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5.xml" ContentType="application/vnd.openxmlformats-officedocument.drawingml.chart+xml"/>
  <Override PartName="/xl/drawings/drawing13.xml" ContentType="application/vnd.openxmlformats-officedocument.drawing+xml"/>
  <Override PartName="/xl/charts/chart6.xml" ContentType="application/vnd.openxmlformats-officedocument.drawingml.chart+xml"/>
  <Override PartName="/xl/theme/themeOverride3.xml" ContentType="application/vnd.openxmlformats-officedocument.themeOverride+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xml"/>
  <Override PartName="/xl/charts/chart8.xml" ContentType="application/vnd.openxmlformats-officedocument.drawingml.chart+xml"/>
  <Override PartName="/xl/theme/themeOverride4.xml" ContentType="application/vnd.openxmlformats-officedocument.themeOverride+xml"/>
  <Override PartName="/xl/drawings/drawing16.xml" ContentType="application/vnd.openxmlformats-officedocument.drawing+xml"/>
  <Override PartName="/xl/charts/chart9.xml" ContentType="application/vnd.openxmlformats-officedocument.drawingml.chart+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xml"/>
  <Override PartName="/xl/charts/chart11.xml" ContentType="application/vnd.openxmlformats-officedocument.drawingml.chart+xml"/>
  <Override PartName="/xl/theme/themeOverride5.xml" ContentType="application/vnd.openxmlformats-officedocument.themeOverride+xml"/>
  <Override PartName="/xl/drawings/drawing19.xml" ContentType="application/vnd.openxmlformats-officedocument.drawing+xml"/>
  <Override PartName="/xl/charts/chart12.xml" ContentType="application/vnd.openxmlformats-officedocument.drawingml.chart+xml"/>
  <Override PartName="/xl/theme/themeOverride6.xml" ContentType="application/vnd.openxmlformats-officedocument.themeOverride+xml"/>
  <Override PartName="/xl/drawings/drawing20.xml" ContentType="application/vnd.openxmlformats-officedocument.drawingml.chartshapes+xml"/>
  <Override PartName="/xl/drawings/drawing21.xml" ContentType="application/vnd.openxmlformats-officedocument.drawing+xml"/>
  <Override PartName="/xl/charts/chart13.xml" ContentType="application/vnd.openxmlformats-officedocument.drawingml.chart+xml"/>
  <Override PartName="/xl/drawings/drawing22.xml" ContentType="application/vnd.openxmlformats-officedocument.drawing+xml"/>
  <Override PartName="/xl/charts/chart14.xml" ContentType="application/vnd.openxmlformats-officedocument.drawingml.chart+xml"/>
  <Override PartName="/xl/theme/themeOverride7.xml" ContentType="application/vnd.openxmlformats-officedocument.themeOverride+xml"/>
  <Override PartName="/xl/drawings/drawing23.xml" ContentType="application/vnd.openxmlformats-officedocument.drawing+xml"/>
  <Override PartName="/xl/charts/chart15.xml" ContentType="application/vnd.openxmlformats-officedocument.drawingml.chart+xml"/>
  <Override PartName="/xl/theme/themeOverride8.xml" ContentType="application/vnd.openxmlformats-officedocument.themeOverride+xml"/>
  <Override PartName="/xl/drawings/drawing24.xml" ContentType="application/vnd.openxmlformats-officedocument.drawing+xml"/>
  <Override PartName="/xl/charts/chart16.xml" ContentType="application/vnd.openxmlformats-officedocument.drawingml.chart+xml"/>
  <Override PartName="/xl/theme/themeOverride9.xml" ContentType="application/vnd.openxmlformats-officedocument.themeOverride+xml"/>
  <Override PartName="/xl/drawings/drawing25.xml" ContentType="application/vnd.openxmlformats-officedocument.drawing+xml"/>
  <Override PartName="/xl/charts/chart17.xml" ContentType="application/vnd.openxmlformats-officedocument.drawingml.chart+xml"/>
  <Override PartName="/xl/theme/themeOverride10.xml" ContentType="application/vnd.openxmlformats-officedocument.themeOverride+xml"/>
  <Override PartName="/xl/drawings/drawing26.xml" ContentType="application/vnd.openxmlformats-officedocument.drawingml.chartshapes+xml"/>
  <Override PartName="/xl/drawings/drawing27.xml" ContentType="application/vnd.openxmlformats-officedocument.drawing+xml"/>
  <Override PartName="/xl/charts/chart18.xml" ContentType="application/vnd.openxmlformats-officedocument.drawingml.chart+xml"/>
  <Override PartName="/xl/theme/themeOverride11.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harts/chart19.xml" ContentType="application/vnd.openxmlformats-officedocument.drawingml.chart+xml"/>
  <Override PartName="/xl/drawings/drawing30.xml" ContentType="application/vnd.openxmlformats-officedocument.drawing+xml"/>
  <Override PartName="/xl/charts/chart20.xml" ContentType="application/vnd.openxmlformats-officedocument.drawingml.chart+xml"/>
  <Override PartName="/xl/drawings/drawing31.xml" ContentType="application/vnd.openxmlformats-officedocument.drawing+xml"/>
  <Override PartName="/xl/charts/chart21.xml" ContentType="application/vnd.openxmlformats-officedocument.drawingml.chart+xml"/>
  <Override PartName="/xl/drawings/drawing32.xml" ContentType="application/vnd.openxmlformats-officedocument.drawing+xml"/>
  <Override PartName="/xl/charts/chart22.xml" ContentType="application/vnd.openxmlformats-officedocument.drawingml.chart+xml"/>
  <Override PartName="/xl/drawings/drawing33.xml" ContentType="application/vnd.openxmlformats-officedocument.drawing+xml"/>
  <Override PartName="/xl/charts/chart23.xml" ContentType="application/vnd.openxmlformats-officedocument.drawingml.chart+xml"/>
  <Override PartName="/xl/theme/themeOverride12.xml" ContentType="application/vnd.openxmlformats-officedocument.themeOverride+xml"/>
  <Override PartName="/xl/drawings/drawing34.xml" ContentType="application/vnd.openxmlformats-officedocument.drawingml.chartshapes+xml"/>
  <Override PartName="/xl/drawings/drawing35.xml" ContentType="application/vnd.openxmlformats-officedocument.drawing+xml"/>
  <Override PartName="/xl/charts/chart24.xml" ContentType="application/vnd.openxmlformats-officedocument.drawingml.chart+xml"/>
  <Override PartName="/xl/drawings/drawing36.xml" ContentType="application/vnd.openxmlformats-officedocument.drawing+xml"/>
  <Override PartName="/xl/charts/chart25.xml" ContentType="application/vnd.openxmlformats-officedocument.drawingml.chart+xml"/>
  <Override PartName="/xl/drawings/drawing37.xml" ContentType="application/vnd.openxmlformats-officedocument.drawing+xml"/>
  <Override PartName="/xl/charts/chart26.xml" ContentType="application/vnd.openxmlformats-officedocument.drawingml.chart+xml"/>
  <Override PartName="/xl/drawings/drawing38.xml" ContentType="application/vnd.openxmlformats-officedocument.drawing+xml"/>
  <Override PartName="/xl/charts/chart27.xml" ContentType="application/vnd.openxmlformats-officedocument.drawingml.chart+xml"/>
  <Override PartName="/xl/theme/themeOverride13.xml" ContentType="application/vnd.openxmlformats-officedocument.themeOverride+xml"/>
  <Override PartName="/xl/drawings/drawing39.xml" ContentType="application/vnd.openxmlformats-officedocument.drawing+xml"/>
  <Override PartName="/xl/charts/chart28.xml" ContentType="application/vnd.openxmlformats-officedocument.drawingml.chart+xml"/>
  <Override PartName="/xl/drawings/drawing40.xml" ContentType="application/vnd.openxmlformats-officedocument.drawing+xml"/>
  <Override PartName="/xl/charts/chart29.xml" ContentType="application/vnd.openxmlformats-officedocument.drawingml.chart+xml"/>
  <Override PartName="/xl/theme/themeOverride14.xml" ContentType="application/vnd.openxmlformats-officedocument.themeOverride+xml"/>
  <Override PartName="/xl/drawings/drawing41.xml" ContentType="application/vnd.openxmlformats-officedocument.drawing+xml"/>
  <Override PartName="/xl/charts/chart30.xml" ContentType="application/vnd.openxmlformats-officedocument.drawingml.chart+xml"/>
  <Override PartName="/xl/theme/themeOverride15.xml" ContentType="application/vnd.openxmlformats-officedocument.themeOverride+xml"/>
  <Override PartName="/xl/drawings/drawing42.xml" ContentType="application/vnd.openxmlformats-officedocument.drawing+xml"/>
  <Override PartName="/xl/charts/chart31.xml" ContentType="application/vnd.openxmlformats-officedocument.drawingml.chart+xml"/>
  <Override PartName="/xl/theme/themeOverride16.xml" ContentType="application/vnd.openxmlformats-officedocument.themeOverride+xml"/>
  <Override PartName="/xl/drawings/drawing43.xml" ContentType="application/vnd.openxmlformats-officedocument.drawing+xml"/>
  <Override PartName="/xl/charts/chart32.xml" ContentType="application/vnd.openxmlformats-officedocument.drawingml.chart+xml"/>
  <Override PartName="/xl/drawings/drawing44.xml" ContentType="application/vnd.openxmlformats-officedocument.drawing+xml"/>
  <Override PartName="/xl/charts/chart33.xml" ContentType="application/vnd.openxmlformats-officedocument.drawingml.chart+xml"/>
  <Override PartName="/xl/drawings/drawing45.xml" ContentType="application/vnd.openxmlformats-officedocument.drawing+xml"/>
  <Override PartName="/xl/charts/chart34.xml" ContentType="application/vnd.openxmlformats-officedocument.drawingml.chart+xml"/>
  <Override PartName="/xl/drawings/drawing46.xml" ContentType="application/vnd.openxmlformats-officedocument.drawing+xml"/>
  <Override PartName="/xl/charts/chart35.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36.xml" ContentType="application/vnd.openxmlformats-officedocument.drawingml.chart+xml"/>
  <Override PartName="/xl/drawings/drawing49.xml" ContentType="application/vnd.openxmlformats-officedocument.drawing+xml"/>
  <Override PartName="/xl/charts/chart37.xml" ContentType="application/vnd.openxmlformats-officedocument.drawingml.chart+xml"/>
  <Override PartName="/xl/drawings/drawing50.xml" ContentType="application/vnd.openxmlformats-officedocument.drawing+xml"/>
  <Override PartName="/xl/charts/chart38.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39.xml" ContentType="application/vnd.openxmlformats-officedocument.drawingml.chart+xml"/>
  <Override PartName="/xl/drawings/drawing53.xml" ContentType="application/vnd.openxmlformats-officedocument.drawing+xml"/>
  <Override PartName="/xl/charts/chart40.xml" ContentType="application/vnd.openxmlformats-officedocument.drawingml.chart+xml"/>
  <Override PartName="/xl/drawings/drawing54.xml" ContentType="application/vnd.openxmlformats-officedocument.drawing+xml"/>
  <Override PartName="/xl/charts/chart41.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4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7.xml" ContentType="application/vnd.openxmlformats-officedocument.drawing+xml"/>
  <Override PartName="/xl/charts/chart43.xml" ContentType="application/vnd.openxmlformats-officedocument.drawingml.chart+xml"/>
  <Override PartName="/xl/drawings/drawing58.xml" ContentType="application/vnd.openxmlformats-officedocument.drawing+xml"/>
  <Override PartName="/xl/charts/chart44.xml" ContentType="application/vnd.openxmlformats-officedocument.drawingml.chart+xml"/>
  <Override PartName="/xl/drawings/drawing59.xml" ContentType="application/vnd.openxmlformats-officedocument.drawing+xml"/>
  <Override PartName="/xl/charts/chart45.xml" ContentType="application/vnd.openxmlformats-officedocument.drawingml.chart+xml"/>
  <Override PartName="/xl/drawings/drawing60.xml" ContentType="application/vnd.openxmlformats-officedocument.drawing+xml"/>
  <Override PartName="/xl/charts/chart46.xml" ContentType="application/vnd.openxmlformats-officedocument.drawingml.chart+xml"/>
  <Override PartName="/xl/drawings/drawing61.xml" ContentType="application/vnd.openxmlformats-officedocument.drawing+xml"/>
  <Override PartName="/xl/charts/chart47.xml" ContentType="application/vnd.openxmlformats-officedocument.drawingml.chart+xml"/>
  <Override PartName="/xl/drawings/drawing62.xml" ContentType="application/vnd.openxmlformats-officedocument.drawing+xml"/>
  <Override PartName="/xl/charts/chart48.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omments1.xml" ContentType="application/vnd.openxmlformats-officedocument.spreadsheetml.comments+xml"/>
  <Override PartName="/xl/charts/chart49.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50.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51.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5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1.xml" ContentType="application/vnd.openxmlformats-officedocument.drawing+xml"/>
  <Override PartName="/xl/charts/chart53.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54.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56.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charts/chart57.xml" ContentType="application/vnd.openxmlformats-officedocument.drawingml.chart+xml"/>
  <Override PartName="/xl/drawings/drawing80.xml" ContentType="application/vnd.openxmlformats-officedocument.drawing+xml"/>
  <Override PartName="/xl/drawings/drawing81.xml" ContentType="application/vnd.openxmlformats-officedocument.drawing+xml"/>
  <Override PartName="/xl/charts/chart58.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59.xml" ContentType="application/vnd.openxmlformats-officedocument.drawingml.chart+xml"/>
  <Override PartName="/xl/drawings/drawing84.xml" ContentType="application/vnd.openxmlformats-officedocument.drawing+xml"/>
  <Override PartName="/xl/charts/chart60.xml" ContentType="application/vnd.openxmlformats-officedocument.drawingml.chart+xml"/>
  <Override PartName="/xl/drawings/drawing85.xml" ContentType="application/vnd.openxmlformats-officedocument.drawing+xml"/>
  <Override PartName="/xl/charts/chart61.xml" ContentType="application/vnd.openxmlformats-officedocument.drawingml.chart+xml"/>
  <Override PartName="/xl/charts/style4.xml" ContentType="application/vnd.ms-office.chartstyle+xml"/>
  <Override PartName="/xl/charts/colors4.xml" ContentType="application/vnd.ms-office.chartcolorstyle+xml"/>
  <Override PartName="/xl/charts/chart6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6.xml" ContentType="application/vnd.openxmlformats-officedocument.drawing+xml"/>
  <Override PartName="/xl/charts/chart6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7.xml" ContentType="application/vnd.openxmlformats-officedocument.drawing+xml"/>
  <Override PartName="/xl/charts/chart64.xml" ContentType="application/vnd.openxmlformats-officedocument.drawingml.chart+xml"/>
  <Override PartName="/xl/theme/themeOverride17.xml" ContentType="application/vnd.openxmlformats-officedocument.themeOverride+xml"/>
  <Override PartName="/xl/drawings/drawing88.xml" ContentType="application/vnd.openxmlformats-officedocument.drawing+xml"/>
  <Override PartName="/xl/charts/chart65.xml" ContentType="application/vnd.openxmlformats-officedocument.drawingml.chart+xml"/>
  <Override PartName="/xl/theme/themeOverride18.xml" ContentType="application/vnd.openxmlformats-officedocument.themeOverride+xml"/>
  <Override PartName="/xl/drawings/drawing89.xml" ContentType="application/vnd.openxmlformats-officedocument.drawing+xml"/>
  <Override PartName="/xl/charts/chart66.xml" ContentType="application/vnd.openxmlformats-officedocument.drawingml.chart+xml"/>
  <Override PartName="/xl/theme/themeOverride19.xml" ContentType="application/vnd.openxmlformats-officedocument.themeOverride+xml"/>
  <Override PartName="/xl/drawings/drawing90.xml" ContentType="application/vnd.openxmlformats-officedocument.drawing+xml"/>
  <Override PartName="/xl/charts/chart67.xml" ContentType="application/vnd.openxmlformats-officedocument.drawingml.chart+xml"/>
  <Override PartName="/xl/theme/themeOverride20.xml" ContentType="application/vnd.openxmlformats-officedocument.themeOverride+xml"/>
  <Override PartName="/xl/drawings/drawing91.xml" ContentType="application/vnd.openxmlformats-officedocument.drawing+xml"/>
  <Override PartName="/xl/charts/chart68.xml" ContentType="application/vnd.openxmlformats-officedocument.drawingml.chart+xml"/>
  <Override PartName="/xl/theme/themeOverride21.xml" ContentType="application/vnd.openxmlformats-officedocument.themeOverride+xml"/>
  <Override PartName="/xl/drawings/drawing92.xml" ContentType="application/vnd.openxmlformats-officedocument.drawing+xml"/>
  <Override PartName="/xl/charts/chart69.xml" ContentType="application/vnd.openxmlformats-officedocument.drawingml.chart+xml"/>
  <Override PartName="/xl/theme/themeOverride22.xml" ContentType="application/vnd.openxmlformats-officedocument.themeOverride+xml"/>
  <Override PartName="/xl/drawings/drawing93.xml" ContentType="application/vnd.openxmlformats-officedocument.drawing+xml"/>
  <Override PartName="/xl/charts/chart70.xml" ContentType="application/vnd.openxmlformats-officedocument.drawingml.chart+xml"/>
  <Override PartName="/xl/drawings/drawing94.xml" ContentType="application/vnd.openxmlformats-officedocument.drawing+xml"/>
  <Override PartName="/xl/charts/chart71.xml" ContentType="application/vnd.openxmlformats-officedocument.drawingml.chart+xml"/>
  <Override PartName="/xl/drawings/drawing95.xml" ContentType="application/vnd.openxmlformats-officedocument.drawing+xml"/>
  <Override PartName="/xl/charts/chart72.xml" ContentType="application/vnd.openxmlformats-officedocument.drawingml.chart+xml"/>
  <Override PartName="/xl/drawings/drawing96.xml" ContentType="application/vnd.openxmlformats-officedocument.drawing+xml"/>
  <Override PartName="/xl/charts/chart73.xml" ContentType="application/vnd.openxmlformats-officedocument.drawingml.chart+xml"/>
  <Override PartName="/xl/drawings/drawing97.xml" ContentType="application/vnd.openxmlformats-officedocument.drawing+xml"/>
  <Override PartName="/xl/charts/chart74.xml" ContentType="application/vnd.openxmlformats-officedocument.drawingml.chart+xml"/>
  <Override PartName="/xl/drawings/drawing98.xml" ContentType="application/vnd.openxmlformats-officedocument.drawing+xml"/>
  <Override PartName="/xl/charts/chart75.xml" ContentType="application/vnd.openxmlformats-officedocument.drawingml.chart+xml"/>
  <Override PartName="/xl/drawings/drawing99.xml" ContentType="application/vnd.openxmlformats-officedocument.drawing+xml"/>
  <Override PartName="/xl/charts/chart76.xml" ContentType="application/vnd.openxmlformats-officedocument.drawingml.chart+xml"/>
  <Override PartName="/xl/drawings/drawing100.xml" ContentType="application/vnd.openxmlformats-officedocument.drawing+xml"/>
  <Override PartName="/xl/charts/chart77.xml" ContentType="application/vnd.openxmlformats-officedocument.drawingml.chart+xml"/>
  <Override PartName="/xl/drawings/drawing101.xml" ContentType="application/vnd.openxmlformats-officedocument.drawing+xml"/>
  <Override PartName="/xl/charts/chart78.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79.xml" ContentType="application/vnd.openxmlformats-officedocument.drawingml.chart+xml"/>
  <Override PartName="/xl/drawings/drawing104.xml" ContentType="application/vnd.openxmlformats-officedocument.drawing+xml"/>
  <Override PartName="/xl/charts/chart80.xml" ContentType="application/vnd.openxmlformats-officedocument.drawingml.chart+xml"/>
  <Override PartName="/xl/drawings/drawing105.xml" ContentType="application/vnd.openxmlformats-officedocument.drawing+xml"/>
  <Override PartName="/xl/charts/chart81.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82.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83.xml" ContentType="application/vnd.openxmlformats-officedocument.drawingml.chart+xml"/>
  <Override PartName="/xl/drawings/drawing110.xml" ContentType="application/vnd.openxmlformats-officedocument.drawing+xml"/>
  <Override PartName="/xl/charts/chart84.xml" ContentType="application/vnd.openxmlformats-officedocument.drawingml.chart+xml"/>
  <Override PartName="/xl/drawings/drawing111.xml" ContentType="application/vnd.openxmlformats-officedocument.drawing+xml"/>
  <Override PartName="/xl/charts/chart85.xml" ContentType="application/vnd.openxmlformats-officedocument.drawingml.chart+xml"/>
  <Override PartName="/xl/drawings/drawing112.xml" ContentType="application/vnd.openxmlformats-officedocument.drawing+xml"/>
  <Override PartName="/xl/charts/chart86.xml" ContentType="application/vnd.openxmlformats-officedocument.drawingml.chart+xml"/>
  <Override PartName="/xl/drawings/drawing113.xml" ContentType="application/vnd.openxmlformats-officedocument.drawingml.chartshapes+xml"/>
  <Override PartName="/xl/drawings/drawing114.xml" ContentType="application/vnd.openxmlformats-officedocument.drawing+xml"/>
  <Override PartName="/xl/charts/chart87.xml" ContentType="application/vnd.openxmlformats-officedocument.drawingml.chart+xml"/>
  <Override PartName="/xl/drawings/drawing115.xml" ContentType="application/vnd.openxmlformats-officedocument.drawing+xml"/>
  <Override PartName="/xl/charts/chart88.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89.xml" ContentType="application/vnd.openxmlformats-officedocument.drawingml.chart+xml"/>
  <Override PartName="/xl/theme/themeOverride23.xml" ContentType="application/vnd.openxmlformats-officedocument.themeOverride+xml"/>
  <Override PartName="/xl/drawings/drawing118.xml" ContentType="application/vnd.openxmlformats-officedocument.drawingml.chartshapes+xml"/>
  <Override PartName="/xl/drawings/drawing119.xml" ContentType="application/vnd.openxmlformats-officedocument.drawing+xml"/>
  <Override PartName="/xl/charts/chart90.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harts/chart91.xml" ContentType="application/vnd.openxmlformats-officedocument.drawingml.chart+xml"/>
  <Override PartName="/xl/theme/themeOverride24.xml" ContentType="application/vnd.openxmlformats-officedocument.themeOverride+xml"/>
  <Override PartName="/xl/drawings/drawing122.xml" ContentType="application/vnd.openxmlformats-officedocument.drawing+xml"/>
  <Override PartName="/xl/charts/chart92.xml" ContentType="application/vnd.openxmlformats-officedocument.drawingml.chart+xml"/>
  <Override PartName="/xl/theme/themeOverride25.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codeName="ЦяКнига" autoCompressPictures="0"/>
  <mc:AlternateContent xmlns:mc="http://schemas.openxmlformats.org/markup-compatibility/2006">
    <mc:Choice Requires="x15">
      <x15ac:absPath xmlns:x15ac="http://schemas.microsoft.com/office/spreadsheetml/2010/11/ac" url="/Users/tetianayukhymenko/Downloads/"/>
    </mc:Choice>
  </mc:AlternateContent>
  <xr:revisionPtr revIDLastSave="0" documentId="13_ncr:1_{CE666024-CC27-664D-B103-1C4ABEFDFC06}" xr6:coauthVersionLast="46" xr6:coauthVersionMax="46" xr10:uidLastSave="{00000000-0000-0000-0000-000000000000}"/>
  <bookViews>
    <workbookView xWindow="0" yWindow="500" windowWidth="28800" windowHeight="16180" tabRatio="861" firstSheet="3" activeTab="18" xr2:uid="{00000000-000D-0000-FFFF-FFFF00000000}"/>
  </bookViews>
  <sheets>
    <sheet name="Content" sheetId="1" r:id="rId1"/>
    <sheet name="0" sheetId="366" r:id="rId2"/>
    <sheet name="1.1" sheetId="367" r:id="rId3"/>
    <sheet name="1.2" sheetId="368" r:id="rId4"/>
    <sheet name="1.3" sheetId="369" r:id="rId5"/>
    <sheet name="1.4" sheetId="370" r:id="rId6"/>
    <sheet name="1.5" sheetId="371" r:id="rId7"/>
    <sheet name="1.6" sheetId="372" r:id="rId8"/>
    <sheet name="1.7" sheetId="373" r:id="rId9"/>
    <sheet name="1.8" sheetId="374" r:id="rId10"/>
    <sheet name="1.9" sheetId="375" r:id="rId11"/>
    <sheet name="2.1.1" sheetId="339" r:id="rId12"/>
    <sheet name="2.1.2" sheetId="340" r:id="rId13"/>
    <sheet name="2.1.3" sheetId="341" r:id="rId14"/>
    <sheet name="2.1.4" sheetId="343" r:id="rId15"/>
    <sheet name="2.1.5" sheetId="397" r:id="rId16"/>
    <sheet name="2.1.6" sheetId="342" r:id="rId17"/>
    <sheet name="2.1.7" sheetId="396" r:id="rId18"/>
    <sheet name="2.1.8" sheetId="345" r:id="rId19"/>
    <sheet name="B.1.1" sheetId="346" r:id="rId20"/>
    <sheet name="B.1.2" sheetId="347" r:id="rId21"/>
    <sheet name="B.1.3" sheetId="348" r:id="rId22"/>
    <sheet name="2.2.1" sheetId="419" r:id="rId23"/>
    <sheet name="2.2.2" sheetId="420" r:id="rId24"/>
    <sheet name="2.2.3" sheetId="421" r:id="rId25"/>
    <sheet name="2.2.4" sheetId="422" r:id="rId26"/>
    <sheet name="2.2.5" sheetId="423" r:id="rId27"/>
    <sheet name="2.2.6" sheetId="424" r:id="rId28"/>
    <sheet name="2.2.7" sheetId="425" r:id="rId29"/>
    <sheet name="2.2.8" sheetId="426" r:id="rId30"/>
    <sheet name="2.2.9" sheetId="427" r:id="rId31"/>
    <sheet name="В.2.1" sheetId="398" r:id="rId32"/>
    <sheet name="2.3.1" sheetId="322" r:id="rId33"/>
    <sheet name="2.3.2" sheetId="323" r:id="rId34"/>
    <sheet name="2.3.3" sheetId="444" r:id="rId35"/>
    <sheet name="2.3.4" sheetId="325" r:id="rId36"/>
    <sheet name="2.3.5" sheetId="326" r:id="rId37"/>
    <sheet name="2.3.6" sheetId="327" r:id="rId38"/>
    <sheet name="B.3.1" sheetId="401" r:id="rId39"/>
    <sheet name="B.3.2" sheetId="403" r:id="rId40"/>
    <sheet name="2.4.1 " sheetId="434" r:id="rId41"/>
    <sheet name="2.4.2 " sheetId="435" r:id="rId42"/>
    <sheet name="2.4.3" sheetId="436" r:id="rId43"/>
    <sheet name="2.4.4" sheetId="437" r:id="rId44"/>
    <sheet name="2.4.5" sheetId="438" r:id="rId45"/>
    <sheet name="2.4.6" sheetId="439" r:id="rId46"/>
    <sheet name="В.4.1" sheetId="440" r:id="rId47"/>
    <sheet name="В.4.2" sheetId="441" r:id="rId48"/>
    <sheet name="B.4.T.1" sheetId="442" r:id="rId49"/>
    <sheet name="B.4.T.2" sheetId="443" r:id="rId50"/>
    <sheet name="2.5.1" sheetId="389" r:id="rId51"/>
    <sheet name="2.5.2" sheetId="390" r:id="rId52"/>
    <sheet name="2.5.3" sheetId="391" r:id="rId53"/>
    <sheet name="2.5.4" sheetId="392" r:id="rId54"/>
    <sheet name="2.5.5" sheetId="393" r:id="rId55"/>
    <sheet name="2.5.6" sheetId="394" r:id="rId56"/>
    <sheet name="2.5.7" sheetId="69" r:id="rId57"/>
    <sheet name="2.5.8" sheetId="70" r:id="rId58"/>
    <sheet name="2.5.9" sheetId="320" r:id="rId59"/>
    <sheet name="B.5.1" sheetId="250" r:id="rId60"/>
    <sheet name="B.5.2" sheetId="399" r:id="rId61"/>
    <sheet name="B.5.3" sheetId="400" r:id="rId62"/>
    <sheet name="2.6.1" sheetId="407" r:id="rId63"/>
    <sheet name="2.6.2" sheetId="445" r:id="rId64"/>
    <sheet name="2.6.3" sheetId="409" r:id="rId65"/>
    <sheet name="2.6.4" sheetId="410" r:id="rId66"/>
    <sheet name="2.6.5" sheetId="411" r:id="rId67"/>
    <sheet name="2.6.6" sheetId="446" r:id="rId68"/>
    <sheet name="2.6.7" sheetId="413" r:id="rId69"/>
    <sheet name="2.6.8" sheetId="414" r:id="rId70"/>
    <sheet name="2.6.9" sheetId="415" r:id="rId71"/>
    <sheet name="B.6.1" sheetId="447" r:id="rId72"/>
    <sheet name="B.6.2" sheetId="448" r:id="rId73"/>
    <sheet name="3.1.1" sheetId="82" r:id="rId74"/>
    <sheet name="3.1.2" sheetId="87" r:id="rId75"/>
    <sheet name="3.1.3" sheetId="83" r:id="rId76"/>
    <sheet name="3.1.4" sheetId="85" r:id="rId77"/>
    <sheet name="3.1.5" sheetId="86" r:id="rId78"/>
    <sheet name="3.1.6" sheetId="433" r:id="rId79"/>
    <sheet name="B.7.1" sheetId="430" r:id="rId80"/>
    <sheet name="B.7.T.1" sheetId="431" r:id="rId81"/>
    <sheet name="B.7.2" sheetId="432" r:id="rId82"/>
    <sheet name="3.2.1" sheetId="88" r:id="rId83"/>
    <sheet name="3.2.2" sheetId="89" r:id="rId84"/>
    <sheet name="3.2.3" sheetId="90" r:id="rId85"/>
    <sheet name="3.2.4" sheetId="93" r:id="rId86"/>
    <sheet name="3.2.5" sheetId="91" r:id="rId87"/>
    <sheet name="3.2.6" sheetId="92" r:id="rId88"/>
    <sheet name="3.2.7" sheetId="94" r:id="rId89"/>
    <sheet name="3.2.8" sheetId="95" r:id="rId90"/>
    <sheet name="3.3.1" sheetId="96" r:id="rId91"/>
    <sheet name="3.3.2" sheetId="97" r:id="rId92"/>
    <sheet name="3.3.3" sheetId="321" r:id="rId93"/>
    <sheet name="3.3.4" sheetId="395" r:id="rId94"/>
    <sheet name="3.3.5" sheetId="100" r:id="rId95"/>
    <sheet name="3.3.6" sheetId="101" r:id="rId96"/>
    <sheet name="3.4.1" sheetId="404" r:id="rId97"/>
    <sheet name="3.4.2" sheetId="405" r:id="rId98"/>
    <sheet name="3.4.3" sheetId="406" r:id="rId99"/>
    <sheet name="3.5.1" sheetId="105" r:id="rId100"/>
    <sheet name="3.5.2" sheetId="106" r:id="rId101"/>
    <sheet name="В.8.1" sheetId="428" r:id="rId102"/>
    <sheet name="В.8.2" sheetId="429" r:id="rId103"/>
  </sheets>
  <externalReferences>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s>
  <definedNames>
    <definedName name="____________________t06" localSheetId="1" hidden="1">{#N/A,#N/A,FALSE,"т04"}</definedName>
    <definedName name="____________________t06" localSheetId="15" hidden="1">{#N/A,#N/A,FALSE,"т04"}</definedName>
    <definedName name="____________________t06" localSheetId="17" hidden="1">{#N/A,#N/A,FALSE,"т04"}</definedName>
    <definedName name="____________________t06" localSheetId="22" hidden="1">{#N/A,#N/A,FALSE,"т04"}</definedName>
    <definedName name="____________________t06" localSheetId="23" hidden="1">{#N/A,#N/A,FALSE,"т04"}</definedName>
    <definedName name="____________________t06" localSheetId="24" hidden="1">{#N/A,#N/A,FALSE,"т04"}</definedName>
    <definedName name="____________________t06" localSheetId="25" hidden="1">{#N/A,#N/A,FALSE,"т04"}</definedName>
    <definedName name="____________________t06" localSheetId="26" hidden="1">{#N/A,#N/A,FALSE,"т04"}</definedName>
    <definedName name="____________________t06" localSheetId="27" hidden="1">{#N/A,#N/A,FALSE,"т04"}</definedName>
    <definedName name="____________________t06" localSheetId="30" hidden="1">{#N/A,#N/A,FALSE,"т04"}</definedName>
    <definedName name="____________________t06" localSheetId="33" hidden="1">{#N/A,#N/A,FALSE,"т04"}</definedName>
    <definedName name="____________________t06" localSheetId="34" hidden="1">{#N/A,#N/A,FALSE,"т04"}</definedName>
    <definedName name="____________________t06" localSheetId="35" hidden="1">{#N/A,#N/A,FALSE,"т04"}</definedName>
    <definedName name="____________________t06" localSheetId="36" hidden="1">{#N/A,#N/A,FALSE,"т04"}</definedName>
    <definedName name="____________________t06" localSheetId="37" hidden="1">{#N/A,#N/A,FALSE,"т04"}</definedName>
    <definedName name="____________________t06" localSheetId="40" hidden="1">{#N/A,#N/A,FALSE,"т04"}</definedName>
    <definedName name="____________________t06" localSheetId="43" hidden="1">{#N/A,#N/A,FALSE,"т04"}</definedName>
    <definedName name="____________________t06" localSheetId="50" hidden="1">{#N/A,#N/A,FALSE,"т04"}</definedName>
    <definedName name="____________________t06" localSheetId="51" hidden="1">{#N/A,#N/A,FALSE,"т04"}</definedName>
    <definedName name="____________________t06" localSheetId="52" hidden="1">{#N/A,#N/A,FALSE,"т04"}</definedName>
    <definedName name="____________________t06" localSheetId="53" hidden="1">{#N/A,#N/A,FALSE,"т04"}</definedName>
    <definedName name="____________________t06" localSheetId="54" hidden="1">{#N/A,#N/A,FALSE,"т04"}</definedName>
    <definedName name="____________________t06" localSheetId="55" hidden="1">{#N/A,#N/A,FALSE,"т04"}</definedName>
    <definedName name="____________________t06" localSheetId="62" hidden="1">{#N/A,#N/A,FALSE,"т04"}</definedName>
    <definedName name="____________________t06" localSheetId="63" hidden="1">{#N/A,#N/A,FALSE,"т04"}</definedName>
    <definedName name="____________________t06" localSheetId="67" hidden="1">{#N/A,#N/A,FALSE,"т04"}</definedName>
    <definedName name="____________________t06" localSheetId="68" hidden="1">{#N/A,#N/A,FALSE,"т04"}</definedName>
    <definedName name="____________________t06" localSheetId="70" hidden="1">{#N/A,#N/A,FALSE,"т04"}</definedName>
    <definedName name="____________________t06" localSheetId="73" hidden="1">{#N/A,#N/A,FALSE,"т04"}</definedName>
    <definedName name="____________________t06" localSheetId="86" hidden="1">{#N/A,#N/A,FALSE,"т04"}</definedName>
    <definedName name="____________________t06" localSheetId="87" hidden="1">{#N/A,#N/A,FALSE,"т04"}</definedName>
    <definedName name="____________________t06" localSheetId="90" hidden="1">{#N/A,#N/A,FALSE,"т04"}</definedName>
    <definedName name="____________________t06" localSheetId="92" hidden="1">{#N/A,#N/A,FALSE,"т04"}</definedName>
    <definedName name="____________________t06" localSheetId="93" hidden="1">{#N/A,#N/A,FALSE,"т04"}</definedName>
    <definedName name="____________________t06" localSheetId="94" hidden="1">{#N/A,#N/A,FALSE,"т04"}</definedName>
    <definedName name="____________________t06" localSheetId="95" hidden="1">{#N/A,#N/A,FALSE,"т04"}</definedName>
    <definedName name="____________________t06" localSheetId="96" hidden="1">{#N/A,#N/A,FALSE,"т04"}</definedName>
    <definedName name="____________________t06" localSheetId="38" hidden="1">{#N/A,#N/A,FALSE,"т04"}</definedName>
    <definedName name="____________________t06" localSheetId="39" hidden="1">{#N/A,#N/A,FALSE,"т04"}</definedName>
    <definedName name="____________________t06" localSheetId="60" hidden="1">{#N/A,#N/A,FALSE,"т04"}</definedName>
    <definedName name="____________________t06" localSheetId="61" hidden="1">{#N/A,#N/A,FALSE,"т04"}</definedName>
    <definedName name="____________________t06" hidden="1">{#N/A,#N/A,FALSE,"т04"}</definedName>
    <definedName name="___________________t04" localSheetId="1" hidden="1">{#N/A,#N/A,FALSE,"т04"}</definedName>
    <definedName name="___________________t04" localSheetId="15" hidden="1">{#N/A,#N/A,FALSE,"т04"}</definedName>
    <definedName name="___________________t04" localSheetId="17" hidden="1">{#N/A,#N/A,FALSE,"т04"}</definedName>
    <definedName name="___________________t04" localSheetId="22" hidden="1">{#N/A,#N/A,FALSE,"т04"}</definedName>
    <definedName name="___________________t04" localSheetId="23" hidden="1">{#N/A,#N/A,FALSE,"т04"}</definedName>
    <definedName name="___________________t04" localSheetId="24" hidden="1">{#N/A,#N/A,FALSE,"т04"}</definedName>
    <definedName name="___________________t04" localSheetId="25" hidden="1">{#N/A,#N/A,FALSE,"т04"}</definedName>
    <definedName name="___________________t04" localSheetId="26" hidden="1">{#N/A,#N/A,FALSE,"т04"}</definedName>
    <definedName name="___________________t04" localSheetId="27" hidden="1">{#N/A,#N/A,FALSE,"т04"}</definedName>
    <definedName name="___________________t04" localSheetId="30" hidden="1">{#N/A,#N/A,FALSE,"т04"}</definedName>
    <definedName name="___________________t04" localSheetId="33" hidden="1">{#N/A,#N/A,FALSE,"т04"}</definedName>
    <definedName name="___________________t04" localSheetId="34" hidden="1">{#N/A,#N/A,FALSE,"т04"}</definedName>
    <definedName name="___________________t04" localSheetId="35" hidden="1">{#N/A,#N/A,FALSE,"т04"}</definedName>
    <definedName name="___________________t04" localSheetId="36" hidden="1">{#N/A,#N/A,FALSE,"т04"}</definedName>
    <definedName name="___________________t04" localSheetId="37" hidden="1">{#N/A,#N/A,FALSE,"т04"}</definedName>
    <definedName name="___________________t04" localSheetId="40" hidden="1">{#N/A,#N/A,FALSE,"т04"}</definedName>
    <definedName name="___________________t04" localSheetId="43" hidden="1">{#N/A,#N/A,FALSE,"т04"}</definedName>
    <definedName name="___________________t04" localSheetId="50" hidden="1">{#N/A,#N/A,FALSE,"т04"}</definedName>
    <definedName name="___________________t04" localSheetId="51" hidden="1">{#N/A,#N/A,FALSE,"т04"}</definedName>
    <definedName name="___________________t04" localSheetId="52" hidden="1">{#N/A,#N/A,FALSE,"т04"}</definedName>
    <definedName name="___________________t04" localSheetId="53" hidden="1">{#N/A,#N/A,FALSE,"т04"}</definedName>
    <definedName name="___________________t04" localSheetId="54" hidden="1">{#N/A,#N/A,FALSE,"т04"}</definedName>
    <definedName name="___________________t04" localSheetId="55" hidden="1">{#N/A,#N/A,FALSE,"т04"}</definedName>
    <definedName name="___________________t04" localSheetId="62" hidden="1">{#N/A,#N/A,FALSE,"т04"}</definedName>
    <definedName name="___________________t04" localSheetId="63" hidden="1">{#N/A,#N/A,FALSE,"т04"}</definedName>
    <definedName name="___________________t04" localSheetId="67" hidden="1">{#N/A,#N/A,FALSE,"т04"}</definedName>
    <definedName name="___________________t04" localSheetId="68" hidden="1">{#N/A,#N/A,FALSE,"т04"}</definedName>
    <definedName name="___________________t04" localSheetId="70" hidden="1">{#N/A,#N/A,FALSE,"т04"}</definedName>
    <definedName name="___________________t04" localSheetId="73" hidden="1">{#N/A,#N/A,FALSE,"т04"}</definedName>
    <definedName name="___________________t04" localSheetId="86" hidden="1">{#N/A,#N/A,FALSE,"т04"}</definedName>
    <definedName name="___________________t04" localSheetId="87" hidden="1">{#N/A,#N/A,FALSE,"т04"}</definedName>
    <definedName name="___________________t04" localSheetId="90" hidden="1">{#N/A,#N/A,FALSE,"т04"}</definedName>
    <definedName name="___________________t04" localSheetId="92" hidden="1">{#N/A,#N/A,FALSE,"т04"}</definedName>
    <definedName name="___________________t04" localSheetId="93" hidden="1">{#N/A,#N/A,FALSE,"т04"}</definedName>
    <definedName name="___________________t04" localSheetId="94" hidden="1">{#N/A,#N/A,FALSE,"т04"}</definedName>
    <definedName name="___________________t04" localSheetId="95" hidden="1">{#N/A,#N/A,FALSE,"т04"}</definedName>
    <definedName name="___________________t04" localSheetId="96" hidden="1">{#N/A,#N/A,FALSE,"т04"}</definedName>
    <definedName name="___________________t04" localSheetId="38" hidden="1">{#N/A,#N/A,FALSE,"т04"}</definedName>
    <definedName name="___________________t04" localSheetId="39" hidden="1">{#N/A,#N/A,FALSE,"т04"}</definedName>
    <definedName name="___________________t04" localSheetId="60" hidden="1">{#N/A,#N/A,FALSE,"т04"}</definedName>
    <definedName name="___________________t04" localSheetId="61" hidden="1">{#N/A,#N/A,FALSE,"т04"}</definedName>
    <definedName name="___________________t04" hidden="1">{#N/A,#N/A,FALSE,"т04"}</definedName>
    <definedName name="___________________t06" localSheetId="1" hidden="1">{#N/A,#N/A,FALSE,"т04"}</definedName>
    <definedName name="___________________t06" localSheetId="15" hidden="1">{#N/A,#N/A,FALSE,"т04"}</definedName>
    <definedName name="___________________t06" localSheetId="17" hidden="1">{#N/A,#N/A,FALSE,"т04"}</definedName>
    <definedName name="___________________t06" localSheetId="22" hidden="1">{#N/A,#N/A,FALSE,"т04"}</definedName>
    <definedName name="___________________t06" localSheetId="23" hidden="1">{#N/A,#N/A,FALSE,"т04"}</definedName>
    <definedName name="___________________t06" localSheetId="24" hidden="1">{#N/A,#N/A,FALSE,"т04"}</definedName>
    <definedName name="___________________t06" localSheetId="25" hidden="1">{#N/A,#N/A,FALSE,"т04"}</definedName>
    <definedName name="___________________t06" localSheetId="26" hidden="1">{#N/A,#N/A,FALSE,"т04"}</definedName>
    <definedName name="___________________t06" localSheetId="27" hidden="1">{#N/A,#N/A,FALSE,"т04"}</definedName>
    <definedName name="___________________t06" localSheetId="30" hidden="1">{#N/A,#N/A,FALSE,"т04"}</definedName>
    <definedName name="___________________t06" localSheetId="33" hidden="1">{#N/A,#N/A,FALSE,"т04"}</definedName>
    <definedName name="___________________t06" localSheetId="34" hidden="1">{#N/A,#N/A,FALSE,"т04"}</definedName>
    <definedName name="___________________t06" localSheetId="35" hidden="1">{#N/A,#N/A,FALSE,"т04"}</definedName>
    <definedName name="___________________t06" localSheetId="36" hidden="1">{#N/A,#N/A,FALSE,"т04"}</definedName>
    <definedName name="___________________t06" localSheetId="37" hidden="1">{#N/A,#N/A,FALSE,"т04"}</definedName>
    <definedName name="___________________t06" localSheetId="40" hidden="1">{#N/A,#N/A,FALSE,"т04"}</definedName>
    <definedName name="___________________t06" localSheetId="43" hidden="1">{#N/A,#N/A,FALSE,"т04"}</definedName>
    <definedName name="___________________t06" localSheetId="50" hidden="1">{#N/A,#N/A,FALSE,"т04"}</definedName>
    <definedName name="___________________t06" localSheetId="51" hidden="1">{#N/A,#N/A,FALSE,"т04"}</definedName>
    <definedName name="___________________t06" localSheetId="52" hidden="1">{#N/A,#N/A,FALSE,"т04"}</definedName>
    <definedName name="___________________t06" localSheetId="53" hidden="1">{#N/A,#N/A,FALSE,"т04"}</definedName>
    <definedName name="___________________t06" localSheetId="54" hidden="1">{#N/A,#N/A,FALSE,"т04"}</definedName>
    <definedName name="___________________t06" localSheetId="55" hidden="1">{#N/A,#N/A,FALSE,"т04"}</definedName>
    <definedName name="___________________t06" localSheetId="62" hidden="1">{#N/A,#N/A,FALSE,"т04"}</definedName>
    <definedName name="___________________t06" localSheetId="63" hidden="1">{#N/A,#N/A,FALSE,"т04"}</definedName>
    <definedName name="___________________t06" localSheetId="67" hidden="1">{#N/A,#N/A,FALSE,"т04"}</definedName>
    <definedName name="___________________t06" localSheetId="68" hidden="1">{#N/A,#N/A,FALSE,"т04"}</definedName>
    <definedName name="___________________t06" localSheetId="70" hidden="1">{#N/A,#N/A,FALSE,"т04"}</definedName>
    <definedName name="___________________t06" localSheetId="73" hidden="1">{#N/A,#N/A,FALSE,"т04"}</definedName>
    <definedName name="___________________t06" localSheetId="86" hidden="1">{#N/A,#N/A,FALSE,"т04"}</definedName>
    <definedName name="___________________t06" localSheetId="87" hidden="1">{#N/A,#N/A,FALSE,"т04"}</definedName>
    <definedName name="___________________t06" localSheetId="90" hidden="1">{#N/A,#N/A,FALSE,"т04"}</definedName>
    <definedName name="___________________t06" localSheetId="92" hidden="1">{#N/A,#N/A,FALSE,"т04"}</definedName>
    <definedName name="___________________t06" localSheetId="93" hidden="1">{#N/A,#N/A,FALSE,"т04"}</definedName>
    <definedName name="___________________t06" localSheetId="94" hidden="1">{#N/A,#N/A,FALSE,"т04"}</definedName>
    <definedName name="___________________t06" localSheetId="95" hidden="1">{#N/A,#N/A,FALSE,"т04"}</definedName>
    <definedName name="___________________t06" localSheetId="96" hidden="1">{#N/A,#N/A,FALSE,"т04"}</definedName>
    <definedName name="___________________t06" localSheetId="38" hidden="1">{#N/A,#N/A,FALSE,"т04"}</definedName>
    <definedName name="___________________t06" localSheetId="39" hidden="1">{#N/A,#N/A,FALSE,"т04"}</definedName>
    <definedName name="___________________t06" localSheetId="60" hidden="1">{#N/A,#N/A,FALSE,"т04"}</definedName>
    <definedName name="___________________t06" localSheetId="61" hidden="1">{#N/A,#N/A,FALSE,"т04"}</definedName>
    <definedName name="___________________t06" hidden="1">{#N/A,#N/A,FALSE,"т04"}</definedName>
    <definedName name="__________________t04" localSheetId="1" hidden="1">{#N/A,#N/A,FALSE,"т04"}</definedName>
    <definedName name="__________________t04" localSheetId="15" hidden="1">{#N/A,#N/A,FALSE,"т04"}</definedName>
    <definedName name="__________________t04" localSheetId="17" hidden="1">{#N/A,#N/A,FALSE,"т04"}</definedName>
    <definedName name="__________________t04" localSheetId="22" hidden="1">{#N/A,#N/A,FALSE,"т04"}</definedName>
    <definedName name="__________________t04" localSheetId="23" hidden="1">{#N/A,#N/A,FALSE,"т04"}</definedName>
    <definedName name="__________________t04" localSheetId="24" hidden="1">{#N/A,#N/A,FALSE,"т04"}</definedName>
    <definedName name="__________________t04" localSheetId="25" hidden="1">{#N/A,#N/A,FALSE,"т04"}</definedName>
    <definedName name="__________________t04" localSheetId="26" hidden="1">{#N/A,#N/A,FALSE,"т04"}</definedName>
    <definedName name="__________________t04" localSheetId="27" hidden="1">{#N/A,#N/A,FALSE,"т04"}</definedName>
    <definedName name="__________________t04" localSheetId="30" hidden="1">{#N/A,#N/A,FALSE,"т04"}</definedName>
    <definedName name="__________________t04" localSheetId="33" hidden="1">{#N/A,#N/A,FALSE,"т04"}</definedName>
    <definedName name="__________________t04" localSheetId="34" hidden="1">{#N/A,#N/A,FALSE,"т04"}</definedName>
    <definedName name="__________________t04" localSheetId="35" hidden="1">{#N/A,#N/A,FALSE,"т04"}</definedName>
    <definedName name="__________________t04" localSheetId="36" hidden="1">{#N/A,#N/A,FALSE,"т04"}</definedName>
    <definedName name="__________________t04" localSheetId="37" hidden="1">{#N/A,#N/A,FALSE,"т04"}</definedName>
    <definedName name="__________________t04" localSheetId="40" hidden="1">{#N/A,#N/A,FALSE,"т04"}</definedName>
    <definedName name="__________________t04" localSheetId="43" hidden="1">{#N/A,#N/A,FALSE,"т04"}</definedName>
    <definedName name="__________________t04" localSheetId="50" hidden="1">{#N/A,#N/A,FALSE,"т04"}</definedName>
    <definedName name="__________________t04" localSheetId="51" hidden="1">{#N/A,#N/A,FALSE,"т04"}</definedName>
    <definedName name="__________________t04" localSheetId="52" hidden="1">{#N/A,#N/A,FALSE,"т04"}</definedName>
    <definedName name="__________________t04" localSheetId="53" hidden="1">{#N/A,#N/A,FALSE,"т04"}</definedName>
    <definedName name="__________________t04" localSheetId="54" hidden="1">{#N/A,#N/A,FALSE,"т04"}</definedName>
    <definedName name="__________________t04" localSheetId="55" hidden="1">{#N/A,#N/A,FALSE,"т04"}</definedName>
    <definedName name="__________________t04" localSheetId="62" hidden="1">{#N/A,#N/A,FALSE,"т04"}</definedName>
    <definedName name="__________________t04" localSheetId="63" hidden="1">{#N/A,#N/A,FALSE,"т04"}</definedName>
    <definedName name="__________________t04" localSheetId="67" hidden="1">{#N/A,#N/A,FALSE,"т04"}</definedName>
    <definedName name="__________________t04" localSheetId="68" hidden="1">{#N/A,#N/A,FALSE,"т04"}</definedName>
    <definedName name="__________________t04" localSheetId="70" hidden="1">{#N/A,#N/A,FALSE,"т04"}</definedName>
    <definedName name="__________________t04" localSheetId="73" hidden="1">{#N/A,#N/A,FALSE,"т04"}</definedName>
    <definedName name="__________________t04" localSheetId="86" hidden="1">{#N/A,#N/A,FALSE,"т04"}</definedName>
    <definedName name="__________________t04" localSheetId="87" hidden="1">{#N/A,#N/A,FALSE,"т04"}</definedName>
    <definedName name="__________________t04" localSheetId="90" hidden="1">{#N/A,#N/A,FALSE,"т04"}</definedName>
    <definedName name="__________________t04" localSheetId="92" hidden="1">{#N/A,#N/A,FALSE,"т04"}</definedName>
    <definedName name="__________________t04" localSheetId="93" hidden="1">{#N/A,#N/A,FALSE,"т04"}</definedName>
    <definedName name="__________________t04" localSheetId="94" hidden="1">{#N/A,#N/A,FALSE,"т04"}</definedName>
    <definedName name="__________________t04" localSheetId="95" hidden="1">{#N/A,#N/A,FALSE,"т04"}</definedName>
    <definedName name="__________________t04" localSheetId="96" hidden="1">{#N/A,#N/A,FALSE,"т04"}</definedName>
    <definedName name="__________________t04" localSheetId="38" hidden="1">{#N/A,#N/A,FALSE,"т04"}</definedName>
    <definedName name="__________________t04" localSheetId="39" hidden="1">{#N/A,#N/A,FALSE,"т04"}</definedName>
    <definedName name="__________________t04" localSheetId="60" hidden="1">{#N/A,#N/A,FALSE,"т04"}</definedName>
    <definedName name="__________________t04" localSheetId="61" hidden="1">{#N/A,#N/A,FALSE,"т04"}</definedName>
    <definedName name="__________________t04" hidden="1">{#N/A,#N/A,FALSE,"т04"}</definedName>
    <definedName name="__________________t06" localSheetId="1" hidden="1">{#N/A,#N/A,FALSE,"т04"}</definedName>
    <definedName name="__________________t06" localSheetId="15" hidden="1">{#N/A,#N/A,FALSE,"т04"}</definedName>
    <definedName name="__________________t06" localSheetId="17" hidden="1">{#N/A,#N/A,FALSE,"т04"}</definedName>
    <definedName name="__________________t06" localSheetId="22" hidden="1">{#N/A,#N/A,FALSE,"т04"}</definedName>
    <definedName name="__________________t06" localSheetId="23" hidden="1">{#N/A,#N/A,FALSE,"т04"}</definedName>
    <definedName name="__________________t06" localSheetId="24" hidden="1">{#N/A,#N/A,FALSE,"т04"}</definedName>
    <definedName name="__________________t06" localSheetId="25" hidden="1">{#N/A,#N/A,FALSE,"т04"}</definedName>
    <definedName name="__________________t06" localSheetId="26" hidden="1">{#N/A,#N/A,FALSE,"т04"}</definedName>
    <definedName name="__________________t06" localSheetId="27" hidden="1">{#N/A,#N/A,FALSE,"т04"}</definedName>
    <definedName name="__________________t06" localSheetId="30" hidden="1">{#N/A,#N/A,FALSE,"т04"}</definedName>
    <definedName name="__________________t06" localSheetId="33" hidden="1">{#N/A,#N/A,FALSE,"т04"}</definedName>
    <definedName name="__________________t06" localSheetId="34" hidden="1">{#N/A,#N/A,FALSE,"т04"}</definedName>
    <definedName name="__________________t06" localSheetId="35" hidden="1">{#N/A,#N/A,FALSE,"т04"}</definedName>
    <definedName name="__________________t06" localSheetId="36" hidden="1">{#N/A,#N/A,FALSE,"т04"}</definedName>
    <definedName name="__________________t06" localSheetId="37" hidden="1">{#N/A,#N/A,FALSE,"т04"}</definedName>
    <definedName name="__________________t06" localSheetId="40" hidden="1">{#N/A,#N/A,FALSE,"т04"}</definedName>
    <definedName name="__________________t06" localSheetId="43" hidden="1">{#N/A,#N/A,FALSE,"т04"}</definedName>
    <definedName name="__________________t06" localSheetId="50" hidden="1">{#N/A,#N/A,FALSE,"т04"}</definedName>
    <definedName name="__________________t06" localSheetId="51" hidden="1">{#N/A,#N/A,FALSE,"т04"}</definedName>
    <definedName name="__________________t06" localSheetId="52" hidden="1">{#N/A,#N/A,FALSE,"т04"}</definedName>
    <definedName name="__________________t06" localSheetId="53" hidden="1">{#N/A,#N/A,FALSE,"т04"}</definedName>
    <definedName name="__________________t06" localSheetId="54" hidden="1">{#N/A,#N/A,FALSE,"т04"}</definedName>
    <definedName name="__________________t06" localSheetId="55" hidden="1">{#N/A,#N/A,FALSE,"т04"}</definedName>
    <definedName name="__________________t06" localSheetId="62" hidden="1">{#N/A,#N/A,FALSE,"т04"}</definedName>
    <definedName name="__________________t06" localSheetId="63" hidden="1">{#N/A,#N/A,FALSE,"т04"}</definedName>
    <definedName name="__________________t06" localSheetId="67" hidden="1">{#N/A,#N/A,FALSE,"т04"}</definedName>
    <definedName name="__________________t06" localSheetId="68" hidden="1">{#N/A,#N/A,FALSE,"т04"}</definedName>
    <definedName name="__________________t06" localSheetId="70" hidden="1">{#N/A,#N/A,FALSE,"т04"}</definedName>
    <definedName name="__________________t06" localSheetId="73" hidden="1">{#N/A,#N/A,FALSE,"т04"}</definedName>
    <definedName name="__________________t06" localSheetId="86" hidden="1">{#N/A,#N/A,FALSE,"т04"}</definedName>
    <definedName name="__________________t06" localSheetId="87" hidden="1">{#N/A,#N/A,FALSE,"т04"}</definedName>
    <definedName name="__________________t06" localSheetId="90" hidden="1">{#N/A,#N/A,FALSE,"т04"}</definedName>
    <definedName name="__________________t06" localSheetId="92" hidden="1">{#N/A,#N/A,FALSE,"т04"}</definedName>
    <definedName name="__________________t06" localSheetId="93" hidden="1">{#N/A,#N/A,FALSE,"т04"}</definedName>
    <definedName name="__________________t06" localSheetId="94" hidden="1">{#N/A,#N/A,FALSE,"т04"}</definedName>
    <definedName name="__________________t06" localSheetId="95" hidden="1">{#N/A,#N/A,FALSE,"т04"}</definedName>
    <definedName name="__________________t06" localSheetId="96" hidden="1">{#N/A,#N/A,FALSE,"т04"}</definedName>
    <definedName name="__________________t06" localSheetId="38" hidden="1">{#N/A,#N/A,FALSE,"т04"}</definedName>
    <definedName name="__________________t06" localSheetId="39" hidden="1">{#N/A,#N/A,FALSE,"т04"}</definedName>
    <definedName name="__________________t06" localSheetId="60" hidden="1">{#N/A,#N/A,FALSE,"т04"}</definedName>
    <definedName name="__________________t06" localSheetId="61" hidden="1">{#N/A,#N/A,FALSE,"т04"}</definedName>
    <definedName name="__________________t06" hidden="1">{#N/A,#N/A,FALSE,"т04"}</definedName>
    <definedName name="_________________t04" localSheetId="1" hidden="1">{#N/A,#N/A,FALSE,"т04"}</definedName>
    <definedName name="_________________t04" localSheetId="15" hidden="1">{#N/A,#N/A,FALSE,"т04"}</definedName>
    <definedName name="_________________t04" localSheetId="17" hidden="1">{#N/A,#N/A,FALSE,"т04"}</definedName>
    <definedName name="_________________t04" localSheetId="22" hidden="1">{#N/A,#N/A,FALSE,"т04"}</definedName>
    <definedName name="_________________t04" localSheetId="23" hidden="1">{#N/A,#N/A,FALSE,"т04"}</definedName>
    <definedName name="_________________t04" localSheetId="24" hidden="1">{#N/A,#N/A,FALSE,"т04"}</definedName>
    <definedName name="_________________t04" localSheetId="25" hidden="1">{#N/A,#N/A,FALSE,"т04"}</definedName>
    <definedName name="_________________t04" localSheetId="26" hidden="1">{#N/A,#N/A,FALSE,"т04"}</definedName>
    <definedName name="_________________t04" localSheetId="27" hidden="1">{#N/A,#N/A,FALSE,"т04"}</definedName>
    <definedName name="_________________t04" localSheetId="30" hidden="1">{#N/A,#N/A,FALSE,"т04"}</definedName>
    <definedName name="_________________t04" localSheetId="33" hidden="1">{#N/A,#N/A,FALSE,"т04"}</definedName>
    <definedName name="_________________t04" localSheetId="34" hidden="1">{#N/A,#N/A,FALSE,"т04"}</definedName>
    <definedName name="_________________t04" localSheetId="35" hidden="1">{#N/A,#N/A,FALSE,"т04"}</definedName>
    <definedName name="_________________t04" localSheetId="36" hidden="1">{#N/A,#N/A,FALSE,"т04"}</definedName>
    <definedName name="_________________t04" localSheetId="37" hidden="1">{#N/A,#N/A,FALSE,"т04"}</definedName>
    <definedName name="_________________t04" localSheetId="40" hidden="1">{#N/A,#N/A,FALSE,"т04"}</definedName>
    <definedName name="_________________t04" localSheetId="43" hidden="1">{#N/A,#N/A,FALSE,"т04"}</definedName>
    <definedName name="_________________t04" localSheetId="50" hidden="1">{#N/A,#N/A,FALSE,"т04"}</definedName>
    <definedName name="_________________t04" localSheetId="51" hidden="1">{#N/A,#N/A,FALSE,"т04"}</definedName>
    <definedName name="_________________t04" localSheetId="52" hidden="1">{#N/A,#N/A,FALSE,"т04"}</definedName>
    <definedName name="_________________t04" localSheetId="53" hidden="1">{#N/A,#N/A,FALSE,"т04"}</definedName>
    <definedName name="_________________t04" localSheetId="54" hidden="1">{#N/A,#N/A,FALSE,"т04"}</definedName>
    <definedName name="_________________t04" localSheetId="55" hidden="1">{#N/A,#N/A,FALSE,"т04"}</definedName>
    <definedName name="_________________t04" localSheetId="62" hidden="1">{#N/A,#N/A,FALSE,"т04"}</definedName>
    <definedName name="_________________t04" localSheetId="63" hidden="1">{#N/A,#N/A,FALSE,"т04"}</definedName>
    <definedName name="_________________t04" localSheetId="67" hidden="1">{#N/A,#N/A,FALSE,"т04"}</definedName>
    <definedName name="_________________t04" localSheetId="68" hidden="1">{#N/A,#N/A,FALSE,"т04"}</definedName>
    <definedName name="_________________t04" localSheetId="70" hidden="1">{#N/A,#N/A,FALSE,"т04"}</definedName>
    <definedName name="_________________t04" localSheetId="73" hidden="1">{#N/A,#N/A,FALSE,"т04"}</definedName>
    <definedName name="_________________t04" localSheetId="86" hidden="1">{#N/A,#N/A,FALSE,"т04"}</definedName>
    <definedName name="_________________t04" localSheetId="87" hidden="1">{#N/A,#N/A,FALSE,"т04"}</definedName>
    <definedName name="_________________t04" localSheetId="90" hidden="1">{#N/A,#N/A,FALSE,"т04"}</definedName>
    <definedName name="_________________t04" localSheetId="92" hidden="1">{#N/A,#N/A,FALSE,"т04"}</definedName>
    <definedName name="_________________t04" localSheetId="93" hidden="1">{#N/A,#N/A,FALSE,"т04"}</definedName>
    <definedName name="_________________t04" localSheetId="94" hidden="1">{#N/A,#N/A,FALSE,"т04"}</definedName>
    <definedName name="_________________t04" localSheetId="95" hidden="1">{#N/A,#N/A,FALSE,"т04"}</definedName>
    <definedName name="_________________t04" localSheetId="96" hidden="1">{#N/A,#N/A,FALSE,"т04"}</definedName>
    <definedName name="_________________t04" localSheetId="38" hidden="1">{#N/A,#N/A,FALSE,"т04"}</definedName>
    <definedName name="_________________t04" localSheetId="39" hidden="1">{#N/A,#N/A,FALSE,"т04"}</definedName>
    <definedName name="_________________t04" localSheetId="60" hidden="1">{#N/A,#N/A,FALSE,"т04"}</definedName>
    <definedName name="_________________t04" localSheetId="61" hidden="1">{#N/A,#N/A,FALSE,"т04"}</definedName>
    <definedName name="_________________t04" hidden="1">{#N/A,#N/A,FALSE,"т04"}</definedName>
    <definedName name="_________________t06" localSheetId="1" hidden="1">{#N/A,#N/A,FALSE,"т04"}</definedName>
    <definedName name="_________________t06" localSheetId="15" hidden="1">{#N/A,#N/A,FALSE,"т04"}</definedName>
    <definedName name="_________________t06" localSheetId="17" hidden="1">{#N/A,#N/A,FALSE,"т04"}</definedName>
    <definedName name="_________________t06" localSheetId="22" hidden="1">{#N/A,#N/A,FALSE,"т04"}</definedName>
    <definedName name="_________________t06" localSheetId="23" hidden="1">{#N/A,#N/A,FALSE,"т04"}</definedName>
    <definedName name="_________________t06" localSheetId="24" hidden="1">{#N/A,#N/A,FALSE,"т04"}</definedName>
    <definedName name="_________________t06" localSheetId="25" hidden="1">{#N/A,#N/A,FALSE,"т04"}</definedName>
    <definedName name="_________________t06" localSheetId="26" hidden="1">{#N/A,#N/A,FALSE,"т04"}</definedName>
    <definedName name="_________________t06" localSheetId="27" hidden="1">{#N/A,#N/A,FALSE,"т04"}</definedName>
    <definedName name="_________________t06" localSheetId="30" hidden="1">{#N/A,#N/A,FALSE,"т04"}</definedName>
    <definedName name="_________________t06" localSheetId="33" hidden="1">{#N/A,#N/A,FALSE,"т04"}</definedName>
    <definedName name="_________________t06" localSheetId="34" hidden="1">{#N/A,#N/A,FALSE,"т04"}</definedName>
    <definedName name="_________________t06" localSheetId="35" hidden="1">{#N/A,#N/A,FALSE,"т04"}</definedName>
    <definedName name="_________________t06" localSheetId="36" hidden="1">{#N/A,#N/A,FALSE,"т04"}</definedName>
    <definedName name="_________________t06" localSheetId="37" hidden="1">{#N/A,#N/A,FALSE,"т04"}</definedName>
    <definedName name="_________________t06" localSheetId="40" hidden="1">{#N/A,#N/A,FALSE,"т04"}</definedName>
    <definedName name="_________________t06" localSheetId="43" hidden="1">{#N/A,#N/A,FALSE,"т04"}</definedName>
    <definedName name="_________________t06" localSheetId="50" hidden="1">{#N/A,#N/A,FALSE,"т04"}</definedName>
    <definedName name="_________________t06" localSheetId="51" hidden="1">{#N/A,#N/A,FALSE,"т04"}</definedName>
    <definedName name="_________________t06" localSheetId="52" hidden="1">{#N/A,#N/A,FALSE,"т04"}</definedName>
    <definedName name="_________________t06" localSheetId="53" hidden="1">{#N/A,#N/A,FALSE,"т04"}</definedName>
    <definedName name="_________________t06" localSheetId="54" hidden="1">{#N/A,#N/A,FALSE,"т04"}</definedName>
    <definedName name="_________________t06" localSheetId="55" hidden="1">{#N/A,#N/A,FALSE,"т04"}</definedName>
    <definedName name="_________________t06" localSheetId="62" hidden="1">{#N/A,#N/A,FALSE,"т04"}</definedName>
    <definedName name="_________________t06" localSheetId="63" hidden="1">{#N/A,#N/A,FALSE,"т04"}</definedName>
    <definedName name="_________________t06" localSheetId="67" hidden="1">{#N/A,#N/A,FALSE,"т04"}</definedName>
    <definedName name="_________________t06" localSheetId="68" hidden="1">{#N/A,#N/A,FALSE,"т04"}</definedName>
    <definedName name="_________________t06" localSheetId="70" hidden="1">{#N/A,#N/A,FALSE,"т04"}</definedName>
    <definedName name="_________________t06" localSheetId="73" hidden="1">{#N/A,#N/A,FALSE,"т04"}</definedName>
    <definedName name="_________________t06" localSheetId="86" hidden="1">{#N/A,#N/A,FALSE,"т04"}</definedName>
    <definedName name="_________________t06" localSheetId="87" hidden="1">{#N/A,#N/A,FALSE,"т04"}</definedName>
    <definedName name="_________________t06" localSheetId="90" hidden="1">{#N/A,#N/A,FALSE,"т04"}</definedName>
    <definedName name="_________________t06" localSheetId="92" hidden="1">{#N/A,#N/A,FALSE,"т04"}</definedName>
    <definedName name="_________________t06" localSheetId="93" hidden="1">{#N/A,#N/A,FALSE,"т04"}</definedName>
    <definedName name="_________________t06" localSheetId="94" hidden="1">{#N/A,#N/A,FALSE,"т04"}</definedName>
    <definedName name="_________________t06" localSheetId="95" hidden="1">{#N/A,#N/A,FALSE,"т04"}</definedName>
    <definedName name="_________________t06" localSheetId="96" hidden="1">{#N/A,#N/A,FALSE,"т04"}</definedName>
    <definedName name="_________________t06" localSheetId="38" hidden="1">{#N/A,#N/A,FALSE,"т04"}</definedName>
    <definedName name="_________________t06" localSheetId="39" hidden="1">{#N/A,#N/A,FALSE,"т04"}</definedName>
    <definedName name="_________________t06" localSheetId="60" hidden="1">{#N/A,#N/A,FALSE,"т04"}</definedName>
    <definedName name="_________________t06" localSheetId="61" hidden="1">{#N/A,#N/A,FALSE,"т04"}</definedName>
    <definedName name="_________________t06" hidden="1">{#N/A,#N/A,FALSE,"т04"}</definedName>
    <definedName name="________________t04" localSheetId="1" hidden="1">{#N/A,#N/A,FALSE,"т04"}</definedName>
    <definedName name="________________t04" localSheetId="15" hidden="1">{#N/A,#N/A,FALSE,"т04"}</definedName>
    <definedName name="________________t04" localSheetId="17" hidden="1">{#N/A,#N/A,FALSE,"т04"}</definedName>
    <definedName name="________________t04" localSheetId="22" hidden="1">{#N/A,#N/A,FALSE,"т04"}</definedName>
    <definedName name="________________t04" localSheetId="23" hidden="1">{#N/A,#N/A,FALSE,"т04"}</definedName>
    <definedName name="________________t04" localSheetId="24" hidden="1">{#N/A,#N/A,FALSE,"т04"}</definedName>
    <definedName name="________________t04" localSheetId="25" hidden="1">{#N/A,#N/A,FALSE,"т04"}</definedName>
    <definedName name="________________t04" localSheetId="26" hidden="1">{#N/A,#N/A,FALSE,"т04"}</definedName>
    <definedName name="________________t04" localSheetId="27" hidden="1">{#N/A,#N/A,FALSE,"т04"}</definedName>
    <definedName name="________________t04" localSheetId="30" hidden="1">{#N/A,#N/A,FALSE,"т04"}</definedName>
    <definedName name="________________t04" localSheetId="33" hidden="1">{#N/A,#N/A,FALSE,"т04"}</definedName>
    <definedName name="________________t04" localSheetId="34" hidden="1">{#N/A,#N/A,FALSE,"т04"}</definedName>
    <definedName name="________________t04" localSheetId="35" hidden="1">{#N/A,#N/A,FALSE,"т04"}</definedName>
    <definedName name="________________t04" localSheetId="36" hidden="1">{#N/A,#N/A,FALSE,"т04"}</definedName>
    <definedName name="________________t04" localSheetId="37" hidden="1">{#N/A,#N/A,FALSE,"т04"}</definedName>
    <definedName name="________________t04" localSheetId="40" hidden="1">{#N/A,#N/A,FALSE,"т04"}</definedName>
    <definedName name="________________t04" localSheetId="43" hidden="1">{#N/A,#N/A,FALSE,"т04"}</definedName>
    <definedName name="________________t04" localSheetId="50" hidden="1">{#N/A,#N/A,FALSE,"т04"}</definedName>
    <definedName name="________________t04" localSheetId="51" hidden="1">{#N/A,#N/A,FALSE,"т04"}</definedName>
    <definedName name="________________t04" localSheetId="52" hidden="1">{#N/A,#N/A,FALSE,"т04"}</definedName>
    <definedName name="________________t04" localSheetId="53" hidden="1">{#N/A,#N/A,FALSE,"т04"}</definedName>
    <definedName name="________________t04" localSheetId="54" hidden="1">{#N/A,#N/A,FALSE,"т04"}</definedName>
    <definedName name="________________t04" localSheetId="55" hidden="1">{#N/A,#N/A,FALSE,"т04"}</definedName>
    <definedName name="________________t04" localSheetId="62" hidden="1">{#N/A,#N/A,FALSE,"т04"}</definedName>
    <definedName name="________________t04" localSheetId="63" hidden="1">{#N/A,#N/A,FALSE,"т04"}</definedName>
    <definedName name="________________t04" localSheetId="67" hidden="1">{#N/A,#N/A,FALSE,"т04"}</definedName>
    <definedName name="________________t04" localSheetId="68" hidden="1">{#N/A,#N/A,FALSE,"т04"}</definedName>
    <definedName name="________________t04" localSheetId="70" hidden="1">{#N/A,#N/A,FALSE,"т04"}</definedName>
    <definedName name="________________t04" localSheetId="73" hidden="1">{#N/A,#N/A,FALSE,"т04"}</definedName>
    <definedName name="________________t04" localSheetId="86" hidden="1">{#N/A,#N/A,FALSE,"т04"}</definedName>
    <definedName name="________________t04" localSheetId="87" hidden="1">{#N/A,#N/A,FALSE,"т04"}</definedName>
    <definedName name="________________t04" localSheetId="90" hidden="1">{#N/A,#N/A,FALSE,"т04"}</definedName>
    <definedName name="________________t04" localSheetId="92" hidden="1">{#N/A,#N/A,FALSE,"т04"}</definedName>
    <definedName name="________________t04" localSheetId="93" hidden="1">{#N/A,#N/A,FALSE,"т04"}</definedName>
    <definedName name="________________t04" localSheetId="94" hidden="1">{#N/A,#N/A,FALSE,"т04"}</definedName>
    <definedName name="________________t04" localSheetId="95" hidden="1">{#N/A,#N/A,FALSE,"т04"}</definedName>
    <definedName name="________________t04" localSheetId="96" hidden="1">{#N/A,#N/A,FALSE,"т04"}</definedName>
    <definedName name="________________t04" localSheetId="38" hidden="1">{#N/A,#N/A,FALSE,"т04"}</definedName>
    <definedName name="________________t04" localSheetId="39" hidden="1">{#N/A,#N/A,FALSE,"т04"}</definedName>
    <definedName name="________________t04" localSheetId="60" hidden="1">{#N/A,#N/A,FALSE,"т04"}</definedName>
    <definedName name="________________t04" localSheetId="61" hidden="1">{#N/A,#N/A,FALSE,"т04"}</definedName>
    <definedName name="________________t04" hidden="1">{#N/A,#N/A,FALSE,"т04"}</definedName>
    <definedName name="________________t06" localSheetId="1" hidden="1">{#N/A,#N/A,FALSE,"т04"}</definedName>
    <definedName name="________________t06" localSheetId="15" hidden="1">{#N/A,#N/A,FALSE,"т04"}</definedName>
    <definedName name="________________t06" localSheetId="17" hidden="1">{#N/A,#N/A,FALSE,"т04"}</definedName>
    <definedName name="________________t06" localSheetId="22" hidden="1">{#N/A,#N/A,FALSE,"т04"}</definedName>
    <definedName name="________________t06" localSheetId="23" hidden="1">{#N/A,#N/A,FALSE,"т04"}</definedName>
    <definedName name="________________t06" localSheetId="24" hidden="1">{#N/A,#N/A,FALSE,"т04"}</definedName>
    <definedName name="________________t06" localSheetId="25" hidden="1">{#N/A,#N/A,FALSE,"т04"}</definedName>
    <definedName name="________________t06" localSheetId="26" hidden="1">{#N/A,#N/A,FALSE,"т04"}</definedName>
    <definedName name="________________t06" localSheetId="27" hidden="1">{#N/A,#N/A,FALSE,"т04"}</definedName>
    <definedName name="________________t06" localSheetId="30" hidden="1">{#N/A,#N/A,FALSE,"т04"}</definedName>
    <definedName name="________________t06" localSheetId="33" hidden="1">{#N/A,#N/A,FALSE,"т04"}</definedName>
    <definedName name="________________t06" localSheetId="34" hidden="1">{#N/A,#N/A,FALSE,"т04"}</definedName>
    <definedName name="________________t06" localSheetId="35" hidden="1">{#N/A,#N/A,FALSE,"т04"}</definedName>
    <definedName name="________________t06" localSheetId="36" hidden="1">{#N/A,#N/A,FALSE,"т04"}</definedName>
    <definedName name="________________t06" localSheetId="37" hidden="1">{#N/A,#N/A,FALSE,"т04"}</definedName>
    <definedName name="________________t06" localSheetId="40" hidden="1">{#N/A,#N/A,FALSE,"т04"}</definedName>
    <definedName name="________________t06" localSheetId="43" hidden="1">{#N/A,#N/A,FALSE,"т04"}</definedName>
    <definedName name="________________t06" localSheetId="50" hidden="1">{#N/A,#N/A,FALSE,"т04"}</definedName>
    <definedName name="________________t06" localSheetId="51" hidden="1">{#N/A,#N/A,FALSE,"т04"}</definedName>
    <definedName name="________________t06" localSheetId="52" hidden="1">{#N/A,#N/A,FALSE,"т04"}</definedName>
    <definedName name="________________t06" localSheetId="53" hidden="1">{#N/A,#N/A,FALSE,"т04"}</definedName>
    <definedName name="________________t06" localSheetId="54" hidden="1">{#N/A,#N/A,FALSE,"т04"}</definedName>
    <definedName name="________________t06" localSheetId="55" hidden="1">{#N/A,#N/A,FALSE,"т04"}</definedName>
    <definedName name="________________t06" localSheetId="62" hidden="1">{#N/A,#N/A,FALSE,"т04"}</definedName>
    <definedName name="________________t06" localSheetId="63" hidden="1">{#N/A,#N/A,FALSE,"т04"}</definedName>
    <definedName name="________________t06" localSheetId="67" hidden="1">{#N/A,#N/A,FALSE,"т04"}</definedName>
    <definedName name="________________t06" localSheetId="68" hidden="1">{#N/A,#N/A,FALSE,"т04"}</definedName>
    <definedName name="________________t06" localSheetId="70" hidden="1">{#N/A,#N/A,FALSE,"т04"}</definedName>
    <definedName name="________________t06" localSheetId="73" hidden="1">{#N/A,#N/A,FALSE,"т04"}</definedName>
    <definedName name="________________t06" localSheetId="86" hidden="1">{#N/A,#N/A,FALSE,"т04"}</definedName>
    <definedName name="________________t06" localSheetId="87" hidden="1">{#N/A,#N/A,FALSE,"т04"}</definedName>
    <definedName name="________________t06" localSheetId="90" hidden="1">{#N/A,#N/A,FALSE,"т04"}</definedName>
    <definedName name="________________t06" localSheetId="92" hidden="1">{#N/A,#N/A,FALSE,"т04"}</definedName>
    <definedName name="________________t06" localSheetId="93" hidden="1">{#N/A,#N/A,FALSE,"т04"}</definedName>
    <definedName name="________________t06" localSheetId="94" hidden="1">{#N/A,#N/A,FALSE,"т04"}</definedName>
    <definedName name="________________t06" localSheetId="95" hidden="1">{#N/A,#N/A,FALSE,"т04"}</definedName>
    <definedName name="________________t06" localSheetId="96" hidden="1">{#N/A,#N/A,FALSE,"т04"}</definedName>
    <definedName name="________________t06" localSheetId="38" hidden="1">{#N/A,#N/A,FALSE,"т04"}</definedName>
    <definedName name="________________t06" localSheetId="39" hidden="1">{#N/A,#N/A,FALSE,"т04"}</definedName>
    <definedName name="________________t06" localSheetId="60" hidden="1">{#N/A,#N/A,FALSE,"т04"}</definedName>
    <definedName name="________________t06" localSheetId="61" hidden="1">{#N/A,#N/A,FALSE,"т04"}</definedName>
    <definedName name="________________t06" hidden="1">{#N/A,#N/A,FALSE,"т04"}</definedName>
    <definedName name="_______________t04" localSheetId="1" hidden="1">{#N/A,#N/A,FALSE,"т04"}</definedName>
    <definedName name="_______________t04" localSheetId="15" hidden="1">{#N/A,#N/A,FALSE,"т04"}</definedName>
    <definedName name="_______________t04" localSheetId="17" hidden="1">{#N/A,#N/A,FALSE,"т04"}</definedName>
    <definedName name="_______________t04" localSheetId="22" hidden="1">{#N/A,#N/A,FALSE,"т04"}</definedName>
    <definedName name="_______________t04" localSheetId="23" hidden="1">{#N/A,#N/A,FALSE,"т04"}</definedName>
    <definedName name="_______________t04" localSheetId="24" hidden="1">{#N/A,#N/A,FALSE,"т04"}</definedName>
    <definedName name="_______________t04" localSheetId="25" hidden="1">{#N/A,#N/A,FALSE,"т04"}</definedName>
    <definedName name="_______________t04" localSheetId="26" hidden="1">{#N/A,#N/A,FALSE,"т04"}</definedName>
    <definedName name="_______________t04" localSheetId="27" hidden="1">{#N/A,#N/A,FALSE,"т04"}</definedName>
    <definedName name="_______________t04" localSheetId="30" hidden="1">{#N/A,#N/A,FALSE,"т04"}</definedName>
    <definedName name="_______________t04" localSheetId="33" hidden="1">{#N/A,#N/A,FALSE,"т04"}</definedName>
    <definedName name="_______________t04" localSheetId="34" hidden="1">{#N/A,#N/A,FALSE,"т04"}</definedName>
    <definedName name="_______________t04" localSheetId="35" hidden="1">{#N/A,#N/A,FALSE,"т04"}</definedName>
    <definedName name="_______________t04" localSheetId="36" hidden="1">{#N/A,#N/A,FALSE,"т04"}</definedName>
    <definedName name="_______________t04" localSheetId="37" hidden="1">{#N/A,#N/A,FALSE,"т04"}</definedName>
    <definedName name="_______________t04" localSheetId="40" hidden="1">{#N/A,#N/A,FALSE,"т04"}</definedName>
    <definedName name="_______________t04" localSheetId="43" hidden="1">{#N/A,#N/A,FALSE,"т04"}</definedName>
    <definedName name="_______________t04" localSheetId="50" hidden="1">{#N/A,#N/A,FALSE,"т04"}</definedName>
    <definedName name="_______________t04" localSheetId="51" hidden="1">{#N/A,#N/A,FALSE,"т04"}</definedName>
    <definedName name="_______________t04" localSheetId="52" hidden="1">{#N/A,#N/A,FALSE,"т04"}</definedName>
    <definedName name="_______________t04" localSheetId="53" hidden="1">{#N/A,#N/A,FALSE,"т04"}</definedName>
    <definedName name="_______________t04" localSheetId="54" hidden="1">{#N/A,#N/A,FALSE,"т04"}</definedName>
    <definedName name="_______________t04" localSheetId="55" hidden="1">{#N/A,#N/A,FALSE,"т04"}</definedName>
    <definedName name="_______________t04" localSheetId="62" hidden="1">{#N/A,#N/A,FALSE,"т04"}</definedName>
    <definedName name="_______________t04" localSheetId="63" hidden="1">{#N/A,#N/A,FALSE,"т04"}</definedName>
    <definedName name="_______________t04" localSheetId="67" hidden="1">{#N/A,#N/A,FALSE,"т04"}</definedName>
    <definedName name="_______________t04" localSheetId="68" hidden="1">{#N/A,#N/A,FALSE,"т04"}</definedName>
    <definedName name="_______________t04" localSheetId="70" hidden="1">{#N/A,#N/A,FALSE,"т04"}</definedName>
    <definedName name="_______________t04" localSheetId="73" hidden="1">{#N/A,#N/A,FALSE,"т04"}</definedName>
    <definedName name="_______________t04" localSheetId="86" hidden="1">{#N/A,#N/A,FALSE,"т04"}</definedName>
    <definedName name="_______________t04" localSheetId="87" hidden="1">{#N/A,#N/A,FALSE,"т04"}</definedName>
    <definedName name="_______________t04" localSheetId="90" hidden="1">{#N/A,#N/A,FALSE,"т04"}</definedName>
    <definedName name="_______________t04" localSheetId="92" hidden="1">{#N/A,#N/A,FALSE,"т04"}</definedName>
    <definedName name="_______________t04" localSheetId="93" hidden="1">{#N/A,#N/A,FALSE,"т04"}</definedName>
    <definedName name="_______________t04" localSheetId="94" hidden="1">{#N/A,#N/A,FALSE,"т04"}</definedName>
    <definedName name="_______________t04" localSheetId="95" hidden="1">{#N/A,#N/A,FALSE,"т04"}</definedName>
    <definedName name="_______________t04" localSheetId="96" hidden="1">{#N/A,#N/A,FALSE,"т04"}</definedName>
    <definedName name="_______________t04" localSheetId="38" hidden="1">{#N/A,#N/A,FALSE,"т04"}</definedName>
    <definedName name="_______________t04" localSheetId="39" hidden="1">{#N/A,#N/A,FALSE,"т04"}</definedName>
    <definedName name="_______________t04" localSheetId="60" hidden="1">{#N/A,#N/A,FALSE,"т04"}</definedName>
    <definedName name="_______________t04" localSheetId="61" hidden="1">{#N/A,#N/A,FALSE,"т04"}</definedName>
    <definedName name="_______________t04" hidden="1">{#N/A,#N/A,FALSE,"т04"}</definedName>
    <definedName name="_______________t06" localSheetId="1" hidden="1">{#N/A,#N/A,FALSE,"т04"}</definedName>
    <definedName name="_______________t06" localSheetId="15" hidden="1">{#N/A,#N/A,FALSE,"т04"}</definedName>
    <definedName name="_______________t06" localSheetId="17" hidden="1">{#N/A,#N/A,FALSE,"т04"}</definedName>
    <definedName name="_______________t06" localSheetId="22" hidden="1">{#N/A,#N/A,FALSE,"т04"}</definedName>
    <definedName name="_______________t06" localSheetId="23" hidden="1">{#N/A,#N/A,FALSE,"т04"}</definedName>
    <definedName name="_______________t06" localSheetId="24" hidden="1">{#N/A,#N/A,FALSE,"т04"}</definedName>
    <definedName name="_______________t06" localSheetId="25" hidden="1">{#N/A,#N/A,FALSE,"т04"}</definedName>
    <definedName name="_______________t06" localSheetId="26" hidden="1">{#N/A,#N/A,FALSE,"т04"}</definedName>
    <definedName name="_______________t06" localSheetId="27" hidden="1">{#N/A,#N/A,FALSE,"т04"}</definedName>
    <definedName name="_______________t06" localSheetId="30" hidden="1">{#N/A,#N/A,FALSE,"т04"}</definedName>
    <definedName name="_______________t06" localSheetId="33" hidden="1">{#N/A,#N/A,FALSE,"т04"}</definedName>
    <definedName name="_______________t06" localSheetId="34" hidden="1">{#N/A,#N/A,FALSE,"т04"}</definedName>
    <definedName name="_______________t06" localSheetId="35" hidden="1">{#N/A,#N/A,FALSE,"т04"}</definedName>
    <definedName name="_______________t06" localSheetId="36" hidden="1">{#N/A,#N/A,FALSE,"т04"}</definedName>
    <definedName name="_______________t06" localSheetId="37" hidden="1">{#N/A,#N/A,FALSE,"т04"}</definedName>
    <definedName name="_______________t06" localSheetId="40" hidden="1">{#N/A,#N/A,FALSE,"т04"}</definedName>
    <definedName name="_______________t06" localSheetId="43" hidden="1">{#N/A,#N/A,FALSE,"т04"}</definedName>
    <definedName name="_______________t06" localSheetId="50" hidden="1">{#N/A,#N/A,FALSE,"т04"}</definedName>
    <definedName name="_______________t06" localSheetId="51" hidden="1">{#N/A,#N/A,FALSE,"т04"}</definedName>
    <definedName name="_______________t06" localSheetId="52" hidden="1">{#N/A,#N/A,FALSE,"т04"}</definedName>
    <definedName name="_______________t06" localSheetId="53" hidden="1">{#N/A,#N/A,FALSE,"т04"}</definedName>
    <definedName name="_______________t06" localSheetId="54" hidden="1">{#N/A,#N/A,FALSE,"т04"}</definedName>
    <definedName name="_______________t06" localSheetId="55" hidden="1">{#N/A,#N/A,FALSE,"т04"}</definedName>
    <definedName name="_______________t06" localSheetId="62" hidden="1">{#N/A,#N/A,FALSE,"т04"}</definedName>
    <definedName name="_______________t06" localSheetId="63" hidden="1">{#N/A,#N/A,FALSE,"т04"}</definedName>
    <definedName name="_______________t06" localSheetId="67" hidden="1">{#N/A,#N/A,FALSE,"т04"}</definedName>
    <definedName name="_______________t06" localSheetId="68" hidden="1">{#N/A,#N/A,FALSE,"т04"}</definedName>
    <definedName name="_______________t06" localSheetId="70" hidden="1">{#N/A,#N/A,FALSE,"т04"}</definedName>
    <definedName name="_______________t06" localSheetId="73" hidden="1">{#N/A,#N/A,FALSE,"т04"}</definedName>
    <definedName name="_______________t06" localSheetId="86" hidden="1">{#N/A,#N/A,FALSE,"т04"}</definedName>
    <definedName name="_______________t06" localSheetId="87" hidden="1">{#N/A,#N/A,FALSE,"т04"}</definedName>
    <definedName name="_______________t06" localSheetId="90" hidden="1">{#N/A,#N/A,FALSE,"т04"}</definedName>
    <definedName name="_______________t06" localSheetId="92" hidden="1">{#N/A,#N/A,FALSE,"т04"}</definedName>
    <definedName name="_______________t06" localSheetId="93" hidden="1">{#N/A,#N/A,FALSE,"т04"}</definedName>
    <definedName name="_______________t06" localSheetId="94" hidden="1">{#N/A,#N/A,FALSE,"т04"}</definedName>
    <definedName name="_______________t06" localSheetId="95" hidden="1">{#N/A,#N/A,FALSE,"т04"}</definedName>
    <definedName name="_______________t06" localSheetId="96" hidden="1">{#N/A,#N/A,FALSE,"т04"}</definedName>
    <definedName name="_______________t06" localSheetId="38" hidden="1">{#N/A,#N/A,FALSE,"т04"}</definedName>
    <definedName name="_______________t06" localSheetId="39" hidden="1">{#N/A,#N/A,FALSE,"т04"}</definedName>
    <definedName name="_______________t06" localSheetId="60" hidden="1">{#N/A,#N/A,FALSE,"т04"}</definedName>
    <definedName name="_______________t06" localSheetId="61" hidden="1">{#N/A,#N/A,FALSE,"т04"}</definedName>
    <definedName name="_______________t06" hidden="1">{#N/A,#N/A,FALSE,"т04"}</definedName>
    <definedName name="______________t04" localSheetId="1" hidden="1">{#N/A,#N/A,FALSE,"т04"}</definedName>
    <definedName name="______________t04" localSheetId="15" hidden="1">{#N/A,#N/A,FALSE,"т04"}</definedName>
    <definedName name="______________t04" localSheetId="17" hidden="1">{#N/A,#N/A,FALSE,"т04"}</definedName>
    <definedName name="______________t04" localSheetId="22" hidden="1">{#N/A,#N/A,FALSE,"т04"}</definedName>
    <definedName name="______________t04" localSheetId="23" hidden="1">{#N/A,#N/A,FALSE,"т04"}</definedName>
    <definedName name="______________t04" localSheetId="24" hidden="1">{#N/A,#N/A,FALSE,"т04"}</definedName>
    <definedName name="______________t04" localSheetId="25" hidden="1">{#N/A,#N/A,FALSE,"т04"}</definedName>
    <definedName name="______________t04" localSheetId="26" hidden="1">{#N/A,#N/A,FALSE,"т04"}</definedName>
    <definedName name="______________t04" localSheetId="27" hidden="1">{#N/A,#N/A,FALSE,"т04"}</definedName>
    <definedName name="______________t04" localSheetId="30" hidden="1">{#N/A,#N/A,FALSE,"т04"}</definedName>
    <definedName name="______________t04" localSheetId="33" hidden="1">{#N/A,#N/A,FALSE,"т04"}</definedName>
    <definedName name="______________t04" localSheetId="34" hidden="1">{#N/A,#N/A,FALSE,"т04"}</definedName>
    <definedName name="______________t04" localSheetId="35" hidden="1">{#N/A,#N/A,FALSE,"т04"}</definedName>
    <definedName name="______________t04" localSheetId="36" hidden="1">{#N/A,#N/A,FALSE,"т04"}</definedName>
    <definedName name="______________t04" localSheetId="37" hidden="1">{#N/A,#N/A,FALSE,"т04"}</definedName>
    <definedName name="______________t04" localSheetId="40" hidden="1">{#N/A,#N/A,FALSE,"т04"}</definedName>
    <definedName name="______________t04" localSheetId="43" hidden="1">{#N/A,#N/A,FALSE,"т04"}</definedName>
    <definedName name="______________t04" localSheetId="50" hidden="1">{#N/A,#N/A,FALSE,"т04"}</definedName>
    <definedName name="______________t04" localSheetId="51" hidden="1">{#N/A,#N/A,FALSE,"т04"}</definedName>
    <definedName name="______________t04" localSheetId="52" hidden="1">{#N/A,#N/A,FALSE,"т04"}</definedName>
    <definedName name="______________t04" localSheetId="53" hidden="1">{#N/A,#N/A,FALSE,"т04"}</definedName>
    <definedName name="______________t04" localSheetId="54" hidden="1">{#N/A,#N/A,FALSE,"т04"}</definedName>
    <definedName name="______________t04" localSheetId="55" hidden="1">{#N/A,#N/A,FALSE,"т04"}</definedName>
    <definedName name="______________t04" localSheetId="62" hidden="1">{#N/A,#N/A,FALSE,"т04"}</definedName>
    <definedName name="______________t04" localSheetId="63" hidden="1">{#N/A,#N/A,FALSE,"т04"}</definedName>
    <definedName name="______________t04" localSheetId="67" hidden="1">{#N/A,#N/A,FALSE,"т04"}</definedName>
    <definedName name="______________t04" localSheetId="68" hidden="1">{#N/A,#N/A,FALSE,"т04"}</definedName>
    <definedName name="______________t04" localSheetId="70" hidden="1">{#N/A,#N/A,FALSE,"т04"}</definedName>
    <definedName name="______________t04" localSheetId="73" hidden="1">{#N/A,#N/A,FALSE,"т04"}</definedName>
    <definedName name="______________t04" localSheetId="86" hidden="1">{#N/A,#N/A,FALSE,"т04"}</definedName>
    <definedName name="______________t04" localSheetId="87" hidden="1">{#N/A,#N/A,FALSE,"т04"}</definedName>
    <definedName name="______________t04" localSheetId="90" hidden="1">{#N/A,#N/A,FALSE,"т04"}</definedName>
    <definedName name="______________t04" localSheetId="92" hidden="1">{#N/A,#N/A,FALSE,"т04"}</definedName>
    <definedName name="______________t04" localSheetId="93" hidden="1">{#N/A,#N/A,FALSE,"т04"}</definedName>
    <definedName name="______________t04" localSheetId="94" hidden="1">{#N/A,#N/A,FALSE,"т04"}</definedName>
    <definedName name="______________t04" localSheetId="95" hidden="1">{#N/A,#N/A,FALSE,"т04"}</definedName>
    <definedName name="______________t04" localSheetId="96" hidden="1">{#N/A,#N/A,FALSE,"т04"}</definedName>
    <definedName name="______________t04" localSheetId="38" hidden="1">{#N/A,#N/A,FALSE,"т04"}</definedName>
    <definedName name="______________t04" localSheetId="39" hidden="1">{#N/A,#N/A,FALSE,"т04"}</definedName>
    <definedName name="______________t04" localSheetId="60" hidden="1">{#N/A,#N/A,FALSE,"т04"}</definedName>
    <definedName name="______________t04" localSheetId="61" hidden="1">{#N/A,#N/A,FALSE,"т04"}</definedName>
    <definedName name="______________t04" hidden="1">{#N/A,#N/A,FALSE,"т04"}</definedName>
    <definedName name="______________t06" localSheetId="1" hidden="1">{#N/A,#N/A,FALSE,"т04"}</definedName>
    <definedName name="______________t06" localSheetId="15" hidden="1">{#N/A,#N/A,FALSE,"т04"}</definedName>
    <definedName name="______________t06" localSheetId="17" hidden="1">{#N/A,#N/A,FALSE,"т04"}</definedName>
    <definedName name="______________t06" localSheetId="22" hidden="1">{#N/A,#N/A,FALSE,"т04"}</definedName>
    <definedName name="______________t06" localSheetId="23" hidden="1">{#N/A,#N/A,FALSE,"т04"}</definedName>
    <definedName name="______________t06" localSheetId="24" hidden="1">{#N/A,#N/A,FALSE,"т04"}</definedName>
    <definedName name="______________t06" localSheetId="25" hidden="1">{#N/A,#N/A,FALSE,"т04"}</definedName>
    <definedName name="______________t06" localSheetId="26" hidden="1">{#N/A,#N/A,FALSE,"т04"}</definedName>
    <definedName name="______________t06" localSheetId="27" hidden="1">{#N/A,#N/A,FALSE,"т04"}</definedName>
    <definedName name="______________t06" localSheetId="30" hidden="1">{#N/A,#N/A,FALSE,"т04"}</definedName>
    <definedName name="______________t06" localSheetId="33" hidden="1">{#N/A,#N/A,FALSE,"т04"}</definedName>
    <definedName name="______________t06" localSheetId="34" hidden="1">{#N/A,#N/A,FALSE,"т04"}</definedName>
    <definedName name="______________t06" localSheetId="35" hidden="1">{#N/A,#N/A,FALSE,"т04"}</definedName>
    <definedName name="______________t06" localSheetId="36" hidden="1">{#N/A,#N/A,FALSE,"т04"}</definedName>
    <definedName name="______________t06" localSheetId="37" hidden="1">{#N/A,#N/A,FALSE,"т04"}</definedName>
    <definedName name="______________t06" localSheetId="40" hidden="1">{#N/A,#N/A,FALSE,"т04"}</definedName>
    <definedName name="______________t06" localSheetId="43" hidden="1">{#N/A,#N/A,FALSE,"т04"}</definedName>
    <definedName name="______________t06" localSheetId="50" hidden="1">{#N/A,#N/A,FALSE,"т04"}</definedName>
    <definedName name="______________t06" localSheetId="51" hidden="1">{#N/A,#N/A,FALSE,"т04"}</definedName>
    <definedName name="______________t06" localSheetId="52" hidden="1">{#N/A,#N/A,FALSE,"т04"}</definedName>
    <definedName name="______________t06" localSheetId="53" hidden="1">{#N/A,#N/A,FALSE,"т04"}</definedName>
    <definedName name="______________t06" localSheetId="54" hidden="1">{#N/A,#N/A,FALSE,"т04"}</definedName>
    <definedName name="______________t06" localSheetId="55" hidden="1">{#N/A,#N/A,FALSE,"т04"}</definedName>
    <definedName name="______________t06" localSheetId="62" hidden="1">{#N/A,#N/A,FALSE,"т04"}</definedName>
    <definedName name="______________t06" localSheetId="63" hidden="1">{#N/A,#N/A,FALSE,"т04"}</definedName>
    <definedName name="______________t06" localSheetId="67" hidden="1">{#N/A,#N/A,FALSE,"т04"}</definedName>
    <definedName name="______________t06" localSheetId="68" hidden="1">{#N/A,#N/A,FALSE,"т04"}</definedName>
    <definedName name="______________t06" localSheetId="70" hidden="1">{#N/A,#N/A,FALSE,"т04"}</definedName>
    <definedName name="______________t06" localSheetId="73" hidden="1">{#N/A,#N/A,FALSE,"т04"}</definedName>
    <definedName name="______________t06" localSheetId="86" hidden="1">{#N/A,#N/A,FALSE,"т04"}</definedName>
    <definedName name="______________t06" localSheetId="87" hidden="1">{#N/A,#N/A,FALSE,"т04"}</definedName>
    <definedName name="______________t06" localSheetId="90" hidden="1">{#N/A,#N/A,FALSE,"т04"}</definedName>
    <definedName name="______________t06" localSheetId="92" hidden="1">{#N/A,#N/A,FALSE,"т04"}</definedName>
    <definedName name="______________t06" localSheetId="93" hidden="1">{#N/A,#N/A,FALSE,"т04"}</definedName>
    <definedName name="______________t06" localSheetId="94" hidden="1">{#N/A,#N/A,FALSE,"т04"}</definedName>
    <definedName name="______________t06" localSheetId="95" hidden="1">{#N/A,#N/A,FALSE,"т04"}</definedName>
    <definedName name="______________t06" localSheetId="96" hidden="1">{#N/A,#N/A,FALSE,"т04"}</definedName>
    <definedName name="______________t06" localSheetId="38" hidden="1">{#N/A,#N/A,FALSE,"т04"}</definedName>
    <definedName name="______________t06" localSheetId="39" hidden="1">{#N/A,#N/A,FALSE,"т04"}</definedName>
    <definedName name="______________t06" localSheetId="60" hidden="1">{#N/A,#N/A,FALSE,"т04"}</definedName>
    <definedName name="______________t06" localSheetId="61" hidden="1">{#N/A,#N/A,FALSE,"т04"}</definedName>
    <definedName name="______________t06" hidden="1">{#N/A,#N/A,FALSE,"т04"}</definedName>
    <definedName name="_____________t04" localSheetId="1" hidden="1">{#N/A,#N/A,FALSE,"т04"}</definedName>
    <definedName name="_____________t04" localSheetId="15" hidden="1">{#N/A,#N/A,FALSE,"т04"}</definedName>
    <definedName name="_____________t04" localSheetId="17" hidden="1">{#N/A,#N/A,FALSE,"т04"}</definedName>
    <definedName name="_____________t04" localSheetId="22" hidden="1">{#N/A,#N/A,FALSE,"т04"}</definedName>
    <definedName name="_____________t04" localSheetId="23" hidden="1">{#N/A,#N/A,FALSE,"т04"}</definedName>
    <definedName name="_____________t04" localSheetId="24" hidden="1">{#N/A,#N/A,FALSE,"т04"}</definedName>
    <definedName name="_____________t04" localSheetId="25" hidden="1">{#N/A,#N/A,FALSE,"т04"}</definedName>
    <definedName name="_____________t04" localSheetId="26" hidden="1">{#N/A,#N/A,FALSE,"т04"}</definedName>
    <definedName name="_____________t04" localSheetId="27" hidden="1">{#N/A,#N/A,FALSE,"т04"}</definedName>
    <definedName name="_____________t04" localSheetId="30" hidden="1">{#N/A,#N/A,FALSE,"т04"}</definedName>
    <definedName name="_____________t04" localSheetId="33" hidden="1">{#N/A,#N/A,FALSE,"т04"}</definedName>
    <definedName name="_____________t04" localSheetId="34" hidden="1">{#N/A,#N/A,FALSE,"т04"}</definedName>
    <definedName name="_____________t04" localSheetId="35" hidden="1">{#N/A,#N/A,FALSE,"т04"}</definedName>
    <definedName name="_____________t04" localSheetId="36" hidden="1">{#N/A,#N/A,FALSE,"т04"}</definedName>
    <definedName name="_____________t04" localSheetId="37" hidden="1">{#N/A,#N/A,FALSE,"т04"}</definedName>
    <definedName name="_____________t04" localSheetId="40" hidden="1">{#N/A,#N/A,FALSE,"т04"}</definedName>
    <definedName name="_____________t04" localSheetId="43" hidden="1">{#N/A,#N/A,FALSE,"т04"}</definedName>
    <definedName name="_____________t04" localSheetId="50" hidden="1">{#N/A,#N/A,FALSE,"т04"}</definedName>
    <definedName name="_____________t04" localSheetId="51" hidden="1">{#N/A,#N/A,FALSE,"т04"}</definedName>
    <definedName name="_____________t04" localSheetId="52" hidden="1">{#N/A,#N/A,FALSE,"т04"}</definedName>
    <definedName name="_____________t04" localSheetId="53" hidden="1">{#N/A,#N/A,FALSE,"т04"}</definedName>
    <definedName name="_____________t04" localSheetId="54" hidden="1">{#N/A,#N/A,FALSE,"т04"}</definedName>
    <definedName name="_____________t04" localSheetId="55" hidden="1">{#N/A,#N/A,FALSE,"т04"}</definedName>
    <definedName name="_____________t04" localSheetId="62" hidden="1">{#N/A,#N/A,FALSE,"т04"}</definedName>
    <definedName name="_____________t04" localSheetId="63" hidden="1">{#N/A,#N/A,FALSE,"т04"}</definedName>
    <definedName name="_____________t04" localSheetId="67" hidden="1">{#N/A,#N/A,FALSE,"т04"}</definedName>
    <definedName name="_____________t04" localSheetId="68" hidden="1">{#N/A,#N/A,FALSE,"т04"}</definedName>
    <definedName name="_____________t04" localSheetId="70" hidden="1">{#N/A,#N/A,FALSE,"т04"}</definedName>
    <definedName name="_____________t04" localSheetId="73" hidden="1">{#N/A,#N/A,FALSE,"т04"}</definedName>
    <definedName name="_____________t04" localSheetId="86" hidden="1">{#N/A,#N/A,FALSE,"т04"}</definedName>
    <definedName name="_____________t04" localSheetId="87" hidden="1">{#N/A,#N/A,FALSE,"т04"}</definedName>
    <definedName name="_____________t04" localSheetId="90" hidden="1">{#N/A,#N/A,FALSE,"т04"}</definedName>
    <definedName name="_____________t04" localSheetId="92" hidden="1">{#N/A,#N/A,FALSE,"т04"}</definedName>
    <definedName name="_____________t04" localSheetId="93" hidden="1">{#N/A,#N/A,FALSE,"т04"}</definedName>
    <definedName name="_____________t04" localSheetId="94" hidden="1">{#N/A,#N/A,FALSE,"т04"}</definedName>
    <definedName name="_____________t04" localSheetId="95" hidden="1">{#N/A,#N/A,FALSE,"т04"}</definedName>
    <definedName name="_____________t04" localSheetId="96" hidden="1">{#N/A,#N/A,FALSE,"т04"}</definedName>
    <definedName name="_____________t04" localSheetId="38" hidden="1">{#N/A,#N/A,FALSE,"т04"}</definedName>
    <definedName name="_____________t04" localSheetId="39" hidden="1">{#N/A,#N/A,FALSE,"т04"}</definedName>
    <definedName name="_____________t04" localSheetId="60" hidden="1">{#N/A,#N/A,FALSE,"т04"}</definedName>
    <definedName name="_____________t04" localSheetId="61" hidden="1">{#N/A,#N/A,FALSE,"т04"}</definedName>
    <definedName name="_____________t04" hidden="1">{#N/A,#N/A,FALSE,"т04"}</definedName>
    <definedName name="_____________t06" localSheetId="1" hidden="1">{#N/A,#N/A,FALSE,"т04"}</definedName>
    <definedName name="_____________t06" localSheetId="15" hidden="1">{#N/A,#N/A,FALSE,"т04"}</definedName>
    <definedName name="_____________t06" localSheetId="17" hidden="1">{#N/A,#N/A,FALSE,"т04"}</definedName>
    <definedName name="_____________t06" localSheetId="22" hidden="1">{#N/A,#N/A,FALSE,"т04"}</definedName>
    <definedName name="_____________t06" localSheetId="23" hidden="1">{#N/A,#N/A,FALSE,"т04"}</definedName>
    <definedName name="_____________t06" localSheetId="24" hidden="1">{#N/A,#N/A,FALSE,"т04"}</definedName>
    <definedName name="_____________t06" localSheetId="25" hidden="1">{#N/A,#N/A,FALSE,"т04"}</definedName>
    <definedName name="_____________t06" localSheetId="26" hidden="1">{#N/A,#N/A,FALSE,"т04"}</definedName>
    <definedName name="_____________t06" localSheetId="27" hidden="1">{#N/A,#N/A,FALSE,"т04"}</definedName>
    <definedName name="_____________t06" localSheetId="30" hidden="1">{#N/A,#N/A,FALSE,"т04"}</definedName>
    <definedName name="_____________t06" localSheetId="33" hidden="1">{#N/A,#N/A,FALSE,"т04"}</definedName>
    <definedName name="_____________t06" localSheetId="34" hidden="1">{#N/A,#N/A,FALSE,"т04"}</definedName>
    <definedName name="_____________t06" localSheetId="35" hidden="1">{#N/A,#N/A,FALSE,"т04"}</definedName>
    <definedName name="_____________t06" localSheetId="36" hidden="1">{#N/A,#N/A,FALSE,"т04"}</definedName>
    <definedName name="_____________t06" localSheetId="37" hidden="1">{#N/A,#N/A,FALSE,"т04"}</definedName>
    <definedName name="_____________t06" localSheetId="40" hidden="1">{#N/A,#N/A,FALSE,"т04"}</definedName>
    <definedName name="_____________t06" localSheetId="43" hidden="1">{#N/A,#N/A,FALSE,"т04"}</definedName>
    <definedName name="_____________t06" localSheetId="50" hidden="1">{#N/A,#N/A,FALSE,"т04"}</definedName>
    <definedName name="_____________t06" localSheetId="51" hidden="1">{#N/A,#N/A,FALSE,"т04"}</definedName>
    <definedName name="_____________t06" localSheetId="52" hidden="1">{#N/A,#N/A,FALSE,"т04"}</definedName>
    <definedName name="_____________t06" localSheetId="53" hidden="1">{#N/A,#N/A,FALSE,"т04"}</definedName>
    <definedName name="_____________t06" localSheetId="54" hidden="1">{#N/A,#N/A,FALSE,"т04"}</definedName>
    <definedName name="_____________t06" localSheetId="55" hidden="1">{#N/A,#N/A,FALSE,"т04"}</definedName>
    <definedName name="_____________t06" localSheetId="62" hidden="1">{#N/A,#N/A,FALSE,"т04"}</definedName>
    <definedName name="_____________t06" localSheetId="63" hidden="1">{#N/A,#N/A,FALSE,"т04"}</definedName>
    <definedName name="_____________t06" localSheetId="67" hidden="1">{#N/A,#N/A,FALSE,"т04"}</definedName>
    <definedName name="_____________t06" localSheetId="68" hidden="1">{#N/A,#N/A,FALSE,"т04"}</definedName>
    <definedName name="_____________t06" localSheetId="70" hidden="1">{#N/A,#N/A,FALSE,"т04"}</definedName>
    <definedName name="_____________t06" localSheetId="73" hidden="1">{#N/A,#N/A,FALSE,"т04"}</definedName>
    <definedName name="_____________t06" localSheetId="86" hidden="1">{#N/A,#N/A,FALSE,"т04"}</definedName>
    <definedName name="_____________t06" localSheetId="87" hidden="1">{#N/A,#N/A,FALSE,"т04"}</definedName>
    <definedName name="_____________t06" localSheetId="90" hidden="1">{#N/A,#N/A,FALSE,"т04"}</definedName>
    <definedName name="_____________t06" localSheetId="92" hidden="1">{#N/A,#N/A,FALSE,"т04"}</definedName>
    <definedName name="_____________t06" localSheetId="93" hidden="1">{#N/A,#N/A,FALSE,"т04"}</definedName>
    <definedName name="_____________t06" localSheetId="94" hidden="1">{#N/A,#N/A,FALSE,"т04"}</definedName>
    <definedName name="_____________t06" localSheetId="95" hidden="1">{#N/A,#N/A,FALSE,"т04"}</definedName>
    <definedName name="_____________t06" localSheetId="96" hidden="1">{#N/A,#N/A,FALSE,"т04"}</definedName>
    <definedName name="_____________t06" localSheetId="38" hidden="1">{#N/A,#N/A,FALSE,"т04"}</definedName>
    <definedName name="_____________t06" localSheetId="39" hidden="1">{#N/A,#N/A,FALSE,"т04"}</definedName>
    <definedName name="_____________t06" localSheetId="60" hidden="1">{#N/A,#N/A,FALSE,"т04"}</definedName>
    <definedName name="_____________t06" localSheetId="61" hidden="1">{#N/A,#N/A,FALSE,"т04"}</definedName>
    <definedName name="_____________t06" hidden="1">{#N/A,#N/A,FALSE,"т04"}</definedName>
    <definedName name="____________t04" localSheetId="1" hidden="1">{#N/A,#N/A,FALSE,"т04"}</definedName>
    <definedName name="____________t04" localSheetId="15" hidden="1">{#N/A,#N/A,FALSE,"т04"}</definedName>
    <definedName name="____________t04" localSheetId="17" hidden="1">{#N/A,#N/A,FALSE,"т04"}</definedName>
    <definedName name="____________t04" localSheetId="22" hidden="1">{#N/A,#N/A,FALSE,"т04"}</definedName>
    <definedName name="____________t04" localSheetId="23" hidden="1">{#N/A,#N/A,FALSE,"т04"}</definedName>
    <definedName name="____________t04" localSheetId="24" hidden="1">{#N/A,#N/A,FALSE,"т04"}</definedName>
    <definedName name="____________t04" localSheetId="25" hidden="1">{#N/A,#N/A,FALSE,"т04"}</definedName>
    <definedName name="____________t04" localSheetId="26" hidden="1">{#N/A,#N/A,FALSE,"т04"}</definedName>
    <definedName name="____________t04" localSheetId="27" hidden="1">{#N/A,#N/A,FALSE,"т04"}</definedName>
    <definedName name="____________t04" localSheetId="30" hidden="1">{#N/A,#N/A,FALSE,"т04"}</definedName>
    <definedName name="____________t04" localSheetId="33" hidden="1">{#N/A,#N/A,FALSE,"т04"}</definedName>
    <definedName name="____________t04" localSheetId="34" hidden="1">{#N/A,#N/A,FALSE,"т04"}</definedName>
    <definedName name="____________t04" localSheetId="35" hidden="1">{#N/A,#N/A,FALSE,"т04"}</definedName>
    <definedName name="____________t04" localSheetId="36" hidden="1">{#N/A,#N/A,FALSE,"т04"}</definedName>
    <definedName name="____________t04" localSheetId="37" hidden="1">{#N/A,#N/A,FALSE,"т04"}</definedName>
    <definedName name="____________t04" localSheetId="40" hidden="1">{#N/A,#N/A,FALSE,"т04"}</definedName>
    <definedName name="____________t04" localSheetId="43" hidden="1">{#N/A,#N/A,FALSE,"т04"}</definedName>
    <definedName name="____________t04" localSheetId="50" hidden="1">{#N/A,#N/A,FALSE,"т04"}</definedName>
    <definedName name="____________t04" localSheetId="51" hidden="1">{#N/A,#N/A,FALSE,"т04"}</definedName>
    <definedName name="____________t04" localSheetId="52" hidden="1">{#N/A,#N/A,FALSE,"т04"}</definedName>
    <definedName name="____________t04" localSheetId="53" hidden="1">{#N/A,#N/A,FALSE,"т04"}</definedName>
    <definedName name="____________t04" localSheetId="54" hidden="1">{#N/A,#N/A,FALSE,"т04"}</definedName>
    <definedName name="____________t04" localSheetId="55" hidden="1">{#N/A,#N/A,FALSE,"т04"}</definedName>
    <definedName name="____________t04" localSheetId="62" hidden="1">{#N/A,#N/A,FALSE,"т04"}</definedName>
    <definedName name="____________t04" localSheetId="63" hidden="1">{#N/A,#N/A,FALSE,"т04"}</definedName>
    <definedName name="____________t04" localSheetId="67" hidden="1">{#N/A,#N/A,FALSE,"т04"}</definedName>
    <definedName name="____________t04" localSheetId="68" hidden="1">{#N/A,#N/A,FALSE,"т04"}</definedName>
    <definedName name="____________t04" localSheetId="70" hidden="1">{#N/A,#N/A,FALSE,"т04"}</definedName>
    <definedName name="____________t04" localSheetId="73" hidden="1">{#N/A,#N/A,FALSE,"т04"}</definedName>
    <definedName name="____________t04" localSheetId="86" hidden="1">{#N/A,#N/A,FALSE,"т04"}</definedName>
    <definedName name="____________t04" localSheetId="87" hidden="1">{#N/A,#N/A,FALSE,"т04"}</definedName>
    <definedName name="____________t04" localSheetId="90" hidden="1">{#N/A,#N/A,FALSE,"т04"}</definedName>
    <definedName name="____________t04" localSheetId="92" hidden="1">{#N/A,#N/A,FALSE,"т04"}</definedName>
    <definedName name="____________t04" localSheetId="93" hidden="1">{#N/A,#N/A,FALSE,"т04"}</definedName>
    <definedName name="____________t04" localSheetId="94" hidden="1">{#N/A,#N/A,FALSE,"т04"}</definedName>
    <definedName name="____________t04" localSheetId="95" hidden="1">{#N/A,#N/A,FALSE,"т04"}</definedName>
    <definedName name="____________t04" localSheetId="96" hidden="1">{#N/A,#N/A,FALSE,"т04"}</definedName>
    <definedName name="____________t04" localSheetId="38" hidden="1">{#N/A,#N/A,FALSE,"т04"}</definedName>
    <definedName name="____________t04" localSheetId="39" hidden="1">{#N/A,#N/A,FALSE,"т04"}</definedName>
    <definedName name="____________t04" localSheetId="60" hidden="1">{#N/A,#N/A,FALSE,"т04"}</definedName>
    <definedName name="____________t04" localSheetId="61" hidden="1">{#N/A,#N/A,FALSE,"т04"}</definedName>
    <definedName name="____________t04" hidden="1">{#N/A,#N/A,FALSE,"т04"}</definedName>
    <definedName name="___________t04" localSheetId="1" hidden="1">{#N/A,#N/A,FALSE,"т04"}</definedName>
    <definedName name="___________t04" localSheetId="15" hidden="1">{#N/A,#N/A,FALSE,"т04"}</definedName>
    <definedName name="___________t04" localSheetId="17" hidden="1">{#N/A,#N/A,FALSE,"т04"}</definedName>
    <definedName name="___________t04" localSheetId="22" hidden="1">{#N/A,#N/A,FALSE,"т04"}</definedName>
    <definedName name="___________t04" localSheetId="23" hidden="1">{#N/A,#N/A,FALSE,"т04"}</definedName>
    <definedName name="___________t04" localSheetId="24" hidden="1">{#N/A,#N/A,FALSE,"т04"}</definedName>
    <definedName name="___________t04" localSheetId="25" hidden="1">{#N/A,#N/A,FALSE,"т04"}</definedName>
    <definedName name="___________t04" localSheetId="26" hidden="1">{#N/A,#N/A,FALSE,"т04"}</definedName>
    <definedName name="___________t04" localSheetId="27" hidden="1">{#N/A,#N/A,FALSE,"т04"}</definedName>
    <definedName name="___________t04" localSheetId="30" hidden="1">{#N/A,#N/A,FALSE,"т04"}</definedName>
    <definedName name="___________t04" localSheetId="33" hidden="1">{#N/A,#N/A,FALSE,"т04"}</definedName>
    <definedName name="___________t04" localSheetId="34" hidden="1">{#N/A,#N/A,FALSE,"т04"}</definedName>
    <definedName name="___________t04" localSheetId="35" hidden="1">{#N/A,#N/A,FALSE,"т04"}</definedName>
    <definedName name="___________t04" localSheetId="36" hidden="1">{#N/A,#N/A,FALSE,"т04"}</definedName>
    <definedName name="___________t04" localSheetId="37" hidden="1">{#N/A,#N/A,FALSE,"т04"}</definedName>
    <definedName name="___________t04" localSheetId="40" hidden="1">{#N/A,#N/A,FALSE,"т04"}</definedName>
    <definedName name="___________t04" localSheetId="43" hidden="1">{#N/A,#N/A,FALSE,"т04"}</definedName>
    <definedName name="___________t04" localSheetId="50" hidden="1">{#N/A,#N/A,FALSE,"т04"}</definedName>
    <definedName name="___________t04" localSheetId="51" hidden="1">{#N/A,#N/A,FALSE,"т04"}</definedName>
    <definedName name="___________t04" localSheetId="52" hidden="1">{#N/A,#N/A,FALSE,"т04"}</definedName>
    <definedName name="___________t04" localSheetId="53" hidden="1">{#N/A,#N/A,FALSE,"т04"}</definedName>
    <definedName name="___________t04" localSheetId="54" hidden="1">{#N/A,#N/A,FALSE,"т04"}</definedName>
    <definedName name="___________t04" localSheetId="55" hidden="1">{#N/A,#N/A,FALSE,"т04"}</definedName>
    <definedName name="___________t04" localSheetId="62" hidden="1">{#N/A,#N/A,FALSE,"т04"}</definedName>
    <definedName name="___________t04" localSheetId="63" hidden="1">{#N/A,#N/A,FALSE,"т04"}</definedName>
    <definedName name="___________t04" localSheetId="67" hidden="1">{#N/A,#N/A,FALSE,"т04"}</definedName>
    <definedName name="___________t04" localSheetId="68" hidden="1">{#N/A,#N/A,FALSE,"т04"}</definedName>
    <definedName name="___________t04" localSheetId="70" hidden="1">{#N/A,#N/A,FALSE,"т04"}</definedName>
    <definedName name="___________t04" localSheetId="73" hidden="1">{#N/A,#N/A,FALSE,"т04"}</definedName>
    <definedName name="___________t04" localSheetId="86" hidden="1">{#N/A,#N/A,FALSE,"т04"}</definedName>
    <definedName name="___________t04" localSheetId="87" hidden="1">{#N/A,#N/A,FALSE,"т04"}</definedName>
    <definedName name="___________t04" localSheetId="90" hidden="1">{#N/A,#N/A,FALSE,"т04"}</definedName>
    <definedName name="___________t04" localSheetId="92" hidden="1">{#N/A,#N/A,FALSE,"т04"}</definedName>
    <definedName name="___________t04" localSheetId="93" hidden="1">{#N/A,#N/A,FALSE,"т04"}</definedName>
    <definedName name="___________t04" localSheetId="94" hidden="1">{#N/A,#N/A,FALSE,"т04"}</definedName>
    <definedName name="___________t04" localSheetId="95" hidden="1">{#N/A,#N/A,FALSE,"т04"}</definedName>
    <definedName name="___________t04" localSheetId="96" hidden="1">{#N/A,#N/A,FALSE,"т04"}</definedName>
    <definedName name="___________t04" localSheetId="38" hidden="1">{#N/A,#N/A,FALSE,"т04"}</definedName>
    <definedName name="___________t04" localSheetId="39" hidden="1">{#N/A,#N/A,FALSE,"т04"}</definedName>
    <definedName name="___________t04" localSheetId="60" hidden="1">{#N/A,#N/A,FALSE,"т04"}</definedName>
    <definedName name="___________t04" localSheetId="61" hidden="1">{#N/A,#N/A,FALSE,"т04"}</definedName>
    <definedName name="___________t04" hidden="1">{#N/A,#N/A,FALSE,"т04"}</definedName>
    <definedName name="___________t06" localSheetId="1" hidden="1">{#N/A,#N/A,FALSE,"т04"}</definedName>
    <definedName name="___________t06" localSheetId="15" hidden="1">{#N/A,#N/A,FALSE,"т04"}</definedName>
    <definedName name="___________t06" localSheetId="17" hidden="1">{#N/A,#N/A,FALSE,"т04"}</definedName>
    <definedName name="___________t06" localSheetId="22" hidden="1">{#N/A,#N/A,FALSE,"т04"}</definedName>
    <definedName name="___________t06" localSheetId="23" hidden="1">{#N/A,#N/A,FALSE,"т04"}</definedName>
    <definedName name="___________t06" localSheetId="24" hidden="1">{#N/A,#N/A,FALSE,"т04"}</definedName>
    <definedName name="___________t06" localSheetId="25" hidden="1">{#N/A,#N/A,FALSE,"т04"}</definedName>
    <definedName name="___________t06" localSheetId="26" hidden="1">{#N/A,#N/A,FALSE,"т04"}</definedName>
    <definedName name="___________t06" localSheetId="27" hidden="1">{#N/A,#N/A,FALSE,"т04"}</definedName>
    <definedName name="___________t06" localSheetId="30" hidden="1">{#N/A,#N/A,FALSE,"т04"}</definedName>
    <definedName name="___________t06" localSheetId="33" hidden="1">{#N/A,#N/A,FALSE,"т04"}</definedName>
    <definedName name="___________t06" localSheetId="34" hidden="1">{#N/A,#N/A,FALSE,"т04"}</definedName>
    <definedName name="___________t06" localSheetId="35" hidden="1">{#N/A,#N/A,FALSE,"т04"}</definedName>
    <definedName name="___________t06" localSheetId="36" hidden="1">{#N/A,#N/A,FALSE,"т04"}</definedName>
    <definedName name="___________t06" localSheetId="37" hidden="1">{#N/A,#N/A,FALSE,"т04"}</definedName>
    <definedName name="___________t06" localSheetId="40" hidden="1">{#N/A,#N/A,FALSE,"т04"}</definedName>
    <definedName name="___________t06" localSheetId="43" hidden="1">{#N/A,#N/A,FALSE,"т04"}</definedName>
    <definedName name="___________t06" localSheetId="50" hidden="1">{#N/A,#N/A,FALSE,"т04"}</definedName>
    <definedName name="___________t06" localSheetId="51" hidden="1">{#N/A,#N/A,FALSE,"т04"}</definedName>
    <definedName name="___________t06" localSheetId="52" hidden="1">{#N/A,#N/A,FALSE,"т04"}</definedName>
    <definedName name="___________t06" localSheetId="53" hidden="1">{#N/A,#N/A,FALSE,"т04"}</definedName>
    <definedName name="___________t06" localSheetId="54" hidden="1">{#N/A,#N/A,FALSE,"т04"}</definedName>
    <definedName name="___________t06" localSheetId="55" hidden="1">{#N/A,#N/A,FALSE,"т04"}</definedName>
    <definedName name="___________t06" localSheetId="62" hidden="1">{#N/A,#N/A,FALSE,"т04"}</definedName>
    <definedName name="___________t06" localSheetId="63" hidden="1">{#N/A,#N/A,FALSE,"т04"}</definedName>
    <definedName name="___________t06" localSheetId="67" hidden="1">{#N/A,#N/A,FALSE,"т04"}</definedName>
    <definedName name="___________t06" localSheetId="68" hidden="1">{#N/A,#N/A,FALSE,"т04"}</definedName>
    <definedName name="___________t06" localSheetId="70" hidden="1">{#N/A,#N/A,FALSE,"т04"}</definedName>
    <definedName name="___________t06" localSheetId="73" hidden="1">{#N/A,#N/A,FALSE,"т04"}</definedName>
    <definedName name="___________t06" localSheetId="86" hidden="1">{#N/A,#N/A,FALSE,"т04"}</definedName>
    <definedName name="___________t06" localSheetId="87" hidden="1">{#N/A,#N/A,FALSE,"т04"}</definedName>
    <definedName name="___________t06" localSheetId="90" hidden="1">{#N/A,#N/A,FALSE,"т04"}</definedName>
    <definedName name="___________t06" localSheetId="92" hidden="1">{#N/A,#N/A,FALSE,"т04"}</definedName>
    <definedName name="___________t06" localSheetId="93" hidden="1">{#N/A,#N/A,FALSE,"т04"}</definedName>
    <definedName name="___________t06" localSheetId="94" hidden="1">{#N/A,#N/A,FALSE,"т04"}</definedName>
    <definedName name="___________t06" localSheetId="95" hidden="1">{#N/A,#N/A,FALSE,"т04"}</definedName>
    <definedName name="___________t06" localSheetId="96" hidden="1">{#N/A,#N/A,FALSE,"т04"}</definedName>
    <definedName name="___________t06" localSheetId="38" hidden="1">{#N/A,#N/A,FALSE,"т04"}</definedName>
    <definedName name="___________t06" localSheetId="39" hidden="1">{#N/A,#N/A,FALSE,"т04"}</definedName>
    <definedName name="___________t06" localSheetId="60" hidden="1">{#N/A,#N/A,FALSE,"т04"}</definedName>
    <definedName name="___________t06" localSheetId="61" hidden="1">{#N/A,#N/A,FALSE,"т04"}</definedName>
    <definedName name="___________t06" hidden="1">{#N/A,#N/A,FALSE,"т04"}</definedName>
    <definedName name="___________tab06" localSheetId="34">#REF!</definedName>
    <definedName name="___________tab06" localSheetId="78">#REF!</definedName>
    <definedName name="___________tab06">#REF!</definedName>
    <definedName name="___________tab07" localSheetId="34">#REF!</definedName>
    <definedName name="___________tab07" localSheetId="78">#REF!</definedName>
    <definedName name="___________tab07">#REF!</definedName>
    <definedName name="___________Tab1" localSheetId="34">#REF!</definedName>
    <definedName name="___________Tab1" localSheetId="78">#REF!</definedName>
    <definedName name="___________Tab1">#REF!</definedName>
    <definedName name="___________UKR1" localSheetId="78">#REF!</definedName>
    <definedName name="___________UKR1">#REF!</definedName>
    <definedName name="___________UKR2" localSheetId="78">#REF!</definedName>
    <definedName name="___________UKR2">#REF!</definedName>
    <definedName name="___________UKR3" localSheetId="78">#REF!</definedName>
    <definedName name="___________UKR3">#REF!</definedName>
    <definedName name="__________t04" localSheetId="1" hidden="1">{#N/A,#N/A,FALSE,"т04"}</definedName>
    <definedName name="__________t04" localSheetId="15" hidden="1">{#N/A,#N/A,FALSE,"т04"}</definedName>
    <definedName name="__________t04" localSheetId="17" hidden="1">{#N/A,#N/A,FALSE,"т04"}</definedName>
    <definedName name="__________t04" localSheetId="22" hidden="1">{#N/A,#N/A,FALSE,"т04"}</definedName>
    <definedName name="__________t04" localSheetId="23" hidden="1">{#N/A,#N/A,FALSE,"т04"}</definedName>
    <definedName name="__________t04" localSheetId="24" hidden="1">{#N/A,#N/A,FALSE,"т04"}</definedName>
    <definedName name="__________t04" localSheetId="25" hidden="1">{#N/A,#N/A,FALSE,"т04"}</definedName>
    <definedName name="__________t04" localSheetId="26" hidden="1">{#N/A,#N/A,FALSE,"т04"}</definedName>
    <definedName name="__________t04" localSheetId="27" hidden="1">{#N/A,#N/A,FALSE,"т04"}</definedName>
    <definedName name="__________t04" localSheetId="30" hidden="1">{#N/A,#N/A,FALSE,"т04"}</definedName>
    <definedName name="__________t04" localSheetId="33" hidden="1">{#N/A,#N/A,FALSE,"т04"}</definedName>
    <definedName name="__________t04" localSheetId="34" hidden="1">{#N/A,#N/A,FALSE,"т04"}</definedName>
    <definedName name="__________t04" localSheetId="35" hidden="1">{#N/A,#N/A,FALSE,"т04"}</definedName>
    <definedName name="__________t04" localSheetId="36" hidden="1">{#N/A,#N/A,FALSE,"т04"}</definedName>
    <definedName name="__________t04" localSheetId="37" hidden="1">{#N/A,#N/A,FALSE,"т04"}</definedName>
    <definedName name="__________t04" localSheetId="40" hidden="1">{#N/A,#N/A,FALSE,"т04"}</definedName>
    <definedName name="__________t04" localSheetId="43" hidden="1">{#N/A,#N/A,FALSE,"т04"}</definedName>
    <definedName name="__________t04" localSheetId="50" hidden="1">{#N/A,#N/A,FALSE,"т04"}</definedName>
    <definedName name="__________t04" localSheetId="51" hidden="1">{#N/A,#N/A,FALSE,"т04"}</definedName>
    <definedName name="__________t04" localSheetId="52" hidden="1">{#N/A,#N/A,FALSE,"т04"}</definedName>
    <definedName name="__________t04" localSheetId="53" hidden="1">{#N/A,#N/A,FALSE,"т04"}</definedName>
    <definedName name="__________t04" localSheetId="54" hidden="1">{#N/A,#N/A,FALSE,"т04"}</definedName>
    <definedName name="__________t04" localSheetId="55" hidden="1">{#N/A,#N/A,FALSE,"т04"}</definedName>
    <definedName name="__________t04" localSheetId="62" hidden="1">{#N/A,#N/A,FALSE,"т04"}</definedName>
    <definedName name="__________t04" localSheetId="63" hidden="1">{#N/A,#N/A,FALSE,"т04"}</definedName>
    <definedName name="__________t04" localSheetId="67" hidden="1">{#N/A,#N/A,FALSE,"т04"}</definedName>
    <definedName name="__________t04" localSheetId="68" hidden="1">{#N/A,#N/A,FALSE,"т04"}</definedName>
    <definedName name="__________t04" localSheetId="70" hidden="1">{#N/A,#N/A,FALSE,"т04"}</definedName>
    <definedName name="__________t04" localSheetId="73" hidden="1">{#N/A,#N/A,FALSE,"т04"}</definedName>
    <definedName name="__________t04" localSheetId="86" hidden="1">{#N/A,#N/A,FALSE,"т04"}</definedName>
    <definedName name="__________t04" localSheetId="87" hidden="1">{#N/A,#N/A,FALSE,"т04"}</definedName>
    <definedName name="__________t04" localSheetId="90" hidden="1">{#N/A,#N/A,FALSE,"т04"}</definedName>
    <definedName name="__________t04" localSheetId="92" hidden="1">{#N/A,#N/A,FALSE,"т04"}</definedName>
    <definedName name="__________t04" localSheetId="93" hidden="1">{#N/A,#N/A,FALSE,"т04"}</definedName>
    <definedName name="__________t04" localSheetId="94" hidden="1">{#N/A,#N/A,FALSE,"т04"}</definedName>
    <definedName name="__________t04" localSheetId="95" hidden="1">{#N/A,#N/A,FALSE,"т04"}</definedName>
    <definedName name="__________t04" localSheetId="96" hidden="1">{#N/A,#N/A,FALSE,"т04"}</definedName>
    <definedName name="__________t04" localSheetId="38" hidden="1">{#N/A,#N/A,FALSE,"т04"}</definedName>
    <definedName name="__________t04" localSheetId="39" hidden="1">{#N/A,#N/A,FALSE,"т04"}</definedName>
    <definedName name="__________t04" localSheetId="60" hidden="1">{#N/A,#N/A,FALSE,"т04"}</definedName>
    <definedName name="__________t04" localSheetId="61" hidden="1">{#N/A,#N/A,FALSE,"т04"}</definedName>
    <definedName name="__________t04" hidden="1">{#N/A,#N/A,FALSE,"т04"}</definedName>
    <definedName name="__________t06" localSheetId="1" hidden="1">{#N/A,#N/A,FALSE,"т04"}</definedName>
    <definedName name="__________t06" localSheetId="15" hidden="1">{#N/A,#N/A,FALSE,"т04"}</definedName>
    <definedName name="__________t06" localSheetId="17" hidden="1">{#N/A,#N/A,FALSE,"т04"}</definedName>
    <definedName name="__________t06" localSheetId="22" hidden="1">{#N/A,#N/A,FALSE,"т04"}</definedName>
    <definedName name="__________t06" localSheetId="23" hidden="1">{#N/A,#N/A,FALSE,"т04"}</definedName>
    <definedName name="__________t06" localSheetId="24" hidden="1">{#N/A,#N/A,FALSE,"т04"}</definedName>
    <definedName name="__________t06" localSheetId="25" hidden="1">{#N/A,#N/A,FALSE,"т04"}</definedName>
    <definedName name="__________t06" localSheetId="26" hidden="1">{#N/A,#N/A,FALSE,"т04"}</definedName>
    <definedName name="__________t06" localSheetId="27" hidden="1">{#N/A,#N/A,FALSE,"т04"}</definedName>
    <definedName name="__________t06" localSheetId="30" hidden="1">{#N/A,#N/A,FALSE,"т04"}</definedName>
    <definedName name="__________t06" localSheetId="33" hidden="1">{#N/A,#N/A,FALSE,"т04"}</definedName>
    <definedName name="__________t06" localSheetId="34" hidden="1">{#N/A,#N/A,FALSE,"т04"}</definedName>
    <definedName name="__________t06" localSheetId="35" hidden="1">{#N/A,#N/A,FALSE,"т04"}</definedName>
    <definedName name="__________t06" localSheetId="36" hidden="1">{#N/A,#N/A,FALSE,"т04"}</definedName>
    <definedName name="__________t06" localSheetId="37" hidden="1">{#N/A,#N/A,FALSE,"т04"}</definedName>
    <definedName name="__________t06" localSheetId="40" hidden="1">{#N/A,#N/A,FALSE,"т04"}</definedName>
    <definedName name="__________t06" localSheetId="43" hidden="1">{#N/A,#N/A,FALSE,"т04"}</definedName>
    <definedName name="__________t06" localSheetId="50" hidden="1">{#N/A,#N/A,FALSE,"т04"}</definedName>
    <definedName name="__________t06" localSheetId="51" hidden="1">{#N/A,#N/A,FALSE,"т04"}</definedName>
    <definedName name="__________t06" localSheetId="52" hidden="1">{#N/A,#N/A,FALSE,"т04"}</definedName>
    <definedName name="__________t06" localSheetId="53" hidden="1">{#N/A,#N/A,FALSE,"т04"}</definedName>
    <definedName name="__________t06" localSheetId="54" hidden="1">{#N/A,#N/A,FALSE,"т04"}</definedName>
    <definedName name="__________t06" localSheetId="55" hidden="1">{#N/A,#N/A,FALSE,"т04"}</definedName>
    <definedName name="__________t06" localSheetId="62" hidden="1">{#N/A,#N/A,FALSE,"т04"}</definedName>
    <definedName name="__________t06" localSheetId="63" hidden="1">{#N/A,#N/A,FALSE,"т04"}</definedName>
    <definedName name="__________t06" localSheetId="67" hidden="1">{#N/A,#N/A,FALSE,"т04"}</definedName>
    <definedName name="__________t06" localSheetId="68" hidden="1">{#N/A,#N/A,FALSE,"т04"}</definedName>
    <definedName name="__________t06" localSheetId="70" hidden="1">{#N/A,#N/A,FALSE,"т04"}</definedName>
    <definedName name="__________t06" localSheetId="73" hidden="1">{#N/A,#N/A,FALSE,"т04"}</definedName>
    <definedName name="__________t06" localSheetId="86" hidden="1">{#N/A,#N/A,FALSE,"т04"}</definedName>
    <definedName name="__________t06" localSheetId="87" hidden="1">{#N/A,#N/A,FALSE,"т04"}</definedName>
    <definedName name="__________t06" localSheetId="90" hidden="1">{#N/A,#N/A,FALSE,"т04"}</definedName>
    <definedName name="__________t06" localSheetId="92" hidden="1">{#N/A,#N/A,FALSE,"т04"}</definedName>
    <definedName name="__________t06" localSheetId="93" hidden="1">{#N/A,#N/A,FALSE,"т04"}</definedName>
    <definedName name="__________t06" localSheetId="94" hidden="1">{#N/A,#N/A,FALSE,"т04"}</definedName>
    <definedName name="__________t06" localSheetId="95" hidden="1">{#N/A,#N/A,FALSE,"т04"}</definedName>
    <definedName name="__________t06" localSheetId="96" hidden="1">{#N/A,#N/A,FALSE,"т04"}</definedName>
    <definedName name="__________t06" localSheetId="38" hidden="1">{#N/A,#N/A,FALSE,"т04"}</definedName>
    <definedName name="__________t06" localSheetId="39" hidden="1">{#N/A,#N/A,FALSE,"т04"}</definedName>
    <definedName name="__________t06" localSheetId="60" hidden="1">{#N/A,#N/A,FALSE,"т04"}</definedName>
    <definedName name="__________t06" localSheetId="61" hidden="1">{#N/A,#N/A,FALSE,"т04"}</definedName>
    <definedName name="__________t06" hidden="1">{#N/A,#N/A,FALSE,"т04"}</definedName>
    <definedName name="__________tab06" localSheetId="34">#REF!</definedName>
    <definedName name="__________tab06" localSheetId="78">#REF!</definedName>
    <definedName name="__________tab06">#REF!</definedName>
    <definedName name="__________tab07" localSheetId="34">#REF!</definedName>
    <definedName name="__________tab07" localSheetId="78">#REF!</definedName>
    <definedName name="__________tab07">#REF!</definedName>
    <definedName name="__________Tab1" localSheetId="34">#REF!</definedName>
    <definedName name="__________Tab1" localSheetId="78">#REF!</definedName>
    <definedName name="__________Tab1">#REF!</definedName>
    <definedName name="__________UKR1" localSheetId="78">#REF!</definedName>
    <definedName name="__________UKR1">#REF!</definedName>
    <definedName name="__________UKR2" localSheetId="78">#REF!</definedName>
    <definedName name="__________UKR2">#REF!</definedName>
    <definedName name="__________UKR3" localSheetId="78">#REF!</definedName>
    <definedName name="__________UKR3">#REF!</definedName>
    <definedName name="_________t04" localSheetId="1" hidden="1">{#N/A,#N/A,FALSE,"т04"}</definedName>
    <definedName name="_________t04" localSheetId="15" hidden="1">{#N/A,#N/A,FALSE,"т04"}</definedName>
    <definedName name="_________t04" localSheetId="17" hidden="1">{#N/A,#N/A,FALSE,"т04"}</definedName>
    <definedName name="_________t04" localSheetId="22" hidden="1">{#N/A,#N/A,FALSE,"т04"}</definedName>
    <definedName name="_________t04" localSheetId="23" hidden="1">{#N/A,#N/A,FALSE,"т04"}</definedName>
    <definedName name="_________t04" localSheetId="24" hidden="1">{#N/A,#N/A,FALSE,"т04"}</definedName>
    <definedName name="_________t04" localSheetId="25" hidden="1">{#N/A,#N/A,FALSE,"т04"}</definedName>
    <definedName name="_________t04" localSheetId="26" hidden="1">{#N/A,#N/A,FALSE,"т04"}</definedName>
    <definedName name="_________t04" localSheetId="27" hidden="1">{#N/A,#N/A,FALSE,"т04"}</definedName>
    <definedName name="_________t04" localSheetId="30" hidden="1">{#N/A,#N/A,FALSE,"т04"}</definedName>
    <definedName name="_________t04" localSheetId="33" hidden="1">{#N/A,#N/A,FALSE,"т04"}</definedName>
    <definedName name="_________t04" localSheetId="34" hidden="1">{#N/A,#N/A,FALSE,"т04"}</definedName>
    <definedName name="_________t04" localSheetId="35" hidden="1">{#N/A,#N/A,FALSE,"т04"}</definedName>
    <definedName name="_________t04" localSheetId="36" hidden="1">{#N/A,#N/A,FALSE,"т04"}</definedName>
    <definedName name="_________t04" localSheetId="37" hidden="1">{#N/A,#N/A,FALSE,"т04"}</definedName>
    <definedName name="_________t04" localSheetId="40" hidden="1">{#N/A,#N/A,FALSE,"т04"}</definedName>
    <definedName name="_________t04" localSheetId="43" hidden="1">{#N/A,#N/A,FALSE,"т04"}</definedName>
    <definedName name="_________t04" localSheetId="50" hidden="1">{#N/A,#N/A,FALSE,"т04"}</definedName>
    <definedName name="_________t04" localSheetId="51" hidden="1">{#N/A,#N/A,FALSE,"т04"}</definedName>
    <definedName name="_________t04" localSheetId="52" hidden="1">{#N/A,#N/A,FALSE,"т04"}</definedName>
    <definedName name="_________t04" localSheetId="53" hidden="1">{#N/A,#N/A,FALSE,"т04"}</definedName>
    <definedName name="_________t04" localSheetId="54" hidden="1">{#N/A,#N/A,FALSE,"т04"}</definedName>
    <definedName name="_________t04" localSheetId="55" hidden="1">{#N/A,#N/A,FALSE,"т04"}</definedName>
    <definedName name="_________t04" localSheetId="62" hidden="1">{#N/A,#N/A,FALSE,"т04"}</definedName>
    <definedName name="_________t04" localSheetId="63" hidden="1">{#N/A,#N/A,FALSE,"т04"}</definedName>
    <definedName name="_________t04" localSheetId="67" hidden="1">{#N/A,#N/A,FALSE,"т04"}</definedName>
    <definedName name="_________t04" localSheetId="68" hidden="1">{#N/A,#N/A,FALSE,"т04"}</definedName>
    <definedName name="_________t04" localSheetId="70" hidden="1">{#N/A,#N/A,FALSE,"т04"}</definedName>
    <definedName name="_________t04" localSheetId="73" hidden="1">{#N/A,#N/A,FALSE,"т04"}</definedName>
    <definedName name="_________t04" localSheetId="86" hidden="1">{#N/A,#N/A,FALSE,"т04"}</definedName>
    <definedName name="_________t04" localSheetId="87" hidden="1">{#N/A,#N/A,FALSE,"т04"}</definedName>
    <definedName name="_________t04" localSheetId="90" hidden="1">{#N/A,#N/A,FALSE,"т04"}</definedName>
    <definedName name="_________t04" localSheetId="92" hidden="1">{#N/A,#N/A,FALSE,"т04"}</definedName>
    <definedName name="_________t04" localSheetId="93" hidden="1">{#N/A,#N/A,FALSE,"т04"}</definedName>
    <definedName name="_________t04" localSheetId="94" hidden="1">{#N/A,#N/A,FALSE,"т04"}</definedName>
    <definedName name="_________t04" localSheetId="95" hidden="1">{#N/A,#N/A,FALSE,"т04"}</definedName>
    <definedName name="_________t04" localSheetId="96" hidden="1">{#N/A,#N/A,FALSE,"т04"}</definedName>
    <definedName name="_________t04" localSheetId="38" hidden="1">{#N/A,#N/A,FALSE,"т04"}</definedName>
    <definedName name="_________t04" localSheetId="39" hidden="1">{#N/A,#N/A,FALSE,"т04"}</definedName>
    <definedName name="_________t04" localSheetId="60" hidden="1">{#N/A,#N/A,FALSE,"т04"}</definedName>
    <definedName name="_________t04" localSheetId="61" hidden="1">{#N/A,#N/A,FALSE,"т04"}</definedName>
    <definedName name="_________t04" hidden="1">{#N/A,#N/A,FALSE,"т04"}</definedName>
    <definedName name="_________t06" localSheetId="1" hidden="1">{#N/A,#N/A,FALSE,"т04"}</definedName>
    <definedName name="_________t06" localSheetId="15" hidden="1">{#N/A,#N/A,FALSE,"т04"}</definedName>
    <definedName name="_________t06" localSheetId="17" hidden="1">{#N/A,#N/A,FALSE,"т04"}</definedName>
    <definedName name="_________t06" localSheetId="22" hidden="1">{#N/A,#N/A,FALSE,"т04"}</definedName>
    <definedName name="_________t06" localSheetId="23" hidden="1">{#N/A,#N/A,FALSE,"т04"}</definedName>
    <definedName name="_________t06" localSheetId="24" hidden="1">{#N/A,#N/A,FALSE,"т04"}</definedName>
    <definedName name="_________t06" localSheetId="25" hidden="1">{#N/A,#N/A,FALSE,"т04"}</definedName>
    <definedName name="_________t06" localSheetId="26" hidden="1">{#N/A,#N/A,FALSE,"т04"}</definedName>
    <definedName name="_________t06" localSheetId="27" hidden="1">{#N/A,#N/A,FALSE,"т04"}</definedName>
    <definedName name="_________t06" localSheetId="30" hidden="1">{#N/A,#N/A,FALSE,"т04"}</definedName>
    <definedName name="_________t06" localSheetId="33" hidden="1">{#N/A,#N/A,FALSE,"т04"}</definedName>
    <definedName name="_________t06" localSheetId="34" hidden="1">{#N/A,#N/A,FALSE,"т04"}</definedName>
    <definedName name="_________t06" localSheetId="35" hidden="1">{#N/A,#N/A,FALSE,"т04"}</definedName>
    <definedName name="_________t06" localSheetId="36" hidden="1">{#N/A,#N/A,FALSE,"т04"}</definedName>
    <definedName name="_________t06" localSheetId="37" hidden="1">{#N/A,#N/A,FALSE,"т04"}</definedName>
    <definedName name="_________t06" localSheetId="40" hidden="1">{#N/A,#N/A,FALSE,"т04"}</definedName>
    <definedName name="_________t06" localSheetId="43" hidden="1">{#N/A,#N/A,FALSE,"т04"}</definedName>
    <definedName name="_________t06" localSheetId="50" hidden="1">{#N/A,#N/A,FALSE,"т04"}</definedName>
    <definedName name="_________t06" localSheetId="51" hidden="1">{#N/A,#N/A,FALSE,"т04"}</definedName>
    <definedName name="_________t06" localSheetId="52" hidden="1">{#N/A,#N/A,FALSE,"т04"}</definedName>
    <definedName name="_________t06" localSheetId="53" hidden="1">{#N/A,#N/A,FALSE,"т04"}</definedName>
    <definedName name="_________t06" localSheetId="54" hidden="1">{#N/A,#N/A,FALSE,"т04"}</definedName>
    <definedName name="_________t06" localSheetId="55" hidden="1">{#N/A,#N/A,FALSE,"т04"}</definedName>
    <definedName name="_________t06" localSheetId="62" hidden="1">{#N/A,#N/A,FALSE,"т04"}</definedName>
    <definedName name="_________t06" localSheetId="63" hidden="1">{#N/A,#N/A,FALSE,"т04"}</definedName>
    <definedName name="_________t06" localSheetId="67" hidden="1">{#N/A,#N/A,FALSE,"т04"}</definedName>
    <definedName name="_________t06" localSheetId="68" hidden="1">{#N/A,#N/A,FALSE,"т04"}</definedName>
    <definedName name="_________t06" localSheetId="70" hidden="1">{#N/A,#N/A,FALSE,"т04"}</definedName>
    <definedName name="_________t06" localSheetId="73" hidden="1">{#N/A,#N/A,FALSE,"т04"}</definedName>
    <definedName name="_________t06" localSheetId="86" hidden="1">{#N/A,#N/A,FALSE,"т04"}</definedName>
    <definedName name="_________t06" localSheetId="87" hidden="1">{#N/A,#N/A,FALSE,"т04"}</definedName>
    <definedName name="_________t06" localSheetId="90" hidden="1">{#N/A,#N/A,FALSE,"т04"}</definedName>
    <definedName name="_________t06" localSheetId="92" hidden="1">{#N/A,#N/A,FALSE,"т04"}</definedName>
    <definedName name="_________t06" localSheetId="93" hidden="1">{#N/A,#N/A,FALSE,"т04"}</definedName>
    <definedName name="_________t06" localSheetId="94" hidden="1">{#N/A,#N/A,FALSE,"т04"}</definedName>
    <definedName name="_________t06" localSheetId="95" hidden="1">{#N/A,#N/A,FALSE,"т04"}</definedName>
    <definedName name="_________t06" localSheetId="96" hidden="1">{#N/A,#N/A,FALSE,"т04"}</definedName>
    <definedName name="_________t06" localSheetId="38" hidden="1">{#N/A,#N/A,FALSE,"т04"}</definedName>
    <definedName name="_________t06" localSheetId="39" hidden="1">{#N/A,#N/A,FALSE,"т04"}</definedName>
    <definedName name="_________t06" localSheetId="60" hidden="1">{#N/A,#N/A,FALSE,"т04"}</definedName>
    <definedName name="_________t06" localSheetId="61" hidden="1">{#N/A,#N/A,FALSE,"т04"}</definedName>
    <definedName name="_________t06" hidden="1">{#N/A,#N/A,FALSE,"т04"}</definedName>
    <definedName name="_________tab06" localSheetId="34">#REF!</definedName>
    <definedName name="_________tab06" localSheetId="78">#REF!</definedName>
    <definedName name="_________tab06">#REF!</definedName>
    <definedName name="_________tab07" localSheetId="34">#REF!</definedName>
    <definedName name="_________tab07" localSheetId="78">#REF!</definedName>
    <definedName name="_________tab07">#REF!</definedName>
    <definedName name="_________Tab1" localSheetId="34">#REF!</definedName>
    <definedName name="_________Tab1" localSheetId="78">#REF!</definedName>
    <definedName name="_________Tab1">#REF!</definedName>
    <definedName name="_________UKR1" localSheetId="78">#REF!</definedName>
    <definedName name="_________UKR1">#REF!</definedName>
    <definedName name="_________UKR2" localSheetId="78">#REF!</definedName>
    <definedName name="_________UKR2">#REF!</definedName>
    <definedName name="_________UKR3" localSheetId="78">#REF!</definedName>
    <definedName name="_________UKR3">#REF!</definedName>
    <definedName name="________t04" localSheetId="1" hidden="1">{#N/A,#N/A,FALSE,"т04"}</definedName>
    <definedName name="________t04" localSheetId="15" hidden="1">{#N/A,#N/A,FALSE,"т04"}</definedName>
    <definedName name="________t04" localSheetId="17" hidden="1">{#N/A,#N/A,FALSE,"т04"}</definedName>
    <definedName name="________t04" localSheetId="22" hidden="1">{#N/A,#N/A,FALSE,"т04"}</definedName>
    <definedName name="________t04" localSheetId="23" hidden="1">{#N/A,#N/A,FALSE,"т04"}</definedName>
    <definedName name="________t04" localSheetId="24" hidden="1">{#N/A,#N/A,FALSE,"т04"}</definedName>
    <definedName name="________t04" localSheetId="25" hidden="1">{#N/A,#N/A,FALSE,"т04"}</definedName>
    <definedName name="________t04" localSheetId="26" hidden="1">{#N/A,#N/A,FALSE,"т04"}</definedName>
    <definedName name="________t04" localSheetId="27" hidden="1">{#N/A,#N/A,FALSE,"т04"}</definedName>
    <definedName name="________t04" localSheetId="30" hidden="1">{#N/A,#N/A,FALSE,"т04"}</definedName>
    <definedName name="________t04" localSheetId="33" hidden="1">{#N/A,#N/A,FALSE,"т04"}</definedName>
    <definedName name="________t04" localSheetId="34" hidden="1">{#N/A,#N/A,FALSE,"т04"}</definedName>
    <definedName name="________t04" localSheetId="35" hidden="1">{#N/A,#N/A,FALSE,"т04"}</definedName>
    <definedName name="________t04" localSheetId="36" hidden="1">{#N/A,#N/A,FALSE,"т04"}</definedName>
    <definedName name="________t04" localSheetId="37" hidden="1">{#N/A,#N/A,FALSE,"т04"}</definedName>
    <definedName name="________t04" localSheetId="40" hidden="1">{#N/A,#N/A,FALSE,"т04"}</definedName>
    <definedName name="________t04" localSheetId="43" hidden="1">{#N/A,#N/A,FALSE,"т04"}</definedName>
    <definedName name="________t04" localSheetId="50" hidden="1">{#N/A,#N/A,FALSE,"т04"}</definedName>
    <definedName name="________t04" localSheetId="51" hidden="1">{#N/A,#N/A,FALSE,"т04"}</definedName>
    <definedName name="________t04" localSheetId="52" hidden="1">{#N/A,#N/A,FALSE,"т04"}</definedName>
    <definedName name="________t04" localSheetId="53" hidden="1">{#N/A,#N/A,FALSE,"т04"}</definedName>
    <definedName name="________t04" localSheetId="54" hidden="1">{#N/A,#N/A,FALSE,"т04"}</definedName>
    <definedName name="________t04" localSheetId="55" hidden="1">{#N/A,#N/A,FALSE,"т04"}</definedName>
    <definedName name="________t04" localSheetId="62" hidden="1">{#N/A,#N/A,FALSE,"т04"}</definedName>
    <definedName name="________t04" localSheetId="63" hidden="1">{#N/A,#N/A,FALSE,"т04"}</definedName>
    <definedName name="________t04" localSheetId="67" hidden="1">{#N/A,#N/A,FALSE,"т04"}</definedName>
    <definedName name="________t04" localSheetId="68" hidden="1">{#N/A,#N/A,FALSE,"т04"}</definedName>
    <definedName name="________t04" localSheetId="70" hidden="1">{#N/A,#N/A,FALSE,"т04"}</definedName>
    <definedName name="________t04" localSheetId="73" hidden="1">{#N/A,#N/A,FALSE,"т04"}</definedName>
    <definedName name="________t04" localSheetId="86" hidden="1">{#N/A,#N/A,FALSE,"т04"}</definedName>
    <definedName name="________t04" localSheetId="87" hidden="1">{#N/A,#N/A,FALSE,"т04"}</definedName>
    <definedName name="________t04" localSheetId="90" hidden="1">{#N/A,#N/A,FALSE,"т04"}</definedName>
    <definedName name="________t04" localSheetId="92" hidden="1">{#N/A,#N/A,FALSE,"т04"}</definedName>
    <definedName name="________t04" localSheetId="93" hidden="1">{#N/A,#N/A,FALSE,"т04"}</definedName>
    <definedName name="________t04" localSheetId="94" hidden="1">{#N/A,#N/A,FALSE,"т04"}</definedName>
    <definedName name="________t04" localSheetId="95" hidden="1">{#N/A,#N/A,FALSE,"т04"}</definedName>
    <definedName name="________t04" localSheetId="96" hidden="1">{#N/A,#N/A,FALSE,"т04"}</definedName>
    <definedName name="________t04" localSheetId="38" hidden="1">{#N/A,#N/A,FALSE,"т04"}</definedName>
    <definedName name="________t04" localSheetId="39" hidden="1">{#N/A,#N/A,FALSE,"т04"}</definedName>
    <definedName name="________t04" localSheetId="60" hidden="1">{#N/A,#N/A,FALSE,"т04"}</definedName>
    <definedName name="________t04" localSheetId="61" hidden="1">{#N/A,#N/A,FALSE,"т04"}</definedName>
    <definedName name="________t04" hidden="1">{#N/A,#N/A,FALSE,"т04"}</definedName>
    <definedName name="________t06" localSheetId="1" hidden="1">{#N/A,#N/A,FALSE,"т04"}</definedName>
    <definedName name="________t06" localSheetId="15" hidden="1">{#N/A,#N/A,FALSE,"т04"}</definedName>
    <definedName name="________t06" localSheetId="17" hidden="1">{#N/A,#N/A,FALSE,"т04"}</definedName>
    <definedName name="________t06" localSheetId="22" hidden="1">{#N/A,#N/A,FALSE,"т04"}</definedName>
    <definedName name="________t06" localSheetId="23" hidden="1">{#N/A,#N/A,FALSE,"т04"}</definedName>
    <definedName name="________t06" localSheetId="24" hidden="1">{#N/A,#N/A,FALSE,"т04"}</definedName>
    <definedName name="________t06" localSheetId="25" hidden="1">{#N/A,#N/A,FALSE,"т04"}</definedName>
    <definedName name="________t06" localSheetId="26" hidden="1">{#N/A,#N/A,FALSE,"т04"}</definedName>
    <definedName name="________t06" localSheetId="27" hidden="1">{#N/A,#N/A,FALSE,"т04"}</definedName>
    <definedName name="________t06" localSheetId="30" hidden="1">{#N/A,#N/A,FALSE,"т04"}</definedName>
    <definedName name="________t06" localSheetId="33" hidden="1">{#N/A,#N/A,FALSE,"т04"}</definedName>
    <definedName name="________t06" localSheetId="34" hidden="1">{#N/A,#N/A,FALSE,"т04"}</definedName>
    <definedName name="________t06" localSheetId="35" hidden="1">{#N/A,#N/A,FALSE,"т04"}</definedName>
    <definedName name="________t06" localSheetId="36" hidden="1">{#N/A,#N/A,FALSE,"т04"}</definedName>
    <definedName name="________t06" localSheetId="37" hidden="1">{#N/A,#N/A,FALSE,"т04"}</definedName>
    <definedName name="________t06" localSheetId="40" hidden="1">{#N/A,#N/A,FALSE,"т04"}</definedName>
    <definedName name="________t06" localSheetId="43" hidden="1">{#N/A,#N/A,FALSE,"т04"}</definedName>
    <definedName name="________t06" localSheetId="50" hidden="1">{#N/A,#N/A,FALSE,"т04"}</definedName>
    <definedName name="________t06" localSheetId="51" hidden="1">{#N/A,#N/A,FALSE,"т04"}</definedName>
    <definedName name="________t06" localSheetId="52" hidden="1">{#N/A,#N/A,FALSE,"т04"}</definedName>
    <definedName name="________t06" localSheetId="53" hidden="1">{#N/A,#N/A,FALSE,"т04"}</definedName>
    <definedName name="________t06" localSheetId="54" hidden="1">{#N/A,#N/A,FALSE,"т04"}</definedName>
    <definedName name="________t06" localSheetId="55" hidden="1">{#N/A,#N/A,FALSE,"т04"}</definedName>
    <definedName name="________t06" localSheetId="62" hidden="1">{#N/A,#N/A,FALSE,"т04"}</definedName>
    <definedName name="________t06" localSheetId="63" hidden="1">{#N/A,#N/A,FALSE,"т04"}</definedName>
    <definedName name="________t06" localSheetId="67" hidden="1">{#N/A,#N/A,FALSE,"т04"}</definedName>
    <definedName name="________t06" localSheetId="68" hidden="1">{#N/A,#N/A,FALSE,"т04"}</definedName>
    <definedName name="________t06" localSheetId="70" hidden="1">{#N/A,#N/A,FALSE,"т04"}</definedName>
    <definedName name="________t06" localSheetId="73" hidden="1">{#N/A,#N/A,FALSE,"т04"}</definedName>
    <definedName name="________t06" localSheetId="86" hidden="1">{#N/A,#N/A,FALSE,"т04"}</definedName>
    <definedName name="________t06" localSheetId="87" hidden="1">{#N/A,#N/A,FALSE,"т04"}</definedName>
    <definedName name="________t06" localSheetId="90" hidden="1">{#N/A,#N/A,FALSE,"т04"}</definedName>
    <definedName name="________t06" localSheetId="92" hidden="1">{#N/A,#N/A,FALSE,"т04"}</definedName>
    <definedName name="________t06" localSheetId="93" hidden="1">{#N/A,#N/A,FALSE,"т04"}</definedName>
    <definedName name="________t06" localSheetId="94" hidden="1">{#N/A,#N/A,FALSE,"т04"}</definedName>
    <definedName name="________t06" localSheetId="95" hidden="1">{#N/A,#N/A,FALSE,"т04"}</definedName>
    <definedName name="________t06" localSheetId="96" hidden="1">{#N/A,#N/A,FALSE,"т04"}</definedName>
    <definedName name="________t06" localSheetId="38" hidden="1">{#N/A,#N/A,FALSE,"т04"}</definedName>
    <definedName name="________t06" localSheetId="39" hidden="1">{#N/A,#N/A,FALSE,"т04"}</definedName>
    <definedName name="________t06" localSheetId="60" hidden="1">{#N/A,#N/A,FALSE,"т04"}</definedName>
    <definedName name="________t06" localSheetId="61" hidden="1">{#N/A,#N/A,FALSE,"т04"}</definedName>
    <definedName name="________t06" hidden="1">{#N/A,#N/A,FALSE,"т04"}</definedName>
    <definedName name="________tab06" localSheetId="34">#REF!</definedName>
    <definedName name="________tab06" localSheetId="78">#REF!</definedName>
    <definedName name="________tab06">#REF!</definedName>
    <definedName name="________tab07" localSheetId="34">#REF!</definedName>
    <definedName name="________tab07" localSheetId="78">#REF!</definedName>
    <definedName name="________tab07">#REF!</definedName>
    <definedName name="________Tab1" localSheetId="34">#REF!</definedName>
    <definedName name="________Tab1" localSheetId="78">#REF!</definedName>
    <definedName name="________Tab1">#REF!</definedName>
    <definedName name="________UKR1" localSheetId="78">#REF!</definedName>
    <definedName name="________UKR1">#REF!</definedName>
    <definedName name="________UKR2" localSheetId="78">#REF!</definedName>
    <definedName name="________UKR2">#REF!</definedName>
    <definedName name="________UKR3" localSheetId="78">#REF!</definedName>
    <definedName name="________UKR3">#REF!</definedName>
    <definedName name="_______t04" localSheetId="1" hidden="1">{#N/A,#N/A,FALSE,"т04"}</definedName>
    <definedName name="_______t04" localSheetId="15" hidden="1">{#N/A,#N/A,FALSE,"т04"}</definedName>
    <definedName name="_______t04" localSheetId="17" hidden="1">{#N/A,#N/A,FALSE,"т04"}</definedName>
    <definedName name="_______t04" localSheetId="22" hidden="1">{#N/A,#N/A,FALSE,"т04"}</definedName>
    <definedName name="_______t04" localSheetId="23" hidden="1">{#N/A,#N/A,FALSE,"т04"}</definedName>
    <definedName name="_______t04" localSheetId="24" hidden="1">{#N/A,#N/A,FALSE,"т04"}</definedName>
    <definedName name="_______t04" localSheetId="25" hidden="1">{#N/A,#N/A,FALSE,"т04"}</definedName>
    <definedName name="_______t04" localSheetId="26" hidden="1">{#N/A,#N/A,FALSE,"т04"}</definedName>
    <definedName name="_______t04" localSheetId="27" hidden="1">{#N/A,#N/A,FALSE,"т04"}</definedName>
    <definedName name="_______t04" localSheetId="30" hidden="1">{#N/A,#N/A,FALSE,"т04"}</definedName>
    <definedName name="_______t04" localSheetId="33" hidden="1">{#N/A,#N/A,FALSE,"т04"}</definedName>
    <definedName name="_______t04" localSheetId="34" hidden="1">{#N/A,#N/A,FALSE,"т04"}</definedName>
    <definedName name="_______t04" localSheetId="35" hidden="1">{#N/A,#N/A,FALSE,"т04"}</definedName>
    <definedName name="_______t04" localSheetId="36" hidden="1">{#N/A,#N/A,FALSE,"т04"}</definedName>
    <definedName name="_______t04" localSheetId="37" hidden="1">{#N/A,#N/A,FALSE,"т04"}</definedName>
    <definedName name="_______t04" localSheetId="40" hidden="1">{#N/A,#N/A,FALSE,"т04"}</definedName>
    <definedName name="_______t04" localSheetId="43" hidden="1">{#N/A,#N/A,FALSE,"т04"}</definedName>
    <definedName name="_______t04" localSheetId="50" hidden="1">{#N/A,#N/A,FALSE,"т04"}</definedName>
    <definedName name="_______t04" localSheetId="51" hidden="1">{#N/A,#N/A,FALSE,"т04"}</definedName>
    <definedName name="_______t04" localSheetId="52" hidden="1">{#N/A,#N/A,FALSE,"т04"}</definedName>
    <definedName name="_______t04" localSheetId="53" hidden="1">{#N/A,#N/A,FALSE,"т04"}</definedName>
    <definedName name="_______t04" localSheetId="54" hidden="1">{#N/A,#N/A,FALSE,"т04"}</definedName>
    <definedName name="_______t04" localSheetId="55" hidden="1">{#N/A,#N/A,FALSE,"т04"}</definedName>
    <definedName name="_______t04" localSheetId="62" hidden="1">{#N/A,#N/A,FALSE,"т04"}</definedName>
    <definedName name="_______t04" localSheetId="63" hidden="1">{#N/A,#N/A,FALSE,"т04"}</definedName>
    <definedName name="_______t04" localSheetId="67" hidden="1">{#N/A,#N/A,FALSE,"т04"}</definedName>
    <definedName name="_______t04" localSheetId="68" hidden="1">{#N/A,#N/A,FALSE,"т04"}</definedName>
    <definedName name="_______t04" localSheetId="70" hidden="1">{#N/A,#N/A,FALSE,"т04"}</definedName>
    <definedName name="_______t04" localSheetId="73" hidden="1">{#N/A,#N/A,FALSE,"т04"}</definedName>
    <definedName name="_______t04" localSheetId="86" hidden="1">{#N/A,#N/A,FALSE,"т04"}</definedName>
    <definedName name="_______t04" localSheetId="87" hidden="1">{#N/A,#N/A,FALSE,"т04"}</definedName>
    <definedName name="_______t04" localSheetId="90" hidden="1">{#N/A,#N/A,FALSE,"т04"}</definedName>
    <definedName name="_______t04" localSheetId="92" hidden="1">{#N/A,#N/A,FALSE,"т04"}</definedName>
    <definedName name="_______t04" localSheetId="93" hidden="1">{#N/A,#N/A,FALSE,"т04"}</definedName>
    <definedName name="_______t04" localSheetId="94" hidden="1">{#N/A,#N/A,FALSE,"т04"}</definedName>
    <definedName name="_______t04" localSheetId="95" hidden="1">{#N/A,#N/A,FALSE,"т04"}</definedName>
    <definedName name="_______t04" localSheetId="96" hidden="1">{#N/A,#N/A,FALSE,"т04"}</definedName>
    <definedName name="_______t04" localSheetId="38" hidden="1">{#N/A,#N/A,FALSE,"т04"}</definedName>
    <definedName name="_______t04" localSheetId="39" hidden="1">{#N/A,#N/A,FALSE,"т04"}</definedName>
    <definedName name="_______t04" localSheetId="60" hidden="1">{#N/A,#N/A,FALSE,"т04"}</definedName>
    <definedName name="_______t04" localSheetId="61" hidden="1">{#N/A,#N/A,FALSE,"т04"}</definedName>
    <definedName name="_______t04" hidden="1">{#N/A,#N/A,FALSE,"т04"}</definedName>
    <definedName name="_______t06" localSheetId="1" hidden="1">{#N/A,#N/A,FALSE,"т04"}</definedName>
    <definedName name="_______t06" localSheetId="15" hidden="1">{#N/A,#N/A,FALSE,"т04"}</definedName>
    <definedName name="_______t06" localSheetId="17" hidden="1">{#N/A,#N/A,FALSE,"т04"}</definedName>
    <definedName name="_______t06" localSheetId="22" hidden="1">{#N/A,#N/A,FALSE,"т04"}</definedName>
    <definedName name="_______t06" localSheetId="23" hidden="1">{#N/A,#N/A,FALSE,"т04"}</definedName>
    <definedName name="_______t06" localSheetId="24" hidden="1">{#N/A,#N/A,FALSE,"т04"}</definedName>
    <definedName name="_______t06" localSheetId="25" hidden="1">{#N/A,#N/A,FALSE,"т04"}</definedName>
    <definedName name="_______t06" localSheetId="26" hidden="1">{#N/A,#N/A,FALSE,"т04"}</definedName>
    <definedName name="_______t06" localSheetId="27" hidden="1">{#N/A,#N/A,FALSE,"т04"}</definedName>
    <definedName name="_______t06" localSheetId="30" hidden="1">{#N/A,#N/A,FALSE,"т04"}</definedName>
    <definedName name="_______t06" localSheetId="33" hidden="1">{#N/A,#N/A,FALSE,"т04"}</definedName>
    <definedName name="_______t06" localSheetId="34" hidden="1">{#N/A,#N/A,FALSE,"т04"}</definedName>
    <definedName name="_______t06" localSheetId="35" hidden="1">{#N/A,#N/A,FALSE,"т04"}</definedName>
    <definedName name="_______t06" localSheetId="36" hidden="1">{#N/A,#N/A,FALSE,"т04"}</definedName>
    <definedName name="_______t06" localSheetId="37" hidden="1">{#N/A,#N/A,FALSE,"т04"}</definedName>
    <definedName name="_______t06" localSheetId="40" hidden="1">{#N/A,#N/A,FALSE,"т04"}</definedName>
    <definedName name="_______t06" localSheetId="43" hidden="1">{#N/A,#N/A,FALSE,"т04"}</definedName>
    <definedName name="_______t06" localSheetId="50" hidden="1">{#N/A,#N/A,FALSE,"т04"}</definedName>
    <definedName name="_______t06" localSheetId="51" hidden="1">{#N/A,#N/A,FALSE,"т04"}</definedName>
    <definedName name="_______t06" localSheetId="52" hidden="1">{#N/A,#N/A,FALSE,"т04"}</definedName>
    <definedName name="_______t06" localSheetId="53" hidden="1">{#N/A,#N/A,FALSE,"т04"}</definedName>
    <definedName name="_______t06" localSheetId="54" hidden="1">{#N/A,#N/A,FALSE,"т04"}</definedName>
    <definedName name="_______t06" localSheetId="55" hidden="1">{#N/A,#N/A,FALSE,"т04"}</definedName>
    <definedName name="_______t06" localSheetId="62" hidden="1">{#N/A,#N/A,FALSE,"т04"}</definedName>
    <definedName name="_______t06" localSheetId="63" hidden="1">{#N/A,#N/A,FALSE,"т04"}</definedName>
    <definedName name="_______t06" localSheetId="67" hidden="1">{#N/A,#N/A,FALSE,"т04"}</definedName>
    <definedName name="_______t06" localSheetId="68" hidden="1">{#N/A,#N/A,FALSE,"т04"}</definedName>
    <definedName name="_______t06" localSheetId="70" hidden="1">{#N/A,#N/A,FALSE,"т04"}</definedName>
    <definedName name="_______t06" localSheetId="73" hidden="1">{#N/A,#N/A,FALSE,"т04"}</definedName>
    <definedName name="_______t06" localSheetId="86" hidden="1">{#N/A,#N/A,FALSE,"т04"}</definedName>
    <definedName name="_______t06" localSheetId="87" hidden="1">{#N/A,#N/A,FALSE,"т04"}</definedName>
    <definedName name="_______t06" localSheetId="90" hidden="1">{#N/A,#N/A,FALSE,"т04"}</definedName>
    <definedName name="_______t06" localSheetId="92" hidden="1">{#N/A,#N/A,FALSE,"т04"}</definedName>
    <definedName name="_______t06" localSheetId="93" hidden="1">{#N/A,#N/A,FALSE,"т04"}</definedName>
    <definedName name="_______t06" localSheetId="94" hidden="1">{#N/A,#N/A,FALSE,"т04"}</definedName>
    <definedName name="_______t06" localSheetId="95" hidden="1">{#N/A,#N/A,FALSE,"т04"}</definedName>
    <definedName name="_______t06" localSheetId="96" hidden="1">{#N/A,#N/A,FALSE,"т04"}</definedName>
    <definedName name="_______t06" localSheetId="38" hidden="1">{#N/A,#N/A,FALSE,"т04"}</definedName>
    <definedName name="_______t06" localSheetId="39" hidden="1">{#N/A,#N/A,FALSE,"т04"}</definedName>
    <definedName name="_______t06" localSheetId="60" hidden="1">{#N/A,#N/A,FALSE,"т04"}</definedName>
    <definedName name="_______t06" localSheetId="61" hidden="1">{#N/A,#N/A,FALSE,"т04"}</definedName>
    <definedName name="_______t06" hidden="1">{#N/A,#N/A,FALSE,"т04"}</definedName>
    <definedName name="_______tab06" localSheetId="34">#REF!</definedName>
    <definedName name="_______tab06" localSheetId="78">#REF!</definedName>
    <definedName name="_______tab06">#REF!</definedName>
    <definedName name="_______tab07" localSheetId="34">#REF!</definedName>
    <definedName name="_______tab07" localSheetId="78">#REF!</definedName>
    <definedName name="_______tab07">#REF!</definedName>
    <definedName name="_______Tab1" localSheetId="34">#REF!</definedName>
    <definedName name="_______Tab1" localSheetId="78">#REF!</definedName>
    <definedName name="_______Tab1">#REF!</definedName>
    <definedName name="_______UKR1" localSheetId="78">#REF!</definedName>
    <definedName name="_______UKR1">#REF!</definedName>
    <definedName name="_______UKR2" localSheetId="78">#REF!</definedName>
    <definedName name="_______UKR2">#REF!</definedName>
    <definedName name="_______UKR3" localSheetId="78">#REF!</definedName>
    <definedName name="_______UKR3">#REF!</definedName>
    <definedName name="______t04" localSheetId="1" hidden="1">{#N/A,#N/A,FALSE,"т04"}</definedName>
    <definedName name="______t04" localSheetId="15" hidden="1">{#N/A,#N/A,FALSE,"т04"}</definedName>
    <definedName name="______t04" localSheetId="17" hidden="1">{#N/A,#N/A,FALSE,"т04"}</definedName>
    <definedName name="______t04" localSheetId="22" hidden="1">{#N/A,#N/A,FALSE,"т04"}</definedName>
    <definedName name="______t04" localSheetId="23" hidden="1">{#N/A,#N/A,FALSE,"т04"}</definedName>
    <definedName name="______t04" localSheetId="24" hidden="1">{#N/A,#N/A,FALSE,"т04"}</definedName>
    <definedName name="______t04" localSheetId="25" hidden="1">{#N/A,#N/A,FALSE,"т04"}</definedName>
    <definedName name="______t04" localSheetId="26" hidden="1">{#N/A,#N/A,FALSE,"т04"}</definedName>
    <definedName name="______t04" localSheetId="27" hidden="1">{#N/A,#N/A,FALSE,"т04"}</definedName>
    <definedName name="______t04" localSheetId="30" hidden="1">{#N/A,#N/A,FALSE,"т04"}</definedName>
    <definedName name="______t04" localSheetId="33" hidden="1">{#N/A,#N/A,FALSE,"т04"}</definedName>
    <definedName name="______t04" localSheetId="34" hidden="1">{#N/A,#N/A,FALSE,"т04"}</definedName>
    <definedName name="______t04" localSheetId="35" hidden="1">{#N/A,#N/A,FALSE,"т04"}</definedName>
    <definedName name="______t04" localSheetId="36" hidden="1">{#N/A,#N/A,FALSE,"т04"}</definedName>
    <definedName name="______t04" localSheetId="37" hidden="1">{#N/A,#N/A,FALSE,"т04"}</definedName>
    <definedName name="______t04" localSheetId="40" hidden="1">{#N/A,#N/A,FALSE,"т04"}</definedName>
    <definedName name="______t04" localSheetId="43" hidden="1">{#N/A,#N/A,FALSE,"т04"}</definedName>
    <definedName name="______t04" localSheetId="50" hidden="1">{#N/A,#N/A,FALSE,"т04"}</definedName>
    <definedName name="______t04" localSheetId="51" hidden="1">{#N/A,#N/A,FALSE,"т04"}</definedName>
    <definedName name="______t04" localSheetId="52" hidden="1">{#N/A,#N/A,FALSE,"т04"}</definedName>
    <definedName name="______t04" localSheetId="53" hidden="1">{#N/A,#N/A,FALSE,"т04"}</definedName>
    <definedName name="______t04" localSheetId="54" hidden="1">{#N/A,#N/A,FALSE,"т04"}</definedName>
    <definedName name="______t04" localSheetId="55" hidden="1">{#N/A,#N/A,FALSE,"т04"}</definedName>
    <definedName name="______t04" localSheetId="62" hidden="1">{#N/A,#N/A,FALSE,"т04"}</definedName>
    <definedName name="______t04" localSheetId="63" hidden="1">{#N/A,#N/A,FALSE,"т04"}</definedName>
    <definedName name="______t04" localSheetId="67" hidden="1">{#N/A,#N/A,FALSE,"т04"}</definedName>
    <definedName name="______t04" localSheetId="68" hidden="1">{#N/A,#N/A,FALSE,"т04"}</definedName>
    <definedName name="______t04" localSheetId="70" hidden="1">{#N/A,#N/A,FALSE,"т04"}</definedName>
    <definedName name="______t04" localSheetId="73" hidden="1">{#N/A,#N/A,FALSE,"т04"}</definedName>
    <definedName name="______t04" localSheetId="86" hidden="1">{#N/A,#N/A,FALSE,"т04"}</definedName>
    <definedName name="______t04" localSheetId="87" hidden="1">{#N/A,#N/A,FALSE,"т04"}</definedName>
    <definedName name="______t04" localSheetId="90" hidden="1">{#N/A,#N/A,FALSE,"т04"}</definedName>
    <definedName name="______t04" localSheetId="92" hidden="1">{#N/A,#N/A,FALSE,"т04"}</definedName>
    <definedName name="______t04" localSheetId="93" hidden="1">{#N/A,#N/A,FALSE,"т04"}</definedName>
    <definedName name="______t04" localSheetId="94" hidden="1">{#N/A,#N/A,FALSE,"т04"}</definedName>
    <definedName name="______t04" localSheetId="95" hidden="1">{#N/A,#N/A,FALSE,"т04"}</definedName>
    <definedName name="______t04" localSheetId="96" hidden="1">{#N/A,#N/A,FALSE,"т04"}</definedName>
    <definedName name="______t04" localSheetId="38" hidden="1">{#N/A,#N/A,FALSE,"т04"}</definedName>
    <definedName name="______t04" localSheetId="39" hidden="1">{#N/A,#N/A,FALSE,"т04"}</definedName>
    <definedName name="______t04" localSheetId="60" hidden="1">{#N/A,#N/A,FALSE,"т04"}</definedName>
    <definedName name="______t04" localSheetId="61" hidden="1">{#N/A,#N/A,FALSE,"т04"}</definedName>
    <definedName name="______t04" hidden="1">{#N/A,#N/A,FALSE,"т04"}</definedName>
    <definedName name="______t06" localSheetId="1" hidden="1">{#N/A,#N/A,FALSE,"т04"}</definedName>
    <definedName name="______t06" localSheetId="15" hidden="1">{#N/A,#N/A,FALSE,"т04"}</definedName>
    <definedName name="______t06" localSheetId="17" hidden="1">{#N/A,#N/A,FALSE,"т04"}</definedName>
    <definedName name="______t06" localSheetId="22" hidden="1">{#N/A,#N/A,FALSE,"т04"}</definedName>
    <definedName name="______t06" localSheetId="23" hidden="1">{#N/A,#N/A,FALSE,"т04"}</definedName>
    <definedName name="______t06" localSheetId="24" hidden="1">{#N/A,#N/A,FALSE,"т04"}</definedName>
    <definedName name="______t06" localSheetId="25" hidden="1">{#N/A,#N/A,FALSE,"т04"}</definedName>
    <definedName name="______t06" localSheetId="26" hidden="1">{#N/A,#N/A,FALSE,"т04"}</definedName>
    <definedName name="______t06" localSheetId="27" hidden="1">{#N/A,#N/A,FALSE,"т04"}</definedName>
    <definedName name="______t06" localSheetId="30" hidden="1">{#N/A,#N/A,FALSE,"т04"}</definedName>
    <definedName name="______t06" localSheetId="33" hidden="1">{#N/A,#N/A,FALSE,"т04"}</definedName>
    <definedName name="______t06" localSheetId="34" hidden="1">{#N/A,#N/A,FALSE,"т04"}</definedName>
    <definedName name="______t06" localSheetId="35" hidden="1">{#N/A,#N/A,FALSE,"т04"}</definedName>
    <definedName name="______t06" localSheetId="36" hidden="1">{#N/A,#N/A,FALSE,"т04"}</definedName>
    <definedName name="______t06" localSheetId="37" hidden="1">{#N/A,#N/A,FALSE,"т04"}</definedName>
    <definedName name="______t06" localSheetId="40" hidden="1">{#N/A,#N/A,FALSE,"т04"}</definedName>
    <definedName name="______t06" localSheetId="43" hidden="1">{#N/A,#N/A,FALSE,"т04"}</definedName>
    <definedName name="______t06" localSheetId="50" hidden="1">{#N/A,#N/A,FALSE,"т04"}</definedName>
    <definedName name="______t06" localSheetId="51" hidden="1">{#N/A,#N/A,FALSE,"т04"}</definedName>
    <definedName name="______t06" localSheetId="52" hidden="1">{#N/A,#N/A,FALSE,"т04"}</definedName>
    <definedName name="______t06" localSheetId="53" hidden="1">{#N/A,#N/A,FALSE,"т04"}</definedName>
    <definedName name="______t06" localSheetId="54" hidden="1">{#N/A,#N/A,FALSE,"т04"}</definedName>
    <definedName name="______t06" localSheetId="55" hidden="1">{#N/A,#N/A,FALSE,"т04"}</definedName>
    <definedName name="______t06" localSheetId="62" hidden="1">{#N/A,#N/A,FALSE,"т04"}</definedName>
    <definedName name="______t06" localSheetId="63" hidden="1">{#N/A,#N/A,FALSE,"т04"}</definedName>
    <definedName name="______t06" localSheetId="67" hidden="1">{#N/A,#N/A,FALSE,"т04"}</definedName>
    <definedName name="______t06" localSheetId="68" hidden="1">{#N/A,#N/A,FALSE,"т04"}</definedName>
    <definedName name="______t06" localSheetId="70" hidden="1">{#N/A,#N/A,FALSE,"т04"}</definedName>
    <definedName name="______t06" localSheetId="73" hidden="1">{#N/A,#N/A,FALSE,"т04"}</definedName>
    <definedName name="______t06" localSheetId="86" hidden="1">{#N/A,#N/A,FALSE,"т04"}</definedName>
    <definedName name="______t06" localSheetId="87" hidden="1">{#N/A,#N/A,FALSE,"т04"}</definedName>
    <definedName name="______t06" localSheetId="90" hidden="1">{#N/A,#N/A,FALSE,"т04"}</definedName>
    <definedName name="______t06" localSheetId="92" hidden="1">{#N/A,#N/A,FALSE,"т04"}</definedName>
    <definedName name="______t06" localSheetId="93" hidden="1">{#N/A,#N/A,FALSE,"т04"}</definedName>
    <definedName name="______t06" localSheetId="94" hidden="1">{#N/A,#N/A,FALSE,"т04"}</definedName>
    <definedName name="______t06" localSheetId="95" hidden="1">{#N/A,#N/A,FALSE,"т04"}</definedName>
    <definedName name="______t06" localSheetId="96" hidden="1">{#N/A,#N/A,FALSE,"т04"}</definedName>
    <definedName name="______t06" localSheetId="38" hidden="1">{#N/A,#N/A,FALSE,"т04"}</definedName>
    <definedName name="______t06" localSheetId="39" hidden="1">{#N/A,#N/A,FALSE,"т04"}</definedName>
    <definedName name="______t06" localSheetId="60" hidden="1">{#N/A,#N/A,FALSE,"т04"}</definedName>
    <definedName name="______t06" localSheetId="61" hidden="1">{#N/A,#N/A,FALSE,"т04"}</definedName>
    <definedName name="______t06" hidden="1">{#N/A,#N/A,FALSE,"т04"}</definedName>
    <definedName name="______tab06" localSheetId="34">#REF!</definedName>
    <definedName name="______tab06" localSheetId="78">#REF!</definedName>
    <definedName name="______tab06">#REF!</definedName>
    <definedName name="______tab07" localSheetId="34">#REF!</definedName>
    <definedName name="______tab07" localSheetId="78">#REF!</definedName>
    <definedName name="______tab07">#REF!</definedName>
    <definedName name="______Tab1" localSheetId="34">#REF!</definedName>
    <definedName name="______Tab1" localSheetId="78">#REF!</definedName>
    <definedName name="______Tab1">#REF!</definedName>
    <definedName name="______UKR1" localSheetId="78">#REF!</definedName>
    <definedName name="______UKR1">#REF!</definedName>
    <definedName name="______UKR2" localSheetId="78">#REF!</definedName>
    <definedName name="______UKR2">#REF!</definedName>
    <definedName name="______UKR3" localSheetId="78">#REF!</definedName>
    <definedName name="______UKR3">#REF!</definedName>
    <definedName name="_____t04" localSheetId="1" hidden="1">{#N/A,#N/A,FALSE,"т04"}</definedName>
    <definedName name="_____t04" localSheetId="15" hidden="1">{#N/A,#N/A,FALSE,"т04"}</definedName>
    <definedName name="_____t04" localSheetId="17" hidden="1">{#N/A,#N/A,FALSE,"т04"}</definedName>
    <definedName name="_____t04" localSheetId="22" hidden="1">{#N/A,#N/A,FALSE,"т04"}</definedName>
    <definedName name="_____t04" localSheetId="23" hidden="1">{#N/A,#N/A,FALSE,"т04"}</definedName>
    <definedName name="_____t04" localSheetId="24" hidden="1">{#N/A,#N/A,FALSE,"т04"}</definedName>
    <definedName name="_____t04" localSheetId="25" hidden="1">{#N/A,#N/A,FALSE,"т04"}</definedName>
    <definedName name="_____t04" localSheetId="26" hidden="1">{#N/A,#N/A,FALSE,"т04"}</definedName>
    <definedName name="_____t04" localSheetId="27" hidden="1">{#N/A,#N/A,FALSE,"т04"}</definedName>
    <definedName name="_____t04" localSheetId="30" hidden="1">{#N/A,#N/A,FALSE,"т04"}</definedName>
    <definedName name="_____t04" localSheetId="33" hidden="1">{#N/A,#N/A,FALSE,"т04"}</definedName>
    <definedName name="_____t04" localSheetId="34" hidden="1">{#N/A,#N/A,FALSE,"т04"}</definedName>
    <definedName name="_____t04" localSheetId="35" hidden="1">{#N/A,#N/A,FALSE,"т04"}</definedName>
    <definedName name="_____t04" localSheetId="36" hidden="1">{#N/A,#N/A,FALSE,"т04"}</definedName>
    <definedName name="_____t04" localSheetId="37" hidden="1">{#N/A,#N/A,FALSE,"т04"}</definedName>
    <definedName name="_____t04" localSheetId="40" hidden="1">{#N/A,#N/A,FALSE,"т04"}</definedName>
    <definedName name="_____t04" localSheetId="43" hidden="1">{#N/A,#N/A,FALSE,"т04"}</definedName>
    <definedName name="_____t04" localSheetId="50" hidden="1">{#N/A,#N/A,FALSE,"т04"}</definedName>
    <definedName name="_____t04" localSheetId="51" hidden="1">{#N/A,#N/A,FALSE,"т04"}</definedName>
    <definedName name="_____t04" localSheetId="52" hidden="1">{#N/A,#N/A,FALSE,"т04"}</definedName>
    <definedName name="_____t04" localSheetId="53" hidden="1">{#N/A,#N/A,FALSE,"т04"}</definedName>
    <definedName name="_____t04" localSheetId="54" hidden="1">{#N/A,#N/A,FALSE,"т04"}</definedName>
    <definedName name="_____t04" localSheetId="55" hidden="1">{#N/A,#N/A,FALSE,"т04"}</definedName>
    <definedName name="_____t04" localSheetId="62" hidden="1">{#N/A,#N/A,FALSE,"т04"}</definedName>
    <definedName name="_____t04" localSheetId="63" hidden="1">{#N/A,#N/A,FALSE,"т04"}</definedName>
    <definedName name="_____t04" localSheetId="67" hidden="1">{#N/A,#N/A,FALSE,"т04"}</definedName>
    <definedName name="_____t04" localSheetId="68" hidden="1">{#N/A,#N/A,FALSE,"т04"}</definedName>
    <definedName name="_____t04" localSheetId="70" hidden="1">{#N/A,#N/A,FALSE,"т04"}</definedName>
    <definedName name="_____t04" localSheetId="73" hidden="1">{#N/A,#N/A,FALSE,"т04"}</definedName>
    <definedName name="_____t04" localSheetId="86" hidden="1">{#N/A,#N/A,FALSE,"т04"}</definedName>
    <definedName name="_____t04" localSheetId="87" hidden="1">{#N/A,#N/A,FALSE,"т04"}</definedName>
    <definedName name="_____t04" localSheetId="90" hidden="1">{#N/A,#N/A,FALSE,"т04"}</definedName>
    <definedName name="_____t04" localSheetId="92" hidden="1">{#N/A,#N/A,FALSE,"т04"}</definedName>
    <definedName name="_____t04" localSheetId="93" hidden="1">{#N/A,#N/A,FALSE,"т04"}</definedName>
    <definedName name="_____t04" localSheetId="94" hidden="1">{#N/A,#N/A,FALSE,"т04"}</definedName>
    <definedName name="_____t04" localSheetId="95" hidden="1">{#N/A,#N/A,FALSE,"т04"}</definedName>
    <definedName name="_____t04" localSheetId="96" hidden="1">{#N/A,#N/A,FALSE,"т04"}</definedName>
    <definedName name="_____t04" localSheetId="38" hidden="1">{#N/A,#N/A,FALSE,"т04"}</definedName>
    <definedName name="_____t04" localSheetId="39" hidden="1">{#N/A,#N/A,FALSE,"т04"}</definedName>
    <definedName name="_____t04" localSheetId="60" hidden="1">{#N/A,#N/A,FALSE,"т04"}</definedName>
    <definedName name="_____t04" localSheetId="61" hidden="1">{#N/A,#N/A,FALSE,"т04"}</definedName>
    <definedName name="_____t04" hidden="1">{#N/A,#N/A,FALSE,"т04"}</definedName>
    <definedName name="_____t06" localSheetId="1" hidden="1">{#N/A,#N/A,FALSE,"т04"}</definedName>
    <definedName name="_____t06" localSheetId="15" hidden="1">{#N/A,#N/A,FALSE,"т04"}</definedName>
    <definedName name="_____t06" localSheetId="17" hidden="1">{#N/A,#N/A,FALSE,"т04"}</definedName>
    <definedName name="_____t06" localSheetId="22" hidden="1">{#N/A,#N/A,FALSE,"т04"}</definedName>
    <definedName name="_____t06" localSheetId="23" hidden="1">{#N/A,#N/A,FALSE,"т04"}</definedName>
    <definedName name="_____t06" localSheetId="24" hidden="1">{#N/A,#N/A,FALSE,"т04"}</definedName>
    <definedName name="_____t06" localSheetId="25" hidden="1">{#N/A,#N/A,FALSE,"т04"}</definedName>
    <definedName name="_____t06" localSheetId="26" hidden="1">{#N/A,#N/A,FALSE,"т04"}</definedName>
    <definedName name="_____t06" localSheetId="27" hidden="1">{#N/A,#N/A,FALSE,"т04"}</definedName>
    <definedName name="_____t06" localSheetId="30" hidden="1">{#N/A,#N/A,FALSE,"т04"}</definedName>
    <definedName name="_____t06" localSheetId="33" hidden="1">{#N/A,#N/A,FALSE,"т04"}</definedName>
    <definedName name="_____t06" localSheetId="34" hidden="1">{#N/A,#N/A,FALSE,"т04"}</definedName>
    <definedName name="_____t06" localSheetId="35" hidden="1">{#N/A,#N/A,FALSE,"т04"}</definedName>
    <definedName name="_____t06" localSheetId="36" hidden="1">{#N/A,#N/A,FALSE,"т04"}</definedName>
    <definedName name="_____t06" localSheetId="37" hidden="1">{#N/A,#N/A,FALSE,"т04"}</definedName>
    <definedName name="_____t06" localSheetId="40" hidden="1">{#N/A,#N/A,FALSE,"т04"}</definedName>
    <definedName name="_____t06" localSheetId="43" hidden="1">{#N/A,#N/A,FALSE,"т04"}</definedName>
    <definedName name="_____t06" localSheetId="50" hidden="1">{#N/A,#N/A,FALSE,"т04"}</definedName>
    <definedName name="_____t06" localSheetId="51" hidden="1">{#N/A,#N/A,FALSE,"т04"}</definedName>
    <definedName name="_____t06" localSheetId="52" hidden="1">{#N/A,#N/A,FALSE,"т04"}</definedName>
    <definedName name="_____t06" localSheetId="53" hidden="1">{#N/A,#N/A,FALSE,"т04"}</definedName>
    <definedName name="_____t06" localSheetId="54" hidden="1">{#N/A,#N/A,FALSE,"т04"}</definedName>
    <definedName name="_____t06" localSheetId="55" hidden="1">{#N/A,#N/A,FALSE,"т04"}</definedName>
    <definedName name="_____t06" localSheetId="62" hidden="1">{#N/A,#N/A,FALSE,"т04"}</definedName>
    <definedName name="_____t06" localSheetId="63" hidden="1">{#N/A,#N/A,FALSE,"т04"}</definedName>
    <definedName name="_____t06" localSheetId="67" hidden="1">{#N/A,#N/A,FALSE,"т04"}</definedName>
    <definedName name="_____t06" localSheetId="68" hidden="1">{#N/A,#N/A,FALSE,"т04"}</definedName>
    <definedName name="_____t06" localSheetId="70" hidden="1">{#N/A,#N/A,FALSE,"т04"}</definedName>
    <definedName name="_____t06" localSheetId="73" hidden="1">{#N/A,#N/A,FALSE,"т04"}</definedName>
    <definedName name="_____t06" localSheetId="86" hidden="1">{#N/A,#N/A,FALSE,"т04"}</definedName>
    <definedName name="_____t06" localSheetId="87" hidden="1">{#N/A,#N/A,FALSE,"т04"}</definedName>
    <definedName name="_____t06" localSheetId="90" hidden="1">{#N/A,#N/A,FALSE,"т04"}</definedName>
    <definedName name="_____t06" localSheetId="92" hidden="1">{#N/A,#N/A,FALSE,"т04"}</definedName>
    <definedName name="_____t06" localSheetId="93" hidden="1">{#N/A,#N/A,FALSE,"т04"}</definedName>
    <definedName name="_____t06" localSheetId="94" hidden="1">{#N/A,#N/A,FALSE,"т04"}</definedName>
    <definedName name="_____t06" localSheetId="95" hidden="1">{#N/A,#N/A,FALSE,"т04"}</definedName>
    <definedName name="_____t06" localSheetId="96" hidden="1">{#N/A,#N/A,FALSE,"т04"}</definedName>
    <definedName name="_____t06" localSheetId="38" hidden="1">{#N/A,#N/A,FALSE,"т04"}</definedName>
    <definedName name="_____t06" localSheetId="39" hidden="1">{#N/A,#N/A,FALSE,"т04"}</definedName>
    <definedName name="_____t06" localSheetId="60" hidden="1">{#N/A,#N/A,FALSE,"т04"}</definedName>
    <definedName name="_____t06" localSheetId="61" hidden="1">{#N/A,#N/A,FALSE,"т04"}</definedName>
    <definedName name="_____t06" hidden="1">{#N/A,#N/A,FALSE,"т04"}</definedName>
    <definedName name="_____tab06" localSheetId="34">#REF!</definedName>
    <definedName name="_____tab06" localSheetId="78">#REF!</definedName>
    <definedName name="_____tab06">#REF!</definedName>
    <definedName name="_____tab07" localSheetId="34">#REF!</definedName>
    <definedName name="_____tab07" localSheetId="78">#REF!</definedName>
    <definedName name="_____tab07">#REF!</definedName>
    <definedName name="_____Tab1" localSheetId="34">#REF!</definedName>
    <definedName name="_____Tab1" localSheetId="78">#REF!</definedName>
    <definedName name="_____Tab1">#REF!</definedName>
    <definedName name="_____UKR1" localSheetId="78">#REF!</definedName>
    <definedName name="_____UKR1">#REF!</definedName>
    <definedName name="_____UKR2" localSheetId="78">#REF!</definedName>
    <definedName name="_____UKR2">#REF!</definedName>
    <definedName name="_____UKR3" localSheetId="78">#REF!</definedName>
    <definedName name="_____UKR3">#REF!</definedName>
    <definedName name="____Mn2" localSheetId="1" hidden="1">{#N/A,#N/A,FALSE,"т02бд"}</definedName>
    <definedName name="____Mn2" localSheetId="15" hidden="1">{#N/A,#N/A,FALSE,"т02бд"}</definedName>
    <definedName name="____Mn2" localSheetId="17" hidden="1">{#N/A,#N/A,FALSE,"т02бд"}</definedName>
    <definedName name="____Mn2" localSheetId="22" hidden="1">{#N/A,#N/A,FALSE,"т02бд"}</definedName>
    <definedName name="____Mn2" localSheetId="23" hidden="1">{#N/A,#N/A,FALSE,"т02бд"}</definedName>
    <definedName name="____Mn2" localSheetId="24" hidden="1">{#N/A,#N/A,FALSE,"т02бд"}</definedName>
    <definedName name="____Mn2" localSheetId="25" hidden="1">{#N/A,#N/A,FALSE,"т02бд"}</definedName>
    <definedName name="____Mn2" localSheetId="26" hidden="1">{#N/A,#N/A,FALSE,"т02бд"}</definedName>
    <definedName name="____Mn2" localSheetId="27" hidden="1">{#N/A,#N/A,FALSE,"т02бд"}</definedName>
    <definedName name="____Mn2" localSheetId="30" hidden="1">{#N/A,#N/A,FALSE,"т02бд"}</definedName>
    <definedName name="____Mn2" localSheetId="33" hidden="1">{#N/A,#N/A,FALSE,"т02бд"}</definedName>
    <definedName name="____Mn2" localSheetId="34" hidden="1">{#N/A,#N/A,FALSE,"т02бд"}</definedName>
    <definedName name="____Mn2" localSheetId="35" hidden="1">{#N/A,#N/A,FALSE,"т02бд"}</definedName>
    <definedName name="____Mn2" localSheetId="36" hidden="1">{#N/A,#N/A,FALSE,"т02бд"}</definedName>
    <definedName name="____Mn2" localSheetId="37" hidden="1">{#N/A,#N/A,FALSE,"т02бд"}</definedName>
    <definedName name="____Mn2" localSheetId="40" hidden="1">{#N/A,#N/A,FALSE,"т02бд"}</definedName>
    <definedName name="____Mn2" localSheetId="41" hidden="1">{#N/A,#N/A,FALSE,"т02бд"}</definedName>
    <definedName name="____Mn2" localSheetId="43" hidden="1">{#N/A,#N/A,FALSE,"т02бд"}</definedName>
    <definedName name="____Mn2" localSheetId="44" hidden="1">{#N/A,#N/A,FALSE,"т02бд"}</definedName>
    <definedName name="____Mn2" localSheetId="45" hidden="1">{#N/A,#N/A,FALSE,"т02бд"}</definedName>
    <definedName name="____Mn2" localSheetId="50" hidden="1">{#N/A,#N/A,FALSE,"т02бд"}</definedName>
    <definedName name="____Mn2" localSheetId="51" hidden="1">{#N/A,#N/A,FALSE,"т02бд"}</definedName>
    <definedName name="____Mn2" localSheetId="52" hidden="1">{#N/A,#N/A,FALSE,"т02бд"}</definedName>
    <definedName name="____Mn2" localSheetId="53" hidden="1">{#N/A,#N/A,FALSE,"т02бд"}</definedName>
    <definedName name="____Mn2" localSheetId="54" hidden="1">{#N/A,#N/A,FALSE,"т02бд"}</definedName>
    <definedName name="____Mn2" localSheetId="55" hidden="1">{#N/A,#N/A,FALSE,"т02бд"}</definedName>
    <definedName name="____Mn2" localSheetId="62" hidden="1">{#N/A,#N/A,FALSE,"т02бд"}</definedName>
    <definedName name="____Mn2" localSheetId="63" hidden="1">{#N/A,#N/A,FALSE,"т02бд"}</definedName>
    <definedName name="____Mn2" localSheetId="67" hidden="1">{#N/A,#N/A,FALSE,"т02бд"}</definedName>
    <definedName name="____Mn2" localSheetId="68" hidden="1">{#N/A,#N/A,FALSE,"т02бд"}</definedName>
    <definedName name="____Mn2" localSheetId="70" hidden="1">{#N/A,#N/A,FALSE,"т02бд"}</definedName>
    <definedName name="____Mn2" localSheetId="73" hidden="1">{#N/A,#N/A,FALSE,"т02бд"}</definedName>
    <definedName name="____Mn2" localSheetId="86" hidden="1">{#N/A,#N/A,FALSE,"т02бд"}</definedName>
    <definedName name="____Mn2" localSheetId="87" hidden="1">{#N/A,#N/A,FALSE,"т02бд"}</definedName>
    <definedName name="____Mn2" localSheetId="90" hidden="1">{#N/A,#N/A,FALSE,"т02бд"}</definedName>
    <definedName name="____Mn2" localSheetId="92" hidden="1">{#N/A,#N/A,FALSE,"т02бд"}</definedName>
    <definedName name="____Mn2" localSheetId="93" hidden="1">{#N/A,#N/A,FALSE,"т02бд"}</definedName>
    <definedName name="____Mn2" localSheetId="94" hidden="1">{#N/A,#N/A,FALSE,"т02бд"}</definedName>
    <definedName name="____Mn2" localSheetId="95" hidden="1">{#N/A,#N/A,FALSE,"т02бд"}</definedName>
    <definedName name="____Mn2" localSheetId="38" hidden="1">{#N/A,#N/A,FALSE,"т02бд"}</definedName>
    <definedName name="____Mn2" localSheetId="39" hidden="1">{#N/A,#N/A,FALSE,"т02бд"}</definedName>
    <definedName name="____Mn2" localSheetId="60" hidden="1">{#N/A,#N/A,FALSE,"т02бд"}</definedName>
    <definedName name="____Mn2" localSheetId="61" hidden="1">{#N/A,#N/A,FALSE,"т02бд"}</definedName>
    <definedName name="____Mn2" hidden="1">{#N/A,#N/A,FALSE,"т02бд"}</definedName>
    <definedName name="____t04" localSheetId="1" hidden="1">{#N/A,#N/A,FALSE,"т04"}</definedName>
    <definedName name="____t04" localSheetId="15" hidden="1">{#N/A,#N/A,FALSE,"т04"}</definedName>
    <definedName name="____t04" localSheetId="17" hidden="1">{#N/A,#N/A,FALSE,"т04"}</definedName>
    <definedName name="____t04" localSheetId="22" hidden="1">{#N/A,#N/A,FALSE,"т04"}</definedName>
    <definedName name="____t04" localSheetId="23" hidden="1">{#N/A,#N/A,FALSE,"т04"}</definedName>
    <definedName name="____t04" localSheetId="24" hidden="1">{#N/A,#N/A,FALSE,"т04"}</definedName>
    <definedName name="____t04" localSheetId="25" hidden="1">{#N/A,#N/A,FALSE,"т04"}</definedName>
    <definedName name="____t04" localSheetId="26" hidden="1">{#N/A,#N/A,FALSE,"т04"}</definedName>
    <definedName name="____t04" localSheetId="27" hidden="1">{#N/A,#N/A,FALSE,"т04"}</definedName>
    <definedName name="____t04" localSheetId="30" hidden="1">{#N/A,#N/A,FALSE,"т04"}</definedName>
    <definedName name="____t04" localSheetId="33" hidden="1">{#N/A,#N/A,FALSE,"т04"}</definedName>
    <definedName name="____t04" localSheetId="34" hidden="1">{#N/A,#N/A,FALSE,"т04"}</definedName>
    <definedName name="____t04" localSheetId="35" hidden="1">{#N/A,#N/A,FALSE,"т04"}</definedName>
    <definedName name="____t04" localSheetId="36" hidden="1">{#N/A,#N/A,FALSE,"т04"}</definedName>
    <definedName name="____t04" localSheetId="37" hidden="1">{#N/A,#N/A,FALSE,"т04"}</definedName>
    <definedName name="____t04" localSheetId="40" hidden="1">{#N/A,#N/A,FALSE,"т04"}</definedName>
    <definedName name="____t04" localSheetId="41" hidden="1">{#N/A,#N/A,FALSE,"т04"}</definedName>
    <definedName name="____t04" localSheetId="43" hidden="1">{#N/A,#N/A,FALSE,"т04"}</definedName>
    <definedName name="____t04" localSheetId="44" hidden="1">{#N/A,#N/A,FALSE,"т04"}</definedName>
    <definedName name="____t04" localSheetId="45" hidden="1">{#N/A,#N/A,FALSE,"т04"}</definedName>
    <definedName name="____t04" localSheetId="50" hidden="1">{#N/A,#N/A,FALSE,"т04"}</definedName>
    <definedName name="____t04" localSheetId="51" hidden="1">{#N/A,#N/A,FALSE,"т04"}</definedName>
    <definedName name="____t04" localSheetId="52" hidden="1">{#N/A,#N/A,FALSE,"т04"}</definedName>
    <definedName name="____t04" localSheetId="53" hidden="1">{#N/A,#N/A,FALSE,"т04"}</definedName>
    <definedName name="____t04" localSheetId="54" hidden="1">{#N/A,#N/A,FALSE,"т04"}</definedName>
    <definedName name="____t04" localSheetId="55" hidden="1">{#N/A,#N/A,FALSE,"т04"}</definedName>
    <definedName name="____t04" localSheetId="62" hidden="1">{#N/A,#N/A,FALSE,"т04"}</definedName>
    <definedName name="____t04" localSheetId="63" hidden="1">{#N/A,#N/A,FALSE,"т04"}</definedName>
    <definedName name="____t04" localSheetId="67" hidden="1">{#N/A,#N/A,FALSE,"т04"}</definedName>
    <definedName name="____t04" localSheetId="68" hidden="1">{#N/A,#N/A,FALSE,"т04"}</definedName>
    <definedName name="____t04" localSheetId="70" hidden="1">{#N/A,#N/A,FALSE,"т04"}</definedName>
    <definedName name="____t04" localSheetId="73" hidden="1">{#N/A,#N/A,FALSE,"т04"}</definedName>
    <definedName name="____t04" localSheetId="86" hidden="1">{#N/A,#N/A,FALSE,"т04"}</definedName>
    <definedName name="____t04" localSheetId="87" hidden="1">{#N/A,#N/A,FALSE,"т04"}</definedName>
    <definedName name="____t04" localSheetId="90" hidden="1">{#N/A,#N/A,FALSE,"т04"}</definedName>
    <definedName name="____t04" localSheetId="92" hidden="1">{#N/A,#N/A,FALSE,"т04"}</definedName>
    <definedName name="____t04" localSheetId="93" hidden="1">{#N/A,#N/A,FALSE,"т04"}</definedName>
    <definedName name="____t04" localSheetId="94" hidden="1">{#N/A,#N/A,FALSE,"т04"}</definedName>
    <definedName name="____t04" localSheetId="95" hidden="1">{#N/A,#N/A,FALSE,"т04"}</definedName>
    <definedName name="____t04" localSheetId="96" hidden="1">{#N/A,#N/A,FALSE,"т04"}</definedName>
    <definedName name="____t04" localSheetId="38" hidden="1">{#N/A,#N/A,FALSE,"т04"}</definedName>
    <definedName name="____t04" localSheetId="39" hidden="1">{#N/A,#N/A,FALSE,"т04"}</definedName>
    <definedName name="____t04" localSheetId="60" hidden="1">{#N/A,#N/A,FALSE,"т04"}</definedName>
    <definedName name="____t04" localSheetId="61" hidden="1">{#N/A,#N/A,FALSE,"т04"}</definedName>
    <definedName name="____t04" hidden="1">{#N/A,#N/A,FALSE,"т04"}</definedName>
    <definedName name="____t06" localSheetId="1" hidden="1">{#N/A,#N/A,FALSE,"т04"}</definedName>
    <definedName name="____t06" localSheetId="15" hidden="1">{#N/A,#N/A,FALSE,"т04"}</definedName>
    <definedName name="____t06" localSheetId="17" hidden="1">{#N/A,#N/A,FALSE,"т04"}</definedName>
    <definedName name="____t06" localSheetId="22" hidden="1">{#N/A,#N/A,FALSE,"т04"}</definedName>
    <definedName name="____t06" localSheetId="23" hidden="1">{#N/A,#N/A,FALSE,"т04"}</definedName>
    <definedName name="____t06" localSheetId="24" hidden="1">{#N/A,#N/A,FALSE,"т04"}</definedName>
    <definedName name="____t06" localSheetId="25" hidden="1">{#N/A,#N/A,FALSE,"т04"}</definedName>
    <definedName name="____t06" localSheetId="26" hidden="1">{#N/A,#N/A,FALSE,"т04"}</definedName>
    <definedName name="____t06" localSheetId="27" hidden="1">{#N/A,#N/A,FALSE,"т04"}</definedName>
    <definedName name="____t06" localSheetId="30" hidden="1">{#N/A,#N/A,FALSE,"т04"}</definedName>
    <definedName name="____t06" localSheetId="33" hidden="1">{#N/A,#N/A,FALSE,"т04"}</definedName>
    <definedName name="____t06" localSheetId="34" hidden="1">{#N/A,#N/A,FALSE,"т04"}</definedName>
    <definedName name="____t06" localSheetId="35" hidden="1">{#N/A,#N/A,FALSE,"т04"}</definedName>
    <definedName name="____t06" localSheetId="36" hidden="1">{#N/A,#N/A,FALSE,"т04"}</definedName>
    <definedName name="____t06" localSheetId="37" hidden="1">{#N/A,#N/A,FALSE,"т04"}</definedName>
    <definedName name="____t06" localSheetId="40" hidden="1">{#N/A,#N/A,FALSE,"т04"}</definedName>
    <definedName name="____t06" localSheetId="41" hidden="1">{#N/A,#N/A,FALSE,"т04"}</definedName>
    <definedName name="____t06" localSheetId="43" hidden="1">{#N/A,#N/A,FALSE,"т04"}</definedName>
    <definedName name="____t06" localSheetId="44" hidden="1">{#N/A,#N/A,FALSE,"т04"}</definedName>
    <definedName name="____t06" localSheetId="45" hidden="1">{#N/A,#N/A,FALSE,"т04"}</definedName>
    <definedName name="____t06" localSheetId="50" hidden="1">{#N/A,#N/A,FALSE,"т04"}</definedName>
    <definedName name="____t06" localSheetId="51" hidden="1">{#N/A,#N/A,FALSE,"т04"}</definedName>
    <definedName name="____t06" localSheetId="52" hidden="1">{#N/A,#N/A,FALSE,"т04"}</definedName>
    <definedName name="____t06" localSheetId="53" hidden="1">{#N/A,#N/A,FALSE,"т04"}</definedName>
    <definedName name="____t06" localSheetId="54" hidden="1">{#N/A,#N/A,FALSE,"т04"}</definedName>
    <definedName name="____t06" localSheetId="55" hidden="1">{#N/A,#N/A,FALSE,"т04"}</definedName>
    <definedName name="____t06" localSheetId="62" hidden="1">{#N/A,#N/A,FALSE,"т04"}</definedName>
    <definedName name="____t06" localSheetId="63" hidden="1">{#N/A,#N/A,FALSE,"т04"}</definedName>
    <definedName name="____t06" localSheetId="67" hidden="1">{#N/A,#N/A,FALSE,"т04"}</definedName>
    <definedName name="____t06" localSheetId="68" hidden="1">{#N/A,#N/A,FALSE,"т04"}</definedName>
    <definedName name="____t06" localSheetId="70" hidden="1">{#N/A,#N/A,FALSE,"т04"}</definedName>
    <definedName name="____t06" localSheetId="73" hidden="1">{#N/A,#N/A,FALSE,"т04"}</definedName>
    <definedName name="____t06" localSheetId="86" hidden="1">{#N/A,#N/A,FALSE,"т04"}</definedName>
    <definedName name="____t06" localSheetId="87" hidden="1">{#N/A,#N/A,FALSE,"т04"}</definedName>
    <definedName name="____t06" localSheetId="90" hidden="1">{#N/A,#N/A,FALSE,"т04"}</definedName>
    <definedName name="____t06" localSheetId="92" hidden="1">{#N/A,#N/A,FALSE,"т04"}</definedName>
    <definedName name="____t06" localSheetId="93" hidden="1">{#N/A,#N/A,FALSE,"т04"}</definedName>
    <definedName name="____t06" localSheetId="94" hidden="1">{#N/A,#N/A,FALSE,"т04"}</definedName>
    <definedName name="____t06" localSheetId="95" hidden="1">{#N/A,#N/A,FALSE,"т04"}</definedName>
    <definedName name="____t06" localSheetId="96" hidden="1">{#N/A,#N/A,FALSE,"т04"}</definedName>
    <definedName name="____t06" localSheetId="38" hidden="1">{#N/A,#N/A,FALSE,"т04"}</definedName>
    <definedName name="____t06" localSheetId="39" hidden="1">{#N/A,#N/A,FALSE,"т04"}</definedName>
    <definedName name="____t06" localSheetId="60" hidden="1">{#N/A,#N/A,FALSE,"т04"}</definedName>
    <definedName name="____t06" localSheetId="61" hidden="1">{#N/A,#N/A,FALSE,"т04"}</definedName>
    <definedName name="____t06" hidden="1">{#N/A,#N/A,FALSE,"т04"}</definedName>
    <definedName name="____tab06" localSheetId="34">#REF!</definedName>
    <definedName name="____tab06" localSheetId="78">#REF!</definedName>
    <definedName name="____tab06">#REF!</definedName>
    <definedName name="____tab07" localSheetId="34">#REF!</definedName>
    <definedName name="____tab07" localSheetId="78">#REF!</definedName>
    <definedName name="____tab07">#REF!</definedName>
    <definedName name="____Tab1" localSheetId="34">#REF!</definedName>
    <definedName name="____Tab1" localSheetId="78">#REF!</definedName>
    <definedName name="____Tab1">#REF!</definedName>
    <definedName name="____UKR1" localSheetId="78">#REF!</definedName>
    <definedName name="____UKR1">#REF!</definedName>
    <definedName name="____UKR2" localSheetId="78">#REF!</definedName>
    <definedName name="____UKR2">#REF!</definedName>
    <definedName name="____UKR3" localSheetId="78">#REF!</definedName>
    <definedName name="____UKR3">#REF!</definedName>
    <definedName name="___Mn2" localSheetId="1" hidden="1">{#N/A,#N/A,FALSE,"т02бд"}</definedName>
    <definedName name="___Mn2" localSheetId="2" hidden="1">{#N/A,#N/A,FALSE,"т02бд"}</definedName>
    <definedName name="___Mn2" localSheetId="15" hidden="1">{#N/A,#N/A,FALSE,"т02бд"}</definedName>
    <definedName name="___Mn2" localSheetId="17" hidden="1">{#N/A,#N/A,FALSE,"т02бд"}</definedName>
    <definedName name="___Mn2" localSheetId="22" hidden="1">{#N/A,#N/A,FALSE,"т02бд"}</definedName>
    <definedName name="___Mn2" localSheetId="23" hidden="1">{#N/A,#N/A,FALSE,"т02бд"}</definedName>
    <definedName name="___Mn2" localSheetId="24" hidden="1">{#N/A,#N/A,FALSE,"т02бд"}</definedName>
    <definedName name="___Mn2" localSheetId="25" hidden="1">{#N/A,#N/A,FALSE,"т02бд"}</definedName>
    <definedName name="___Mn2" localSheetId="26" hidden="1">{#N/A,#N/A,FALSE,"т02бд"}</definedName>
    <definedName name="___Mn2" localSheetId="27" hidden="1">{#N/A,#N/A,FALSE,"т02бд"}</definedName>
    <definedName name="___Mn2" localSheetId="30" hidden="1">{#N/A,#N/A,FALSE,"т02бд"}</definedName>
    <definedName name="___Mn2" localSheetId="33" hidden="1">{#N/A,#N/A,FALSE,"т02бд"}</definedName>
    <definedName name="___Mn2" localSheetId="34" hidden="1">{#N/A,#N/A,FALSE,"т02бд"}</definedName>
    <definedName name="___Mn2" localSheetId="35" hidden="1">{#N/A,#N/A,FALSE,"т02бд"}</definedName>
    <definedName name="___Mn2" localSheetId="36" hidden="1">{#N/A,#N/A,FALSE,"т02бд"}</definedName>
    <definedName name="___Mn2" localSheetId="37" hidden="1">{#N/A,#N/A,FALSE,"т02бд"}</definedName>
    <definedName name="___Mn2" localSheetId="40" hidden="1">{#N/A,#N/A,FALSE,"т02бд"}</definedName>
    <definedName name="___Mn2" localSheetId="41" hidden="1">{#N/A,#N/A,FALSE,"т02бд"}</definedName>
    <definedName name="___Mn2" localSheetId="42" hidden="1">{#N/A,#N/A,FALSE,"т02бд"}</definedName>
    <definedName name="___Mn2" localSheetId="43" hidden="1">{#N/A,#N/A,FALSE,"т02бд"}</definedName>
    <definedName name="___Mn2" localSheetId="44" hidden="1">{#N/A,#N/A,FALSE,"т02бд"}</definedName>
    <definedName name="___Mn2" localSheetId="45" hidden="1">{#N/A,#N/A,FALSE,"т02бд"}</definedName>
    <definedName name="___Mn2" localSheetId="50" hidden="1">{#N/A,#N/A,FALSE,"т02бд"}</definedName>
    <definedName name="___Mn2" localSheetId="51" hidden="1">{#N/A,#N/A,FALSE,"т02бд"}</definedName>
    <definedName name="___Mn2" localSheetId="52" hidden="1">{#N/A,#N/A,FALSE,"т02бд"}</definedName>
    <definedName name="___Mn2" localSheetId="53" hidden="1">{#N/A,#N/A,FALSE,"т02бд"}</definedName>
    <definedName name="___Mn2" localSheetId="54" hidden="1">{#N/A,#N/A,FALSE,"т02бд"}</definedName>
    <definedName name="___Mn2" localSheetId="55" hidden="1">{#N/A,#N/A,FALSE,"т02бд"}</definedName>
    <definedName name="___Mn2" localSheetId="62" hidden="1">{#N/A,#N/A,FALSE,"т02бд"}</definedName>
    <definedName name="___Mn2" localSheetId="63" hidden="1">{#N/A,#N/A,FALSE,"т02бд"}</definedName>
    <definedName name="___Mn2" localSheetId="67" hidden="1">{#N/A,#N/A,FALSE,"т02бд"}</definedName>
    <definedName name="___Mn2" localSheetId="68" hidden="1">{#N/A,#N/A,FALSE,"т02бд"}</definedName>
    <definedName name="___Mn2" localSheetId="70" hidden="1">{#N/A,#N/A,FALSE,"т02бд"}</definedName>
    <definedName name="___Mn2" localSheetId="73" hidden="1">{#N/A,#N/A,FALSE,"т02бд"}</definedName>
    <definedName name="___Mn2" localSheetId="86" hidden="1">{#N/A,#N/A,FALSE,"т02бд"}</definedName>
    <definedName name="___Mn2" localSheetId="87" hidden="1">{#N/A,#N/A,FALSE,"т02бд"}</definedName>
    <definedName name="___Mn2" localSheetId="90" hidden="1">{#N/A,#N/A,FALSE,"т02бд"}</definedName>
    <definedName name="___Mn2" localSheetId="92" hidden="1">{#N/A,#N/A,FALSE,"т02бд"}</definedName>
    <definedName name="___Mn2" localSheetId="93" hidden="1">{#N/A,#N/A,FALSE,"т02бд"}</definedName>
    <definedName name="___Mn2" localSheetId="94" hidden="1">{#N/A,#N/A,FALSE,"т02бд"}</definedName>
    <definedName name="___Mn2" localSheetId="95" hidden="1">{#N/A,#N/A,FALSE,"т02бд"}</definedName>
    <definedName name="___Mn2" localSheetId="38" hidden="1">{#N/A,#N/A,FALSE,"т02бд"}</definedName>
    <definedName name="___Mn2" localSheetId="39" hidden="1">{#N/A,#N/A,FALSE,"т02бд"}</definedName>
    <definedName name="___Mn2" localSheetId="60" hidden="1">{#N/A,#N/A,FALSE,"т02бд"}</definedName>
    <definedName name="___Mn2" localSheetId="61" hidden="1">{#N/A,#N/A,FALSE,"т02бд"}</definedName>
    <definedName name="___Mn2" hidden="1">{#N/A,#N/A,FALSE,"т02бд"}</definedName>
    <definedName name="___t04" localSheetId="1" hidden="1">{#N/A,#N/A,FALSE,"т04"}</definedName>
    <definedName name="___t04" localSheetId="15" hidden="1">{#N/A,#N/A,FALSE,"т04"}</definedName>
    <definedName name="___t04" localSheetId="17" hidden="1">{#N/A,#N/A,FALSE,"т04"}</definedName>
    <definedName name="___t04" localSheetId="22" hidden="1">{#N/A,#N/A,FALSE,"т04"}</definedName>
    <definedName name="___t04" localSheetId="23" hidden="1">{#N/A,#N/A,FALSE,"т04"}</definedName>
    <definedName name="___t04" localSheetId="24" hidden="1">{#N/A,#N/A,FALSE,"т04"}</definedName>
    <definedName name="___t04" localSheetId="25" hidden="1">{#N/A,#N/A,FALSE,"т04"}</definedName>
    <definedName name="___t04" localSheetId="26" hidden="1">{#N/A,#N/A,FALSE,"т04"}</definedName>
    <definedName name="___t04" localSheetId="27" hidden="1">{#N/A,#N/A,FALSE,"т04"}</definedName>
    <definedName name="___t04" localSheetId="30" hidden="1">{#N/A,#N/A,FALSE,"т04"}</definedName>
    <definedName name="___t04" localSheetId="33" hidden="1">{#N/A,#N/A,FALSE,"т04"}</definedName>
    <definedName name="___t04" localSheetId="34" hidden="1">{#N/A,#N/A,FALSE,"т04"}</definedName>
    <definedName name="___t04" localSheetId="35" hidden="1">{#N/A,#N/A,FALSE,"т04"}</definedName>
    <definedName name="___t04" localSheetId="36" hidden="1">{#N/A,#N/A,FALSE,"т04"}</definedName>
    <definedName name="___t04" localSheetId="37" hidden="1">{#N/A,#N/A,FALSE,"т04"}</definedName>
    <definedName name="___t04" localSheetId="40" hidden="1">{#N/A,#N/A,FALSE,"т04"}</definedName>
    <definedName name="___t04" localSheetId="41" hidden="1">{#N/A,#N/A,FALSE,"т04"}</definedName>
    <definedName name="___t04" localSheetId="43" hidden="1">{#N/A,#N/A,FALSE,"т04"}</definedName>
    <definedName name="___t04" localSheetId="44" hidden="1">{#N/A,#N/A,FALSE,"т04"}</definedName>
    <definedName name="___t04" localSheetId="45" hidden="1">{#N/A,#N/A,FALSE,"т04"}</definedName>
    <definedName name="___t04" localSheetId="50" hidden="1">{#N/A,#N/A,FALSE,"т04"}</definedName>
    <definedName name="___t04" localSheetId="51" hidden="1">{#N/A,#N/A,FALSE,"т04"}</definedName>
    <definedName name="___t04" localSheetId="52" hidden="1">{#N/A,#N/A,FALSE,"т04"}</definedName>
    <definedName name="___t04" localSheetId="53" hidden="1">{#N/A,#N/A,FALSE,"т04"}</definedName>
    <definedName name="___t04" localSheetId="54" hidden="1">{#N/A,#N/A,FALSE,"т04"}</definedName>
    <definedName name="___t04" localSheetId="55" hidden="1">{#N/A,#N/A,FALSE,"т04"}</definedName>
    <definedName name="___t04" localSheetId="62" hidden="1">{#N/A,#N/A,FALSE,"т04"}</definedName>
    <definedName name="___t04" localSheetId="63" hidden="1">{#N/A,#N/A,FALSE,"т04"}</definedName>
    <definedName name="___t04" localSheetId="67" hidden="1">{#N/A,#N/A,FALSE,"т04"}</definedName>
    <definedName name="___t04" localSheetId="68" hidden="1">{#N/A,#N/A,FALSE,"т04"}</definedName>
    <definedName name="___t04" localSheetId="70" hidden="1">{#N/A,#N/A,FALSE,"т04"}</definedName>
    <definedName name="___t04" localSheetId="73" hidden="1">{#N/A,#N/A,FALSE,"т04"}</definedName>
    <definedName name="___t04" localSheetId="86" hidden="1">{#N/A,#N/A,FALSE,"т04"}</definedName>
    <definedName name="___t04" localSheetId="87" hidden="1">{#N/A,#N/A,FALSE,"т04"}</definedName>
    <definedName name="___t04" localSheetId="90" hidden="1">{#N/A,#N/A,FALSE,"т04"}</definedName>
    <definedName name="___t04" localSheetId="92" hidden="1">{#N/A,#N/A,FALSE,"т04"}</definedName>
    <definedName name="___t04" localSheetId="93" hidden="1">{#N/A,#N/A,FALSE,"т04"}</definedName>
    <definedName name="___t04" localSheetId="94" hidden="1">{#N/A,#N/A,FALSE,"т04"}</definedName>
    <definedName name="___t04" localSheetId="95" hidden="1">{#N/A,#N/A,FALSE,"т04"}</definedName>
    <definedName name="___t04" localSheetId="96" hidden="1">{#N/A,#N/A,FALSE,"т04"}</definedName>
    <definedName name="___t04" localSheetId="38" hidden="1">{#N/A,#N/A,FALSE,"т04"}</definedName>
    <definedName name="___t04" localSheetId="39" hidden="1">{#N/A,#N/A,FALSE,"т04"}</definedName>
    <definedName name="___t04" localSheetId="60" hidden="1">{#N/A,#N/A,FALSE,"т04"}</definedName>
    <definedName name="___t04" localSheetId="61" hidden="1">{#N/A,#N/A,FALSE,"т04"}</definedName>
    <definedName name="___t04" localSheetId="71" hidden="1">{#N/A,#N/A,FALSE,"т04"}</definedName>
    <definedName name="___t04" localSheetId="72" hidden="1">{#N/A,#N/A,FALSE,"т04"}</definedName>
    <definedName name="___t04" hidden="1">{#N/A,#N/A,FALSE,"т04"}</definedName>
    <definedName name="___t06" localSheetId="1" hidden="1">{#N/A,#N/A,FALSE,"т04"}</definedName>
    <definedName name="___t06" localSheetId="15" hidden="1">{#N/A,#N/A,FALSE,"т04"}</definedName>
    <definedName name="___t06" localSheetId="17" hidden="1">{#N/A,#N/A,FALSE,"т04"}</definedName>
    <definedName name="___t06" localSheetId="22" hidden="1">{#N/A,#N/A,FALSE,"т04"}</definedName>
    <definedName name="___t06" localSheetId="23" hidden="1">{#N/A,#N/A,FALSE,"т04"}</definedName>
    <definedName name="___t06" localSheetId="24" hidden="1">{#N/A,#N/A,FALSE,"т04"}</definedName>
    <definedName name="___t06" localSheetId="25" hidden="1">{#N/A,#N/A,FALSE,"т04"}</definedName>
    <definedName name="___t06" localSheetId="26" hidden="1">{#N/A,#N/A,FALSE,"т04"}</definedName>
    <definedName name="___t06" localSheetId="27" hidden="1">{#N/A,#N/A,FALSE,"т04"}</definedName>
    <definedName name="___t06" localSheetId="30" hidden="1">{#N/A,#N/A,FALSE,"т04"}</definedName>
    <definedName name="___t06" localSheetId="33" hidden="1">{#N/A,#N/A,FALSE,"т04"}</definedName>
    <definedName name="___t06" localSheetId="34" hidden="1">{#N/A,#N/A,FALSE,"т04"}</definedName>
    <definedName name="___t06" localSheetId="35" hidden="1">{#N/A,#N/A,FALSE,"т04"}</definedName>
    <definedName name="___t06" localSheetId="36" hidden="1">{#N/A,#N/A,FALSE,"т04"}</definedName>
    <definedName name="___t06" localSheetId="37" hidden="1">{#N/A,#N/A,FALSE,"т04"}</definedName>
    <definedName name="___t06" localSheetId="40" hidden="1">{#N/A,#N/A,FALSE,"т04"}</definedName>
    <definedName name="___t06" localSheetId="41" hidden="1">{#N/A,#N/A,FALSE,"т04"}</definedName>
    <definedName name="___t06" localSheetId="43" hidden="1">{#N/A,#N/A,FALSE,"т04"}</definedName>
    <definedName name="___t06" localSheetId="44" hidden="1">{#N/A,#N/A,FALSE,"т04"}</definedName>
    <definedName name="___t06" localSheetId="45" hidden="1">{#N/A,#N/A,FALSE,"т04"}</definedName>
    <definedName name="___t06" localSheetId="50" hidden="1">{#N/A,#N/A,FALSE,"т04"}</definedName>
    <definedName name="___t06" localSheetId="51" hidden="1">{#N/A,#N/A,FALSE,"т04"}</definedName>
    <definedName name="___t06" localSheetId="52" hidden="1">{#N/A,#N/A,FALSE,"т04"}</definedName>
    <definedName name="___t06" localSheetId="53" hidden="1">{#N/A,#N/A,FALSE,"т04"}</definedName>
    <definedName name="___t06" localSheetId="54" hidden="1">{#N/A,#N/A,FALSE,"т04"}</definedName>
    <definedName name="___t06" localSheetId="55" hidden="1">{#N/A,#N/A,FALSE,"т04"}</definedName>
    <definedName name="___t06" localSheetId="62" hidden="1">{#N/A,#N/A,FALSE,"т04"}</definedName>
    <definedName name="___t06" localSheetId="63" hidden="1">{#N/A,#N/A,FALSE,"т04"}</definedName>
    <definedName name="___t06" localSheetId="67" hidden="1">{#N/A,#N/A,FALSE,"т04"}</definedName>
    <definedName name="___t06" localSheetId="68" hidden="1">{#N/A,#N/A,FALSE,"т04"}</definedName>
    <definedName name="___t06" localSheetId="70" hidden="1">{#N/A,#N/A,FALSE,"т04"}</definedName>
    <definedName name="___t06" localSheetId="73" hidden="1">{#N/A,#N/A,FALSE,"т04"}</definedName>
    <definedName name="___t06" localSheetId="86" hidden="1">{#N/A,#N/A,FALSE,"т04"}</definedName>
    <definedName name="___t06" localSheetId="87" hidden="1">{#N/A,#N/A,FALSE,"т04"}</definedName>
    <definedName name="___t06" localSheetId="90" hidden="1">{#N/A,#N/A,FALSE,"т04"}</definedName>
    <definedName name="___t06" localSheetId="92" hidden="1">{#N/A,#N/A,FALSE,"т04"}</definedName>
    <definedName name="___t06" localSheetId="93" hidden="1">{#N/A,#N/A,FALSE,"т04"}</definedName>
    <definedName name="___t06" localSheetId="94" hidden="1">{#N/A,#N/A,FALSE,"т04"}</definedName>
    <definedName name="___t06" localSheetId="95" hidden="1">{#N/A,#N/A,FALSE,"т04"}</definedName>
    <definedName name="___t06" localSheetId="96" hidden="1">{#N/A,#N/A,FALSE,"т04"}</definedName>
    <definedName name="___t06" localSheetId="38" hidden="1">{#N/A,#N/A,FALSE,"т04"}</definedName>
    <definedName name="___t06" localSheetId="39" hidden="1">{#N/A,#N/A,FALSE,"т04"}</definedName>
    <definedName name="___t06" localSheetId="60" hidden="1">{#N/A,#N/A,FALSE,"т04"}</definedName>
    <definedName name="___t06" localSheetId="61" hidden="1">{#N/A,#N/A,FALSE,"т04"}</definedName>
    <definedName name="___t06" localSheetId="71" hidden="1">{#N/A,#N/A,FALSE,"т04"}</definedName>
    <definedName name="___t06" localSheetId="72" hidden="1">{#N/A,#N/A,FALSE,"т04"}</definedName>
    <definedName name="___t06" hidden="1">{#N/A,#N/A,FALSE,"т04"}</definedName>
    <definedName name="___tab06" localSheetId="34">#REF!</definedName>
    <definedName name="___tab06" localSheetId="78">#REF!</definedName>
    <definedName name="___tab06">#REF!</definedName>
    <definedName name="___tab07" localSheetId="34">#REF!</definedName>
    <definedName name="___tab07" localSheetId="78">#REF!</definedName>
    <definedName name="___tab07">#REF!</definedName>
    <definedName name="___Tab1" localSheetId="34">#REF!</definedName>
    <definedName name="___Tab1" localSheetId="78">#REF!</definedName>
    <definedName name="___Tab1">#REF!</definedName>
    <definedName name="___to5" localSheetId="1" hidden="1">{#VALUE!,#N/A,FALSE,0}</definedName>
    <definedName name="___to5" localSheetId="2" hidden="1">{#VALUE!,#N/A,FALSE,0}</definedName>
    <definedName name="___to5" localSheetId="15" hidden="1">{#VALUE!,#N/A,FALSE,0}</definedName>
    <definedName name="___to5" localSheetId="17" hidden="1">{#VALUE!,#N/A,FALSE,0}</definedName>
    <definedName name="___to5" localSheetId="22" hidden="1">{#VALUE!,#N/A,FALSE,0}</definedName>
    <definedName name="___to5" localSheetId="23" hidden="1">{#VALUE!,#N/A,FALSE,0}</definedName>
    <definedName name="___to5" localSheetId="24" hidden="1">{#VALUE!,#N/A,FALSE,0}</definedName>
    <definedName name="___to5" localSheetId="25" hidden="1">{#VALUE!,#N/A,FALSE,0}</definedName>
    <definedName name="___to5" localSheetId="26" hidden="1">{#VALUE!,#N/A,FALSE,0}</definedName>
    <definedName name="___to5" localSheetId="27" hidden="1">{#VALUE!,#N/A,FALSE,0}</definedName>
    <definedName name="___to5" localSheetId="30" hidden="1">{#VALUE!,#N/A,FALSE,0}</definedName>
    <definedName name="___to5" localSheetId="33" hidden="1">{#VALUE!,#N/A,FALSE,0}</definedName>
    <definedName name="___to5" localSheetId="34" hidden="1">{#VALUE!,#N/A,FALSE,0}</definedName>
    <definedName name="___to5" localSheetId="35" hidden="1">{#VALUE!,#N/A,FALSE,0}</definedName>
    <definedName name="___to5" localSheetId="36" hidden="1">{#VALUE!,#N/A,FALSE,0}</definedName>
    <definedName name="___to5" localSheetId="37" hidden="1">{#VALUE!,#N/A,FALSE,0}</definedName>
    <definedName name="___to5" localSheetId="40" hidden="1">{#VALUE!,#N/A,FALSE,0}</definedName>
    <definedName name="___to5" localSheetId="41" hidden="1">{#VALUE!,#N/A,FALSE,0}</definedName>
    <definedName name="___to5" localSheetId="42" hidden="1">{#VALUE!,#N/A,FALSE,0}</definedName>
    <definedName name="___to5" localSheetId="43" hidden="1">{#VALUE!,#N/A,FALSE,0}</definedName>
    <definedName name="___to5" localSheetId="44" hidden="1">{#VALUE!,#N/A,FALSE,0}</definedName>
    <definedName name="___to5" localSheetId="45" hidden="1">{#VALUE!,#N/A,FALSE,0}</definedName>
    <definedName name="___to5" localSheetId="50" hidden="1">{#VALUE!,#N/A,FALSE,0}</definedName>
    <definedName name="___to5" localSheetId="51" hidden="1">{#VALUE!,#N/A,FALSE,0}</definedName>
    <definedName name="___to5" localSheetId="52" hidden="1">{#VALUE!,#N/A,FALSE,0}</definedName>
    <definedName name="___to5" localSheetId="53" hidden="1">{#VALUE!,#N/A,FALSE,0}</definedName>
    <definedName name="___to5" localSheetId="54" hidden="1">{#VALUE!,#N/A,FALSE,0}</definedName>
    <definedName name="___to5" localSheetId="55" hidden="1">{#VALUE!,#N/A,FALSE,0}</definedName>
    <definedName name="___to5" localSheetId="62" hidden="1">{#VALUE!,#N/A,FALSE,0}</definedName>
    <definedName name="___to5" localSheetId="63" hidden="1">{#VALUE!,#N/A,FALSE,0}</definedName>
    <definedName name="___to5" localSheetId="67" hidden="1">{#VALUE!,#N/A,FALSE,0}</definedName>
    <definedName name="___to5" localSheetId="68" hidden="1">{#VALUE!,#N/A,FALSE,0}</definedName>
    <definedName name="___to5" localSheetId="70" hidden="1">{#VALUE!,#N/A,FALSE,0}</definedName>
    <definedName name="___to5" localSheetId="73" hidden="1">{#VALUE!,#N/A,FALSE,0}</definedName>
    <definedName name="___to5" localSheetId="86" hidden="1">{#VALUE!,#N/A,FALSE,0}</definedName>
    <definedName name="___to5" localSheetId="87" hidden="1">{#VALUE!,#N/A,FALSE,0}</definedName>
    <definedName name="___to5" localSheetId="90" hidden="1">{#VALUE!,#N/A,FALSE,0}</definedName>
    <definedName name="___to5" localSheetId="92" hidden="1">{#VALUE!,#N/A,FALSE,0}</definedName>
    <definedName name="___to5" localSheetId="93" hidden="1">{#VALUE!,#N/A,FALSE,0}</definedName>
    <definedName name="___to5" localSheetId="94" hidden="1">{#VALUE!,#N/A,FALSE,0}</definedName>
    <definedName name="___to5" localSheetId="95" hidden="1">{#VALUE!,#N/A,FALSE,0}</definedName>
    <definedName name="___to5" localSheetId="38" hidden="1">{#VALUE!,#N/A,FALSE,0}</definedName>
    <definedName name="___to5" localSheetId="39" hidden="1">{#VALUE!,#N/A,FALSE,0}</definedName>
    <definedName name="___to5" localSheetId="60" hidden="1">{#VALUE!,#N/A,FALSE,0}</definedName>
    <definedName name="___to5" localSheetId="61" hidden="1">{#VALUE!,#N/A,FALSE,0}</definedName>
    <definedName name="___to5" hidden="1">{#VALUE!,#N/A,FALSE,0}</definedName>
    <definedName name="___to9" localSheetId="1" hidden="1">{#VALUE!,#N/A,FALSE,0}</definedName>
    <definedName name="___to9" localSheetId="2" hidden="1">{#VALUE!,#N/A,FALSE,0}</definedName>
    <definedName name="___to9" localSheetId="15" hidden="1">{#VALUE!,#N/A,FALSE,0}</definedName>
    <definedName name="___to9" localSheetId="17" hidden="1">{#VALUE!,#N/A,FALSE,0}</definedName>
    <definedName name="___to9" localSheetId="22" hidden="1">{#VALUE!,#N/A,FALSE,0}</definedName>
    <definedName name="___to9" localSheetId="23" hidden="1">{#VALUE!,#N/A,FALSE,0}</definedName>
    <definedName name="___to9" localSheetId="24" hidden="1">{#VALUE!,#N/A,FALSE,0}</definedName>
    <definedName name="___to9" localSheetId="25" hidden="1">{#VALUE!,#N/A,FALSE,0}</definedName>
    <definedName name="___to9" localSheetId="26" hidden="1">{#VALUE!,#N/A,FALSE,0}</definedName>
    <definedName name="___to9" localSheetId="27" hidden="1">{#VALUE!,#N/A,FALSE,0}</definedName>
    <definedName name="___to9" localSheetId="30" hidden="1">{#VALUE!,#N/A,FALSE,0}</definedName>
    <definedName name="___to9" localSheetId="33" hidden="1">{#VALUE!,#N/A,FALSE,0}</definedName>
    <definedName name="___to9" localSheetId="34" hidden="1">{#VALUE!,#N/A,FALSE,0}</definedName>
    <definedName name="___to9" localSheetId="35" hidden="1">{#VALUE!,#N/A,FALSE,0}</definedName>
    <definedName name="___to9" localSheetId="36" hidden="1">{#VALUE!,#N/A,FALSE,0}</definedName>
    <definedName name="___to9" localSheetId="37" hidden="1">{#VALUE!,#N/A,FALSE,0}</definedName>
    <definedName name="___to9" localSheetId="40" hidden="1">{#VALUE!,#N/A,FALSE,0}</definedName>
    <definedName name="___to9" localSheetId="41" hidden="1">{#VALUE!,#N/A,FALSE,0}</definedName>
    <definedName name="___to9" localSheetId="42" hidden="1">{#VALUE!,#N/A,FALSE,0}</definedName>
    <definedName name="___to9" localSheetId="43" hidden="1">{#VALUE!,#N/A,FALSE,0}</definedName>
    <definedName name="___to9" localSheetId="44" hidden="1">{#VALUE!,#N/A,FALSE,0}</definedName>
    <definedName name="___to9" localSheetId="45" hidden="1">{#VALUE!,#N/A,FALSE,0}</definedName>
    <definedName name="___to9" localSheetId="50" hidden="1">{#VALUE!,#N/A,FALSE,0}</definedName>
    <definedName name="___to9" localSheetId="51" hidden="1">{#VALUE!,#N/A,FALSE,0}</definedName>
    <definedName name="___to9" localSheetId="52" hidden="1">{#VALUE!,#N/A,FALSE,0}</definedName>
    <definedName name="___to9" localSheetId="53" hidden="1">{#VALUE!,#N/A,FALSE,0}</definedName>
    <definedName name="___to9" localSheetId="54" hidden="1">{#VALUE!,#N/A,FALSE,0}</definedName>
    <definedName name="___to9" localSheetId="55" hidden="1">{#VALUE!,#N/A,FALSE,0}</definedName>
    <definedName name="___to9" localSheetId="62" hidden="1">{#VALUE!,#N/A,FALSE,0}</definedName>
    <definedName name="___to9" localSheetId="63" hidden="1">{#VALUE!,#N/A,FALSE,0}</definedName>
    <definedName name="___to9" localSheetId="67" hidden="1">{#VALUE!,#N/A,FALSE,0}</definedName>
    <definedName name="___to9" localSheetId="68" hidden="1">{#VALUE!,#N/A,FALSE,0}</definedName>
    <definedName name="___to9" localSheetId="70" hidden="1">{#VALUE!,#N/A,FALSE,0}</definedName>
    <definedName name="___to9" localSheetId="73" hidden="1">{#VALUE!,#N/A,FALSE,0}</definedName>
    <definedName name="___to9" localSheetId="86" hidden="1">{#VALUE!,#N/A,FALSE,0}</definedName>
    <definedName name="___to9" localSheetId="87" hidden="1">{#VALUE!,#N/A,FALSE,0}</definedName>
    <definedName name="___to9" localSheetId="90" hidden="1">{#VALUE!,#N/A,FALSE,0}</definedName>
    <definedName name="___to9" localSheetId="92" hidden="1">{#VALUE!,#N/A,FALSE,0}</definedName>
    <definedName name="___to9" localSheetId="93" hidden="1">{#VALUE!,#N/A,FALSE,0}</definedName>
    <definedName name="___to9" localSheetId="94" hidden="1">{#VALUE!,#N/A,FALSE,0}</definedName>
    <definedName name="___to9" localSheetId="95" hidden="1">{#VALUE!,#N/A,FALSE,0}</definedName>
    <definedName name="___to9" localSheetId="38" hidden="1">{#VALUE!,#N/A,FALSE,0}</definedName>
    <definedName name="___to9" localSheetId="39" hidden="1">{#VALUE!,#N/A,FALSE,0}</definedName>
    <definedName name="___to9" localSheetId="60" hidden="1">{#VALUE!,#N/A,FALSE,0}</definedName>
    <definedName name="___to9" localSheetId="61" hidden="1">{#VALUE!,#N/A,FALSE,0}</definedName>
    <definedName name="___to9" hidden="1">{#VALUE!,#N/A,FALSE,0}</definedName>
    <definedName name="___UKR1" localSheetId="34">#REF!</definedName>
    <definedName name="___UKR1" localSheetId="78">#REF!</definedName>
    <definedName name="___UKR1">#REF!</definedName>
    <definedName name="___UKR2" localSheetId="34">#REF!</definedName>
    <definedName name="___UKR2" localSheetId="78">#REF!</definedName>
    <definedName name="___UKR2">#REF!</definedName>
    <definedName name="___UKR3" localSheetId="34">#REF!</definedName>
    <definedName name="___UKR3" localSheetId="78">#REF!</definedName>
    <definedName name="___UKR3">#REF!</definedName>
    <definedName name="__123Graph_XGRAPH3" localSheetId="1" hidden="1">[1]GDP!#REF!</definedName>
    <definedName name="__123Graph_XGRAPH3" localSheetId="9" hidden="1">[1]GDP!#REF!</definedName>
    <definedName name="__123Graph_XGRAPH3" localSheetId="10" hidden="1">[1]GDP!#REF!</definedName>
    <definedName name="__123Graph_XGRAPH3" localSheetId="15" hidden="1">[1]GDP!#REF!</definedName>
    <definedName name="__123Graph_XGRAPH3" localSheetId="17" hidden="1">[1]GDP!#REF!</definedName>
    <definedName name="__123Graph_XGRAPH3" localSheetId="22" hidden="1">[1]GDP!#REF!</definedName>
    <definedName name="__123Graph_XGRAPH3" localSheetId="23" hidden="1">[1]GDP!#REF!</definedName>
    <definedName name="__123Graph_XGRAPH3" localSheetId="24" hidden="1">[1]GDP!#REF!</definedName>
    <definedName name="__123Graph_XGRAPH3" localSheetId="25" hidden="1">[1]GDP!#REF!</definedName>
    <definedName name="__123Graph_XGRAPH3" localSheetId="26" hidden="1">[1]GDP!#REF!</definedName>
    <definedName name="__123Graph_XGRAPH3" localSheetId="27" hidden="1">[1]GDP!#REF!</definedName>
    <definedName name="__123Graph_XGRAPH3" localSheetId="30" hidden="1">[1]GDP!#REF!</definedName>
    <definedName name="__123Graph_XGRAPH3" localSheetId="33" hidden="1">[1]GDP!#REF!</definedName>
    <definedName name="__123Graph_XGRAPH3" localSheetId="34" hidden="1">[1]GDP!#REF!</definedName>
    <definedName name="__123Graph_XGRAPH3" localSheetId="42" hidden="1">[1]GDP!#REF!</definedName>
    <definedName name="__123Graph_XGRAPH3" localSheetId="50" hidden="1">[1]GDP!#REF!</definedName>
    <definedName name="__123Graph_XGRAPH3" localSheetId="51" hidden="1">[1]GDP!#REF!</definedName>
    <definedName name="__123Graph_XGRAPH3" localSheetId="52" hidden="1">[1]GDP!#REF!</definedName>
    <definedName name="__123Graph_XGRAPH3" localSheetId="53" hidden="1">[1]GDP!#REF!</definedName>
    <definedName name="__123Graph_XGRAPH3" localSheetId="54" hidden="1">[1]GDP!#REF!</definedName>
    <definedName name="__123Graph_XGRAPH3" localSheetId="58" hidden="1">[1]GDP!#REF!</definedName>
    <definedName name="__123Graph_XGRAPH3" localSheetId="62" hidden="1">[1]GDP!#REF!</definedName>
    <definedName name="__123Graph_XGRAPH3" localSheetId="63" hidden="1">[1]GDP!#REF!</definedName>
    <definedName name="__123Graph_XGRAPH3" localSheetId="65" hidden="1">[1]GDP!#REF!</definedName>
    <definedName name="__123Graph_XGRAPH3" localSheetId="68" hidden="1">[1]GDP!#REF!</definedName>
    <definedName name="__123Graph_XGRAPH3" localSheetId="70" hidden="1">[1]GDP!#REF!</definedName>
    <definedName name="__123Graph_XGRAPH3" localSheetId="73" hidden="1">[1]GDP!#REF!</definedName>
    <definedName name="__123Graph_XGRAPH3" localSheetId="74" hidden="1">[1]GDP!#REF!</definedName>
    <definedName name="__123Graph_XGRAPH3" localSheetId="75" hidden="1">[1]GDP!#REF!</definedName>
    <definedName name="__123Graph_XGRAPH3" localSheetId="76" hidden="1">[1]GDP!#REF!</definedName>
    <definedName name="__123Graph_XGRAPH3" localSheetId="77" hidden="1">[1]GDP!#REF!</definedName>
    <definedName name="__123Graph_XGRAPH3" localSheetId="78" hidden="1">[1]GDP!#REF!</definedName>
    <definedName name="__123Graph_XGRAPH3" localSheetId="82" hidden="1">[1]GDP!#REF!</definedName>
    <definedName name="__123Graph_XGRAPH3" localSheetId="83" hidden="1">[1]GDP!#REF!</definedName>
    <definedName name="__123Graph_XGRAPH3" localSheetId="84" hidden="1">[1]GDP!#REF!</definedName>
    <definedName name="__123Graph_XGRAPH3" localSheetId="85" hidden="1">[1]GDP!#REF!</definedName>
    <definedName name="__123Graph_XGRAPH3" localSheetId="86" hidden="1">[1]GDP!#REF!</definedName>
    <definedName name="__123Graph_XGRAPH3" localSheetId="87" hidden="1">[1]GDP!#REF!</definedName>
    <definedName name="__123Graph_XGRAPH3" localSheetId="88" hidden="1">[1]GDP!#REF!</definedName>
    <definedName name="__123Graph_XGRAPH3" localSheetId="89" hidden="1">[1]GDP!#REF!</definedName>
    <definedName name="__123Graph_XGRAPH3" localSheetId="90" hidden="1">[1]GDP!#REF!</definedName>
    <definedName name="__123Graph_XGRAPH3" localSheetId="92" hidden="1">[1]GDP!#REF!</definedName>
    <definedName name="__123Graph_XGRAPH3" localSheetId="93" hidden="1">[1]GDP!#REF!</definedName>
    <definedName name="__123Graph_XGRAPH3" localSheetId="94" hidden="1">[1]GDP!#REF!</definedName>
    <definedName name="__123Graph_XGRAPH3" localSheetId="96" hidden="1">[1]GDP!#REF!</definedName>
    <definedName name="__123Graph_XGRAPH3" localSheetId="97" hidden="1">[1]GDP!#REF!</definedName>
    <definedName name="__123Graph_XGRAPH3" localSheetId="48" hidden="1">[1]GDP!#REF!</definedName>
    <definedName name="__123Graph_XGRAPH3" hidden="1">[1]GDP!#REF!</definedName>
    <definedName name="__Mn2" localSheetId="1" hidden="1">{#N/A,#N/A,FALSE,"т02бд"}</definedName>
    <definedName name="__Mn2" localSheetId="2" hidden="1">{#N/A,#N/A,FALSE,"т02бд"}</definedName>
    <definedName name="__Mn2" localSheetId="15" hidden="1">{#N/A,#N/A,FALSE,"т02бд"}</definedName>
    <definedName name="__Mn2" localSheetId="17" hidden="1">{#N/A,#N/A,FALSE,"т02бд"}</definedName>
    <definedName name="__Mn2" localSheetId="22" hidden="1">{#N/A,#N/A,FALSE,"т02бд"}</definedName>
    <definedName name="__Mn2" localSheetId="23" hidden="1">{#N/A,#N/A,FALSE,"т02бд"}</definedName>
    <definedName name="__Mn2" localSheetId="24" hidden="1">{#N/A,#N/A,FALSE,"т02бд"}</definedName>
    <definedName name="__Mn2" localSheetId="25" hidden="1">{#N/A,#N/A,FALSE,"т02бд"}</definedName>
    <definedName name="__Mn2" localSheetId="26" hidden="1">{#N/A,#N/A,FALSE,"т02бд"}</definedName>
    <definedName name="__Mn2" localSheetId="27" hidden="1">{#N/A,#N/A,FALSE,"т02бд"}</definedName>
    <definedName name="__Mn2" localSheetId="30" hidden="1">{#N/A,#N/A,FALSE,"т02бд"}</definedName>
    <definedName name="__Mn2" localSheetId="33" hidden="1">{#N/A,#N/A,FALSE,"т02бд"}</definedName>
    <definedName name="__Mn2" localSheetId="34" hidden="1">{#N/A,#N/A,FALSE,"т02бд"}</definedName>
    <definedName name="__Mn2" localSheetId="35" hidden="1">{#N/A,#N/A,FALSE,"т02бд"}</definedName>
    <definedName name="__Mn2" localSheetId="36" hidden="1">{#N/A,#N/A,FALSE,"т02бд"}</definedName>
    <definedName name="__Mn2" localSheetId="37" hidden="1">{#N/A,#N/A,FALSE,"т02бд"}</definedName>
    <definedName name="__Mn2" localSheetId="40" hidden="1">{#N/A,#N/A,FALSE,"т02бд"}</definedName>
    <definedName name="__Mn2" localSheetId="41" hidden="1">{#N/A,#N/A,FALSE,"т02бд"}</definedName>
    <definedName name="__Mn2" localSheetId="42" hidden="1">{#N/A,#N/A,FALSE,"т02бд"}</definedName>
    <definedName name="__Mn2" localSheetId="43" hidden="1">{#N/A,#N/A,FALSE,"т02бд"}</definedName>
    <definedName name="__Mn2" localSheetId="44" hidden="1">{#N/A,#N/A,FALSE,"т02бд"}</definedName>
    <definedName name="__Mn2" localSheetId="45" hidden="1">{#N/A,#N/A,FALSE,"т02бд"}</definedName>
    <definedName name="__Mn2" localSheetId="50" hidden="1">{#N/A,#N/A,FALSE,"т02бд"}</definedName>
    <definedName name="__Mn2" localSheetId="51" hidden="1">{#N/A,#N/A,FALSE,"т02бд"}</definedName>
    <definedName name="__Mn2" localSheetId="52" hidden="1">{#N/A,#N/A,FALSE,"т02бд"}</definedName>
    <definedName name="__Mn2" localSheetId="53" hidden="1">{#N/A,#N/A,FALSE,"т02бд"}</definedName>
    <definedName name="__Mn2" localSheetId="54" hidden="1">{#N/A,#N/A,FALSE,"т02бд"}</definedName>
    <definedName name="__Mn2" localSheetId="55" hidden="1">{#N/A,#N/A,FALSE,"т02бд"}</definedName>
    <definedName name="__Mn2" localSheetId="62" hidden="1">{#N/A,#N/A,FALSE,"т02бд"}</definedName>
    <definedName name="__Mn2" localSheetId="63" hidden="1">{#N/A,#N/A,FALSE,"т02бд"}</definedName>
    <definedName name="__Mn2" localSheetId="67" hidden="1">{#N/A,#N/A,FALSE,"т02бд"}</definedName>
    <definedName name="__Mn2" localSheetId="68" hidden="1">{#N/A,#N/A,FALSE,"т02бд"}</definedName>
    <definedName name="__Mn2" localSheetId="70" hidden="1">{#N/A,#N/A,FALSE,"т02бд"}</definedName>
    <definedName name="__Mn2" localSheetId="73" hidden="1">{#N/A,#N/A,FALSE,"т02бд"}</definedName>
    <definedName name="__Mn2" localSheetId="86" hidden="1">{#N/A,#N/A,FALSE,"т02бд"}</definedName>
    <definedName name="__Mn2" localSheetId="87" hidden="1">{#N/A,#N/A,FALSE,"т02бд"}</definedName>
    <definedName name="__Mn2" localSheetId="90" hidden="1">{#N/A,#N/A,FALSE,"т02бд"}</definedName>
    <definedName name="__Mn2" localSheetId="92" hidden="1">{#N/A,#N/A,FALSE,"т02бд"}</definedName>
    <definedName name="__Mn2" localSheetId="93" hidden="1">{#N/A,#N/A,FALSE,"т02бд"}</definedName>
    <definedName name="__Mn2" localSheetId="94" hidden="1">{#N/A,#N/A,FALSE,"т02бд"}</definedName>
    <definedName name="__Mn2" localSheetId="95" hidden="1">{#N/A,#N/A,FALSE,"т02бд"}</definedName>
    <definedName name="__Mn2" localSheetId="38" hidden="1">{#N/A,#N/A,FALSE,"т02бд"}</definedName>
    <definedName name="__Mn2" localSheetId="39" hidden="1">{#N/A,#N/A,FALSE,"т02бд"}</definedName>
    <definedName name="__Mn2" localSheetId="60" hidden="1">{#N/A,#N/A,FALSE,"т02бд"}</definedName>
    <definedName name="__Mn2" localSheetId="61" hidden="1">{#N/A,#N/A,FALSE,"т02бд"}</definedName>
    <definedName name="__Mn2" hidden="1">{#N/A,#N/A,FALSE,"т02бд"}</definedName>
    <definedName name="__t04" localSheetId="1" hidden="1">{#N/A,#N/A,FALSE,"т04"}</definedName>
    <definedName name="__t04" localSheetId="2" hidden="1">{#N/A,#N/A,FALSE,"т04"}</definedName>
    <definedName name="__t04" localSheetId="15" hidden="1">{#N/A,#N/A,FALSE,"т04"}</definedName>
    <definedName name="__t04" localSheetId="17" hidden="1">{#N/A,#N/A,FALSE,"т04"}</definedName>
    <definedName name="__t04" localSheetId="22" hidden="1">{#N/A,#N/A,FALSE,"т04"}</definedName>
    <definedName name="__t04" localSheetId="23" hidden="1">{#N/A,#N/A,FALSE,"т04"}</definedName>
    <definedName name="__t04" localSheetId="24" hidden="1">{#N/A,#N/A,FALSE,"т04"}</definedName>
    <definedName name="__t04" localSheetId="25" hidden="1">{#N/A,#N/A,FALSE,"т04"}</definedName>
    <definedName name="__t04" localSheetId="26" hidden="1">{#N/A,#N/A,FALSE,"т04"}</definedName>
    <definedName name="__t04" localSheetId="27" hidden="1">{#N/A,#N/A,FALSE,"т04"}</definedName>
    <definedName name="__t04" localSheetId="30" hidden="1">{#N/A,#N/A,FALSE,"т04"}</definedName>
    <definedName name="__t04" localSheetId="33" hidden="1">{#N/A,#N/A,FALSE,"т04"}</definedName>
    <definedName name="__t04" localSheetId="34" hidden="1">{#N/A,#N/A,FALSE,"т04"}</definedName>
    <definedName name="__t04" localSheetId="35" hidden="1">{#N/A,#N/A,FALSE,"т04"}</definedName>
    <definedName name="__t04" localSheetId="36" hidden="1">{#N/A,#N/A,FALSE,"т04"}</definedName>
    <definedName name="__t04" localSheetId="37" hidden="1">{#N/A,#N/A,FALSE,"т04"}</definedName>
    <definedName name="__t04" localSheetId="40" hidden="1">{#N/A,#N/A,FALSE,"т04"}</definedName>
    <definedName name="__t04" localSheetId="41" hidden="1">{#N/A,#N/A,FALSE,"т04"}</definedName>
    <definedName name="__t04" localSheetId="42" hidden="1">{#N/A,#N/A,FALSE,"т04"}</definedName>
    <definedName name="__t04" localSheetId="43" hidden="1">{#N/A,#N/A,FALSE,"т04"}</definedName>
    <definedName name="__t04" localSheetId="44" hidden="1">{#N/A,#N/A,FALSE,"т04"}</definedName>
    <definedName name="__t04" localSheetId="45" hidden="1">{#N/A,#N/A,FALSE,"т04"}</definedName>
    <definedName name="__t04" localSheetId="50" hidden="1">{#N/A,#N/A,FALSE,"т04"}</definedName>
    <definedName name="__t04" localSheetId="51" hidden="1">{#N/A,#N/A,FALSE,"т04"}</definedName>
    <definedName name="__t04" localSheetId="52" hidden="1">{#N/A,#N/A,FALSE,"т04"}</definedName>
    <definedName name="__t04" localSheetId="53" hidden="1">{#N/A,#N/A,FALSE,"т04"}</definedName>
    <definedName name="__t04" localSheetId="54" hidden="1">{#N/A,#N/A,FALSE,"т04"}</definedName>
    <definedName name="__t04" localSheetId="55" hidden="1">{#N/A,#N/A,FALSE,"т04"}</definedName>
    <definedName name="__t04" localSheetId="62" hidden="1">{#N/A,#N/A,FALSE,"т04"}</definedName>
    <definedName name="__t04" localSheetId="63" hidden="1">{#N/A,#N/A,FALSE,"т04"}</definedName>
    <definedName name="__t04" localSheetId="67" hidden="1">{#N/A,#N/A,FALSE,"т04"}</definedName>
    <definedName name="__t04" localSheetId="68" hidden="1">{#N/A,#N/A,FALSE,"т04"}</definedName>
    <definedName name="__t04" localSheetId="70" hidden="1">{#N/A,#N/A,FALSE,"т04"}</definedName>
    <definedName name="__t04" localSheetId="73" hidden="1">{#N/A,#N/A,FALSE,"т04"}</definedName>
    <definedName name="__t04" localSheetId="86" hidden="1">{#N/A,#N/A,FALSE,"т04"}</definedName>
    <definedName name="__t04" localSheetId="87" hidden="1">{#N/A,#N/A,FALSE,"т04"}</definedName>
    <definedName name="__t04" localSheetId="90" hidden="1">{#N/A,#N/A,FALSE,"т04"}</definedName>
    <definedName name="__t04" localSheetId="92" hidden="1">{#N/A,#N/A,FALSE,"т04"}</definedName>
    <definedName name="__t04" localSheetId="93" hidden="1">{#N/A,#N/A,FALSE,"т04"}</definedName>
    <definedName name="__t04" localSheetId="94" hidden="1">{#N/A,#N/A,FALSE,"т04"}</definedName>
    <definedName name="__t04" localSheetId="95" hidden="1">{#N/A,#N/A,FALSE,"т04"}</definedName>
    <definedName name="__t04" localSheetId="96" hidden="1">{#N/A,#N/A,FALSE,"т04"}</definedName>
    <definedName name="__t04" localSheetId="38" hidden="1">{#N/A,#N/A,FALSE,"т04"}</definedName>
    <definedName name="__t04" localSheetId="39" hidden="1">{#N/A,#N/A,FALSE,"т04"}</definedName>
    <definedName name="__t04" localSheetId="60" hidden="1">{#N/A,#N/A,FALSE,"т04"}</definedName>
    <definedName name="__t04" localSheetId="61" hidden="1">{#N/A,#N/A,FALSE,"т04"}</definedName>
    <definedName name="__t04" localSheetId="71" hidden="1">{#N/A,#N/A,FALSE,"т04"}</definedName>
    <definedName name="__t04" localSheetId="72" hidden="1">{#N/A,#N/A,FALSE,"т04"}</definedName>
    <definedName name="__t04" hidden="1">{#N/A,#N/A,FALSE,"т04"}</definedName>
    <definedName name="__t06" localSheetId="1" hidden="1">{#N/A,#N/A,FALSE,"т04"}</definedName>
    <definedName name="__t06" localSheetId="2" hidden="1">{#N/A,#N/A,FALSE,"т04"}</definedName>
    <definedName name="__t06" localSheetId="15" hidden="1">{#N/A,#N/A,FALSE,"т04"}</definedName>
    <definedName name="__t06" localSheetId="17" hidden="1">{#N/A,#N/A,FALSE,"т04"}</definedName>
    <definedName name="__t06" localSheetId="22" hidden="1">{#N/A,#N/A,FALSE,"т04"}</definedName>
    <definedName name="__t06" localSheetId="23" hidden="1">{#N/A,#N/A,FALSE,"т04"}</definedName>
    <definedName name="__t06" localSheetId="24" hidden="1">{#N/A,#N/A,FALSE,"т04"}</definedName>
    <definedName name="__t06" localSheetId="25" hidden="1">{#N/A,#N/A,FALSE,"т04"}</definedName>
    <definedName name="__t06" localSheetId="26" hidden="1">{#N/A,#N/A,FALSE,"т04"}</definedName>
    <definedName name="__t06" localSheetId="27" hidden="1">{#N/A,#N/A,FALSE,"т04"}</definedName>
    <definedName name="__t06" localSheetId="30" hidden="1">{#N/A,#N/A,FALSE,"т04"}</definedName>
    <definedName name="__t06" localSheetId="33" hidden="1">{#N/A,#N/A,FALSE,"т04"}</definedName>
    <definedName name="__t06" localSheetId="34" hidden="1">{#N/A,#N/A,FALSE,"т04"}</definedName>
    <definedName name="__t06" localSheetId="35" hidden="1">{#N/A,#N/A,FALSE,"т04"}</definedName>
    <definedName name="__t06" localSheetId="36" hidden="1">{#N/A,#N/A,FALSE,"т04"}</definedName>
    <definedName name="__t06" localSheetId="37" hidden="1">{#N/A,#N/A,FALSE,"т04"}</definedName>
    <definedName name="__t06" localSheetId="40" hidden="1">{#N/A,#N/A,FALSE,"т04"}</definedName>
    <definedName name="__t06" localSheetId="41" hidden="1">{#N/A,#N/A,FALSE,"т04"}</definedName>
    <definedName name="__t06" localSheetId="42" hidden="1">{#N/A,#N/A,FALSE,"т04"}</definedName>
    <definedName name="__t06" localSheetId="43" hidden="1">{#N/A,#N/A,FALSE,"т04"}</definedName>
    <definedName name="__t06" localSheetId="44" hidden="1">{#N/A,#N/A,FALSE,"т04"}</definedName>
    <definedName name="__t06" localSheetId="45" hidden="1">{#N/A,#N/A,FALSE,"т04"}</definedName>
    <definedName name="__t06" localSheetId="50" hidden="1">{#N/A,#N/A,FALSE,"т04"}</definedName>
    <definedName name="__t06" localSheetId="51" hidden="1">{#N/A,#N/A,FALSE,"т04"}</definedName>
    <definedName name="__t06" localSheetId="52" hidden="1">{#N/A,#N/A,FALSE,"т04"}</definedName>
    <definedName name="__t06" localSheetId="53" hidden="1">{#N/A,#N/A,FALSE,"т04"}</definedName>
    <definedName name="__t06" localSheetId="54" hidden="1">{#N/A,#N/A,FALSE,"т04"}</definedName>
    <definedName name="__t06" localSheetId="55" hidden="1">{#N/A,#N/A,FALSE,"т04"}</definedName>
    <definedName name="__t06" localSheetId="62" hidden="1">{#N/A,#N/A,FALSE,"т04"}</definedName>
    <definedName name="__t06" localSheetId="63" hidden="1">{#N/A,#N/A,FALSE,"т04"}</definedName>
    <definedName name="__t06" localSheetId="67" hidden="1">{#N/A,#N/A,FALSE,"т04"}</definedName>
    <definedName name="__t06" localSheetId="68" hidden="1">{#N/A,#N/A,FALSE,"т04"}</definedName>
    <definedName name="__t06" localSheetId="70" hidden="1">{#N/A,#N/A,FALSE,"т04"}</definedName>
    <definedName name="__t06" localSheetId="73" hidden="1">{#N/A,#N/A,FALSE,"т04"}</definedName>
    <definedName name="__t06" localSheetId="86" hidden="1">{#N/A,#N/A,FALSE,"т04"}</definedName>
    <definedName name="__t06" localSheetId="87" hidden="1">{#N/A,#N/A,FALSE,"т04"}</definedName>
    <definedName name="__t06" localSheetId="90" hidden="1">{#N/A,#N/A,FALSE,"т04"}</definedName>
    <definedName name="__t06" localSheetId="92" hidden="1">{#N/A,#N/A,FALSE,"т04"}</definedName>
    <definedName name="__t06" localSheetId="93" hidden="1">{#N/A,#N/A,FALSE,"т04"}</definedName>
    <definedName name="__t06" localSheetId="94" hidden="1">{#N/A,#N/A,FALSE,"т04"}</definedName>
    <definedName name="__t06" localSheetId="95" hidden="1">{#N/A,#N/A,FALSE,"т04"}</definedName>
    <definedName name="__t06" localSheetId="96" hidden="1">{#N/A,#N/A,FALSE,"т04"}</definedName>
    <definedName name="__t06" localSheetId="38" hidden="1">{#N/A,#N/A,FALSE,"т04"}</definedName>
    <definedName name="__t06" localSheetId="39" hidden="1">{#N/A,#N/A,FALSE,"т04"}</definedName>
    <definedName name="__t06" localSheetId="60" hidden="1">{#N/A,#N/A,FALSE,"т04"}</definedName>
    <definedName name="__t06" localSheetId="61" hidden="1">{#N/A,#N/A,FALSE,"т04"}</definedName>
    <definedName name="__t06" localSheetId="71" hidden="1">{#N/A,#N/A,FALSE,"т04"}</definedName>
    <definedName name="__t06" localSheetId="72" hidden="1">{#N/A,#N/A,FALSE,"т04"}</definedName>
    <definedName name="__t06" hidden="1">{#N/A,#N/A,FALSE,"т04"}</definedName>
    <definedName name="__tab06" localSheetId="34">#REF!</definedName>
    <definedName name="__tab06" localSheetId="78">#REF!</definedName>
    <definedName name="__tab06">#REF!</definedName>
    <definedName name="__tab07" localSheetId="34">#REF!</definedName>
    <definedName name="__tab07" localSheetId="78">#REF!</definedName>
    <definedName name="__tab07">#REF!</definedName>
    <definedName name="__Tab1" localSheetId="34">#REF!</definedName>
    <definedName name="__Tab1" localSheetId="78">#REF!</definedName>
    <definedName name="__Tab1">#REF!</definedName>
    <definedName name="__to5" localSheetId="1" hidden="1">{#VALUE!,#N/A,FALSE,0}</definedName>
    <definedName name="__to5" localSheetId="2" hidden="1">{#VALUE!,#N/A,FALSE,0}</definedName>
    <definedName name="__to5" localSheetId="15" hidden="1">{#VALUE!,#N/A,FALSE,0}</definedName>
    <definedName name="__to5" localSheetId="17" hidden="1">{#VALUE!,#N/A,FALSE,0}</definedName>
    <definedName name="__to5" localSheetId="22" hidden="1">{#VALUE!,#N/A,FALSE,0}</definedName>
    <definedName name="__to5" localSheetId="23" hidden="1">{#VALUE!,#N/A,FALSE,0}</definedName>
    <definedName name="__to5" localSheetId="24" hidden="1">{#VALUE!,#N/A,FALSE,0}</definedName>
    <definedName name="__to5" localSheetId="25" hidden="1">{#VALUE!,#N/A,FALSE,0}</definedName>
    <definedName name="__to5" localSheetId="26" hidden="1">{#VALUE!,#N/A,FALSE,0}</definedName>
    <definedName name="__to5" localSheetId="27" hidden="1">{#VALUE!,#N/A,FALSE,0}</definedName>
    <definedName name="__to5" localSheetId="30" hidden="1">{#VALUE!,#N/A,FALSE,0}</definedName>
    <definedName name="__to5" localSheetId="33" hidden="1">{#VALUE!,#N/A,FALSE,0}</definedName>
    <definedName name="__to5" localSheetId="34" hidden="1">{#VALUE!,#N/A,FALSE,0}</definedName>
    <definedName name="__to5" localSheetId="35" hidden="1">{#VALUE!,#N/A,FALSE,0}</definedName>
    <definedName name="__to5" localSheetId="36" hidden="1">{#VALUE!,#N/A,FALSE,0}</definedName>
    <definedName name="__to5" localSheetId="37" hidden="1">{#VALUE!,#N/A,FALSE,0}</definedName>
    <definedName name="__to5" localSheetId="40" hidden="1">{#VALUE!,#N/A,FALSE,0}</definedName>
    <definedName name="__to5" localSheetId="41" hidden="1">{#VALUE!,#N/A,FALSE,0}</definedName>
    <definedName name="__to5" localSheetId="42" hidden="1">{#VALUE!,#N/A,FALSE,0}</definedName>
    <definedName name="__to5" localSheetId="43" hidden="1">{#VALUE!,#N/A,FALSE,0}</definedName>
    <definedName name="__to5" localSheetId="44" hidden="1">{#VALUE!,#N/A,FALSE,0}</definedName>
    <definedName name="__to5" localSheetId="45" hidden="1">{#VALUE!,#N/A,FALSE,0}</definedName>
    <definedName name="__to5" localSheetId="50" hidden="1">{#VALUE!,#N/A,FALSE,0}</definedName>
    <definedName name="__to5" localSheetId="51" hidden="1">{#VALUE!,#N/A,FALSE,0}</definedName>
    <definedName name="__to5" localSheetId="52" hidden="1">{#VALUE!,#N/A,FALSE,0}</definedName>
    <definedName name="__to5" localSheetId="53" hidden="1">{#VALUE!,#N/A,FALSE,0}</definedName>
    <definedName name="__to5" localSheetId="54" hidden="1">{#VALUE!,#N/A,FALSE,0}</definedName>
    <definedName name="__to5" localSheetId="55" hidden="1">{#VALUE!,#N/A,FALSE,0}</definedName>
    <definedName name="__to5" localSheetId="62" hidden="1">{#VALUE!,#N/A,FALSE,0}</definedName>
    <definedName name="__to5" localSheetId="63" hidden="1">{#VALUE!,#N/A,FALSE,0}</definedName>
    <definedName name="__to5" localSheetId="67" hidden="1">{#VALUE!,#N/A,FALSE,0}</definedName>
    <definedName name="__to5" localSheetId="68" hidden="1">{#VALUE!,#N/A,FALSE,0}</definedName>
    <definedName name="__to5" localSheetId="70" hidden="1">{#VALUE!,#N/A,FALSE,0}</definedName>
    <definedName name="__to5" localSheetId="73" hidden="1">{#VALUE!,#N/A,FALSE,0}</definedName>
    <definedName name="__to5" localSheetId="86" hidden="1">{#VALUE!,#N/A,FALSE,0}</definedName>
    <definedName name="__to5" localSheetId="87" hidden="1">{#VALUE!,#N/A,FALSE,0}</definedName>
    <definedName name="__to5" localSheetId="90" hidden="1">{#VALUE!,#N/A,FALSE,0}</definedName>
    <definedName name="__to5" localSheetId="92" hidden="1">{#VALUE!,#N/A,FALSE,0}</definedName>
    <definedName name="__to5" localSheetId="93" hidden="1">{#VALUE!,#N/A,FALSE,0}</definedName>
    <definedName name="__to5" localSheetId="94" hidden="1">{#VALUE!,#N/A,FALSE,0}</definedName>
    <definedName name="__to5" localSheetId="95" hidden="1">{#VALUE!,#N/A,FALSE,0}</definedName>
    <definedName name="__to5" localSheetId="38" hidden="1">{#VALUE!,#N/A,FALSE,0}</definedName>
    <definedName name="__to5" localSheetId="39" hidden="1">{#VALUE!,#N/A,FALSE,0}</definedName>
    <definedName name="__to5" localSheetId="60" hidden="1">{#VALUE!,#N/A,FALSE,0}</definedName>
    <definedName name="__to5" localSheetId="61" hidden="1">{#VALUE!,#N/A,FALSE,0}</definedName>
    <definedName name="__to5" hidden="1">{#VALUE!,#N/A,FALSE,0}</definedName>
    <definedName name="__to9" localSheetId="1" hidden="1">{#VALUE!,#N/A,FALSE,0}</definedName>
    <definedName name="__to9" localSheetId="2" hidden="1">{#VALUE!,#N/A,FALSE,0}</definedName>
    <definedName name="__to9" localSheetId="15" hidden="1">{#VALUE!,#N/A,FALSE,0}</definedName>
    <definedName name="__to9" localSheetId="17" hidden="1">{#VALUE!,#N/A,FALSE,0}</definedName>
    <definedName name="__to9" localSheetId="22" hidden="1">{#VALUE!,#N/A,FALSE,0}</definedName>
    <definedName name="__to9" localSheetId="23" hidden="1">{#VALUE!,#N/A,FALSE,0}</definedName>
    <definedName name="__to9" localSheetId="24" hidden="1">{#VALUE!,#N/A,FALSE,0}</definedName>
    <definedName name="__to9" localSheetId="25" hidden="1">{#VALUE!,#N/A,FALSE,0}</definedName>
    <definedName name="__to9" localSheetId="26" hidden="1">{#VALUE!,#N/A,FALSE,0}</definedName>
    <definedName name="__to9" localSheetId="27" hidden="1">{#VALUE!,#N/A,FALSE,0}</definedName>
    <definedName name="__to9" localSheetId="30" hidden="1">{#VALUE!,#N/A,FALSE,0}</definedName>
    <definedName name="__to9" localSheetId="33" hidden="1">{#VALUE!,#N/A,FALSE,0}</definedName>
    <definedName name="__to9" localSheetId="34" hidden="1">{#VALUE!,#N/A,FALSE,0}</definedName>
    <definedName name="__to9" localSheetId="35" hidden="1">{#VALUE!,#N/A,FALSE,0}</definedName>
    <definedName name="__to9" localSheetId="36" hidden="1">{#VALUE!,#N/A,FALSE,0}</definedName>
    <definedName name="__to9" localSheetId="37" hidden="1">{#VALUE!,#N/A,FALSE,0}</definedName>
    <definedName name="__to9" localSheetId="40" hidden="1">{#VALUE!,#N/A,FALSE,0}</definedName>
    <definedName name="__to9" localSheetId="41" hidden="1">{#VALUE!,#N/A,FALSE,0}</definedName>
    <definedName name="__to9" localSheetId="42" hidden="1">{#VALUE!,#N/A,FALSE,0}</definedName>
    <definedName name="__to9" localSheetId="43" hidden="1">{#VALUE!,#N/A,FALSE,0}</definedName>
    <definedName name="__to9" localSheetId="44" hidden="1">{#VALUE!,#N/A,FALSE,0}</definedName>
    <definedName name="__to9" localSheetId="45" hidden="1">{#VALUE!,#N/A,FALSE,0}</definedName>
    <definedName name="__to9" localSheetId="50" hidden="1">{#VALUE!,#N/A,FALSE,0}</definedName>
    <definedName name="__to9" localSheetId="51" hidden="1">{#VALUE!,#N/A,FALSE,0}</definedName>
    <definedName name="__to9" localSheetId="52" hidden="1">{#VALUE!,#N/A,FALSE,0}</definedName>
    <definedName name="__to9" localSheetId="53" hidden="1">{#VALUE!,#N/A,FALSE,0}</definedName>
    <definedName name="__to9" localSheetId="54" hidden="1">{#VALUE!,#N/A,FALSE,0}</definedName>
    <definedName name="__to9" localSheetId="55" hidden="1">{#VALUE!,#N/A,FALSE,0}</definedName>
    <definedName name="__to9" localSheetId="62" hidden="1">{#VALUE!,#N/A,FALSE,0}</definedName>
    <definedName name="__to9" localSheetId="63" hidden="1">{#VALUE!,#N/A,FALSE,0}</definedName>
    <definedName name="__to9" localSheetId="67" hidden="1">{#VALUE!,#N/A,FALSE,0}</definedName>
    <definedName name="__to9" localSheetId="68" hidden="1">{#VALUE!,#N/A,FALSE,0}</definedName>
    <definedName name="__to9" localSheetId="70" hidden="1">{#VALUE!,#N/A,FALSE,0}</definedName>
    <definedName name="__to9" localSheetId="73" hidden="1">{#VALUE!,#N/A,FALSE,0}</definedName>
    <definedName name="__to9" localSheetId="86" hidden="1">{#VALUE!,#N/A,FALSE,0}</definedName>
    <definedName name="__to9" localSheetId="87" hidden="1">{#VALUE!,#N/A,FALSE,0}</definedName>
    <definedName name="__to9" localSheetId="90" hidden="1">{#VALUE!,#N/A,FALSE,0}</definedName>
    <definedName name="__to9" localSheetId="92" hidden="1">{#VALUE!,#N/A,FALSE,0}</definedName>
    <definedName name="__to9" localSheetId="93" hidden="1">{#VALUE!,#N/A,FALSE,0}</definedName>
    <definedName name="__to9" localSheetId="94" hidden="1">{#VALUE!,#N/A,FALSE,0}</definedName>
    <definedName name="__to9" localSheetId="95" hidden="1">{#VALUE!,#N/A,FALSE,0}</definedName>
    <definedName name="__to9" localSheetId="38" hidden="1">{#VALUE!,#N/A,FALSE,0}</definedName>
    <definedName name="__to9" localSheetId="39" hidden="1">{#VALUE!,#N/A,FALSE,0}</definedName>
    <definedName name="__to9" localSheetId="60" hidden="1">{#VALUE!,#N/A,FALSE,0}</definedName>
    <definedName name="__to9" localSheetId="61" hidden="1">{#VALUE!,#N/A,FALSE,0}</definedName>
    <definedName name="__to9" hidden="1">{#VALUE!,#N/A,FALSE,0}</definedName>
    <definedName name="__UKR1" localSheetId="34">#REF!</definedName>
    <definedName name="__UKR1" localSheetId="78">#REF!</definedName>
    <definedName name="__UKR1">#REF!</definedName>
    <definedName name="__UKR2" localSheetId="34">#REF!</definedName>
    <definedName name="__UKR2" localSheetId="78">#REF!</definedName>
    <definedName name="__UKR2">#REF!</definedName>
    <definedName name="__UKR3" localSheetId="34">#REF!</definedName>
    <definedName name="__UKR3" localSheetId="78">#REF!</definedName>
    <definedName name="__UKR3">#REF!</definedName>
    <definedName name="_2Macros_Import_.qbop" localSheetId="15">[2]!'[Macros Import].qbop'</definedName>
    <definedName name="_2Macros_Import_.qbop" localSheetId="50">[2]!'[Macros Import].qbop'</definedName>
    <definedName name="_2Macros_Import_.qbop" localSheetId="51">[2]!'[Macros Import].qbop'</definedName>
    <definedName name="_2Macros_Import_.qbop" localSheetId="52">[2]!'[Macros Import].qbop'</definedName>
    <definedName name="_2Macros_Import_.qbop" localSheetId="53">[2]!'[Macros Import].qbop'</definedName>
    <definedName name="_2Macros_Import_.qbop" localSheetId="54">[2]!'[Macros Import].qbop'</definedName>
    <definedName name="_2Macros_Import_.qbop" localSheetId="55">[2]!'[Macros Import].qbop'</definedName>
    <definedName name="_2Macros_Import_.qbop" localSheetId="78">[2]!'[Macros Import].qbop'</definedName>
    <definedName name="_2Macros_Import_.qbop" localSheetId="38">[2]!'[Macros Import].qbop'</definedName>
    <definedName name="_2Macros_Import_.qbop" localSheetId="39">[2]!'[Macros Import].qbop'</definedName>
    <definedName name="_2Macros_Import_.qbop">[2]!'[Macros Import].qbop'</definedName>
    <definedName name="_5" hidden="1">"'fe529223-ccb6-4524-849c-d66f41dc525f'"</definedName>
    <definedName name="_AMO_RefreshMultipleList" hidden="1">"'&lt;Items /&gt;'"</definedName>
    <definedName name="_AMO_UniqueIdentifier" hidden="1">"'679eb493-a52f-4fb9-8105-78a9dcae96cb'"</definedName>
    <definedName name="_AMO_XmlVersion" hidden="1">"'1'"</definedName>
    <definedName name="_cpi2" localSheetId="34">#REF!</definedName>
    <definedName name="_cpi2" localSheetId="78">#REF!</definedName>
    <definedName name="_cpi2" localSheetId="48">#REF!</definedName>
    <definedName name="_cpi2">#REF!</definedName>
    <definedName name="_DVM3" localSheetId="15">[3]Links!$V$6</definedName>
    <definedName name="_DVM3" localSheetId="17">[3]Links!$V$6</definedName>
    <definedName name="_DVM3">[3]Links!$V$6</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6" hidden="1">#REF!</definedName>
    <definedName name="_Fill" localSheetId="18" hidden="1">#REF!</definedName>
    <definedName name="_Fill" localSheetId="22"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30"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50"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58" hidden="1">#REF!</definedName>
    <definedName name="_Fill" localSheetId="62" hidden="1">#REF!</definedName>
    <definedName name="_Fill" localSheetId="63" hidden="1">#REF!</definedName>
    <definedName name="_Fill" localSheetId="64" hidden="1">#REF!</definedName>
    <definedName name="_Fill" localSheetId="65" hidden="1">#REF!</definedName>
    <definedName name="_Fill" localSheetId="67" hidden="1">#REF!</definedName>
    <definedName name="_Fill" localSheetId="68" hidden="1">#REF!</definedName>
    <definedName name="_Fill" localSheetId="70" hidden="1">#REF!</definedName>
    <definedName name="_Fill" localSheetId="73" hidden="1">#REF!</definedName>
    <definedName name="_Fill" localSheetId="74" hidden="1">#REF!</definedName>
    <definedName name="_Fill" localSheetId="75" hidden="1">#REF!</definedName>
    <definedName name="_Fill" localSheetId="76" hidden="1">#REF!</definedName>
    <definedName name="_Fill" localSheetId="77" hidden="1">#REF!</definedName>
    <definedName name="_Fill" localSheetId="78" hidden="1">#REF!</definedName>
    <definedName name="_Fill" localSheetId="82" hidden="1">#REF!</definedName>
    <definedName name="_Fill" localSheetId="83" hidden="1">#REF!</definedName>
    <definedName name="_Fill" localSheetId="84" hidden="1">#REF!</definedName>
    <definedName name="_Fill" localSheetId="85"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1" hidden="1">#REF!</definedName>
    <definedName name="_Fill" localSheetId="92" hidden="1">#REF!</definedName>
    <definedName name="_Fill" localSheetId="93" hidden="1">#REF!</definedName>
    <definedName name="_Fill" localSheetId="94" hidden="1">#REF!</definedName>
    <definedName name="_Fill" localSheetId="95" hidden="1">#REF!</definedName>
    <definedName name="_Fill" localSheetId="96" hidden="1">#REF!</definedName>
    <definedName name="_Fill" localSheetId="97" hidden="1">#REF!</definedName>
    <definedName name="_Fill" localSheetId="38" hidden="1">#REF!</definedName>
    <definedName name="_Fill" localSheetId="39" hidden="1">#REF!</definedName>
    <definedName name="_Fill" localSheetId="48" hidden="1">#REF!</definedName>
    <definedName name="_Fill" hidden="1">#REF!</definedName>
    <definedName name="_xlnm._FilterDatabase" localSheetId="1" hidden="1">'0'!$A$3:$S$3</definedName>
    <definedName name="_g7.2" localSheetId="1" hidden="1">{#N/A,#N/A,FALSE,"т04"}</definedName>
    <definedName name="_g7.2" localSheetId="15" hidden="1">{#N/A,#N/A,FALSE,"т04"}</definedName>
    <definedName name="_g7.2" localSheetId="17" hidden="1">{#N/A,#N/A,FALSE,"т04"}</definedName>
    <definedName name="_g7.2" localSheetId="22" hidden="1">{#N/A,#N/A,FALSE,"т04"}</definedName>
    <definedName name="_g7.2" localSheetId="23" hidden="1">{#N/A,#N/A,FALSE,"т04"}</definedName>
    <definedName name="_g7.2" localSheetId="24" hidden="1">{#N/A,#N/A,FALSE,"т04"}</definedName>
    <definedName name="_g7.2" localSheetId="25" hidden="1">{#N/A,#N/A,FALSE,"т04"}</definedName>
    <definedName name="_g7.2" localSheetId="26" hidden="1">{#N/A,#N/A,FALSE,"т04"}</definedName>
    <definedName name="_g7.2" localSheetId="27" hidden="1">{#N/A,#N/A,FALSE,"т04"}</definedName>
    <definedName name="_g7.2" localSheetId="30" hidden="1">{#N/A,#N/A,FALSE,"т04"}</definedName>
    <definedName name="_g7.2" localSheetId="33" hidden="1">{#N/A,#N/A,FALSE,"т04"}</definedName>
    <definedName name="_g7.2" localSheetId="34" hidden="1">{#N/A,#N/A,FALSE,"т04"}</definedName>
    <definedName name="_g7.2" localSheetId="35" hidden="1">{#N/A,#N/A,FALSE,"т04"}</definedName>
    <definedName name="_g7.2" localSheetId="36" hidden="1">{#N/A,#N/A,FALSE,"т04"}</definedName>
    <definedName name="_g7.2" localSheetId="37" hidden="1">{#N/A,#N/A,FALSE,"т04"}</definedName>
    <definedName name="_g7.2" localSheetId="40" hidden="1">{#N/A,#N/A,FALSE,"т04"}</definedName>
    <definedName name="_g7.2" localSheetId="43" hidden="1">{#N/A,#N/A,FALSE,"т04"}</definedName>
    <definedName name="_g7.2" localSheetId="50" hidden="1">{#N/A,#N/A,FALSE,"т04"}</definedName>
    <definedName name="_g7.2" localSheetId="51" hidden="1">{#N/A,#N/A,FALSE,"т04"}</definedName>
    <definedName name="_g7.2" localSheetId="52" hidden="1">{#N/A,#N/A,FALSE,"т04"}</definedName>
    <definedName name="_g7.2" localSheetId="53" hidden="1">{#N/A,#N/A,FALSE,"т04"}</definedName>
    <definedName name="_g7.2" localSheetId="54" hidden="1">{#N/A,#N/A,FALSE,"т04"}</definedName>
    <definedName name="_g7.2" localSheetId="55" hidden="1">{#N/A,#N/A,FALSE,"т04"}</definedName>
    <definedName name="_g7.2" localSheetId="62" hidden="1">{#N/A,#N/A,FALSE,"т04"}</definedName>
    <definedName name="_g7.2" localSheetId="63" hidden="1">{#N/A,#N/A,FALSE,"т04"}</definedName>
    <definedName name="_g7.2" localSheetId="67" hidden="1">{#N/A,#N/A,FALSE,"т04"}</definedName>
    <definedName name="_g7.2" localSheetId="68" hidden="1">{#N/A,#N/A,FALSE,"т04"}</definedName>
    <definedName name="_g7.2" localSheetId="70" hidden="1">{#N/A,#N/A,FALSE,"т04"}</definedName>
    <definedName name="_g7.2" localSheetId="73" hidden="1">{#N/A,#N/A,FALSE,"т04"}</definedName>
    <definedName name="_g7.2" localSheetId="86" hidden="1">{#N/A,#N/A,FALSE,"т04"}</definedName>
    <definedName name="_g7.2" localSheetId="87" hidden="1">{#N/A,#N/A,FALSE,"т04"}</definedName>
    <definedName name="_g7.2" localSheetId="90" hidden="1">{#N/A,#N/A,FALSE,"т04"}</definedName>
    <definedName name="_g7.2" localSheetId="92" hidden="1">{#N/A,#N/A,FALSE,"т04"}</definedName>
    <definedName name="_g7.2" localSheetId="93" hidden="1">{#N/A,#N/A,FALSE,"т04"}</definedName>
    <definedName name="_g7.2" localSheetId="94" hidden="1">{#N/A,#N/A,FALSE,"т04"}</definedName>
    <definedName name="_g7.2" localSheetId="95" hidden="1">{#N/A,#N/A,FALSE,"т04"}</definedName>
    <definedName name="_g7.2" localSheetId="96" hidden="1">{#N/A,#N/A,FALSE,"т04"}</definedName>
    <definedName name="_g7.2" localSheetId="38" hidden="1">{#N/A,#N/A,FALSE,"т04"}</definedName>
    <definedName name="_g7.2" localSheetId="39" hidden="1">{#N/A,#N/A,FALSE,"т04"}</definedName>
    <definedName name="_g7.2" localSheetId="60" hidden="1">{#N/A,#N/A,FALSE,"т04"}</definedName>
    <definedName name="_g7.2" localSheetId="61" hidden="1">{#N/A,#N/A,FALSE,"т04"}</definedName>
    <definedName name="_g7.2" localSheetId="71" hidden="1">{#N/A,#N/A,FALSE,"т04"}</definedName>
    <definedName name="_g7.2" localSheetId="72" hidden="1">{#N/A,#N/A,FALSE,"т04"}</definedName>
    <definedName name="_g7.2" hidden="1">{#N/A,#N/A,FALSE,"т04"}</definedName>
    <definedName name="_M3" localSheetId="15">[3]Links!$F$3</definedName>
    <definedName name="_M3" localSheetId="17">[3]Links!$F$3</definedName>
    <definedName name="_M3">[3]Links!$F$3</definedName>
    <definedName name="_Mn2" localSheetId="1" hidden="1">{#N/A,#N/A,FALSE,"т02бд"}</definedName>
    <definedName name="_Mn2" localSheetId="2" hidden="1">{#N/A,#N/A,FALSE,"т02бд"}</definedName>
    <definedName name="_Mn2" localSheetId="15" hidden="1">{#N/A,#N/A,FALSE,"т02бд"}</definedName>
    <definedName name="_Mn2" localSheetId="16" hidden="1">{#N/A,#N/A,FALSE,"т02бд"}</definedName>
    <definedName name="_Mn2" localSheetId="17" hidden="1">{#N/A,#N/A,FALSE,"т02бд"}</definedName>
    <definedName name="_Mn2" localSheetId="18" hidden="1">{#N/A,#N/A,FALSE,"т02бд"}</definedName>
    <definedName name="_Mn2" localSheetId="22" hidden="1">{#N/A,#N/A,FALSE,"т02бд"}</definedName>
    <definedName name="_Mn2" localSheetId="23" hidden="1">{#N/A,#N/A,FALSE,"т02бд"}</definedName>
    <definedName name="_Mn2" localSheetId="24" hidden="1">{#N/A,#N/A,FALSE,"т02бд"}</definedName>
    <definedName name="_Mn2" localSheetId="25" hidden="1">{#N/A,#N/A,FALSE,"т02бд"}</definedName>
    <definedName name="_Mn2" localSheetId="26" hidden="1">{#N/A,#N/A,FALSE,"т02бд"}</definedName>
    <definedName name="_Mn2" localSheetId="27" hidden="1">{#N/A,#N/A,FALSE,"т02бд"}</definedName>
    <definedName name="_Mn2" localSheetId="30" hidden="1">{#N/A,#N/A,FALSE,"т02бд"}</definedName>
    <definedName name="_Mn2" localSheetId="33" hidden="1">{#N/A,#N/A,FALSE,"т02бд"}</definedName>
    <definedName name="_Mn2" localSheetId="34" hidden="1">{#N/A,#N/A,FALSE,"т02бд"}</definedName>
    <definedName name="_Mn2" localSheetId="35" hidden="1">{#N/A,#N/A,FALSE,"т02бд"}</definedName>
    <definedName name="_Mn2" localSheetId="36" hidden="1">{#N/A,#N/A,FALSE,"т02бд"}</definedName>
    <definedName name="_Mn2" localSheetId="37" hidden="1">{#N/A,#N/A,FALSE,"т02бд"}</definedName>
    <definedName name="_Mn2" localSheetId="40" hidden="1">{#N/A,#N/A,FALSE,"т02бд"}</definedName>
    <definedName name="_Mn2" localSheetId="41" hidden="1">{#N/A,#N/A,FALSE,"т02бд"}</definedName>
    <definedName name="_Mn2" localSheetId="42" hidden="1">{#N/A,#N/A,FALSE,"т02бд"}</definedName>
    <definedName name="_Mn2" localSheetId="43" hidden="1">{#N/A,#N/A,FALSE,"т02бд"}</definedName>
    <definedName name="_Mn2" localSheetId="44" hidden="1">{#N/A,#N/A,FALSE,"т02бд"}</definedName>
    <definedName name="_Mn2" localSheetId="45" hidden="1">{#N/A,#N/A,FALSE,"т02бд"}</definedName>
    <definedName name="_Mn2" localSheetId="50" hidden="1">{#N/A,#N/A,FALSE,"т02бд"}</definedName>
    <definedName name="_Mn2" localSheetId="51" hidden="1">{#N/A,#N/A,FALSE,"т02бд"}</definedName>
    <definedName name="_Mn2" localSheetId="52" hidden="1">{#N/A,#N/A,FALSE,"т02бд"}</definedName>
    <definedName name="_Mn2" localSheetId="53" hidden="1">{#N/A,#N/A,FALSE,"т02бд"}</definedName>
    <definedName name="_Mn2" localSheetId="54" hidden="1">{#N/A,#N/A,FALSE,"т02бд"}</definedName>
    <definedName name="_Mn2" localSheetId="55" hidden="1">{#N/A,#N/A,FALSE,"т02бд"}</definedName>
    <definedName name="_Mn2" localSheetId="62" hidden="1">{#N/A,#N/A,FALSE,"т02бд"}</definedName>
    <definedName name="_Mn2" localSheetId="63" hidden="1">{#N/A,#N/A,FALSE,"т02бд"}</definedName>
    <definedName name="_Mn2" localSheetId="67" hidden="1">{#N/A,#N/A,FALSE,"т02бд"}</definedName>
    <definedName name="_Mn2" localSheetId="68" hidden="1">{#N/A,#N/A,FALSE,"т02бд"}</definedName>
    <definedName name="_Mn2" localSheetId="70" hidden="1">{#N/A,#N/A,FALSE,"т02бд"}</definedName>
    <definedName name="_Mn2" localSheetId="73" hidden="1">{#N/A,#N/A,FALSE,"т02бд"}</definedName>
    <definedName name="_Mn2" localSheetId="86" hidden="1">{#N/A,#N/A,FALSE,"т02бд"}</definedName>
    <definedName name="_Mn2" localSheetId="87" hidden="1">{#N/A,#N/A,FALSE,"т02бд"}</definedName>
    <definedName name="_Mn2" localSheetId="90" hidden="1">{#N/A,#N/A,FALSE,"т02бд"}</definedName>
    <definedName name="_Mn2" localSheetId="92" hidden="1">{#N/A,#N/A,FALSE,"т02бд"}</definedName>
    <definedName name="_Mn2" localSheetId="93" hidden="1">{#N/A,#N/A,FALSE,"т02бд"}</definedName>
    <definedName name="_Mn2" localSheetId="94" hidden="1">{#N/A,#N/A,FALSE,"т02бд"}</definedName>
    <definedName name="_Mn2" localSheetId="95" hidden="1">{#N/A,#N/A,FALSE,"т02бд"}</definedName>
    <definedName name="_Mn2" localSheetId="96" hidden="1">{#N/A,#N/A,FALSE,"т02бд"}</definedName>
    <definedName name="_Mn2" localSheetId="38" hidden="1">{#N/A,#N/A,FALSE,"т02бд"}</definedName>
    <definedName name="_Mn2" localSheetId="39" hidden="1">{#N/A,#N/A,FALSE,"т02бд"}</definedName>
    <definedName name="_Mn2" localSheetId="60" hidden="1">{#N/A,#N/A,FALSE,"т02бд"}</definedName>
    <definedName name="_Mn2" localSheetId="61" hidden="1">{#N/A,#N/A,FALSE,"т02бд"}</definedName>
    <definedName name="_Mn2" hidden="1">{#N/A,#N/A,FALSE,"т02бд"}</definedName>
    <definedName name="_Mn2_2" localSheetId="1" hidden="1">{#N/A,#N/A,FALSE,"т02бд"}</definedName>
    <definedName name="_Mn2_2" localSheetId="15" hidden="1">{#N/A,#N/A,FALSE,"т02бд"}</definedName>
    <definedName name="_Mn2_2" localSheetId="17" hidden="1">{#N/A,#N/A,FALSE,"т02бд"}</definedName>
    <definedName name="_Mn2_2" localSheetId="22" hidden="1">{#N/A,#N/A,FALSE,"т02бд"}</definedName>
    <definedName name="_Mn2_2" localSheetId="23" hidden="1">{#N/A,#N/A,FALSE,"т02бд"}</definedName>
    <definedName name="_Mn2_2" localSheetId="24" hidden="1">{#N/A,#N/A,FALSE,"т02бд"}</definedName>
    <definedName name="_Mn2_2" localSheetId="25" hidden="1">{#N/A,#N/A,FALSE,"т02бд"}</definedName>
    <definedName name="_Mn2_2" localSheetId="26" hidden="1">{#N/A,#N/A,FALSE,"т02бд"}</definedName>
    <definedName name="_Mn2_2" localSheetId="27" hidden="1">{#N/A,#N/A,FALSE,"т02бд"}</definedName>
    <definedName name="_Mn2_2" localSheetId="30" hidden="1">{#N/A,#N/A,FALSE,"т02бд"}</definedName>
    <definedName name="_Mn2_2" localSheetId="33" hidden="1">{#N/A,#N/A,FALSE,"т02бд"}</definedName>
    <definedName name="_Mn2_2" localSheetId="34" hidden="1">{#N/A,#N/A,FALSE,"т02бд"}</definedName>
    <definedName name="_Mn2_2" localSheetId="35" hidden="1">{#N/A,#N/A,FALSE,"т02бд"}</definedName>
    <definedName name="_Mn2_2" localSheetId="36" hidden="1">{#N/A,#N/A,FALSE,"т02бд"}</definedName>
    <definedName name="_Mn2_2" localSheetId="37" hidden="1">{#N/A,#N/A,FALSE,"т02бд"}</definedName>
    <definedName name="_Mn2_2" localSheetId="40" hidden="1">{#N/A,#N/A,FALSE,"т02бд"}</definedName>
    <definedName name="_Mn2_2" localSheetId="43" hidden="1">{#N/A,#N/A,FALSE,"т02бд"}</definedName>
    <definedName name="_Mn2_2" localSheetId="50" hidden="1">{#N/A,#N/A,FALSE,"т02бд"}</definedName>
    <definedName name="_Mn2_2" localSheetId="51" hidden="1">{#N/A,#N/A,FALSE,"т02бд"}</definedName>
    <definedName name="_Mn2_2" localSheetId="52" hidden="1">{#N/A,#N/A,FALSE,"т02бд"}</definedName>
    <definedName name="_Mn2_2" localSheetId="53" hidden="1">{#N/A,#N/A,FALSE,"т02бд"}</definedName>
    <definedName name="_Mn2_2" localSheetId="54" hidden="1">{#N/A,#N/A,FALSE,"т02бд"}</definedName>
    <definedName name="_Mn2_2" localSheetId="55" hidden="1">{#N/A,#N/A,FALSE,"т02бд"}</definedName>
    <definedName name="_Mn2_2" localSheetId="62" hidden="1">{#N/A,#N/A,FALSE,"т02бд"}</definedName>
    <definedName name="_Mn2_2" localSheetId="63" hidden="1">{#N/A,#N/A,FALSE,"т02бд"}</definedName>
    <definedName name="_Mn2_2" localSheetId="67" hidden="1">{#N/A,#N/A,FALSE,"т02бд"}</definedName>
    <definedName name="_Mn2_2" localSheetId="68" hidden="1">{#N/A,#N/A,FALSE,"т02бд"}</definedName>
    <definedName name="_Mn2_2" localSheetId="87" hidden="1">{#N/A,#N/A,FALSE,"т02бд"}</definedName>
    <definedName name="_Mn2_2" localSheetId="90" hidden="1">{#N/A,#N/A,FALSE,"т02бд"}</definedName>
    <definedName name="_Mn2_2" localSheetId="93" hidden="1">{#N/A,#N/A,FALSE,"т02бд"}</definedName>
    <definedName name="_Mn2_2" localSheetId="94" hidden="1">{#N/A,#N/A,FALSE,"т02бд"}</definedName>
    <definedName name="_Mn2_2" localSheetId="38" hidden="1">{#N/A,#N/A,FALSE,"т02бд"}</definedName>
    <definedName name="_Mn2_2" localSheetId="39" hidden="1">{#N/A,#N/A,FALSE,"т02бд"}</definedName>
    <definedName name="_Mn2_2" localSheetId="60" hidden="1">{#N/A,#N/A,FALSE,"т02бд"}</definedName>
    <definedName name="_Mn2_2" localSheetId="61" hidden="1">{#N/A,#N/A,FALSE,"т02бд"}</definedName>
    <definedName name="_Mn2_2" hidden="1">{#N/A,#N/A,FALSE,"т02бд"}</definedName>
    <definedName name="_Mn2_2_1" localSheetId="1" hidden="1">{#N/A,#N/A,FALSE,"т02бд"}</definedName>
    <definedName name="_Mn2_2_1" localSheetId="15" hidden="1">{#N/A,#N/A,FALSE,"т02бд"}</definedName>
    <definedName name="_Mn2_2_1" localSheetId="17" hidden="1">{#N/A,#N/A,FALSE,"т02бд"}</definedName>
    <definedName name="_Mn2_2_1" localSheetId="22" hidden="1">{#N/A,#N/A,FALSE,"т02бд"}</definedName>
    <definedName name="_Mn2_2_1" localSheetId="23" hidden="1">{#N/A,#N/A,FALSE,"т02бд"}</definedName>
    <definedName name="_Mn2_2_1" localSheetId="24" hidden="1">{#N/A,#N/A,FALSE,"т02бд"}</definedName>
    <definedName name="_Mn2_2_1" localSheetId="25" hidden="1">{#N/A,#N/A,FALSE,"т02бд"}</definedName>
    <definedName name="_Mn2_2_1" localSheetId="26" hidden="1">{#N/A,#N/A,FALSE,"т02бд"}</definedName>
    <definedName name="_Mn2_2_1" localSheetId="27" hidden="1">{#N/A,#N/A,FALSE,"т02бд"}</definedName>
    <definedName name="_Mn2_2_1" localSheetId="30" hidden="1">{#N/A,#N/A,FALSE,"т02бд"}</definedName>
    <definedName name="_Mn2_2_1" localSheetId="33" hidden="1">{#N/A,#N/A,FALSE,"т02бд"}</definedName>
    <definedName name="_Mn2_2_1" localSheetId="34" hidden="1">{#N/A,#N/A,FALSE,"т02бд"}</definedName>
    <definedName name="_Mn2_2_1" localSheetId="35" hidden="1">{#N/A,#N/A,FALSE,"т02бд"}</definedName>
    <definedName name="_Mn2_2_1" localSheetId="36" hidden="1">{#N/A,#N/A,FALSE,"т02бд"}</definedName>
    <definedName name="_Mn2_2_1" localSheetId="37" hidden="1">{#N/A,#N/A,FALSE,"т02бд"}</definedName>
    <definedName name="_Mn2_2_1" localSheetId="40" hidden="1">{#N/A,#N/A,FALSE,"т02бд"}</definedName>
    <definedName name="_Mn2_2_1" localSheetId="43" hidden="1">{#N/A,#N/A,FALSE,"т02бд"}</definedName>
    <definedName name="_Mn2_2_1" localSheetId="50" hidden="1">{#N/A,#N/A,FALSE,"т02бд"}</definedName>
    <definedName name="_Mn2_2_1" localSheetId="51" hidden="1">{#N/A,#N/A,FALSE,"т02бд"}</definedName>
    <definedName name="_Mn2_2_1" localSheetId="52" hidden="1">{#N/A,#N/A,FALSE,"т02бд"}</definedName>
    <definedName name="_Mn2_2_1" localSheetId="53" hidden="1">{#N/A,#N/A,FALSE,"т02бд"}</definedName>
    <definedName name="_Mn2_2_1" localSheetId="54" hidden="1">{#N/A,#N/A,FALSE,"т02бд"}</definedName>
    <definedName name="_Mn2_2_1" localSheetId="55" hidden="1">{#N/A,#N/A,FALSE,"т02бд"}</definedName>
    <definedName name="_Mn2_2_1" localSheetId="62" hidden="1">{#N/A,#N/A,FALSE,"т02бд"}</definedName>
    <definedName name="_Mn2_2_1" localSheetId="63" hidden="1">{#N/A,#N/A,FALSE,"т02бд"}</definedName>
    <definedName name="_Mn2_2_1" localSheetId="67" hidden="1">{#N/A,#N/A,FALSE,"т02бд"}</definedName>
    <definedName name="_Mn2_2_1" localSheetId="68" hidden="1">{#N/A,#N/A,FALSE,"т02бд"}</definedName>
    <definedName name="_Mn2_2_1" localSheetId="87" hidden="1">{#N/A,#N/A,FALSE,"т02бд"}</definedName>
    <definedName name="_Mn2_2_1" localSheetId="90" hidden="1">{#N/A,#N/A,FALSE,"т02бд"}</definedName>
    <definedName name="_Mn2_2_1" localSheetId="93" hidden="1">{#N/A,#N/A,FALSE,"т02бд"}</definedName>
    <definedName name="_Mn2_2_1" localSheetId="94" hidden="1">{#N/A,#N/A,FALSE,"т02бд"}</definedName>
    <definedName name="_Mn2_2_1" localSheetId="38" hidden="1">{#N/A,#N/A,FALSE,"т02бд"}</definedName>
    <definedName name="_Mn2_2_1" localSheetId="39" hidden="1">{#N/A,#N/A,FALSE,"т02бд"}</definedName>
    <definedName name="_Mn2_2_1" localSheetId="60" hidden="1">{#N/A,#N/A,FALSE,"т02бд"}</definedName>
    <definedName name="_Mn2_2_1" localSheetId="61" hidden="1">{#N/A,#N/A,FALSE,"т02бд"}</definedName>
    <definedName name="_Mn2_2_1" hidden="1">{#N/A,#N/A,FALSE,"т02бд"}</definedName>
    <definedName name="_t04" localSheetId="1" hidden="1">{#N/A,#N/A,FALSE,"т04"}</definedName>
    <definedName name="_t04" localSheetId="2" hidden="1">{#N/A,#N/A,FALSE,"т04"}</definedName>
    <definedName name="_t04" localSheetId="15" hidden="1">{#N/A,#N/A,FALSE,"т04"}</definedName>
    <definedName name="_t04" localSheetId="16" hidden="1">{#N/A,#N/A,FALSE,"т04"}</definedName>
    <definedName name="_t04" localSheetId="17" hidden="1">{#N/A,#N/A,FALSE,"т04"}</definedName>
    <definedName name="_t04" localSheetId="18" hidden="1">{#N/A,#N/A,FALSE,"т04"}</definedName>
    <definedName name="_t04" localSheetId="22" hidden="1">{#N/A,#N/A,FALSE,"т04"}</definedName>
    <definedName name="_t04" localSheetId="23" hidden="1">{#N/A,#N/A,FALSE,"т04"}</definedName>
    <definedName name="_t04" localSheetId="24" hidden="1">{#N/A,#N/A,FALSE,"т04"}</definedName>
    <definedName name="_t04" localSheetId="25" hidden="1">{#N/A,#N/A,FALSE,"т04"}</definedName>
    <definedName name="_t04" localSheetId="26" hidden="1">{#N/A,#N/A,FALSE,"т04"}</definedName>
    <definedName name="_t04" localSheetId="27" hidden="1">{#N/A,#N/A,FALSE,"т04"}</definedName>
    <definedName name="_t04" localSheetId="30" hidden="1">{#N/A,#N/A,FALSE,"т04"}</definedName>
    <definedName name="_t04" localSheetId="33" hidden="1">{#N/A,#N/A,FALSE,"т04"}</definedName>
    <definedName name="_t04" localSheetId="34" hidden="1">{#N/A,#N/A,FALSE,"т04"}</definedName>
    <definedName name="_t04" localSheetId="35" hidden="1">{#N/A,#N/A,FALSE,"т04"}</definedName>
    <definedName name="_t04" localSheetId="36" hidden="1">{#N/A,#N/A,FALSE,"т04"}</definedName>
    <definedName name="_t04" localSheetId="37" hidden="1">{#N/A,#N/A,FALSE,"т04"}</definedName>
    <definedName name="_t04" localSheetId="40" hidden="1">{#N/A,#N/A,FALSE,"т04"}</definedName>
    <definedName name="_t04" localSheetId="41" hidden="1">{#N/A,#N/A,FALSE,"т04"}</definedName>
    <definedName name="_t04" localSheetId="42" hidden="1">{#N/A,#N/A,FALSE,"т04"}</definedName>
    <definedName name="_t04" localSheetId="43" hidden="1">{#N/A,#N/A,FALSE,"т04"}</definedName>
    <definedName name="_t04" localSheetId="44" hidden="1">{#N/A,#N/A,FALSE,"т04"}</definedName>
    <definedName name="_t04" localSheetId="45" hidden="1">{#N/A,#N/A,FALSE,"т04"}</definedName>
    <definedName name="_t04" localSheetId="50" hidden="1">{#N/A,#N/A,FALSE,"т04"}</definedName>
    <definedName name="_t04" localSheetId="51" hidden="1">{#N/A,#N/A,FALSE,"т04"}</definedName>
    <definedName name="_t04" localSheetId="52" hidden="1">{#N/A,#N/A,FALSE,"т04"}</definedName>
    <definedName name="_t04" localSheetId="53" hidden="1">{#N/A,#N/A,FALSE,"т04"}</definedName>
    <definedName name="_t04" localSheetId="54" hidden="1">{#N/A,#N/A,FALSE,"т04"}</definedName>
    <definedName name="_t04" localSheetId="55" hidden="1">{#N/A,#N/A,FALSE,"т04"}</definedName>
    <definedName name="_t04" localSheetId="62" hidden="1">{#N/A,#N/A,FALSE,"т04"}</definedName>
    <definedName name="_t04" localSheetId="63" hidden="1">{#N/A,#N/A,FALSE,"т04"}</definedName>
    <definedName name="_t04" localSheetId="67" hidden="1">{#N/A,#N/A,FALSE,"т04"}</definedName>
    <definedName name="_t04" localSheetId="68" hidden="1">{#N/A,#N/A,FALSE,"т04"}</definedName>
    <definedName name="_t04" localSheetId="70" hidden="1">{#N/A,#N/A,FALSE,"т04"}</definedName>
    <definedName name="_t04" localSheetId="73" hidden="1">{#N/A,#N/A,FALSE,"т04"}</definedName>
    <definedName name="_t04" localSheetId="86" hidden="1">{#N/A,#N/A,FALSE,"т04"}</definedName>
    <definedName name="_t04" localSheetId="87" hidden="1">{#N/A,#N/A,FALSE,"т04"}</definedName>
    <definedName name="_t04" localSheetId="90" hidden="1">{#N/A,#N/A,FALSE,"т04"}</definedName>
    <definedName name="_t04" localSheetId="92" hidden="1">{#N/A,#N/A,FALSE,"т04"}</definedName>
    <definedName name="_t04" localSheetId="93" hidden="1">{#N/A,#N/A,FALSE,"т04"}</definedName>
    <definedName name="_t04" localSheetId="94" hidden="1">{#N/A,#N/A,FALSE,"т04"}</definedName>
    <definedName name="_t04" localSheetId="95" hidden="1">{#N/A,#N/A,FALSE,"т04"}</definedName>
    <definedName name="_t04" localSheetId="96" hidden="1">{#N/A,#N/A,FALSE,"т04"}</definedName>
    <definedName name="_t04" localSheetId="38" hidden="1">{#N/A,#N/A,FALSE,"т04"}</definedName>
    <definedName name="_t04" localSheetId="39" hidden="1">{#N/A,#N/A,FALSE,"т04"}</definedName>
    <definedName name="_t04" localSheetId="60" hidden="1">{#N/A,#N/A,FALSE,"т04"}</definedName>
    <definedName name="_t04" localSheetId="61" hidden="1">{#N/A,#N/A,FALSE,"т04"}</definedName>
    <definedName name="_t04" localSheetId="71" hidden="1">{#N/A,#N/A,FALSE,"т04"}</definedName>
    <definedName name="_t04" localSheetId="72" hidden="1">{#N/A,#N/A,FALSE,"т04"}</definedName>
    <definedName name="_t04" hidden="1">{#N/A,#N/A,FALSE,"т04"}</definedName>
    <definedName name="_t04_2" localSheetId="1" hidden="1">{#N/A,#N/A,FALSE,"т04"}</definedName>
    <definedName name="_t04_2" localSheetId="15" hidden="1">{#N/A,#N/A,FALSE,"т04"}</definedName>
    <definedName name="_t04_2" localSheetId="17" hidden="1">{#N/A,#N/A,FALSE,"т04"}</definedName>
    <definedName name="_t04_2" localSheetId="22" hidden="1">{#N/A,#N/A,FALSE,"т04"}</definedName>
    <definedName name="_t04_2" localSheetId="23" hidden="1">{#N/A,#N/A,FALSE,"т04"}</definedName>
    <definedName name="_t04_2" localSheetId="24" hidden="1">{#N/A,#N/A,FALSE,"т04"}</definedName>
    <definedName name="_t04_2" localSheetId="25" hidden="1">{#N/A,#N/A,FALSE,"т04"}</definedName>
    <definedName name="_t04_2" localSheetId="26" hidden="1">{#N/A,#N/A,FALSE,"т04"}</definedName>
    <definedName name="_t04_2" localSheetId="27" hidden="1">{#N/A,#N/A,FALSE,"т04"}</definedName>
    <definedName name="_t04_2" localSheetId="30" hidden="1">{#N/A,#N/A,FALSE,"т04"}</definedName>
    <definedName name="_t04_2" localSheetId="33" hidden="1">{#N/A,#N/A,FALSE,"т04"}</definedName>
    <definedName name="_t04_2" localSheetId="34" hidden="1">{#N/A,#N/A,FALSE,"т04"}</definedName>
    <definedName name="_t04_2" localSheetId="35" hidden="1">{#N/A,#N/A,FALSE,"т04"}</definedName>
    <definedName name="_t04_2" localSheetId="36" hidden="1">{#N/A,#N/A,FALSE,"т04"}</definedName>
    <definedName name="_t04_2" localSheetId="37" hidden="1">{#N/A,#N/A,FALSE,"т04"}</definedName>
    <definedName name="_t04_2" localSheetId="40" hidden="1">{#N/A,#N/A,FALSE,"т04"}</definedName>
    <definedName name="_t04_2" localSheetId="43" hidden="1">{#N/A,#N/A,FALSE,"т04"}</definedName>
    <definedName name="_t04_2" localSheetId="50" hidden="1">{#N/A,#N/A,FALSE,"т04"}</definedName>
    <definedName name="_t04_2" localSheetId="51" hidden="1">{#N/A,#N/A,FALSE,"т04"}</definedName>
    <definedName name="_t04_2" localSheetId="52" hidden="1">{#N/A,#N/A,FALSE,"т04"}</definedName>
    <definedName name="_t04_2" localSheetId="53" hidden="1">{#N/A,#N/A,FALSE,"т04"}</definedName>
    <definedName name="_t04_2" localSheetId="54" hidden="1">{#N/A,#N/A,FALSE,"т04"}</definedName>
    <definedName name="_t04_2" localSheetId="55" hidden="1">{#N/A,#N/A,FALSE,"т04"}</definedName>
    <definedName name="_t04_2" localSheetId="62" hidden="1">{#N/A,#N/A,FALSE,"т04"}</definedName>
    <definedName name="_t04_2" localSheetId="63" hidden="1">{#N/A,#N/A,FALSE,"т04"}</definedName>
    <definedName name="_t04_2" localSheetId="67" hidden="1">{#N/A,#N/A,FALSE,"т04"}</definedName>
    <definedName name="_t04_2" localSheetId="68" hidden="1">{#N/A,#N/A,FALSE,"т04"}</definedName>
    <definedName name="_t04_2" localSheetId="87" hidden="1">{#N/A,#N/A,FALSE,"т04"}</definedName>
    <definedName name="_t04_2" localSheetId="90" hidden="1">{#N/A,#N/A,FALSE,"т04"}</definedName>
    <definedName name="_t04_2" localSheetId="93" hidden="1">{#N/A,#N/A,FALSE,"т04"}</definedName>
    <definedName name="_t04_2" localSheetId="94" hidden="1">{#N/A,#N/A,FALSE,"т04"}</definedName>
    <definedName name="_t04_2" localSheetId="38" hidden="1">{#N/A,#N/A,FALSE,"т04"}</definedName>
    <definedName name="_t04_2" localSheetId="39" hidden="1">{#N/A,#N/A,FALSE,"т04"}</definedName>
    <definedName name="_t04_2" localSheetId="60" hidden="1">{#N/A,#N/A,FALSE,"т04"}</definedName>
    <definedName name="_t04_2" localSheetId="61" hidden="1">{#N/A,#N/A,FALSE,"т04"}</definedName>
    <definedName name="_t04_2" hidden="1">{#N/A,#N/A,FALSE,"т04"}</definedName>
    <definedName name="_t04_2_1" localSheetId="1" hidden="1">{#N/A,#N/A,FALSE,"т04"}</definedName>
    <definedName name="_t04_2_1" localSheetId="15" hidden="1">{#N/A,#N/A,FALSE,"т04"}</definedName>
    <definedName name="_t04_2_1" localSheetId="17" hidden="1">{#N/A,#N/A,FALSE,"т04"}</definedName>
    <definedName name="_t04_2_1" localSheetId="22" hidden="1">{#N/A,#N/A,FALSE,"т04"}</definedName>
    <definedName name="_t04_2_1" localSheetId="23" hidden="1">{#N/A,#N/A,FALSE,"т04"}</definedName>
    <definedName name="_t04_2_1" localSheetId="24" hidden="1">{#N/A,#N/A,FALSE,"т04"}</definedName>
    <definedName name="_t04_2_1" localSheetId="25" hidden="1">{#N/A,#N/A,FALSE,"т04"}</definedName>
    <definedName name="_t04_2_1" localSheetId="26" hidden="1">{#N/A,#N/A,FALSE,"т04"}</definedName>
    <definedName name="_t04_2_1" localSheetId="27" hidden="1">{#N/A,#N/A,FALSE,"т04"}</definedName>
    <definedName name="_t04_2_1" localSheetId="30" hidden="1">{#N/A,#N/A,FALSE,"т04"}</definedName>
    <definedName name="_t04_2_1" localSheetId="33" hidden="1">{#N/A,#N/A,FALSE,"т04"}</definedName>
    <definedName name="_t04_2_1" localSheetId="34" hidden="1">{#N/A,#N/A,FALSE,"т04"}</definedName>
    <definedName name="_t04_2_1" localSheetId="35" hidden="1">{#N/A,#N/A,FALSE,"т04"}</definedName>
    <definedName name="_t04_2_1" localSheetId="36" hidden="1">{#N/A,#N/A,FALSE,"т04"}</definedName>
    <definedName name="_t04_2_1" localSheetId="37" hidden="1">{#N/A,#N/A,FALSE,"т04"}</definedName>
    <definedName name="_t04_2_1" localSheetId="40" hidden="1">{#N/A,#N/A,FALSE,"т04"}</definedName>
    <definedName name="_t04_2_1" localSheetId="43" hidden="1">{#N/A,#N/A,FALSE,"т04"}</definedName>
    <definedName name="_t04_2_1" localSheetId="50" hidden="1">{#N/A,#N/A,FALSE,"т04"}</definedName>
    <definedName name="_t04_2_1" localSheetId="51" hidden="1">{#N/A,#N/A,FALSE,"т04"}</definedName>
    <definedName name="_t04_2_1" localSheetId="52" hidden="1">{#N/A,#N/A,FALSE,"т04"}</definedName>
    <definedName name="_t04_2_1" localSheetId="53" hidden="1">{#N/A,#N/A,FALSE,"т04"}</definedName>
    <definedName name="_t04_2_1" localSheetId="54" hidden="1">{#N/A,#N/A,FALSE,"т04"}</definedName>
    <definedName name="_t04_2_1" localSheetId="55" hidden="1">{#N/A,#N/A,FALSE,"т04"}</definedName>
    <definedName name="_t04_2_1" localSheetId="62" hidden="1">{#N/A,#N/A,FALSE,"т04"}</definedName>
    <definedName name="_t04_2_1" localSheetId="63" hidden="1">{#N/A,#N/A,FALSE,"т04"}</definedName>
    <definedName name="_t04_2_1" localSheetId="67" hidden="1">{#N/A,#N/A,FALSE,"т04"}</definedName>
    <definedName name="_t04_2_1" localSheetId="68" hidden="1">{#N/A,#N/A,FALSE,"т04"}</definedName>
    <definedName name="_t04_2_1" localSheetId="87" hidden="1">{#N/A,#N/A,FALSE,"т04"}</definedName>
    <definedName name="_t04_2_1" localSheetId="90" hidden="1">{#N/A,#N/A,FALSE,"т04"}</definedName>
    <definedName name="_t04_2_1" localSheetId="93" hidden="1">{#N/A,#N/A,FALSE,"т04"}</definedName>
    <definedName name="_t04_2_1" localSheetId="94" hidden="1">{#N/A,#N/A,FALSE,"т04"}</definedName>
    <definedName name="_t04_2_1" localSheetId="38" hidden="1">{#N/A,#N/A,FALSE,"т04"}</definedName>
    <definedName name="_t04_2_1" localSheetId="39" hidden="1">{#N/A,#N/A,FALSE,"т04"}</definedName>
    <definedName name="_t04_2_1" localSheetId="60" hidden="1">{#N/A,#N/A,FALSE,"т04"}</definedName>
    <definedName name="_t04_2_1" localSheetId="61" hidden="1">{#N/A,#N/A,FALSE,"т04"}</definedName>
    <definedName name="_t04_2_1" hidden="1">{#N/A,#N/A,FALSE,"т04"}</definedName>
    <definedName name="_t06" localSheetId="1" hidden="1">{#N/A,#N/A,FALSE,"т04"}</definedName>
    <definedName name="_t06" localSheetId="2" hidden="1">{#N/A,#N/A,FALSE,"т04"}</definedName>
    <definedName name="_t06" localSheetId="15" hidden="1">{#N/A,#N/A,FALSE,"т04"}</definedName>
    <definedName name="_t06" localSheetId="16" hidden="1">{#N/A,#N/A,FALSE,"т04"}</definedName>
    <definedName name="_t06" localSheetId="17" hidden="1">{#N/A,#N/A,FALSE,"т04"}</definedName>
    <definedName name="_t06" localSheetId="18" hidden="1">{#N/A,#N/A,FALSE,"т04"}</definedName>
    <definedName name="_t06" localSheetId="22" hidden="1">{#N/A,#N/A,FALSE,"т04"}</definedName>
    <definedName name="_t06" localSheetId="23" hidden="1">{#N/A,#N/A,FALSE,"т04"}</definedName>
    <definedName name="_t06" localSheetId="24" hidden="1">{#N/A,#N/A,FALSE,"т04"}</definedName>
    <definedName name="_t06" localSheetId="25" hidden="1">{#N/A,#N/A,FALSE,"т04"}</definedName>
    <definedName name="_t06" localSheetId="26" hidden="1">{#N/A,#N/A,FALSE,"т04"}</definedName>
    <definedName name="_t06" localSheetId="27" hidden="1">{#N/A,#N/A,FALSE,"т04"}</definedName>
    <definedName name="_t06" localSheetId="30" hidden="1">{#N/A,#N/A,FALSE,"т04"}</definedName>
    <definedName name="_t06" localSheetId="33" hidden="1">{#N/A,#N/A,FALSE,"т04"}</definedName>
    <definedName name="_t06" localSheetId="34" hidden="1">{#N/A,#N/A,FALSE,"т04"}</definedName>
    <definedName name="_t06" localSheetId="35" hidden="1">{#N/A,#N/A,FALSE,"т04"}</definedName>
    <definedName name="_t06" localSheetId="36" hidden="1">{#N/A,#N/A,FALSE,"т04"}</definedName>
    <definedName name="_t06" localSheetId="37" hidden="1">{#N/A,#N/A,FALSE,"т04"}</definedName>
    <definedName name="_t06" localSheetId="40" hidden="1">{#N/A,#N/A,FALSE,"т04"}</definedName>
    <definedName name="_t06" localSheetId="41" hidden="1">{#N/A,#N/A,FALSE,"т04"}</definedName>
    <definedName name="_t06" localSheetId="42" hidden="1">{#N/A,#N/A,FALSE,"т04"}</definedName>
    <definedName name="_t06" localSheetId="43" hidden="1">{#N/A,#N/A,FALSE,"т04"}</definedName>
    <definedName name="_t06" localSheetId="44" hidden="1">{#N/A,#N/A,FALSE,"т04"}</definedName>
    <definedName name="_t06" localSheetId="45" hidden="1">{#N/A,#N/A,FALSE,"т04"}</definedName>
    <definedName name="_t06" localSheetId="50" hidden="1">{#N/A,#N/A,FALSE,"т04"}</definedName>
    <definedName name="_t06" localSheetId="51" hidden="1">{#N/A,#N/A,FALSE,"т04"}</definedName>
    <definedName name="_t06" localSheetId="52" hidden="1">{#N/A,#N/A,FALSE,"т04"}</definedName>
    <definedName name="_t06" localSheetId="53" hidden="1">{#N/A,#N/A,FALSE,"т04"}</definedName>
    <definedName name="_t06" localSheetId="54" hidden="1">{#N/A,#N/A,FALSE,"т04"}</definedName>
    <definedName name="_t06" localSheetId="55" hidden="1">{#N/A,#N/A,FALSE,"т04"}</definedName>
    <definedName name="_t06" localSheetId="62" hidden="1">{#N/A,#N/A,FALSE,"т04"}</definedName>
    <definedName name="_t06" localSheetId="63" hidden="1">{#N/A,#N/A,FALSE,"т04"}</definedName>
    <definedName name="_t06" localSheetId="67" hidden="1">{#N/A,#N/A,FALSE,"т04"}</definedName>
    <definedName name="_t06" localSheetId="68" hidden="1">{#N/A,#N/A,FALSE,"т04"}</definedName>
    <definedName name="_t06" localSheetId="70" hidden="1">{#N/A,#N/A,FALSE,"т04"}</definedName>
    <definedName name="_t06" localSheetId="73" hidden="1">{#N/A,#N/A,FALSE,"т04"}</definedName>
    <definedName name="_t06" localSheetId="86" hidden="1">{#N/A,#N/A,FALSE,"т04"}</definedName>
    <definedName name="_t06" localSheetId="87" hidden="1">{#N/A,#N/A,FALSE,"т04"}</definedName>
    <definedName name="_t06" localSheetId="90" hidden="1">{#N/A,#N/A,FALSE,"т04"}</definedName>
    <definedName name="_t06" localSheetId="92" hidden="1">{#N/A,#N/A,FALSE,"т04"}</definedName>
    <definedName name="_t06" localSheetId="93" hidden="1">{#N/A,#N/A,FALSE,"т04"}</definedName>
    <definedName name="_t06" localSheetId="94" hidden="1">{#N/A,#N/A,FALSE,"т04"}</definedName>
    <definedName name="_t06" localSheetId="95" hidden="1">{#N/A,#N/A,FALSE,"т04"}</definedName>
    <definedName name="_t06" localSheetId="96" hidden="1">{#N/A,#N/A,FALSE,"т04"}</definedName>
    <definedName name="_t06" localSheetId="38" hidden="1">{#N/A,#N/A,FALSE,"т04"}</definedName>
    <definedName name="_t06" localSheetId="39" hidden="1">{#N/A,#N/A,FALSE,"т04"}</definedName>
    <definedName name="_t06" localSheetId="60" hidden="1">{#N/A,#N/A,FALSE,"т04"}</definedName>
    <definedName name="_t06" localSheetId="61" hidden="1">{#N/A,#N/A,FALSE,"т04"}</definedName>
    <definedName name="_t06" localSheetId="71" hidden="1">{#N/A,#N/A,FALSE,"т04"}</definedName>
    <definedName name="_t06" localSheetId="72" hidden="1">{#N/A,#N/A,FALSE,"т04"}</definedName>
    <definedName name="_t06" hidden="1">{#N/A,#N/A,FALSE,"т04"}</definedName>
    <definedName name="_t06_2" localSheetId="1" hidden="1">{#N/A,#N/A,FALSE,"т04"}</definedName>
    <definedName name="_t06_2" localSheetId="15" hidden="1">{#N/A,#N/A,FALSE,"т04"}</definedName>
    <definedName name="_t06_2" localSheetId="17" hidden="1">{#N/A,#N/A,FALSE,"т04"}</definedName>
    <definedName name="_t06_2" localSheetId="22" hidden="1">{#N/A,#N/A,FALSE,"т04"}</definedName>
    <definedName name="_t06_2" localSheetId="23" hidden="1">{#N/A,#N/A,FALSE,"т04"}</definedName>
    <definedName name="_t06_2" localSheetId="24" hidden="1">{#N/A,#N/A,FALSE,"т04"}</definedName>
    <definedName name="_t06_2" localSheetId="25" hidden="1">{#N/A,#N/A,FALSE,"т04"}</definedName>
    <definedName name="_t06_2" localSheetId="26" hidden="1">{#N/A,#N/A,FALSE,"т04"}</definedName>
    <definedName name="_t06_2" localSheetId="27" hidden="1">{#N/A,#N/A,FALSE,"т04"}</definedName>
    <definedName name="_t06_2" localSheetId="30" hidden="1">{#N/A,#N/A,FALSE,"т04"}</definedName>
    <definedName name="_t06_2" localSheetId="33" hidden="1">{#N/A,#N/A,FALSE,"т04"}</definedName>
    <definedName name="_t06_2" localSheetId="34" hidden="1">{#N/A,#N/A,FALSE,"т04"}</definedName>
    <definedName name="_t06_2" localSheetId="35" hidden="1">{#N/A,#N/A,FALSE,"т04"}</definedName>
    <definedName name="_t06_2" localSheetId="36" hidden="1">{#N/A,#N/A,FALSE,"т04"}</definedName>
    <definedName name="_t06_2" localSheetId="37" hidden="1">{#N/A,#N/A,FALSE,"т04"}</definedName>
    <definedName name="_t06_2" localSheetId="40" hidden="1">{#N/A,#N/A,FALSE,"т04"}</definedName>
    <definedName name="_t06_2" localSheetId="43" hidden="1">{#N/A,#N/A,FALSE,"т04"}</definedName>
    <definedName name="_t06_2" localSheetId="50" hidden="1">{#N/A,#N/A,FALSE,"т04"}</definedName>
    <definedName name="_t06_2" localSheetId="51" hidden="1">{#N/A,#N/A,FALSE,"т04"}</definedName>
    <definedName name="_t06_2" localSheetId="52" hidden="1">{#N/A,#N/A,FALSE,"т04"}</definedName>
    <definedName name="_t06_2" localSheetId="53" hidden="1">{#N/A,#N/A,FALSE,"т04"}</definedName>
    <definedName name="_t06_2" localSheetId="54" hidden="1">{#N/A,#N/A,FALSE,"т04"}</definedName>
    <definedName name="_t06_2" localSheetId="55" hidden="1">{#N/A,#N/A,FALSE,"т04"}</definedName>
    <definedName name="_t06_2" localSheetId="62" hidden="1">{#N/A,#N/A,FALSE,"т04"}</definedName>
    <definedName name="_t06_2" localSheetId="63" hidden="1">{#N/A,#N/A,FALSE,"т04"}</definedName>
    <definedName name="_t06_2" localSheetId="67" hidden="1">{#N/A,#N/A,FALSE,"т04"}</definedName>
    <definedName name="_t06_2" localSheetId="68" hidden="1">{#N/A,#N/A,FALSE,"т04"}</definedName>
    <definedName name="_t06_2" localSheetId="87" hidden="1">{#N/A,#N/A,FALSE,"т04"}</definedName>
    <definedName name="_t06_2" localSheetId="90" hidden="1">{#N/A,#N/A,FALSE,"т04"}</definedName>
    <definedName name="_t06_2" localSheetId="93" hidden="1">{#N/A,#N/A,FALSE,"т04"}</definedName>
    <definedName name="_t06_2" localSheetId="94" hidden="1">{#N/A,#N/A,FALSE,"т04"}</definedName>
    <definedName name="_t06_2" localSheetId="38" hidden="1">{#N/A,#N/A,FALSE,"т04"}</definedName>
    <definedName name="_t06_2" localSheetId="39" hidden="1">{#N/A,#N/A,FALSE,"т04"}</definedName>
    <definedName name="_t06_2" localSheetId="60" hidden="1">{#N/A,#N/A,FALSE,"т04"}</definedName>
    <definedName name="_t06_2" localSheetId="61" hidden="1">{#N/A,#N/A,FALSE,"т04"}</definedName>
    <definedName name="_t06_2" hidden="1">{#N/A,#N/A,FALSE,"т04"}</definedName>
    <definedName name="_t06_2_1" localSheetId="1" hidden="1">{#N/A,#N/A,FALSE,"т04"}</definedName>
    <definedName name="_t06_2_1" localSheetId="15" hidden="1">{#N/A,#N/A,FALSE,"т04"}</definedName>
    <definedName name="_t06_2_1" localSheetId="17" hidden="1">{#N/A,#N/A,FALSE,"т04"}</definedName>
    <definedName name="_t06_2_1" localSheetId="22" hidden="1">{#N/A,#N/A,FALSE,"т04"}</definedName>
    <definedName name="_t06_2_1" localSheetId="23" hidden="1">{#N/A,#N/A,FALSE,"т04"}</definedName>
    <definedName name="_t06_2_1" localSheetId="24" hidden="1">{#N/A,#N/A,FALSE,"т04"}</definedName>
    <definedName name="_t06_2_1" localSheetId="25" hidden="1">{#N/A,#N/A,FALSE,"т04"}</definedName>
    <definedName name="_t06_2_1" localSheetId="26" hidden="1">{#N/A,#N/A,FALSE,"т04"}</definedName>
    <definedName name="_t06_2_1" localSheetId="27" hidden="1">{#N/A,#N/A,FALSE,"т04"}</definedName>
    <definedName name="_t06_2_1" localSheetId="30" hidden="1">{#N/A,#N/A,FALSE,"т04"}</definedName>
    <definedName name="_t06_2_1" localSheetId="33" hidden="1">{#N/A,#N/A,FALSE,"т04"}</definedName>
    <definedName name="_t06_2_1" localSheetId="34" hidden="1">{#N/A,#N/A,FALSE,"т04"}</definedName>
    <definedName name="_t06_2_1" localSheetId="35" hidden="1">{#N/A,#N/A,FALSE,"т04"}</definedName>
    <definedName name="_t06_2_1" localSheetId="36" hidden="1">{#N/A,#N/A,FALSE,"т04"}</definedName>
    <definedName name="_t06_2_1" localSheetId="37" hidden="1">{#N/A,#N/A,FALSE,"т04"}</definedName>
    <definedName name="_t06_2_1" localSheetId="40" hidden="1">{#N/A,#N/A,FALSE,"т04"}</definedName>
    <definedName name="_t06_2_1" localSheetId="43" hidden="1">{#N/A,#N/A,FALSE,"т04"}</definedName>
    <definedName name="_t06_2_1" localSheetId="50" hidden="1">{#N/A,#N/A,FALSE,"т04"}</definedName>
    <definedName name="_t06_2_1" localSheetId="51" hidden="1">{#N/A,#N/A,FALSE,"т04"}</definedName>
    <definedName name="_t06_2_1" localSheetId="52" hidden="1">{#N/A,#N/A,FALSE,"т04"}</definedName>
    <definedName name="_t06_2_1" localSheetId="53" hidden="1">{#N/A,#N/A,FALSE,"т04"}</definedName>
    <definedName name="_t06_2_1" localSheetId="54" hidden="1">{#N/A,#N/A,FALSE,"т04"}</definedName>
    <definedName name="_t06_2_1" localSheetId="55" hidden="1">{#N/A,#N/A,FALSE,"т04"}</definedName>
    <definedName name="_t06_2_1" localSheetId="62" hidden="1">{#N/A,#N/A,FALSE,"т04"}</definedName>
    <definedName name="_t06_2_1" localSheetId="63" hidden="1">{#N/A,#N/A,FALSE,"т04"}</definedName>
    <definedName name="_t06_2_1" localSheetId="67" hidden="1">{#N/A,#N/A,FALSE,"т04"}</definedName>
    <definedName name="_t06_2_1" localSheetId="68" hidden="1">{#N/A,#N/A,FALSE,"т04"}</definedName>
    <definedName name="_t06_2_1" localSheetId="87" hidden="1">{#N/A,#N/A,FALSE,"т04"}</definedName>
    <definedName name="_t06_2_1" localSheetId="90" hidden="1">{#N/A,#N/A,FALSE,"т04"}</definedName>
    <definedName name="_t06_2_1" localSheetId="93" hidden="1">{#N/A,#N/A,FALSE,"т04"}</definedName>
    <definedName name="_t06_2_1" localSheetId="94" hidden="1">{#N/A,#N/A,FALSE,"т04"}</definedName>
    <definedName name="_t06_2_1" localSheetId="38" hidden="1">{#N/A,#N/A,FALSE,"т04"}</definedName>
    <definedName name="_t06_2_1" localSheetId="39" hidden="1">{#N/A,#N/A,FALSE,"т04"}</definedName>
    <definedName name="_t06_2_1" localSheetId="60" hidden="1">{#N/A,#N/A,FALSE,"т04"}</definedName>
    <definedName name="_t06_2_1" localSheetId="61" hidden="1">{#N/A,#N/A,FALSE,"т04"}</definedName>
    <definedName name="_t06_2_1" hidden="1">{#N/A,#N/A,FALSE,"т04"}</definedName>
    <definedName name="_tab06" localSheetId="34">#REF!</definedName>
    <definedName name="_tab06" localSheetId="78">#REF!</definedName>
    <definedName name="_tab06">#REF!</definedName>
    <definedName name="_tab07" localSheetId="34">#REF!</definedName>
    <definedName name="_tab07" localSheetId="78">#REF!</definedName>
    <definedName name="_tab07">#REF!</definedName>
    <definedName name="_Tab1" localSheetId="34">#REF!</definedName>
    <definedName name="_Tab1" localSheetId="78">#REF!</definedName>
    <definedName name="_Tab1">#REF!</definedName>
    <definedName name="_to5" localSheetId="1" hidden="1">{#VALUE!,#N/A,FALSE,0}</definedName>
    <definedName name="_to5" localSheetId="15" hidden="1">{#VALUE!,#N/A,FALSE,0}</definedName>
    <definedName name="_to5" localSheetId="17" hidden="1">{#VALUE!,#N/A,FALSE,0}</definedName>
    <definedName name="_to5" localSheetId="22" hidden="1">{#VALUE!,#N/A,FALSE,0}</definedName>
    <definedName name="_to5" localSheetId="23" hidden="1">{#VALUE!,#N/A,FALSE,0}</definedName>
    <definedName name="_to5" localSheetId="24" hidden="1">{#VALUE!,#N/A,FALSE,0}</definedName>
    <definedName name="_to5" localSheetId="25" hidden="1">{#VALUE!,#N/A,FALSE,0}</definedName>
    <definedName name="_to5" localSheetId="26" hidden="1">{#VALUE!,#N/A,FALSE,0}</definedName>
    <definedName name="_to5" localSheetId="27" hidden="1">{#VALUE!,#N/A,FALSE,0}</definedName>
    <definedName name="_to5" localSheetId="30" hidden="1">{#VALUE!,#N/A,FALSE,0}</definedName>
    <definedName name="_to5" localSheetId="33" hidden="1">{#VALUE!,#N/A,FALSE,0}</definedName>
    <definedName name="_to5" localSheetId="34" hidden="1">{#VALUE!,#N/A,FALSE,0}</definedName>
    <definedName name="_to5" localSheetId="35" hidden="1">{#VALUE!,#N/A,FALSE,0}</definedName>
    <definedName name="_to5" localSheetId="36" hidden="1">{#VALUE!,#N/A,FALSE,0}</definedName>
    <definedName name="_to5" localSheetId="37" hidden="1">{#VALUE!,#N/A,FALSE,0}</definedName>
    <definedName name="_to5" localSheetId="40" hidden="1">{#VALUE!,#N/A,FALSE,0}</definedName>
    <definedName name="_to5" localSheetId="43" hidden="1">{#VALUE!,#N/A,FALSE,0}</definedName>
    <definedName name="_to5" localSheetId="50" hidden="1">{#VALUE!,#N/A,FALSE,0}</definedName>
    <definedName name="_to5" localSheetId="51" hidden="1">{#VALUE!,#N/A,FALSE,0}</definedName>
    <definedName name="_to5" localSheetId="52" hidden="1">{#VALUE!,#N/A,FALSE,0}</definedName>
    <definedName name="_to5" localSheetId="53" hidden="1">{#VALUE!,#N/A,FALSE,0}</definedName>
    <definedName name="_to5" localSheetId="54" hidden="1">{#VALUE!,#N/A,FALSE,0}</definedName>
    <definedName name="_to5" localSheetId="55" hidden="1">{#VALUE!,#N/A,FALSE,0}</definedName>
    <definedName name="_to5" localSheetId="62" hidden="1">{#VALUE!,#N/A,FALSE,0}</definedName>
    <definedName name="_to5" localSheetId="63" hidden="1">{#VALUE!,#N/A,FALSE,0}</definedName>
    <definedName name="_to5" localSheetId="67" hidden="1">{#VALUE!,#N/A,FALSE,0}</definedName>
    <definedName name="_to5" localSheetId="68" hidden="1">{#VALUE!,#N/A,FALSE,0}</definedName>
    <definedName name="_to5" localSheetId="87" hidden="1">{#VALUE!,#N/A,FALSE,0}</definedName>
    <definedName name="_to5" localSheetId="90" hidden="1">{#VALUE!,#N/A,FALSE,0}</definedName>
    <definedName name="_to5" localSheetId="93" hidden="1">{#VALUE!,#N/A,FALSE,0}</definedName>
    <definedName name="_to5" localSheetId="94" hidden="1">{#VALUE!,#N/A,FALSE,0}</definedName>
    <definedName name="_to5" localSheetId="38" hidden="1">{#VALUE!,#N/A,FALSE,0}</definedName>
    <definedName name="_to5" localSheetId="39" hidden="1">{#VALUE!,#N/A,FALSE,0}</definedName>
    <definedName name="_to5" localSheetId="60" hidden="1">{#VALUE!,#N/A,FALSE,0}</definedName>
    <definedName name="_to5" localSheetId="61" hidden="1">{#VALUE!,#N/A,FALSE,0}</definedName>
    <definedName name="_to5" hidden="1">{#VALUE!,#N/A,FALSE,0}</definedName>
    <definedName name="_to9" localSheetId="1" hidden="1">{#VALUE!,#N/A,FALSE,0}</definedName>
    <definedName name="_to9" localSheetId="15" hidden="1">{#VALUE!,#N/A,FALSE,0}</definedName>
    <definedName name="_to9" localSheetId="17" hidden="1">{#VALUE!,#N/A,FALSE,0}</definedName>
    <definedName name="_to9" localSheetId="22" hidden="1">{#VALUE!,#N/A,FALSE,0}</definedName>
    <definedName name="_to9" localSheetId="23" hidden="1">{#VALUE!,#N/A,FALSE,0}</definedName>
    <definedName name="_to9" localSheetId="24" hidden="1">{#VALUE!,#N/A,FALSE,0}</definedName>
    <definedName name="_to9" localSheetId="25" hidden="1">{#VALUE!,#N/A,FALSE,0}</definedName>
    <definedName name="_to9" localSheetId="26" hidden="1">{#VALUE!,#N/A,FALSE,0}</definedName>
    <definedName name="_to9" localSheetId="27" hidden="1">{#VALUE!,#N/A,FALSE,0}</definedName>
    <definedName name="_to9" localSheetId="30" hidden="1">{#VALUE!,#N/A,FALSE,0}</definedName>
    <definedName name="_to9" localSheetId="33" hidden="1">{#VALUE!,#N/A,FALSE,0}</definedName>
    <definedName name="_to9" localSheetId="34" hidden="1">{#VALUE!,#N/A,FALSE,0}</definedName>
    <definedName name="_to9" localSheetId="35" hidden="1">{#VALUE!,#N/A,FALSE,0}</definedName>
    <definedName name="_to9" localSheetId="36" hidden="1">{#VALUE!,#N/A,FALSE,0}</definedName>
    <definedName name="_to9" localSheetId="37" hidden="1">{#VALUE!,#N/A,FALSE,0}</definedName>
    <definedName name="_to9" localSheetId="40" hidden="1">{#VALUE!,#N/A,FALSE,0}</definedName>
    <definedName name="_to9" localSheetId="43" hidden="1">{#VALUE!,#N/A,FALSE,0}</definedName>
    <definedName name="_to9" localSheetId="50" hidden="1">{#VALUE!,#N/A,FALSE,0}</definedName>
    <definedName name="_to9" localSheetId="51" hidden="1">{#VALUE!,#N/A,FALSE,0}</definedName>
    <definedName name="_to9" localSheetId="52" hidden="1">{#VALUE!,#N/A,FALSE,0}</definedName>
    <definedName name="_to9" localSheetId="53" hidden="1">{#VALUE!,#N/A,FALSE,0}</definedName>
    <definedName name="_to9" localSheetId="54" hidden="1">{#VALUE!,#N/A,FALSE,0}</definedName>
    <definedName name="_to9" localSheetId="55" hidden="1">{#VALUE!,#N/A,FALSE,0}</definedName>
    <definedName name="_to9" localSheetId="62" hidden="1">{#VALUE!,#N/A,FALSE,0}</definedName>
    <definedName name="_to9" localSheetId="63" hidden="1">{#VALUE!,#N/A,FALSE,0}</definedName>
    <definedName name="_to9" localSheetId="67" hidden="1">{#VALUE!,#N/A,FALSE,0}</definedName>
    <definedName name="_to9" localSheetId="68" hidden="1">{#VALUE!,#N/A,FALSE,0}</definedName>
    <definedName name="_to9" localSheetId="87" hidden="1">{#VALUE!,#N/A,FALSE,0}</definedName>
    <definedName name="_to9" localSheetId="90" hidden="1">{#VALUE!,#N/A,FALSE,0}</definedName>
    <definedName name="_to9" localSheetId="93" hidden="1">{#VALUE!,#N/A,FALSE,0}</definedName>
    <definedName name="_to9" localSheetId="94" hidden="1">{#VALUE!,#N/A,FALSE,0}</definedName>
    <definedName name="_to9" localSheetId="38" hidden="1">{#VALUE!,#N/A,FALSE,0}</definedName>
    <definedName name="_to9" localSheetId="39" hidden="1">{#VALUE!,#N/A,FALSE,0}</definedName>
    <definedName name="_to9" localSheetId="60" hidden="1">{#VALUE!,#N/A,FALSE,0}</definedName>
    <definedName name="_to9" localSheetId="61" hidden="1">{#VALUE!,#N/A,FALSE,0}</definedName>
    <definedName name="_to9" hidden="1">{#VALUE!,#N/A,FALSE,0}</definedName>
    <definedName name="_UKR1" localSheetId="34">#REF!</definedName>
    <definedName name="_UKR1" localSheetId="78">#REF!</definedName>
    <definedName name="_UKR1">#REF!</definedName>
    <definedName name="_UKR2" localSheetId="34">#REF!</definedName>
    <definedName name="_UKR2" localSheetId="78">#REF!</definedName>
    <definedName name="_UKR2">#REF!</definedName>
    <definedName name="_UKR3" localSheetId="34">#REF!</definedName>
    <definedName name="_UKR3" localSheetId="78">#REF!</definedName>
    <definedName name="_UKR3">#REF!</definedName>
    <definedName name="_VM3" localSheetId="15">[3]Links!$V$4</definedName>
    <definedName name="_VM3" localSheetId="17">[3]Links!$V$4</definedName>
    <definedName name="_VM3">[3]Links!$V$4</definedName>
    <definedName name="_wpi2" localSheetId="34">#REF!</definedName>
    <definedName name="_wpi2" localSheetId="78">#REF!</definedName>
    <definedName name="_wpi2" localSheetId="48">#REF!</definedName>
    <definedName name="_wpi2">#REF!</definedName>
    <definedName name="\C" localSheetId="15">#REF!</definedName>
    <definedName name="\C" localSheetId="17">#REF!</definedName>
    <definedName name="\C" localSheetId="34">#REF!</definedName>
    <definedName name="\C" localSheetId="50">#REF!</definedName>
    <definedName name="\C" localSheetId="51">#REF!</definedName>
    <definedName name="\C" localSheetId="52">#REF!</definedName>
    <definedName name="\C" localSheetId="53">#REF!</definedName>
    <definedName name="\C" localSheetId="54">#REF!</definedName>
    <definedName name="\C" localSheetId="55">#REF!</definedName>
    <definedName name="\C" localSheetId="78">#REF!</definedName>
    <definedName name="\C">#REF!</definedName>
    <definedName name="\D" localSheetId="15">#REF!</definedName>
    <definedName name="\D" localSheetId="17">#REF!</definedName>
    <definedName name="\D" localSheetId="34">#REF!</definedName>
    <definedName name="\D" localSheetId="50">#REF!</definedName>
    <definedName name="\D" localSheetId="51">#REF!</definedName>
    <definedName name="\D" localSheetId="52">#REF!</definedName>
    <definedName name="\D" localSheetId="53">#REF!</definedName>
    <definedName name="\D" localSheetId="54">#REF!</definedName>
    <definedName name="\D" localSheetId="55">#REF!</definedName>
    <definedName name="\D" localSheetId="78">#REF!</definedName>
    <definedName name="\D">#REF!</definedName>
    <definedName name="\E" localSheetId="34">#REF!</definedName>
    <definedName name="\E" localSheetId="50">#REF!</definedName>
    <definedName name="\E" localSheetId="51">#REF!</definedName>
    <definedName name="\E" localSheetId="52">#REF!</definedName>
    <definedName name="\E" localSheetId="53">#REF!</definedName>
    <definedName name="\E" localSheetId="54">#REF!</definedName>
    <definedName name="\E" localSheetId="55">#REF!</definedName>
    <definedName name="\E" localSheetId="78">#REF!</definedName>
    <definedName name="\E">#REF!</definedName>
    <definedName name="\H" localSheetId="78">#REF!</definedName>
    <definedName name="\H">#REF!</definedName>
    <definedName name="\K" localSheetId="78">#REF!</definedName>
    <definedName name="\K">#REF!</definedName>
    <definedName name="\L" localSheetId="78">#REF!</definedName>
    <definedName name="\L">#REF!</definedName>
    <definedName name="\P" localSheetId="78">#REF!</definedName>
    <definedName name="\P">#REF!</definedName>
    <definedName name="\Q" localSheetId="78">#REF!</definedName>
    <definedName name="\Q">#REF!</definedName>
    <definedName name="\S" localSheetId="78">#REF!</definedName>
    <definedName name="\S">#REF!</definedName>
    <definedName name="\T" localSheetId="78">#REF!</definedName>
    <definedName name="\T">#REF!</definedName>
    <definedName name="\V" localSheetId="78">#REF!</definedName>
    <definedName name="\V">#REF!</definedName>
    <definedName name="\W" localSheetId="78">#REF!</definedName>
    <definedName name="\W">#REF!</definedName>
    <definedName name="\X" localSheetId="78">#REF!</definedName>
    <definedName name="\X">#REF!</definedName>
    <definedName name="a" localSheetId="34">#REF!</definedName>
    <definedName name="a" localSheetId="50">#REF!</definedName>
    <definedName name="a" localSheetId="51">#REF!</definedName>
    <definedName name="a" localSheetId="52">#REF!</definedName>
    <definedName name="a" localSheetId="53">#REF!</definedName>
    <definedName name="a" localSheetId="54">#REF!</definedName>
    <definedName name="a" localSheetId="55">#REF!</definedName>
    <definedName name="a" localSheetId="78">#REF!</definedName>
    <definedName name="a">#REF!</definedName>
    <definedName name="aaa" localSheetId="1" hidden="1">#REF!</definedName>
    <definedName name="aaa" localSheetId="2" hidden="1">#REF!</definedName>
    <definedName name="aaa" localSheetId="3" hidden="1">#REF!</definedName>
    <definedName name="aaa" localSheetId="4" hidden="1">#REF!</definedName>
    <definedName name="aaa" localSheetId="5" hidden="1">#REF!</definedName>
    <definedName name="aaa" localSheetId="6" hidden="1">#REF!</definedName>
    <definedName name="aaa" localSheetId="7" hidden="1">#REF!</definedName>
    <definedName name="aaa" localSheetId="8" hidden="1">#REF!</definedName>
    <definedName name="aaa" localSheetId="9" hidden="1">#REF!</definedName>
    <definedName name="aaa" localSheetId="10" hidden="1">#REF!</definedName>
    <definedName name="aaa" localSheetId="15" hidden="1">#REF!</definedName>
    <definedName name="aaa" localSheetId="16" hidden="1">#REF!</definedName>
    <definedName name="aaa" localSheetId="17" hidden="1">#REF!</definedName>
    <definedName name="aaa" localSheetId="22" hidden="1">#REF!</definedName>
    <definedName name="aaa" localSheetId="23" hidden="1">#REF!</definedName>
    <definedName name="aaa" localSheetId="24" hidden="1">#REF!</definedName>
    <definedName name="aaa" localSheetId="25" hidden="1">#REF!</definedName>
    <definedName name="aaa" localSheetId="26" hidden="1">#REF!</definedName>
    <definedName name="aaa" localSheetId="27" hidden="1">#REF!</definedName>
    <definedName name="aaa" localSheetId="30" hidden="1">#REF!</definedName>
    <definedName name="aaa" localSheetId="32" hidden="1">#REF!</definedName>
    <definedName name="aaa" localSheetId="33" hidden="1">#REF!</definedName>
    <definedName name="aaa" localSheetId="34" hidden="1">#REF!</definedName>
    <definedName name="aaa" localSheetId="35" hidden="1">#REF!</definedName>
    <definedName name="aaa" localSheetId="36" hidden="1">#REF!</definedName>
    <definedName name="aaa" localSheetId="37" hidden="1">#REF!</definedName>
    <definedName name="aaa" localSheetId="40" hidden="1">#REF!</definedName>
    <definedName name="aaa" localSheetId="41" hidden="1">{#N/A,#N/A,FALSE,"т02бд"}</definedName>
    <definedName name="aaa" localSheetId="42" hidden="1">#REF!</definedName>
    <definedName name="aaa" localSheetId="43" hidden="1">{#N/A,#N/A,FALSE,"т02бд"}</definedName>
    <definedName name="aaa" localSheetId="44" hidden="1">{#N/A,#N/A,FALSE,"т02бд"}</definedName>
    <definedName name="aaa" localSheetId="45" hidden="1">{#N/A,#N/A,FALSE,"т02бд"}</definedName>
    <definedName name="aaa" localSheetId="50" hidden="1">#REF!</definedName>
    <definedName name="aaa" localSheetId="51" hidden="1">#REF!</definedName>
    <definedName name="aaa" localSheetId="52" hidden="1">#REF!</definedName>
    <definedName name="aaa" localSheetId="53" hidden="1">#REF!</definedName>
    <definedName name="aaa" localSheetId="54" hidden="1">#REF!</definedName>
    <definedName name="aaa" localSheetId="55" hidden="1">#REF!</definedName>
    <definedName name="aaa" localSheetId="58" hidden="1">#REF!</definedName>
    <definedName name="aaa" localSheetId="62" hidden="1">#REF!</definedName>
    <definedName name="aaa" localSheetId="63" hidden="1">#REF!</definedName>
    <definedName name="aaa" localSheetId="64" hidden="1">#REF!</definedName>
    <definedName name="aaa" localSheetId="65" hidden="1">#REF!</definedName>
    <definedName name="aaa" localSheetId="67" hidden="1">#REF!</definedName>
    <definedName name="aaa" localSheetId="68" hidden="1">#REF!</definedName>
    <definedName name="aaa" localSheetId="70" hidden="1">{#N/A,#N/A,FALSE,"т02бд"}</definedName>
    <definedName name="aaa" localSheetId="73" hidden="1">#REF!</definedName>
    <definedName name="aaa" localSheetId="74" hidden="1">#REF!</definedName>
    <definedName name="aaa" localSheetId="75" hidden="1">#REF!</definedName>
    <definedName name="aaa" localSheetId="76" hidden="1">#REF!</definedName>
    <definedName name="aaa" localSheetId="77" hidden="1">#REF!</definedName>
    <definedName name="aaa" localSheetId="78" hidden="1">#REF!</definedName>
    <definedName name="aaa" localSheetId="82" hidden="1">#REF!</definedName>
    <definedName name="aaa" localSheetId="83" hidden="1">#REF!</definedName>
    <definedName name="aaa" localSheetId="84" hidden="1">#REF!</definedName>
    <definedName name="aaa" localSheetId="85" hidden="1">#REF!</definedName>
    <definedName name="aaa" localSheetId="86" hidden="1">#REF!</definedName>
    <definedName name="aaa" localSheetId="87" hidden="1">#REF!</definedName>
    <definedName name="aaa" localSheetId="88" hidden="1">#REF!</definedName>
    <definedName name="aaa" localSheetId="89" hidden="1">#REF!</definedName>
    <definedName name="aaa" localSheetId="90" hidden="1">#REF!</definedName>
    <definedName name="aaa" localSheetId="91" hidden="1">#REF!</definedName>
    <definedName name="aaa" localSheetId="92" hidden="1">#REF!</definedName>
    <definedName name="aaa" localSheetId="93" hidden="1">#REF!</definedName>
    <definedName name="aaa" localSheetId="94" hidden="1">#REF!</definedName>
    <definedName name="aaa" localSheetId="95" hidden="1">#REF!</definedName>
    <definedName name="aaa" localSheetId="96" hidden="1">{#N/A,#N/A,FALSE,"т02бд"}</definedName>
    <definedName name="aaa" localSheetId="97" hidden="1">#REF!</definedName>
    <definedName name="aaa" localSheetId="38" hidden="1">#REF!</definedName>
    <definedName name="aaa" localSheetId="39" hidden="1">#REF!</definedName>
    <definedName name="aaa" localSheetId="48" hidden="1">#REF!</definedName>
    <definedName name="aaa" hidden="1">#REF!</definedName>
    <definedName name="aaa_2" localSheetId="1" hidden="1">{#N/A,#N/A,FALSE,"т02бд"}</definedName>
    <definedName name="aaa_2" localSheetId="15" hidden="1">{#N/A,#N/A,FALSE,"т02бд"}</definedName>
    <definedName name="aaa_2" localSheetId="17" hidden="1">{#N/A,#N/A,FALSE,"т02бд"}</definedName>
    <definedName name="aaa_2" localSheetId="22" hidden="1">{#N/A,#N/A,FALSE,"т02бд"}</definedName>
    <definedName name="aaa_2" localSheetId="23" hidden="1">{#N/A,#N/A,FALSE,"т02бд"}</definedName>
    <definedName name="aaa_2" localSheetId="24" hidden="1">{#N/A,#N/A,FALSE,"т02бд"}</definedName>
    <definedName name="aaa_2" localSheetId="25" hidden="1">{#N/A,#N/A,FALSE,"т02бд"}</definedName>
    <definedName name="aaa_2" localSheetId="26" hidden="1">{#N/A,#N/A,FALSE,"т02бд"}</definedName>
    <definedName name="aaa_2" localSheetId="27" hidden="1">{#N/A,#N/A,FALSE,"т02бд"}</definedName>
    <definedName name="aaa_2" localSheetId="30" hidden="1">{#N/A,#N/A,FALSE,"т02бд"}</definedName>
    <definedName name="aaa_2" localSheetId="33" hidden="1">{#N/A,#N/A,FALSE,"т02бд"}</definedName>
    <definedName name="aaa_2" localSheetId="34" hidden="1">{#N/A,#N/A,FALSE,"т02бд"}</definedName>
    <definedName name="aaa_2" localSheetId="35" hidden="1">{#N/A,#N/A,FALSE,"т02бд"}</definedName>
    <definedName name="aaa_2" localSheetId="36" hidden="1">{#N/A,#N/A,FALSE,"т02бд"}</definedName>
    <definedName name="aaa_2" localSheetId="37" hidden="1">{#N/A,#N/A,FALSE,"т02бд"}</definedName>
    <definedName name="aaa_2" localSheetId="40" hidden="1">{#N/A,#N/A,FALSE,"т02бд"}</definedName>
    <definedName name="aaa_2" localSheetId="43" hidden="1">{#N/A,#N/A,FALSE,"т02бд"}</definedName>
    <definedName name="aaa_2" localSheetId="50" hidden="1">{#N/A,#N/A,FALSE,"т02бд"}</definedName>
    <definedName name="aaa_2" localSheetId="51" hidden="1">{#N/A,#N/A,FALSE,"т02бд"}</definedName>
    <definedName name="aaa_2" localSheetId="52" hidden="1">{#N/A,#N/A,FALSE,"т02бд"}</definedName>
    <definedName name="aaa_2" localSheetId="53" hidden="1">{#N/A,#N/A,FALSE,"т02бд"}</definedName>
    <definedName name="aaa_2" localSheetId="54" hidden="1">{#N/A,#N/A,FALSE,"т02бд"}</definedName>
    <definedName name="aaa_2" localSheetId="55" hidden="1">{#N/A,#N/A,FALSE,"т02бд"}</definedName>
    <definedName name="aaa_2" localSheetId="62" hidden="1">{#N/A,#N/A,FALSE,"т02бд"}</definedName>
    <definedName name="aaa_2" localSheetId="63" hidden="1">{#N/A,#N/A,FALSE,"т02бд"}</definedName>
    <definedName name="aaa_2" localSheetId="67" hidden="1">{#N/A,#N/A,FALSE,"т02бд"}</definedName>
    <definedName name="aaa_2" localSheetId="68" hidden="1">{#N/A,#N/A,FALSE,"т02бд"}</definedName>
    <definedName name="aaa_2" localSheetId="87" hidden="1">{#N/A,#N/A,FALSE,"т02бд"}</definedName>
    <definedName name="aaa_2" localSheetId="90" hidden="1">{#N/A,#N/A,FALSE,"т02бд"}</definedName>
    <definedName name="aaa_2" localSheetId="93" hidden="1">{#N/A,#N/A,FALSE,"т02бд"}</definedName>
    <definedName name="aaa_2" localSheetId="94" hidden="1">{#N/A,#N/A,FALSE,"т02бд"}</definedName>
    <definedName name="aaa_2" localSheetId="38" hidden="1">{#N/A,#N/A,FALSE,"т02бд"}</definedName>
    <definedName name="aaa_2" localSheetId="39" hidden="1">{#N/A,#N/A,FALSE,"т02бд"}</definedName>
    <definedName name="aaa_2" localSheetId="60" hidden="1">{#N/A,#N/A,FALSE,"т02бд"}</definedName>
    <definedName name="aaa_2" localSheetId="61" hidden="1">{#N/A,#N/A,FALSE,"т02бд"}</definedName>
    <definedName name="aaa_2" hidden="1">{#N/A,#N/A,FALSE,"т02бд"}</definedName>
    <definedName name="aaa_2_1" localSheetId="1" hidden="1">{#N/A,#N/A,FALSE,"т02бд"}</definedName>
    <definedName name="aaa_2_1" localSheetId="15" hidden="1">{#N/A,#N/A,FALSE,"т02бд"}</definedName>
    <definedName name="aaa_2_1" localSheetId="17" hidden="1">{#N/A,#N/A,FALSE,"т02бд"}</definedName>
    <definedName name="aaa_2_1" localSheetId="22" hidden="1">{#N/A,#N/A,FALSE,"т02бд"}</definedName>
    <definedName name="aaa_2_1" localSheetId="23" hidden="1">{#N/A,#N/A,FALSE,"т02бд"}</definedName>
    <definedName name="aaa_2_1" localSheetId="24" hidden="1">{#N/A,#N/A,FALSE,"т02бд"}</definedName>
    <definedName name="aaa_2_1" localSheetId="25" hidden="1">{#N/A,#N/A,FALSE,"т02бд"}</definedName>
    <definedName name="aaa_2_1" localSheetId="26" hidden="1">{#N/A,#N/A,FALSE,"т02бд"}</definedName>
    <definedName name="aaa_2_1" localSheetId="27" hidden="1">{#N/A,#N/A,FALSE,"т02бд"}</definedName>
    <definedName name="aaa_2_1" localSheetId="30" hidden="1">{#N/A,#N/A,FALSE,"т02бд"}</definedName>
    <definedName name="aaa_2_1" localSheetId="33" hidden="1">{#N/A,#N/A,FALSE,"т02бд"}</definedName>
    <definedName name="aaa_2_1" localSheetId="34" hidden="1">{#N/A,#N/A,FALSE,"т02бд"}</definedName>
    <definedName name="aaa_2_1" localSheetId="35" hidden="1">{#N/A,#N/A,FALSE,"т02бд"}</definedName>
    <definedName name="aaa_2_1" localSheetId="36" hidden="1">{#N/A,#N/A,FALSE,"т02бд"}</definedName>
    <definedName name="aaa_2_1" localSheetId="37" hidden="1">{#N/A,#N/A,FALSE,"т02бд"}</definedName>
    <definedName name="aaa_2_1" localSheetId="40" hidden="1">{#N/A,#N/A,FALSE,"т02бд"}</definedName>
    <definedName name="aaa_2_1" localSheetId="43" hidden="1">{#N/A,#N/A,FALSE,"т02бд"}</definedName>
    <definedName name="aaa_2_1" localSheetId="50" hidden="1">{#N/A,#N/A,FALSE,"т02бд"}</definedName>
    <definedName name="aaa_2_1" localSheetId="51" hidden="1">{#N/A,#N/A,FALSE,"т02бд"}</definedName>
    <definedName name="aaa_2_1" localSheetId="52" hidden="1">{#N/A,#N/A,FALSE,"т02бд"}</definedName>
    <definedName name="aaa_2_1" localSheetId="53" hidden="1">{#N/A,#N/A,FALSE,"т02бд"}</definedName>
    <definedName name="aaa_2_1" localSheetId="54" hidden="1">{#N/A,#N/A,FALSE,"т02бд"}</definedName>
    <definedName name="aaa_2_1" localSheetId="55" hidden="1">{#N/A,#N/A,FALSE,"т02бд"}</definedName>
    <definedName name="aaa_2_1" localSheetId="62" hidden="1">{#N/A,#N/A,FALSE,"т02бд"}</definedName>
    <definedName name="aaa_2_1" localSheetId="63" hidden="1">{#N/A,#N/A,FALSE,"т02бд"}</definedName>
    <definedName name="aaa_2_1" localSheetId="67" hidden="1">{#N/A,#N/A,FALSE,"т02бд"}</definedName>
    <definedName name="aaa_2_1" localSheetId="68" hidden="1">{#N/A,#N/A,FALSE,"т02бд"}</definedName>
    <definedName name="aaa_2_1" localSheetId="87" hidden="1">{#N/A,#N/A,FALSE,"т02бд"}</definedName>
    <definedName name="aaa_2_1" localSheetId="90" hidden="1">{#N/A,#N/A,FALSE,"т02бд"}</definedName>
    <definedName name="aaa_2_1" localSheetId="93" hidden="1">{#N/A,#N/A,FALSE,"т02бд"}</definedName>
    <definedName name="aaa_2_1" localSheetId="94" hidden="1">{#N/A,#N/A,FALSE,"т02бд"}</definedName>
    <definedName name="aaa_2_1" localSheetId="38" hidden="1">{#N/A,#N/A,FALSE,"т02бд"}</definedName>
    <definedName name="aaa_2_1" localSheetId="39" hidden="1">{#N/A,#N/A,FALSE,"т02бд"}</definedName>
    <definedName name="aaa_2_1" localSheetId="60" hidden="1">{#N/A,#N/A,FALSE,"т02бд"}</definedName>
    <definedName name="aaa_2_1" localSheetId="61" hidden="1">{#N/A,#N/A,FALSE,"т02бд"}</definedName>
    <definedName name="aaa_2_1" hidden="1">{#N/A,#N/A,FALSE,"т02бд"}</definedName>
    <definedName name="af" localSheetId="1" hidden="1">{#N/A,#N/A,FALSE,"т02бд"}</definedName>
    <definedName name="af" localSheetId="2" hidden="1">{#N/A,#N/A,FALSE,"т02бд"}</definedName>
    <definedName name="af" localSheetId="15" hidden="1">{#N/A,#N/A,FALSE,"т02бд"}</definedName>
    <definedName name="af" localSheetId="16" hidden="1">{#N/A,#N/A,FALSE,"т02бд"}</definedName>
    <definedName name="af" localSheetId="17" hidden="1">{#N/A,#N/A,FALSE,"т02бд"}</definedName>
    <definedName name="af" localSheetId="18" hidden="1">{#N/A,#N/A,FALSE,"т02бд"}</definedName>
    <definedName name="af" localSheetId="22" hidden="1">{#N/A,#N/A,FALSE,"т02бд"}</definedName>
    <definedName name="af" localSheetId="23" hidden="1">{#N/A,#N/A,FALSE,"т02бд"}</definedName>
    <definedName name="af" localSheetId="24" hidden="1">{#N/A,#N/A,FALSE,"т02бд"}</definedName>
    <definedName name="af" localSheetId="25" hidden="1">{#N/A,#N/A,FALSE,"т02бд"}</definedName>
    <definedName name="af" localSheetId="26" hidden="1">{#N/A,#N/A,FALSE,"т02бд"}</definedName>
    <definedName name="af" localSheetId="27" hidden="1">{#N/A,#N/A,FALSE,"т02бд"}</definedName>
    <definedName name="af" localSheetId="30" hidden="1">{#N/A,#N/A,FALSE,"т02бд"}</definedName>
    <definedName name="af" localSheetId="33" hidden="1">{#N/A,#N/A,FALSE,"т02бд"}</definedName>
    <definedName name="af" localSheetId="34" hidden="1">{#N/A,#N/A,FALSE,"т02бд"}</definedName>
    <definedName name="af" localSheetId="35" hidden="1">{#N/A,#N/A,FALSE,"т02бд"}</definedName>
    <definedName name="af" localSheetId="36" hidden="1">{#N/A,#N/A,FALSE,"т02бд"}</definedName>
    <definedName name="af" localSheetId="37" hidden="1">{#N/A,#N/A,FALSE,"т02бд"}</definedName>
    <definedName name="af" localSheetId="40" hidden="1">{#N/A,#N/A,FALSE,"т02бд"}</definedName>
    <definedName name="af" localSheetId="41" hidden="1">{#N/A,#N/A,FALSE,"т02бд"}</definedName>
    <definedName name="af" localSheetId="42" hidden="1">{#N/A,#N/A,FALSE,"т02бд"}</definedName>
    <definedName name="af" localSheetId="43" hidden="1">{#N/A,#N/A,FALSE,"т02бд"}</definedName>
    <definedName name="af" localSheetId="44" hidden="1">{#N/A,#N/A,FALSE,"т02бд"}</definedName>
    <definedName name="af" localSheetId="45" hidden="1">{#N/A,#N/A,FALSE,"т02бд"}</definedName>
    <definedName name="af" localSheetId="50" hidden="1">{#N/A,#N/A,FALSE,"т02бд"}</definedName>
    <definedName name="af" localSheetId="51" hidden="1">{#N/A,#N/A,FALSE,"т02бд"}</definedName>
    <definedName name="af" localSheetId="52" hidden="1">{#N/A,#N/A,FALSE,"т02бд"}</definedName>
    <definedName name="af" localSheetId="53" hidden="1">{#N/A,#N/A,FALSE,"т02бд"}</definedName>
    <definedName name="af" localSheetId="54" hidden="1">{#N/A,#N/A,FALSE,"т02бд"}</definedName>
    <definedName name="af" localSheetId="55" hidden="1">{#N/A,#N/A,FALSE,"т02бд"}</definedName>
    <definedName name="af" localSheetId="62" hidden="1">{#N/A,#N/A,FALSE,"т02бд"}</definedName>
    <definedName name="af" localSheetId="63" hidden="1">{#N/A,#N/A,FALSE,"т02бд"}</definedName>
    <definedName name="af" localSheetId="67" hidden="1">{#N/A,#N/A,FALSE,"т02бд"}</definedName>
    <definedName name="af" localSheetId="68" hidden="1">{#N/A,#N/A,FALSE,"т02бд"}</definedName>
    <definedName name="af" localSheetId="70" hidden="1">{#N/A,#N/A,FALSE,"т02бд"}</definedName>
    <definedName name="af" localSheetId="73" hidden="1">{#N/A,#N/A,FALSE,"т02бд"}</definedName>
    <definedName name="af" localSheetId="86" hidden="1">{#N/A,#N/A,FALSE,"т02бд"}</definedName>
    <definedName name="af" localSheetId="87" hidden="1">{#N/A,#N/A,FALSE,"т02бд"}</definedName>
    <definedName name="af" localSheetId="90" hidden="1">{#N/A,#N/A,FALSE,"т02бд"}</definedName>
    <definedName name="af" localSheetId="92" hidden="1">{#N/A,#N/A,FALSE,"т02бд"}</definedName>
    <definedName name="af" localSheetId="93" hidden="1">{#N/A,#N/A,FALSE,"т02бд"}</definedName>
    <definedName name="af" localSheetId="94" hidden="1">{#N/A,#N/A,FALSE,"т02бд"}</definedName>
    <definedName name="af" localSheetId="95" hidden="1">{#N/A,#N/A,FALSE,"т02бд"}</definedName>
    <definedName name="af" localSheetId="38" hidden="1">{#N/A,#N/A,FALSE,"т02бд"}</definedName>
    <definedName name="af" localSheetId="39" hidden="1">{#N/A,#N/A,FALSE,"т02бд"}</definedName>
    <definedName name="af" localSheetId="60" hidden="1">{#N/A,#N/A,FALSE,"т02бд"}</definedName>
    <definedName name="af" localSheetId="61" hidden="1">{#N/A,#N/A,FALSE,"т02бд"}</definedName>
    <definedName name="af" hidden="1">{#N/A,#N/A,FALSE,"т02бд"}</definedName>
    <definedName name="af_2" localSheetId="1" hidden="1">{#N/A,#N/A,FALSE,"т02бд"}</definedName>
    <definedName name="af_2" localSheetId="15" hidden="1">{#N/A,#N/A,FALSE,"т02бд"}</definedName>
    <definedName name="af_2" localSheetId="17" hidden="1">{#N/A,#N/A,FALSE,"т02бд"}</definedName>
    <definedName name="af_2" localSheetId="22" hidden="1">{#N/A,#N/A,FALSE,"т02бд"}</definedName>
    <definedName name="af_2" localSheetId="23" hidden="1">{#N/A,#N/A,FALSE,"т02бд"}</definedName>
    <definedName name="af_2" localSheetId="24" hidden="1">{#N/A,#N/A,FALSE,"т02бд"}</definedName>
    <definedName name="af_2" localSheetId="25" hidden="1">{#N/A,#N/A,FALSE,"т02бд"}</definedName>
    <definedName name="af_2" localSheetId="26" hidden="1">{#N/A,#N/A,FALSE,"т02бд"}</definedName>
    <definedName name="af_2" localSheetId="27" hidden="1">{#N/A,#N/A,FALSE,"т02бд"}</definedName>
    <definedName name="af_2" localSheetId="30" hidden="1">{#N/A,#N/A,FALSE,"т02бд"}</definedName>
    <definedName name="af_2" localSheetId="33" hidden="1">{#N/A,#N/A,FALSE,"т02бд"}</definedName>
    <definedName name="af_2" localSheetId="34" hidden="1">{#N/A,#N/A,FALSE,"т02бд"}</definedName>
    <definedName name="af_2" localSheetId="35" hidden="1">{#N/A,#N/A,FALSE,"т02бд"}</definedName>
    <definedName name="af_2" localSheetId="36" hidden="1">{#N/A,#N/A,FALSE,"т02бд"}</definedName>
    <definedName name="af_2" localSheetId="37" hidden="1">{#N/A,#N/A,FALSE,"т02бд"}</definedName>
    <definedName name="af_2" localSheetId="40" hidden="1">{#N/A,#N/A,FALSE,"т02бд"}</definedName>
    <definedName name="af_2" localSheetId="43" hidden="1">{#N/A,#N/A,FALSE,"т02бд"}</definedName>
    <definedName name="af_2" localSheetId="50" hidden="1">{#N/A,#N/A,FALSE,"т02бд"}</definedName>
    <definedName name="af_2" localSheetId="51" hidden="1">{#N/A,#N/A,FALSE,"т02бд"}</definedName>
    <definedName name="af_2" localSheetId="52" hidden="1">{#N/A,#N/A,FALSE,"т02бд"}</definedName>
    <definedName name="af_2" localSheetId="53" hidden="1">{#N/A,#N/A,FALSE,"т02бд"}</definedName>
    <definedName name="af_2" localSheetId="54" hidden="1">{#N/A,#N/A,FALSE,"т02бд"}</definedName>
    <definedName name="af_2" localSheetId="55" hidden="1">{#N/A,#N/A,FALSE,"т02бд"}</definedName>
    <definedName name="af_2" localSheetId="62" hidden="1">{#N/A,#N/A,FALSE,"т02бд"}</definedName>
    <definedName name="af_2" localSheetId="63" hidden="1">{#N/A,#N/A,FALSE,"т02бд"}</definedName>
    <definedName name="af_2" localSheetId="67" hidden="1">{#N/A,#N/A,FALSE,"т02бд"}</definedName>
    <definedName name="af_2" localSheetId="68" hidden="1">{#N/A,#N/A,FALSE,"т02бд"}</definedName>
    <definedName name="af_2" localSheetId="87" hidden="1">{#N/A,#N/A,FALSE,"т02бд"}</definedName>
    <definedName name="af_2" localSheetId="90" hidden="1">{#N/A,#N/A,FALSE,"т02бд"}</definedName>
    <definedName name="af_2" localSheetId="93" hidden="1">{#N/A,#N/A,FALSE,"т02бд"}</definedName>
    <definedName name="af_2" localSheetId="94" hidden="1">{#N/A,#N/A,FALSE,"т02бд"}</definedName>
    <definedName name="af_2" localSheetId="38" hidden="1">{#N/A,#N/A,FALSE,"т02бд"}</definedName>
    <definedName name="af_2" localSheetId="39" hidden="1">{#N/A,#N/A,FALSE,"т02бд"}</definedName>
    <definedName name="af_2" localSheetId="60" hidden="1">{#N/A,#N/A,FALSE,"т02бд"}</definedName>
    <definedName name="af_2" localSheetId="61" hidden="1">{#N/A,#N/A,FALSE,"т02бд"}</definedName>
    <definedName name="af_2" hidden="1">{#N/A,#N/A,FALSE,"т02бд"}</definedName>
    <definedName name="af_2_1" localSheetId="1" hidden="1">{#N/A,#N/A,FALSE,"т02бд"}</definedName>
    <definedName name="af_2_1" localSheetId="15" hidden="1">{#N/A,#N/A,FALSE,"т02бд"}</definedName>
    <definedName name="af_2_1" localSheetId="17" hidden="1">{#N/A,#N/A,FALSE,"т02бд"}</definedName>
    <definedName name="af_2_1" localSheetId="22" hidden="1">{#N/A,#N/A,FALSE,"т02бд"}</definedName>
    <definedName name="af_2_1" localSheetId="23" hidden="1">{#N/A,#N/A,FALSE,"т02бд"}</definedName>
    <definedName name="af_2_1" localSheetId="24" hidden="1">{#N/A,#N/A,FALSE,"т02бд"}</definedName>
    <definedName name="af_2_1" localSheetId="25" hidden="1">{#N/A,#N/A,FALSE,"т02бд"}</definedName>
    <definedName name="af_2_1" localSheetId="26" hidden="1">{#N/A,#N/A,FALSE,"т02бд"}</definedName>
    <definedName name="af_2_1" localSheetId="27" hidden="1">{#N/A,#N/A,FALSE,"т02бд"}</definedName>
    <definedName name="af_2_1" localSheetId="30" hidden="1">{#N/A,#N/A,FALSE,"т02бд"}</definedName>
    <definedName name="af_2_1" localSheetId="33" hidden="1">{#N/A,#N/A,FALSE,"т02бд"}</definedName>
    <definedName name="af_2_1" localSheetId="34" hidden="1">{#N/A,#N/A,FALSE,"т02бд"}</definedName>
    <definedName name="af_2_1" localSheetId="35" hidden="1">{#N/A,#N/A,FALSE,"т02бд"}</definedName>
    <definedName name="af_2_1" localSheetId="36" hidden="1">{#N/A,#N/A,FALSE,"т02бд"}</definedName>
    <definedName name="af_2_1" localSheetId="37" hidden="1">{#N/A,#N/A,FALSE,"т02бд"}</definedName>
    <definedName name="af_2_1" localSheetId="40" hidden="1">{#N/A,#N/A,FALSE,"т02бд"}</definedName>
    <definedName name="af_2_1" localSheetId="43" hidden="1">{#N/A,#N/A,FALSE,"т02бд"}</definedName>
    <definedName name="af_2_1" localSheetId="50" hidden="1">{#N/A,#N/A,FALSE,"т02бд"}</definedName>
    <definedName name="af_2_1" localSheetId="51" hidden="1">{#N/A,#N/A,FALSE,"т02бд"}</definedName>
    <definedName name="af_2_1" localSheetId="52" hidden="1">{#N/A,#N/A,FALSE,"т02бд"}</definedName>
    <definedName name="af_2_1" localSheetId="53" hidden="1">{#N/A,#N/A,FALSE,"т02бд"}</definedName>
    <definedName name="af_2_1" localSheetId="54" hidden="1">{#N/A,#N/A,FALSE,"т02бд"}</definedName>
    <definedName name="af_2_1" localSheetId="55" hidden="1">{#N/A,#N/A,FALSE,"т02бд"}</definedName>
    <definedName name="af_2_1" localSheetId="62" hidden="1">{#N/A,#N/A,FALSE,"т02бд"}</definedName>
    <definedName name="af_2_1" localSheetId="63" hidden="1">{#N/A,#N/A,FALSE,"т02бд"}</definedName>
    <definedName name="af_2_1" localSheetId="67" hidden="1">{#N/A,#N/A,FALSE,"т02бд"}</definedName>
    <definedName name="af_2_1" localSheetId="68" hidden="1">{#N/A,#N/A,FALSE,"т02бд"}</definedName>
    <definedName name="af_2_1" localSheetId="87" hidden="1">{#N/A,#N/A,FALSE,"т02бд"}</definedName>
    <definedName name="af_2_1" localSheetId="90" hidden="1">{#N/A,#N/A,FALSE,"т02бд"}</definedName>
    <definedName name="af_2_1" localSheetId="93" hidden="1">{#N/A,#N/A,FALSE,"т02бд"}</definedName>
    <definedName name="af_2_1" localSheetId="94" hidden="1">{#N/A,#N/A,FALSE,"т02бд"}</definedName>
    <definedName name="af_2_1" localSheetId="38" hidden="1">{#N/A,#N/A,FALSE,"т02бд"}</definedName>
    <definedName name="af_2_1" localSheetId="39" hidden="1">{#N/A,#N/A,FALSE,"т02бд"}</definedName>
    <definedName name="af_2_1" localSheetId="60" hidden="1">{#N/A,#N/A,FALSE,"т02бд"}</definedName>
    <definedName name="af_2_1" localSheetId="61" hidden="1">{#N/A,#N/A,FALSE,"т02бд"}</definedName>
    <definedName name="af_2_1" hidden="1">{#N/A,#N/A,FALSE,"т02бд"}</definedName>
    <definedName name="AGR" localSheetId="50">[4]C!$L$14</definedName>
    <definedName name="AGR" localSheetId="51">[4]C!$L$14</definedName>
    <definedName name="AGR" localSheetId="52">[4]C!$L$14</definedName>
    <definedName name="AGR" localSheetId="53">[4]C!$L$14</definedName>
    <definedName name="AGR" localSheetId="54">[4]C!$L$14</definedName>
    <definedName name="AGR" localSheetId="55">[4]C!$L$14</definedName>
    <definedName name="AGR">[4]C!$L$14</definedName>
    <definedName name="AGR_F" localSheetId="15">[3]Links!$T$4</definedName>
    <definedName name="AGR_F" localSheetId="17">[3]Links!$T$4</definedName>
    <definedName name="AGR_F">[3]Links!$T$4</definedName>
    <definedName name="AGR_P" localSheetId="15">[3]Links!$X$10</definedName>
    <definedName name="AGR_P" localSheetId="17">[3]Links!$X$10</definedName>
    <definedName name="AGR_P">[3]Links!$X$10</definedName>
    <definedName name="AGRM" localSheetId="15">[3]Links!$J$14</definedName>
    <definedName name="AGRM" localSheetId="17">[3]Links!$J$14</definedName>
    <definedName name="AGRM">[3]Links!$J$14</definedName>
    <definedName name="AGRMY" localSheetId="15">[3]Links!$J$24</definedName>
    <definedName name="AGRMY" localSheetId="17">[3]Links!$J$24</definedName>
    <definedName name="AGRMY">[3]Links!$J$24</definedName>
    <definedName name="AGRR" localSheetId="50">[4]C!$L$15</definedName>
    <definedName name="AGRR" localSheetId="51">[4]C!$L$15</definedName>
    <definedName name="AGRR" localSheetId="52">[4]C!$L$15</definedName>
    <definedName name="AGRR" localSheetId="53">[4]C!$L$15</definedName>
    <definedName name="AGRR" localSheetId="54">[4]C!$L$15</definedName>
    <definedName name="AGRR" localSheetId="55">[4]C!$L$15</definedName>
    <definedName name="AGRR">[4]C!$L$15</definedName>
    <definedName name="AGRR_F" localSheetId="15">[3]Links!$T$21</definedName>
    <definedName name="AGRR_F" localSheetId="17">[3]Links!$T$21</definedName>
    <definedName name="AGRR_F">[3]Links!$T$21</definedName>
    <definedName name="AGRR_P" localSheetId="15">[3]Links!$X$11</definedName>
    <definedName name="AGRR_P" localSheetId="17">[3]Links!$X$11</definedName>
    <definedName name="AGRR_P">[3]Links!$X$11</definedName>
    <definedName name="AGRRMY" localSheetId="15">[3]Links!#REF!</definedName>
    <definedName name="AGRRMY" localSheetId="17">[3]Links!#REF!</definedName>
    <definedName name="AGRRMY" localSheetId="34">[3]Links!#REF!</definedName>
    <definedName name="AGRRMY" localSheetId="78">[3]Links!#REF!</definedName>
    <definedName name="AGRRMY" localSheetId="48">[5]Links!#REF!</definedName>
    <definedName name="AGRRMY">[3]Links!#REF!</definedName>
    <definedName name="AGRY" localSheetId="15">[3]Links!$J$9</definedName>
    <definedName name="AGRY" localSheetId="17">[3]Links!$J$9</definedName>
    <definedName name="AGRY">[3]Links!$J$9</definedName>
    <definedName name="All_Data" localSheetId="34">#REF!</definedName>
    <definedName name="All_Data" localSheetId="78">#REF!</definedName>
    <definedName name="All_Data">#REF!</definedName>
    <definedName name="asasa" localSheetId="1" hidden="1">{#N/A,#N/A,FALSE,"т02бд"}</definedName>
    <definedName name="asasa" localSheetId="2" hidden="1">{#N/A,#N/A,FALSE,"т02бд"}</definedName>
    <definedName name="asasa" localSheetId="15" hidden="1">{#N/A,#N/A,FALSE,"т02бд"}</definedName>
    <definedName name="asasa" localSheetId="16" hidden="1">{#N/A,#N/A,FALSE,"т02бд"}</definedName>
    <definedName name="asasa" localSheetId="17" hidden="1">{#N/A,#N/A,FALSE,"т02бд"}</definedName>
    <definedName name="asasa" localSheetId="18" hidden="1">{#N/A,#N/A,FALSE,"т02бд"}</definedName>
    <definedName name="asasa" localSheetId="22" hidden="1">{#N/A,#N/A,FALSE,"т02бд"}</definedName>
    <definedName name="asasa" localSheetId="23" hidden="1">{#N/A,#N/A,FALSE,"т02бд"}</definedName>
    <definedName name="asasa" localSheetId="24" hidden="1">{#N/A,#N/A,FALSE,"т02бд"}</definedName>
    <definedName name="asasa" localSheetId="25" hidden="1">{#N/A,#N/A,FALSE,"т02бд"}</definedName>
    <definedName name="asasa" localSheetId="26" hidden="1">{#N/A,#N/A,FALSE,"т02бд"}</definedName>
    <definedName name="asasa" localSheetId="27" hidden="1">{#N/A,#N/A,FALSE,"т02бд"}</definedName>
    <definedName name="asasa" localSheetId="30" hidden="1">{#N/A,#N/A,FALSE,"т02бд"}</definedName>
    <definedName name="asasa" localSheetId="33" hidden="1">{#N/A,#N/A,FALSE,"т02бд"}</definedName>
    <definedName name="asasa" localSheetId="34" hidden="1">{#N/A,#N/A,FALSE,"т02бд"}</definedName>
    <definedName name="asasa" localSheetId="35" hidden="1">{#N/A,#N/A,FALSE,"т02бд"}</definedName>
    <definedName name="asasa" localSheetId="36" hidden="1">{#N/A,#N/A,FALSE,"т02бд"}</definedName>
    <definedName name="asasa" localSheetId="37" hidden="1">{#N/A,#N/A,FALSE,"т02бд"}</definedName>
    <definedName name="asasa" localSheetId="40" hidden="1">{#N/A,#N/A,FALSE,"т02бд"}</definedName>
    <definedName name="asasa" localSheetId="41" hidden="1">{#N/A,#N/A,FALSE,"т02бд"}</definedName>
    <definedName name="asasa" localSheetId="42" hidden="1">{#N/A,#N/A,FALSE,"т02бд"}</definedName>
    <definedName name="asasa" localSheetId="43" hidden="1">{#N/A,#N/A,FALSE,"т02бд"}</definedName>
    <definedName name="asasa" localSheetId="44" hidden="1">{#N/A,#N/A,FALSE,"т02бд"}</definedName>
    <definedName name="asasa" localSheetId="45" hidden="1">{#N/A,#N/A,FALSE,"т02бд"}</definedName>
    <definedName name="asasa" localSheetId="50" hidden="1">{#N/A,#N/A,FALSE,"т02бд"}</definedName>
    <definedName name="asasa" localSheetId="51" hidden="1">{#N/A,#N/A,FALSE,"т02бд"}</definedName>
    <definedName name="asasa" localSheetId="52" hidden="1">{#N/A,#N/A,FALSE,"т02бд"}</definedName>
    <definedName name="asasa" localSheetId="53" hidden="1">{#N/A,#N/A,FALSE,"т02бд"}</definedName>
    <definedName name="asasa" localSheetId="54" hidden="1">{#N/A,#N/A,FALSE,"т02бд"}</definedName>
    <definedName name="asasa" localSheetId="55" hidden="1">{#N/A,#N/A,FALSE,"т02бд"}</definedName>
    <definedName name="asasa" localSheetId="62" hidden="1">{#N/A,#N/A,FALSE,"т02бд"}</definedName>
    <definedName name="asasa" localSheetId="63" hidden="1">{#N/A,#N/A,FALSE,"т02бд"}</definedName>
    <definedName name="asasa" localSheetId="67" hidden="1">{#N/A,#N/A,FALSE,"т02бд"}</definedName>
    <definedName name="asasa" localSheetId="68" hidden="1">{#N/A,#N/A,FALSE,"т02бд"}</definedName>
    <definedName name="asasa" localSheetId="70" hidden="1">{#N/A,#N/A,FALSE,"т02бд"}</definedName>
    <definedName name="asasa" localSheetId="73" hidden="1">{#N/A,#N/A,FALSE,"т02бд"}</definedName>
    <definedName name="asasa" localSheetId="86" hidden="1">{#N/A,#N/A,FALSE,"т02бд"}</definedName>
    <definedName name="asasa" localSheetId="87" hidden="1">{#N/A,#N/A,FALSE,"т02бд"}</definedName>
    <definedName name="asasa" localSheetId="90" hidden="1">{#N/A,#N/A,FALSE,"т02бд"}</definedName>
    <definedName name="asasa" localSheetId="92" hidden="1">{#N/A,#N/A,FALSE,"т02бд"}</definedName>
    <definedName name="asasa" localSheetId="93" hidden="1">{#N/A,#N/A,FALSE,"т02бд"}</definedName>
    <definedName name="asasa" localSheetId="94" hidden="1">{#N/A,#N/A,FALSE,"т02бд"}</definedName>
    <definedName name="asasa" localSheetId="95" hidden="1">{#N/A,#N/A,FALSE,"т02бд"}</definedName>
    <definedName name="asasa" localSheetId="96" hidden="1">{#N/A,#N/A,FALSE,"т02бд"}</definedName>
    <definedName name="asasa" localSheetId="38" hidden="1">{#N/A,#N/A,FALSE,"т02бд"}</definedName>
    <definedName name="asasa" localSheetId="39" hidden="1">{#N/A,#N/A,FALSE,"т02бд"}</definedName>
    <definedName name="asasa" localSheetId="60" hidden="1">{#N/A,#N/A,FALSE,"т02бд"}</definedName>
    <definedName name="asasa" localSheetId="61" hidden="1">{#N/A,#N/A,FALSE,"т02бд"}</definedName>
    <definedName name="asasa" hidden="1">{#N/A,#N/A,FALSE,"т02бд"}</definedName>
    <definedName name="asasa_2" localSheetId="1" hidden="1">{#N/A,#N/A,FALSE,"т02бд"}</definedName>
    <definedName name="asasa_2" localSheetId="15" hidden="1">{#N/A,#N/A,FALSE,"т02бд"}</definedName>
    <definedName name="asasa_2" localSheetId="17" hidden="1">{#N/A,#N/A,FALSE,"т02бд"}</definedName>
    <definedName name="asasa_2" localSheetId="22" hidden="1">{#N/A,#N/A,FALSE,"т02бд"}</definedName>
    <definedName name="asasa_2" localSheetId="23" hidden="1">{#N/A,#N/A,FALSE,"т02бд"}</definedName>
    <definedName name="asasa_2" localSheetId="24" hidden="1">{#N/A,#N/A,FALSE,"т02бд"}</definedName>
    <definedName name="asasa_2" localSheetId="25" hidden="1">{#N/A,#N/A,FALSE,"т02бд"}</definedName>
    <definedName name="asasa_2" localSheetId="26" hidden="1">{#N/A,#N/A,FALSE,"т02бд"}</definedName>
    <definedName name="asasa_2" localSheetId="27" hidden="1">{#N/A,#N/A,FALSE,"т02бд"}</definedName>
    <definedName name="asasa_2" localSheetId="30" hidden="1">{#N/A,#N/A,FALSE,"т02бд"}</definedName>
    <definedName name="asasa_2" localSheetId="33" hidden="1">{#N/A,#N/A,FALSE,"т02бд"}</definedName>
    <definedName name="asasa_2" localSheetId="34" hidden="1">{#N/A,#N/A,FALSE,"т02бд"}</definedName>
    <definedName name="asasa_2" localSheetId="35" hidden="1">{#N/A,#N/A,FALSE,"т02бд"}</definedName>
    <definedName name="asasa_2" localSheetId="36" hidden="1">{#N/A,#N/A,FALSE,"т02бд"}</definedName>
    <definedName name="asasa_2" localSheetId="37" hidden="1">{#N/A,#N/A,FALSE,"т02бд"}</definedName>
    <definedName name="asasa_2" localSheetId="40" hidden="1">{#N/A,#N/A,FALSE,"т02бд"}</definedName>
    <definedName name="asasa_2" localSheetId="43" hidden="1">{#N/A,#N/A,FALSE,"т02бд"}</definedName>
    <definedName name="asasa_2" localSheetId="50" hidden="1">{#N/A,#N/A,FALSE,"т02бд"}</definedName>
    <definedName name="asasa_2" localSheetId="51" hidden="1">{#N/A,#N/A,FALSE,"т02бд"}</definedName>
    <definedName name="asasa_2" localSheetId="52" hidden="1">{#N/A,#N/A,FALSE,"т02бд"}</definedName>
    <definedName name="asasa_2" localSheetId="53" hidden="1">{#N/A,#N/A,FALSE,"т02бд"}</definedName>
    <definedName name="asasa_2" localSheetId="54" hidden="1">{#N/A,#N/A,FALSE,"т02бд"}</definedName>
    <definedName name="asasa_2" localSheetId="55" hidden="1">{#N/A,#N/A,FALSE,"т02бд"}</definedName>
    <definedName name="asasa_2" localSheetId="62" hidden="1">{#N/A,#N/A,FALSE,"т02бд"}</definedName>
    <definedName name="asasa_2" localSheetId="63" hidden="1">{#N/A,#N/A,FALSE,"т02бд"}</definedName>
    <definedName name="asasa_2" localSheetId="67" hidden="1">{#N/A,#N/A,FALSE,"т02бд"}</definedName>
    <definedName name="asasa_2" localSheetId="68" hidden="1">{#N/A,#N/A,FALSE,"т02бд"}</definedName>
    <definedName name="asasa_2" localSheetId="87" hidden="1">{#N/A,#N/A,FALSE,"т02бд"}</definedName>
    <definedName name="asasa_2" localSheetId="90" hidden="1">{#N/A,#N/A,FALSE,"т02бд"}</definedName>
    <definedName name="asasa_2" localSheetId="93" hidden="1">{#N/A,#N/A,FALSE,"т02бд"}</definedName>
    <definedName name="asasa_2" localSheetId="94" hidden="1">{#N/A,#N/A,FALSE,"т02бд"}</definedName>
    <definedName name="asasa_2" localSheetId="38" hidden="1">{#N/A,#N/A,FALSE,"т02бд"}</definedName>
    <definedName name="asasa_2" localSheetId="39" hidden="1">{#N/A,#N/A,FALSE,"т02бд"}</definedName>
    <definedName name="asasa_2" localSheetId="60" hidden="1">{#N/A,#N/A,FALSE,"т02бд"}</definedName>
    <definedName name="asasa_2" localSheetId="61" hidden="1">{#N/A,#N/A,FALSE,"т02бд"}</definedName>
    <definedName name="asasa_2" hidden="1">{#N/A,#N/A,FALSE,"т02бд"}</definedName>
    <definedName name="asasa_2_1" localSheetId="1" hidden="1">{#N/A,#N/A,FALSE,"т02бд"}</definedName>
    <definedName name="asasa_2_1" localSheetId="15" hidden="1">{#N/A,#N/A,FALSE,"т02бд"}</definedName>
    <definedName name="asasa_2_1" localSheetId="17" hidden="1">{#N/A,#N/A,FALSE,"т02бд"}</definedName>
    <definedName name="asasa_2_1" localSheetId="22" hidden="1">{#N/A,#N/A,FALSE,"т02бд"}</definedName>
    <definedName name="asasa_2_1" localSheetId="23" hidden="1">{#N/A,#N/A,FALSE,"т02бд"}</definedName>
    <definedName name="asasa_2_1" localSheetId="24" hidden="1">{#N/A,#N/A,FALSE,"т02бд"}</definedName>
    <definedName name="asasa_2_1" localSheetId="25" hidden="1">{#N/A,#N/A,FALSE,"т02бд"}</definedName>
    <definedName name="asasa_2_1" localSheetId="26" hidden="1">{#N/A,#N/A,FALSE,"т02бд"}</definedName>
    <definedName name="asasa_2_1" localSheetId="27" hidden="1">{#N/A,#N/A,FALSE,"т02бд"}</definedName>
    <definedName name="asasa_2_1" localSheetId="30" hidden="1">{#N/A,#N/A,FALSE,"т02бд"}</definedName>
    <definedName name="asasa_2_1" localSheetId="33" hidden="1">{#N/A,#N/A,FALSE,"т02бд"}</definedName>
    <definedName name="asasa_2_1" localSheetId="34" hidden="1">{#N/A,#N/A,FALSE,"т02бд"}</definedName>
    <definedName name="asasa_2_1" localSheetId="35" hidden="1">{#N/A,#N/A,FALSE,"т02бд"}</definedName>
    <definedName name="asasa_2_1" localSheetId="36" hidden="1">{#N/A,#N/A,FALSE,"т02бд"}</definedName>
    <definedName name="asasa_2_1" localSheetId="37" hidden="1">{#N/A,#N/A,FALSE,"т02бд"}</definedName>
    <definedName name="asasa_2_1" localSheetId="40" hidden="1">{#N/A,#N/A,FALSE,"т02бд"}</definedName>
    <definedName name="asasa_2_1" localSheetId="43" hidden="1">{#N/A,#N/A,FALSE,"т02бд"}</definedName>
    <definedName name="asasa_2_1" localSheetId="50" hidden="1">{#N/A,#N/A,FALSE,"т02бд"}</definedName>
    <definedName name="asasa_2_1" localSheetId="51" hidden="1">{#N/A,#N/A,FALSE,"т02бд"}</definedName>
    <definedName name="asasa_2_1" localSheetId="52" hidden="1">{#N/A,#N/A,FALSE,"т02бд"}</definedName>
    <definedName name="asasa_2_1" localSheetId="53" hidden="1">{#N/A,#N/A,FALSE,"т02бд"}</definedName>
    <definedName name="asasa_2_1" localSheetId="54" hidden="1">{#N/A,#N/A,FALSE,"т02бд"}</definedName>
    <definedName name="asasa_2_1" localSheetId="55" hidden="1">{#N/A,#N/A,FALSE,"т02бд"}</definedName>
    <definedName name="asasa_2_1" localSheetId="62" hidden="1">{#N/A,#N/A,FALSE,"т02бд"}</definedName>
    <definedName name="asasa_2_1" localSheetId="63" hidden="1">{#N/A,#N/A,FALSE,"т02бд"}</definedName>
    <definedName name="asasa_2_1" localSheetId="67" hidden="1">{#N/A,#N/A,FALSE,"т02бд"}</definedName>
    <definedName name="asasa_2_1" localSheetId="68" hidden="1">{#N/A,#N/A,FALSE,"т02бд"}</definedName>
    <definedName name="asasa_2_1" localSheetId="87" hidden="1">{#N/A,#N/A,FALSE,"т02бд"}</definedName>
    <definedName name="asasa_2_1" localSheetId="90" hidden="1">{#N/A,#N/A,FALSE,"т02бд"}</definedName>
    <definedName name="asasa_2_1" localSheetId="93" hidden="1">{#N/A,#N/A,FALSE,"т02бд"}</definedName>
    <definedName name="asasa_2_1" localSheetId="94" hidden="1">{#N/A,#N/A,FALSE,"т02бд"}</definedName>
    <definedName name="asasa_2_1" localSheetId="38" hidden="1">{#N/A,#N/A,FALSE,"т02бд"}</definedName>
    <definedName name="asasa_2_1" localSheetId="39" hidden="1">{#N/A,#N/A,FALSE,"т02бд"}</definedName>
    <definedName name="asasa_2_1" localSheetId="60" hidden="1">{#N/A,#N/A,FALSE,"т02бд"}</definedName>
    <definedName name="asasa_2_1" localSheetId="61" hidden="1">{#N/A,#N/A,FALSE,"т02бд"}</definedName>
    <definedName name="asasa_2_1" hidden="1">{#N/A,#N/A,FALSE,"т02бд"}</definedName>
    <definedName name="asf" localSheetId="1" hidden="1">{#N/A,#N/A,FALSE,"т02бд"}</definedName>
    <definedName name="asf" localSheetId="2" hidden="1">{#N/A,#N/A,FALSE,"т02бд"}</definedName>
    <definedName name="asf" localSheetId="15" hidden="1">{#N/A,#N/A,FALSE,"т02бд"}</definedName>
    <definedName name="asf" localSheetId="16" hidden="1">{#N/A,#N/A,FALSE,"т02бд"}</definedName>
    <definedName name="asf" localSheetId="17" hidden="1">{#N/A,#N/A,FALSE,"т02бд"}</definedName>
    <definedName name="asf" localSheetId="18" hidden="1">{#N/A,#N/A,FALSE,"т02бд"}</definedName>
    <definedName name="asf" localSheetId="22" hidden="1">{#N/A,#N/A,FALSE,"т02бд"}</definedName>
    <definedName name="asf" localSheetId="23" hidden="1">{#N/A,#N/A,FALSE,"т02бд"}</definedName>
    <definedName name="asf" localSheetId="24" hidden="1">{#N/A,#N/A,FALSE,"т02бд"}</definedName>
    <definedName name="asf" localSheetId="25" hidden="1">{#N/A,#N/A,FALSE,"т02бд"}</definedName>
    <definedName name="asf" localSheetId="26" hidden="1">{#N/A,#N/A,FALSE,"т02бд"}</definedName>
    <definedName name="asf" localSheetId="27" hidden="1">{#N/A,#N/A,FALSE,"т02бд"}</definedName>
    <definedName name="asf" localSheetId="30" hidden="1">{#N/A,#N/A,FALSE,"т02бд"}</definedName>
    <definedName name="asf" localSheetId="33" hidden="1">{#N/A,#N/A,FALSE,"т02бд"}</definedName>
    <definedName name="asf" localSheetId="34" hidden="1">{#N/A,#N/A,FALSE,"т02бд"}</definedName>
    <definedName name="asf" localSheetId="35" hidden="1">{#N/A,#N/A,FALSE,"т02бд"}</definedName>
    <definedName name="asf" localSheetId="36" hidden="1">{#N/A,#N/A,FALSE,"т02бд"}</definedName>
    <definedName name="asf" localSheetId="37" hidden="1">{#N/A,#N/A,FALSE,"т02бд"}</definedName>
    <definedName name="asf" localSheetId="40" hidden="1">{#N/A,#N/A,FALSE,"т02бд"}</definedName>
    <definedName name="asf" localSheetId="41" hidden="1">{#N/A,#N/A,FALSE,"т02бд"}</definedName>
    <definedName name="asf" localSheetId="42" hidden="1">{#N/A,#N/A,FALSE,"т02бд"}</definedName>
    <definedName name="asf" localSheetId="43" hidden="1">{#N/A,#N/A,FALSE,"т02бд"}</definedName>
    <definedName name="asf" localSheetId="44" hidden="1">{#N/A,#N/A,FALSE,"т02бд"}</definedName>
    <definedName name="asf" localSheetId="45" hidden="1">{#N/A,#N/A,FALSE,"т02бд"}</definedName>
    <definedName name="asf" localSheetId="50" hidden="1">{#N/A,#N/A,FALSE,"т02бд"}</definedName>
    <definedName name="asf" localSheetId="51" hidden="1">{#N/A,#N/A,FALSE,"т02бд"}</definedName>
    <definedName name="asf" localSheetId="52" hidden="1">{#N/A,#N/A,FALSE,"т02бд"}</definedName>
    <definedName name="asf" localSheetId="53" hidden="1">{#N/A,#N/A,FALSE,"т02бд"}</definedName>
    <definedName name="asf" localSheetId="54" hidden="1">{#N/A,#N/A,FALSE,"т02бд"}</definedName>
    <definedName name="asf" localSheetId="55" hidden="1">{#N/A,#N/A,FALSE,"т02бд"}</definedName>
    <definedName name="asf" localSheetId="62" hidden="1">{#N/A,#N/A,FALSE,"т02бд"}</definedName>
    <definedName name="asf" localSheetId="63" hidden="1">{#N/A,#N/A,FALSE,"т02бд"}</definedName>
    <definedName name="asf" localSheetId="67" hidden="1">{#N/A,#N/A,FALSE,"т02бд"}</definedName>
    <definedName name="asf" localSheetId="68" hidden="1">{#N/A,#N/A,FALSE,"т02бд"}</definedName>
    <definedName name="asf" localSheetId="70" hidden="1">{#N/A,#N/A,FALSE,"т02бд"}</definedName>
    <definedName name="asf" localSheetId="73" hidden="1">{#N/A,#N/A,FALSE,"т02бд"}</definedName>
    <definedName name="asf" localSheetId="86" hidden="1">{#N/A,#N/A,FALSE,"т02бд"}</definedName>
    <definedName name="asf" localSheetId="87" hidden="1">{#N/A,#N/A,FALSE,"т02бд"}</definedName>
    <definedName name="asf" localSheetId="90" hidden="1">{#N/A,#N/A,FALSE,"т02бд"}</definedName>
    <definedName name="asf" localSheetId="92" hidden="1">{#N/A,#N/A,FALSE,"т02бд"}</definedName>
    <definedName name="asf" localSheetId="93" hidden="1">{#N/A,#N/A,FALSE,"т02бд"}</definedName>
    <definedName name="asf" localSheetId="94" hidden="1">{#N/A,#N/A,FALSE,"т02бд"}</definedName>
    <definedName name="asf" localSheetId="95" hidden="1">{#N/A,#N/A,FALSE,"т02бд"}</definedName>
    <definedName name="asf" localSheetId="38" hidden="1">{#N/A,#N/A,FALSE,"т02бд"}</definedName>
    <definedName name="asf" localSheetId="39" hidden="1">{#N/A,#N/A,FALSE,"т02бд"}</definedName>
    <definedName name="asf" localSheetId="60" hidden="1">{#N/A,#N/A,FALSE,"т02бд"}</definedName>
    <definedName name="asf" localSheetId="61" hidden="1">{#N/A,#N/A,FALSE,"т02бд"}</definedName>
    <definedName name="asf" hidden="1">{#N/A,#N/A,FALSE,"т02бд"}</definedName>
    <definedName name="asf_2" localSheetId="1" hidden="1">{#N/A,#N/A,FALSE,"т02бд"}</definedName>
    <definedName name="asf_2" localSheetId="15" hidden="1">{#N/A,#N/A,FALSE,"т02бд"}</definedName>
    <definedName name="asf_2" localSheetId="17" hidden="1">{#N/A,#N/A,FALSE,"т02бд"}</definedName>
    <definedName name="asf_2" localSheetId="22" hidden="1">{#N/A,#N/A,FALSE,"т02бд"}</definedName>
    <definedName name="asf_2" localSheetId="23" hidden="1">{#N/A,#N/A,FALSE,"т02бд"}</definedName>
    <definedName name="asf_2" localSheetId="24" hidden="1">{#N/A,#N/A,FALSE,"т02бд"}</definedName>
    <definedName name="asf_2" localSheetId="25" hidden="1">{#N/A,#N/A,FALSE,"т02бд"}</definedName>
    <definedName name="asf_2" localSheetId="26" hidden="1">{#N/A,#N/A,FALSE,"т02бд"}</definedName>
    <definedName name="asf_2" localSheetId="27" hidden="1">{#N/A,#N/A,FALSE,"т02бд"}</definedName>
    <definedName name="asf_2" localSheetId="30" hidden="1">{#N/A,#N/A,FALSE,"т02бд"}</definedName>
    <definedName name="asf_2" localSheetId="33" hidden="1">{#N/A,#N/A,FALSE,"т02бд"}</definedName>
    <definedName name="asf_2" localSheetId="34" hidden="1">{#N/A,#N/A,FALSE,"т02бд"}</definedName>
    <definedName name="asf_2" localSheetId="35" hidden="1">{#N/A,#N/A,FALSE,"т02бд"}</definedName>
    <definedName name="asf_2" localSheetId="36" hidden="1">{#N/A,#N/A,FALSE,"т02бд"}</definedName>
    <definedName name="asf_2" localSheetId="37" hidden="1">{#N/A,#N/A,FALSE,"т02бд"}</definedName>
    <definedName name="asf_2" localSheetId="40" hidden="1">{#N/A,#N/A,FALSE,"т02бд"}</definedName>
    <definedName name="asf_2" localSheetId="43" hidden="1">{#N/A,#N/A,FALSE,"т02бд"}</definedName>
    <definedName name="asf_2" localSheetId="50" hidden="1">{#N/A,#N/A,FALSE,"т02бд"}</definedName>
    <definedName name="asf_2" localSheetId="51" hidden="1">{#N/A,#N/A,FALSE,"т02бд"}</definedName>
    <definedName name="asf_2" localSheetId="52" hidden="1">{#N/A,#N/A,FALSE,"т02бд"}</definedName>
    <definedName name="asf_2" localSheetId="53" hidden="1">{#N/A,#N/A,FALSE,"т02бд"}</definedName>
    <definedName name="asf_2" localSheetId="54" hidden="1">{#N/A,#N/A,FALSE,"т02бд"}</definedName>
    <definedName name="asf_2" localSheetId="55" hidden="1">{#N/A,#N/A,FALSE,"т02бд"}</definedName>
    <definedName name="asf_2" localSheetId="62" hidden="1">{#N/A,#N/A,FALSE,"т02бд"}</definedName>
    <definedName name="asf_2" localSheetId="63" hidden="1">{#N/A,#N/A,FALSE,"т02бд"}</definedName>
    <definedName name="asf_2" localSheetId="67" hidden="1">{#N/A,#N/A,FALSE,"т02бд"}</definedName>
    <definedName name="asf_2" localSheetId="68" hidden="1">{#N/A,#N/A,FALSE,"т02бд"}</definedName>
    <definedName name="asf_2" localSheetId="87" hidden="1">{#N/A,#N/A,FALSE,"т02бд"}</definedName>
    <definedName name="asf_2" localSheetId="90" hidden="1">{#N/A,#N/A,FALSE,"т02бд"}</definedName>
    <definedName name="asf_2" localSheetId="93" hidden="1">{#N/A,#N/A,FALSE,"т02бд"}</definedName>
    <definedName name="asf_2" localSheetId="94" hidden="1">{#N/A,#N/A,FALSE,"т02бд"}</definedName>
    <definedName name="asf_2" localSheetId="38" hidden="1">{#N/A,#N/A,FALSE,"т02бд"}</definedName>
    <definedName name="asf_2" localSheetId="39" hidden="1">{#N/A,#N/A,FALSE,"т02бд"}</definedName>
    <definedName name="asf_2" localSheetId="60" hidden="1">{#N/A,#N/A,FALSE,"т02бд"}</definedName>
    <definedName name="asf_2" localSheetId="61" hidden="1">{#N/A,#N/A,FALSE,"т02бд"}</definedName>
    <definedName name="asf_2" hidden="1">{#N/A,#N/A,FALSE,"т02бд"}</definedName>
    <definedName name="asf_2_1" localSheetId="1" hidden="1">{#N/A,#N/A,FALSE,"т02бд"}</definedName>
    <definedName name="asf_2_1" localSheetId="15" hidden="1">{#N/A,#N/A,FALSE,"т02бд"}</definedName>
    <definedName name="asf_2_1" localSheetId="17" hidden="1">{#N/A,#N/A,FALSE,"т02бд"}</definedName>
    <definedName name="asf_2_1" localSheetId="22" hidden="1">{#N/A,#N/A,FALSE,"т02бд"}</definedName>
    <definedName name="asf_2_1" localSheetId="23" hidden="1">{#N/A,#N/A,FALSE,"т02бд"}</definedName>
    <definedName name="asf_2_1" localSheetId="24" hidden="1">{#N/A,#N/A,FALSE,"т02бд"}</definedName>
    <definedName name="asf_2_1" localSheetId="25" hidden="1">{#N/A,#N/A,FALSE,"т02бд"}</definedName>
    <definedName name="asf_2_1" localSheetId="26" hidden="1">{#N/A,#N/A,FALSE,"т02бд"}</definedName>
    <definedName name="asf_2_1" localSheetId="27" hidden="1">{#N/A,#N/A,FALSE,"т02бд"}</definedName>
    <definedName name="asf_2_1" localSheetId="30" hidden="1">{#N/A,#N/A,FALSE,"т02бд"}</definedName>
    <definedName name="asf_2_1" localSheetId="33" hidden="1">{#N/A,#N/A,FALSE,"т02бд"}</definedName>
    <definedName name="asf_2_1" localSheetId="34" hidden="1">{#N/A,#N/A,FALSE,"т02бд"}</definedName>
    <definedName name="asf_2_1" localSheetId="35" hidden="1">{#N/A,#N/A,FALSE,"т02бд"}</definedName>
    <definedName name="asf_2_1" localSheetId="36" hidden="1">{#N/A,#N/A,FALSE,"т02бд"}</definedName>
    <definedName name="asf_2_1" localSheetId="37" hidden="1">{#N/A,#N/A,FALSE,"т02бд"}</definedName>
    <definedName name="asf_2_1" localSheetId="40" hidden="1">{#N/A,#N/A,FALSE,"т02бд"}</definedName>
    <definedName name="asf_2_1" localSheetId="43" hidden="1">{#N/A,#N/A,FALSE,"т02бд"}</definedName>
    <definedName name="asf_2_1" localSheetId="50" hidden="1">{#N/A,#N/A,FALSE,"т02бд"}</definedName>
    <definedName name="asf_2_1" localSheetId="51" hidden="1">{#N/A,#N/A,FALSE,"т02бд"}</definedName>
    <definedName name="asf_2_1" localSheetId="52" hidden="1">{#N/A,#N/A,FALSE,"т02бд"}</definedName>
    <definedName name="asf_2_1" localSheetId="53" hidden="1">{#N/A,#N/A,FALSE,"т02бд"}</definedName>
    <definedName name="asf_2_1" localSheetId="54" hidden="1">{#N/A,#N/A,FALSE,"т02бд"}</definedName>
    <definedName name="asf_2_1" localSheetId="55" hidden="1">{#N/A,#N/A,FALSE,"т02бд"}</definedName>
    <definedName name="asf_2_1" localSheetId="62" hidden="1">{#N/A,#N/A,FALSE,"т02бд"}</definedName>
    <definedName name="asf_2_1" localSheetId="63" hidden="1">{#N/A,#N/A,FALSE,"т02бд"}</definedName>
    <definedName name="asf_2_1" localSheetId="67" hidden="1">{#N/A,#N/A,FALSE,"т02бд"}</definedName>
    <definedName name="asf_2_1" localSheetId="68" hidden="1">{#N/A,#N/A,FALSE,"т02бд"}</definedName>
    <definedName name="asf_2_1" localSheetId="87" hidden="1">{#N/A,#N/A,FALSE,"т02бд"}</definedName>
    <definedName name="asf_2_1" localSheetId="90" hidden="1">{#N/A,#N/A,FALSE,"т02бд"}</definedName>
    <definedName name="asf_2_1" localSheetId="93" hidden="1">{#N/A,#N/A,FALSE,"т02бд"}</definedName>
    <definedName name="asf_2_1" localSheetId="94" hidden="1">{#N/A,#N/A,FALSE,"т02бд"}</definedName>
    <definedName name="asf_2_1" localSheetId="38" hidden="1">{#N/A,#N/A,FALSE,"т02бд"}</definedName>
    <definedName name="asf_2_1" localSheetId="39" hidden="1">{#N/A,#N/A,FALSE,"т02бд"}</definedName>
    <definedName name="asf_2_1" localSheetId="60" hidden="1">{#N/A,#N/A,FALSE,"т02бд"}</definedName>
    <definedName name="asf_2_1" localSheetId="61" hidden="1">{#N/A,#N/A,FALSE,"т02бд"}</definedName>
    <definedName name="asf_2_1" hidden="1">{#N/A,#N/A,FALSE,"т02бд"}</definedName>
    <definedName name="asfasg" localSheetId="1" hidden="1">{#N/A,#N/A,FALSE,"т02бд"}</definedName>
    <definedName name="asfasg" localSheetId="2" hidden="1">{#N/A,#N/A,FALSE,"т02бд"}</definedName>
    <definedName name="asfasg" localSheetId="15" hidden="1">{#N/A,#N/A,FALSE,"т02бд"}</definedName>
    <definedName name="asfasg" localSheetId="16" hidden="1">{#N/A,#N/A,FALSE,"т02бд"}</definedName>
    <definedName name="asfasg" localSheetId="17" hidden="1">{#N/A,#N/A,FALSE,"т02бд"}</definedName>
    <definedName name="asfasg" localSheetId="18" hidden="1">{#N/A,#N/A,FALSE,"т02бд"}</definedName>
    <definedName name="asfasg" localSheetId="22" hidden="1">{#N/A,#N/A,FALSE,"т02бд"}</definedName>
    <definedName name="asfasg" localSheetId="23" hidden="1">{#N/A,#N/A,FALSE,"т02бд"}</definedName>
    <definedName name="asfasg" localSheetId="24" hidden="1">{#N/A,#N/A,FALSE,"т02бд"}</definedName>
    <definedName name="asfasg" localSheetId="25" hidden="1">{#N/A,#N/A,FALSE,"т02бд"}</definedName>
    <definedName name="asfasg" localSheetId="26" hidden="1">{#N/A,#N/A,FALSE,"т02бд"}</definedName>
    <definedName name="asfasg" localSheetId="27" hidden="1">{#N/A,#N/A,FALSE,"т02бд"}</definedName>
    <definedName name="asfasg" localSheetId="30" hidden="1">{#N/A,#N/A,FALSE,"т02бд"}</definedName>
    <definedName name="asfasg" localSheetId="33" hidden="1">{#N/A,#N/A,FALSE,"т02бд"}</definedName>
    <definedName name="asfasg" localSheetId="34" hidden="1">{#N/A,#N/A,FALSE,"т02бд"}</definedName>
    <definedName name="asfasg" localSheetId="35" hidden="1">{#N/A,#N/A,FALSE,"т02бд"}</definedName>
    <definedName name="asfasg" localSheetId="36" hidden="1">{#N/A,#N/A,FALSE,"т02бд"}</definedName>
    <definedName name="asfasg" localSheetId="37" hidden="1">{#N/A,#N/A,FALSE,"т02бд"}</definedName>
    <definedName name="asfasg" localSheetId="40" hidden="1">{#N/A,#N/A,FALSE,"т02бд"}</definedName>
    <definedName name="asfasg" localSheetId="41" hidden="1">{#N/A,#N/A,FALSE,"т02бд"}</definedName>
    <definedName name="asfasg" localSheetId="42" hidden="1">{#N/A,#N/A,FALSE,"т02бд"}</definedName>
    <definedName name="asfasg" localSheetId="43" hidden="1">{#N/A,#N/A,FALSE,"т02бд"}</definedName>
    <definedName name="asfasg" localSheetId="44" hidden="1">{#N/A,#N/A,FALSE,"т02бд"}</definedName>
    <definedName name="asfasg" localSheetId="45" hidden="1">{#N/A,#N/A,FALSE,"т02бд"}</definedName>
    <definedName name="asfasg" localSheetId="50" hidden="1">{#N/A,#N/A,FALSE,"т02бд"}</definedName>
    <definedName name="asfasg" localSheetId="51" hidden="1">{#N/A,#N/A,FALSE,"т02бд"}</definedName>
    <definedName name="asfasg" localSheetId="52" hidden="1">{#N/A,#N/A,FALSE,"т02бд"}</definedName>
    <definedName name="asfasg" localSheetId="53" hidden="1">{#N/A,#N/A,FALSE,"т02бд"}</definedName>
    <definedName name="asfasg" localSheetId="54" hidden="1">{#N/A,#N/A,FALSE,"т02бд"}</definedName>
    <definedName name="asfasg" localSheetId="55" hidden="1">{#N/A,#N/A,FALSE,"т02бд"}</definedName>
    <definedName name="asfasg" localSheetId="62" hidden="1">{#N/A,#N/A,FALSE,"т02бд"}</definedName>
    <definedName name="asfasg" localSheetId="63" hidden="1">{#N/A,#N/A,FALSE,"т02бд"}</definedName>
    <definedName name="asfasg" localSheetId="67" hidden="1">{#N/A,#N/A,FALSE,"т02бд"}</definedName>
    <definedName name="asfasg" localSheetId="68" hidden="1">{#N/A,#N/A,FALSE,"т02бд"}</definedName>
    <definedName name="asfasg" localSheetId="70" hidden="1">{#N/A,#N/A,FALSE,"т02бд"}</definedName>
    <definedName name="asfasg" localSheetId="73" hidden="1">{#N/A,#N/A,FALSE,"т02бд"}</definedName>
    <definedName name="asfasg" localSheetId="86" hidden="1">{#N/A,#N/A,FALSE,"т02бд"}</definedName>
    <definedName name="asfasg" localSheetId="87" hidden="1">{#N/A,#N/A,FALSE,"т02бд"}</definedName>
    <definedName name="asfasg" localSheetId="90" hidden="1">{#N/A,#N/A,FALSE,"т02бд"}</definedName>
    <definedName name="asfasg" localSheetId="92" hidden="1">{#N/A,#N/A,FALSE,"т02бд"}</definedName>
    <definedName name="asfasg" localSheetId="93" hidden="1">{#N/A,#N/A,FALSE,"т02бд"}</definedName>
    <definedName name="asfasg" localSheetId="94" hidden="1">{#N/A,#N/A,FALSE,"т02бд"}</definedName>
    <definedName name="asfasg" localSheetId="95" hidden="1">{#N/A,#N/A,FALSE,"т02бд"}</definedName>
    <definedName name="asfasg" localSheetId="38" hidden="1">{#N/A,#N/A,FALSE,"т02бд"}</definedName>
    <definedName name="asfasg" localSheetId="39" hidden="1">{#N/A,#N/A,FALSE,"т02бд"}</definedName>
    <definedName name="asfasg" localSheetId="60" hidden="1">{#N/A,#N/A,FALSE,"т02бд"}</definedName>
    <definedName name="asfasg" localSheetId="61" hidden="1">{#N/A,#N/A,FALSE,"т02бд"}</definedName>
    <definedName name="asfasg" hidden="1">{#N/A,#N/A,FALSE,"т02бд"}</definedName>
    <definedName name="asfasg_2" localSheetId="1" hidden="1">{#N/A,#N/A,FALSE,"т02бд"}</definedName>
    <definedName name="asfasg_2" localSheetId="15" hidden="1">{#N/A,#N/A,FALSE,"т02бд"}</definedName>
    <definedName name="asfasg_2" localSheetId="17" hidden="1">{#N/A,#N/A,FALSE,"т02бд"}</definedName>
    <definedName name="asfasg_2" localSheetId="22" hidden="1">{#N/A,#N/A,FALSE,"т02бд"}</definedName>
    <definedName name="asfasg_2" localSheetId="23" hidden="1">{#N/A,#N/A,FALSE,"т02бд"}</definedName>
    <definedName name="asfasg_2" localSheetId="24" hidden="1">{#N/A,#N/A,FALSE,"т02бд"}</definedName>
    <definedName name="asfasg_2" localSheetId="25" hidden="1">{#N/A,#N/A,FALSE,"т02бд"}</definedName>
    <definedName name="asfasg_2" localSheetId="26" hidden="1">{#N/A,#N/A,FALSE,"т02бд"}</definedName>
    <definedName name="asfasg_2" localSheetId="27" hidden="1">{#N/A,#N/A,FALSE,"т02бд"}</definedName>
    <definedName name="asfasg_2" localSheetId="30" hidden="1">{#N/A,#N/A,FALSE,"т02бд"}</definedName>
    <definedName name="asfasg_2" localSheetId="33" hidden="1">{#N/A,#N/A,FALSE,"т02бд"}</definedName>
    <definedName name="asfasg_2" localSheetId="34" hidden="1">{#N/A,#N/A,FALSE,"т02бд"}</definedName>
    <definedName name="asfasg_2" localSheetId="35" hidden="1">{#N/A,#N/A,FALSE,"т02бд"}</definedName>
    <definedName name="asfasg_2" localSheetId="36" hidden="1">{#N/A,#N/A,FALSE,"т02бд"}</definedName>
    <definedName name="asfasg_2" localSheetId="37" hidden="1">{#N/A,#N/A,FALSE,"т02бд"}</definedName>
    <definedName name="asfasg_2" localSheetId="40" hidden="1">{#N/A,#N/A,FALSE,"т02бд"}</definedName>
    <definedName name="asfasg_2" localSheetId="43" hidden="1">{#N/A,#N/A,FALSE,"т02бд"}</definedName>
    <definedName name="asfasg_2" localSheetId="50" hidden="1">{#N/A,#N/A,FALSE,"т02бд"}</definedName>
    <definedName name="asfasg_2" localSheetId="51" hidden="1">{#N/A,#N/A,FALSE,"т02бд"}</definedName>
    <definedName name="asfasg_2" localSheetId="52" hidden="1">{#N/A,#N/A,FALSE,"т02бд"}</definedName>
    <definedName name="asfasg_2" localSheetId="53" hidden="1">{#N/A,#N/A,FALSE,"т02бд"}</definedName>
    <definedName name="asfasg_2" localSheetId="54" hidden="1">{#N/A,#N/A,FALSE,"т02бд"}</definedName>
    <definedName name="asfasg_2" localSheetId="55" hidden="1">{#N/A,#N/A,FALSE,"т02бд"}</definedName>
    <definedName name="asfasg_2" localSheetId="62" hidden="1">{#N/A,#N/A,FALSE,"т02бд"}</definedName>
    <definedName name="asfasg_2" localSheetId="63" hidden="1">{#N/A,#N/A,FALSE,"т02бд"}</definedName>
    <definedName name="asfasg_2" localSheetId="67" hidden="1">{#N/A,#N/A,FALSE,"т02бд"}</definedName>
    <definedName name="asfasg_2" localSheetId="68" hidden="1">{#N/A,#N/A,FALSE,"т02бд"}</definedName>
    <definedName name="asfasg_2" localSheetId="87" hidden="1">{#N/A,#N/A,FALSE,"т02бд"}</definedName>
    <definedName name="asfasg_2" localSheetId="90" hidden="1">{#N/A,#N/A,FALSE,"т02бд"}</definedName>
    <definedName name="asfasg_2" localSheetId="93" hidden="1">{#N/A,#N/A,FALSE,"т02бд"}</definedName>
    <definedName name="asfasg_2" localSheetId="94" hidden="1">{#N/A,#N/A,FALSE,"т02бд"}</definedName>
    <definedName name="asfasg_2" localSheetId="38" hidden="1">{#N/A,#N/A,FALSE,"т02бд"}</definedName>
    <definedName name="asfasg_2" localSheetId="39" hidden="1">{#N/A,#N/A,FALSE,"т02бд"}</definedName>
    <definedName name="asfasg_2" localSheetId="60" hidden="1">{#N/A,#N/A,FALSE,"т02бд"}</definedName>
    <definedName name="asfasg_2" localSheetId="61" hidden="1">{#N/A,#N/A,FALSE,"т02бд"}</definedName>
    <definedName name="asfasg_2" hidden="1">{#N/A,#N/A,FALSE,"т02бд"}</definedName>
    <definedName name="asfasg_2_1" localSheetId="1" hidden="1">{#N/A,#N/A,FALSE,"т02бд"}</definedName>
    <definedName name="asfasg_2_1" localSheetId="15" hidden="1">{#N/A,#N/A,FALSE,"т02бд"}</definedName>
    <definedName name="asfasg_2_1" localSheetId="17" hidden="1">{#N/A,#N/A,FALSE,"т02бд"}</definedName>
    <definedName name="asfasg_2_1" localSheetId="22" hidden="1">{#N/A,#N/A,FALSE,"т02бд"}</definedName>
    <definedName name="asfasg_2_1" localSheetId="23" hidden="1">{#N/A,#N/A,FALSE,"т02бд"}</definedName>
    <definedName name="asfasg_2_1" localSheetId="24" hidden="1">{#N/A,#N/A,FALSE,"т02бд"}</definedName>
    <definedName name="asfasg_2_1" localSheetId="25" hidden="1">{#N/A,#N/A,FALSE,"т02бд"}</definedName>
    <definedName name="asfasg_2_1" localSheetId="26" hidden="1">{#N/A,#N/A,FALSE,"т02бд"}</definedName>
    <definedName name="asfasg_2_1" localSheetId="27" hidden="1">{#N/A,#N/A,FALSE,"т02бд"}</definedName>
    <definedName name="asfasg_2_1" localSheetId="30" hidden="1">{#N/A,#N/A,FALSE,"т02бд"}</definedName>
    <definedName name="asfasg_2_1" localSheetId="33" hidden="1">{#N/A,#N/A,FALSE,"т02бд"}</definedName>
    <definedName name="asfasg_2_1" localSheetId="34" hidden="1">{#N/A,#N/A,FALSE,"т02бд"}</definedName>
    <definedName name="asfasg_2_1" localSheetId="35" hidden="1">{#N/A,#N/A,FALSE,"т02бд"}</definedName>
    <definedName name="asfasg_2_1" localSheetId="36" hidden="1">{#N/A,#N/A,FALSE,"т02бд"}</definedName>
    <definedName name="asfasg_2_1" localSheetId="37" hidden="1">{#N/A,#N/A,FALSE,"т02бд"}</definedName>
    <definedName name="asfasg_2_1" localSheetId="40" hidden="1">{#N/A,#N/A,FALSE,"т02бд"}</definedName>
    <definedName name="asfasg_2_1" localSheetId="43" hidden="1">{#N/A,#N/A,FALSE,"т02бд"}</definedName>
    <definedName name="asfasg_2_1" localSheetId="50" hidden="1">{#N/A,#N/A,FALSE,"т02бд"}</definedName>
    <definedName name="asfasg_2_1" localSheetId="51" hidden="1">{#N/A,#N/A,FALSE,"т02бд"}</definedName>
    <definedName name="asfasg_2_1" localSheetId="52" hidden="1">{#N/A,#N/A,FALSE,"т02бд"}</definedName>
    <definedName name="asfasg_2_1" localSheetId="53" hidden="1">{#N/A,#N/A,FALSE,"т02бд"}</definedName>
    <definedName name="asfasg_2_1" localSheetId="54" hidden="1">{#N/A,#N/A,FALSE,"т02бд"}</definedName>
    <definedName name="asfasg_2_1" localSheetId="55" hidden="1">{#N/A,#N/A,FALSE,"т02бд"}</definedName>
    <definedName name="asfasg_2_1" localSheetId="62" hidden="1">{#N/A,#N/A,FALSE,"т02бд"}</definedName>
    <definedName name="asfasg_2_1" localSheetId="63" hidden="1">{#N/A,#N/A,FALSE,"т02бд"}</definedName>
    <definedName name="asfasg_2_1" localSheetId="67" hidden="1">{#N/A,#N/A,FALSE,"т02бд"}</definedName>
    <definedName name="asfasg_2_1" localSheetId="68" hidden="1">{#N/A,#N/A,FALSE,"т02бд"}</definedName>
    <definedName name="asfasg_2_1" localSheetId="87" hidden="1">{#N/A,#N/A,FALSE,"т02бд"}</definedName>
    <definedName name="asfasg_2_1" localSheetId="90" hidden="1">{#N/A,#N/A,FALSE,"т02бд"}</definedName>
    <definedName name="asfasg_2_1" localSheetId="93" hidden="1">{#N/A,#N/A,FALSE,"т02бд"}</definedName>
    <definedName name="asfasg_2_1" localSheetId="94" hidden="1">{#N/A,#N/A,FALSE,"т02бд"}</definedName>
    <definedName name="asfasg_2_1" localSheetId="38" hidden="1">{#N/A,#N/A,FALSE,"т02бд"}</definedName>
    <definedName name="asfasg_2_1" localSheetId="39" hidden="1">{#N/A,#N/A,FALSE,"т02бд"}</definedName>
    <definedName name="asfasg_2_1" localSheetId="60" hidden="1">{#N/A,#N/A,FALSE,"т02бд"}</definedName>
    <definedName name="asfasg_2_1" localSheetId="61" hidden="1">{#N/A,#N/A,FALSE,"т02бд"}</definedName>
    <definedName name="asfasg_2_1" hidden="1">{#N/A,#N/A,FALSE,"т02бд"}</definedName>
    <definedName name="asfdasdf" localSheetId="1" hidden="1">{#N/A,#N/A,FALSE,"т04"}</definedName>
    <definedName name="asfdasdf" localSheetId="2" hidden="1">{#N/A,#N/A,FALSE,"т04"}</definedName>
    <definedName name="asfdasdf" localSheetId="15" hidden="1">{#N/A,#N/A,FALSE,"т04"}</definedName>
    <definedName name="asfdasdf" localSheetId="16" hidden="1">{#N/A,#N/A,FALSE,"т04"}</definedName>
    <definedName name="asfdasdf" localSheetId="17" hidden="1">{#N/A,#N/A,FALSE,"т04"}</definedName>
    <definedName name="asfdasdf" localSheetId="18" hidden="1">{#N/A,#N/A,FALSE,"т04"}</definedName>
    <definedName name="asfdasdf" localSheetId="22" hidden="1">{#N/A,#N/A,FALSE,"т04"}</definedName>
    <definedName name="asfdasdf" localSheetId="23" hidden="1">{#N/A,#N/A,FALSE,"т04"}</definedName>
    <definedName name="asfdasdf" localSheetId="24" hidden="1">{#N/A,#N/A,FALSE,"т04"}</definedName>
    <definedName name="asfdasdf" localSheetId="25" hidden="1">{#N/A,#N/A,FALSE,"т04"}</definedName>
    <definedName name="asfdasdf" localSheetId="26" hidden="1">{#N/A,#N/A,FALSE,"т04"}</definedName>
    <definedName name="asfdasdf" localSheetId="27" hidden="1">{#N/A,#N/A,FALSE,"т04"}</definedName>
    <definedName name="asfdasdf" localSheetId="30" hidden="1">{#N/A,#N/A,FALSE,"т04"}</definedName>
    <definedName name="asfdasdf" localSheetId="33" hidden="1">{#N/A,#N/A,FALSE,"т04"}</definedName>
    <definedName name="asfdasdf" localSheetId="34" hidden="1">{#N/A,#N/A,FALSE,"т04"}</definedName>
    <definedName name="asfdasdf" localSheetId="35" hidden="1">{#N/A,#N/A,FALSE,"т04"}</definedName>
    <definedName name="asfdasdf" localSheetId="36" hidden="1">{#N/A,#N/A,FALSE,"т04"}</definedName>
    <definedName name="asfdasdf" localSheetId="37" hidden="1">{#N/A,#N/A,FALSE,"т04"}</definedName>
    <definedName name="asfdasdf" localSheetId="40" hidden="1">{#N/A,#N/A,FALSE,"т04"}</definedName>
    <definedName name="asfdasdf" localSheetId="41" hidden="1">{#N/A,#N/A,FALSE,"т04"}</definedName>
    <definedName name="asfdasdf" localSheetId="42" hidden="1">{#N/A,#N/A,FALSE,"т04"}</definedName>
    <definedName name="asfdasdf" localSheetId="43" hidden="1">{#N/A,#N/A,FALSE,"т04"}</definedName>
    <definedName name="asfdasdf" localSheetId="44" hidden="1">{#N/A,#N/A,FALSE,"т04"}</definedName>
    <definedName name="asfdasdf" localSheetId="45" hidden="1">{#N/A,#N/A,FALSE,"т04"}</definedName>
    <definedName name="asfdasdf" localSheetId="50" hidden="1">{#N/A,#N/A,FALSE,"т04"}</definedName>
    <definedName name="asfdasdf" localSheetId="51" hidden="1">{#N/A,#N/A,FALSE,"т04"}</definedName>
    <definedName name="asfdasdf" localSheetId="52" hidden="1">{#N/A,#N/A,FALSE,"т04"}</definedName>
    <definedName name="asfdasdf" localSheetId="53" hidden="1">{#N/A,#N/A,FALSE,"т04"}</definedName>
    <definedName name="asfdasdf" localSheetId="54" hidden="1">{#N/A,#N/A,FALSE,"т04"}</definedName>
    <definedName name="asfdasdf" localSheetId="55" hidden="1">{#N/A,#N/A,FALSE,"т04"}</definedName>
    <definedName name="asfdasdf" localSheetId="62" hidden="1">{#N/A,#N/A,FALSE,"т04"}</definedName>
    <definedName name="asfdasdf" localSheetId="63" hidden="1">{#N/A,#N/A,FALSE,"т04"}</definedName>
    <definedName name="asfdasdf" localSheetId="67" hidden="1">{#N/A,#N/A,FALSE,"т04"}</definedName>
    <definedName name="asfdasdf" localSheetId="68" hidden="1">{#N/A,#N/A,FALSE,"т04"}</definedName>
    <definedName name="asfdasdf" localSheetId="70" hidden="1">{#N/A,#N/A,FALSE,"т04"}</definedName>
    <definedName name="asfdasdf" localSheetId="73" hidden="1">{#N/A,#N/A,FALSE,"т04"}</definedName>
    <definedName name="asfdasdf" localSheetId="86" hidden="1">{#N/A,#N/A,FALSE,"т04"}</definedName>
    <definedName name="asfdasdf" localSheetId="87" hidden="1">{#N/A,#N/A,FALSE,"т04"}</definedName>
    <definedName name="asfdasdf" localSheetId="90" hidden="1">{#N/A,#N/A,FALSE,"т04"}</definedName>
    <definedName name="asfdasdf" localSheetId="92" hidden="1">{#N/A,#N/A,FALSE,"т04"}</definedName>
    <definedName name="asfdasdf" localSheetId="93" hidden="1">{#N/A,#N/A,FALSE,"т04"}</definedName>
    <definedName name="asfdasdf" localSheetId="94" hidden="1">{#N/A,#N/A,FALSE,"т04"}</definedName>
    <definedName name="asfdasdf" localSheetId="95" hidden="1">{#N/A,#N/A,FALSE,"т04"}</definedName>
    <definedName name="asfdasdf" localSheetId="38" hidden="1">{#N/A,#N/A,FALSE,"т04"}</definedName>
    <definedName name="asfdasdf" localSheetId="39" hidden="1">{#N/A,#N/A,FALSE,"т04"}</definedName>
    <definedName name="asfdasdf" localSheetId="60" hidden="1">{#N/A,#N/A,FALSE,"т04"}</definedName>
    <definedName name="asfdasdf" localSheetId="61" hidden="1">{#N/A,#N/A,FALSE,"т04"}</definedName>
    <definedName name="asfdasdf" hidden="1">{#N/A,#N/A,FALSE,"т04"}</definedName>
    <definedName name="asfdasdf_2" localSheetId="1" hidden="1">{#N/A,#N/A,FALSE,"т04"}</definedName>
    <definedName name="asfdasdf_2" localSheetId="15" hidden="1">{#N/A,#N/A,FALSE,"т04"}</definedName>
    <definedName name="asfdasdf_2" localSheetId="17" hidden="1">{#N/A,#N/A,FALSE,"т04"}</definedName>
    <definedName name="asfdasdf_2" localSheetId="22" hidden="1">{#N/A,#N/A,FALSE,"т04"}</definedName>
    <definedName name="asfdasdf_2" localSheetId="23" hidden="1">{#N/A,#N/A,FALSE,"т04"}</definedName>
    <definedName name="asfdasdf_2" localSheetId="24" hidden="1">{#N/A,#N/A,FALSE,"т04"}</definedName>
    <definedName name="asfdasdf_2" localSheetId="25" hidden="1">{#N/A,#N/A,FALSE,"т04"}</definedName>
    <definedName name="asfdasdf_2" localSheetId="26" hidden="1">{#N/A,#N/A,FALSE,"т04"}</definedName>
    <definedName name="asfdasdf_2" localSheetId="27" hidden="1">{#N/A,#N/A,FALSE,"т04"}</definedName>
    <definedName name="asfdasdf_2" localSheetId="30" hidden="1">{#N/A,#N/A,FALSE,"т04"}</definedName>
    <definedName name="asfdasdf_2" localSheetId="33" hidden="1">{#N/A,#N/A,FALSE,"т04"}</definedName>
    <definedName name="asfdasdf_2" localSheetId="34" hidden="1">{#N/A,#N/A,FALSE,"т04"}</definedName>
    <definedName name="asfdasdf_2" localSheetId="35" hidden="1">{#N/A,#N/A,FALSE,"т04"}</definedName>
    <definedName name="asfdasdf_2" localSheetId="36" hidden="1">{#N/A,#N/A,FALSE,"т04"}</definedName>
    <definedName name="asfdasdf_2" localSheetId="37" hidden="1">{#N/A,#N/A,FALSE,"т04"}</definedName>
    <definedName name="asfdasdf_2" localSheetId="40" hidden="1">{#N/A,#N/A,FALSE,"т04"}</definedName>
    <definedName name="asfdasdf_2" localSheetId="43" hidden="1">{#N/A,#N/A,FALSE,"т04"}</definedName>
    <definedName name="asfdasdf_2" localSheetId="50" hidden="1">{#N/A,#N/A,FALSE,"т04"}</definedName>
    <definedName name="asfdasdf_2" localSheetId="51" hidden="1">{#N/A,#N/A,FALSE,"т04"}</definedName>
    <definedName name="asfdasdf_2" localSheetId="52" hidden="1">{#N/A,#N/A,FALSE,"т04"}</definedName>
    <definedName name="asfdasdf_2" localSheetId="53" hidden="1">{#N/A,#N/A,FALSE,"т04"}</definedName>
    <definedName name="asfdasdf_2" localSheetId="54" hidden="1">{#N/A,#N/A,FALSE,"т04"}</definedName>
    <definedName name="asfdasdf_2" localSheetId="55" hidden="1">{#N/A,#N/A,FALSE,"т04"}</definedName>
    <definedName name="asfdasdf_2" localSheetId="62" hidden="1">{#N/A,#N/A,FALSE,"т04"}</definedName>
    <definedName name="asfdasdf_2" localSheetId="63" hidden="1">{#N/A,#N/A,FALSE,"т04"}</definedName>
    <definedName name="asfdasdf_2" localSheetId="67" hidden="1">{#N/A,#N/A,FALSE,"т04"}</definedName>
    <definedName name="asfdasdf_2" localSheetId="68" hidden="1">{#N/A,#N/A,FALSE,"т04"}</definedName>
    <definedName name="asfdasdf_2" localSheetId="87" hidden="1">{#N/A,#N/A,FALSE,"т04"}</definedName>
    <definedName name="asfdasdf_2" localSheetId="90" hidden="1">{#N/A,#N/A,FALSE,"т04"}</definedName>
    <definedName name="asfdasdf_2" localSheetId="93" hidden="1">{#N/A,#N/A,FALSE,"т04"}</definedName>
    <definedName name="asfdasdf_2" localSheetId="94" hidden="1">{#N/A,#N/A,FALSE,"т04"}</definedName>
    <definedName name="asfdasdf_2" localSheetId="38" hidden="1">{#N/A,#N/A,FALSE,"т04"}</definedName>
    <definedName name="asfdasdf_2" localSheetId="39" hidden="1">{#N/A,#N/A,FALSE,"т04"}</definedName>
    <definedName name="asfdasdf_2" localSheetId="60" hidden="1">{#N/A,#N/A,FALSE,"т04"}</definedName>
    <definedName name="asfdasdf_2" localSheetId="61" hidden="1">{#N/A,#N/A,FALSE,"т04"}</definedName>
    <definedName name="asfdasdf_2" hidden="1">{#N/A,#N/A,FALSE,"т04"}</definedName>
    <definedName name="asfdasdf_2_1" localSheetId="1" hidden="1">{#N/A,#N/A,FALSE,"т04"}</definedName>
    <definedName name="asfdasdf_2_1" localSheetId="15" hidden="1">{#N/A,#N/A,FALSE,"т04"}</definedName>
    <definedName name="asfdasdf_2_1" localSheetId="17" hidden="1">{#N/A,#N/A,FALSE,"т04"}</definedName>
    <definedName name="asfdasdf_2_1" localSheetId="22" hidden="1">{#N/A,#N/A,FALSE,"т04"}</definedName>
    <definedName name="asfdasdf_2_1" localSheetId="23" hidden="1">{#N/A,#N/A,FALSE,"т04"}</definedName>
    <definedName name="asfdasdf_2_1" localSheetId="24" hidden="1">{#N/A,#N/A,FALSE,"т04"}</definedName>
    <definedName name="asfdasdf_2_1" localSheetId="25" hidden="1">{#N/A,#N/A,FALSE,"т04"}</definedName>
    <definedName name="asfdasdf_2_1" localSheetId="26" hidden="1">{#N/A,#N/A,FALSE,"т04"}</definedName>
    <definedName name="asfdasdf_2_1" localSheetId="27" hidden="1">{#N/A,#N/A,FALSE,"т04"}</definedName>
    <definedName name="asfdasdf_2_1" localSheetId="30" hidden="1">{#N/A,#N/A,FALSE,"т04"}</definedName>
    <definedName name="asfdasdf_2_1" localSheetId="33" hidden="1">{#N/A,#N/A,FALSE,"т04"}</definedName>
    <definedName name="asfdasdf_2_1" localSheetId="34" hidden="1">{#N/A,#N/A,FALSE,"т04"}</definedName>
    <definedName name="asfdasdf_2_1" localSheetId="35" hidden="1">{#N/A,#N/A,FALSE,"т04"}</definedName>
    <definedName name="asfdasdf_2_1" localSheetId="36" hidden="1">{#N/A,#N/A,FALSE,"т04"}</definedName>
    <definedName name="asfdasdf_2_1" localSheetId="37" hidden="1">{#N/A,#N/A,FALSE,"т04"}</definedName>
    <definedName name="asfdasdf_2_1" localSheetId="40" hidden="1">{#N/A,#N/A,FALSE,"т04"}</definedName>
    <definedName name="asfdasdf_2_1" localSheetId="43" hidden="1">{#N/A,#N/A,FALSE,"т04"}</definedName>
    <definedName name="asfdasdf_2_1" localSheetId="50" hidden="1">{#N/A,#N/A,FALSE,"т04"}</definedName>
    <definedName name="asfdasdf_2_1" localSheetId="51" hidden="1">{#N/A,#N/A,FALSE,"т04"}</definedName>
    <definedName name="asfdasdf_2_1" localSheetId="52" hidden="1">{#N/A,#N/A,FALSE,"т04"}</definedName>
    <definedName name="asfdasdf_2_1" localSheetId="53" hidden="1">{#N/A,#N/A,FALSE,"т04"}</definedName>
    <definedName name="asfdasdf_2_1" localSheetId="54" hidden="1">{#N/A,#N/A,FALSE,"т04"}</definedName>
    <definedName name="asfdasdf_2_1" localSheetId="55" hidden="1">{#N/A,#N/A,FALSE,"т04"}</definedName>
    <definedName name="asfdasdf_2_1" localSheetId="62" hidden="1">{#N/A,#N/A,FALSE,"т04"}</definedName>
    <definedName name="asfdasdf_2_1" localSheetId="63" hidden="1">{#N/A,#N/A,FALSE,"т04"}</definedName>
    <definedName name="asfdasdf_2_1" localSheetId="67" hidden="1">{#N/A,#N/A,FALSE,"т04"}</definedName>
    <definedName name="asfdasdf_2_1" localSheetId="68" hidden="1">{#N/A,#N/A,FALSE,"т04"}</definedName>
    <definedName name="asfdasdf_2_1" localSheetId="87" hidden="1">{#N/A,#N/A,FALSE,"т04"}</definedName>
    <definedName name="asfdasdf_2_1" localSheetId="90" hidden="1">{#N/A,#N/A,FALSE,"т04"}</definedName>
    <definedName name="asfdasdf_2_1" localSheetId="93" hidden="1">{#N/A,#N/A,FALSE,"т04"}</definedName>
    <definedName name="asfdasdf_2_1" localSheetId="94" hidden="1">{#N/A,#N/A,FALSE,"т04"}</definedName>
    <definedName name="asfdasdf_2_1" localSheetId="38" hidden="1">{#N/A,#N/A,FALSE,"т04"}</definedName>
    <definedName name="asfdasdf_2_1" localSheetId="39" hidden="1">{#N/A,#N/A,FALSE,"т04"}</definedName>
    <definedName name="asfdasdf_2_1" localSheetId="60" hidden="1">{#N/A,#N/A,FALSE,"т04"}</definedName>
    <definedName name="asfdasdf_2_1" localSheetId="61" hidden="1">{#N/A,#N/A,FALSE,"т04"}</definedName>
    <definedName name="asfdasdf_2_1" hidden="1">{#N/A,#N/A,FALSE,"т04"}</definedName>
    <definedName name="asgf" localSheetId="1" hidden="1">{#N/A,#N/A,FALSE,"т02бд"}</definedName>
    <definedName name="asgf" localSheetId="2" hidden="1">{#N/A,#N/A,FALSE,"т02бд"}</definedName>
    <definedName name="asgf" localSheetId="15" hidden="1">{#N/A,#N/A,FALSE,"т02бд"}</definedName>
    <definedName name="asgf" localSheetId="16" hidden="1">{#N/A,#N/A,FALSE,"т02бд"}</definedName>
    <definedName name="asgf" localSheetId="17" hidden="1">{#N/A,#N/A,FALSE,"т02бд"}</definedName>
    <definedName name="asgf" localSheetId="18" hidden="1">{#N/A,#N/A,FALSE,"т02бд"}</definedName>
    <definedName name="asgf" localSheetId="22" hidden="1">{#N/A,#N/A,FALSE,"т02бд"}</definedName>
    <definedName name="asgf" localSheetId="23" hidden="1">{#N/A,#N/A,FALSE,"т02бд"}</definedName>
    <definedName name="asgf" localSheetId="24" hidden="1">{#N/A,#N/A,FALSE,"т02бд"}</definedName>
    <definedName name="asgf" localSheetId="25" hidden="1">{#N/A,#N/A,FALSE,"т02бд"}</definedName>
    <definedName name="asgf" localSheetId="26" hidden="1">{#N/A,#N/A,FALSE,"т02бд"}</definedName>
    <definedName name="asgf" localSheetId="27" hidden="1">{#N/A,#N/A,FALSE,"т02бд"}</definedName>
    <definedName name="asgf" localSheetId="30" hidden="1">{#N/A,#N/A,FALSE,"т02бд"}</definedName>
    <definedName name="asgf" localSheetId="33" hidden="1">{#N/A,#N/A,FALSE,"т02бд"}</definedName>
    <definedName name="asgf" localSheetId="34" hidden="1">{#N/A,#N/A,FALSE,"т02бд"}</definedName>
    <definedName name="asgf" localSheetId="35" hidden="1">{#N/A,#N/A,FALSE,"т02бд"}</definedName>
    <definedName name="asgf" localSheetId="36" hidden="1">{#N/A,#N/A,FALSE,"т02бд"}</definedName>
    <definedName name="asgf" localSheetId="37" hidden="1">{#N/A,#N/A,FALSE,"т02бд"}</definedName>
    <definedName name="asgf" localSheetId="40" hidden="1">{#N/A,#N/A,FALSE,"т02бд"}</definedName>
    <definedName name="asgf" localSheetId="41" hidden="1">{#N/A,#N/A,FALSE,"т02бд"}</definedName>
    <definedName name="asgf" localSheetId="42" hidden="1">{#N/A,#N/A,FALSE,"т02бд"}</definedName>
    <definedName name="asgf" localSheetId="43" hidden="1">{#N/A,#N/A,FALSE,"т02бд"}</definedName>
    <definedName name="asgf" localSheetId="44" hidden="1">{#N/A,#N/A,FALSE,"т02бд"}</definedName>
    <definedName name="asgf" localSheetId="45" hidden="1">{#N/A,#N/A,FALSE,"т02бд"}</definedName>
    <definedName name="asgf" localSheetId="50" hidden="1">{#N/A,#N/A,FALSE,"т02бд"}</definedName>
    <definedName name="asgf" localSheetId="51" hidden="1">{#N/A,#N/A,FALSE,"т02бд"}</definedName>
    <definedName name="asgf" localSheetId="52" hidden="1">{#N/A,#N/A,FALSE,"т02бд"}</definedName>
    <definedName name="asgf" localSheetId="53" hidden="1">{#N/A,#N/A,FALSE,"т02бд"}</definedName>
    <definedName name="asgf" localSheetId="54" hidden="1">{#N/A,#N/A,FALSE,"т02бд"}</definedName>
    <definedName name="asgf" localSheetId="55" hidden="1">{#N/A,#N/A,FALSE,"т02бд"}</definedName>
    <definedName name="asgf" localSheetId="62" hidden="1">{#N/A,#N/A,FALSE,"т02бд"}</definedName>
    <definedName name="asgf" localSheetId="63" hidden="1">{#N/A,#N/A,FALSE,"т02бд"}</definedName>
    <definedName name="asgf" localSheetId="67" hidden="1">{#N/A,#N/A,FALSE,"т02бд"}</definedName>
    <definedName name="asgf" localSheetId="68" hidden="1">{#N/A,#N/A,FALSE,"т02бд"}</definedName>
    <definedName name="asgf" localSheetId="70" hidden="1">{#N/A,#N/A,FALSE,"т02бд"}</definedName>
    <definedName name="asgf" localSheetId="73" hidden="1">{#N/A,#N/A,FALSE,"т02бд"}</definedName>
    <definedName name="asgf" localSheetId="86" hidden="1">{#N/A,#N/A,FALSE,"т02бд"}</definedName>
    <definedName name="asgf" localSheetId="87" hidden="1">{#N/A,#N/A,FALSE,"т02бд"}</definedName>
    <definedName name="asgf" localSheetId="90" hidden="1">{#N/A,#N/A,FALSE,"т02бд"}</definedName>
    <definedName name="asgf" localSheetId="92" hidden="1">{#N/A,#N/A,FALSE,"т02бд"}</definedName>
    <definedName name="asgf" localSheetId="93" hidden="1">{#N/A,#N/A,FALSE,"т02бд"}</definedName>
    <definedName name="asgf" localSheetId="94" hidden="1">{#N/A,#N/A,FALSE,"т02бд"}</definedName>
    <definedName name="asgf" localSheetId="95" hidden="1">{#N/A,#N/A,FALSE,"т02бд"}</definedName>
    <definedName name="asgf" localSheetId="38" hidden="1">{#N/A,#N/A,FALSE,"т02бд"}</definedName>
    <definedName name="asgf" localSheetId="39" hidden="1">{#N/A,#N/A,FALSE,"т02бд"}</definedName>
    <definedName name="asgf" localSheetId="60" hidden="1">{#N/A,#N/A,FALSE,"т02бд"}</definedName>
    <definedName name="asgf" localSheetId="61" hidden="1">{#N/A,#N/A,FALSE,"т02бд"}</definedName>
    <definedName name="asgf" hidden="1">{#N/A,#N/A,FALSE,"т02бд"}</definedName>
    <definedName name="asgf_2" localSheetId="1" hidden="1">{#N/A,#N/A,FALSE,"т02бд"}</definedName>
    <definedName name="asgf_2" localSheetId="15" hidden="1">{#N/A,#N/A,FALSE,"т02бд"}</definedName>
    <definedName name="asgf_2" localSheetId="17" hidden="1">{#N/A,#N/A,FALSE,"т02бд"}</definedName>
    <definedName name="asgf_2" localSheetId="22" hidden="1">{#N/A,#N/A,FALSE,"т02бд"}</definedName>
    <definedName name="asgf_2" localSheetId="23" hidden="1">{#N/A,#N/A,FALSE,"т02бд"}</definedName>
    <definedName name="asgf_2" localSheetId="24" hidden="1">{#N/A,#N/A,FALSE,"т02бд"}</definedName>
    <definedName name="asgf_2" localSheetId="25" hidden="1">{#N/A,#N/A,FALSE,"т02бд"}</definedName>
    <definedName name="asgf_2" localSheetId="26" hidden="1">{#N/A,#N/A,FALSE,"т02бд"}</definedName>
    <definedName name="asgf_2" localSheetId="27" hidden="1">{#N/A,#N/A,FALSE,"т02бд"}</definedName>
    <definedName name="asgf_2" localSheetId="30" hidden="1">{#N/A,#N/A,FALSE,"т02бд"}</definedName>
    <definedName name="asgf_2" localSheetId="33" hidden="1">{#N/A,#N/A,FALSE,"т02бд"}</definedName>
    <definedName name="asgf_2" localSheetId="34" hidden="1">{#N/A,#N/A,FALSE,"т02бд"}</definedName>
    <definedName name="asgf_2" localSheetId="35" hidden="1">{#N/A,#N/A,FALSE,"т02бд"}</definedName>
    <definedName name="asgf_2" localSheetId="36" hidden="1">{#N/A,#N/A,FALSE,"т02бд"}</definedName>
    <definedName name="asgf_2" localSheetId="37" hidden="1">{#N/A,#N/A,FALSE,"т02бд"}</definedName>
    <definedName name="asgf_2" localSheetId="40" hidden="1">{#N/A,#N/A,FALSE,"т02бд"}</definedName>
    <definedName name="asgf_2" localSheetId="43" hidden="1">{#N/A,#N/A,FALSE,"т02бд"}</definedName>
    <definedName name="asgf_2" localSheetId="50" hidden="1">{#N/A,#N/A,FALSE,"т02бд"}</definedName>
    <definedName name="asgf_2" localSheetId="51" hidden="1">{#N/A,#N/A,FALSE,"т02бд"}</definedName>
    <definedName name="asgf_2" localSheetId="52" hidden="1">{#N/A,#N/A,FALSE,"т02бд"}</definedName>
    <definedName name="asgf_2" localSheetId="53" hidden="1">{#N/A,#N/A,FALSE,"т02бд"}</definedName>
    <definedName name="asgf_2" localSheetId="54" hidden="1">{#N/A,#N/A,FALSE,"т02бд"}</definedName>
    <definedName name="asgf_2" localSheetId="55" hidden="1">{#N/A,#N/A,FALSE,"т02бд"}</definedName>
    <definedName name="asgf_2" localSheetId="62" hidden="1">{#N/A,#N/A,FALSE,"т02бд"}</definedName>
    <definedName name="asgf_2" localSheetId="63" hidden="1">{#N/A,#N/A,FALSE,"т02бд"}</definedName>
    <definedName name="asgf_2" localSheetId="67" hidden="1">{#N/A,#N/A,FALSE,"т02бд"}</definedName>
    <definedName name="asgf_2" localSheetId="68" hidden="1">{#N/A,#N/A,FALSE,"т02бд"}</definedName>
    <definedName name="asgf_2" localSheetId="87" hidden="1">{#N/A,#N/A,FALSE,"т02бд"}</definedName>
    <definedName name="asgf_2" localSheetId="90" hidden="1">{#N/A,#N/A,FALSE,"т02бд"}</definedName>
    <definedName name="asgf_2" localSheetId="93" hidden="1">{#N/A,#N/A,FALSE,"т02бд"}</definedName>
    <definedName name="asgf_2" localSheetId="94" hidden="1">{#N/A,#N/A,FALSE,"т02бд"}</definedName>
    <definedName name="asgf_2" localSheetId="38" hidden="1">{#N/A,#N/A,FALSE,"т02бд"}</definedName>
    <definedName name="asgf_2" localSheetId="39" hidden="1">{#N/A,#N/A,FALSE,"т02бд"}</definedName>
    <definedName name="asgf_2" localSheetId="60" hidden="1">{#N/A,#N/A,FALSE,"т02бд"}</definedName>
    <definedName name="asgf_2" localSheetId="61" hidden="1">{#N/A,#N/A,FALSE,"т02бд"}</definedName>
    <definedName name="asgf_2" hidden="1">{#N/A,#N/A,FALSE,"т02бд"}</definedName>
    <definedName name="asgf_2_1" localSheetId="1" hidden="1">{#N/A,#N/A,FALSE,"т02бд"}</definedName>
    <definedName name="asgf_2_1" localSheetId="15" hidden="1">{#N/A,#N/A,FALSE,"т02бд"}</definedName>
    <definedName name="asgf_2_1" localSheetId="17" hidden="1">{#N/A,#N/A,FALSE,"т02бд"}</definedName>
    <definedName name="asgf_2_1" localSheetId="22" hidden="1">{#N/A,#N/A,FALSE,"т02бд"}</definedName>
    <definedName name="asgf_2_1" localSheetId="23" hidden="1">{#N/A,#N/A,FALSE,"т02бд"}</definedName>
    <definedName name="asgf_2_1" localSheetId="24" hidden="1">{#N/A,#N/A,FALSE,"т02бд"}</definedName>
    <definedName name="asgf_2_1" localSheetId="25" hidden="1">{#N/A,#N/A,FALSE,"т02бд"}</definedName>
    <definedName name="asgf_2_1" localSheetId="26" hidden="1">{#N/A,#N/A,FALSE,"т02бд"}</definedName>
    <definedName name="asgf_2_1" localSheetId="27" hidden="1">{#N/A,#N/A,FALSE,"т02бд"}</definedName>
    <definedName name="asgf_2_1" localSheetId="30" hidden="1">{#N/A,#N/A,FALSE,"т02бд"}</definedName>
    <definedName name="asgf_2_1" localSheetId="33" hidden="1">{#N/A,#N/A,FALSE,"т02бд"}</definedName>
    <definedName name="asgf_2_1" localSheetId="34" hidden="1">{#N/A,#N/A,FALSE,"т02бд"}</definedName>
    <definedName name="asgf_2_1" localSheetId="35" hidden="1">{#N/A,#N/A,FALSE,"т02бд"}</definedName>
    <definedName name="asgf_2_1" localSheetId="36" hidden="1">{#N/A,#N/A,FALSE,"т02бд"}</definedName>
    <definedName name="asgf_2_1" localSheetId="37" hidden="1">{#N/A,#N/A,FALSE,"т02бд"}</definedName>
    <definedName name="asgf_2_1" localSheetId="40" hidden="1">{#N/A,#N/A,FALSE,"т02бд"}</definedName>
    <definedName name="asgf_2_1" localSheetId="43" hidden="1">{#N/A,#N/A,FALSE,"т02бд"}</definedName>
    <definedName name="asgf_2_1" localSheetId="50" hidden="1">{#N/A,#N/A,FALSE,"т02бд"}</definedName>
    <definedName name="asgf_2_1" localSheetId="51" hidden="1">{#N/A,#N/A,FALSE,"т02бд"}</definedName>
    <definedName name="asgf_2_1" localSheetId="52" hidden="1">{#N/A,#N/A,FALSE,"т02бд"}</definedName>
    <definedName name="asgf_2_1" localSheetId="53" hidden="1">{#N/A,#N/A,FALSE,"т02бд"}</definedName>
    <definedName name="asgf_2_1" localSheetId="54" hidden="1">{#N/A,#N/A,FALSE,"т02бд"}</definedName>
    <definedName name="asgf_2_1" localSheetId="55" hidden="1">{#N/A,#N/A,FALSE,"т02бд"}</definedName>
    <definedName name="asgf_2_1" localSheetId="62" hidden="1">{#N/A,#N/A,FALSE,"т02бд"}</definedName>
    <definedName name="asgf_2_1" localSheetId="63" hidden="1">{#N/A,#N/A,FALSE,"т02бд"}</definedName>
    <definedName name="asgf_2_1" localSheetId="67" hidden="1">{#N/A,#N/A,FALSE,"т02бд"}</definedName>
    <definedName name="asgf_2_1" localSheetId="68" hidden="1">{#N/A,#N/A,FALSE,"т02бд"}</definedName>
    <definedName name="asgf_2_1" localSheetId="87" hidden="1">{#N/A,#N/A,FALSE,"т02бд"}</definedName>
    <definedName name="asgf_2_1" localSheetId="90" hidden="1">{#N/A,#N/A,FALSE,"т02бд"}</definedName>
    <definedName name="asgf_2_1" localSheetId="93" hidden="1">{#N/A,#N/A,FALSE,"т02бд"}</definedName>
    <definedName name="asgf_2_1" localSheetId="94" hidden="1">{#N/A,#N/A,FALSE,"т02бд"}</definedName>
    <definedName name="asgf_2_1" localSheetId="38" hidden="1">{#N/A,#N/A,FALSE,"т02бд"}</definedName>
    <definedName name="asgf_2_1" localSheetId="39" hidden="1">{#N/A,#N/A,FALSE,"т02бд"}</definedName>
    <definedName name="asgf_2_1" localSheetId="60" hidden="1">{#N/A,#N/A,FALSE,"т02бд"}</definedName>
    <definedName name="asgf_2_1" localSheetId="61" hidden="1">{#N/A,#N/A,FALSE,"т02бд"}</definedName>
    <definedName name="asgf_2_1" hidden="1">{#N/A,#N/A,FALSE,"т02бд"}</definedName>
    <definedName name="b" localSheetId="1" hidden="1">{#N/A,#N/A,FALSE,"т02бд"}</definedName>
    <definedName name="b" localSheetId="2" hidden="1">{#N/A,#N/A,FALSE,"т02бд"}</definedName>
    <definedName name="b" localSheetId="15" hidden="1">{#N/A,#N/A,FALSE,"т02бд"}</definedName>
    <definedName name="b" localSheetId="16" hidden="1">{#N/A,#N/A,FALSE,"т02бд"}</definedName>
    <definedName name="b" localSheetId="17" hidden="1">{#N/A,#N/A,FALSE,"т02бд"}</definedName>
    <definedName name="b" localSheetId="18" hidden="1">{#N/A,#N/A,FALSE,"т02бд"}</definedName>
    <definedName name="b" localSheetId="22" hidden="1">{#N/A,#N/A,FALSE,"т02бд"}</definedName>
    <definedName name="b" localSheetId="23" hidden="1">{#N/A,#N/A,FALSE,"т02бд"}</definedName>
    <definedName name="b" localSheetId="24" hidden="1">{#N/A,#N/A,FALSE,"т02бд"}</definedName>
    <definedName name="b" localSheetId="25" hidden="1">{#N/A,#N/A,FALSE,"т02бд"}</definedName>
    <definedName name="b" localSheetId="26" hidden="1">{#N/A,#N/A,FALSE,"т02бд"}</definedName>
    <definedName name="b" localSheetId="27" hidden="1">{#N/A,#N/A,FALSE,"т02бд"}</definedName>
    <definedName name="b" localSheetId="30" hidden="1">{#N/A,#N/A,FALSE,"т02бд"}</definedName>
    <definedName name="b" localSheetId="33" hidden="1">{#N/A,#N/A,FALSE,"т02бд"}</definedName>
    <definedName name="b" localSheetId="34" hidden="1">{#N/A,#N/A,FALSE,"т02бд"}</definedName>
    <definedName name="b" localSheetId="35" hidden="1">{#N/A,#N/A,FALSE,"т02бд"}</definedName>
    <definedName name="b" localSheetId="36" hidden="1">{#N/A,#N/A,FALSE,"т02бд"}</definedName>
    <definedName name="b" localSheetId="37" hidden="1">{#N/A,#N/A,FALSE,"т02бд"}</definedName>
    <definedName name="b" localSheetId="40" hidden="1">{#N/A,#N/A,FALSE,"т02бд"}</definedName>
    <definedName name="b" localSheetId="41" hidden="1">{#N/A,#N/A,FALSE,"т02бд"}</definedName>
    <definedName name="b" localSheetId="42" hidden="1">{#N/A,#N/A,FALSE,"т02бд"}</definedName>
    <definedName name="b" localSheetId="43" hidden="1">{#N/A,#N/A,FALSE,"т02бд"}</definedName>
    <definedName name="b" localSheetId="44" hidden="1">{#N/A,#N/A,FALSE,"т02бд"}</definedName>
    <definedName name="b" localSheetId="45" hidden="1">{#N/A,#N/A,FALSE,"т02бд"}</definedName>
    <definedName name="b" localSheetId="50" hidden="1">{#N/A,#N/A,FALSE,"т02бд"}</definedName>
    <definedName name="b" localSheetId="51" hidden="1">{#N/A,#N/A,FALSE,"т02бд"}</definedName>
    <definedName name="b" localSheetId="52" hidden="1">{#N/A,#N/A,FALSE,"т02бд"}</definedName>
    <definedName name="b" localSheetId="53" hidden="1">{#N/A,#N/A,FALSE,"т02бд"}</definedName>
    <definedName name="b" localSheetId="54" hidden="1">{#N/A,#N/A,FALSE,"т02бд"}</definedName>
    <definedName name="b" localSheetId="55" hidden="1">{#N/A,#N/A,FALSE,"т02бд"}</definedName>
    <definedName name="b" localSheetId="62" hidden="1">{#N/A,#N/A,FALSE,"т02бд"}</definedName>
    <definedName name="b" localSheetId="63" hidden="1">{#N/A,#N/A,FALSE,"т02бд"}</definedName>
    <definedName name="b" localSheetId="67" hidden="1">{#N/A,#N/A,FALSE,"т02бд"}</definedName>
    <definedName name="b" localSheetId="68" hidden="1">{#N/A,#N/A,FALSE,"т02бд"}</definedName>
    <definedName name="b" localSheetId="70" hidden="1">{#N/A,#N/A,FALSE,"т02бд"}</definedName>
    <definedName name="b" localSheetId="73" hidden="1">{#N/A,#N/A,FALSE,"т02бд"}</definedName>
    <definedName name="b" localSheetId="86" hidden="1">{#N/A,#N/A,FALSE,"т02бд"}</definedName>
    <definedName name="b" localSheetId="87" hidden="1">{#N/A,#N/A,FALSE,"т02бд"}</definedName>
    <definedName name="b" localSheetId="90" hidden="1">{#N/A,#N/A,FALSE,"т02бд"}</definedName>
    <definedName name="b" localSheetId="92" hidden="1">{#N/A,#N/A,FALSE,"т02бд"}</definedName>
    <definedName name="b" localSheetId="93" hidden="1">{#N/A,#N/A,FALSE,"т02бд"}</definedName>
    <definedName name="b" localSheetId="94" hidden="1">{#N/A,#N/A,FALSE,"т02бд"}</definedName>
    <definedName name="b" localSheetId="95" hidden="1">{#N/A,#N/A,FALSE,"т02бд"}</definedName>
    <definedName name="b" localSheetId="96" hidden="1">{#N/A,#N/A,FALSE,"т02бд"}</definedName>
    <definedName name="b" localSheetId="38" hidden="1">{#N/A,#N/A,FALSE,"т02бд"}</definedName>
    <definedName name="b" localSheetId="39" hidden="1">{#N/A,#N/A,FALSE,"т02бд"}</definedName>
    <definedName name="b" localSheetId="60" hidden="1">{#N/A,#N/A,FALSE,"т02бд"}</definedName>
    <definedName name="b" localSheetId="61" hidden="1">{#N/A,#N/A,FALSE,"т02бд"}</definedName>
    <definedName name="b" hidden="1">{#N/A,#N/A,FALSE,"т02бд"}</definedName>
    <definedName name="b_1" localSheetId="1" hidden="1">{#N/A,#N/A,FALSE,"т02бд"}</definedName>
    <definedName name="b_1" localSheetId="15" hidden="1">{#N/A,#N/A,FALSE,"т02бд"}</definedName>
    <definedName name="b_1" localSheetId="17" hidden="1">{#N/A,#N/A,FALSE,"т02бд"}</definedName>
    <definedName name="b_1" localSheetId="22" hidden="1">{#N/A,#N/A,FALSE,"т02бд"}</definedName>
    <definedName name="b_1" localSheetId="23" hidden="1">{#N/A,#N/A,FALSE,"т02бд"}</definedName>
    <definedName name="b_1" localSheetId="24" hidden="1">{#N/A,#N/A,FALSE,"т02бд"}</definedName>
    <definedName name="b_1" localSheetId="25" hidden="1">{#N/A,#N/A,FALSE,"т02бд"}</definedName>
    <definedName name="b_1" localSheetId="26" hidden="1">{#N/A,#N/A,FALSE,"т02бд"}</definedName>
    <definedName name="b_1" localSheetId="27" hidden="1">{#N/A,#N/A,FALSE,"т02бд"}</definedName>
    <definedName name="b_1" localSheetId="30" hidden="1">{#N/A,#N/A,FALSE,"т02бд"}</definedName>
    <definedName name="b_1" localSheetId="33" hidden="1">{#N/A,#N/A,FALSE,"т02бд"}</definedName>
    <definedName name="b_1" localSheetId="34" hidden="1">{#N/A,#N/A,FALSE,"т02бд"}</definedName>
    <definedName name="b_1" localSheetId="35" hidden="1">{#N/A,#N/A,FALSE,"т02бд"}</definedName>
    <definedName name="b_1" localSheetId="36" hidden="1">{#N/A,#N/A,FALSE,"т02бд"}</definedName>
    <definedName name="b_1" localSheetId="37" hidden="1">{#N/A,#N/A,FALSE,"т02бд"}</definedName>
    <definedName name="b_1" localSheetId="40" hidden="1">{#N/A,#N/A,FALSE,"т02бд"}</definedName>
    <definedName name="b_1" localSheetId="43" hidden="1">{#N/A,#N/A,FALSE,"т02бд"}</definedName>
    <definedName name="b_1" localSheetId="50" hidden="1">{#N/A,#N/A,FALSE,"т02бд"}</definedName>
    <definedName name="b_1" localSheetId="51" hidden="1">{#N/A,#N/A,FALSE,"т02бд"}</definedName>
    <definedName name="b_1" localSheetId="52" hidden="1">{#N/A,#N/A,FALSE,"т02бд"}</definedName>
    <definedName name="b_1" localSheetId="53" hidden="1">{#N/A,#N/A,FALSE,"т02бд"}</definedName>
    <definedName name="b_1" localSheetId="54" hidden="1">{#N/A,#N/A,FALSE,"т02бд"}</definedName>
    <definedName name="b_1" localSheetId="55" hidden="1">{#N/A,#N/A,FALSE,"т02бд"}</definedName>
    <definedName name="b_1" localSheetId="62" hidden="1">{#N/A,#N/A,FALSE,"т02бд"}</definedName>
    <definedName name="b_1" localSheetId="63" hidden="1">{#N/A,#N/A,FALSE,"т02бд"}</definedName>
    <definedName name="b_1" localSheetId="67" hidden="1">{#N/A,#N/A,FALSE,"т02бд"}</definedName>
    <definedName name="b_1" localSheetId="68" hidden="1">{#N/A,#N/A,FALSE,"т02бд"}</definedName>
    <definedName name="b_1" localSheetId="87" hidden="1">{#N/A,#N/A,FALSE,"т02бд"}</definedName>
    <definedName name="b_1" localSheetId="90" hidden="1">{#N/A,#N/A,FALSE,"т02бд"}</definedName>
    <definedName name="b_1" localSheetId="93" hidden="1">{#N/A,#N/A,FALSE,"т02бд"}</definedName>
    <definedName name="b_1" localSheetId="94" hidden="1">{#N/A,#N/A,FALSE,"т02бд"}</definedName>
    <definedName name="b_1" localSheetId="38" hidden="1">{#N/A,#N/A,FALSE,"т02бд"}</definedName>
    <definedName name="b_1" localSheetId="39" hidden="1">{#N/A,#N/A,FALSE,"т02бд"}</definedName>
    <definedName name="b_1" localSheetId="60" hidden="1">{#N/A,#N/A,FALSE,"т02бд"}</definedName>
    <definedName name="b_1" localSheetId="61" hidden="1">{#N/A,#N/A,FALSE,"т02бд"}</definedName>
    <definedName name="b_1" hidden="1">{#N/A,#N/A,FALSE,"т02бд"}</definedName>
    <definedName name="b_2" localSheetId="1" hidden="1">{#N/A,#N/A,FALSE,"т02бд"}</definedName>
    <definedName name="b_2" localSheetId="15" hidden="1">{#N/A,#N/A,FALSE,"т02бд"}</definedName>
    <definedName name="b_2" localSheetId="17" hidden="1">{#N/A,#N/A,FALSE,"т02бд"}</definedName>
    <definedName name="b_2" localSheetId="22" hidden="1">{#N/A,#N/A,FALSE,"т02бд"}</definedName>
    <definedName name="b_2" localSheetId="23" hidden="1">{#N/A,#N/A,FALSE,"т02бд"}</definedName>
    <definedName name="b_2" localSheetId="24" hidden="1">{#N/A,#N/A,FALSE,"т02бд"}</definedName>
    <definedName name="b_2" localSheetId="25" hidden="1">{#N/A,#N/A,FALSE,"т02бд"}</definedName>
    <definedName name="b_2" localSheetId="26" hidden="1">{#N/A,#N/A,FALSE,"т02бд"}</definedName>
    <definedName name="b_2" localSheetId="27" hidden="1">{#N/A,#N/A,FALSE,"т02бд"}</definedName>
    <definedName name="b_2" localSheetId="30" hidden="1">{#N/A,#N/A,FALSE,"т02бд"}</definedName>
    <definedName name="b_2" localSheetId="33" hidden="1">{#N/A,#N/A,FALSE,"т02бд"}</definedName>
    <definedName name="b_2" localSheetId="34" hidden="1">{#N/A,#N/A,FALSE,"т02бд"}</definedName>
    <definedName name="b_2" localSheetId="35" hidden="1">{#N/A,#N/A,FALSE,"т02бд"}</definedName>
    <definedName name="b_2" localSheetId="36" hidden="1">{#N/A,#N/A,FALSE,"т02бд"}</definedName>
    <definedName name="b_2" localSheetId="37" hidden="1">{#N/A,#N/A,FALSE,"т02бд"}</definedName>
    <definedName name="b_2" localSheetId="40" hidden="1">{#N/A,#N/A,FALSE,"т02бд"}</definedName>
    <definedName name="b_2" localSheetId="43" hidden="1">{#N/A,#N/A,FALSE,"т02бд"}</definedName>
    <definedName name="b_2" localSheetId="50" hidden="1">{#N/A,#N/A,FALSE,"т02бд"}</definedName>
    <definedName name="b_2" localSheetId="51" hidden="1">{#N/A,#N/A,FALSE,"т02бд"}</definedName>
    <definedName name="b_2" localSheetId="52" hidden="1">{#N/A,#N/A,FALSE,"т02бд"}</definedName>
    <definedName name="b_2" localSheetId="53" hidden="1">{#N/A,#N/A,FALSE,"т02бд"}</definedName>
    <definedName name="b_2" localSheetId="54" hidden="1">{#N/A,#N/A,FALSE,"т02бд"}</definedName>
    <definedName name="b_2" localSheetId="55" hidden="1">{#N/A,#N/A,FALSE,"т02бд"}</definedName>
    <definedName name="b_2" localSheetId="62" hidden="1">{#N/A,#N/A,FALSE,"т02бд"}</definedName>
    <definedName name="b_2" localSheetId="63" hidden="1">{#N/A,#N/A,FALSE,"т02бд"}</definedName>
    <definedName name="b_2" localSheetId="67" hidden="1">{#N/A,#N/A,FALSE,"т02бд"}</definedName>
    <definedName name="b_2" localSheetId="68" hidden="1">{#N/A,#N/A,FALSE,"т02бд"}</definedName>
    <definedName name="b_2" localSheetId="87" hidden="1">{#N/A,#N/A,FALSE,"т02бд"}</definedName>
    <definedName name="b_2" localSheetId="90" hidden="1">{#N/A,#N/A,FALSE,"т02бд"}</definedName>
    <definedName name="b_2" localSheetId="93" hidden="1">{#N/A,#N/A,FALSE,"т02бд"}</definedName>
    <definedName name="b_2" localSheetId="94" hidden="1">{#N/A,#N/A,FALSE,"т02бд"}</definedName>
    <definedName name="b_2" localSheetId="38" hidden="1">{#N/A,#N/A,FALSE,"т02бд"}</definedName>
    <definedName name="b_2" localSheetId="39" hidden="1">{#N/A,#N/A,FALSE,"т02бд"}</definedName>
    <definedName name="b_2" localSheetId="60" hidden="1">{#N/A,#N/A,FALSE,"т02бд"}</definedName>
    <definedName name="b_2" localSheetId="61" hidden="1">{#N/A,#N/A,FALSE,"т02бд"}</definedName>
    <definedName name="b_2" hidden="1">{#N/A,#N/A,FALSE,"т02бд"}</definedName>
    <definedName name="Balance_of_payments" localSheetId="34">#REF!</definedName>
    <definedName name="Balance_of_payments" localSheetId="78">#REF!</definedName>
    <definedName name="Balance_of_payments">#REF!</definedName>
    <definedName name="BASE" localSheetId="50">[6]Links!$B$10</definedName>
    <definedName name="BASE" localSheetId="51">[6]Links!$B$10</definedName>
    <definedName name="BASE" localSheetId="52">[6]Links!$B$10</definedName>
    <definedName name="BASE" localSheetId="53">[6]Links!$B$10</definedName>
    <definedName name="BASE" localSheetId="54">[6]Links!$B$10</definedName>
    <definedName name="BASE" localSheetId="55">[6]Links!$B$10</definedName>
    <definedName name="BASE">[6]Links!$B$10</definedName>
    <definedName name="BASEC">[7]Links!$B$28</definedName>
    <definedName name="BASEMY" localSheetId="50">[6]Links!$B$55</definedName>
    <definedName name="BASEMY" localSheetId="51">[6]Links!$B$55</definedName>
    <definedName name="BASEMY" localSheetId="52">[6]Links!$B$55</definedName>
    <definedName name="BASEMY" localSheetId="53">[6]Links!$B$55</definedName>
    <definedName name="BASEMY" localSheetId="54">[6]Links!$B$55</definedName>
    <definedName name="BASEMY" localSheetId="55">[6]Links!$B$55</definedName>
    <definedName name="BASEMY">[6]Links!$B$55</definedName>
    <definedName name="BASEPA" localSheetId="50">[6]Links!$B$73</definedName>
    <definedName name="BASEPA" localSheetId="51">[6]Links!$B$73</definedName>
    <definedName name="BASEPA" localSheetId="52">[6]Links!$B$73</definedName>
    <definedName name="BASEPA" localSheetId="53">[6]Links!$B$73</definedName>
    <definedName name="BASEPA" localSheetId="54">[6]Links!$B$73</definedName>
    <definedName name="BASEPA" localSheetId="55">[6]Links!$B$73</definedName>
    <definedName name="BASEPA">[6]Links!$B$73</definedName>
    <definedName name="BASEQ">[7]Links!$B$37</definedName>
    <definedName name="BASEQA">[7]Links!$B$46</definedName>
    <definedName name="BASEY" localSheetId="50">[6]Links!$B$19</definedName>
    <definedName name="BASEY" localSheetId="51">[6]Links!$B$19</definedName>
    <definedName name="BASEY" localSheetId="52">[6]Links!$B$19</definedName>
    <definedName name="BASEY" localSheetId="53">[6]Links!$B$19</definedName>
    <definedName name="BASEY" localSheetId="54">[6]Links!$B$19</definedName>
    <definedName name="BASEY" localSheetId="55">[6]Links!$B$19</definedName>
    <definedName name="BASEY">[6]Links!$B$19</definedName>
    <definedName name="BASEYA">[7]Links!$B$64</definedName>
    <definedName name="BAZA" localSheetId="50">'[8]Мульт-ор М2, швидкість'!$E$1:$E$65536</definedName>
    <definedName name="BAZA" localSheetId="51">'[8]Мульт-ор М2, швидкість'!$E$1:$E$65536</definedName>
    <definedName name="BAZA" localSheetId="52">'[8]Мульт-ор М2, швидкість'!$E$1:$E$65536</definedName>
    <definedName name="BAZA" localSheetId="53">'[8]Мульт-ор М2, швидкість'!$E$1:$E$65536</definedName>
    <definedName name="BAZA" localSheetId="54">'[8]Мульт-ор М2, швидкість'!$E$1:$E$65536</definedName>
    <definedName name="BAZA" localSheetId="55">'[8]Мульт-ор М2, швидкість'!$E$1:$E$65536</definedName>
    <definedName name="BAZA">'[8]Мульт-ор М2, швидкість'!$E$1:$E$65536</definedName>
    <definedName name="bbb" localSheetId="1" hidden="1">{#N/A,#N/A,FALSE,"т02бд"}</definedName>
    <definedName name="bbb" localSheetId="2" hidden="1">{#N/A,#N/A,FALSE,"т02бд"}</definedName>
    <definedName name="bbb" localSheetId="15" hidden="1">{#N/A,#N/A,FALSE,"т02бд"}</definedName>
    <definedName name="bbb" localSheetId="16" hidden="1">{#N/A,#N/A,FALSE,"т02бд"}</definedName>
    <definedName name="bbb" localSheetId="17" hidden="1">{#N/A,#N/A,FALSE,"т02бд"}</definedName>
    <definedName name="bbb" localSheetId="18" hidden="1">{#N/A,#N/A,FALSE,"т02бд"}</definedName>
    <definedName name="bbb" localSheetId="22" hidden="1">{#N/A,#N/A,FALSE,"т02бд"}</definedName>
    <definedName name="bbb" localSheetId="23" hidden="1">{#N/A,#N/A,FALSE,"т02бд"}</definedName>
    <definedName name="bbb" localSheetId="24" hidden="1">{#N/A,#N/A,FALSE,"т02бд"}</definedName>
    <definedName name="bbb" localSheetId="25" hidden="1">{#N/A,#N/A,FALSE,"т02бд"}</definedName>
    <definedName name="bbb" localSheetId="26" hidden="1">{#N/A,#N/A,FALSE,"т02бд"}</definedName>
    <definedName name="bbb" localSheetId="27" hidden="1">{#N/A,#N/A,FALSE,"т02бд"}</definedName>
    <definedName name="bbb" localSheetId="30" hidden="1">{#N/A,#N/A,FALSE,"т02бд"}</definedName>
    <definedName name="bbb" localSheetId="33" hidden="1">{#N/A,#N/A,FALSE,"т02бд"}</definedName>
    <definedName name="bbb" localSheetId="34" hidden="1">{#N/A,#N/A,FALSE,"т02бд"}</definedName>
    <definedName name="bbb" localSheetId="35" hidden="1">{#N/A,#N/A,FALSE,"т02бд"}</definedName>
    <definedName name="bbb" localSheetId="36" hidden="1">{#N/A,#N/A,FALSE,"т02бд"}</definedName>
    <definedName name="bbb" localSheetId="37" hidden="1">{#N/A,#N/A,FALSE,"т02бд"}</definedName>
    <definedName name="bbb" localSheetId="40" hidden="1">{#N/A,#N/A,FALSE,"т02бд"}</definedName>
    <definedName name="bbb" localSheetId="41" hidden="1">{#N/A,#N/A,FALSE,"т02бд"}</definedName>
    <definedName name="bbb" localSheetId="42" hidden="1">{#N/A,#N/A,FALSE,"т02бд"}</definedName>
    <definedName name="bbb" localSheetId="43" hidden="1">{#N/A,#N/A,FALSE,"т02бд"}</definedName>
    <definedName name="bbb" localSheetId="44" hidden="1">{#N/A,#N/A,FALSE,"т02бд"}</definedName>
    <definedName name="bbb" localSheetId="45" hidden="1">{#N/A,#N/A,FALSE,"т02бд"}</definedName>
    <definedName name="bbb" localSheetId="50" hidden="1">{#N/A,#N/A,FALSE,"т02бд"}</definedName>
    <definedName name="bbb" localSheetId="51" hidden="1">{#N/A,#N/A,FALSE,"т02бд"}</definedName>
    <definedName name="bbb" localSheetId="52" hidden="1">{#N/A,#N/A,FALSE,"т02бд"}</definedName>
    <definedName name="bbb" localSheetId="53" hidden="1">{#N/A,#N/A,FALSE,"т02бд"}</definedName>
    <definedName name="bbb" localSheetId="54" hidden="1">{#N/A,#N/A,FALSE,"т02бд"}</definedName>
    <definedName name="bbb" localSheetId="55" hidden="1">{#N/A,#N/A,FALSE,"т02бд"}</definedName>
    <definedName name="bbb" localSheetId="62" hidden="1">{#N/A,#N/A,FALSE,"т02бд"}</definedName>
    <definedName name="bbb" localSheetId="63" hidden="1">{#N/A,#N/A,FALSE,"т02бд"}</definedName>
    <definedName name="bbb" localSheetId="67" hidden="1">{#N/A,#N/A,FALSE,"т02бд"}</definedName>
    <definedName name="bbb" localSheetId="68" hidden="1">{#N/A,#N/A,FALSE,"т02бд"}</definedName>
    <definedName name="bbb" localSheetId="70" hidden="1">{#N/A,#N/A,FALSE,"т02бд"}</definedName>
    <definedName name="bbb" localSheetId="73" hidden="1">{#N/A,#N/A,FALSE,"т02бд"}</definedName>
    <definedName name="bbb" localSheetId="86" hidden="1">{#N/A,#N/A,FALSE,"т02бд"}</definedName>
    <definedName name="bbb" localSheetId="87" hidden="1">{#N/A,#N/A,FALSE,"т02бд"}</definedName>
    <definedName name="bbb" localSheetId="90" hidden="1">{#N/A,#N/A,FALSE,"т02бд"}</definedName>
    <definedName name="bbb" localSheetId="92" hidden="1">{#N/A,#N/A,FALSE,"т02бд"}</definedName>
    <definedName name="bbb" localSheetId="93" hidden="1">{#N/A,#N/A,FALSE,"т02бд"}</definedName>
    <definedName name="bbb" localSheetId="94" hidden="1">{#N/A,#N/A,FALSE,"т02бд"}</definedName>
    <definedName name="bbb" localSheetId="95" hidden="1">{#N/A,#N/A,FALSE,"т02бд"}</definedName>
    <definedName name="bbb" localSheetId="96" hidden="1">{#N/A,#N/A,FALSE,"т02бд"}</definedName>
    <definedName name="bbb" localSheetId="38" hidden="1">{#N/A,#N/A,FALSE,"т02бд"}</definedName>
    <definedName name="bbb" localSheetId="39" hidden="1">{#N/A,#N/A,FALSE,"т02бд"}</definedName>
    <definedName name="bbb" localSheetId="60" hidden="1">{#N/A,#N/A,FALSE,"т02бд"}</definedName>
    <definedName name="bbb" localSheetId="61" hidden="1">{#N/A,#N/A,FALSE,"т02бд"}</definedName>
    <definedName name="bbb" hidden="1">{#N/A,#N/A,FALSE,"т02бд"}</definedName>
    <definedName name="bbb_2" localSheetId="1" hidden="1">{#N/A,#N/A,FALSE,"т02бд"}</definedName>
    <definedName name="bbb_2" localSheetId="15" hidden="1">{#N/A,#N/A,FALSE,"т02бд"}</definedName>
    <definedName name="bbb_2" localSheetId="17" hidden="1">{#N/A,#N/A,FALSE,"т02бд"}</definedName>
    <definedName name="bbb_2" localSheetId="22" hidden="1">{#N/A,#N/A,FALSE,"т02бд"}</definedName>
    <definedName name="bbb_2" localSheetId="23" hidden="1">{#N/A,#N/A,FALSE,"т02бд"}</definedName>
    <definedName name="bbb_2" localSheetId="24" hidden="1">{#N/A,#N/A,FALSE,"т02бд"}</definedName>
    <definedName name="bbb_2" localSheetId="25" hidden="1">{#N/A,#N/A,FALSE,"т02бд"}</definedName>
    <definedName name="bbb_2" localSheetId="26" hidden="1">{#N/A,#N/A,FALSE,"т02бд"}</definedName>
    <definedName name="bbb_2" localSheetId="27" hidden="1">{#N/A,#N/A,FALSE,"т02бд"}</definedName>
    <definedName name="bbb_2" localSheetId="30" hidden="1">{#N/A,#N/A,FALSE,"т02бд"}</definedName>
    <definedName name="bbb_2" localSheetId="33" hidden="1">{#N/A,#N/A,FALSE,"т02бд"}</definedName>
    <definedName name="bbb_2" localSheetId="34" hidden="1">{#N/A,#N/A,FALSE,"т02бд"}</definedName>
    <definedName name="bbb_2" localSheetId="35" hidden="1">{#N/A,#N/A,FALSE,"т02бд"}</definedName>
    <definedName name="bbb_2" localSheetId="36" hidden="1">{#N/A,#N/A,FALSE,"т02бд"}</definedName>
    <definedName name="bbb_2" localSheetId="37" hidden="1">{#N/A,#N/A,FALSE,"т02бд"}</definedName>
    <definedName name="bbb_2" localSheetId="40" hidden="1">{#N/A,#N/A,FALSE,"т02бд"}</definedName>
    <definedName name="bbb_2" localSheetId="43" hidden="1">{#N/A,#N/A,FALSE,"т02бд"}</definedName>
    <definedName name="bbb_2" localSheetId="50" hidden="1">{#N/A,#N/A,FALSE,"т02бд"}</definedName>
    <definedName name="bbb_2" localSheetId="51" hidden="1">{#N/A,#N/A,FALSE,"т02бд"}</definedName>
    <definedName name="bbb_2" localSheetId="52" hidden="1">{#N/A,#N/A,FALSE,"т02бд"}</definedName>
    <definedName name="bbb_2" localSheetId="53" hidden="1">{#N/A,#N/A,FALSE,"т02бд"}</definedName>
    <definedName name="bbb_2" localSheetId="54" hidden="1">{#N/A,#N/A,FALSE,"т02бд"}</definedName>
    <definedName name="bbb_2" localSheetId="55" hidden="1">{#N/A,#N/A,FALSE,"т02бд"}</definedName>
    <definedName name="bbb_2" localSheetId="62" hidden="1">{#N/A,#N/A,FALSE,"т02бд"}</definedName>
    <definedName name="bbb_2" localSheetId="63" hidden="1">{#N/A,#N/A,FALSE,"т02бд"}</definedName>
    <definedName name="bbb_2" localSheetId="67" hidden="1">{#N/A,#N/A,FALSE,"т02бд"}</definedName>
    <definedName name="bbb_2" localSheetId="68" hidden="1">{#N/A,#N/A,FALSE,"т02бд"}</definedName>
    <definedName name="bbb_2" localSheetId="87" hidden="1">{#N/A,#N/A,FALSE,"т02бд"}</definedName>
    <definedName name="bbb_2" localSheetId="90" hidden="1">{#N/A,#N/A,FALSE,"т02бд"}</definedName>
    <definedName name="bbb_2" localSheetId="93" hidden="1">{#N/A,#N/A,FALSE,"т02бд"}</definedName>
    <definedName name="bbb_2" localSheetId="94" hidden="1">{#N/A,#N/A,FALSE,"т02бд"}</definedName>
    <definedName name="bbb_2" localSheetId="38" hidden="1">{#N/A,#N/A,FALSE,"т02бд"}</definedName>
    <definedName name="bbb_2" localSheetId="39" hidden="1">{#N/A,#N/A,FALSE,"т02бд"}</definedName>
    <definedName name="bbb_2" localSheetId="60" hidden="1">{#N/A,#N/A,FALSE,"т02бд"}</definedName>
    <definedName name="bbb_2" localSheetId="61" hidden="1">{#N/A,#N/A,FALSE,"т02бд"}</definedName>
    <definedName name="bbb_2" hidden="1">{#N/A,#N/A,FALSE,"т02бд"}</definedName>
    <definedName name="bbb_2_1" localSheetId="1" hidden="1">{#N/A,#N/A,FALSE,"т02бд"}</definedName>
    <definedName name="bbb_2_1" localSheetId="15" hidden="1">{#N/A,#N/A,FALSE,"т02бд"}</definedName>
    <definedName name="bbb_2_1" localSheetId="17" hidden="1">{#N/A,#N/A,FALSE,"т02бд"}</definedName>
    <definedName name="bbb_2_1" localSheetId="22" hidden="1">{#N/A,#N/A,FALSE,"т02бд"}</definedName>
    <definedName name="bbb_2_1" localSheetId="23" hidden="1">{#N/A,#N/A,FALSE,"т02бд"}</definedName>
    <definedName name="bbb_2_1" localSheetId="24" hidden="1">{#N/A,#N/A,FALSE,"т02бд"}</definedName>
    <definedName name="bbb_2_1" localSheetId="25" hidden="1">{#N/A,#N/A,FALSE,"т02бд"}</definedName>
    <definedName name="bbb_2_1" localSheetId="26" hidden="1">{#N/A,#N/A,FALSE,"т02бд"}</definedName>
    <definedName name="bbb_2_1" localSheetId="27" hidden="1">{#N/A,#N/A,FALSE,"т02бд"}</definedName>
    <definedName name="bbb_2_1" localSheetId="30" hidden="1">{#N/A,#N/A,FALSE,"т02бд"}</definedName>
    <definedName name="bbb_2_1" localSheetId="33" hidden="1">{#N/A,#N/A,FALSE,"т02бд"}</definedName>
    <definedName name="bbb_2_1" localSheetId="34" hidden="1">{#N/A,#N/A,FALSE,"т02бд"}</definedName>
    <definedName name="bbb_2_1" localSheetId="35" hidden="1">{#N/A,#N/A,FALSE,"т02бд"}</definedName>
    <definedName name="bbb_2_1" localSheetId="36" hidden="1">{#N/A,#N/A,FALSE,"т02бд"}</definedName>
    <definedName name="bbb_2_1" localSheetId="37" hidden="1">{#N/A,#N/A,FALSE,"т02бд"}</definedName>
    <definedName name="bbb_2_1" localSheetId="40" hidden="1">{#N/A,#N/A,FALSE,"т02бд"}</definedName>
    <definedName name="bbb_2_1" localSheetId="43" hidden="1">{#N/A,#N/A,FALSE,"т02бд"}</definedName>
    <definedName name="bbb_2_1" localSheetId="50" hidden="1">{#N/A,#N/A,FALSE,"т02бд"}</definedName>
    <definedName name="bbb_2_1" localSheetId="51" hidden="1">{#N/A,#N/A,FALSE,"т02бд"}</definedName>
    <definedName name="bbb_2_1" localSheetId="52" hidden="1">{#N/A,#N/A,FALSE,"т02бд"}</definedName>
    <definedName name="bbb_2_1" localSheetId="53" hidden="1">{#N/A,#N/A,FALSE,"т02бд"}</definedName>
    <definedName name="bbb_2_1" localSheetId="54" hidden="1">{#N/A,#N/A,FALSE,"т02бд"}</definedName>
    <definedName name="bbb_2_1" localSheetId="55" hidden="1">{#N/A,#N/A,FALSE,"т02бд"}</definedName>
    <definedName name="bbb_2_1" localSheetId="62" hidden="1">{#N/A,#N/A,FALSE,"т02бд"}</definedName>
    <definedName name="bbb_2_1" localSheetId="63" hidden="1">{#N/A,#N/A,FALSE,"т02бд"}</definedName>
    <definedName name="bbb_2_1" localSheetId="67" hidden="1">{#N/A,#N/A,FALSE,"т02бд"}</definedName>
    <definedName name="bbb_2_1" localSheetId="68" hidden="1">{#N/A,#N/A,FALSE,"т02бд"}</definedName>
    <definedName name="bbb_2_1" localSheetId="87" hidden="1">{#N/A,#N/A,FALSE,"т02бд"}</definedName>
    <definedName name="bbb_2_1" localSheetId="90" hidden="1">{#N/A,#N/A,FALSE,"т02бд"}</definedName>
    <definedName name="bbb_2_1" localSheetId="93" hidden="1">{#N/A,#N/A,FALSE,"т02бд"}</definedName>
    <definedName name="bbb_2_1" localSheetId="94" hidden="1">{#N/A,#N/A,FALSE,"т02бд"}</definedName>
    <definedName name="bbb_2_1" localSheetId="38" hidden="1">{#N/A,#N/A,FALSE,"т02бд"}</definedName>
    <definedName name="bbb_2_1" localSheetId="39" hidden="1">{#N/A,#N/A,FALSE,"т02бд"}</definedName>
    <definedName name="bbb_2_1" localSheetId="60" hidden="1">{#N/A,#N/A,FALSE,"т02бд"}</definedName>
    <definedName name="bbb_2_1" localSheetId="61" hidden="1">{#N/A,#N/A,FALSE,"т02бд"}</definedName>
    <definedName name="bbb_2_1" hidden="1">{#N/A,#N/A,FALSE,"т02бд"}</definedName>
    <definedName name="BDEF" localSheetId="50">[4]C!$L$35</definedName>
    <definedName name="BDEF" localSheetId="51">[4]C!$L$35</definedName>
    <definedName name="BDEF" localSheetId="52">[4]C!$L$35</definedName>
    <definedName name="BDEF" localSheetId="53">[4]C!$L$35</definedName>
    <definedName name="BDEF" localSheetId="54">[4]C!$L$35</definedName>
    <definedName name="BDEF" localSheetId="55">[4]C!$L$35</definedName>
    <definedName name="BDEF">[4]C!$L$35</definedName>
    <definedName name="BDEF_f" localSheetId="15">[3]Links!#REF!</definedName>
    <definedName name="BDEF_f" localSheetId="17">[3]Links!#REF!</definedName>
    <definedName name="BDEF_f" localSheetId="34">[3]Links!#REF!</definedName>
    <definedName name="BDEF_f" localSheetId="78">[3]Links!#REF!</definedName>
    <definedName name="BDEF_f" localSheetId="48">[5]Links!#REF!</definedName>
    <definedName name="BDEF_f">[3]Links!#REF!</definedName>
    <definedName name="BDEFG" localSheetId="15">[3]Links!$Z$32</definedName>
    <definedName name="BDEFG" localSheetId="17">[3]Links!$Z$32</definedName>
    <definedName name="BDEFG">[3]Links!$Z$32</definedName>
    <definedName name="BDEFgdp_f" localSheetId="15">[3]Links!#REF!</definedName>
    <definedName name="BDEFgdp_f" localSheetId="17">[3]Links!#REF!</definedName>
    <definedName name="BDEFgdp_f" localSheetId="34">[3]Links!#REF!</definedName>
    <definedName name="BDEFgdp_f" localSheetId="78">[3]Links!#REF!</definedName>
    <definedName name="BDEFgdp_f" localSheetId="48">[5]Links!#REF!</definedName>
    <definedName name="BDEFgdp_f">[3]Links!#REF!</definedName>
    <definedName name="BDEFM" localSheetId="15">[3]Links!$Z$16</definedName>
    <definedName name="BDEFM" localSheetId="17">[3]Links!$Z$16</definedName>
    <definedName name="BDEFM">[3]Links!$Z$16</definedName>
    <definedName name="BDEFMG" localSheetId="15">[3]Links!$Z$28</definedName>
    <definedName name="BDEFMG" localSheetId="17">[3]Links!$Z$28</definedName>
    <definedName name="BDEFMG">[3]Links!$Z$28</definedName>
    <definedName name="BEXP" localSheetId="50">[4]C!$L$34</definedName>
    <definedName name="BEXP" localSheetId="51">[4]C!$L$34</definedName>
    <definedName name="BEXP" localSheetId="52">[4]C!$L$34</definedName>
    <definedName name="BEXP" localSheetId="53">[4]C!$L$34</definedName>
    <definedName name="BEXP" localSheetId="54">[4]C!$L$34</definedName>
    <definedName name="BEXP" localSheetId="55">[4]C!$L$34</definedName>
    <definedName name="BEXP">[4]C!$L$34</definedName>
    <definedName name="BEXP_F" localSheetId="15">[3]Links!$T$17</definedName>
    <definedName name="BEXP_F" localSheetId="17">[3]Links!$T$17</definedName>
    <definedName name="BEXP_F">[3]Links!$T$17</definedName>
    <definedName name="BEXP_P" localSheetId="15">[3]Links!$X$29</definedName>
    <definedName name="BEXP_P" localSheetId="17">[3]Links!$X$29</definedName>
    <definedName name="BEXP_P">[3]Links!$X$29</definedName>
    <definedName name="BEXPG" localSheetId="15">[3]Links!$Z$31</definedName>
    <definedName name="BEXPG" localSheetId="17">[3]Links!$Z$31</definedName>
    <definedName name="BEXPG">[3]Links!$Z$31</definedName>
    <definedName name="BEXPgdp_f" localSheetId="15">[3]Links!#REF!</definedName>
    <definedName name="BEXPgdp_f" localSheetId="17">[3]Links!#REF!</definedName>
    <definedName name="BEXPgdp_f" localSheetId="34">[3]Links!#REF!</definedName>
    <definedName name="BEXPgdp_f" localSheetId="78">[3]Links!#REF!</definedName>
    <definedName name="BEXPgdp_f" localSheetId="48">[5]Links!#REF!</definedName>
    <definedName name="BEXPgdp_f">[3]Links!#REF!</definedName>
    <definedName name="BEXPM" localSheetId="15">[3]Links!$Z$15</definedName>
    <definedName name="BEXPM" localSheetId="17">[3]Links!$Z$15</definedName>
    <definedName name="BEXPM">[3]Links!$Z$15</definedName>
    <definedName name="BEXPMG" localSheetId="15">[3]Links!$Z$27</definedName>
    <definedName name="BEXPMG" localSheetId="17">[3]Links!$Z$27</definedName>
    <definedName name="BEXPMG">[3]Links!$Z$27</definedName>
    <definedName name="BGS" localSheetId="50">[4]C!$L$43</definedName>
    <definedName name="BGS" localSheetId="51">[4]C!$L$43</definedName>
    <definedName name="BGS" localSheetId="52">[4]C!$L$43</definedName>
    <definedName name="BGS" localSheetId="53">[4]C!$L$43</definedName>
    <definedName name="BGS" localSheetId="54">[4]C!$L$43</definedName>
    <definedName name="BGS" localSheetId="55">[4]C!$L$43</definedName>
    <definedName name="BGS">[4]C!$L$43</definedName>
    <definedName name="BGSG" localSheetId="15">[3]Links!$Z$39</definedName>
    <definedName name="BGSG" localSheetId="17">[3]Links!$Z$39</definedName>
    <definedName name="BGSG">[3]Links!$Z$39</definedName>
    <definedName name="BGSM" localSheetId="15">[3]Links!$Z$20</definedName>
    <definedName name="BGSM" localSheetId="17">[3]Links!$Z$20</definedName>
    <definedName name="BGSM">[3]Links!$Z$20</definedName>
    <definedName name="BGSMG" localSheetId="15">[3]Links!$Z$36</definedName>
    <definedName name="BGSMG" localSheetId="17">[3]Links!$Z$36</definedName>
    <definedName name="BGSMG">[3]Links!$Z$36</definedName>
    <definedName name="BGSY" localSheetId="15">[3]Links!$V$17</definedName>
    <definedName name="BGSY" localSheetId="17">[3]Links!$V$17</definedName>
    <definedName name="BGSY">[3]Links!$V$17</definedName>
    <definedName name="BGSYG" localSheetId="15">[3]Links!$V$20</definedName>
    <definedName name="BGSYG" localSheetId="17">[3]Links!$V$20</definedName>
    <definedName name="BGSYG">[3]Links!$V$20</definedName>
    <definedName name="BOP_Y" localSheetId="1" hidden="1">{"BOP_TAB",#N/A,FALSE,"N";"MIDTERM_TAB",#N/A,FALSE,"O";"FUND_CRED",#N/A,FALSE,"P";"DEBT_TAB1",#N/A,FALSE,"Q";"DEBT_TAB2",#N/A,FALSE,"Q";"FORFIN_TAB1",#N/A,FALSE,"R";"FORFIN_TAB2",#N/A,FALSE,"R";"BOP_ANALY",#N/A,FALSE,"U"}</definedName>
    <definedName name="BOP_Y" localSheetId="2" hidden="1">{"BOP_TAB",#N/A,FALSE,"N";"MIDTERM_TAB",#N/A,FALSE,"O";"FUND_CRED",#N/A,FALSE,"P";"DEBT_TAB1",#N/A,FALSE,"Q";"DEBT_TAB2",#N/A,FALSE,"Q";"FORFIN_TAB1",#N/A,FALSE,"R";"FORFIN_TAB2",#N/A,FALSE,"R";"BOP_ANALY",#N/A,FALSE,"U"}</definedName>
    <definedName name="BOP_Y" localSheetId="15" hidden="1">{"BOP_TAB",#N/A,FALSE,"N";"MIDTERM_TAB",#N/A,FALSE,"O";"FUND_CRED",#N/A,FALSE,"P";"DEBT_TAB1",#N/A,FALSE,"Q";"DEBT_TAB2",#N/A,FALSE,"Q";"FORFIN_TAB1",#N/A,FALSE,"R";"FORFIN_TAB2",#N/A,FALSE,"R";"BOP_ANALY",#N/A,FALSE,"U"}</definedName>
    <definedName name="BOP_Y" localSheetId="17" hidden="1">{"BOP_TAB",#N/A,FALSE,"N";"MIDTERM_TAB",#N/A,FALSE,"O";"FUND_CRED",#N/A,FALSE,"P";"DEBT_TAB1",#N/A,FALSE,"Q";"DEBT_TAB2",#N/A,FALSE,"Q";"FORFIN_TAB1",#N/A,FALSE,"R";"FORFIN_TAB2",#N/A,FALSE,"R";"BOP_ANALY",#N/A,FALSE,"U"}</definedName>
    <definedName name="BOP_Y" localSheetId="22" hidden="1">{"BOP_TAB",#N/A,FALSE,"N";"MIDTERM_TAB",#N/A,FALSE,"O";"FUND_CRED",#N/A,FALSE,"P";"DEBT_TAB1",#N/A,FALSE,"Q";"DEBT_TAB2",#N/A,FALSE,"Q";"FORFIN_TAB1",#N/A,FALSE,"R";"FORFIN_TAB2",#N/A,FALSE,"R";"BOP_ANALY",#N/A,FALSE,"U"}</definedName>
    <definedName name="BOP_Y" localSheetId="23" hidden="1">{"BOP_TAB",#N/A,FALSE,"N";"MIDTERM_TAB",#N/A,FALSE,"O";"FUND_CRED",#N/A,FALSE,"P";"DEBT_TAB1",#N/A,FALSE,"Q";"DEBT_TAB2",#N/A,FALSE,"Q";"FORFIN_TAB1",#N/A,FALSE,"R";"FORFIN_TAB2",#N/A,FALSE,"R";"BOP_ANALY",#N/A,FALSE,"U"}</definedName>
    <definedName name="BOP_Y" localSheetId="24" hidden="1">{"BOP_TAB",#N/A,FALSE,"N";"MIDTERM_TAB",#N/A,FALSE,"O";"FUND_CRED",#N/A,FALSE,"P";"DEBT_TAB1",#N/A,FALSE,"Q";"DEBT_TAB2",#N/A,FALSE,"Q";"FORFIN_TAB1",#N/A,FALSE,"R";"FORFIN_TAB2",#N/A,FALSE,"R";"BOP_ANALY",#N/A,FALSE,"U"}</definedName>
    <definedName name="BOP_Y" localSheetId="25" hidden="1">{"BOP_TAB",#N/A,FALSE,"N";"MIDTERM_TAB",#N/A,FALSE,"O";"FUND_CRED",#N/A,FALSE,"P";"DEBT_TAB1",#N/A,FALSE,"Q";"DEBT_TAB2",#N/A,FALSE,"Q";"FORFIN_TAB1",#N/A,FALSE,"R";"FORFIN_TAB2",#N/A,FALSE,"R";"BOP_ANALY",#N/A,FALSE,"U"}</definedName>
    <definedName name="BOP_Y" localSheetId="26" hidden="1">{"BOP_TAB",#N/A,FALSE,"N";"MIDTERM_TAB",#N/A,FALSE,"O";"FUND_CRED",#N/A,FALSE,"P";"DEBT_TAB1",#N/A,FALSE,"Q";"DEBT_TAB2",#N/A,FALSE,"Q";"FORFIN_TAB1",#N/A,FALSE,"R";"FORFIN_TAB2",#N/A,FALSE,"R";"BOP_ANALY",#N/A,FALSE,"U"}</definedName>
    <definedName name="BOP_Y" localSheetId="27"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33" hidden="1">{"BOP_TAB",#N/A,FALSE,"N";"MIDTERM_TAB",#N/A,FALSE,"O";"FUND_CRED",#N/A,FALSE,"P";"DEBT_TAB1",#N/A,FALSE,"Q";"DEBT_TAB2",#N/A,FALSE,"Q";"FORFIN_TAB1",#N/A,FALSE,"R";"FORFIN_TAB2",#N/A,FALSE,"R";"BOP_ANALY",#N/A,FALSE,"U"}</definedName>
    <definedName name="BOP_Y" localSheetId="34" hidden="1">{"BOP_TAB",#N/A,FALSE,"N";"MIDTERM_TAB",#N/A,FALSE,"O";"FUND_CRED",#N/A,FALSE,"P";"DEBT_TAB1",#N/A,FALSE,"Q";"DEBT_TAB2",#N/A,FALSE,"Q";"FORFIN_TAB1",#N/A,FALSE,"R";"FORFIN_TAB2",#N/A,FALSE,"R";"BOP_ANALY",#N/A,FALSE,"U"}</definedName>
    <definedName name="BOP_Y" localSheetId="35" hidden="1">{"BOP_TAB",#N/A,FALSE,"N";"MIDTERM_TAB",#N/A,FALSE,"O";"FUND_CRED",#N/A,FALSE,"P";"DEBT_TAB1",#N/A,FALSE,"Q";"DEBT_TAB2",#N/A,FALSE,"Q";"FORFIN_TAB1",#N/A,FALSE,"R";"FORFIN_TAB2",#N/A,FALSE,"R";"BOP_ANALY",#N/A,FALSE,"U"}</definedName>
    <definedName name="BOP_Y" localSheetId="36" hidden="1">{"BOP_TAB",#N/A,FALSE,"N";"MIDTERM_TAB",#N/A,FALSE,"O";"FUND_CRED",#N/A,FALSE,"P";"DEBT_TAB1",#N/A,FALSE,"Q";"DEBT_TAB2",#N/A,FALSE,"Q";"FORFIN_TAB1",#N/A,FALSE,"R";"FORFIN_TAB2",#N/A,FALSE,"R";"BOP_ANALY",#N/A,FALSE,"U"}</definedName>
    <definedName name="BOP_Y" localSheetId="37" hidden="1">{"BOP_TAB",#N/A,FALSE,"N";"MIDTERM_TAB",#N/A,FALSE,"O";"FUND_CRED",#N/A,FALSE,"P";"DEBT_TAB1",#N/A,FALSE,"Q";"DEBT_TAB2",#N/A,FALSE,"Q";"FORFIN_TAB1",#N/A,FALSE,"R";"FORFIN_TAB2",#N/A,FALSE,"R";"BOP_ANALY",#N/A,FALSE,"U"}</definedName>
    <definedName name="BOP_Y" localSheetId="40" hidden="1">{"BOP_TAB",#N/A,FALSE,"N";"MIDTERM_TAB",#N/A,FALSE,"O";"FUND_CRED",#N/A,FALSE,"P";"DEBT_TAB1",#N/A,FALSE,"Q";"DEBT_TAB2",#N/A,FALSE,"Q";"FORFIN_TAB1",#N/A,FALSE,"R";"FORFIN_TAB2",#N/A,FALSE,"R";"BOP_ANALY",#N/A,FALSE,"U"}</definedName>
    <definedName name="BOP_Y" localSheetId="42" hidden="1">{"BOP_TAB",#N/A,FALSE,"N";"MIDTERM_TAB",#N/A,FALSE,"O";"FUND_CRED",#N/A,FALSE,"P";"DEBT_TAB1",#N/A,FALSE,"Q";"DEBT_TAB2",#N/A,FALSE,"Q";"FORFIN_TAB1",#N/A,FALSE,"R";"FORFIN_TAB2",#N/A,FALSE,"R";"BOP_ANALY",#N/A,FALSE,"U"}</definedName>
    <definedName name="BOP_Y" localSheetId="43" hidden="1">{"BOP_TAB",#N/A,FALSE,"N";"MIDTERM_TAB",#N/A,FALSE,"O";"FUND_CRED",#N/A,FALSE,"P";"DEBT_TAB1",#N/A,FALSE,"Q";"DEBT_TAB2",#N/A,FALSE,"Q";"FORFIN_TAB1",#N/A,FALSE,"R";"FORFIN_TAB2",#N/A,FALSE,"R";"BOP_ANALY",#N/A,FALSE,"U"}</definedName>
    <definedName name="BOP_Y" localSheetId="50" hidden="1">{"BOP_TAB",#N/A,FALSE,"N";"MIDTERM_TAB",#N/A,FALSE,"O";"FUND_CRED",#N/A,FALSE,"P";"DEBT_TAB1",#N/A,FALSE,"Q";"DEBT_TAB2",#N/A,FALSE,"Q";"FORFIN_TAB1",#N/A,FALSE,"R";"FORFIN_TAB2",#N/A,FALSE,"R";"BOP_ANALY",#N/A,FALSE,"U"}</definedName>
    <definedName name="BOP_Y" localSheetId="51" hidden="1">{"BOP_TAB",#N/A,FALSE,"N";"MIDTERM_TAB",#N/A,FALSE,"O";"FUND_CRED",#N/A,FALSE,"P";"DEBT_TAB1",#N/A,FALSE,"Q";"DEBT_TAB2",#N/A,FALSE,"Q";"FORFIN_TAB1",#N/A,FALSE,"R";"FORFIN_TAB2",#N/A,FALSE,"R";"BOP_ANALY",#N/A,FALSE,"U"}</definedName>
    <definedName name="BOP_Y" localSheetId="52" hidden="1">{"BOP_TAB",#N/A,FALSE,"N";"MIDTERM_TAB",#N/A,FALSE,"O";"FUND_CRED",#N/A,FALSE,"P";"DEBT_TAB1",#N/A,FALSE,"Q";"DEBT_TAB2",#N/A,FALSE,"Q";"FORFIN_TAB1",#N/A,FALSE,"R";"FORFIN_TAB2",#N/A,FALSE,"R";"BOP_ANALY",#N/A,FALSE,"U"}</definedName>
    <definedName name="BOP_Y" localSheetId="53" hidden="1">{"BOP_TAB",#N/A,FALSE,"N";"MIDTERM_TAB",#N/A,FALSE,"O";"FUND_CRED",#N/A,FALSE,"P";"DEBT_TAB1",#N/A,FALSE,"Q";"DEBT_TAB2",#N/A,FALSE,"Q";"FORFIN_TAB1",#N/A,FALSE,"R";"FORFIN_TAB2",#N/A,FALSE,"R";"BOP_ANALY",#N/A,FALSE,"U"}</definedName>
    <definedName name="BOP_Y" localSheetId="54" hidden="1">{"BOP_TAB",#N/A,FALSE,"N";"MIDTERM_TAB",#N/A,FALSE,"O";"FUND_CRED",#N/A,FALSE,"P";"DEBT_TAB1",#N/A,FALSE,"Q";"DEBT_TAB2",#N/A,FALSE,"Q";"FORFIN_TAB1",#N/A,FALSE,"R";"FORFIN_TAB2",#N/A,FALSE,"R";"BOP_ANALY",#N/A,FALSE,"U"}</definedName>
    <definedName name="BOP_Y" localSheetId="55" hidden="1">{"BOP_TAB",#N/A,FALSE,"N";"MIDTERM_TAB",#N/A,FALSE,"O";"FUND_CRED",#N/A,FALSE,"P";"DEBT_TAB1",#N/A,FALSE,"Q";"DEBT_TAB2",#N/A,FALSE,"Q";"FORFIN_TAB1",#N/A,FALSE,"R";"FORFIN_TAB2",#N/A,FALSE,"R";"BOP_ANALY",#N/A,FALSE,"U"}</definedName>
    <definedName name="BOP_Y" localSheetId="62" hidden="1">{"BOP_TAB",#N/A,FALSE,"N";"MIDTERM_TAB",#N/A,FALSE,"O";"FUND_CRED",#N/A,FALSE,"P";"DEBT_TAB1",#N/A,FALSE,"Q";"DEBT_TAB2",#N/A,FALSE,"Q";"FORFIN_TAB1",#N/A,FALSE,"R";"FORFIN_TAB2",#N/A,FALSE,"R";"BOP_ANALY",#N/A,FALSE,"U"}</definedName>
    <definedName name="BOP_Y" localSheetId="63" hidden="1">{"BOP_TAB",#N/A,FALSE,"N";"MIDTERM_TAB",#N/A,FALSE,"O";"FUND_CRED",#N/A,FALSE,"P";"DEBT_TAB1",#N/A,FALSE,"Q";"DEBT_TAB2",#N/A,FALSE,"Q";"FORFIN_TAB1",#N/A,FALSE,"R";"FORFIN_TAB2",#N/A,FALSE,"R";"BOP_ANALY",#N/A,FALSE,"U"}</definedName>
    <definedName name="BOP_Y" localSheetId="67" hidden="1">{"BOP_TAB",#N/A,FALSE,"N";"MIDTERM_TAB",#N/A,FALSE,"O";"FUND_CRED",#N/A,FALSE,"P";"DEBT_TAB1",#N/A,FALSE,"Q";"DEBT_TAB2",#N/A,FALSE,"Q";"FORFIN_TAB1",#N/A,FALSE,"R";"FORFIN_TAB2",#N/A,FALSE,"R";"BOP_ANALY",#N/A,FALSE,"U"}</definedName>
    <definedName name="BOP_Y" localSheetId="68" hidden="1">{"BOP_TAB",#N/A,FALSE,"N";"MIDTERM_TAB",#N/A,FALSE,"O";"FUND_CRED",#N/A,FALSE,"P";"DEBT_TAB1",#N/A,FALSE,"Q";"DEBT_TAB2",#N/A,FALSE,"Q";"FORFIN_TAB1",#N/A,FALSE,"R";"FORFIN_TAB2",#N/A,FALSE,"R";"BOP_ANALY",#N/A,FALSE,"U"}</definedName>
    <definedName name="BOP_Y" localSheetId="70" hidden="1">{"BOP_TAB",#N/A,FALSE,"N";"MIDTERM_TAB",#N/A,FALSE,"O";"FUND_CRED",#N/A,FALSE,"P";"DEBT_TAB1",#N/A,FALSE,"Q";"DEBT_TAB2",#N/A,FALSE,"Q";"FORFIN_TAB1",#N/A,FALSE,"R";"FORFIN_TAB2",#N/A,FALSE,"R";"BOP_ANALY",#N/A,FALSE,"U"}</definedName>
    <definedName name="BOP_Y" localSheetId="73" hidden="1">{"BOP_TAB",#N/A,FALSE,"N";"MIDTERM_TAB",#N/A,FALSE,"O";"FUND_CRED",#N/A,FALSE,"P";"DEBT_TAB1",#N/A,FALSE,"Q";"DEBT_TAB2",#N/A,FALSE,"Q";"FORFIN_TAB1",#N/A,FALSE,"R";"FORFIN_TAB2",#N/A,FALSE,"R";"BOP_ANALY",#N/A,FALSE,"U"}</definedName>
    <definedName name="BOP_Y" localSheetId="86" hidden="1">{"BOP_TAB",#N/A,FALSE,"N";"MIDTERM_TAB",#N/A,FALSE,"O";"FUND_CRED",#N/A,FALSE,"P";"DEBT_TAB1",#N/A,FALSE,"Q";"DEBT_TAB2",#N/A,FALSE,"Q";"FORFIN_TAB1",#N/A,FALSE,"R";"FORFIN_TAB2",#N/A,FALSE,"R";"BOP_ANALY",#N/A,FALSE,"U"}</definedName>
    <definedName name="BOP_Y" localSheetId="87" hidden="1">{"BOP_TAB",#N/A,FALSE,"N";"MIDTERM_TAB",#N/A,FALSE,"O";"FUND_CRED",#N/A,FALSE,"P";"DEBT_TAB1",#N/A,FALSE,"Q";"DEBT_TAB2",#N/A,FALSE,"Q";"FORFIN_TAB1",#N/A,FALSE,"R";"FORFIN_TAB2",#N/A,FALSE,"R";"BOP_ANALY",#N/A,FALSE,"U"}</definedName>
    <definedName name="BOP_Y" localSheetId="90" hidden="1">{"BOP_TAB",#N/A,FALSE,"N";"MIDTERM_TAB",#N/A,FALSE,"O";"FUND_CRED",#N/A,FALSE,"P";"DEBT_TAB1",#N/A,FALSE,"Q";"DEBT_TAB2",#N/A,FALSE,"Q";"FORFIN_TAB1",#N/A,FALSE,"R";"FORFIN_TAB2",#N/A,FALSE,"R";"BOP_ANALY",#N/A,FALSE,"U"}</definedName>
    <definedName name="BOP_Y" localSheetId="92" hidden="1">{"BOP_TAB",#N/A,FALSE,"N";"MIDTERM_TAB",#N/A,FALSE,"O";"FUND_CRED",#N/A,FALSE,"P";"DEBT_TAB1",#N/A,FALSE,"Q";"DEBT_TAB2",#N/A,FALSE,"Q";"FORFIN_TAB1",#N/A,FALSE,"R";"FORFIN_TAB2",#N/A,FALSE,"R";"BOP_ANALY",#N/A,FALSE,"U"}</definedName>
    <definedName name="BOP_Y" localSheetId="93" hidden="1">{"BOP_TAB",#N/A,FALSE,"N";"MIDTERM_TAB",#N/A,FALSE,"O";"FUND_CRED",#N/A,FALSE,"P";"DEBT_TAB1",#N/A,FALSE,"Q";"DEBT_TAB2",#N/A,FALSE,"Q";"FORFIN_TAB1",#N/A,FALSE,"R";"FORFIN_TAB2",#N/A,FALSE,"R";"BOP_ANALY",#N/A,FALSE,"U"}</definedName>
    <definedName name="BOP_Y" localSheetId="94" hidden="1">{"BOP_TAB",#N/A,FALSE,"N";"MIDTERM_TAB",#N/A,FALSE,"O";"FUND_CRED",#N/A,FALSE,"P";"DEBT_TAB1",#N/A,FALSE,"Q";"DEBT_TAB2",#N/A,FALSE,"Q";"FORFIN_TAB1",#N/A,FALSE,"R";"FORFIN_TAB2",#N/A,FALSE,"R";"BOP_ANALY",#N/A,FALSE,"U"}</definedName>
    <definedName name="BOP_Y" localSheetId="95" hidden="1">{"BOP_TAB",#N/A,FALSE,"N";"MIDTERM_TAB",#N/A,FALSE,"O";"FUND_CRED",#N/A,FALSE,"P";"DEBT_TAB1",#N/A,FALSE,"Q";"DEBT_TAB2",#N/A,FALSE,"Q";"FORFIN_TAB1",#N/A,FALSE,"R";"FORFIN_TAB2",#N/A,FALSE,"R";"BOP_ANALY",#N/A,FALSE,"U"}</definedName>
    <definedName name="BOP_Y" localSheetId="96" hidden="1">{"BOP_TAB",#N/A,FALSE,"N";"MIDTERM_TAB",#N/A,FALSE,"O";"FUND_CRED",#N/A,FALSE,"P";"DEBT_TAB1",#N/A,FALSE,"Q";"DEBT_TAB2",#N/A,FALSE,"Q";"FORFIN_TAB1",#N/A,FALSE,"R";"FORFIN_TAB2",#N/A,FALSE,"R";"BOP_ANALY",#N/A,FALSE,"U"}</definedName>
    <definedName name="BOP_Y" localSheetId="38" hidden="1">{"BOP_TAB",#N/A,FALSE,"N";"MIDTERM_TAB",#N/A,FALSE,"O";"FUND_CRED",#N/A,FALSE,"P";"DEBT_TAB1",#N/A,FALSE,"Q";"DEBT_TAB2",#N/A,FALSE,"Q";"FORFIN_TAB1",#N/A,FALSE,"R";"FORFIN_TAB2",#N/A,FALSE,"R";"BOP_ANALY",#N/A,FALSE,"U"}</definedName>
    <definedName name="BOP_Y" localSheetId="39" hidden="1">{"BOP_TAB",#N/A,FALSE,"N";"MIDTERM_TAB",#N/A,FALSE,"O";"FUND_CRED",#N/A,FALSE,"P";"DEBT_TAB1",#N/A,FALSE,"Q";"DEBT_TAB2",#N/A,FALSE,"Q";"FORFIN_TAB1",#N/A,FALSE,"R";"FORFIN_TAB2",#N/A,FALSE,"R";"BOP_ANALY",#N/A,FALSE,"U"}</definedName>
    <definedName name="BOP_Y" localSheetId="60" hidden="1">{"BOP_TAB",#N/A,FALSE,"N";"MIDTERM_TAB",#N/A,FALSE,"O";"FUND_CRED",#N/A,FALSE,"P";"DEBT_TAB1",#N/A,FALSE,"Q";"DEBT_TAB2",#N/A,FALSE,"Q";"FORFIN_TAB1",#N/A,FALSE,"R";"FORFIN_TAB2",#N/A,FALSE,"R";"BOP_ANALY",#N/A,FALSE,"U"}</definedName>
    <definedName name="BOP_Y" localSheetId="61"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15" hidden="1">{"BOP_TAB",#N/A,FALSE,"N";"MIDTERM_TAB",#N/A,FALSE,"O";"FUND_CRED",#N/A,FALSE,"P";"DEBT_TAB1",#N/A,FALSE,"Q";"DEBT_TAB2",#N/A,FALSE,"Q";"FORFIN_TAB1",#N/A,FALSE,"R";"FORFIN_TAB2",#N/A,FALSE,"R";"BOP_ANALY",#N/A,FALSE,"U"}</definedName>
    <definedName name="bp" localSheetId="16" hidden="1">{"BOP_TAB",#N/A,FALSE,"N";"MIDTERM_TAB",#N/A,FALSE,"O";"FUND_CRED",#N/A,FALSE,"P";"DEBT_TAB1",#N/A,FALSE,"Q";"DEBT_TAB2",#N/A,FALSE,"Q";"FORFIN_TAB1",#N/A,FALSE,"R";"FORFIN_TAB2",#N/A,FALSE,"R";"BOP_ANALY",#N/A,FALSE,"U"}</definedName>
    <definedName name="bp" localSheetId="17"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localSheetId="22"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4" hidden="1">{"BOP_TAB",#N/A,FALSE,"N";"MIDTERM_TAB",#N/A,FALSE,"O";"FUND_CRED",#N/A,FALSE,"P";"DEBT_TAB1",#N/A,FALSE,"Q";"DEBT_TAB2",#N/A,FALSE,"Q";"FORFIN_TAB1",#N/A,FALSE,"R";"FORFIN_TAB2",#N/A,FALSE,"R";"BOP_ANALY",#N/A,FALSE,"U"}</definedName>
    <definedName name="bp" localSheetId="25" hidden="1">{"BOP_TAB",#N/A,FALSE,"N";"MIDTERM_TAB",#N/A,FALSE,"O";"FUND_CRED",#N/A,FALSE,"P";"DEBT_TAB1",#N/A,FALSE,"Q";"DEBT_TAB2",#N/A,FALSE,"Q";"FORFIN_TAB1",#N/A,FALSE,"R";"FORFIN_TAB2",#N/A,FALSE,"R";"BOP_ANALY",#N/A,FALSE,"U"}</definedName>
    <definedName name="bp" localSheetId="26"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33" hidden="1">{"BOP_TAB",#N/A,FALSE,"N";"MIDTERM_TAB",#N/A,FALSE,"O";"FUND_CRED",#N/A,FALSE,"P";"DEBT_TAB1",#N/A,FALSE,"Q";"DEBT_TAB2",#N/A,FALSE,"Q";"FORFIN_TAB1",#N/A,FALSE,"R";"FORFIN_TAB2",#N/A,FALSE,"R";"BOP_ANALY",#N/A,FALSE,"U"}</definedName>
    <definedName name="bp" localSheetId="34" hidden="1">{"BOP_TAB",#N/A,FALSE,"N";"MIDTERM_TAB",#N/A,FALSE,"O";"FUND_CRED",#N/A,FALSE,"P";"DEBT_TAB1",#N/A,FALSE,"Q";"DEBT_TAB2",#N/A,FALSE,"Q";"FORFIN_TAB1",#N/A,FALSE,"R";"FORFIN_TAB2",#N/A,FALSE,"R";"BOP_ANALY",#N/A,FALSE,"U"}</definedName>
    <definedName name="bp" localSheetId="35" hidden="1">{"BOP_TAB",#N/A,FALSE,"N";"MIDTERM_TAB",#N/A,FALSE,"O";"FUND_CRED",#N/A,FALSE,"P";"DEBT_TAB1",#N/A,FALSE,"Q";"DEBT_TAB2",#N/A,FALSE,"Q";"FORFIN_TAB1",#N/A,FALSE,"R";"FORFIN_TAB2",#N/A,FALSE,"R";"BOP_ANALY",#N/A,FALSE,"U"}</definedName>
    <definedName name="bp" localSheetId="36" hidden="1">{"BOP_TAB",#N/A,FALSE,"N";"MIDTERM_TAB",#N/A,FALSE,"O";"FUND_CRED",#N/A,FALSE,"P";"DEBT_TAB1",#N/A,FALSE,"Q";"DEBT_TAB2",#N/A,FALSE,"Q";"FORFIN_TAB1",#N/A,FALSE,"R";"FORFIN_TAB2",#N/A,FALSE,"R";"BOP_ANALY",#N/A,FALSE,"U"}</definedName>
    <definedName name="bp" localSheetId="37" hidden="1">{"BOP_TAB",#N/A,FALSE,"N";"MIDTERM_TAB",#N/A,FALSE,"O";"FUND_CRED",#N/A,FALSE,"P";"DEBT_TAB1",#N/A,FALSE,"Q";"DEBT_TAB2",#N/A,FALSE,"Q";"FORFIN_TAB1",#N/A,FALSE,"R";"FORFIN_TAB2",#N/A,FALSE,"R";"BOP_ANALY",#N/A,FALSE,"U"}</definedName>
    <definedName name="bp" localSheetId="40" hidden="1">{"BOP_TAB",#N/A,FALSE,"N";"MIDTERM_TAB",#N/A,FALSE,"O";"FUND_CRED",#N/A,FALSE,"P";"DEBT_TAB1",#N/A,FALSE,"Q";"DEBT_TAB2",#N/A,FALSE,"Q";"FORFIN_TAB1",#N/A,FALSE,"R";"FORFIN_TAB2",#N/A,FALSE,"R";"BOP_ANALY",#N/A,FALSE,"U"}</definedName>
    <definedName name="bp" localSheetId="41" hidden="1">{"BOP_TAB",#N/A,FALSE,"N";"MIDTERM_TAB",#N/A,FALSE,"O";"FUND_CRED",#N/A,FALSE,"P";"DEBT_TAB1",#N/A,FALSE,"Q";"DEBT_TAB2",#N/A,FALSE,"Q";"FORFIN_TAB1",#N/A,FALSE,"R";"FORFIN_TAB2",#N/A,FALSE,"R";"BOP_ANALY",#N/A,FALSE,"U"}</definedName>
    <definedName name="bp" localSheetId="42" hidden="1">{"BOP_TAB",#N/A,FALSE,"N";"MIDTERM_TAB",#N/A,FALSE,"O";"FUND_CRED",#N/A,FALSE,"P";"DEBT_TAB1",#N/A,FALSE,"Q";"DEBT_TAB2",#N/A,FALSE,"Q";"FORFIN_TAB1",#N/A,FALSE,"R";"FORFIN_TAB2",#N/A,FALSE,"R";"BOP_ANALY",#N/A,FALSE,"U"}</definedName>
    <definedName name="bp" localSheetId="43" hidden="1">{"BOP_TAB",#N/A,FALSE,"N";"MIDTERM_TAB",#N/A,FALSE,"O";"FUND_CRED",#N/A,FALSE,"P";"DEBT_TAB1",#N/A,FALSE,"Q";"DEBT_TAB2",#N/A,FALSE,"Q";"FORFIN_TAB1",#N/A,FALSE,"R";"FORFIN_TAB2",#N/A,FALSE,"R";"BOP_ANALY",#N/A,FALSE,"U"}</definedName>
    <definedName name="bp" localSheetId="44" hidden="1">{"BOP_TAB",#N/A,FALSE,"N";"MIDTERM_TAB",#N/A,FALSE,"O";"FUND_CRED",#N/A,FALSE,"P";"DEBT_TAB1",#N/A,FALSE,"Q";"DEBT_TAB2",#N/A,FALSE,"Q";"FORFIN_TAB1",#N/A,FALSE,"R";"FORFIN_TAB2",#N/A,FALSE,"R";"BOP_ANALY",#N/A,FALSE,"U"}</definedName>
    <definedName name="bp" localSheetId="45" hidden="1">{"BOP_TAB",#N/A,FALSE,"N";"MIDTERM_TAB",#N/A,FALSE,"O";"FUND_CRED",#N/A,FALSE,"P";"DEBT_TAB1",#N/A,FALSE,"Q";"DEBT_TAB2",#N/A,FALSE,"Q";"FORFIN_TAB1",#N/A,FALSE,"R";"FORFIN_TAB2",#N/A,FALSE,"R";"BOP_ANALY",#N/A,FALSE,"U"}</definedName>
    <definedName name="bp" localSheetId="50" hidden="1">{"BOP_TAB",#N/A,FALSE,"N";"MIDTERM_TAB",#N/A,FALSE,"O";"FUND_CRED",#N/A,FALSE,"P";"DEBT_TAB1",#N/A,FALSE,"Q";"DEBT_TAB2",#N/A,FALSE,"Q";"FORFIN_TAB1",#N/A,FALSE,"R";"FORFIN_TAB2",#N/A,FALSE,"R";"BOP_ANALY",#N/A,FALSE,"U"}</definedName>
    <definedName name="bp" localSheetId="51" hidden="1">{"BOP_TAB",#N/A,FALSE,"N";"MIDTERM_TAB",#N/A,FALSE,"O";"FUND_CRED",#N/A,FALSE,"P";"DEBT_TAB1",#N/A,FALSE,"Q";"DEBT_TAB2",#N/A,FALSE,"Q";"FORFIN_TAB1",#N/A,FALSE,"R";"FORFIN_TAB2",#N/A,FALSE,"R";"BOP_ANALY",#N/A,FALSE,"U"}</definedName>
    <definedName name="bp" localSheetId="52" hidden="1">{"BOP_TAB",#N/A,FALSE,"N";"MIDTERM_TAB",#N/A,FALSE,"O";"FUND_CRED",#N/A,FALSE,"P";"DEBT_TAB1",#N/A,FALSE,"Q";"DEBT_TAB2",#N/A,FALSE,"Q";"FORFIN_TAB1",#N/A,FALSE,"R";"FORFIN_TAB2",#N/A,FALSE,"R";"BOP_ANALY",#N/A,FALSE,"U"}</definedName>
    <definedName name="bp" localSheetId="53" hidden="1">{"BOP_TAB",#N/A,FALSE,"N";"MIDTERM_TAB",#N/A,FALSE,"O";"FUND_CRED",#N/A,FALSE,"P";"DEBT_TAB1",#N/A,FALSE,"Q";"DEBT_TAB2",#N/A,FALSE,"Q";"FORFIN_TAB1",#N/A,FALSE,"R";"FORFIN_TAB2",#N/A,FALSE,"R";"BOP_ANALY",#N/A,FALSE,"U"}</definedName>
    <definedName name="bp" localSheetId="54" hidden="1">{"BOP_TAB",#N/A,FALSE,"N";"MIDTERM_TAB",#N/A,FALSE,"O";"FUND_CRED",#N/A,FALSE,"P";"DEBT_TAB1",#N/A,FALSE,"Q";"DEBT_TAB2",#N/A,FALSE,"Q";"FORFIN_TAB1",#N/A,FALSE,"R";"FORFIN_TAB2",#N/A,FALSE,"R";"BOP_ANALY",#N/A,FALSE,"U"}</definedName>
    <definedName name="bp" localSheetId="55"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63" hidden="1">{"BOP_TAB",#N/A,FALSE,"N";"MIDTERM_TAB",#N/A,FALSE,"O";"FUND_CRED",#N/A,FALSE,"P";"DEBT_TAB1",#N/A,FALSE,"Q";"DEBT_TAB2",#N/A,FALSE,"Q";"FORFIN_TAB1",#N/A,FALSE,"R";"FORFIN_TAB2",#N/A,FALSE,"R";"BOP_ANALY",#N/A,FALSE,"U"}</definedName>
    <definedName name="bp" localSheetId="67" hidden="1">{"BOP_TAB",#N/A,FALSE,"N";"MIDTERM_TAB",#N/A,FALSE,"O";"FUND_CRED",#N/A,FALSE,"P";"DEBT_TAB1",#N/A,FALSE,"Q";"DEBT_TAB2",#N/A,FALSE,"Q";"FORFIN_TAB1",#N/A,FALSE,"R";"FORFIN_TAB2",#N/A,FALSE,"R";"BOP_ANALY",#N/A,FALSE,"U"}</definedName>
    <definedName name="bp" localSheetId="68" hidden="1">{"BOP_TAB",#N/A,FALSE,"N";"MIDTERM_TAB",#N/A,FALSE,"O";"FUND_CRED",#N/A,FALSE,"P";"DEBT_TAB1",#N/A,FALSE,"Q";"DEBT_TAB2",#N/A,FALSE,"Q";"FORFIN_TAB1",#N/A,FALSE,"R";"FORFIN_TAB2",#N/A,FALSE,"R";"BOP_ANALY",#N/A,FALSE,"U"}</definedName>
    <definedName name="bp" localSheetId="70" hidden="1">{"BOP_TAB",#N/A,FALSE,"N";"MIDTERM_TAB",#N/A,FALSE,"O";"FUND_CRED",#N/A,FALSE,"P";"DEBT_TAB1",#N/A,FALSE,"Q";"DEBT_TAB2",#N/A,FALSE,"Q";"FORFIN_TAB1",#N/A,FALSE,"R";"FORFIN_TAB2",#N/A,FALSE,"R";"BOP_ANALY",#N/A,FALSE,"U"}</definedName>
    <definedName name="bp" localSheetId="73" hidden="1">{"BOP_TAB",#N/A,FALSE,"N";"MIDTERM_TAB",#N/A,FALSE,"O";"FUND_CRED",#N/A,FALSE,"P";"DEBT_TAB1",#N/A,FALSE,"Q";"DEBT_TAB2",#N/A,FALSE,"Q";"FORFIN_TAB1",#N/A,FALSE,"R";"FORFIN_TAB2",#N/A,FALSE,"R";"BOP_ANALY",#N/A,FALSE,"U"}</definedName>
    <definedName name="bp" localSheetId="86" hidden="1">{"BOP_TAB",#N/A,FALSE,"N";"MIDTERM_TAB",#N/A,FALSE,"O";"FUND_CRED",#N/A,FALSE,"P";"DEBT_TAB1",#N/A,FALSE,"Q";"DEBT_TAB2",#N/A,FALSE,"Q";"FORFIN_TAB1",#N/A,FALSE,"R";"FORFIN_TAB2",#N/A,FALSE,"R";"BOP_ANALY",#N/A,FALSE,"U"}</definedName>
    <definedName name="bp" localSheetId="87" hidden="1">{"BOP_TAB",#N/A,FALSE,"N";"MIDTERM_TAB",#N/A,FALSE,"O";"FUND_CRED",#N/A,FALSE,"P";"DEBT_TAB1",#N/A,FALSE,"Q";"DEBT_TAB2",#N/A,FALSE,"Q";"FORFIN_TAB1",#N/A,FALSE,"R";"FORFIN_TAB2",#N/A,FALSE,"R";"BOP_ANALY",#N/A,FALSE,"U"}</definedName>
    <definedName name="bp" localSheetId="90" hidden="1">{"BOP_TAB",#N/A,FALSE,"N";"MIDTERM_TAB",#N/A,FALSE,"O";"FUND_CRED",#N/A,FALSE,"P";"DEBT_TAB1",#N/A,FALSE,"Q";"DEBT_TAB2",#N/A,FALSE,"Q";"FORFIN_TAB1",#N/A,FALSE,"R";"FORFIN_TAB2",#N/A,FALSE,"R";"BOP_ANALY",#N/A,FALSE,"U"}</definedName>
    <definedName name="bp" localSheetId="92" hidden="1">{"BOP_TAB",#N/A,FALSE,"N";"MIDTERM_TAB",#N/A,FALSE,"O";"FUND_CRED",#N/A,FALSE,"P";"DEBT_TAB1",#N/A,FALSE,"Q";"DEBT_TAB2",#N/A,FALSE,"Q";"FORFIN_TAB1",#N/A,FALSE,"R";"FORFIN_TAB2",#N/A,FALSE,"R";"BOP_ANALY",#N/A,FALSE,"U"}</definedName>
    <definedName name="bp" localSheetId="93" hidden="1">{"BOP_TAB",#N/A,FALSE,"N";"MIDTERM_TAB",#N/A,FALSE,"O";"FUND_CRED",#N/A,FALSE,"P";"DEBT_TAB1",#N/A,FALSE,"Q";"DEBT_TAB2",#N/A,FALSE,"Q";"FORFIN_TAB1",#N/A,FALSE,"R";"FORFIN_TAB2",#N/A,FALSE,"R";"BOP_ANALY",#N/A,FALSE,"U"}</definedName>
    <definedName name="bp" localSheetId="94" hidden="1">{"BOP_TAB",#N/A,FALSE,"N";"MIDTERM_TAB",#N/A,FALSE,"O";"FUND_CRED",#N/A,FALSE,"P";"DEBT_TAB1",#N/A,FALSE,"Q";"DEBT_TAB2",#N/A,FALSE,"Q";"FORFIN_TAB1",#N/A,FALSE,"R";"FORFIN_TAB2",#N/A,FALSE,"R";"BOP_ANALY",#N/A,FALSE,"U"}</definedName>
    <definedName name="bp" localSheetId="95" hidden="1">{"BOP_TAB",#N/A,FALSE,"N";"MIDTERM_TAB",#N/A,FALSE,"O";"FUND_CRED",#N/A,FALSE,"P";"DEBT_TAB1",#N/A,FALSE,"Q";"DEBT_TAB2",#N/A,FALSE,"Q";"FORFIN_TAB1",#N/A,FALSE,"R";"FORFIN_TAB2",#N/A,FALSE,"R";"BOP_ANALY",#N/A,FALSE,"U"}</definedName>
    <definedName name="bp" localSheetId="96" hidden="1">{"BOP_TAB",#N/A,FALSE,"N";"MIDTERM_TAB",#N/A,FALSE,"O";"FUND_CRED",#N/A,FALSE,"P";"DEBT_TAB1",#N/A,FALSE,"Q";"DEBT_TAB2",#N/A,FALSE,"Q";"FORFIN_TAB1",#N/A,FALSE,"R";"FORFIN_TAB2",#N/A,FALSE,"R";"BOP_ANALY",#N/A,FALSE,"U"}</definedName>
    <definedName name="bp" localSheetId="38" hidden="1">{"BOP_TAB",#N/A,FALSE,"N";"MIDTERM_TAB",#N/A,FALSE,"O";"FUND_CRED",#N/A,FALSE,"P";"DEBT_TAB1",#N/A,FALSE,"Q";"DEBT_TAB2",#N/A,FALSE,"Q";"FORFIN_TAB1",#N/A,FALSE,"R";"FORFIN_TAB2",#N/A,FALSE,"R";"BOP_ANALY",#N/A,FALSE,"U"}</definedName>
    <definedName name="bp" localSheetId="39" hidden="1">{"BOP_TAB",#N/A,FALSE,"N";"MIDTERM_TAB",#N/A,FALSE,"O";"FUND_CRED",#N/A,FALSE,"P";"DEBT_TAB1",#N/A,FALSE,"Q";"DEBT_TAB2",#N/A,FALSE,"Q";"FORFIN_TAB1",#N/A,FALSE,"R";"FORFIN_TAB2",#N/A,FALSE,"R";"BOP_ANALY",#N/A,FALSE,"U"}</definedName>
    <definedName name="bp" localSheetId="60" hidden="1">{"BOP_TAB",#N/A,FALSE,"N";"MIDTERM_TAB",#N/A,FALSE,"O";"FUND_CRED",#N/A,FALSE,"P";"DEBT_TAB1",#N/A,FALSE,"Q";"DEBT_TAB2",#N/A,FALSE,"Q";"FORFIN_TAB1",#N/A,FALSE,"R";"FORFIN_TAB2",#N/A,FALSE,"R";"BOP_ANALY",#N/A,FALSE,"U"}</definedName>
    <definedName name="bp" localSheetId="61"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15" hidden="1">{"BOP_TAB",#N/A,FALSE,"N";"MIDTERM_TAB",#N/A,FALSE,"O";"FUND_CRED",#N/A,FALSE,"P";"DEBT_TAB1",#N/A,FALSE,"Q";"DEBT_TAB2",#N/A,FALSE,"Q";"FORFIN_TAB1",#N/A,FALSE,"R";"FORFIN_TAB2",#N/A,FALSE,"R";"BOP_ANALY",#N/A,FALSE,"U"}</definedName>
    <definedName name="bp_1" localSheetId="17" hidden="1">{"BOP_TAB",#N/A,FALSE,"N";"MIDTERM_TAB",#N/A,FALSE,"O";"FUND_CRED",#N/A,FALSE,"P";"DEBT_TAB1",#N/A,FALSE,"Q";"DEBT_TAB2",#N/A,FALSE,"Q";"FORFIN_TAB1",#N/A,FALSE,"R";"FORFIN_TAB2",#N/A,FALSE,"R";"BOP_ANALY",#N/A,FALSE,"U"}</definedName>
    <definedName name="bp_1" localSheetId="22" hidden="1">{"BOP_TAB",#N/A,FALSE,"N";"MIDTERM_TAB",#N/A,FALSE,"O";"FUND_CRED",#N/A,FALSE,"P";"DEBT_TAB1",#N/A,FALSE,"Q";"DEBT_TAB2",#N/A,FALSE,"Q";"FORFIN_TAB1",#N/A,FALSE,"R";"FORFIN_TAB2",#N/A,FALSE,"R";"BOP_ANALY",#N/A,FALSE,"U"}</definedName>
    <definedName name="bp_1" localSheetId="23" hidden="1">{"BOP_TAB",#N/A,FALSE,"N";"MIDTERM_TAB",#N/A,FALSE,"O";"FUND_CRED",#N/A,FALSE,"P";"DEBT_TAB1",#N/A,FALSE,"Q";"DEBT_TAB2",#N/A,FALSE,"Q";"FORFIN_TAB1",#N/A,FALSE,"R";"FORFIN_TAB2",#N/A,FALSE,"R";"BOP_ANALY",#N/A,FALSE,"U"}</definedName>
    <definedName name="bp_1" localSheetId="24" hidden="1">{"BOP_TAB",#N/A,FALSE,"N";"MIDTERM_TAB",#N/A,FALSE,"O";"FUND_CRED",#N/A,FALSE,"P";"DEBT_TAB1",#N/A,FALSE,"Q";"DEBT_TAB2",#N/A,FALSE,"Q";"FORFIN_TAB1",#N/A,FALSE,"R";"FORFIN_TAB2",#N/A,FALSE,"R";"BOP_ANALY",#N/A,FALSE,"U"}</definedName>
    <definedName name="bp_1" localSheetId="25" hidden="1">{"BOP_TAB",#N/A,FALSE,"N";"MIDTERM_TAB",#N/A,FALSE,"O";"FUND_CRED",#N/A,FALSE,"P";"DEBT_TAB1",#N/A,FALSE,"Q";"DEBT_TAB2",#N/A,FALSE,"Q";"FORFIN_TAB1",#N/A,FALSE,"R";"FORFIN_TAB2",#N/A,FALSE,"R";"BOP_ANALY",#N/A,FALSE,"U"}</definedName>
    <definedName name="bp_1" localSheetId="26" hidden="1">{"BOP_TAB",#N/A,FALSE,"N";"MIDTERM_TAB",#N/A,FALSE,"O";"FUND_CRED",#N/A,FALSE,"P";"DEBT_TAB1",#N/A,FALSE,"Q";"DEBT_TAB2",#N/A,FALSE,"Q";"FORFIN_TAB1",#N/A,FALSE,"R";"FORFIN_TAB2",#N/A,FALSE,"R";"BOP_ANALY",#N/A,FALSE,"U"}</definedName>
    <definedName name="bp_1" localSheetId="27"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33" hidden="1">{"BOP_TAB",#N/A,FALSE,"N";"MIDTERM_TAB",#N/A,FALSE,"O";"FUND_CRED",#N/A,FALSE,"P";"DEBT_TAB1",#N/A,FALSE,"Q";"DEBT_TAB2",#N/A,FALSE,"Q";"FORFIN_TAB1",#N/A,FALSE,"R";"FORFIN_TAB2",#N/A,FALSE,"R";"BOP_ANALY",#N/A,FALSE,"U"}</definedName>
    <definedName name="bp_1" localSheetId="34" hidden="1">{"BOP_TAB",#N/A,FALSE,"N";"MIDTERM_TAB",#N/A,FALSE,"O";"FUND_CRED",#N/A,FALSE,"P";"DEBT_TAB1",#N/A,FALSE,"Q";"DEBT_TAB2",#N/A,FALSE,"Q";"FORFIN_TAB1",#N/A,FALSE,"R";"FORFIN_TAB2",#N/A,FALSE,"R";"BOP_ANALY",#N/A,FALSE,"U"}</definedName>
    <definedName name="bp_1" localSheetId="35" hidden="1">{"BOP_TAB",#N/A,FALSE,"N";"MIDTERM_TAB",#N/A,FALSE,"O";"FUND_CRED",#N/A,FALSE,"P";"DEBT_TAB1",#N/A,FALSE,"Q";"DEBT_TAB2",#N/A,FALSE,"Q";"FORFIN_TAB1",#N/A,FALSE,"R";"FORFIN_TAB2",#N/A,FALSE,"R";"BOP_ANALY",#N/A,FALSE,"U"}</definedName>
    <definedName name="bp_1" localSheetId="36" hidden="1">{"BOP_TAB",#N/A,FALSE,"N";"MIDTERM_TAB",#N/A,FALSE,"O";"FUND_CRED",#N/A,FALSE,"P";"DEBT_TAB1",#N/A,FALSE,"Q";"DEBT_TAB2",#N/A,FALSE,"Q";"FORFIN_TAB1",#N/A,FALSE,"R";"FORFIN_TAB2",#N/A,FALSE,"R";"BOP_ANALY",#N/A,FALSE,"U"}</definedName>
    <definedName name="bp_1" localSheetId="37" hidden="1">{"BOP_TAB",#N/A,FALSE,"N";"MIDTERM_TAB",#N/A,FALSE,"O";"FUND_CRED",#N/A,FALSE,"P";"DEBT_TAB1",#N/A,FALSE,"Q";"DEBT_TAB2",#N/A,FALSE,"Q";"FORFIN_TAB1",#N/A,FALSE,"R";"FORFIN_TAB2",#N/A,FALSE,"R";"BOP_ANALY",#N/A,FALSE,"U"}</definedName>
    <definedName name="bp_1" localSheetId="40" hidden="1">{"BOP_TAB",#N/A,FALSE,"N";"MIDTERM_TAB",#N/A,FALSE,"O";"FUND_CRED",#N/A,FALSE,"P";"DEBT_TAB1",#N/A,FALSE,"Q";"DEBT_TAB2",#N/A,FALSE,"Q";"FORFIN_TAB1",#N/A,FALSE,"R";"FORFIN_TAB2",#N/A,FALSE,"R";"BOP_ANALY",#N/A,FALSE,"U"}</definedName>
    <definedName name="bp_1" localSheetId="43" hidden="1">{"BOP_TAB",#N/A,FALSE,"N";"MIDTERM_TAB",#N/A,FALSE,"O";"FUND_CRED",#N/A,FALSE,"P";"DEBT_TAB1",#N/A,FALSE,"Q";"DEBT_TAB2",#N/A,FALSE,"Q";"FORFIN_TAB1",#N/A,FALSE,"R";"FORFIN_TAB2",#N/A,FALSE,"R";"BOP_ANALY",#N/A,FALSE,"U"}</definedName>
    <definedName name="bp_1" localSheetId="50" hidden="1">{"BOP_TAB",#N/A,FALSE,"N";"MIDTERM_TAB",#N/A,FALSE,"O";"FUND_CRED",#N/A,FALSE,"P";"DEBT_TAB1",#N/A,FALSE,"Q";"DEBT_TAB2",#N/A,FALSE,"Q";"FORFIN_TAB1",#N/A,FALSE,"R";"FORFIN_TAB2",#N/A,FALSE,"R";"BOP_ANALY",#N/A,FALSE,"U"}</definedName>
    <definedName name="bp_1" localSheetId="51" hidden="1">{"BOP_TAB",#N/A,FALSE,"N";"MIDTERM_TAB",#N/A,FALSE,"O";"FUND_CRED",#N/A,FALSE,"P";"DEBT_TAB1",#N/A,FALSE,"Q";"DEBT_TAB2",#N/A,FALSE,"Q";"FORFIN_TAB1",#N/A,FALSE,"R";"FORFIN_TAB2",#N/A,FALSE,"R";"BOP_ANALY",#N/A,FALSE,"U"}</definedName>
    <definedName name="bp_1" localSheetId="52" hidden="1">{"BOP_TAB",#N/A,FALSE,"N";"MIDTERM_TAB",#N/A,FALSE,"O";"FUND_CRED",#N/A,FALSE,"P";"DEBT_TAB1",#N/A,FALSE,"Q";"DEBT_TAB2",#N/A,FALSE,"Q";"FORFIN_TAB1",#N/A,FALSE,"R";"FORFIN_TAB2",#N/A,FALSE,"R";"BOP_ANALY",#N/A,FALSE,"U"}</definedName>
    <definedName name="bp_1" localSheetId="53" hidden="1">{"BOP_TAB",#N/A,FALSE,"N";"MIDTERM_TAB",#N/A,FALSE,"O";"FUND_CRED",#N/A,FALSE,"P";"DEBT_TAB1",#N/A,FALSE,"Q";"DEBT_TAB2",#N/A,FALSE,"Q";"FORFIN_TAB1",#N/A,FALSE,"R";"FORFIN_TAB2",#N/A,FALSE,"R";"BOP_ANALY",#N/A,FALSE,"U"}</definedName>
    <definedName name="bp_1" localSheetId="54" hidden="1">{"BOP_TAB",#N/A,FALSE,"N";"MIDTERM_TAB",#N/A,FALSE,"O";"FUND_CRED",#N/A,FALSE,"P";"DEBT_TAB1",#N/A,FALSE,"Q";"DEBT_TAB2",#N/A,FALSE,"Q";"FORFIN_TAB1",#N/A,FALSE,"R";"FORFIN_TAB2",#N/A,FALSE,"R";"BOP_ANALY",#N/A,FALSE,"U"}</definedName>
    <definedName name="bp_1" localSheetId="55" hidden="1">{"BOP_TAB",#N/A,FALSE,"N";"MIDTERM_TAB",#N/A,FALSE,"O";"FUND_CRED",#N/A,FALSE,"P";"DEBT_TAB1",#N/A,FALSE,"Q";"DEBT_TAB2",#N/A,FALSE,"Q";"FORFIN_TAB1",#N/A,FALSE,"R";"FORFIN_TAB2",#N/A,FALSE,"R";"BOP_ANALY",#N/A,FALSE,"U"}</definedName>
    <definedName name="bp_1" localSheetId="62" hidden="1">{"BOP_TAB",#N/A,FALSE,"N";"MIDTERM_TAB",#N/A,FALSE,"O";"FUND_CRED",#N/A,FALSE,"P";"DEBT_TAB1",#N/A,FALSE,"Q";"DEBT_TAB2",#N/A,FALSE,"Q";"FORFIN_TAB1",#N/A,FALSE,"R";"FORFIN_TAB2",#N/A,FALSE,"R";"BOP_ANALY",#N/A,FALSE,"U"}</definedName>
    <definedName name="bp_1" localSheetId="63" hidden="1">{"BOP_TAB",#N/A,FALSE,"N";"MIDTERM_TAB",#N/A,FALSE,"O";"FUND_CRED",#N/A,FALSE,"P";"DEBT_TAB1",#N/A,FALSE,"Q";"DEBT_TAB2",#N/A,FALSE,"Q";"FORFIN_TAB1",#N/A,FALSE,"R";"FORFIN_TAB2",#N/A,FALSE,"R";"BOP_ANALY",#N/A,FALSE,"U"}</definedName>
    <definedName name="bp_1" localSheetId="67" hidden="1">{"BOP_TAB",#N/A,FALSE,"N";"MIDTERM_TAB",#N/A,FALSE,"O";"FUND_CRED",#N/A,FALSE,"P";"DEBT_TAB1",#N/A,FALSE,"Q";"DEBT_TAB2",#N/A,FALSE,"Q";"FORFIN_TAB1",#N/A,FALSE,"R";"FORFIN_TAB2",#N/A,FALSE,"R";"BOP_ANALY",#N/A,FALSE,"U"}</definedName>
    <definedName name="bp_1" localSheetId="68" hidden="1">{"BOP_TAB",#N/A,FALSE,"N";"MIDTERM_TAB",#N/A,FALSE,"O";"FUND_CRED",#N/A,FALSE,"P";"DEBT_TAB1",#N/A,FALSE,"Q";"DEBT_TAB2",#N/A,FALSE,"Q";"FORFIN_TAB1",#N/A,FALSE,"R";"FORFIN_TAB2",#N/A,FALSE,"R";"BOP_ANALY",#N/A,FALSE,"U"}</definedName>
    <definedName name="bp_1" localSheetId="87" hidden="1">{"BOP_TAB",#N/A,FALSE,"N";"MIDTERM_TAB",#N/A,FALSE,"O";"FUND_CRED",#N/A,FALSE,"P";"DEBT_TAB1",#N/A,FALSE,"Q";"DEBT_TAB2",#N/A,FALSE,"Q";"FORFIN_TAB1",#N/A,FALSE,"R";"FORFIN_TAB2",#N/A,FALSE,"R";"BOP_ANALY",#N/A,FALSE,"U"}</definedName>
    <definedName name="bp_1" localSheetId="90" hidden="1">{"BOP_TAB",#N/A,FALSE,"N";"MIDTERM_TAB",#N/A,FALSE,"O";"FUND_CRED",#N/A,FALSE,"P";"DEBT_TAB1",#N/A,FALSE,"Q";"DEBT_TAB2",#N/A,FALSE,"Q";"FORFIN_TAB1",#N/A,FALSE,"R";"FORFIN_TAB2",#N/A,FALSE,"R";"BOP_ANALY",#N/A,FALSE,"U"}</definedName>
    <definedName name="bp_1" localSheetId="93" hidden="1">{"BOP_TAB",#N/A,FALSE,"N";"MIDTERM_TAB",#N/A,FALSE,"O";"FUND_CRED",#N/A,FALSE,"P";"DEBT_TAB1",#N/A,FALSE,"Q";"DEBT_TAB2",#N/A,FALSE,"Q";"FORFIN_TAB1",#N/A,FALSE,"R";"FORFIN_TAB2",#N/A,FALSE,"R";"BOP_ANALY",#N/A,FALSE,"U"}</definedName>
    <definedName name="bp_1" localSheetId="94" hidden="1">{"BOP_TAB",#N/A,FALSE,"N";"MIDTERM_TAB",#N/A,FALSE,"O";"FUND_CRED",#N/A,FALSE,"P";"DEBT_TAB1",#N/A,FALSE,"Q";"DEBT_TAB2",#N/A,FALSE,"Q";"FORFIN_TAB1",#N/A,FALSE,"R";"FORFIN_TAB2",#N/A,FALSE,"R";"BOP_ANALY",#N/A,FALSE,"U"}</definedName>
    <definedName name="bp_1" localSheetId="38" hidden="1">{"BOP_TAB",#N/A,FALSE,"N";"MIDTERM_TAB",#N/A,FALSE,"O";"FUND_CRED",#N/A,FALSE,"P";"DEBT_TAB1",#N/A,FALSE,"Q";"DEBT_TAB2",#N/A,FALSE,"Q";"FORFIN_TAB1",#N/A,FALSE,"R";"FORFIN_TAB2",#N/A,FALSE,"R";"BOP_ANALY",#N/A,FALSE,"U"}</definedName>
    <definedName name="bp_1" localSheetId="39" hidden="1">{"BOP_TAB",#N/A,FALSE,"N";"MIDTERM_TAB",#N/A,FALSE,"O";"FUND_CRED",#N/A,FALSE,"P";"DEBT_TAB1",#N/A,FALSE,"Q";"DEBT_TAB2",#N/A,FALSE,"Q";"FORFIN_TAB1",#N/A,FALSE,"R";"FORFIN_TAB2",#N/A,FALSE,"R";"BOP_ANALY",#N/A,FALSE,"U"}</definedName>
    <definedName name="bp_1" localSheetId="60" hidden="1">{"BOP_TAB",#N/A,FALSE,"N";"MIDTERM_TAB",#N/A,FALSE,"O";"FUND_CRED",#N/A,FALSE,"P";"DEBT_TAB1",#N/A,FALSE,"Q";"DEBT_TAB2",#N/A,FALSE,"Q";"FORFIN_TAB1",#N/A,FALSE,"R";"FORFIN_TAB2",#N/A,FALSE,"R";"BOP_ANALY",#N/A,FALSE,"U"}</definedName>
    <definedName name="bp_1" localSheetId="61"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15" hidden="1">{"BOP_TAB",#N/A,FALSE,"N";"MIDTERM_TAB",#N/A,FALSE,"O";"FUND_CRED",#N/A,FALSE,"P";"DEBT_TAB1",#N/A,FALSE,"Q";"DEBT_TAB2",#N/A,FALSE,"Q";"FORFIN_TAB1",#N/A,FALSE,"R";"FORFIN_TAB2",#N/A,FALSE,"R";"BOP_ANALY",#N/A,FALSE,"U"}</definedName>
    <definedName name="bp_2" localSheetId="17" hidden="1">{"BOP_TAB",#N/A,FALSE,"N";"MIDTERM_TAB",#N/A,FALSE,"O";"FUND_CRED",#N/A,FALSE,"P";"DEBT_TAB1",#N/A,FALSE,"Q";"DEBT_TAB2",#N/A,FALSE,"Q";"FORFIN_TAB1",#N/A,FALSE,"R";"FORFIN_TAB2",#N/A,FALSE,"R";"BOP_ANALY",#N/A,FALSE,"U"}</definedName>
    <definedName name="bp_2" localSheetId="22" hidden="1">{"BOP_TAB",#N/A,FALSE,"N";"MIDTERM_TAB",#N/A,FALSE,"O";"FUND_CRED",#N/A,FALSE,"P";"DEBT_TAB1",#N/A,FALSE,"Q";"DEBT_TAB2",#N/A,FALSE,"Q";"FORFIN_TAB1",#N/A,FALSE,"R";"FORFIN_TAB2",#N/A,FALSE,"R";"BOP_ANALY",#N/A,FALSE,"U"}</definedName>
    <definedName name="bp_2" localSheetId="23" hidden="1">{"BOP_TAB",#N/A,FALSE,"N";"MIDTERM_TAB",#N/A,FALSE,"O";"FUND_CRED",#N/A,FALSE,"P";"DEBT_TAB1",#N/A,FALSE,"Q";"DEBT_TAB2",#N/A,FALSE,"Q";"FORFIN_TAB1",#N/A,FALSE,"R";"FORFIN_TAB2",#N/A,FALSE,"R";"BOP_ANALY",#N/A,FALSE,"U"}</definedName>
    <definedName name="bp_2" localSheetId="24" hidden="1">{"BOP_TAB",#N/A,FALSE,"N";"MIDTERM_TAB",#N/A,FALSE,"O";"FUND_CRED",#N/A,FALSE,"P";"DEBT_TAB1",#N/A,FALSE,"Q";"DEBT_TAB2",#N/A,FALSE,"Q";"FORFIN_TAB1",#N/A,FALSE,"R";"FORFIN_TAB2",#N/A,FALSE,"R";"BOP_ANALY",#N/A,FALSE,"U"}</definedName>
    <definedName name="bp_2" localSheetId="25" hidden="1">{"BOP_TAB",#N/A,FALSE,"N";"MIDTERM_TAB",#N/A,FALSE,"O";"FUND_CRED",#N/A,FALSE,"P";"DEBT_TAB1",#N/A,FALSE,"Q";"DEBT_TAB2",#N/A,FALSE,"Q";"FORFIN_TAB1",#N/A,FALSE,"R";"FORFIN_TAB2",#N/A,FALSE,"R";"BOP_ANALY",#N/A,FALSE,"U"}</definedName>
    <definedName name="bp_2" localSheetId="26" hidden="1">{"BOP_TAB",#N/A,FALSE,"N";"MIDTERM_TAB",#N/A,FALSE,"O";"FUND_CRED",#N/A,FALSE,"P";"DEBT_TAB1",#N/A,FALSE,"Q";"DEBT_TAB2",#N/A,FALSE,"Q";"FORFIN_TAB1",#N/A,FALSE,"R";"FORFIN_TAB2",#N/A,FALSE,"R";"BOP_ANALY",#N/A,FALSE,"U"}</definedName>
    <definedName name="bp_2" localSheetId="27"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33" hidden="1">{"BOP_TAB",#N/A,FALSE,"N";"MIDTERM_TAB",#N/A,FALSE,"O";"FUND_CRED",#N/A,FALSE,"P";"DEBT_TAB1",#N/A,FALSE,"Q";"DEBT_TAB2",#N/A,FALSE,"Q";"FORFIN_TAB1",#N/A,FALSE,"R";"FORFIN_TAB2",#N/A,FALSE,"R";"BOP_ANALY",#N/A,FALSE,"U"}</definedName>
    <definedName name="bp_2" localSheetId="34" hidden="1">{"BOP_TAB",#N/A,FALSE,"N";"MIDTERM_TAB",#N/A,FALSE,"O";"FUND_CRED",#N/A,FALSE,"P";"DEBT_TAB1",#N/A,FALSE,"Q";"DEBT_TAB2",#N/A,FALSE,"Q";"FORFIN_TAB1",#N/A,FALSE,"R";"FORFIN_TAB2",#N/A,FALSE,"R";"BOP_ANALY",#N/A,FALSE,"U"}</definedName>
    <definedName name="bp_2" localSheetId="35" hidden="1">{"BOP_TAB",#N/A,FALSE,"N";"MIDTERM_TAB",#N/A,FALSE,"O";"FUND_CRED",#N/A,FALSE,"P";"DEBT_TAB1",#N/A,FALSE,"Q";"DEBT_TAB2",#N/A,FALSE,"Q";"FORFIN_TAB1",#N/A,FALSE,"R";"FORFIN_TAB2",#N/A,FALSE,"R";"BOP_ANALY",#N/A,FALSE,"U"}</definedName>
    <definedName name="bp_2" localSheetId="36" hidden="1">{"BOP_TAB",#N/A,FALSE,"N";"MIDTERM_TAB",#N/A,FALSE,"O";"FUND_CRED",#N/A,FALSE,"P";"DEBT_TAB1",#N/A,FALSE,"Q";"DEBT_TAB2",#N/A,FALSE,"Q";"FORFIN_TAB1",#N/A,FALSE,"R";"FORFIN_TAB2",#N/A,FALSE,"R";"BOP_ANALY",#N/A,FALSE,"U"}</definedName>
    <definedName name="bp_2" localSheetId="37" hidden="1">{"BOP_TAB",#N/A,FALSE,"N";"MIDTERM_TAB",#N/A,FALSE,"O";"FUND_CRED",#N/A,FALSE,"P";"DEBT_TAB1",#N/A,FALSE,"Q";"DEBT_TAB2",#N/A,FALSE,"Q";"FORFIN_TAB1",#N/A,FALSE,"R";"FORFIN_TAB2",#N/A,FALSE,"R";"BOP_ANALY",#N/A,FALSE,"U"}</definedName>
    <definedName name="bp_2" localSheetId="40" hidden="1">{"BOP_TAB",#N/A,FALSE,"N";"MIDTERM_TAB",#N/A,FALSE,"O";"FUND_CRED",#N/A,FALSE,"P";"DEBT_TAB1",#N/A,FALSE,"Q";"DEBT_TAB2",#N/A,FALSE,"Q";"FORFIN_TAB1",#N/A,FALSE,"R";"FORFIN_TAB2",#N/A,FALSE,"R";"BOP_ANALY",#N/A,FALSE,"U"}</definedName>
    <definedName name="bp_2" localSheetId="43" hidden="1">{"BOP_TAB",#N/A,FALSE,"N";"MIDTERM_TAB",#N/A,FALSE,"O";"FUND_CRED",#N/A,FALSE,"P";"DEBT_TAB1",#N/A,FALSE,"Q";"DEBT_TAB2",#N/A,FALSE,"Q";"FORFIN_TAB1",#N/A,FALSE,"R";"FORFIN_TAB2",#N/A,FALSE,"R";"BOP_ANALY",#N/A,FALSE,"U"}</definedName>
    <definedName name="bp_2" localSheetId="50" hidden="1">{"BOP_TAB",#N/A,FALSE,"N";"MIDTERM_TAB",#N/A,FALSE,"O";"FUND_CRED",#N/A,FALSE,"P";"DEBT_TAB1",#N/A,FALSE,"Q";"DEBT_TAB2",#N/A,FALSE,"Q";"FORFIN_TAB1",#N/A,FALSE,"R";"FORFIN_TAB2",#N/A,FALSE,"R";"BOP_ANALY",#N/A,FALSE,"U"}</definedName>
    <definedName name="bp_2" localSheetId="51" hidden="1">{"BOP_TAB",#N/A,FALSE,"N";"MIDTERM_TAB",#N/A,FALSE,"O";"FUND_CRED",#N/A,FALSE,"P";"DEBT_TAB1",#N/A,FALSE,"Q";"DEBT_TAB2",#N/A,FALSE,"Q";"FORFIN_TAB1",#N/A,FALSE,"R";"FORFIN_TAB2",#N/A,FALSE,"R";"BOP_ANALY",#N/A,FALSE,"U"}</definedName>
    <definedName name="bp_2" localSheetId="52" hidden="1">{"BOP_TAB",#N/A,FALSE,"N";"MIDTERM_TAB",#N/A,FALSE,"O";"FUND_CRED",#N/A,FALSE,"P";"DEBT_TAB1",#N/A,FALSE,"Q";"DEBT_TAB2",#N/A,FALSE,"Q";"FORFIN_TAB1",#N/A,FALSE,"R";"FORFIN_TAB2",#N/A,FALSE,"R";"BOP_ANALY",#N/A,FALSE,"U"}</definedName>
    <definedName name="bp_2" localSheetId="53" hidden="1">{"BOP_TAB",#N/A,FALSE,"N";"MIDTERM_TAB",#N/A,FALSE,"O";"FUND_CRED",#N/A,FALSE,"P";"DEBT_TAB1",#N/A,FALSE,"Q";"DEBT_TAB2",#N/A,FALSE,"Q";"FORFIN_TAB1",#N/A,FALSE,"R";"FORFIN_TAB2",#N/A,FALSE,"R";"BOP_ANALY",#N/A,FALSE,"U"}</definedName>
    <definedName name="bp_2" localSheetId="54" hidden="1">{"BOP_TAB",#N/A,FALSE,"N";"MIDTERM_TAB",#N/A,FALSE,"O";"FUND_CRED",#N/A,FALSE,"P";"DEBT_TAB1",#N/A,FALSE,"Q";"DEBT_TAB2",#N/A,FALSE,"Q";"FORFIN_TAB1",#N/A,FALSE,"R";"FORFIN_TAB2",#N/A,FALSE,"R";"BOP_ANALY",#N/A,FALSE,"U"}</definedName>
    <definedName name="bp_2" localSheetId="55" hidden="1">{"BOP_TAB",#N/A,FALSE,"N";"MIDTERM_TAB",#N/A,FALSE,"O";"FUND_CRED",#N/A,FALSE,"P";"DEBT_TAB1",#N/A,FALSE,"Q";"DEBT_TAB2",#N/A,FALSE,"Q";"FORFIN_TAB1",#N/A,FALSE,"R";"FORFIN_TAB2",#N/A,FALSE,"R";"BOP_ANALY",#N/A,FALSE,"U"}</definedName>
    <definedName name="bp_2" localSheetId="62" hidden="1">{"BOP_TAB",#N/A,FALSE,"N";"MIDTERM_TAB",#N/A,FALSE,"O";"FUND_CRED",#N/A,FALSE,"P";"DEBT_TAB1",#N/A,FALSE,"Q";"DEBT_TAB2",#N/A,FALSE,"Q";"FORFIN_TAB1",#N/A,FALSE,"R";"FORFIN_TAB2",#N/A,FALSE,"R";"BOP_ANALY",#N/A,FALSE,"U"}</definedName>
    <definedName name="bp_2" localSheetId="63" hidden="1">{"BOP_TAB",#N/A,FALSE,"N";"MIDTERM_TAB",#N/A,FALSE,"O";"FUND_CRED",#N/A,FALSE,"P";"DEBT_TAB1",#N/A,FALSE,"Q";"DEBT_TAB2",#N/A,FALSE,"Q";"FORFIN_TAB1",#N/A,FALSE,"R";"FORFIN_TAB2",#N/A,FALSE,"R";"BOP_ANALY",#N/A,FALSE,"U"}</definedName>
    <definedName name="bp_2" localSheetId="67" hidden="1">{"BOP_TAB",#N/A,FALSE,"N";"MIDTERM_TAB",#N/A,FALSE,"O";"FUND_CRED",#N/A,FALSE,"P";"DEBT_TAB1",#N/A,FALSE,"Q";"DEBT_TAB2",#N/A,FALSE,"Q";"FORFIN_TAB1",#N/A,FALSE,"R";"FORFIN_TAB2",#N/A,FALSE,"R";"BOP_ANALY",#N/A,FALSE,"U"}</definedName>
    <definedName name="bp_2" localSheetId="68" hidden="1">{"BOP_TAB",#N/A,FALSE,"N";"MIDTERM_TAB",#N/A,FALSE,"O";"FUND_CRED",#N/A,FALSE,"P";"DEBT_TAB1",#N/A,FALSE,"Q";"DEBT_TAB2",#N/A,FALSE,"Q";"FORFIN_TAB1",#N/A,FALSE,"R";"FORFIN_TAB2",#N/A,FALSE,"R";"BOP_ANALY",#N/A,FALSE,"U"}</definedName>
    <definedName name="bp_2" localSheetId="87" hidden="1">{"BOP_TAB",#N/A,FALSE,"N";"MIDTERM_TAB",#N/A,FALSE,"O";"FUND_CRED",#N/A,FALSE,"P";"DEBT_TAB1",#N/A,FALSE,"Q";"DEBT_TAB2",#N/A,FALSE,"Q";"FORFIN_TAB1",#N/A,FALSE,"R";"FORFIN_TAB2",#N/A,FALSE,"R";"BOP_ANALY",#N/A,FALSE,"U"}</definedName>
    <definedName name="bp_2" localSheetId="90" hidden="1">{"BOP_TAB",#N/A,FALSE,"N";"MIDTERM_TAB",#N/A,FALSE,"O";"FUND_CRED",#N/A,FALSE,"P";"DEBT_TAB1",#N/A,FALSE,"Q";"DEBT_TAB2",#N/A,FALSE,"Q";"FORFIN_TAB1",#N/A,FALSE,"R";"FORFIN_TAB2",#N/A,FALSE,"R";"BOP_ANALY",#N/A,FALSE,"U"}</definedName>
    <definedName name="bp_2" localSheetId="93" hidden="1">{"BOP_TAB",#N/A,FALSE,"N";"MIDTERM_TAB",#N/A,FALSE,"O";"FUND_CRED",#N/A,FALSE,"P";"DEBT_TAB1",#N/A,FALSE,"Q";"DEBT_TAB2",#N/A,FALSE,"Q";"FORFIN_TAB1",#N/A,FALSE,"R";"FORFIN_TAB2",#N/A,FALSE,"R";"BOP_ANALY",#N/A,FALSE,"U"}</definedName>
    <definedName name="bp_2" localSheetId="94" hidden="1">{"BOP_TAB",#N/A,FALSE,"N";"MIDTERM_TAB",#N/A,FALSE,"O";"FUND_CRED",#N/A,FALSE,"P";"DEBT_TAB1",#N/A,FALSE,"Q";"DEBT_TAB2",#N/A,FALSE,"Q";"FORFIN_TAB1",#N/A,FALSE,"R";"FORFIN_TAB2",#N/A,FALSE,"R";"BOP_ANALY",#N/A,FALSE,"U"}</definedName>
    <definedName name="bp_2" localSheetId="38" hidden="1">{"BOP_TAB",#N/A,FALSE,"N";"MIDTERM_TAB",#N/A,FALSE,"O";"FUND_CRED",#N/A,FALSE,"P";"DEBT_TAB1",#N/A,FALSE,"Q";"DEBT_TAB2",#N/A,FALSE,"Q";"FORFIN_TAB1",#N/A,FALSE,"R";"FORFIN_TAB2",#N/A,FALSE,"R";"BOP_ANALY",#N/A,FALSE,"U"}</definedName>
    <definedName name="bp_2" localSheetId="39" hidden="1">{"BOP_TAB",#N/A,FALSE,"N";"MIDTERM_TAB",#N/A,FALSE,"O";"FUND_CRED",#N/A,FALSE,"P";"DEBT_TAB1",#N/A,FALSE,"Q";"DEBT_TAB2",#N/A,FALSE,"Q";"FORFIN_TAB1",#N/A,FALSE,"R";"FORFIN_TAB2",#N/A,FALSE,"R";"BOP_ANALY",#N/A,FALSE,"U"}</definedName>
    <definedName name="bp_2" localSheetId="60" hidden="1">{"BOP_TAB",#N/A,FALSE,"N";"MIDTERM_TAB",#N/A,FALSE,"O";"FUND_CRED",#N/A,FALSE,"P";"DEBT_TAB1",#N/A,FALSE,"Q";"DEBT_TAB2",#N/A,FALSE,"Q";"FORFIN_TAB1",#N/A,FALSE,"R";"FORFIN_TAB2",#N/A,FALSE,"R";"BOP_ANALY",#N/A,FALSE,"U"}</definedName>
    <definedName name="bp_2" localSheetId="61"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50">[4]C!$L$32</definedName>
    <definedName name="BREV" localSheetId="51">[4]C!$L$32</definedName>
    <definedName name="BREV" localSheetId="52">[4]C!$L$32</definedName>
    <definedName name="BREV" localSheetId="53">[4]C!$L$32</definedName>
    <definedName name="BREV" localSheetId="54">[4]C!$L$32</definedName>
    <definedName name="BREV" localSheetId="55">[4]C!$L$32</definedName>
    <definedName name="BREV">[4]C!$L$32</definedName>
    <definedName name="BREV_F" localSheetId="15">[3]Links!$T$16</definedName>
    <definedName name="BREV_F" localSheetId="17">[3]Links!$T$16</definedName>
    <definedName name="BREV_F">[3]Links!$T$16</definedName>
    <definedName name="BREV_P" localSheetId="15">[3]Links!$X$27</definedName>
    <definedName name="BREV_P" localSheetId="17">[3]Links!$X$27</definedName>
    <definedName name="BREV_P">[3]Links!$X$27</definedName>
    <definedName name="BREVG" localSheetId="15">[3]Links!$Z$30</definedName>
    <definedName name="BREVG" localSheetId="17">[3]Links!$Z$30</definedName>
    <definedName name="BREVG">[3]Links!$Z$30</definedName>
    <definedName name="BREVgdp_f" localSheetId="15">[3]Links!#REF!</definedName>
    <definedName name="BREVgdp_f" localSheetId="17">[3]Links!#REF!</definedName>
    <definedName name="BREVgdp_f" localSheetId="34">[3]Links!#REF!</definedName>
    <definedName name="BREVgdp_f" localSheetId="78">[3]Links!#REF!</definedName>
    <definedName name="BREVgdp_f" localSheetId="48">[5]Links!#REF!</definedName>
    <definedName name="BREVgdp_f">[3]Links!#REF!</definedName>
    <definedName name="BREVM" localSheetId="15">[3]Links!$Z$14</definedName>
    <definedName name="BREVM" localSheetId="17">[3]Links!$Z$14</definedName>
    <definedName name="BREVM">[3]Links!$Z$14</definedName>
    <definedName name="BREVMG" localSheetId="15">[3]Links!$Z$26</definedName>
    <definedName name="BREVMG" localSheetId="17">[3]Links!$Z$26</definedName>
    <definedName name="BREVMG">[3]Links!$Z$26</definedName>
    <definedName name="BRO" localSheetId="34">#REF!</definedName>
    <definedName name="BRO" localSheetId="78">#REF!</definedName>
    <definedName name="BRO">#REF!</definedName>
    <definedName name="BudArrears" localSheetId="34">#REF!</definedName>
    <definedName name="BudArrears" localSheetId="78">#REF!</definedName>
    <definedName name="BudArrears">#REF!</definedName>
    <definedName name="budfin" localSheetId="34">#REF!</definedName>
    <definedName name="budfin" localSheetId="78">#REF!</definedName>
    <definedName name="budfin">#REF!</definedName>
    <definedName name="Budget" localSheetId="78">#REF!</definedName>
    <definedName name="Budget">#REF!</definedName>
    <definedName name="budget_financing" localSheetId="78">#REF!</definedName>
    <definedName name="budget_financing">#REF!</definedName>
    <definedName name="bull" localSheetId="15">[3]C!#REF!</definedName>
    <definedName name="bull" localSheetId="17">[3]C!#REF!</definedName>
    <definedName name="bull" localSheetId="78">[3]C!#REF!</definedName>
    <definedName name="bull" localSheetId="48">[5]C!#REF!</definedName>
    <definedName name="bull">[3]C!#REF!</definedName>
    <definedName name="Central" localSheetId="15">#REF!</definedName>
    <definedName name="Central" localSheetId="17">#REF!</definedName>
    <definedName name="Central" localSheetId="34">#REF!</definedName>
    <definedName name="Central" localSheetId="78">#REF!</definedName>
    <definedName name="Central">#REF!</definedName>
    <definedName name="CIQWBGuid" hidden="1">"bf171f1b-7df5-45fb-8634-350c0bcd1c78"</definedName>
    <definedName name="CONS_f" localSheetId="15">[3]Links!#REF!</definedName>
    <definedName name="CONS_f" localSheetId="17">[3]Links!#REF!</definedName>
    <definedName name="CONS_f" localSheetId="34">[3]Links!#REF!</definedName>
    <definedName name="CONS_f" localSheetId="78">[3]Links!#REF!</definedName>
    <definedName name="CONS_f" localSheetId="48">[5]Links!#REF!</definedName>
    <definedName name="CONS_f">[3]Links!#REF!</definedName>
    <definedName name="CPI" localSheetId="34">#REF!</definedName>
    <definedName name="CPI" localSheetId="78">#REF!</definedName>
    <definedName name="CPI" localSheetId="48">#REF!</definedName>
    <definedName name="CPI">#REF!</definedName>
    <definedName name="CPI_F" localSheetId="15">[3]Links!$T$24</definedName>
    <definedName name="CPI_F" localSheetId="17">[3]Links!$T$24</definedName>
    <definedName name="CPI_F">[3]Links!$T$24</definedName>
    <definedName name="CPI_I" localSheetId="34">#REF!</definedName>
    <definedName name="CPI_I" localSheetId="78">#REF!</definedName>
    <definedName name="CPI_I" localSheetId="48">#REF!</definedName>
    <definedName name="CPI_I">#REF!</definedName>
    <definedName name="CPI_P" localSheetId="15">[3]Links!$X$4</definedName>
    <definedName name="CPI_P" localSheetId="17">[3]Links!$X$4</definedName>
    <definedName name="CPI_P">[3]Links!$X$4</definedName>
    <definedName name="CPIA_f" localSheetId="15">[3]Links!#REF!</definedName>
    <definedName name="CPIA_f" localSheetId="17">[3]Links!#REF!</definedName>
    <definedName name="CPIA_f" localSheetId="34">[3]Links!#REF!</definedName>
    <definedName name="CPIA_f" localSheetId="78">[3]Links!#REF!</definedName>
    <definedName name="CPIA_f" localSheetId="48">[5]Links!#REF!</definedName>
    <definedName name="CPIA_f">[3]Links!#REF!</definedName>
    <definedName name="CPIADDR" localSheetId="15">[3]C!#REF!</definedName>
    <definedName name="CPIADDR" localSheetId="17">[3]C!#REF!</definedName>
    <definedName name="CPIADDR" localSheetId="34">[3]C!#REF!</definedName>
    <definedName name="CPIADDR" localSheetId="78">[3]C!#REF!</definedName>
    <definedName name="CPIADDR" localSheetId="48">[5]C!#REF!</definedName>
    <definedName name="CPIADDR">[3]C!#REF!</definedName>
    <definedName name="CPIAVG" localSheetId="50">[4]C!$L$9</definedName>
    <definedName name="CPIAVG" localSheetId="51">[4]C!$L$9</definedName>
    <definedName name="CPIAVG" localSheetId="52">[4]C!$L$9</definedName>
    <definedName name="CPIAVG" localSheetId="53">[4]C!$L$9</definedName>
    <definedName name="CPIAVG" localSheetId="54">[4]C!$L$9</definedName>
    <definedName name="CPIAVG" localSheetId="55">[4]C!$L$9</definedName>
    <definedName name="CPIAVG">[4]C!$L$9</definedName>
    <definedName name="CPIAVG_F" localSheetId="15">[3]Links!$T$25</definedName>
    <definedName name="CPIAVG_F" localSheetId="17">[3]Links!$T$25</definedName>
    <definedName name="CPIAVG_F">[3]Links!$T$25</definedName>
    <definedName name="CPIAVG_P" localSheetId="15">[3]Links!$X$6</definedName>
    <definedName name="CPIAVG_P" localSheetId="17">[3]Links!$X$6</definedName>
    <definedName name="CPIAVG_P">[3]Links!$X$6</definedName>
    <definedName name="CPIC">[7]Links!$B$20</definedName>
    <definedName name="CPICA" localSheetId="15">[3]Links!$B$27</definedName>
    <definedName name="CPICA" localSheetId="17">[3]Links!$B$27</definedName>
    <definedName name="CPICA">[3]Links!$B$27</definedName>
    <definedName name="CPIF" localSheetId="15">[3]Links!$B$3</definedName>
    <definedName name="CPIF" localSheetId="17">[3]Links!$B$3</definedName>
    <definedName name="CPIF">[3]Links!$B$3</definedName>
    <definedName name="CPIF_F" localSheetId="15">[3]Links!$T$26</definedName>
    <definedName name="CPIF_F" localSheetId="17">[3]Links!$T$26</definedName>
    <definedName name="CPIF_F">[3]Links!$T$26</definedName>
    <definedName name="CPIFA_f" localSheetId="15">[3]Links!#REF!</definedName>
    <definedName name="CPIFA_f" localSheetId="17">[3]Links!#REF!</definedName>
    <definedName name="CPIFA_f" localSheetId="34">[3]Links!#REF!</definedName>
    <definedName name="CPIFA_f" localSheetId="78">[3]Links!#REF!</definedName>
    <definedName name="CPIFA_f" localSheetId="48">[5]Links!#REF!</definedName>
    <definedName name="CPIFA_f">[3]Links!#REF!</definedName>
    <definedName name="CPIFAVG_F" localSheetId="15">[3]Links!$T$27</definedName>
    <definedName name="CPIFAVG_F" localSheetId="17">[3]Links!$T$27</definedName>
    <definedName name="CPIFAVG_F">[3]Links!$T$27</definedName>
    <definedName name="CPIFC">[7]Links!$B$21</definedName>
    <definedName name="CPIFCA" localSheetId="15">[3]Links!$B$28</definedName>
    <definedName name="CPIFCA" localSheetId="17">[3]Links!$B$28</definedName>
    <definedName name="CPIFCA">[3]Links!$B$28</definedName>
    <definedName name="CPIFmov_f" localSheetId="15">[3]Links!#REF!</definedName>
    <definedName name="CPIFmov_f" localSheetId="17">[3]Links!#REF!</definedName>
    <definedName name="CPIFmov_f" localSheetId="34">[3]Links!#REF!</definedName>
    <definedName name="CPIFmov_f" localSheetId="78">[3]Links!#REF!</definedName>
    <definedName name="CPIFmov_f" localSheetId="48">[5]Links!#REF!</definedName>
    <definedName name="CPIFmov_f">[3]Links!#REF!</definedName>
    <definedName name="CPIFMY" localSheetId="15">[3]Links!$B$18</definedName>
    <definedName name="CPIFMY" localSheetId="17">[3]Links!$B$18</definedName>
    <definedName name="CPIFMY">[3]Links!$B$18</definedName>
    <definedName name="CPIFMYA" localSheetId="15">[3]Links!$B$23</definedName>
    <definedName name="CPIFMYA" localSheetId="17">[3]Links!$B$23</definedName>
    <definedName name="CPIFMYA">[3]Links!$B$23</definedName>
    <definedName name="CPIFPA">[7]Links!$B$66</definedName>
    <definedName name="CPIFQ">[7]Links!$B$30</definedName>
    <definedName name="CPIFQA">[7]Links!$B$39</definedName>
    <definedName name="CPIFY" localSheetId="15">[3]Links!$B$8</definedName>
    <definedName name="CPIFY" localSheetId="17">[3]Links!$B$8</definedName>
    <definedName name="CPIFY">[3]Links!$B$8</definedName>
    <definedName name="CPIFYA">[7]Links!$B$57</definedName>
    <definedName name="CPImov_f" localSheetId="15">[3]Links!#REF!</definedName>
    <definedName name="CPImov_f" localSheetId="17">[3]Links!#REF!</definedName>
    <definedName name="CPImov_f" localSheetId="34">[3]Links!#REF!</definedName>
    <definedName name="CPImov_f" localSheetId="78">[3]Links!#REF!</definedName>
    <definedName name="CPImov_f" localSheetId="48">[5]Links!#REF!</definedName>
    <definedName name="CPImov_f">[3]Links!#REF!</definedName>
    <definedName name="CPIMY" localSheetId="15">[3]Links!$B$17</definedName>
    <definedName name="CPIMY" localSheetId="17">[3]Links!$B$17</definedName>
    <definedName name="CPIMY">[3]Links!$B$17</definedName>
    <definedName name="cpimya" localSheetId="15">[3]Links!$B$22</definedName>
    <definedName name="cpimya" localSheetId="17">[3]Links!$B$22</definedName>
    <definedName name="cpimya">[3]Links!$B$22</definedName>
    <definedName name="CPINF" localSheetId="15">[3]Links!$B$4</definedName>
    <definedName name="CPINF" localSheetId="17">[3]Links!$B$4</definedName>
    <definedName name="CPINF">[3]Links!$B$4</definedName>
    <definedName name="CPINF_F" localSheetId="15">[3]Links!$T$28</definedName>
    <definedName name="CPINF_F" localSheetId="17">[3]Links!$T$28</definedName>
    <definedName name="CPINF_F">[3]Links!$T$28</definedName>
    <definedName name="CPINFA_f" localSheetId="15">[3]Links!#REF!</definedName>
    <definedName name="CPINFA_f" localSheetId="17">[3]Links!#REF!</definedName>
    <definedName name="CPINFA_f" localSheetId="34">[3]Links!#REF!</definedName>
    <definedName name="CPINFA_f" localSheetId="78">[3]Links!#REF!</definedName>
    <definedName name="CPINFA_f" localSheetId="48">[5]Links!#REF!</definedName>
    <definedName name="CPINFA_f">[3]Links!#REF!</definedName>
    <definedName name="CPINFAVG_F" localSheetId="15">[3]Links!$T$29</definedName>
    <definedName name="CPINFAVG_F" localSheetId="17">[3]Links!$T$29</definedName>
    <definedName name="CPINFAVG_F">[3]Links!$T$29</definedName>
    <definedName name="CPINFC">[7]Links!$B$22</definedName>
    <definedName name="CPINFCA" localSheetId="15">[3]Links!$B$29</definedName>
    <definedName name="CPINFCA" localSheetId="17">[3]Links!$B$29</definedName>
    <definedName name="CPINFCA">[3]Links!$B$29</definedName>
    <definedName name="CPINFmov_f" localSheetId="15">[3]Links!#REF!</definedName>
    <definedName name="CPINFmov_f" localSheetId="17">[3]Links!#REF!</definedName>
    <definedName name="CPINFmov_f" localSheetId="34">[3]Links!#REF!</definedName>
    <definedName name="CPINFmov_f" localSheetId="78">[3]Links!#REF!</definedName>
    <definedName name="CPINFmov_f" localSheetId="48">[5]Links!#REF!</definedName>
    <definedName name="CPINFmov_f">[3]Links!#REF!</definedName>
    <definedName name="CPINFMY" localSheetId="15">[3]Links!$B$19</definedName>
    <definedName name="CPINFMY" localSheetId="17">[3]Links!$B$19</definedName>
    <definedName name="CPINFMY">[3]Links!$B$19</definedName>
    <definedName name="CPINFMYA" localSheetId="15">[3]Links!$B$24</definedName>
    <definedName name="CPINFMYA" localSheetId="17">[3]Links!$B$24</definedName>
    <definedName name="CPINFMYA">[3]Links!$B$24</definedName>
    <definedName name="CPINFPA">[7]Links!$B$67</definedName>
    <definedName name="CPINFQ">[7]Links!$B$31</definedName>
    <definedName name="CPINFQA">[7]Links!$B$40</definedName>
    <definedName name="CPINFY" localSheetId="15">[3]Links!$B$9</definedName>
    <definedName name="CPINFY" localSheetId="17">[3]Links!$B$9</definedName>
    <definedName name="CPINFY">[3]Links!$B$9</definedName>
    <definedName name="CPINFYA">[7]Links!$B$58</definedName>
    <definedName name="CPIPA">[7]Links!$B$65</definedName>
    <definedName name="CPIQ">[7]Links!$B$29</definedName>
    <definedName name="CPIQA">[7]Links!$B$38</definedName>
    <definedName name="CPIS" localSheetId="15">[3]Links!$B$5</definedName>
    <definedName name="CPIS" localSheetId="17">[3]Links!$B$5</definedName>
    <definedName name="CPIS">[3]Links!$B$5</definedName>
    <definedName name="CPIS_F" localSheetId="15">[3]Links!$T$30</definedName>
    <definedName name="CPIS_F" localSheetId="17">[3]Links!$T$30</definedName>
    <definedName name="CPIS_F">[3]Links!$T$30</definedName>
    <definedName name="CPISA_f" localSheetId="15">[3]Links!#REF!</definedName>
    <definedName name="CPISA_f" localSheetId="17">[3]Links!#REF!</definedName>
    <definedName name="CPISA_f" localSheetId="34">[3]Links!#REF!</definedName>
    <definedName name="CPISA_f" localSheetId="78">[3]Links!#REF!</definedName>
    <definedName name="CPISA_f" localSheetId="48">[5]Links!#REF!</definedName>
    <definedName name="CPISA_f">[3]Links!#REF!</definedName>
    <definedName name="CPISAVG_F" localSheetId="15">[3]Links!$T$31</definedName>
    <definedName name="CPISAVG_F" localSheetId="17">[3]Links!$T$31</definedName>
    <definedName name="CPISAVG_F">[3]Links!$T$31</definedName>
    <definedName name="CPISC">[7]Links!$B$23</definedName>
    <definedName name="CPISCA" localSheetId="15">[3]Links!$B$30</definedName>
    <definedName name="CPISCA" localSheetId="17">[3]Links!$B$30</definedName>
    <definedName name="CPISCA">[3]Links!$B$30</definedName>
    <definedName name="CPISmov_f" localSheetId="15">[3]Links!#REF!</definedName>
    <definedName name="CPISmov_f" localSheetId="17">[3]Links!#REF!</definedName>
    <definedName name="CPISmov_f" localSheetId="34">[3]Links!#REF!</definedName>
    <definedName name="CPISmov_f" localSheetId="78">[3]Links!#REF!</definedName>
    <definedName name="CPISmov_f" localSheetId="48">[5]Links!#REF!</definedName>
    <definedName name="CPISmov_f">[3]Links!#REF!</definedName>
    <definedName name="CPISMY" localSheetId="15">[3]Links!$B$20</definedName>
    <definedName name="CPISMY" localSheetId="17">[3]Links!$B$20</definedName>
    <definedName name="CPISMY">[3]Links!$B$20</definedName>
    <definedName name="CPISMYA" localSheetId="15">[3]Links!$B$25</definedName>
    <definedName name="CPISMYA" localSheetId="17">[3]Links!$B$25</definedName>
    <definedName name="CPISMYA">[3]Links!$B$25</definedName>
    <definedName name="CPISPA">[7]Links!$B$68</definedName>
    <definedName name="CPISQ">[7]Links!$B$32</definedName>
    <definedName name="CPISQA">[7]Links!$B$41</definedName>
    <definedName name="CPISY" localSheetId="15">[3]Links!$B$10</definedName>
    <definedName name="CPISY" localSheetId="17">[3]Links!$B$10</definedName>
    <definedName name="CPISY">[3]Links!$B$10</definedName>
    <definedName name="CPISYA">[7]Links!$B$59</definedName>
    <definedName name="CPIY" localSheetId="15">[3]Links!$B$7</definedName>
    <definedName name="CPIY" localSheetId="17">[3]Links!$B$7</definedName>
    <definedName name="CPIY">[3]Links!$B$7</definedName>
    <definedName name="CPIYA">[7]Links!$B$56</definedName>
    <definedName name="CRED" localSheetId="15">[3]Links!$D$2</definedName>
    <definedName name="CRED" localSheetId="17">[3]Links!$D$2</definedName>
    <definedName name="CRED">[3]Links!$D$2</definedName>
    <definedName name="CRED_F" localSheetId="15">[3]Links!$T$43</definedName>
    <definedName name="CRED_F" localSheetId="17">[3]Links!$T$43</definedName>
    <definedName name="CRED_F">[3]Links!$T$43</definedName>
    <definedName name="CREDM" localSheetId="15">[3]Links!$D$6</definedName>
    <definedName name="CREDM" localSheetId="17">[3]Links!$D$6</definedName>
    <definedName name="CREDM">[3]Links!$D$6</definedName>
    <definedName name="CREDRATE" localSheetId="15">[3]Links!$R$15</definedName>
    <definedName name="CREDRATE" localSheetId="17">[3]Links!$R$15</definedName>
    <definedName name="CREDRATE">[3]Links!$R$15</definedName>
    <definedName name="CREDRATE_F" localSheetId="15">[3]Links!$T$47</definedName>
    <definedName name="CREDRATE_F" localSheetId="17">[3]Links!$T$47</definedName>
    <definedName name="CREDRATE_F">[3]Links!$T$47</definedName>
    <definedName name="CREDRM" localSheetId="15">[3]Links!$D$8</definedName>
    <definedName name="CREDRM" localSheetId="17">[3]Links!$D$8</definedName>
    <definedName name="CREDRM">[3]Links!$D$8</definedName>
    <definedName name="CREDRTYA" localSheetId="15">[3]Links!$V$13</definedName>
    <definedName name="CREDRTYA" localSheetId="17">[3]Links!$V$13</definedName>
    <definedName name="CREDRTYA">[3]Links!$V$13</definedName>
    <definedName name="CREDRY" localSheetId="15">[3]Links!$D$12</definedName>
    <definedName name="CREDRY" localSheetId="17">[3]Links!$D$12</definedName>
    <definedName name="CREDRY">[3]Links!$D$12</definedName>
    <definedName name="CREDY" localSheetId="15">[3]Links!$D$10</definedName>
    <definedName name="CREDY" localSheetId="17">[3]Links!$D$10</definedName>
    <definedName name="CREDY">[3]Links!$D$10</definedName>
    <definedName name="CREDYN" localSheetId="15">[3]Links!$D$18</definedName>
    <definedName name="CREDYN" localSheetId="17">[3]Links!$D$18</definedName>
    <definedName name="CREDYN">[3]Links!$D$18</definedName>
    <definedName name="CREDYND" localSheetId="15">[3]Links!$D$20</definedName>
    <definedName name="CREDYND" localSheetId="17">[3]Links!$D$20</definedName>
    <definedName name="CREDYND">[3]Links!$D$20</definedName>
    <definedName name="CURR_f" localSheetId="15">[3]Links!#REF!</definedName>
    <definedName name="CURR_f" localSheetId="17">[3]Links!#REF!</definedName>
    <definedName name="CURR_f" localSheetId="34">[3]Links!#REF!</definedName>
    <definedName name="CURR_f" localSheetId="78">[3]Links!#REF!</definedName>
    <definedName name="CURR_f" localSheetId="48">[5]Links!#REF!</definedName>
    <definedName name="CURR_f">[3]Links!#REF!</definedName>
    <definedName name="Current_account" localSheetId="34">#REF!</definedName>
    <definedName name="Current_account" localSheetId="78">#REF!</definedName>
    <definedName name="Current_account">#REF!</definedName>
    <definedName name="CurrentM" localSheetId="15">[3]C!$E$5</definedName>
    <definedName name="CurrentM" localSheetId="17">[3]C!$E$5</definedName>
    <definedName name="CurrentM">[3]C!$E$5</definedName>
    <definedName name="D_SHARES_f" localSheetId="15">[3]Links!#REF!</definedName>
    <definedName name="D_SHARES_f" localSheetId="17">[3]Links!#REF!</definedName>
    <definedName name="D_SHARES_f" localSheetId="34">[3]Links!#REF!</definedName>
    <definedName name="D_SHARES_f" localSheetId="78">[3]Links!#REF!</definedName>
    <definedName name="D_SHARES_f" localSheetId="48">[5]Links!#REF!</definedName>
    <definedName name="D_SHARES_f">[3]Links!#REF!</definedName>
    <definedName name="_xlnm.Database" localSheetId="15">#REF!</definedName>
    <definedName name="_xlnm.Database" localSheetId="17">#REF!</definedName>
    <definedName name="_xlnm.Database" localSheetId="34">#REF!</definedName>
    <definedName name="_xlnm.Database" localSheetId="50">#REF!</definedName>
    <definedName name="_xlnm.Database" localSheetId="51">#REF!</definedName>
    <definedName name="_xlnm.Database" localSheetId="52">#REF!</definedName>
    <definedName name="_xlnm.Database" localSheetId="53">#REF!</definedName>
    <definedName name="_xlnm.Database" localSheetId="54">#REF!</definedName>
    <definedName name="_xlnm.Database" localSheetId="55">#REF!</definedName>
    <definedName name="_xlnm.Database" localSheetId="78">#REF!</definedName>
    <definedName name="_xlnm.Database" localSheetId="48">#REF!</definedName>
    <definedName name="_xlnm.Database">#REF!</definedName>
    <definedName name="date" localSheetId="15">#REF!</definedName>
    <definedName name="date" localSheetId="17">#REF!</definedName>
    <definedName name="date" localSheetId="34">#REF!</definedName>
    <definedName name="date" localSheetId="50">#REF!</definedName>
    <definedName name="date" localSheetId="51">#REF!</definedName>
    <definedName name="date" localSheetId="52">#REF!</definedName>
    <definedName name="date" localSheetId="53">#REF!</definedName>
    <definedName name="date" localSheetId="54">#REF!</definedName>
    <definedName name="date" localSheetId="55">#REF!</definedName>
    <definedName name="date" localSheetId="78">#REF!</definedName>
    <definedName name="date">#REF!</definedName>
    <definedName name="DATES" localSheetId="15">#REF!</definedName>
    <definedName name="DATES" localSheetId="17">#REF!</definedName>
    <definedName name="DATES" localSheetId="34">#REF!</definedName>
    <definedName name="DATES" localSheetId="50">#REF!</definedName>
    <definedName name="DATES" localSheetId="51">#REF!</definedName>
    <definedName name="DATES" localSheetId="52">#REF!</definedName>
    <definedName name="DATES" localSheetId="53">#REF!</definedName>
    <definedName name="DATES" localSheetId="54">#REF!</definedName>
    <definedName name="DATES" localSheetId="55">#REF!</definedName>
    <definedName name="DATES" localSheetId="78">#REF!</definedName>
    <definedName name="DATES">#REF!</definedName>
    <definedName name="DATESA" localSheetId="50">#REF!</definedName>
    <definedName name="DATESA" localSheetId="51">#REF!</definedName>
    <definedName name="DATESA" localSheetId="52">#REF!</definedName>
    <definedName name="DATESA" localSheetId="53">#REF!</definedName>
    <definedName name="DATESA" localSheetId="54">#REF!</definedName>
    <definedName name="DATESA" localSheetId="55">#REF!</definedName>
    <definedName name="DATESA" localSheetId="78">#REF!</definedName>
    <definedName name="DATESA">#REF!</definedName>
    <definedName name="DATESM" localSheetId="78">#REF!</definedName>
    <definedName name="DATESM">#REF!</definedName>
    <definedName name="DATESQ" localSheetId="78">#REF!</definedName>
    <definedName name="DATESQ">#REF!</definedName>
    <definedName name="DD_f" localSheetId="15">[3]Links!#REF!</definedName>
    <definedName name="DD_f" localSheetId="17">[3]Links!#REF!</definedName>
    <definedName name="DD_f" localSheetId="78">[3]Links!#REF!</definedName>
    <definedName name="DD_f" localSheetId="48">[5]Links!#REF!</definedName>
    <definedName name="DD_f">[3]Links!#REF!</definedName>
    <definedName name="ddd" localSheetId="1" hidden="1">{#N/A,#N/A,FALSE,"т04"}</definedName>
    <definedName name="ddd" localSheetId="2" hidden="1">{#N/A,#N/A,FALSE,"т04"}</definedName>
    <definedName name="ddd" localSheetId="15" hidden="1">{#N/A,#N/A,FALSE,"т04"}</definedName>
    <definedName name="ddd" localSheetId="16" hidden="1">{#N/A,#N/A,FALSE,"т04"}</definedName>
    <definedName name="ddd" localSheetId="17" hidden="1">{#N/A,#N/A,FALSE,"т04"}</definedName>
    <definedName name="ddd" localSheetId="18" hidden="1">{#N/A,#N/A,FALSE,"т04"}</definedName>
    <definedName name="ddd" localSheetId="22" hidden="1">{#N/A,#N/A,FALSE,"т04"}</definedName>
    <definedName name="ddd" localSheetId="23" hidden="1">{#N/A,#N/A,FALSE,"т04"}</definedName>
    <definedName name="ddd" localSheetId="24" hidden="1">{#N/A,#N/A,FALSE,"т04"}</definedName>
    <definedName name="ddd" localSheetId="25" hidden="1">{#N/A,#N/A,FALSE,"т04"}</definedName>
    <definedName name="ddd" localSheetId="26" hidden="1">{#N/A,#N/A,FALSE,"т04"}</definedName>
    <definedName name="ddd" localSheetId="27" hidden="1">{#N/A,#N/A,FALSE,"т04"}</definedName>
    <definedName name="ddd" localSheetId="30" hidden="1">{#N/A,#N/A,FALSE,"т04"}</definedName>
    <definedName name="ddd" localSheetId="33" hidden="1">{#N/A,#N/A,FALSE,"т04"}</definedName>
    <definedName name="ddd" localSheetId="34" hidden="1">{#N/A,#N/A,FALSE,"т04"}</definedName>
    <definedName name="ddd" localSheetId="35" hidden="1">{#N/A,#N/A,FALSE,"т04"}</definedName>
    <definedName name="ddd" localSheetId="36" hidden="1">{#N/A,#N/A,FALSE,"т04"}</definedName>
    <definedName name="ddd" localSheetId="37" hidden="1">{#N/A,#N/A,FALSE,"т04"}</definedName>
    <definedName name="ddd" localSheetId="40" hidden="1">{#N/A,#N/A,FALSE,"т04"}</definedName>
    <definedName name="ddd" localSheetId="42" hidden="1">{#N/A,#N/A,FALSE,"т04"}</definedName>
    <definedName name="ddd" localSheetId="43" hidden="1">{#N/A,#N/A,FALSE,"т04"}</definedName>
    <definedName name="ddd" localSheetId="50" hidden="1">{#N/A,#N/A,FALSE,"т04"}</definedName>
    <definedName name="ddd" localSheetId="51" hidden="1">{#N/A,#N/A,FALSE,"т04"}</definedName>
    <definedName name="ddd" localSheetId="52" hidden="1">{#N/A,#N/A,FALSE,"т04"}</definedName>
    <definedName name="ddd" localSheetId="53" hidden="1">{#N/A,#N/A,FALSE,"т04"}</definedName>
    <definedName name="ddd" localSheetId="54" hidden="1">{#N/A,#N/A,FALSE,"т04"}</definedName>
    <definedName name="ddd" localSheetId="55" hidden="1">{#N/A,#N/A,FALSE,"т04"}</definedName>
    <definedName name="ddd" localSheetId="62" hidden="1">{#N/A,#N/A,FALSE,"т04"}</definedName>
    <definedName name="ddd" localSheetId="63" hidden="1">{#N/A,#N/A,FALSE,"т04"}</definedName>
    <definedName name="ddd" localSheetId="67" hidden="1">{#N/A,#N/A,FALSE,"т04"}</definedName>
    <definedName name="ddd" localSheetId="68" hidden="1">{#N/A,#N/A,FALSE,"т04"}</definedName>
    <definedName name="ddd" localSheetId="70" hidden="1">{#N/A,#N/A,FALSE,"т04"}</definedName>
    <definedName name="ddd" localSheetId="73" hidden="1">{#N/A,#N/A,FALSE,"т04"}</definedName>
    <definedName name="ddd" localSheetId="86" hidden="1">{#N/A,#N/A,FALSE,"т04"}</definedName>
    <definedName name="ddd" localSheetId="87" hidden="1">{#N/A,#N/A,FALSE,"т04"}</definedName>
    <definedName name="ddd" localSheetId="90" hidden="1">{#N/A,#N/A,FALSE,"т04"}</definedName>
    <definedName name="ddd" localSheetId="92" hidden="1">{#N/A,#N/A,FALSE,"т04"}</definedName>
    <definedName name="ddd" localSheetId="93" hidden="1">{#N/A,#N/A,FALSE,"т04"}</definedName>
    <definedName name="ddd" localSheetId="94" hidden="1">{#N/A,#N/A,FALSE,"т04"}</definedName>
    <definedName name="ddd" localSheetId="95" hidden="1">{#N/A,#N/A,FALSE,"т04"}</definedName>
    <definedName name="ddd" localSheetId="38" hidden="1">{#N/A,#N/A,FALSE,"т04"}</definedName>
    <definedName name="ddd" localSheetId="39" hidden="1">{#N/A,#N/A,FALSE,"т04"}</definedName>
    <definedName name="ddd" localSheetId="60" hidden="1">{#N/A,#N/A,FALSE,"т04"}</definedName>
    <definedName name="ddd" localSheetId="61" hidden="1">{#N/A,#N/A,FALSE,"т04"}</definedName>
    <definedName name="ddd" hidden="1">{#N/A,#N/A,FALSE,"т04"}</definedName>
    <definedName name="ddd_1" localSheetId="1" hidden="1">{#N/A,#N/A,FALSE,"т04"}</definedName>
    <definedName name="ddd_1" localSheetId="15" hidden="1">{#N/A,#N/A,FALSE,"т04"}</definedName>
    <definedName name="ddd_1" localSheetId="17" hidden="1">{#N/A,#N/A,FALSE,"т04"}</definedName>
    <definedName name="ddd_1" localSheetId="22" hidden="1">{#N/A,#N/A,FALSE,"т04"}</definedName>
    <definedName name="ddd_1" localSheetId="23" hidden="1">{#N/A,#N/A,FALSE,"т04"}</definedName>
    <definedName name="ddd_1" localSheetId="24" hidden="1">{#N/A,#N/A,FALSE,"т04"}</definedName>
    <definedName name="ddd_1" localSheetId="25" hidden="1">{#N/A,#N/A,FALSE,"т04"}</definedName>
    <definedName name="ddd_1" localSheetId="26" hidden="1">{#N/A,#N/A,FALSE,"т04"}</definedName>
    <definedName name="ddd_1" localSheetId="27" hidden="1">{#N/A,#N/A,FALSE,"т04"}</definedName>
    <definedName name="ddd_1" localSheetId="30" hidden="1">{#N/A,#N/A,FALSE,"т04"}</definedName>
    <definedName name="ddd_1" localSheetId="33" hidden="1">{#N/A,#N/A,FALSE,"т04"}</definedName>
    <definedName name="ddd_1" localSheetId="34" hidden="1">{#N/A,#N/A,FALSE,"т04"}</definedName>
    <definedName name="ddd_1" localSheetId="35" hidden="1">{#N/A,#N/A,FALSE,"т04"}</definedName>
    <definedName name="ddd_1" localSheetId="36" hidden="1">{#N/A,#N/A,FALSE,"т04"}</definedName>
    <definedName name="ddd_1" localSheetId="37" hidden="1">{#N/A,#N/A,FALSE,"т04"}</definedName>
    <definedName name="ddd_1" localSheetId="40" hidden="1">{#N/A,#N/A,FALSE,"т04"}</definedName>
    <definedName name="ddd_1" localSheetId="43" hidden="1">{#N/A,#N/A,FALSE,"т04"}</definedName>
    <definedName name="ddd_1" localSheetId="50" hidden="1">{#N/A,#N/A,FALSE,"т04"}</definedName>
    <definedName name="ddd_1" localSheetId="51" hidden="1">{#N/A,#N/A,FALSE,"т04"}</definedName>
    <definedName name="ddd_1" localSheetId="52" hidden="1">{#N/A,#N/A,FALSE,"т04"}</definedName>
    <definedName name="ddd_1" localSheetId="53" hidden="1">{#N/A,#N/A,FALSE,"т04"}</definedName>
    <definedName name="ddd_1" localSheetId="54" hidden="1">{#N/A,#N/A,FALSE,"т04"}</definedName>
    <definedName name="ddd_1" localSheetId="55" hidden="1">{#N/A,#N/A,FALSE,"т04"}</definedName>
    <definedName name="ddd_1" localSheetId="62" hidden="1">{#N/A,#N/A,FALSE,"т04"}</definedName>
    <definedName name="ddd_1" localSheetId="63" hidden="1">{#N/A,#N/A,FALSE,"т04"}</definedName>
    <definedName name="ddd_1" localSheetId="67" hidden="1">{#N/A,#N/A,FALSE,"т04"}</definedName>
    <definedName name="ddd_1" localSheetId="68" hidden="1">{#N/A,#N/A,FALSE,"т04"}</definedName>
    <definedName name="ddd_1" localSheetId="87" hidden="1">{#N/A,#N/A,FALSE,"т04"}</definedName>
    <definedName name="ddd_1" localSheetId="90" hidden="1">{#N/A,#N/A,FALSE,"т04"}</definedName>
    <definedName name="ddd_1" localSheetId="93" hidden="1">{#N/A,#N/A,FALSE,"т04"}</definedName>
    <definedName name="ddd_1" localSheetId="94" hidden="1">{#N/A,#N/A,FALSE,"т04"}</definedName>
    <definedName name="ddd_1" localSheetId="38" hidden="1">{#N/A,#N/A,FALSE,"т04"}</definedName>
    <definedName name="ddd_1" localSheetId="39" hidden="1">{#N/A,#N/A,FALSE,"т04"}</definedName>
    <definedName name="ddd_1" localSheetId="60" hidden="1">{#N/A,#N/A,FALSE,"т04"}</definedName>
    <definedName name="ddd_1" localSheetId="61" hidden="1">{#N/A,#N/A,FALSE,"т04"}</definedName>
    <definedName name="ddd_1" hidden="1">{#N/A,#N/A,FALSE,"т04"}</definedName>
    <definedName name="ddd_2" localSheetId="1" hidden="1">{#N/A,#N/A,FALSE,"т04"}</definedName>
    <definedName name="ddd_2" localSheetId="15" hidden="1">{#N/A,#N/A,FALSE,"т04"}</definedName>
    <definedName name="ddd_2" localSheetId="17" hidden="1">{#N/A,#N/A,FALSE,"т04"}</definedName>
    <definedName name="ddd_2" localSheetId="22" hidden="1">{#N/A,#N/A,FALSE,"т04"}</definedName>
    <definedName name="ddd_2" localSheetId="23" hidden="1">{#N/A,#N/A,FALSE,"т04"}</definedName>
    <definedName name="ddd_2" localSheetId="24" hidden="1">{#N/A,#N/A,FALSE,"т04"}</definedName>
    <definedName name="ddd_2" localSheetId="25" hidden="1">{#N/A,#N/A,FALSE,"т04"}</definedName>
    <definedName name="ddd_2" localSheetId="26" hidden="1">{#N/A,#N/A,FALSE,"т04"}</definedName>
    <definedName name="ddd_2" localSheetId="27" hidden="1">{#N/A,#N/A,FALSE,"т04"}</definedName>
    <definedName name="ddd_2" localSheetId="30" hidden="1">{#N/A,#N/A,FALSE,"т04"}</definedName>
    <definedName name="ddd_2" localSheetId="33" hidden="1">{#N/A,#N/A,FALSE,"т04"}</definedName>
    <definedName name="ddd_2" localSheetId="34" hidden="1">{#N/A,#N/A,FALSE,"т04"}</definedName>
    <definedName name="ddd_2" localSheetId="35" hidden="1">{#N/A,#N/A,FALSE,"т04"}</definedName>
    <definedName name="ddd_2" localSheetId="36" hidden="1">{#N/A,#N/A,FALSE,"т04"}</definedName>
    <definedName name="ddd_2" localSheetId="37" hidden="1">{#N/A,#N/A,FALSE,"т04"}</definedName>
    <definedName name="ddd_2" localSheetId="40" hidden="1">{#N/A,#N/A,FALSE,"т04"}</definedName>
    <definedName name="ddd_2" localSheetId="43" hidden="1">{#N/A,#N/A,FALSE,"т04"}</definedName>
    <definedName name="ddd_2" localSheetId="50" hidden="1">{#N/A,#N/A,FALSE,"т04"}</definedName>
    <definedName name="ddd_2" localSheetId="51" hidden="1">{#N/A,#N/A,FALSE,"т04"}</definedName>
    <definedName name="ddd_2" localSheetId="52" hidden="1">{#N/A,#N/A,FALSE,"т04"}</definedName>
    <definedName name="ddd_2" localSheetId="53" hidden="1">{#N/A,#N/A,FALSE,"т04"}</definedName>
    <definedName name="ddd_2" localSheetId="54" hidden="1">{#N/A,#N/A,FALSE,"т04"}</definedName>
    <definedName name="ddd_2" localSheetId="55" hidden="1">{#N/A,#N/A,FALSE,"т04"}</definedName>
    <definedName name="ddd_2" localSheetId="62" hidden="1">{#N/A,#N/A,FALSE,"т04"}</definedName>
    <definedName name="ddd_2" localSheetId="63" hidden="1">{#N/A,#N/A,FALSE,"т04"}</definedName>
    <definedName name="ddd_2" localSheetId="67" hidden="1">{#N/A,#N/A,FALSE,"т04"}</definedName>
    <definedName name="ddd_2" localSheetId="68" hidden="1">{#N/A,#N/A,FALSE,"т04"}</definedName>
    <definedName name="ddd_2" localSheetId="87" hidden="1">{#N/A,#N/A,FALSE,"т04"}</definedName>
    <definedName name="ddd_2" localSheetId="90" hidden="1">{#N/A,#N/A,FALSE,"т04"}</definedName>
    <definedName name="ddd_2" localSheetId="93" hidden="1">{#N/A,#N/A,FALSE,"т04"}</definedName>
    <definedName name="ddd_2" localSheetId="94" hidden="1">{#N/A,#N/A,FALSE,"т04"}</definedName>
    <definedName name="ddd_2" localSheetId="38" hidden="1">{#N/A,#N/A,FALSE,"т04"}</definedName>
    <definedName name="ddd_2" localSheetId="39" hidden="1">{#N/A,#N/A,FALSE,"т04"}</definedName>
    <definedName name="ddd_2" localSheetId="60" hidden="1">{#N/A,#N/A,FALSE,"т04"}</definedName>
    <definedName name="ddd_2" localSheetId="61" hidden="1">{#N/A,#N/A,FALSE,"т04"}</definedName>
    <definedName name="ddd_2" hidden="1">{#N/A,#N/A,FALSE,"т04"}</definedName>
    <definedName name="DDN" localSheetId="15">[3]Links!$F$6</definedName>
    <definedName name="DDN" localSheetId="17">[3]Links!$F$6</definedName>
    <definedName name="DDN">[3]Links!$F$6</definedName>
    <definedName name="DDNM" localSheetId="15">[3]Links!$F$13</definedName>
    <definedName name="DDNM" localSheetId="17">[3]Links!$F$13</definedName>
    <definedName name="DDNM">[3]Links!$F$13</definedName>
    <definedName name="DDNRM" localSheetId="15">[3]Links!$H$13</definedName>
    <definedName name="DDNRM" localSheetId="17">[3]Links!$H$13</definedName>
    <definedName name="DDNRM">[3]Links!$H$13</definedName>
    <definedName name="DDNRY" localSheetId="15">[3]Links!$H$20</definedName>
    <definedName name="DDNRY" localSheetId="17">[3]Links!$H$20</definedName>
    <definedName name="DDNRY">[3]Links!$H$20</definedName>
    <definedName name="DDNY" localSheetId="15">[3]Links!$F$20</definedName>
    <definedName name="DDNY" localSheetId="17">[3]Links!$F$20</definedName>
    <definedName name="DDNY">[3]Links!$F$20</definedName>
    <definedName name="DDNYN" localSheetId="15">[3]Links!$F$34</definedName>
    <definedName name="DDNYN" localSheetId="17">[3]Links!$F$34</definedName>
    <definedName name="DDNYN">[3]Links!$F$34</definedName>
    <definedName name="DDNYND" localSheetId="15">[3]Links!$F$41</definedName>
    <definedName name="DDNYND" localSheetId="17">[3]Links!$F$41</definedName>
    <definedName name="DDNYND">[3]Links!$F$41</definedName>
    <definedName name="DEFL" localSheetId="34">#REF!</definedName>
    <definedName name="DEFL" localSheetId="78">#REF!</definedName>
    <definedName name="DEFL" localSheetId="48">#REF!</definedName>
    <definedName name="DEFL">#REF!</definedName>
    <definedName name="defl2" localSheetId="34">#REF!</definedName>
    <definedName name="defl2" localSheetId="78">#REF!</definedName>
    <definedName name="defl2" localSheetId="48">#REF!</definedName>
    <definedName name="defl2">#REF!</definedName>
    <definedName name="DEPO" localSheetId="15">[3]Links!$D$3</definedName>
    <definedName name="DEPO" localSheetId="17">[3]Links!$D$3</definedName>
    <definedName name="DEPO">[3]Links!$D$3</definedName>
    <definedName name="DEPO_F" localSheetId="15">[3]Links!$T$44</definedName>
    <definedName name="DEPO_F" localSheetId="17">[3]Links!$T$44</definedName>
    <definedName name="DEPO_F">[3]Links!$T$44</definedName>
    <definedName name="DEPOM" localSheetId="15">[3]Links!$D$7</definedName>
    <definedName name="DEPOM" localSheetId="17">[3]Links!$D$7</definedName>
    <definedName name="DEPOM">[3]Links!$D$7</definedName>
    <definedName name="DEPORATE" localSheetId="15">[3]Links!$R$16</definedName>
    <definedName name="DEPORATE" localSheetId="17">[3]Links!$R$16</definedName>
    <definedName name="DEPORATE">[3]Links!$R$16</definedName>
    <definedName name="DEPORATE_F" localSheetId="15">[3]Links!$T$48</definedName>
    <definedName name="DEPORATE_F" localSheetId="17">[3]Links!$T$48</definedName>
    <definedName name="DEPORATE_F">[3]Links!$T$48</definedName>
    <definedName name="DEPORM" localSheetId="15">[3]Links!$D$9</definedName>
    <definedName name="DEPORM" localSheetId="17">[3]Links!$D$9</definedName>
    <definedName name="DEPORM">[3]Links!$D$9</definedName>
    <definedName name="DEPORTYA" localSheetId="15">[3]Links!$V$14</definedName>
    <definedName name="DEPORTYA" localSheetId="17">[3]Links!$V$14</definedName>
    <definedName name="DEPORTYA">[3]Links!$V$14</definedName>
    <definedName name="DEPORY" localSheetId="15">[3]Links!$D$13</definedName>
    <definedName name="DEPORY" localSheetId="17">[3]Links!$D$13</definedName>
    <definedName name="DEPORY">[3]Links!$D$13</definedName>
    <definedName name="DEPOY" localSheetId="15">[3]Links!$D$11</definedName>
    <definedName name="DEPOY" localSheetId="17">[3]Links!$D$11</definedName>
    <definedName name="DEPOY">[3]Links!$D$11</definedName>
    <definedName name="DEPOYN" localSheetId="15">[3]Links!$D$19</definedName>
    <definedName name="DEPOYN" localSheetId="17">[3]Links!$D$19</definedName>
    <definedName name="DEPOYN">[3]Links!$D$19</definedName>
    <definedName name="DEPOYND" localSheetId="15">[3]Links!$D$21</definedName>
    <definedName name="DEPOYND" localSheetId="17">[3]Links!$D$21</definedName>
    <definedName name="DEPOYND">[3]Links!$D$21</definedName>
    <definedName name="dfdfdf" localSheetId="1" hidden="1">{#N/A,#N/A,FALSE,"т02бд"}</definedName>
    <definedName name="dfdfdf" localSheetId="2" hidden="1">{#N/A,#N/A,FALSE,"т02бд"}</definedName>
    <definedName name="dfdfdf" localSheetId="15" hidden="1">{#N/A,#N/A,FALSE,"т02бд"}</definedName>
    <definedName name="dfdfdf" localSheetId="16" hidden="1">{#N/A,#N/A,FALSE,"т02бд"}</definedName>
    <definedName name="dfdfdf" localSheetId="17" hidden="1">{#N/A,#N/A,FALSE,"т02бд"}</definedName>
    <definedName name="dfdfdf" localSheetId="18" hidden="1">{#N/A,#N/A,FALSE,"т02бд"}</definedName>
    <definedName name="dfdfdf" localSheetId="22" hidden="1">{#N/A,#N/A,FALSE,"т02бд"}</definedName>
    <definedName name="dfdfdf" localSheetId="23" hidden="1">{#N/A,#N/A,FALSE,"т02бд"}</definedName>
    <definedName name="dfdfdf" localSheetId="24" hidden="1">{#N/A,#N/A,FALSE,"т02бд"}</definedName>
    <definedName name="dfdfdf" localSheetId="25" hidden="1">{#N/A,#N/A,FALSE,"т02бд"}</definedName>
    <definedName name="dfdfdf" localSheetId="26" hidden="1">{#N/A,#N/A,FALSE,"т02бд"}</definedName>
    <definedName name="dfdfdf" localSheetId="27" hidden="1">{#N/A,#N/A,FALSE,"т02бд"}</definedName>
    <definedName name="dfdfdf" localSheetId="30" hidden="1">{#N/A,#N/A,FALSE,"т02бд"}</definedName>
    <definedName name="dfdfdf" localSheetId="33" hidden="1">{#N/A,#N/A,FALSE,"т02бд"}</definedName>
    <definedName name="dfdfdf" localSheetId="34" hidden="1">{#N/A,#N/A,FALSE,"т02бд"}</definedName>
    <definedName name="dfdfdf" localSheetId="35" hidden="1">{#N/A,#N/A,FALSE,"т02бд"}</definedName>
    <definedName name="dfdfdf" localSheetId="36" hidden="1">{#N/A,#N/A,FALSE,"т02бд"}</definedName>
    <definedName name="dfdfdf" localSheetId="37" hidden="1">{#N/A,#N/A,FALSE,"т02бд"}</definedName>
    <definedName name="dfdfdf" localSheetId="40" hidden="1">{#N/A,#N/A,FALSE,"т02бд"}</definedName>
    <definedName name="dfdfdf" localSheetId="41" hidden="1">{#N/A,#N/A,FALSE,"т02бд"}</definedName>
    <definedName name="dfdfdf" localSheetId="42" hidden="1">{#N/A,#N/A,FALSE,"т02бд"}</definedName>
    <definedName name="dfdfdf" localSheetId="43" hidden="1">{#N/A,#N/A,FALSE,"т02бд"}</definedName>
    <definedName name="dfdfdf" localSheetId="44" hidden="1">{#N/A,#N/A,FALSE,"т02бд"}</definedName>
    <definedName name="dfdfdf" localSheetId="45" hidden="1">{#N/A,#N/A,FALSE,"т02бд"}</definedName>
    <definedName name="dfdfdf" localSheetId="50" hidden="1">{#N/A,#N/A,FALSE,"т02бд"}</definedName>
    <definedName name="dfdfdf" localSheetId="51" hidden="1">{#N/A,#N/A,FALSE,"т02бд"}</definedName>
    <definedName name="dfdfdf" localSheetId="52" hidden="1">{#N/A,#N/A,FALSE,"т02бд"}</definedName>
    <definedName name="dfdfdf" localSheetId="53" hidden="1">{#N/A,#N/A,FALSE,"т02бд"}</definedName>
    <definedName name="dfdfdf" localSheetId="54" hidden="1">{#N/A,#N/A,FALSE,"т02бд"}</definedName>
    <definedName name="dfdfdf" localSheetId="55" hidden="1">{#N/A,#N/A,FALSE,"т02бд"}</definedName>
    <definedName name="dfdfdf" localSheetId="62" hidden="1">{#N/A,#N/A,FALSE,"т02бд"}</definedName>
    <definedName name="dfdfdf" localSheetId="63" hidden="1">{#N/A,#N/A,FALSE,"т02бд"}</definedName>
    <definedName name="dfdfdf" localSheetId="67" hidden="1">{#N/A,#N/A,FALSE,"т02бд"}</definedName>
    <definedName name="dfdfdf" localSheetId="68" hidden="1">{#N/A,#N/A,FALSE,"т02бд"}</definedName>
    <definedName name="dfdfdf" localSheetId="70" hidden="1">{#N/A,#N/A,FALSE,"т02бд"}</definedName>
    <definedName name="dfdfdf" localSheetId="73" hidden="1">{#N/A,#N/A,FALSE,"т02бд"}</definedName>
    <definedName name="dfdfdf" localSheetId="86" hidden="1">{#N/A,#N/A,FALSE,"т02бд"}</definedName>
    <definedName name="dfdfdf" localSheetId="87" hidden="1">{#N/A,#N/A,FALSE,"т02бд"}</definedName>
    <definedName name="dfdfdf" localSheetId="90" hidden="1">{#N/A,#N/A,FALSE,"т02бд"}</definedName>
    <definedName name="dfdfdf" localSheetId="92" hidden="1">{#N/A,#N/A,FALSE,"т02бд"}</definedName>
    <definedName name="dfdfdf" localSheetId="93" hidden="1">{#N/A,#N/A,FALSE,"т02бд"}</definedName>
    <definedName name="dfdfdf" localSheetId="94" hidden="1">{#N/A,#N/A,FALSE,"т02бд"}</definedName>
    <definedName name="dfdfdf" localSheetId="95" hidden="1">{#N/A,#N/A,FALSE,"т02бд"}</definedName>
    <definedName name="dfdfdf" localSheetId="96" hidden="1">{#N/A,#N/A,FALSE,"т02бд"}</definedName>
    <definedName name="dfdfdf" localSheetId="38" hidden="1">{#N/A,#N/A,FALSE,"т02бд"}</definedName>
    <definedName name="dfdfdf" localSheetId="39" hidden="1">{#N/A,#N/A,FALSE,"т02бд"}</definedName>
    <definedName name="dfdfdf" localSheetId="60" hidden="1">{#N/A,#N/A,FALSE,"т02бд"}</definedName>
    <definedName name="dfdfdf" localSheetId="61" hidden="1">{#N/A,#N/A,FALSE,"т02бд"}</definedName>
    <definedName name="dfdfdf" hidden="1">{#N/A,#N/A,FALSE,"т02бд"}</definedName>
    <definedName name="dfdfdf_2" localSheetId="1" hidden="1">{#N/A,#N/A,FALSE,"т02бд"}</definedName>
    <definedName name="dfdfdf_2" localSheetId="15" hidden="1">{#N/A,#N/A,FALSE,"т02бд"}</definedName>
    <definedName name="dfdfdf_2" localSheetId="17" hidden="1">{#N/A,#N/A,FALSE,"т02бд"}</definedName>
    <definedName name="dfdfdf_2" localSheetId="22" hidden="1">{#N/A,#N/A,FALSE,"т02бд"}</definedName>
    <definedName name="dfdfdf_2" localSheetId="23" hidden="1">{#N/A,#N/A,FALSE,"т02бд"}</definedName>
    <definedName name="dfdfdf_2" localSheetId="24" hidden="1">{#N/A,#N/A,FALSE,"т02бд"}</definedName>
    <definedName name="dfdfdf_2" localSheetId="25" hidden="1">{#N/A,#N/A,FALSE,"т02бд"}</definedName>
    <definedName name="dfdfdf_2" localSheetId="26" hidden="1">{#N/A,#N/A,FALSE,"т02бд"}</definedName>
    <definedName name="dfdfdf_2" localSheetId="27" hidden="1">{#N/A,#N/A,FALSE,"т02бд"}</definedName>
    <definedName name="dfdfdf_2" localSheetId="30" hidden="1">{#N/A,#N/A,FALSE,"т02бд"}</definedName>
    <definedName name="dfdfdf_2" localSheetId="33" hidden="1">{#N/A,#N/A,FALSE,"т02бд"}</definedName>
    <definedName name="dfdfdf_2" localSheetId="34" hidden="1">{#N/A,#N/A,FALSE,"т02бд"}</definedName>
    <definedName name="dfdfdf_2" localSheetId="35" hidden="1">{#N/A,#N/A,FALSE,"т02бд"}</definedName>
    <definedName name="dfdfdf_2" localSheetId="36" hidden="1">{#N/A,#N/A,FALSE,"т02бд"}</definedName>
    <definedName name="dfdfdf_2" localSheetId="37" hidden="1">{#N/A,#N/A,FALSE,"т02бд"}</definedName>
    <definedName name="dfdfdf_2" localSheetId="40" hidden="1">{#N/A,#N/A,FALSE,"т02бд"}</definedName>
    <definedName name="dfdfdf_2" localSheetId="43" hidden="1">{#N/A,#N/A,FALSE,"т02бд"}</definedName>
    <definedName name="dfdfdf_2" localSheetId="50" hidden="1">{#N/A,#N/A,FALSE,"т02бд"}</definedName>
    <definedName name="dfdfdf_2" localSheetId="51" hidden="1">{#N/A,#N/A,FALSE,"т02бд"}</definedName>
    <definedName name="dfdfdf_2" localSheetId="52" hidden="1">{#N/A,#N/A,FALSE,"т02бд"}</definedName>
    <definedName name="dfdfdf_2" localSheetId="53" hidden="1">{#N/A,#N/A,FALSE,"т02бд"}</definedName>
    <definedName name="dfdfdf_2" localSheetId="54" hidden="1">{#N/A,#N/A,FALSE,"т02бд"}</definedName>
    <definedName name="dfdfdf_2" localSheetId="55" hidden="1">{#N/A,#N/A,FALSE,"т02бд"}</definedName>
    <definedName name="dfdfdf_2" localSheetId="62" hidden="1">{#N/A,#N/A,FALSE,"т02бд"}</definedName>
    <definedName name="dfdfdf_2" localSheetId="63" hidden="1">{#N/A,#N/A,FALSE,"т02бд"}</definedName>
    <definedName name="dfdfdf_2" localSheetId="67" hidden="1">{#N/A,#N/A,FALSE,"т02бд"}</definedName>
    <definedName name="dfdfdf_2" localSheetId="68" hidden="1">{#N/A,#N/A,FALSE,"т02бд"}</definedName>
    <definedName name="dfdfdf_2" localSheetId="87" hidden="1">{#N/A,#N/A,FALSE,"т02бд"}</definedName>
    <definedName name="dfdfdf_2" localSheetId="90" hidden="1">{#N/A,#N/A,FALSE,"т02бд"}</definedName>
    <definedName name="dfdfdf_2" localSheetId="93" hidden="1">{#N/A,#N/A,FALSE,"т02бд"}</definedName>
    <definedName name="dfdfdf_2" localSheetId="94" hidden="1">{#N/A,#N/A,FALSE,"т02бд"}</definedName>
    <definedName name="dfdfdf_2" localSheetId="38" hidden="1">{#N/A,#N/A,FALSE,"т02бд"}</definedName>
    <definedName name="dfdfdf_2" localSheetId="39" hidden="1">{#N/A,#N/A,FALSE,"т02бд"}</definedName>
    <definedName name="dfdfdf_2" localSheetId="60" hidden="1">{#N/A,#N/A,FALSE,"т02бд"}</definedName>
    <definedName name="dfdfdf_2" localSheetId="61" hidden="1">{#N/A,#N/A,FALSE,"т02бд"}</definedName>
    <definedName name="dfdfdf_2" hidden="1">{#N/A,#N/A,FALSE,"т02бд"}</definedName>
    <definedName name="dfdfdf_2_1" localSheetId="1" hidden="1">{#N/A,#N/A,FALSE,"т02бд"}</definedName>
    <definedName name="dfdfdf_2_1" localSheetId="15" hidden="1">{#N/A,#N/A,FALSE,"т02бд"}</definedName>
    <definedName name="dfdfdf_2_1" localSheetId="17" hidden="1">{#N/A,#N/A,FALSE,"т02бд"}</definedName>
    <definedName name="dfdfdf_2_1" localSheetId="22" hidden="1">{#N/A,#N/A,FALSE,"т02бд"}</definedName>
    <definedName name="dfdfdf_2_1" localSheetId="23" hidden="1">{#N/A,#N/A,FALSE,"т02бд"}</definedName>
    <definedName name="dfdfdf_2_1" localSheetId="24" hidden="1">{#N/A,#N/A,FALSE,"т02бд"}</definedName>
    <definedName name="dfdfdf_2_1" localSheetId="25" hidden="1">{#N/A,#N/A,FALSE,"т02бд"}</definedName>
    <definedName name="dfdfdf_2_1" localSheetId="26" hidden="1">{#N/A,#N/A,FALSE,"т02бд"}</definedName>
    <definedName name="dfdfdf_2_1" localSheetId="27" hidden="1">{#N/A,#N/A,FALSE,"т02бд"}</definedName>
    <definedName name="dfdfdf_2_1" localSheetId="30" hidden="1">{#N/A,#N/A,FALSE,"т02бд"}</definedName>
    <definedName name="dfdfdf_2_1" localSheetId="33" hidden="1">{#N/A,#N/A,FALSE,"т02бд"}</definedName>
    <definedName name="dfdfdf_2_1" localSheetId="34" hidden="1">{#N/A,#N/A,FALSE,"т02бд"}</definedName>
    <definedName name="dfdfdf_2_1" localSheetId="35" hidden="1">{#N/A,#N/A,FALSE,"т02бд"}</definedName>
    <definedName name="dfdfdf_2_1" localSheetId="36" hidden="1">{#N/A,#N/A,FALSE,"т02бд"}</definedName>
    <definedName name="dfdfdf_2_1" localSheetId="37" hidden="1">{#N/A,#N/A,FALSE,"т02бд"}</definedName>
    <definedName name="dfdfdf_2_1" localSheetId="40" hidden="1">{#N/A,#N/A,FALSE,"т02бд"}</definedName>
    <definedName name="dfdfdf_2_1" localSheetId="43" hidden="1">{#N/A,#N/A,FALSE,"т02бд"}</definedName>
    <definedName name="dfdfdf_2_1" localSheetId="50" hidden="1">{#N/A,#N/A,FALSE,"т02бд"}</definedName>
    <definedName name="dfdfdf_2_1" localSheetId="51" hidden="1">{#N/A,#N/A,FALSE,"т02бд"}</definedName>
    <definedName name="dfdfdf_2_1" localSheetId="52" hidden="1">{#N/A,#N/A,FALSE,"т02бд"}</definedName>
    <definedName name="dfdfdf_2_1" localSheetId="53" hidden="1">{#N/A,#N/A,FALSE,"т02бд"}</definedName>
    <definedName name="dfdfdf_2_1" localSheetId="54" hidden="1">{#N/A,#N/A,FALSE,"т02бд"}</definedName>
    <definedName name="dfdfdf_2_1" localSheetId="55" hidden="1">{#N/A,#N/A,FALSE,"т02бд"}</definedName>
    <definedName name="dfdfdf_2_1" localSheetId="62" hidden="1">{#N/A,#N/A,FALSE,"т02бд"}</definedName>
    <definedName name="dfdfdf_2_1" localSheetId="63" hidden="1">{#N/A,#N/A,FALSE,"т02бд"}</definedName>
    <definedName name="dfdfdf_2_1" localSheetId="67" hidden="1">{#N/A,#N/A,FALSE,"т02бд"}</definedName>
    <definedName name="dfdfdf_2_1" localSheetId="68" hidden="1">{#N/A,#N/A,FALSE,"т02бд"}</definedName>
    <definedName name="dfdfdf_2_1" localSheetId="87" hidden="1">{#N/A,#N/A,FALSE,"т02бд"}</definedName>
    <definedName name="dfdfdf_2_1" localSheetId="90" hidden="1">{#N/A,#N/A,FALSE,"т02бд"}</definedName>
    <definedName name="dfdfdf_2_1" localSheetId="93" hidden="1">{#N/A,#N/A,FALSE,"т02бд"}</definedName>
    <definedName name="dfdfdf_2_1" localSheetId="94" hidden="1">{#N/A,#N/A,FALSE,"т02бд"}</definedName>
    <definedName name="dfdfdf_2_1" localSheetId="38" hidden="1">{#N/A,#N/A,FALSE,"т02бд"}</definedName>
    <definedName name="dfdfdf_2_1" localSheetId="39" hidden="1">{#N/A,#N/A,FALSE,"т02бд"}</definedName>
    <definedName name="dfdfdf_2_1" localSheetId="60" hidden="1">{#N/A,#N/A,FALSE,"т02бд"}</definedName>
    <definedName name="dfdfdf_2_1" localSheetId="61" hidden="1">{#N/A,#N/A,FALSE,"т02бд"}</definedName>
    <definedName name="dfdfdf_2_1" hidden="1">{#N/A,#N/A,FALSE,"т02бд"}</definedName>
    <definedName name="Dif_1" localSheetId="50">[9]C!$N$146</definedName>
    <definedName name="Dif_1" localSheetId="51">[9]C!$N$146</definedName>
    <definedName name="Dif_1" localSheetId="52">[9]C!$N$146</definedName>
    <definedName name="Dif_1" localSheetId="53">[9]C!$N$146</definedName>
    <definedName name="Dif_1" localSheetId="54">[9]C!$N$146</definedName>
    <definedName name="Dif_1" localSheetId="55">[9]C!$N$146</definedName>
    <definedName name="Dif_1">[9]C!$N$146</definedName>
    <definedName name="Dif_2" localSheetId="50">[9]C!$BB$139</definedName>
    <definedName name="Dif_2" localSheetId="51">[9]C!$BB$139</definedName>
    <definedName name="Dif_2" localSheetId="52">[9]C!$BB$139</definedName>
    <definedName name="Dif_2" localSheetId="53">[9]C!$BB$139</definedName>
    <definedName name="Dif_2" localSheetId="54">[9]C!$BB$139</definedName>
    <definedName name="Dif_2" localSheetId="55">[9]C!$BB$139</definedName>
    <definedName name="Dif_2">[9]C!$BB$139</definedName>
    <definedName name="drfgdfgf" localSheetId="1" hidden="1">{#N/A,#N/A,FALSE,"Лист4"}</definedName>
    <definedName name="drfgdfgf" localSheetId="15" hidden="1">{#N/A,#N/A,FALSE,"Лист4"}</definedName>
    <definedName name="drfgdfgf" localSheetId="17" hidden="1">{#N/A,#N/A,FALSE,"Лист4"}</definedName>
    <definedName name="drfgdfgf" localSheetId="22" hidden="1">{#N/A,#N/A,FALSE,"Лист4"}</definedName>
    <definedName name="drfgdfgf" localSheetId="23" hidden="1">{#N/A,#N/A,FALSE,"Лист4"}</definedName>
    <definedName name="drfgdfgf" localSheetId="24" hidden="1">{#N/A,#N/A,FALSE,"Лист4"}</definedName>
    <definedName name="drfgdfgf" localSheetId="25" hidden="1">{#N/A,#N/A,FALSE,"Лист4"}</definedName>
    <definedName name="drfgdfgf" localSheetId="26" hidden="1">{#N/A,#N/A,FALSE,"Лист4"}</definedName>
    <definedName name="drfgdfgf" localSheetId="27" hidden="1">{#N/A,#N/A,FALSE,"Лист4"}</definedName>
    <definedName name="drfgdfgf" localSheetId="30" hidden="1">{#N/A,#N/A,FALSE,"Лист4"}</definedName>
    <definedName name="drfgdfgf" localSheetId="33" hidden="1">{#N/A,#N/A,FALSE,"Лист4"}</definedName>
    <definedName name="drfgdfgf" localSheetId="34" hidden="1">{#N/A,#N/A,FALSE,"Лист4"}</definedName>
    <definedName name="drfgdfgf" localSheetId="35" hidden="1">{#N/A,#N/A,FALSE,"Лист4"}</definedName>
    <definedName name="drfgdfgf" localSheetId="36" hidden="1">{#N/A,#N/A,FALSE,"Лист4"}</definedName>
    <definedName name="drfgdfgf" localSheetId="37" hidden="1">{#N/A,#N/A,FALSE,"Лист4"}</definedName>
    <definedName name="drfgdfgf" localSheetId="40" hidden="1">{#N/A,#N/A,FALSE,"Лист4"}</definedName>
    <definedName name="drfgdfgf" localSheetId="43" hidden="1">{#N/A,#N/A,FALSE,"Лист4"}</definedName>
    <definedName name="drfgdfgf" localSheetId="50" hidden="1">{#N/A,#N/A,FALSE,"Лист4"}</definedName>
    <definedName name="drfgdfgf" localSheetId="51" hidden="1">{#N/A,#N/A,FALSE,"Лист4"}</definedName>
    <definedName name="drfgdfgf" localSheetId="52" hidden="1">{#N/A,#N/A,FALSE,"Лист4"}</definedName>
    <definedName name="drfgdfgf" localSheetId="53" hidden="1">{#N/A,#N/A,FALSE,"Лист4"}</definedName>
    <definedName name="drfgdfgf" localSheetId="54" hidden="1">{#N/A,#N/A,FALSE,"Лист4"}</definedName>
    <definedName name="drfgdfgf" localSheetId="55" hidden="1">{#N/A,#N/A,FALSE,"Лист4"}</definedName>
    <definedName name="drfgdfgf" localSheetId="62" hidden="1">{#N/A,#N/A,FALSE,"Лист4"}</definedName>
    <definedName name="drfgdfgf" localSheetId="63" hidden="1">{#N/A,#N/A,FALSE,"Лист4"}</definedName>
    <definedName name="drfgdfgf" localSheetId="67" hidden="1">{#N/A,#N/A,FALSE,"Лист4"}</definedName>
    <definedName name="drfgdfgf" localSheetId="68" hidden="1">{#N/A,#N/A,FALSE,"Лист4"}</definedName>
    <definedName name="drfgdfgf" localSheetId="70" hidden="1">{#N/A,#N/A,FALSE,"Лист4"}</definedName>
    <definedName name="drfgdfgf" localSheetId="73" hidden="1">{#N/A,#N/A,FALSE,"Лист4"}</definedName>
    <definedName name="drfgdfgf" localSheetId="86" hidden="1">{#N/A,#N/A,FALSE,"Лист4"}</definedName>
    <definedName name="drfgdfgf" localSheetId="87" hidden="1">{#N/A,#N/A,FALSE,"Лист4"}</definedName>
    <definedName name="drfgdfgf" localSheetId="90" hidden="1">{#N/A,#N/A,FALSE,"Лист4"}</definedName>
    <definedName name="drfgdfgf" localSheetId="92" hidden="1">{#N/A,#N/A,FALSE,"Лист4"}</definedName>
    <definedName name="drfgdfgf" localSheetId="93" hidden="1">{#N/A,#N/A,FALSE,"Лист4"}</definedName>
    <definedName name="drfgdfgf" localSheetId="94" hidden="1">{#N/A,#N/A,FALSE,"Лист4"}</definedName>
    <definedName name="drfgdfgf" localSheetId="95" hidden="1">{#N/A,#N/A,FALSE,"Лист4"}</definedName>
    <definedName name="drfgdfgf" localSheetId="96" hidden="1">{#N/A,#N/A,FALSE,"Лист4"}</definedName>
    <definedName name="drfgdfgf" localSheetId="38" hidden="1">{#N/A,#N/A,FALSE,"Лист4"}</definedName>
    <definedName name="drfgdfgf" localSheetId="39" hidden="1">{#N/A,#N/A,FALSE,"Лист4"}</definedName>
    <definedName name="drfgdfgf" localSheetId="60" hidden="1">{#N/A,#N/A,FALSE,"Лист4"}</definedName>
    <definedName name="drfgdfgf" localSheetId="61" hidden="1">{#N/A,#N/A,FALSE,"Лист4"}</definedName>
    <definedName name="drfgdfgf" hidden="1">{#N/A,#N/A,FALSE,"Лист4"}</definedName>
    <definedName name="dsf" localSheetId="1" hidden="1">{#N/A,#N/A,FALSE,"т02бд"}</definedName>
    <definedName name="dsf" localSheetId="2" hidden="1">{#N/A,#N/A,FALSE,"т02бд"}</definedName>
    <definedName name="dsf" localSheetId="15" hidden="1">{#N/A,#N/A,FALSE,"т02бд"}</definedName>
    <definedName name="dsf" localSheetId="16" hidden="1">{#N/A,#N/A,FALSE,"т02бд"}</definedName>
    <definedName name="dsf" localSheetId="17" hidden="1">{#N/A,#N/A,FALSE,"т02бд"}</definedName>
    <definedName name="dsf" localSheetId="18" hidden="1">{#N/A,#N/A,FALSE,"т02бд"}</definedName>
    <definedName name="dsf" localSheetId="22" hidden="1">{#N/A,#N/A,FALSE,"т02бд"}</definedName>
    <definedName name="dsf" localSheetId="23" hidden="1">{#N/A,#N/A,FALSE,"т02бд"}</definedName>
    <definedName name="dsf" localSheetId="24" hidden="1">{#N/A,#N/A,FALSE,"т02бд"}</definedName>
    <definedName name="dsf" localSheetId="25" hidden="1">{#N/A,#N/A,FALSE,"т02бд"}</definedName>
    <definedName name="dsf" localSheetId="26" hidden="1">{#N/A,#N/A,FALSE,"т02бд"}</definedName>
    <definedName name="dsf" localSheetId="27" hidden="1">{#N/A,#N/A,FALSE,"т02бд"}</definedName>
    <definedName name="dsf" localSheetId="30" hidden="1">{#N/A,#N/A,FALSE,"т02бд"}</definedName>
    <definedName name="dsf" localSheetId="33" hidden="1">{#N/A,#N/A,FALSE,"т02бд"}</definedName>
    <definedName name="dsf" localSheetId="34" hidden="1">{#N/A,#N/A,FALSE,"т02бд"}</definedName>
    <definedName name="dsf" localSheetId="35" hidden="1">{#N/A,#N/A,FALSE,"т02бд"}</definedName>
    <definedName name="dsf" localSheetId="36" hidden="1">{#N/A,#N/A,FALSE,"т02бд"}</definedName>
    <definedName name="dsf" localSheetId="37" hidden="1">{#N/A,#N/A,FALSE,"т02бд"}</definedName>
    <definedName name="dsf" localSheetId="40" hidden="1">{#N/A,#N/A,FALSE,"т02бд"}</definedName>
    <definedName name="dsf" localSheetId="41" hidden="1">{#N/A,#N/A,FALSE,"т02бд"}</definedName>
    <definedName name="dsf" localSheetId="42" hidden="1">{#N/A,#N/A,FALSE,"т02бд"}</definedName>
    <definedName name="dsf" localSheetId="43" hidden="1">{#N/A,#N/A,FALSE,"т02бд"}</definedName>
    <definedName name="dsf" localSheetId="44" hidden="1">{#N/A,#N/A,FALSE,"т02бд"}</definedName>
    <definedName name="dsf" localSheetId="45" hidden="1">{#N/A,#N/A,FALSE,"т02бд"}</definedName>
    <definedName name="dsf" localSheetId="50" hidden="1">{#N/A,#N/A,FALSE,"т02бд"}</definedName>
    <definedName name="dsf" localSheetId="51" hidden="1">{#N/A,#N/A,FALSE,"т02бд"}</definedName>
    <definedName name="dsf" localSheetId="52" hidden="1">{#N/A,#N/A,FALSE,"т02бд"}</definedName>
    <definedName name="dsf" localSheetId="53" hidden="1">{#N/A,#N/A,FALSE,"т02бд"}</definedName>
    <definedName name="dsf" localSheetId="54" hidden="1">{#N/A,#N/A,FALSE,"т02бд"}</definedName>
    <definedName name="dsf" localSheetId="55" hidden="1">{#N/A,#N/A,FALSE,"т02бд"}</definedName>
    <definedName name="dsf" localSheetId="62" hidden="1">{#N/A,#N/A,FALSE,"т02бд"}</definedName>
    <definedName name="dsf" localSheetId="63" hidden="1">{#N/A,#N/A,FALSE,"т02бд"}</definedName>
    <definedName name="dsf" localSheetId="67" hidden="1">{#N/A,#N/A,FALSE,"т02бд"}</definedName>
    <definedName name="dsf" localSheetId="68" hidden="1">{#N/A,#N/A,FALSE,"т02бд"}</definedName>
    <definedName name="dsf" localSheetId="70" hidden="1">{#N/A,#N/A,FALSE,"т02бд"}</definedName>
    <definedName name="dsf" localSheetId="73" hidden="1">{#N/A,#N/A,FALSE,"т02бд"}</definedName>
    <definedName name="dsf" localSheetId="86" hidden="1">{#N/A,#N/A,FALSE,"т02бд"}</definedName>
    <definedName name="dsf" localSheetId="87" hidden="1">{#N/A,#N/A,FALSE,"т02бд"}</definedName>
    <definedName name="dsf" localSheetId="90" hidden="1">{#N/A,#N/A,FALSE,"т02бд"}</definedName>
    <definedName name="dsf" localSheetId="92" hidden="1">{#N/A,#N/A,FALSE,"т02бд"}</definedName>
    <definedName name="dsf" localSheetId="93" hidden="1">{#N/A,#N/A,FALSE,"т02бд"}</definedName>
    <definedName name="dsf" localSheetId="94" hidden="1">{#N/A,#N/A,FALSE,"т02бд"}</definedName>
    <definedName name="dsf" localSheetId="95" hidden="1">{#N/A,#N/A,FALSE,"т02бд"}</definedName>
    <definedName name="dsf" localSheetId="38" hidden="1">{#N/A,#N/A,FALSE,"т02бд"}</definedName>
    <definedName name="dsf" localSheetId="39" hidden="1">{#N/A,#N/A,FALSE,"т02бд"}</definedName>
    <definedName name="dsf" localSheetId="60" hidden="1">{#N/A,#N/A,FALSE,"т02бд"}</definedName>
    <definedName name="dsf" localSheetId="61" hidden="1">{#N/A,#N/A,FALSE,"т02бд"}</definedName>
    <definedName name="dsf" hidden="1">{#N/A,#N/A,FALSE,"т02бд"}</definedName>
    <definedName name="dsf_2" localSheetId="1" hidden="1">{#N/A,#N/A,FALSE,"т02бд"}</definedName>
    <definedName name="dsf_2" localSheetId="15" hidden="1">{#N/A,#N/A,FALSE,"т02бд"}</definedName>
    <definedName name="dsf_2" localSheetId="17" hidden="1">{#N/A,#N/A,FALSE,"т02бд"}</definedName>
    <definedName name="dsf_2" localSheetId="22" hidden="1">{#N/A,#N/A,FALSE,"т02бд"}</definedName>
    <definedName name="dsf_2" localSheetId="23" hidden="1">{#N/A,#N/A,FALSE,"т02бд"}</definedName>
    <definedName name="dsf_2" localSheetId="24" hidden="1">{#N/A,#N/A,FALSE,"т02бд"}</definedName>
    <definedName name="dsf_2" localSheetId="25" hidden="1">{#N/A,#N/A,FALSE,"т02бд"}</definedName>
    <definedName name="dsf_2" localSheetId="26" hidden="1">{#N/A,#N/A,FALSE,"т02бд"}</definedName>
    <definedName name="dsf_2" localSheetId="27" hidden="1">{#N/A,#N/A,FALSE,"т02бд"}</definedName>
    <definedName name="dsf_2" localSheetId="30" hidden="1">{#N/A,#N/A,FALSE,"т02бд"}</definedName>
    <definedName name="dsf_2" localSheetId="33" hidden="1">{#N/A,#N/A,FALSE,"т02бд"}</definedName>
    <definedName name="dsf_2" localSheetId="34" hidden="1">{#N/A,#N/A,FALSE,"т02бд"}</definedName>
    <definedName name="dsf_2" localSheetId="35" hidden="1">{#N/A,#N/A,FALSE,"т02бд"}</definedName>
    <definedName name="dsf_2" localSheetId="36" hidden="1">{#N/A,#N/A,FALSE,"т02бд"}</definedName>
    <definedName name="dsf_2" localSheetId="37" hidden="1">{#N/A,#N/A,FALSE,"т02бд"}</definedName>
    <definedName name="dsf_2" localSheetId="40" hidden="1">{#N/A,#N/A,FALSE,"т02бд"}</definedName>
    <definedName name="dsf_2" localSheetId="43" hidden="1">{#N/A,#N/A,FALSE,"т02бд"}</definedName>
    <definedName name="dsf_2" localSheetId="50" hidden="1">{#N/A,#N/A,FALSE,"т02бд"}</definedName>
    <definedName name="dsf_2" localSheetId="51" hidden="1">{#N/A,#N/A,FALSE,"т02бд"}</definedName>
    <definedName name="dsf_2" localSheetId="52" hidden="1">{#N/A,#N/A,FALSE,"т02бд"}</definedName>
    <definedName name="dsf_2" localSheetId="53" hidden="1">{#N/A,#N/A,FALSE,"т02бд"}</definedName>
    <definedName name="dsf_2" localSheetId="54" hidden="1">{#N/A,#N/A,FALSE,"т02бд"}</definedName>
    <definedName name="dsf_2" localSheetId="55" hidden="1">{#N/A,#N/A,FALSE,"т02бд"}</definedName>
    <definedName name="dsf_2" localSheetId="62" hidden="1">{#N/A,#N/A,FALSE,"т02бд"}</definedName>
    <definedName name="dsf_2" localSheetId="63" hidden="1">{#N/A,#N/A,FALSE,"т02бд"}</definedName>
    <definedName name="dsf_2" localSheetId="67" hidden="1">{#N/A,#N/A,FALSE,"т02бд"}</definedName>
    <definedName name="dsf_2" localSheetId="68" hidden="1">{#N/A,#N/A,FALSE,"т02бд"}</definedName>
    <definedName name="dsf_2" localSheetId="87" hidden="1">{#N/A,#N/A,FALSE,"т02бд"}</definedName>
    <definedName name="dsf_2" localSheetId="90" hidden="1">{#N/A,#N/A,FALSE,"т02бд"}</definedName>
    <definedName name="dsf_2" localSheetId="93" hidden="1">{#N/A,#N/A,FALSE,"т02бд"}</definedName>
    <definedName name="dsf_2" localSheetId="94" hidden="1">{#N/A,#N/A,FALSE,"т02бд"}</definedName>
    <definedName name="dsf_2" localSheetId="38" hidden="1">{#N/A,#N/A,FALSE,"т02бд"}</definedName>
    <definedName name="dsf_2" localSheetId="39" hidden="1">{#N/A,#N/A,FALSE,"т02бд"}</definedName>
    <definedName name="dsf_2" localSheetId="60" hidden="1">{#N/A,#N/A,FALSE,"т02бд"}</definedName>
    <definedName name="dsf_2" localSheetId="61" hidden="1">{#N/A,#N/A,FALSE,"т02бд"}</definedName>
    <definedName name="dsf_2" hidden="1">{#N/A,#N/A,FALSE,"т02бд"}</definedName>
    <definedName name="dsf_2_1" localSheetId="1" hidden="1">{#N/A,#N/A,FALSE,"т02бд"}</definedName>
    <definedName name="dsf_2_1" localSheetId="15" hidden="1">{#N/A,#N/A,FALSE,"т02бд"}</definedName>
    <definedName name="dsf_2_1" localSheetId="17" hidden="1">{#N/A,#N/A,FALSE,"т02бд"}</definedName>
    <definedName name="dsf_2_1" localSheetId="22" hidden="1">{#N/A,#N/A,FALSE,"т02бд"}</definedName>
    <definedName name="dsf_2_1" localSheetId="23" hidden="1">{#N/A,#N/A,FALSE,"т02бд"}</definedName>
    <definedName name="dsf_2_1" localSheetId="24" hidden="1">{#N/A,#N/A,FALSE,"т02бд"}</definedName>
    <definedName name="dsf_2_1" localSheetId="25" hidden="1">{#N/A,#N/A,FALSE,"т02бд"}</definedName>
    <definedName name="dsf_2_1" localSheetId="26" hidden="1">{#N/A,#N/A,FALSE,"т02бд"}</definedName>
    <definedName name="dsf_2_1" localSheetId="27" hidden="1">{#N/A,#N/A,FALSE,"т02бд"}</definedName>
    <definedName name="dsf_2_1" localSheetId="30" hidden="1">{#N/A,#N/A,FALSE,"т02бд"}</definedName>
    <definedName name="dsf_2_1" localSheetId="33" hidden="1">{#N/A,#N/A,FALSE,"т02бд"}</definedName>
    <definedName name="dsf_2_1" localSheetId="34" hidden="1">{#N/A,#N/A,FALSE,"т02бд"}</definedName>
    <definedName name="dsf_2_1" localSheetId="35" hidden="1">{#N/A,#N/A,FALSE,"т02бд"}</definedName>
    <definedName name="dsf_2_1" localSheetId="36" hidden="1">{#N/A,#N/A,FALSE,"т02бд"}</definedName>
    <definedName name="dsf_2_1" localSheetId="37" hidden="1">{#N/A,#N/A,FALSE,"т02бд"}</definedName>
    <definedName name="dsf_2_1" localSheetId="40" hidden="1">{#N/A,#N/A,FALSE,"т02бд"}</definedName>
    <definedName name="dsf_2_1" localSheetId="43" hidden="1">{#N/A,#N/A,FALSE,"т02бд"}</definedName>
    <definedName name="dsf_2_1" localSheetId="50" hidden="1">{#N/A,#N/A,FALSE,"т02бд"}</definedName>
    <definedName name="dsf_2_1" localSheetId="51" hidden="1">{#N/A,#N/A,FALSE,"т02бд"}</definedName>
    <definedName name="dsf_2_1" localSheetId="52" hidden="1">{#N/A,#N/A,FALSE,"т02бд"}</definedName>
    <definedName name="dsf_2_1" localSheetId="53" hidden="1">{#N/A,#N/A,FALSE,"т02бд"}</definedName>
    <definedName name="dsf_2_1" localSheetId="54" hidden="1">{#N/A,#N/A,FALSE,"т02бд"}</definedName>
    <definedName name="dsf_2_1" localSheetId="55" hidden="1">{#N/A,#N/A,FALSE,"т02бд"}</definedName>
    <definedName name="dsf_2_1" localSheetId="62" hidden="1">{#N/A,#N/A,FALSE,"т02бд"}</definedName>
    <definedName name="dsf_2_1" localSheetId="63" hidden="1">{#N/A,#N/A,FALSE,"т02бд"}</definedName>
    <definedName name="dsf_2_1" localSheetId="67" hidden="1">{#N/A,#N/A,FALSE,"т02бд"}</definedName>
    <definedName name="dsf_2_1" localSheetId="68" hidden="1">{#N/A,#N/A,FALSE,"т02бд"}</definedName>
    <definedName name="dsf_2_1" localSheetId="87" hidden="1">{#N/A,#N/A,FALSE,"т02бд"}</definedName>
    <definedName name="dsf_2_1" localSheetId="90" hidden="1">{#N/A,#N/A,FALSE,"т02бд"}</definedName>
    <definedName name="dsf_2_1" localSheetId="93" hidden="1">{#N/A,#N/A,FALSE,"т02бд"}</definedName>
    <definedName name="dsf_2_1" localSheetId="94" hidden="1">{#N/A,#N/A,FALSE,"т02бд"}</definedName>
    <definedName name="dsf_2_1" localSheetId="38" hidden="1">{#N/A,#N/A,FALSE,"т02бд"}</definedName>
    <definedName name="dsf_2_1" localSheetId="39" hidden="1">{#N/A,#N/A,FALSE,"т02бд"}</definedName>
    <definedName name="dsf_2_1" localSheetId="60" hidden="1">{#N/A,#N/A,FALSE,"т02бд"}</definedName>
    <definedName name="dsf_2_1" localSheetId="61" hidden="1">{#N/A,#N/A,FALSE,"т02бд"}</definedName>
    <definedName name="dsf_2_1" hidden="1">{#N/A,#N/A,FALSE,"т02бд"}</definedName>
    <definedName name="dsfb" localSheetId="1" hidden="1">{#N/A,#N/A,FALSE,"т02бд"}</definedName>
    <definedName name="dsfb" localSheetId="2" hidden="1">{#N/A,#N/A,FALSE,"т02бд"}</definedName>
    <definedName name="dsfb" localSheetId="15" hidden="1">{#N/A,#N/A,FALSE,"т02бд"}</definedName>
    <definedName name="dsfb" localSheetId="16" hidden="1">{#N/A,#N/A,FALSE,"т02бд"}</definedName>
    <definedName name="dsfb" localSheetId="17" hidden="1">{#N/A,#N/A,FALSE,"т02бд"}</definedName>
    <definedName name="dsfb" localSheetId="18" hidden="1">{#N/A,#N/A,FALSE,"т02бд"}</definedName>
    <definedName name="dsfb" localSheetId="22" hidden="1">{#N/A,#N/A,FALSE,"т02бд"}</definedName>
    <definedName name="dsfb" localSheetId="23" hidden="1">{#N/A,#N/A,FALSE,"т02бд"}</definedName>
    <definedName name="dsfb" localSheetId="24" hidden="1">{#N/A,#N/A,FALSE,"т02бд"}</definedName>
    <definedName name="dsfb" localSheetId="25" hidden="1">{#N/A,#N/A,FALSE,"т02бд"}</definedName>
    <definedName name="dsfb" localSheetId="26" hidden="1">{#N/A,#N/A,FALSE,"т02бд"}</definedName>
    <definedName name="dsfb" localSheetId="27" hidden="1">{#N/A,#N/A,FALSE,"т02бд"}</definedName>
    <definedName name="dsfb" localSheetId="30" hidden="1">{#N/A,#N/A,FALSE,"т02бд"}</definedName>
    <definedName name="dsfb" localSheetId="33" hidden="1">{#N/A,#N/A,FALSE,"т02бд"}</definedName>
    <definedName name="dsfb" localSheetId="34" hidden="1">{#N/A,#N/A,FALSE,"т02бд"}</definedName>
    <definedName name="dsfb" localSheetId="35" hidden="1">{#N/A,#N/A,FALSE,"т02бд"}</definedName>
    <definedName name="dsfb" localSheetId="36" hidden="1">{#N/A,#N/A,FALSE,"т02бд"}</definedName>
    <definedName name="dsfb" localSheetId="37" hidden="1">{#N/A,#N/A,FALSE,"т02бд"}</definedName>
    <definedName name="dsfb" localSheetId="40" hidden="1">{#N/A,#N/A,FALSE,"т02бд"}</definedName>
    <definedName name="dsfb" localSheetId="41" hidden="1">{#N/A,#N/A,FALSE,"т02бд"}</definedName>
    <definedName name="dsfb" localSheetId="42" hidden="1">{#N/A,#N/A,FALSE,"т02бд"}</definedName>
    <definedName name="dsfb" localSheetId="43" hidden="1">{#N/A,#N/A,FALSE,"т02бд"}</definedName>
    <definedName name="dsfb" localSheetId="44" hidden="1">{#N/A,#N/A,FALSE,"т02бд"}</definedName>
    <definedName name="dsfb" localSheetId="45" hidden="1">{#N/A,#N/A,FALSE,"т02бд"}</definedName>
    <definedName name="dsfb" localSheetId="50" hidden="1">{#N/A,#N/A,FALSE,"т02бд"}</definedName>
    <definedName name="dsfb" localSheetId="51" hidden="1">{#N/A,#N/A,FALSE,"т02бд"}</definedName>
    <definedName name="dsfb" localSheetId="52" hidden="1">{#N/A,#N/A,FALSE,"т02бд"}</definedName>
    <definedName name="dsfb" localSheetId="53" hidden="1">{#N/A,#N/A,FALSE,"т02бд"}</definedName>
    <definedName name="dsfb" localSheetId="54" hidden="1">{#N/A,#N/A,FALSE,"т02бд"}</definedName>
    <definedName name="dsfb" localSheetId="55" hidden="1">{#N/A,#N/A,FALSE,"т02бд"}</definedName>
    <definedName name="dsfb" localSheetId="62" hidden="1">{#N/A,#N/A,FALSE,"т02бд"}</definedName>
    <definedName name="dsfb" localSheetId="63" hidden="1">{#N/A,#N/A,FALSE,"т02бд"}</definedName>
    <definedName name="dsfb" localSheetId="67" hidden="1">{#N/A,#N/A,FALSE,"т02бд"}</definedName>
    <definedName name="dsfb" localSheetId="68" hidden="1">{#N/A,#N/A,FALSE,"т02бд"}</definedName>
    <definedName name="dsfb" localSheetId="70" hidden="1">{#N/A,#N/A,FALSE,"т02бд"}</definedName>
    <definedName name="dsfb" localSheetId="73" hidden="1">{#N/A,#N/A,FALSE,"т02бд"}</definedName>
    <definedName name="dsfb" localSheetId="86" hidden="1">{#N/A,#N/A,FALSE,"т02бд"}</definedName>
    <definedName name="dsfb" localSheetId="87" hidden="1">{#N/A,#N/A,FALSE,"т02бд"}</definedName>
    <definedName name="dsfb" localSheetId="90" hidden="1">{#N/A,#N/A,FALSE,"т02бд"}</definedName>
    <definedName name="dsfb" localSheetId="92" hidden="1">{#N/A,#N/A,FALSE,"т02бд"}</definedName>
    <definedName name="dsfb" localSheetId="93" hidden="1">{#N/A,#N/A,FALSE,"т02бд"}</definedName>
    <definedName name="dsfb" localSheetId="94" hidden="1">{#N/A,#N/A,FALSE,"т02бд"}</definedName>
    <definedName name="dsfb" localSheetId="95" hidden="1">{#N/A,#N/A,FALSE,"т02бд"}</definedName>
    <definedName name="dsfb" localSheetId="38" hidden="1">{#N/A,#N/A,FALSE,"т02бд"}</definedName>
    <definedName name="dsfb" localSheetId="39" hidden="1">{#N/A,#N/A,FALSE,"т02бд"}</definedName>
    <definedName name="dsfb" localSheetId="60" hidden="1">{#N/A,#N/A,FALSE,"т02бд"}</definedName>
    <definedName name="dsfb" localSheetId="61" hidden="1">{#N/A,#N/A,FALSE,"т02бд"}</definedName>
    <definedName name="dsfb" hidden="1">{#N/A,#N/A,FALSE,"т02бд"}</definedName>
    <definedName name="dsfb_2" localSheetId="1" hidden="1">{#N/A,#N/A,FALSE,"т02бд"}</definedName>
    <definedName name="dsfb_2" localSheetId="15" hidden="1">{#N/A,#N/A,FALSE,"т02бд"}</definedName>
    <definedName name="dsfb_2" localSheetId="17" hidden="1">{#N/A,#N/A,FALSE,"т02бд"}</definedName>
    <definedName name="dsfb_2" localSheetId="22" hidden="1">{#N/A,#N/A,FALSE,"т02бд"}</definedName>
    <definedName name="dsfb_2" localSheetId="23" hidden="1">{#N/A,#N/A,FALSE,"т02бд"}</definedName>
    <definedName name="dsfb_2" localSheetId="24" hidden="1">{#N/A,#N/A,FALSE,"т02бд"}</definedName>
    <definedName name="dsfb_2" localSheetId="25" hidden="1">{#N/A,#N/A,FALSE,"т02бд"}</definedName>
    <definedName name="dsfb_2" localSheetId="26" hidden="1">{#N/A,#N/A,FALSE,"т02бд"}</definedName>
    <definedName name="dsfb_2" localSheetId="27" hidden="1">{#N/A,#N/A,FALSE,"т02бд"}</definedName>
    <definedName name="dsfb_2" localSheetId="30" hidden="1">{#N/A,#N/A,FALSE,"т02бд"}</definedName>
    <definedName name="dsfb_2" localSheetId="33" hidden="1">{#N/A,#N/A,FALSE,"т02бд"}</definedName>
    <definedName name="dsfb_2" localSheetId="34" hidden="1">{#N/A,#N/A,FALSE,"т02бд"}</definedName>
    <definedName name="dsfb_2" localSheetId="35" hidden="1">{#N/A,#N/A,FALSE,"т02бд"}</definedName>
    <definedName name="dsfb_2" localSheetId="36" hidden="1">{#N/A,#N/A,FALSE,"т02бд"}</definedName>
    <definedName name="dsfb_2" localSheetId="37" hidden="1">{#N/A,#N/A,FALSE,"т02бд"}</definedName>
    <definedName name="dsfb_2" localSheetId="40" hidden="1">{#N/A,#N/A,FALSE,"т02бд"}</definedName>
    <definedName name="dsfb_2" localSheetId="43" hidden="1">{#N/A,#N/A,FALSE,"т02бд"}</definedName>
    <definedName name="dsfb_2" localSheetId="50" hidden="1">{#N/A,#N/A,FALSE,"т02бд"}</definedName>
    <definedName name="dsfb_2" localSheetId="51" hidden="1">{#N/A,#N/A,FALSE,"т02бд"}</definedName>
    <definedName name="dsfb_2" localSheetId="52" hidden="1">{#N/A,#N/A,FALSE,"т02бд"}</definedName>
    <definedName name="dsfb_2" localSheetId="53" hidden="1">{#N/A,#N/A,FALSE,"т02бд"}</definedName>
    <definedName name="dsfb_2" localSheetId="54" hidden="1">{#N/A,#N/A,FALSE,"т02бд"}</definedName>
    <definedName name="dsfb_2" localSheetId="55" hidden="1">{#N/A,#N/A,FALSE,"т02бд"}</definedName>
    <definedName name="dsfb_2" localSheetId="62" hidden="1">{#N/A,#N/A,FALSE,"т02бд"}</definedName>
    <definedName name="dsfb_2" localSheetId="63" hidden="1">{#N/A,#N/A,FALSE,"т02бд"}</definedName>
    <definedName name="dsfb_2" localSheetId="67" hidden="1">{#N/A,#N/A,FALSE,"т02бд"}</definedName>
    <definedName name="dsfb_2" localSheetId="68" hidden="1">{#N/A,#N/A,FALSE,"т02бд"}</definedName>
    <definedName name="dsfb_2" localSheetId="87" hidden="1">{#N/A,#N/A,FALSE,"т02бд"}</definedName>
    <definedName name="dsfb_2" localSheetId="90" hidden="1">{#N/A,#N/A,FALSE,"т02бд"}</definedName>
    <definedName name="dsfb_2" localSheetId="93" hidden="1">{#N/A,#N/A,FALSE,"т02бд"}</definedName>
    <definedName name="dsfb_2" localSheetId="94" hidden="1">{#N/A,#N/A,FALSE,"т02бд"}</definedName>
    <definedName name="dsfb_2" localSheetId="38" hidden="1">{#N/A,#N/A,FALSE,"т02бд"}</definedName>
    <definedName name="dsfb_2" localSheetId="39" hidden="1">{#N/A,#N/A,FALSE,"т02бд"}</definedName>
    <definedName name="dsfb_2" localSheetId="60" hidden="1">{#N/A,#N/A,FALSE,"т02бд"}</definedName>
    <definedName name="dsfb_2" localSheetId="61" hidden="1">{#N/A,#N/A,FALSE,"т02бд"}</definedName>
    <definedName name="dsfb_2" hidden="1">{#N/A,#N/A,FALSE,"т02бд"}</definedName>
    <definedName name="dsfb_2_1" localSheetId="1" hidden="1">{#N/A,#N/A,FALSE,"т02бд"}</definedName>
    <definedName name="dsfb_2_1" localSheetId="15" hidden="1">{#N/A,#N/A,FALSE,"т02бд"}</definedName>
    <definedName name="dsfb_2_1" localSheetId="17" hidden="1">{#N/A,#N/A,FALSE,"т02бд"}</definedName>
    <definedName name="dsfb_2_1" localSheetId="22" hidden="1">{#N/A,#N/A,FALSE,"т02бд"}</definedName>
    <definedName name="dsfb_2_1" localSheetId="23" hidden="1">{#N/A,#N/A,FALSE,"т02бд"}</definedName>
    <definedName name="dsfb_2_1" localSheetId="24" hidden="1">{#N/A,#N/A,FALSE,"т02бд"}</definedName>
    <definedName name="dsfb_2_1" localSheetId="25" hidden="1">{#N/A,#N/A,FALSE,"т02бд"}</definedName>
    <definedName name="dsfb_2_1" localSheetId="26" hidden="1">{#N/A,#N/A,FALSE,"т02бд"}</definedName>
    <definedName name="dsfb_2_1" localSheetId="27" hidden="1">{#N/A,#N/A,FALSE,"т02бд"}</definedName>
    <definedName name="dsfb_2_1" localSheetId="30" hidden="1">{#N/A,#N/A,FALSE,"т02бд"}</definedName>
    <definedName name="dsfb_2_1" localSheetId="33" hidden="1">{#N/A,#N/A,FALSE,"т02бд"}</definedName>
    <definedName name="dsfb_2_1" localSheetId="34" hidden="1">{#N/A,#N/A,FALSE,"т02бд"}</definedName>
    <definedName name="dsfb_2_1" localSheetId="35" hidden="1">{#N/A,#N/A,FALSE,"т02бд"}</definedName>
    <definedName name="dsfb_2_1" localSheetId="36" hidden="1">{#N/A,#N/A,FALSE,"т02бд"}</definedName>
    <definedName name="dsfb_2_1" localSheetId="37" hidden="1">{#N/A,#N/A,FALSE,"т02бд"}</definedName>
    <definedName name="dsfb_2_1" localSheetId="40" hidden="1">{#N/A,#N/A,FALSE,"т02бд"}</definedName>
    <definedName name="dsfb_2_1" localSheetId="43" hidden="1">{#N/A,#N/A,FALSE,"т02бд"}</definedName>
    <definedName name="dsfb_2_1" localSheetId="50" hidden="1">{#N/A,#N/A,FALSE,"т02бд"}</definedName>
    <definedName name="dsfb_2_1" localSheetId="51" hidden="1">{#N/A,#N/A,FALSE,"т02бд"}</definedName>
    <definedName name="dsfb_2_1" localSheetId="52" hidden="1">{#N/A,#N/A,FALSE,"т02бд"}</definedName>
    <definedName name="dsfb_2_1" localSheetId="53" hidden="1">{#N/A,#N/A,FALSE,"т02бд"}</definedName>
    <definedName name="dsfb_2_1" localSheetId="54" hidden="1">{#N/A,#N/A,FALSE,"т02бд"}</definedName>
    <definedName name="dsfb_2_1" localSheetId="55" hidden="1">{#N/A,#N/A,FALSE,"т02бд"}</definedName>
    <definedName name="dsfb_2_1" localSheetId="62" hidden="1">{#N/A,#N/A,FALSE,"т02бд"}</definedName>
    <definedName name="dsfb_2_1" localSheetId="63" hidden="1">{#N/A,#N/A,FALSE,"т02бд"}</definedName>
    <definedName name="dsfb_2_1" localSheetId="67" hidden="1">{#N/A,#N/A,FALSE,"т02бд"}</definedName>
    <definedName name="dsfb_2_1" localSheetId="68" hidden="1">{#N/A,#N/A,FALSE,"т02бд"}</definedName>
    <definedName name="dsfb_2_1" localSheetId="87" hidden="1">{#N/A,#N/A,FALSE,"т02бд"}</definedName>
    <definedName name="dsfb_2_1" localSheetId="90" hidden="1">{#N/A,#N/A,FALSE,"т02бд"}</definedName>
    <definedName name="dsfb_2_1" localSheetId="93" hidden="1">{#N/A,#N/A,FALSE,"т02бд"}</definedName>
    <definedName name="dsfb_2_1" localSheetId="94" hidden="1">{#N/A,#N/A,FALSE,"т02бд"}</definedName>
    <definedName name="dsfb_2_1" localSheetId="38" hidden="1">{#N/A,#N/A,FALSE,"т02бд"}</definedName>
    <definedName name="dsfb_2_1" localSheetId="39" hidden="1">{#N/A,#N/A,FALSE,"т02бд"}</definedName>
    <definedName name="dsfb_2_1" localSheetId="60" hidden="1">{#N/A,#N/A,FALSE,"т02бд"}</definedName>
    <definedName name="dsfb_2_1" localSheetId="61" hidden="1">{#N/A,#N/A,FALSE,"т02бд"}</definedName>
    <definedName name="dsfb_2_1" hidden="1">{#N/A,#N/A,FALSE,"т02бд"}</definedName>
    <definedName name="dsfg" localSheetId="1" hidden="1">{#N/A,#N/A,FALSE,"т02бд"}</definedName>
    <definedName name="dsfg" localSheetId="2" hidden="1">{#N/A,#N/A,FALSE,"т02бд"}</definedName>
    <definedName name="dsfg" localSheetId="15" hidden="1">{#N/A,#N/A,FALSE,"т02бд"}</definedName>
    <definedName name="dsfg" localSheetId="16" hidden="1">{#N/A,#N/A,FALSE,"т02бд"}</definedName>
    <definedName name="dsfg" localSheetId="17" hidden="1">{#N/A,#N/A,FALSE,"т02бд"}</definedName>
    <definedName name="dsfg" localSheetId="18" hidden="1">{#N/A,#N/A,FALSE,"т02бд"}</definedName>
    <definedName name="dsfg" localSheetId="22" hidden="1">{#N/A,#N/A,FALSE,"т02бд"}</definedName>
    <definedName name="dsfg" localSheetId="23" hidden="1">{#N/A,#N/A,FALSE,"т02бд"}</definedName>
    <definedName name="dsfg" localSheetId="24" hidden="1">{#N/A,#N/A,FALSE,"т02бд"}</definedName>
    <definedName name="dsfg" localSheetId="25" hidden="1">{#N/A,#N/A,FALSE,"т02бд"}</definedName>
    <definedName name="dsfg" localSheetId="26" hidden="1">{#N/A,#N/A,FALSE,"т02бд"}</definedName>
    <definedName name="dsfg" localSheetId="27" hidden="1">{#N/A,#N/A,FALSE,"т02бд"}</definedName>
    <definedName name="dsfg" localSheetId="30" hidden="1">{#N/A,#N/A,FALSE,"т02бд"}</definedName>
    <definedName name="dsfg" localSheetId="33" hidden="1">{#N/A,#N/A,FALSE,"т02бд"}</definedName>
    <definedName name="dsfg" localSheetId="34" hidden="1">{#N/A,#N/A,FALSE,"т02бд"}</definedName>
    <definedName name="dsfg" localSheetId="35" hidden="1">{#N/A,#N/A,FALSE,"т02бд"}</definedName>
    <definedName name="dsfg" localSheetId="36" hidden="1">{#N/A,#N/A,FALSE,"т02бд"}</definedName>
    <definedName name="dsfg" localSheetId="37" hidden="1">{#N/A,#N/A,FALSE,"т02бд"}</definedName>
    <definedName name="dsfg" localSheetId="40" hidden="1">{#N/A,#N/A,FALSE,"т02бд"}</definedName>
    <definedName name="dsfg" localSheetId="41" hidden="1">{#N/A,#N/A,FALSE,"т02бд"}</definedName>
    <definedName name="dsfg" localSheetId="42" hidden="1">{#N/A,#N/A,FALSE,"т02бд"}</definedName>
    <definedName name="dsfg" localSheetId="43" hidden="1">{#N/A,#N/A,FALSE,"т02бд"}</definedName>
    <definedName name="dsfg" localSheetId="44" hidden="1">{#N/A,#N/A,FALSE,"т02бд"}</definedName>
    <definedName name="dsfg" localSheetId="45" hidden="1">{#N/A,#N/A,FALSE,"т02бд"}</definedName>
    <definedName name="dsfg" localSheetId="50" hidden="1">{#N/A,#N/A,FALSE,"т02бд"}</definedName>
    <definedName name="dsfg" localSheetId="51" hidden="1">{#N/A,#N/A,FALSE,"т02бд"}</definedName>
    <definedName name="dsfg" localSheetId="52" hidden="1">{#N/A,#N/A,FALSE,"т02бд"}</definedName>
    <definedName name="dsfg" localSheetId="53" hidden="1">{#N/A,#N/A,FALSE,"т02бд"}</definedName>
    <definedName name="dsfg" localSheetId="54" hidden="1">{#N/A,#N/A,FALSE,"т02бд"}</definedName>
    <definedName name="dsfg" localSheetId="55" hidden="1">{#N/A,#N/A,FALSE,"т02бд"}</definedName>
    <definedName name="dsfg" localSheetId="62" hidden="1">{#N/A,#N/A,FALSE,"т02бд"}</definedName>
    <definedName name="dsfg" localSheetId="63" hidden="1">{#N/A,#N/A,FALSE,"т02бд"}</definedName>
    <definedName name="dsfg" localSheetId="67" hidden="1">{#N/A,#N/A,FALSE,"т02бд"}</definedName>
    <definedName name="dsfg" localSheetId="68" hidden="1">{#N/A,#N/A,FALSE,"т02бд"}</definedName>
    <definedName name="dsfg" localSheetId="70" hidden="1">{#N/A,#N/A,FALSE,"т02бд"}</definedName>
    <definedName name="dsfg" localSheetId="73" hidden="1">{#N/A,#N/A,FALSE,"т02бд"}</definedName>
    <definedName name="dsfg" localSheetId="86" hidden="1">{#N/A,#N/A,FALSE,"т02бд"}</definedName>
    <definedName name="dsfg" localSheetId="87" hidden="1">{#N/A,#N/A,FALSE,"т02бд"}</definedName>
    <definedName name="dsfg" localSheetId="90" hidden="1">{#N/A,#N/A,FALSE,"т02бд"}</definedName>
    <definedName name="dsfg" localSheetId="92" hidden="1">{#N/A,#N/A,FALSE,"т02бд"}</definedName>
    <definedName name="dsfg" localSheetId="93" hidden="1">{#N/A,#N/A,FALSE,"т02бд"}</definedName>
    <definedName name="dsfg" localSheetId="94" hidden="1">{#N/A,#N/A,FALSE,"т02бд"}</definedName>
    <definedName name="dsfg" localSheetId="95" hidden="1">{#N/A,#N/A,FALSE,"т02бд"}</definedName>
    <definedName name="dsfg" localSheetId="38" hidden="1">{#N/A,#N/A,FALSE,"т02бд"}</definedName>
    <definedName name="dsfg" localSheetId="39" hidden="1">{#N/A,#N/A,FALSE,"т02бд"}</definedName>
    <definedName name="dsfg" localSheetId="60" hidden="1">{#N/A,#N/A,FALSE,"т02бд"}</definedName>
    <definedName name="dsfg" localSheetId="61" hidden="1">{#N/A,#N/A,FALSE,"т02бд"}</definedName>
    <definedName name="dsfg" hidden="1">{#N/A,#N/A,FALSE,"т02бд"}</definedName>
    <definedName name="dsfg_2" localSheetId="1" hidden="1">{#N/A,#N/A,FALSE,"т02бд"}</definedName>
    <definedName name="dsfg_2" localSheetId="15" hidden="1">{#N/A,#N/A,FALSE,"т02бд"}</definedName>
    <definedName name="dsfg_2" localSheetId="17" hidden="1">{#N/A,#N/A,FALSE,"т02бд"}</definedName>
    <definedName name="dsfg_2" localSheetId="22" hidden="1">{#N/A,#N/A,FALSE,"т02бд"}</definedName>
    <definedName name="dsfg_2" localSheetId="23" hidden="1">{#N/A,#N/A,FALSE,"т02бд"}</definedName>
    <definedName name="dsfg_2" localSheetId="24" hidden="1">{#N/A,#N/A,FALSE,"т02бд"}</definedName>
    <definedName name="dsfg_2" localSheetId="25" hidden="1">{#N/A,#N/A,FALSE,"т02бд"}</definedName>
    <definedName name="dsfg_2" localSheetId="26" hidden="1">{#N/A,#N/A,FALSE,"т02бд"}</definedName>
    <definedName name="dsfg_2" localSheetId="27" hidden="1">{#N/A,#N/A,FALSE,"т02бд"}</definedName>
    <definedName name="dsfg_2" localSheetId="30" hidden="1">{#N/A,#N/A,FALSE,"т02бд"}</definedName>
    <definedName name="dsfg_2" localSheetId="33" hidden="1">{#N/A,#N/A,FALSE,"т02бд"}</definedName>
    <definedName name="dsfg_2" localSheetId="34" hidden="1">{#N/A,#N/A,FALSE,"т02бд"}</definedName>
    <definedName name="dsfg_2" localSheetId="35" hidden="1">{#N/A,#N/A,FALSE,"т02бд"}</definedName>
    <definedName name="dsfg_2" localSheetId="36" hidden="1">{#N/A,#N/A,FALSE,"т02бд"}</definedName>
    <definedName name="dsfg_2" localSheetId="37" hidden="1">{#N/A,#N/A,FALSE,"т02бд"}</definedName>
    <definedName name="dsfg_2" localSheetId="40" hidden="1">{#N/A,#N/A,FALSE,"т02бд"}</definedName>
    <definedName name="dsfg_2" localSheetId="43" hidden="1">{#N/A,#N/A,FALSE,"т02бд"}</definedName>
    <definedName name="dsfg_2" localSheetId="50" hidden="1">{#N/A,#N/A,FALSE,"т02бд"}</definedName>
    <definedName name="dsfg_2" localSheetId="51" hidden="1">{#N/A,#N/A,FALSE,"т02бд"}</definedName>
    <definedName name="dsfg_2" localSheetId="52" hidden="1">{#N/A,#N/A,FALSE,"т02бд"}</definedName>
    <definedName name="dsfg_2" localSheetId="53" hidden="1">{#N/A,#N/A,FALSE,"т02бд"}</definedName>
    <definedName name="dsfg_2" localSheetId="54" hidden="1">{#N/A,#N/A,FALSE,"т02бд"}</definedName>
    <definedName name="dsfg_2" localSheetId="55" hidden="1">{#N/A,#N/A,FALSE,"т02бд"}</definedName>
    <definedName name="dsfg_2" localSheetId="62" hidden="1">{#N/A,#N/A,FALSE,"т02бд"}</definedName>
    <definedName name="dsfg_2" localSheetId="63" hidden="1">{#N/A,#N/A,FALSE,"т02бд"}</definedName>
    <definedName name="dsfg_2" localSheetId="67" hidden="1">{#N/A,#N/A,FALSE,"т02бд"}</definedName>
    <definedName name="dsfg_2" localSheetId="68" hidden="1">{#N/A,#N/A,FALSE,"т02бд"}</definedName>
    <definedName name="dsfg_2" localSheetId="87" hidden="1">{#N/A,#N/A,FALSE,"т02бд"}</definedName>
    <definedName name="dsfg_2" localSheetId="90" hidden="1">{#N/A,#N/A,FALSE,"т02бд"}</definedName>
    <definedName name="dsfg_2" localSheetId="93" hidden="1">{#N/A,#N/A,FALSE,"т02бд"}</definedName>
    <definedName name="dsfg_2" localSheetId="94" hidden="1">{#N/A,#N/A,FALSE,"т02бд"}</definedName>
    <definedName name="dsfg_2" localSheetId="38" hidden="1">{#N/A,#N/A,FALSE,"т02бд"}</definedName>
    <definedName name="dsfg_2" localSheetId="39" hidden="1">{#N/A,#N/A,FALSE,"т02бд"}</definedName>
    <definedName name="dsfg_2" localSheetId="60" hidden="1">{#N/A,#N/A,FALSE,"т02бд"}</definedName>
    <definedName name="dsfg_2" localSheetId="61" hidden="1">{#N/A,#N/A,FALSE,"т02бд"}</definedName>
    <definedName name="dsfg_2" hidden="1">{#N/A,#N/A,FALSE,"т02бд"}</definedName>
    <definedName name="dsfg_2_1" localSheetId="1" hidden="1">{#N/A,#N/A,FALSE,"т02бд"}</definedName>
    <definedName name="dsfg_2_1" localSheetId="15" hidden="1">{#N/A,#N/A,FALSE,"т02бд"}</definedName>
    <definedName name="dsfg_2_1" localSheetId="17" hidden="1">{#N/A,#N/A,FALSE,"т02бд"}</definedName>
    <definedName name="dsfg_2_1" localSheetId="22" hidden="1">{#N/A,#N/A,FALSE,"т02бд"}</definedName>
    <definedName name="dsfg_2_1" localSheetId="23" hidden="1">{#N/A,#N/A,FALSE,"т02бд"}</definedName>
    <definedName name="dsfg_2_1" localSheetId="24" hidden="1">{#N/A,#N/A,FALSE,"т02бд"}</definedName>
    <definedName name="dsfg_2_1" localSheetId="25" hidden="1">{#N/A,#N/A,FALSE,"т02бд"}</definedName>
    <definedName name="dsfg_2_1" localSheetId="26" hidden="1">{#N/A,#N/A,FALSE,"т02бд"}</definedName>
    <definedName name="dsfg_2_1" localSheetId="27" hidden="1">{#N/A,#N/A,FALSE,"т02бд"}</definedName>
    <definedName name="dsfg_2_1" localSheetId="30" hidden="1">{#N/A,#N/A,FALSE,"т02бд"}</definedName>
    <definedName name="dsfg_2_1" localSheetId="33" hidden="1">{#N/A,#N/A,FALSE,"т02бд"}</definedName>
    <definedName name="dsfg_2_1" localSheetId="34" hidden="1">{#N/A,#N/A,FALSE,"т02бд"}</definedName>
    <definedName name="dsfg_2_1" localSheetId="35" hidden="1">{#N/A,#N/A,FALSE,"т02бд"}</definedName>
    <definedName name="dsfg_2_1" localSheetId="36" hidden="1">{#N/A,#N/A,FALSE,"т02бд"}</definedName>
    <definedName name="dsfg_2_1" localSheetId="37" hidden="1">{#N/A,#N/A,FALSE,"т02бд"}</definedName>
    <definedName name="dsfg_2_1" localSheetId="40" hidden="1">{#N/A,#N/A,FALSE,"т02бд"}</definedName>
    <definedName name="dsfg_2_1" localSheetId="43" hidden="1">{#N/A,#N/A,FALSE,"т02бд"}</definedName>
    <definedName name="dsfg_2_1" localSheetId="50" hidden="1">{#N/A,#N/A,FALSE,"т02бд"}</definedName>
    <definedName name="dsfg_2_1" localSheetId="51" hidden="1">{#N/A,#N/A,FALSE,"т02бд"}</definedName>
    <definedName name="dsfg_2_1" localSheetId="52" hidden="1">{#N/A,#N/A,FALSE,"т02бд"}</definedName>
    <definedName name="dsfg_2_1" localSheetId="53" hidden="1">{#N/A,#N/A,FALSE,"т02бд"}</definedName>
    <definedName name="dsfg_2_1" localSheetId="54" hidden="1">{#N/A,#N/A,FALSE,"т02бд"}</definedName>
    <definedName name="dsfg_2_1" localSheetId="55" hidden="1">{#N/A,#N/A,FALSE,"т02бд"}</definedName>
    <definedName name="dsfg_2_1" localSheetId="62" hidden="1">{#N/A,#N/A,FALSE,"т02бд"}</definedName>
    <definedName name="dsfg_2_1" localSheetId="63" hidden="1">{#N/A,#N/A,FALSE,"т02бд"}</definedName>
    <definedName name="dsfg_2_1" localSheetId="67" hidden="1">{#N/A,#N/A,FALSE,"т02бд"}</definedName>
    <definedName name="dsfg_2_1" localSheetId="68" hidden="1">{#N/A,#N/A,FALSE,"т02бд"}</definedName>
    <definedName name="dsfg_2_1" localSheetId="87" hidden="1">{#N/A,#N/A,FALSE,"т02бд"}</definedName>
    <definedName name="dsfg_2_1" localSheetId="90" hidden="1">{#N/A,#N/A,FALSE,"т02бд"}</definedName>
    <definedName name="dsfg_2_1" localSheetId="93" hidden="1">{#N/A,#N/A,FALSE,"т02бд"}</definedName>
    <definedName name="dsfg_2_1" localSheetId="94" hidden="1">{#N/A,#N/A,FALSE,"т02бд"}</definedName>
    <definedName name="dsfg_2_1" localSheetId="38" hidden="1">{#N/A,#N/A,FALSE,"т02бд"}</definedName>
    <definedName name="dsfg_2_1" localSheetId="39" hidden="1">{#N/A,#N/A,FALSE,"т02бд"}</definedName>
    <definedName name="dsfg_2_1" localSheetId="60" hidden="1">{#N/A,#N/A,FALSE,"т02бд"}</definedName>
    <definedName name="dsfg_2_1" localSheetId="61" hidden="1">{#N/A,#N/A,FALSE,"т02бд"}</definedName>
    <definedName name="dsfg_2_1" hidden="1">{#N/A,#N/A,FALSE,"т02бд"}</definedName>
    <definedName name="DUSAYA" localSheetId="15">[3]Links!$V$10</definedName>
    <definedName name="DUSAYA" localSheetId="17">[3]Links!$V$10</definedName>
    <definedName name="DUSAYA">[3]Links!$V$10</definedName>
    <definedName name="DVM0" localSheetId="15">[3]Links!$V$5</definedName>
    <definedName name="DVM0" localSheetId="17">[3]Links!$V$5</definedName>
    <definedName name="DVM0">[3]Links!$V$5</definedName>
    <definedName name="DVM0M" localSheetId="15">[3]Links!$J$33</definedName>
    <definedName name="DVM0M" localSheetId="17">[3]Links!$J$33</definedName>
    <definedName name="DVM0M">[3]Links!$J$33</definedName>
    <definedName name="DVM0MC" localSheetId="15">[3]Links!$J$36</definedName>
    <definedName name="DVM0MC" localSheetId="17">[3]Links!$J$36</definedName>
    <definedName name="DVM0MC">[3]Links!$J$36</definedName>
    <definedName name="DVM3M" localSheetId="15">[3]Links!$J$34</definedName>
    <definedName name="DVM3M" localSheetId="17">[3]Links!$J$34</definedName>
    <definedName name="DVM3M">[3]Links!$J$34</definedName>
    <definedName name="DVM3MC" localSheetId="15">[3]Links!$J$37</definedName>
    <definedName name="DVM3MC" localSheetId="17">[3]Links!$J$37</definedName>
    <definedName name="DVM3MC">[3]Links!$J$37</definedName>
    <definedName name="DVM3P" localSheetId="15">[3]Links!$V$23</definedName>
    <definedName name="DVM3P" localSheetId="17">[3]Links!$V$23</definedName>
    <definedName name="DVM3P">[3]Links!$V$23</definedName>
    <definedName name="DWAGEYA" localSheetId="15">[3]Links!$V$8</definedName>
    <definedName name="DWAGEYA" localSheetId="17">[3]Links!$V$8</definedName>
    <definedName name="DWAGEYA">[3]Links!$V$8</definedName>
    <definedName name="E" localSheetId="50">[4]C!$L$22</definedName>
    <definedName name="E" localSheetId="51">[4]C!$L$22</definedName>
    <definedName name="E" localSheetId="52">[4]C!$L$22</definedName>
    <definedName name="E" localSheetId="53">[4]C!$L$22</definedName>
    <definedName name="E" localSheetId="54">[4]C!$L$22</definedName>
    <definedName name="E" localSheetId="55">[4]C!$L$22</definedName>
    <definedName name="E">[4]C!$L$22</definedName>
    <definedName name="E_F" localSheetId="15">[3]Links!$T$13</definedName>
    <definedName name="E_F" localSheetId="17">[3]Links!$T$13</definedName>
    <definedName name="E_F">[3]Links!$T$13</definedName>
    <definedName name="E_P" localSheetId="15">[3]Links!$X$17</definedName>
    <definedName name="E_P" localSheetId="17">[3]Links!$X$17</definedName>
    <definedName name="E_P">[3]Links!$X$17</definedName>
    <definedName name="EdssBatchRange" localSheetId="34">#REF!</definedName>
    <definedName name="EdssBatchRange" localSheetId="78">#REF!</definedName>
    <definedName name="EdssBatchRange">#REF!</definedName>
    <definedName name="EGS" localSheetId="50">[4]C!$L$41</definedName>
    <definedName name="EGS" localSheetId="51">[4]C!$L$41</definedName>
    <definedName name="EGS" localSheetId="52">[4]C!$L$41</definedName>
    <definedName name="EGS" localSheetId="53">[4]C!$L$41</definedName>
    <definedName name="EGS" localSheetId="54">[4]C!$L$41</definedName>
    <definedName name="EGS" localSheetId="55">[4]C!$L$41</definedName>
    <definedName name="EGS">[4]C!$L$41</definedName>
    <definedName name="EGS_P" localSheetId="15">[3]Links!$X$35</definedName>
    <definedName name="EGS_P" localSheetId="17">[3]Links!$X$35</definedName>
    <definedName name="EGS_P">[3]Links!$X$35</definedName>
    <definedName name="EGSG" localSheetId="15">[3]Links!$Z$37</definedName>
    <definedName name="EGSG" localSheetId="17">[3]Links!$Z$37</definedName>
    <definedName name="EGSG">[3]Links!$Z$37</definedName>
    <definedName name="EGSM" localSheetId="15">[3]Links!$Z$18</definedName>
    <definedName name="EGSM" localSheetId="17">[3]Links!$Z$18</definedName>
    <definedName name="EGSM">[3]Links!$Z$18</definedName>
    <definedName name="EGSMG" localSheetId="15">[3]Links!$Z$34</definedName>
    <definedName name="EGSMG" localSheetId="17">[3]Links!$Z$34</definedName>
    <definedName name="EGSMG">[3]Links!$Z$34</definedName>
    <definedName name="EGSY" localSheetId="15">[3]Links!$V$15</definedName>
    <definedName name="EGSY" localSheetId="17">[3]Links!$V$15</definedName>
    <definedName name="EGSY">[3]Links!$V$15</definedName>
    <definedName name="EGSYG" localSheetId="15">[3]Links!$V$18</definedName>
    <definedName name="EGSYG" localSheetId="17">[3]Links!$V$18</definedName>
    <definedName name="EGSYG">[3]Links!$V$18</definedName>
    <definedName name="ENTL" localSheetId="50">[4]C!$L$17</definedName>
    <definedName name="ENTL" localSheetId="51">[4]C!$L$17</definedName>
    <definedName name="ENTL" localSheetId="52">[4]C!$L$17</definedName>
    <definedName name="ENTL" localSheetId="53">[4]C!$L$17</definedName>
    <definedName name="ENTL" localSheetId="54">[4]C!$L$17</definedName>
    <definedName name="ENTL" localSheetId="55">[4]C!$L$17</definedName>
    <definedName name="ENTL">[4]C!$L$17</definedName>
    <definedName name="ENTL_F" localSheetId="15">[3]Links!$T$8</definedName>
    <definedName name="ENTL_F" localSheetId="17">[3]Links!$T$8</definedName>
    <definedName name="ENTL_F">[3]Links!$T$8</definedName>
    <definedName name="ENTL_P" localSheetId="15">[3]Links!$X$13</definedName>
    <definedName name="ENTL_P" localSheetId="17">[3]Links!$X$13</definedName>
    <definedName name="ENTL_P">[3]Links!$X$13</definedName>
    <definedName name="ENTLMN" localSheetId="15">[3]Links!$Z$22</definedName>
    <definedName name="ENTLMN" localSheetId="17">[3]Links!$Z$22</definedName>
    <definedName name="ENTLMN">[3]Links!$Z$22</definedName>
    <definedName name="ENTLY" localSheetId="15">[3]Links!$Z$25</definedName>
    <definedName name="ENTLY" localSheetId="17">[3]Links!$Z$25</definedName>
    <definedName name="ENTLY">[3]Links!$Z$25</definedName>
    <definedName name="ENTP" localSheetId="50">[4]C!$L$16</definedName>
    <definedName name="ENTP" localSheetId="51">[4]C!$L$16</definedName>
    <definedName name="ENTP" localSheetId="52">[4]C!$L$16</definedName>
    <definedName name="ENTP" localSheetId="53">[4]C!$L$16</definedName>
    <definedName name="ENTP" localSheetId="54">[4]C!$L$16</definedName>
    <definedName name="ENTP" localSheetId="55">[4]C!$L$16</definedName>
    <definedName name="ENTP">[4]C!$L$16</definedName>
    <definedName name="ENTP_F" localSheetId="15">[3]Links!$T$7</definedName>
    <definedName name="ENTP_F" localSheetId="17">[3]Links!$T$7</definedName>
    <definedName name="ENTP_F">[3]Links!$T$7</definedName>
    <definedName name="ENTP_P" localSheetId="15">[3]Links!$X$12</definedName>
    <definedName name="ENTP_P" localSheetId="17">[3]Links!$X$12</definedName>
    <definedName name="ENTP_P">[3]Links!$X$12</definedName>
    <definedName name="ENTPMN" localSheetId="15">[3]Links!$Z$21</definedName>
    <definedName name="ENTPMN" localSheetId="17">[3]Links!$Z$21</definedName>
    <definedName name="ENTPMN">[3]Links!$Z$21</definedName>
    <definedName name="ENTPY" localSheetId="15">[3]Links!$Z$24</definedName>
    <definedName name="ENTPY" localSheetId="17">[3]Links!$Z$24</definedName>
    <definedName name="ENTPY">[3]Links!$Z$24</definedName>
    <definedName name="ENTS" localSheetId="50">[4]C!$L$18</definedName>
    <definedName name="ENTS" localSheetId="51">[4]C!$L$18</definedName>
    <definedName name="ENTS" localSheetId="52">[4]C!$L$18</definedName>
    <definedName name="ENTS" localSheetId="53">[4]C!$L$18</definedName>
    <definedName name="ENTS" localSheetId="54">[4]C!$L$18</definedName>
    <definedName name="ENTS" localSheetId="55">[4]C!$L$18</definedName>
    <definedName name="ENTS">[4]C!$L$18</definedName>
    <definedName name="ENTS_f" localSheetId="15">[3]Links!#REF!</definedName>
    <definedName name="ENTS_f" localSheetId="17">[3]Links!#REF!</definedName>
    <definedName name="ENTS_f" localSheetId="34">[3]Links!#REF!</definedName>
    <definedName name="ENTS_f" localSheetId="78">[3]Links!#REF!</definedName>
    <definedName name="ENTS_f" localSheetId="48">[5]Links!#REF!</definedName>
    <definedName name="ENTS_f">[3]Links!#REF!</definedName>
    <definedName name="ENTSM" localSheetId="15">[3]Links!#REF!</definedName>
    <definedName name="ENTSM" localSheetId="17">[3]Links!#REF!</definedName>
    <definedName name="ENTSM" localSheetId="34">[3]Links!#REF!</definedName>
    <definedName name="ENTSM" localSheetId="78">[3]Links!#REF!</definedName>
    <definedName name="ENTSM" localSheetId="48">[5]Links!#REF!</definedName>
    <definedName name="ENTSM">[3]Links!#REF!</definedName>
    <definedName name="ENTSMN" localSheetId="15">[3]Links!$Z$23</definedName>
    <definedName name="ENTSMN" localSheetId="17">[3]Links!$Z$23</definedName>
    <definedName name="ENTSMN">[3]Links!$Z$23</definedName>
    <definedName name="EXP" localSheetId="15">[3]Links!$L$5</definedName>
    <definedName name="EXP" localSheetId="17">[3]Links!$L$5</definedName>
    <definedName name="EXP">[3]Links!$L$5</definedName>
    <definedName name="Exp_GDP" localSheetId="34">#REF!</definedName>
    <definedName name="Exp_GDP" localSheetId="78">#REF!</definedName>
    <definedName name="Exp_GDP">#REF!</definedName>
    <definedName name="Exp_nom" localSheetId="34">#REF!</definedName>
    <definedName name="Exp_nom" localSheetId="78">#REF!</definedName>
    <definedName name="Exp_nom">#REF!</definedName>
    <definedName name="EXPC" localSheetId="15">[3]Links!$L$17</definedName>
    <definedName name="EXPC" localSheetId="17">[3]Links!$L$17</definedName>
    <definedName name="EXPC">[3]Links!$L$17</definedName>
    <definedName name="EXPCP" localSheetId="15">[3]Links!$L$21</definedName>
    <definedName name="EXPCP" localSheetId="17">[3]Links!$L$21</definedName>
    <definedName name="EXPCP">[3]Links!$L$21</definedName>
    <definedName name="EXPEND_f" localSheetId="15">[3]Links!#REF!</definedName>
    <definedName name="EXPEND_f" localSheetId="17">[3]Links!#REF!</definedName>
    <definedName name="EXPEND_f" localSheetId="34">[3]Links!#REF!</definedName>
    <definedName name="EXPEND_f" localSheetId="78">[3]Links!#REF!</definedName>
    <definedName name="EXPEND_f" localSheetId="48">[5]Links!#REF!</definedName>
    <definedName name="EXPEND_f">[3]Links!#REF!</definedName>
    <definedName name="EXPENDO_f" localSheetId="15">[3]Links!#REF!</definedName>
    <definedName name="EXPENDO_f" localSheetId="17">[3]Links!#REF!</definedName>
    <definedName name="EXPENDO_f" localSheetId="34">[3]Links!#REF!</definedName>
    <definedName name="EXPENDO_f" localSheetId="78">[3]Links!#REF!</definedName>
    <definedName name="EXPENDO_f" localSheetId="48">[5]Links!#REF!</definedName>
    <definedName name="EXPENDO_f">[3]Links!#REF!</definedName>
    <definedName name="EXPM" localSheetId="15">[3]Links!$L$9</definedName>
    <definedName name="EXPM" localSheetId="17">[3]Links!$L$9</definedName>
    <definedName name="EXPM">[3]Links!$L$9</definedName>
    <definedName name="EXPRCY" localSheetId="15">[3]Links!$L$41</definedName>
    <definedName name="EXPRCY" localSheetId="17">[3]Links!$L$41</definedName>
    <definedName name="EXPRCY">[3]Links!$L$41</definedName>
    <definedName name="EXPRM" localSheetId="15">[3]Links!$L$29</definedName>
    <definedName name="EXPRM" localSheetId="17">[3]Links!$L$29</definedName>
    <definedName name="EXPRM">[3]Links!$L$29</definedName>
    <definedName name="EXRAVR" localSheetId="50">[4]C!$L$24</definedName>
    <definedName name="EXRAVR" localSheetId="51">[4]C!$L$24</definedName>
    <definedName name="EXRAVR" localSheetId="52">[4]C!$L$24</definedName>
    <definedName name="EXRAVR" localSheetId="53">[4]C!$L$24</definedName>
    <definedName name="EXRAVR" localSheetId="54">[4]C!$L$24</definedName>
    <definedName name="EXRAVR" localSheetId="55">[4]C!$L$24</definedName>
    <definedName name="EXRAVR">[4]C!$L$24</definedName>
    <definedName name="EXRAVR_P" localSheetId="15">[3]Links!$X$19</definedName>
    <definedName name="EXRAVR_P" localSheetId="17">[3]Links!$X$19</definedName>
    <definedName name="EXRAVR_P">[3]Links!$X$19</definedName>
    <definedName name="EXREND" localSheetId="50">[4]C!$L$25</definedName>
    <definedName name="EXREND" localSheetId="51">[4]C!$L$25</definedName>
    <definedName name="EXREND" localSheetId="52">[4]C!$L$25</definedName>
    <definedName name="EXREND" localSheetId="53">[4]C!$L$25</definedName>
    <definedName name="EXREND" localSheetId="54">[4]C!$L$25</definedName>
    <definedName name="EXREND" localSheetId="55">[4]C!$L$25</definedName>
    <definedName name="EXREND">[4]C!$L$25</definedName>
    <definedName name="EXREND_P" localSheetId="15">[3]Links!$X$20</definedName>
    <definedName name="EXREND_P" localSheetId="17">[3]Links!$X$20</definedName>
    <definedName name="EXREND_P">[3]Links!$X$20</definedName>
    <definedName name="f" localSheetId="34">#REF!</definedName>
    <definedName name="f" localSheetId="78">#REF!</definedName>
    <definedName name="f">#REF!</definedName>
    <definedName name="fdfs" localSheetId="1" hidden="1">{#N/A,#N/A,FALSE,"т02бд"}</definedName>
    <definedName name="fdfs" localSheetId="2" hidden="1">{#N/A,#N/A,FALSE,"т02бд"}</definedName>
    <definedName name="fdfs" localSheetId="15" hidden="1">{#N/A,#N/A,FALSE,"т02бд"}</definedName>
    <definedName name="fdfs" localSheetId="16" hidden="1">{#N/A,#N/A,FALSE,"т02бд"}</definedName>
    <definedName name="fdfs" localSheetId="17" hidden="1">{#N/A,#N/A,FALSE,"т02бд"}</definedName>
    <definedName name="fdfs" localSheetId="18" hidden="1">{#N/A,#N/A,FALSE,"т02бд"}</definedName>
    <definedName name="fdfs" localSheetId="22" hidden="1">{#N/A,#N/A,FALSE,"т02бд"}</definedName>
    <definedName name="fdfs" localSheetId="23" hidden="1">{#N/A,#N/A,FALSE,"т02бд"}</definedName>
    <definedName name="fdfs" localSheetId="24" hidden="1">{#N/A,#N/A,FALSE,"т02бд"}</definedName>
    <definedName name="fdfs" localSheetId="25" hidden="1">{#N/A,#N/A,FALSE,"т02бд"}</definedName>
    <definedName name="fdfs" localSheetId="26" hidden="1">{#N/A,#N/A,FALSE,"т02бд"}</definedName>
    <definedName name="fdfs" localSheetId="27" hidden="1">{#N/A,#N/A,FALSE,"т02бд"}</definedName>
    <definedName name="fdfs" localSheetId="30" hidden="1">{#N/A,#N/A,FALSE,"т02бд"}</definedName>
    <definedName name="fdfs" localSheetId="33" hidden="1">{#N/A,#N/A,FALSE,"т02бд"}</definedName>
    <definedName name="fdfs" localSheetId="34" hidden="1">{#N/A,#N/A,FALSE,"т02бд"}</definedName>
    <definedName name="fdfs" localSheetId="35" hidden="1">{#N/A,#N/A,FALSE,"т02бд"}</definedName>
    <definedName name="fdfs" localSheetId="36" hidden="1">{#N/A,#N/A,FALSE,"т02бд"}</definedName>
    <definedName name="fdfs" localSheetId="37" hidden="1">{#N/A,#N/A,FALSE,"т02бд"}</definedName>
    <definedName name="fdfs" localSheetId="40" hidden="1">{#N/A,#N/A,FALSE,"т02бд"}</definedName>
    <definedName name="fdfs" localSheetId="42" hidden="1">{#N/A,#N/A,FALSE,"т02бд"}</definedName>
    <definedName name="fdfs" localSheetId="43" hidden="1">{#N/A,#N/A,FALSE,"т02бд"}</definedName>
    <definedName name="fdfs" localSheetId="50" hidden="1">{#N/A,#N/A,FALSE,"т02бд"}</definedName>
    <definedName name="fdfs" localSheetId="51" hidden="1">{#N/A,#N/A,FALSE,"т02бд"}</definedName>
    <definedName name="fdfs" localSheetId="52" hidden="1">{#N/A,#N/A,FALSE,"т02бд"}</definedName>
    <definedName name="fdfs" localSheetId="53" hidden="1">{#N/A,#N/A,FALSE,"т02бд"}</definedName>
    <definedName name="fdfs" localSheetId="54" hidden="1">{#N/A,#N/A,FALSE,"т02бд"}</definedName>
    <definedName name="fdfs" localSheetId="55" hidden="1">{#N/A,#N/A,FALSE,"т02бд"}</definedName>
    <definedName name="fdfs" localSheetId="62" hidden="1">{#N/A,#N/A,FALSE,"т02бд"}</definedName>
    <definedName name="fdfs" localSheetId="63" hidden="1">{#N/A,#N/A,FALSE,"т02бд"}</definedName>
    <definedName name="fdfs" localSheetId="67" hidden="1">{#N/A,#N/A,FALSE,"т02бд"}</definedName>
    <definedName name="fdfs" localSheetId="68" hidden="1">{#N/A,#N/A,FALSE,"т02бд"}</definedName>
    <definedName name="fdfs" localSheetId="70" hidden="1">{#N/A,#N/A,FALSE,"т02бд"}</definedName>
    <definedName name="fdfs" localSheetId="73" hidden="1">{#N/A,#N/A,FALSE,"т02бд"}</definedName>
    <definedName name="fdfs" localSheetId="86" hidden="1">{#N/A,#N/A,FALSE,"т02бд"}</definedName>
    <definedName name="fdfs" localSheetId="87" hidden="1">{#N/A,#N/A,FALSE,"т02бд"}</definedName>
    <definedName name="fdfs" localSheetId="90" hidden="1">{#N/A,#N/A,FALSE,"т02бд"}</definedName>
    <definedName name="fdfs" localSheetId="92" hidden="1">{#N/A,#N/A,FALSE,"т02бд"}</definedName>
    <definedName name="fdfs" localSheetId="93" hidden="1">{#N/A,#N/A,FALSE,"т02бд"}</definedName>
    <definedName name="fdfs" localSheetId="94" hidden="1">{#N/A,#N/A,FALSE,"т02бд"}</definedName>
    <definedName name="fdfs" localSheetId="95" hidden="1">{#N/A,#N/A,FALSE,"т02бд"}</definedName>
    <definedName name="fdfs" localSheetId="38" hidden="1">{#N/A,#N/A,FALSE,"т02бд"}</definedName>
    <definedName name="fdfs" localSheetId="39" hidden="1">{#N/A,#N/A,FALSE,"т02бд"}</definedName>
    <definedName name="fdfs" localSheetId="60" hidden="1">{#N/A,#N/A,FALSE,"т02бд"}</definedName>
    <definedName name="fdfs" localSheetId="61" hidden="1">{#N/A,#N/A,FALSE,"т02бд"}</definedName>
    <definedName name="fdfs" hidden="1">{#N/A,#N/A,FALSE,"т02бд"}</definedName>
    <definedName name="FDI" localSheetId="50">[4]C!$L$40</definedName>
    <definedName name="FDI" localSheetId="51">[4]C!$L$40</definedName>
    <definedName name="FDI" localSheetId="52">[4]C!$L$40</definedName>
    <definedName name="FDI" localSheetId="53">[4]C!$L$40</definedName>
    <definedName name="FDI" localSheetId="54">[4]C!$L$40</definedName>
    <definedName name="FDI" localSheetId="55">[4]C!$L$40</definedName>
    <definedName name="FDI">[4]C!$L$40</definedName>
    <definedName name="ff" localSheetId="1" hidden="1">{#N/A,#N/A,FALSE,"т02бд"}</definedName>
    <definedName name="ff" localSheetId="15" hidden="1">{#N/A,#N/A,FALSE,"т02бд"}</definedName>
    <definedName name="ff" localSheetId="17" hidden="1">{#N/A,#N/A,FALSE,"т02бд"}</definedName>
    <definedName name="ff" localSheetId="22" hidden="1">{#N/A,#N/A,FALSE,"т02бд"}</definedName>
    <definedName name="ff" localSheetId="23" hidden="1">{#N/A,#N/A,FALSE,"т02бд"}</definedName>
    <definedName name="ff" localSheetId="24" hidden="1">{#N/A,#N/A,FALSE,"т02бд"}</definedName>
    <definedName name="ff" localSheetId="25" hidden="1">{#N/A,#N/A,FALSE,"т02бд"}</definedName>
    <definedName name="ff" localSheetId="26" hidden="1">{#N/A,#N/A,FALSE,"т02бд"}</definedName>
    <definedName name="ff" localSheetId="27" hidden="1">{#N/A,#N/A,FALSE,"т02бд"}</definedName>
    <definedName name="ff" localSheetId="30" hidden="1">{#N/A,#N/A,FALSE,"т02бд"}</definedName>
    <definedName name="ff" localSheetId="33" hidden="1">{#N/A,#N/A,FALSE,"т02бд"}</definedName>
    <definedName name="ff" localSheetId="34" hidden="1">{#N/A,#N/A,FALSE,"т02бд"}</definedName>
    <definedName name="ff" localSheetId="35" hidden="1">{#N/A,#N/A,FALSE,"т02бд"}</definedName>
    <definedName name="ff" localSheetId="36" hidden="1">{#N/A,#N/A,FALSE,"т02бд"}</definedName>
    <definedName name="ff" localSheetId="37" hidden="1">{#N/A,#N/A,FALSE,"т02бд"}</definedName>
    <definedName name="ff" localSheetId="40" hidden="1">{#N/A,#N/A,FALSE,"т02бд"}</definedName>
    <definedName name="ff" localSheetId="43" hidden="1">{#N/A,#N/A,FALSE,"т02бд"}</definedName>
    <definedName name="ff" localSheetId="50" hidden="1">{#N/A,#N/A,FALSE,"т02бд"}</definedName>
    <definedName name="ff" localSheetId="51" hidden="1">{#N/A,#N/A,FALSE,"т02бд"}</definedName>
    <definedName name="ff" localSheetId="52" hidden="1">{#N/A,#N/A,FALSE,"т02бд"}</definedName>
    <definedName name="ff" localSheetId="53" hidden="1">{#N/A,#N/A,FALSE,"т02бд"}</definedName>
    <definedName name="ff" localSheetId="54" hidden="1">{#N/A,#N/A,FALSE,"т02бд"}</definedName>
    <definedName name="ff" localSheetId="55" hidden="1">{#N/A,#N/A,FALSE,"т02бд"}</definedName>
    <definedName name="ff" localSheetId="62" hidden="1">{#N/A,#N/A,FALSE,"т02бд"}</definedName>
    <definedName name="ff" localSheetId="63" hidden="1">{#N/A,#N/A,FALSE,"т02бд"}</definedName>
    <definedName name="ff" localSheetId="67" hidden="1">{#N/A,#N/A,FALSE,"т02бд"}</definedName>
    <definedName name="ff" localSheetId="68" hidden="1">{#N/A,#N/A,FALSE,"т02бд"}</definedName>
    <definedName name="ff" localSheetId="70" hidden="1">{#N/A,#N/A,FALSE,"т02бд"}</definedName>
    <definedName name="ff" localSheetId="73" hidden="1">{#N/A,#N/A,FALSE,"т02бд"}</definedName>
    <definedName name="ff" localSheetId="86" hidden="1">{#N/A,#N/A,FALSE,"т02бд"}</definedName>
    <definedName name="ff" localSheetId="87" hidden="1">{#N/A,#N/A,FALSE,"т02бд"}</definedName>
    <definedName name="ff" localSheetId="90" hidden="1">{#N/A,#N/A,FALSE,"т02бд"}</definedName>
    <definedName name="ff" localSheetId="92" hidden="1">{#N/A,#N/A,FALSE,"т02бд"}</definedName>
    <definedName name="ff" localSheetId="93" hidden="1">{#N/A,#N/A,FALSE,"т02бд"}</definedName>
    <definedName name="ff" localSheetId="94" hidden="1">{#N/A,#N/A,FALSE,"т02бд"}</definedName>
    <definedName name="ff" localSheetId="95" hidden="1">{#N/A,#N/A,FALSE,"т02бд"}</definedName>
    <definedName name="ff" localSheetId="96" hidden="1">{#N/A,#N/A,FALSE,"т02бд"}</definedName>
    <definedName name="ff" localSheetId="38" hidden="1">{#N/A,#N/A,FALSE,"т02бд"}</definedName>
    <definedName name="ff" localSheetId="39" hidden="1">{#N/A,#N/A,FALSE,"т02бд"}</definedName>
    <definedName name="ff" localSheetId="60" hidden="1">{#N/A,#N/A,FALSE,"т02бд"}</definedName>
    <definedName name="ff" localSheetId="61" hidden="1">{#N/A,#N/A,FALSE,"т02бд"}</definedName>
    <definedName name="ff" localSheetId="71" hidden="1">{#N/A,#N/A,FALSE,"т02бд"}</definedName>
    <definedName name="ff" localSheetId="72" hidden="1">{#N/A,#N/A,FALSE,"т02бд"}</definedName>
    <definedName name="ff" hidden="1">{#N/A,#N/A,FALSE,"т02бд"}</definedName>
    <definedName name="fff" localSheetId="1" hidden="1">{#N/A,#N/A,FALSE,"т02бд"}</definedName>
    <definedName name="fff" localSheetId="2" hidden="1">{#N/A,#N/A,FALSE,"т02бд"}</definedName>
    <definedName name="fff" localSheetId="15" hidden="1">{#N/A,#N/A,FALSE,"т02бд"}</definedName>
    <definedName name="fff" localSheetId="16" hidden="1">{#N/A,#N/A,FALSE,"т02бд"}</definedName>
    <definedName name="fff" localSheetId="17" hidden="1">{#N/A,#N/A,FALSE,"т02бд"}</definedName>
    <definedName name="fff" localSheetId="18" hidden="1">{#N/A,#N/A,FALSE,"т02бд"}</definedName>
    <definedName name="fff" localSheetId="22" hidden="1">{#N/A,#N/A,FALSE,"т02бд"}</definedName>
    <definedName name="fff" localSheetId="23" hidden="1">{#N/A,#N/A,FALSE,"т02бд"}</definedName>
    <definedName name="fff" localSheetId="24" hidden="1">{#N/A,#N/A,FALSE,"т02бд"}</definedName>
    <definedName name="fff" localSheetId="25" hidden="1">{#N/A,#N/A,FALSE,"т02бд"}</definedName>
    <definedName name="fff" localSheetId="26" hidden="1">{#N/A,#N/A,FALSE,"т02бд"}</definedName>
    <definedName name="fff" localSheetId="27" hidden="1">{#N/A,#N/A,FALSE,"т02бд"}</definedName>
    <definedName name="fff" localSheetId="30" hidden="1">{#N/A,#N/A,FALSE,"т02бд"}</definedName>
    <definedName name="fff" localSheetId="33" hidden="1">{#N/A,#N/A,FALSE,"т02бд"}</definedName>
    <definedName name="fff" localSheetId="34" hidden="1">{#N/A,#N/A,FALSE,"т02бд"}</definedName>
    <definedName name="fff" localSheetId="35" hidden="1">{#N/A,#N/A,FALSE,"т02бд"}</definedName>
    <definedName name="fff" localSheetId="36" hidden="1">{#N/A,#N/A,FALSE,"т02бд"}</definedName>
    <definedName name="fff" localSheetId="37" hidden="1">{#N/A,#N/A,FALSE,"т02бд"}</definedName>
    <definedName name="fff" localSheetId="40" hidden="1">{#N/A,#N/A,FALSE,"т02бд"}</definedName>
    <definedName name="fff" localSheetId="41" hidden="1">{#N/A,#N/A,FALSE,"т02бд"}</definedName>
    <definedName name="fff" localSheetId="42" hidden="1">{#N/A,#N/A,FALSE,"т02бд"}</definedName>
    <definedName name="fff" localSheetId="43" hidden="1">{#N/A,#N/A,FALSE,"т02бд"}</definedName>
    <definedName name="fff" localSheetId="44" hidden="1">{#N/A,#N/A,FALSE,"т02бд"}</definedName>
    <definedName name="fff" localSheetId="45" hidden="1">{#N/A,#N/A,FALSE,"т02бд"}</definedName>
    <definedName name="fff" localSheetId="50" hidden="1">{#N/A,#N/A,FALSE,"т02бд"}</definedName>
    <definedName name="fff" localSheetId="51" hidden="1">{#N/A,#N/A,FALSE,"т02бд"}</definedName>
    <definedName name="fff" localSheetId="52" hidden="1">{#N/A,#N/A,FALSE,"т02бд"}</definedName>
    <definedName name="fff" localSheetId="53" hidden="1">{#N/A,#N/A,FALSE,"т02бд"}</definedName>
    <definedName name="fff" localSheetId="54" hidden="1">{#N/A,#N/A,FALSE,"т02бд"}</definedName>
    <definedName name="fff" localSheetId="55" hidden="1">{#N/A,#N/A,FALSE,"т02бд"}</definedName>
    <definedName name="fff" localSheetId="62" hidden="1">{#N/A,#N/A,FALSE,"т02бд"}</definedName>
    <definedName name="fff" localSheetId="63" hidden="1">{#N/A,#N/A,FALSE,"т02бд"}</definedName>
    <definedName name="fff" localSheetId="67" hidden="1">{#N/A,#N/A,FALSE,"т02бд"}</definedName>
    <definedName name="fff" localSheetId="68" hidden="1">{#N/A,#N/A,FALSE,"т02бд"}</definedName>
    <definedName name="fff" localSheetId="70" hidden="1">{#N/A,#N/A,FALSE,"т02бд"}</definedName>
    <definedName name="fff" localSheetId="73" hidden="1">{#N/A,#N/A,FALSE,"т02бд"}</definedName>
    <definedName name="fff" localSheetId="86" hidden="1">{#N/A,#N/A,FALSE,"т02бд"}</definedName>
    <definedName name="fff" localSheetId="87" hidden="1">{#N/A,#N/A,FALSE,"т02бд"}</definedName>
    <definedName name="fff" localSheetId="90" hidden="1">{#N/A,#N/A,FALSE,"т02бд"}</definedName>
    <definedName name="fff" localSheetId="92" hidden="1">{#N/A,#N/A,FALSE,"т02бд"}</definedName>
    <definedName name="fff" localSheetId="93" hidden="1">{#N/A,#N/A,FALSE,"т02бд"}</definedName>
    <definedName name="fff" localSheetId="94" hidden="1">{#N/A,#N/A,FALSE,"т02бд"}</definedName>
    <definedName name="fff" localSheetId="95" hidden="1">{#N/A,#N/A,FALSE,"т02бд"}</definedName>
    <definedName name="fff" localSheetId="96" hidden="1">{#N/A,#N/A,FALSE,"т02бд"}</definedName>
    <definedName name="fff" localSheetId="38" hidden="1">{#N/A,#N/A,FALSE,"т02бд"}</definedName>
    <definedName name="fff" localSheetId="39" hidden="1">{#N/A,#N/A,FALSE,"т02бд"}</definedName>
    <definedName name="fff" localSheetId="60" hidden="1">{#N/A,#N/A,FALSE,"т02бд"}</definedName>
    <definedName name="fff" localSheetId="61" hidden="1">{#N/A,#N/A,FALSE,"т02бд"}</definedName>
    <definedName name="fff" hidden="1">{#N/A,#N/A,FALSE,"т02бд"}</definedName>
    <definedName name="fff_2" localSheetId="1" hidden="1">{#N/A,#N/A,FALSE,"т02бд"}</definedName>
    <definedName name="fff_2" localSheetId="15" hidden="1">{#N/A,#N/A,FALSE,"т02бд"}</definedName>
    <definedName name="fff_2" localSheetId="17" hidden="1">{#N/A,#N/A,FALSE,"т02бд"}</definedName>
    <definedName name="fff_2" localSheetId="22" hidden="1">{#N/A,#N/A,FALSE,"т02бд"}</definedName>
    <definedName name="fff_2" localSheetId="23" hidden="1">{#N/A,#N/A,FALSE,"т02бд"}</definedName>
    <definedName name="fff_2" localSheetId="24" hidden="1">{#N/A,#N/A,FALSE,"т02бд"}</definedName>
    <definedName name="fff_2" localSheetId="25" hidden="1">{#N/A,#N/A,FALSE,"т02бд"}</definedName>
    <definedName name="fff_2" localSheetId="26" hidden="1">{#N/A,#N/A,FALSE,"т02бд"}</definedName>
    <definedName name="fff_2" localSheetId="27" hidden="1">{#N/A,#N/A,FALSE,"т02бд"}</definedName>
    <definedName name="fff_2" localSheetId="30" hidden="1">{#N/A,#N/A,FALSE,"т02бд"}</definedName>
    <definedName name="fff_2" localSheetId="33" hidden="1">{#N/A,#N/A,FALSE,"т02бд"}</definedName>
    <definedName name="fff_2" localSheetId="34" hidden="1">{#N/A,#N/A,FALSE,"т02бд"}</definedName>
    <definedName name="fff_2" localSheetId="35" hidden="1">{#N/A,#N/A,FALSE,"т02бд"}</definedName>
    <definedName name="fff_2" localSheetId="36" hidden="1">{#N/A,#N/A,FALSE,"т02бд"}</definedName>
    <definedName name="fff_2" localSheetId="37" hidden="1">{#N/A,#N/A,FALSE,"т02бд"}</definedName>
    <definedName name="fff_2" localSheetId="40" hidden="1">{#N/A,#N/A,FALSE,"т02бд"}</definedName>
    <definedName name="fff_2" localSheetId="43" hidden="1">{#N/A,#N/A,FALSE,"т02бд"}</definedName>
    <definedName name="fff_2" localSheetId="50" hidden="1">{#N/A,#N/A,FALSE,"т02бд"}</definedName>
    <definedName name="fff_2" localSheetId="51" hidden="1">{#N/A,#N/A,FALSE,"т02бд"}</definedName>
    <definedName name="fff_2" localSheetId="52" hidden="1">{#N/A,#N/A,FALSE,"т02бд"}</definedName>
    <definedName name="fff_2" localSheetId="53" hidden="1">{#N/A,#N/A,FALSE,"т02бд"}</definedName>
    <definedName name="fff_2" localSheetId="54" hidden="1">{#N/A,#N/A,FALSE,"т02бд"}</definedName>
    <definedName name="fff_2" localSheetId="55" hidden="1">{#N/A,#N/A,FALSE,"т02бд"}</definedName>
    <definedName name="fff_2" localSheetId="62" hidden="1">{#N/A,#N/A,FALSE,"т02бд"}</definedName>
    <definedName name="fff_2" localSheetId="63" hidden="1">{#N/A,#N/A,FALSE,"т02бд"}</definedName>
    <definedName name="fff_2" localSheetId="67" hidden="1">{#N/A,#N/A,FALSE,"т02бд"}</definedName>
    <definedName name="fff_2" localSheetId="68" hidden="1">{#N/A,#N/A,FALSE,"т02бд"}</definedName>
    <definedName name="fff_2" localSheetId="87" hidden="1">{#N/A,#N/A,FALSE,"т02бд"}</definedName>
    <definedName name="fff_2" localSheetId="90" hidden="1">{#N/A,#N/A,FALSE,"т02бд"}</definedName>
    <definedName name="fff_2" localSheetId="93" hidden="1">{#N/A,#N/A,FALSE,"т02бд"}</definedName>
    <definedName name="fff_2" localSheetId="94" hidden="1">{#N/A,#N/A,FALSE,"т02бд"}</definedName>
    <definedName name="fff_2" localSheetId="38" hidden="1">{#N/A,#N/A,FALSE,"т02бд"}</definedName>
    <definedName name="fff_2" localSheetId="39" hidden="1">{#N/A,#N/A,FALSE,"т02бд"}</definedName>
    <definedName name="fff_2" localSheetId="60" hidden="1">{#N/A,#N/A,FALSE,"т02бд"}</definedName>
    <definedName name="fff_2" localSheetId="61" hidden="1">{#N/A,#N/A,FALSE,"т02бд"}</definedName>
    <definedName name="fff_2" hidden="1">{#N/A,#N/A,FALSE,"т02бд"}</definedName>
    <definedName name="fff_2_1" localSheetId="1" hidden="1">{#N/A,#N/A,FALSE,"т02бд"}</definedName>
    <definedName name="fff_2_1" localSheetId="15" hidden="1">{#N/A,#N/A,FALSE,"т02бд"}</definedName>
    <definedName name="fff_2_1" localSheetId="17" hidden="1">{#N/A,#N/A,FALSE,"т02бд"}</definedName>
    <definedName name="fff_2_1" localSheetId="22" hidden="1">{#N/A,#N/A,FALSE,"т02бд"}</definedName>
    <definedName name="fff_2_1" localSheetId="23" hidden="1">{#N/A,#N/A,FALSE,"т02бд"}</definedName>
    <definedName name="fff_2_1" localSheetId="24" hidden="1">{#N/A,#N/A,FALSE,"т02бд"}</definedName>
    <definedName name="fff_2_1" localSheetId="25" hidden="1">{#N/A,#N/A,FALSE,"т02бд"}</definedName>
    <definedName name="fff_2_1" localSheetId="26" hidden="1">{#N/A,#N/A,FALSE,"т02бд"}</definedName>
    <definedName name="fff_2_1" localSheetId="27" hidden="1">{#N/A,#N/A,FALSE,"т02бд"}</definedName>
    <definedName name="fff_2_1" localSheetId="30" hidden="1">{#N/A,#N/A,FALSE,"т02бд"}</definedName>
    <definedName name="fff_2_1" localSheetId="33" hidden="1">{#N/A,#N/A,FALSE,"т02бд"}</definedName>
    <definedName name="fff_2_1" localSheetId="34" hidden="1">{#N/A,#N/A,FALSE,"т02бд"}</definedName>
    <definedName name="fff_2_1" localSheetId="35" hidden="1">{#N/A,#N/A,FALSE,"т02бд"}</definedName>
    <definedName name="fff_2_1" localSheetId="36" hidden="1">{#N/A,#N/A,FALSE,"т02бд"}</definedName>
    <definedName name="fff_2_1" localSheetId="37" hidden="1">{#N/A,#N/A,FALSE,"т02бд"}</definedName>
    <definedName name="fff_2_1" localSheetId="40" hidden="1">{#N/A,#N/A,FALSE,"т02бд"}</definedName>
    <definedName name="fff_2_1" localSheetId="43" hidden="1">{#N/A,#N/A,FALSE,"т02бд"}</definedName>
    <definedName name="fff_2_1" localSheetId="50" hidden="1">{#N/A,#N/A,FALSE,"т02бд"}</definedName>
    <definedName name="fff_2_1" localSheetId="51" hidden="1">{#N/A,#N/A,FALSE,"т02бд"}</definedName>
    <definedName name="fff_2_1" localSheetId="52" hidden="1">{#N/A,#N/A,FALSE,"т02бд"}</definedName>
    <definedName name="fff_2_1" localSheetId="53" hidden="1">{#N/A,#N/A,FALSE,"т02бд"}</definedName>
    <definedName name="fff_2_1" localSheetId="54" hidden="1">{#N/A,#N/A,FALSE,"т02бд"}</definedName>
    <definedName name="fff_2_1" localSheetId="55" hidden="1">{#N/A,#N/A,FALSE,"т02бд"}</definedName>
    <definedName name="fff_2_1" localSheetId="62" hidden="1">{#N/A,#N/A,FALSE,"т02бд"}</definedName>
    <definedName name="fff_2_1" localSheetId="63" hidden="1">{#N/A,#N/A,FALSE,"т02бд"}</definedName>
    <definedName name="fff_2_1" localSheetId="67" hidden="1">{#N/A,#N/A,FALSE,"т02бд"}</definedName>
    <definedName name="fff_2_1" localSheetId="68" hidden="1">{#N/A,#N/A,FALSE,"т02бд"}</definedName>
    <definedName name="fff_2_1" localSheetId="87" hidden="1">{#N/A,#N/A,FALSE,"т02бд"}</definedName>
    <definedName name="fff_2_1" localSheetId="90" hidden="1">{#N/A,#N/A,FALSE,"т02бд"}</definedName>
    <definedName name="fff_2_1" localSheetId="93" hidden="1">{#N/A,#N/A,FALSE,"т02бд"}</definedName>
    <definedName name="fff_2_1" localSheetId="94" hidden="1">{#N/A,#N/A,FALSE,"т02бд"}</definedName>
    <definedName name="fff_2_1" localSheetId="38" hidden="1">{#N/A,#N/A,FALSE,"т02бд"}</definedName>
    <definedName name="fff_2_1" localSheetId="39" hidden="1">{#N/A,#N/A,FALSE,"т02бд"}</definedName>
    <definedName name="fff_2_1" localSheetId="60" hidden="1">{#N/A,#N/A,FALSE,"т02бд"}</definedName>
    <definedName name="fff_2_1" localSheetId="61" hidden="1">{#N/A,#N/A,FALSE,"т02бд"}</definedName>
    <definedName name="fff_2_1" hidden="1">{#N/A,#N/A,FALSE,"т02бд"}</definedName>
    <definedName name="fffffff" localSheetId="1" hidden="1">{#N/A,#N/A,FALSE,"т17-1банки (2)"}</definedName>
    <definedName name="fffffff" localSheetId="2" hidden="1">{#N/A,#N/A,FALSE,"т17-1банки (2)"}</definedName>
    <definedName name="fffffff" localSheetId="15" hidden="1">{#N/A,#N/A,FALSE,"т17-1банки (2)"}</definedName>
    <definedName name="fffffff" localSheetId="16" hidden="1">{#N/A,#N/A,FALSE,"т17-1банки (2)"}</definedName>
    <definedName name="fffffff" localSheetId="17" hidden="1">{#N/A,#N/A,FALSE,"т17-1банки (2)"}</definedName>
    <definedName name="fffffff" localSheetId="18" hidden="1">{#N/A,#N/A,FALSE,"т17-1банки (2)"}</definedName>
    <definedName name="fffffff" localSheetId="22" hidden="1">{#N/A,#N/A,FALSE,"т17-1банки (2)"}</definedName>
    <definedName name="fffffff" localSheetId="23" hidden="1">{#N/A,#N/A,FALSE,"т17-1банки (2)"}</definedName>
    <definedName name="fffffff" localSheetId="24" hidden="1">{#N/A,#N/A,FALSE,"т17-1банки (2)"}</definedName>
    <definedName name="fffffff" localSheetId="25" hidden="1">{#N/A,#N/A,FALSE,"т17-1банки (2)"}</definedName>
    <definedName name="fffffff" localSheetId="26" hidden="1">{#N/A,#N/A,FALSE,"т17-1банки (2)"}</definedName>
    <definedName name="fffffff" localSheetId="27" hidden="1">{#N/A,#N/A,FALSE,"т17-1банки (2)"}</definedName>
    <definedName name="fffffff" localSheetId="30" hidden="1">{#N/A,#N/A,FALSE,"т17-1банки (2)"}</definedName>
    <definedName name="fffffff" localSheetId="33" hidden="1">{#N/A,#N/A,FALSE,"т17-1банки (2)"}</definedName>
    <definedName name="fffffff" localSheetId="34" hidden="1">{#N/A,#N/A,FALSE,"т17-1банки (2)"}</definedName>
    <definedName name="fffffff" localSheetId="35" hidden="1">{#N/A,#N/A,FALSE,"т17-1банки (2)"}</definedName>
    <definedName name="fffffff" localSheetId="36" hidden="1">{#N/A,#N/A,FALSE,"т17-1банки (2)"}</definedName>
    <definedName name="fffffff" localSheetId="37" hidden="1">{#N/A,#N/A,FALSE,"т17-1банки (2)"}</definedName>
    <definedName name="fffffff" localSheetId="40" hidden="1">{#N/A,#N/A,FALSE,"т17-1банки (2)"}</definedName>
    <definedName name="fffffff" localSheetId="41" hidden="1">{#N/A,#N/A,FALSE,"т17-1банки (2)"}</definedName>
    <definedName name="fffffff" localSheetId="42" hidden="1">{#N/A,#N/A,FALSE,"т17-1банки (2)"}</definedName>
    <definedName name="fffffff" localSheetId="43" hidden="1">{#N/A,#N/A,FALSE,"т17-1банки (2)"}</definedName>
    <definedName name="fffffff" localSheetId="44" hidden="1">{#N/A,#N/A,FALSE,"т17-1банки (2)"}</definedName>
    <definedName name="fffffff" localSheetId="45" hidden="1">{#N/A,#N/A,FALSE,"т17-1банки (2)"}</definedName>
    <definedName name="fffffff" localSheetId="50" hidden="1">{#N/A,#N/A,FALSE,"т17-1банки (2)"}</definedName>
    <definedName name="fffffff" localSheetId="51" hidden="1">{#N/A,#N/A,FALSE,"т17-1банки (2)"}</definedName>
    <definedName name="fffffff" localSheetId="52" hidden="1">{#N/A,#N/A,FALSE,"т17-1банки (2)"}</definedName>
    <definedName name="fffffff" localSheetId="53" hidden="1">{#N/A,#N/A,FALSE,"т17-1банки (2)"}</definedName>
    <definedName name="fffffff" localSheetId="54" hidden="1">{#N/A,#N/A,FALSE,"т17-1банки (2)"}</definedName>
    <definedName name="fffffff" localSheetId="55" hidden="1">{#N/A,#N/A,FALSE,"т17-1банки (2)"}</definedName>
    <definedName name="fffffff" localSheetId="62" hidden="1">{#N/A,#N/A,FALSE,"т17-1банки (2)"}</definedName>
    <definedName name="fffffff" localSheetId="63" hidden="1">{#N/A,#N/A,FALSE,"т17-1банки (2)"}</definedName>
    <definedName name="fffffff" localSheetId="67" hidden="1">{#N/A,#N/A,FALSE,"т17-1банки (2)"}</definedName>
    <definedName name="fffffff" localSheetId="68" hidden="1">{#N/A,#N/A,FALSE,"т17-1банки (2)"}</definedName>
    <definedName name="fffffff" localSheetId="70" hidden="1">{#N/A,#N/A,FALSE,"т17-1банки (2)"}</definedName>
    <definedName name="fffffff" localSheetId="73" hidden="1">{#N/A,#N/A,FALSE,"т17-1банки (2)"}</definedName>
    <definedName name="fffffff" localSheetId="86" hidden="1">{#N/A,#N/A,FALSE,"т17-1банки (2)"}</definedName>
    <definedName name="fffffff" localSheetId="87" hidden="1">{#N/A,#N/A,FALSE,"т17-1банки (2)"}</definedName>
    <definedName name="fffffff" localSheetId="90" hidden="1">{#N/A,#N/A,FALSE,"т17-1банки (2)"}</definedName>
    <definedName name="fffffff" localSheetId="92" hidden="1">{#N/A,#N/A,FALSE,"т17-1банки (2)"}</definedName>
    <definedName name="fffffff" localSheetId="93" hidden="1">{#N/A,#N/A,FALSE,"т17-1банки (2)"}</definedName>
    <definedName name="fffffff" localSheetId="94" hidden="1">{#N/A,#N/A,FALSE,"т17-1банки (2)"}</definedName>
    <definedName name="fffffff" localSheetId="95" hidden="1">{#N/A,#N/A,FALSE,"т17-1банки (2)"}</definedName>
    <definedName name="fffffff" localSheetId="96" hidden="1">{#N/A,#N/A,FALSE,"т17-1банки (2)"}</definedName>
    <definedName name="fffffff" localSheetId="38" hidden="1">{#N/A,#N/A,FALSE,"т17-1банки (2)"}</definedName>
    <definedName name="fffffff" localSheetId="39" hidden="1">{#N/A,#N/A,FALSE,"т17-1банки (2)"}</definedName>
    <definedName name="fffffff" localSheetId="60" hidden="1">{#N/A,#N/A,FALSE,"т17-1банки (2)"}</definedName>
    <definedName name="fffffff" localSheetId="61" hidden="1">{#N/A,#N/A,FALSE,"т17-1банки (2)"}</definedName>
    <definedName name="fffffff" hidden="1">{#N/A,#N/A,FALSE,"т17-1банки (2)"}</definedName>
    <definedName name="fffffff_1" localSheetId="1" hidden="1">{#N/A,#N/A,FALSE,"т17-1банки (2)"}</definedName>
    <definedName name="fffffff_1" localSheetId="15" hidden="1">{#N/A,#N/A,FALSE,"т17-1банки (2)"}</definedName>
    <definedName name="fffffff_1" localSheetId="17" hidden="1">{#N/A,#N/A,FALSE,"т17-1банки (2)"}</definedName>
    <definedName name="fffffff_1" localSheetId="22" hidden="1">{#N/A,#N/A,FALSE,"т17-1банки (2)"}</definedName>
    <definedName name="fffffff_1" localSheetId="23" hidden="1">{#N/A,#N/A,FALSE,"т17-1банки (2)"}</definedName>
    <definedName name="fffffff_1" localSheetId="24" hidden="1">{#N/A,#N/A,FALSE,"т17-1банки (2)"}</definedName>
    <definedName name="fffffff_1" localSheetId="25" hidden="1">{#N/A,#N/A,FALSE,"т17-1банки (2)"}</definedName>
    <definedName name="fffffff_1" localSheetId="26" hidden="1">{#N/A,#N/A,FALSE,"т17-1банки (2)"}</definedName>
    <definedName name="fffffff_1" localSheetId="27" hidden="1">{#N/A,#N/A,FALSE,"т17-1банки (2)"}</definedName>
    <definedName name="fffffff_1" localSheetId="30" hidden="1">{#N/A,#N/A,FALSE,"т17-1банки (2)"}</definedName>
    <definedName name="fffffff_1" localSheetId="33" hidden="1">{#N/A,#N/A,FALSE,"т17-1банки (2)"}</definedName>
    <definedName name="fffffff_1" localSheetId="34" hidden="1">{#N/A,#N/A,FALSE,"т17-1банки (2)"}</definedName>
    <definedName name="fffffff_1" localSheetId="35" hidden="1">{#N/A,#N/A,FALSE,"т17-1банки (2)"}</definedName>
    <definedName name="fffffff_1" localSheetId="36" hidden="1">{#N/A,#N/A,FALSE,"т17-1банки (2)"}</definedName>
    <definedName name="fffffff_1" localSheetId="37" hidden="1">{#N/A,#N/A,FALSE,"т17-1банки (2)"}</definedName>
    <definedName name="fffffff_1" localSheetId="40" hidden="1">{#N/A,#N/A,FALSE,"т17-1банки (2)"}</definedName>
    <definedName name="fffffff_1" localSheetId="43" hidden="1">{#N/A,#N/A,FALSE,"т17-1банки (2)"}</definedName>
    <definedName name="fffffff_1" localSheetId="50" hidden="1">{#N/A,#N/A,FALSE,"т17-1банки (2)"}</definedName>
    <definedName name="fffffff_1" localSheetId="51" hidden="1">{#N/A,#N/A,FALSE,"т17-1банки (2)"}</definedName>
    <definedName name="fffffff_1" localSheetId="52" hidden="1">{#N/A,#N/A,FALSE,"т17-1банки (2)"}</definedName>
    <definedName name="fffffff_1" localSheetId="53" hidden="1">{#N/A,#N/A,FALSE,"т17-1банки (2)"}</definedName>
    <definedName name="fffffff_1" localSheetId="54" hidden="1">{#N/A,#N/A,FALSE,"т17-1банки (2)"}</definedName>
    <definedName name="fffffff_1" localSheetId="55" hidden="1">{#N/A,#N/A,FALSE,"т17-1банки (2)"}</definedName>
    <definedName name="fffffff_1" localSheetId="62" hidden="1">{#N/A,#N/A,FALSE,"т17-1банки (2)"}</definedName>
    <definedName name="fffffff_1" localSheetId="63" hidden="1">{#N/A,#N/A,FALSE,"т17-1банки (2)"}</definedName>
    <definedName name="fffffff_1" localSheetId="67" hidden="1">{#N/A,#N/A,FALSE,"т17-1банки (2)"}</definedName>
    <definedName name="fffffff_1" localSheetId="68" hidden="1">{#N/A,#N/A,FALSE,"т17-1банки (2)"}</definedName>
    <definedName name="fffffff_1" localSheetId="87" hidden="1">{#N/A,#N/A,FALSE,"т17-1банки (2)"}</definedName>
    <definedName name="fffffff_1" localSheetId="90" hidden="1">{#N/A,#N/A,FALSE,"т17-1банки (2)"}</definedName>
    <definedName name="fffffff_1" localSheetId="93" hidden="1">{#N/A,#N/A,FALSE,"т17-1банки (2)"}</definedName>
    <definedName name="fffffff_1" localSheetId="94" hidden="1">{#N/A,#N/A,FALSE,"т17-1банки (2)"}</definedName>
    <definedName name="fffffff_1" localSheetId="38" hidden="1">{#N/A,#N/A,FALSE,"т17-1банки (2)"}</definedName>
    <definedName name="fffffff_1" localSheetId="39" hidden="1">{#N/A,#N/A,FALSE,"т17-1банки (2)"}</definedName>
    <definedName name="fffffff_1" localSheetId="60" hidden="1">{#N/A,#N/A,FALSE,"т17-1банки (2)"}</definedName>
    <definedName name="fffffff_1" localSheetId="61" hidden="1">{#N/A,#N/A,FALSE,"т17-1банки (2)"}</definedName>
    <definedName name="fffffff_1" hidden="1">{#N/A,#N/A,FALSE,"т17-1банки (2)"}</definedName>
    <definedName name="fffffff_2" localSheetId="1" hidden="1">{#N/A,#N/A,FALSE,"т17-1банки (2)"}</definedName>
    <definedName name="fffffff_2" localSheetId="15" hidden="1">{#N/A,#N/A,FALSE,"т17-1банки (2)"}</definedName>
    <definedName name="fffffff_2" localSheetId="17" hidden="1">{#N/A,#N/A,FALSE,"т17-1банки (2)"}</definedName>
    <definedName name="fffffff_2" localSheetId="22" hidden="1">{#N/A,#N/A,FALSE,"т17-1банки (2)"}</definedName>
    <definedName name="fffffff_2" localSheetId="23" hidden="1">{#N/A,#N/A,FALSE,"т17-1банки (2)"}</definedName>
    <definedName name="fffffff_2" localSheetId="24" hidden="1">{#N/A,#N/A,FALSE,"т17-1банки (2)"}</definedName>
    <definedName name="fffffff_2" localSheetId="25" hidden="1">{#N/A,#N/A,FALSE,"т17-1банки (2)"}</definedName>
    <definedName name="fffffff_2" localSheetId="26" hidden="1">{#N/A,#N/A,FALSE,"т17-1банки (2)"}</definedName>
    <definedName name="fffffff_2" localSheetId="27" hidden="1">{#N/A,#N/A,FALSE,"т17-1банки (2)"}</definedName>
    <definedName name="fffffff_2" localSheetId="30" hidden="1">{#N/A,#N/A,FALSE,"т17-1банки (2)"}</definedName>
    <definedName name="fffffff_2" localSheetId="33" hidden="1">{#N/A,#N/A,FALSE,"т17-1банки (2)"}</definedName>
    <definedName name="fffffff_2" localSheetId="34" hidden="1">{#N/A,#N/A,FALSE,"т17-1банки (2)"}</definedName>
    <definedName name="fffffff_2" localSheetId="35" hidden="1">{#N/A,#N/A,FALSE,"т17-1банки (2)"}</definedName>
    <definedName name="fffffff_2" localSheetId="36" hidden="1">{#N/A,#N/A,FALSE,"т17-1банки (2)"}</definedName>
    <definedName name="fffffff_2" localSheetId="37" hidden="1">{#N/A,#N/A,FALSE,"т17-1банки (2)"}</definedName>
    <definedName name="fffffff_2" localSheetId="40" hidden="1">{#N/A,#N/A,FALSE,"т17-1банки (2)"}</definedName>
    <definedName name="fffffff_2" localSheetId="43" hidden="1">{#N/A,#N/A,FALSE,"т17-1банки (2)"}</definedName>
    <definedName name="fffffff_2" localSheetId="50" hidden="1">{#N/A,#N/A,FALSE,"т17-1банки (2)"}</definedName>
    <definedName name="fffffff_2" localSheetId="51" hidden="1">{#N/A,#N/A,FALSE,"т17-1банки (2)"}</definedName>
    <definedName name="fffffff_2" localSheetId="52" hidden="1">{#N/A,#N/A,FALSE,"т17-1банки (2)"}</definedName>
    <definedName name="fffffff_2" localSheetId="53" hidden="1">{#N/A,#N/A,FALSE,"т17-1банки (2)"}</definedName>
    <definedName name="fffffff_2" localSheetId="54" hidden="1">{#N/A,#N/A,FALSE,"т17-1банки (2)"}</definedName>
    <definedName name="fffffff_2" localSheetId="55" hidden="1">{#N/A,#N/A,FALSE,"т17-1банки (2)"}</definedName>
    <definedName name="fffffff_2" localSheetId="62" hidden="1">{#N/A,#N/A,FALSE,"т17-1банки (2)"}</definedName>
    <definedName name="fffffff_2" localSheetId="63" hidden="1">{#N/A,#N/A,FALSE,"т17-1банки (2)"}</definedName>
    <definedName name="fffffff_2" localSheetId="67" hidden="1">{#N/A,#N/A,FALSE,"т17-1банки (2)"}</definedName>
    <definedName name="fffffff_2" localSheetId="68" hidden="1">{#N/A,#N/A,FALSE,"т17-1банки (2)"}</definedName>
    <definedName name="fffffff_2" localSheetId="87" hidden="1">{#N/A,#N/A,FALSE,"т17-1банки (2)"}</definedName>
    <definedName name="fffffff_2" localSheetId="90" hidden="1">{#N/A,#N/A,FALSE,"т17-1банки (2)"}</definedName>
    <definedName name="fffffff_2" localSheetId="93" hidden="1">{#N/A,#N/A,FALSE,"т17-1банки (2)"}</definedName>
    <definedName name="fffffff_2" localSheetId="94" hidden="1">{#N/A,#N/A,FALSE,"т17-1банки (2)"}</definedName>
    <definedName name="fffffff_2" localSheetId="38" hidden="1">{#N/A,#N/A,FALSE,"т17-1банки (2)"}</definedName>
    <definedName name="fffffff_2" localSheetId="39" hidden="1">{#N/A,#N/A,FALSE,"т17-1банки (2)"}</definedName>
    <definedName name="fffffff_2" localSheetId="60" hidden="1">{#N/A,#N/A,FALSE,"т17-1банки (2)"}</definedName>
    <definedName name="fffffff_2" localSheetId="61" hidden="1">{#N/A,#N/A,FALSE,"т17-1банки (2)"}</definedName>
    <definedName name="fffffff_2" hidden="1">{#N/A,#N/A,FALSE,"т17-1банки (2)"}</definedName>
    <definedName name="fgf" localSheetId="1" hidden="1">{#N/A,#N/A,FALSE,"т02бд"}</definedName>
    <definedName name="fgf" localSheetId="2" hidden="1">{#N/A,#N/A,FALSE,"т02бд"}</definedName>
    <definedName name="fgf" localSheetId="15" hidden="1">{#N/A,#N/A,FALSE,"т02бд"}</definedName>
    <definedName name="fgf" localSheetId="16" hidden="1">{#N/A,#N/A,FALSE,"т02бд"}</definedName>
    <definedName name="fgf" localSheetId="17" hidden="1">{#N/A,#N/A,FALSE,"т02бд"}</definedName>
    <definedName name="fgf" localSheetId="18" hidden="1">{#N/A,#N/A,FALSE,"т02бд"}</definedName>
    <definedName name="fgf" localSheetId="22" hidden="1">{#N/A,#N/A,FALSE,"т02бд"}</definedName>
    <definedName name="fgf" localSheetId="23" hidden="1">{#N/A,#N/A,FALSE,"т02бд"}</definedName>
    <definedName name="fgf" localSheetId="24" hidden="1">{#N/A,#N/A,FALSE,"т02бд"}</definedName>
    <definedName name="fgf" localSheetId="25" hidden="1">{#N/A,#N/A,FALSE,"т02бд"}</definedName>
    <definedName name="fgf" localSheetId="26" hidden="1">{#N/A,#N/A,FALSE,"т02бд"}</definedName>
    <definedName name="fgf" localSheetId="27" hidden="1">{#N/A,#N/A,FALSE,"т02бд"}</definedName>
    <definedName name="fgf" localSheetId="30" hidden="1">{#N/A,#N/A,FALSE,"т02бд"}</definedName>
    <definedName name="fgf" localSheetId="33" hidden="1">{#N/A,#N/A,FALSE,"т02бд"}</definedName>
    <definedName name="fgf" localSheetId="34" hidden="1">{#N/A,#N/A,FALSE,"т02бд"}</definedName>
    <definedName name="fgf" localSheetId="35" hidden="1">{#N/A,#N/A,FALSE,"т02бд"}</definedName>
    <definedName name="fgf" localSheetId="36" hidden="1">{#N/A,#N/A,FALSE,"т02бд"}</definedName>
    <definedName name="fgf" localSheetId="37" hidden="1">{#N/A,#N/A,FALSE,"т02бд"}</definedName>
    <definedName name="fgf" localSheetId="40" hidden="1">{#N/A,#N/A,FALSE,"т02бд"}</definedName>
    <definedName name="fgf" localSheetId="41" hidden="1">{#N/A,#N/A,FALSE,"т02бд"}</definedName>
    <definedName name="fgf" localSheetId="42" hidden="1">{#N/A,#N/A,FALSE,"т02бд"}</definedName>
    <definedName name="fgf" localSheetId="43" hidden="1">{#N/A,#N/A,FALSE,"т02бд"}</definedName>
    <definedName name="fgf" localSheetId="44" hidden="1">{#N/A,#N/A,FALSE,"т02бд"}</definedName>
    <definedName name="fgf" localSheetId="45" hidden="1">{#N/A,#N/A,FALSE,"т02бд"}</definedName>
    <definedName name="fgf" localSheetId="50" hidden="1">{#N/A,#N/A,FALSE,"т02бд"}</definedName>
    <definedName name="fgf" localSheetId="51" hidden="1">{#N/A,#N/A,FALSE,"т02бд"}</definedName>
    <definedName name="fgf" localSheetId="52" hidden="1">{#N/A,#N/A,FALSE,"т02бд"}</definedName>
    <definedName name="fgf" localSheetId="53" hidden="1">{#N/A,#N/A,FALSE,"т02бд"}</definedName>
    <definedName name="fgf" localSheetId="54" hidden="1">{#N/A,#N/A,FALSE,"т02бд"}</definedName>
    <definedName name="fgf" localSheetId="55" hidden="1">{#N/A,#N/A,FALSE,"т02бд"}</definedName>
    <definedName name="fgf" localSheetId="62" hidden="1">{#N/A,#N/A,FALSE,"т02бд"}</definedName>
    <definedName name="fgf" localSheetId="63" hidden="1">{#N/A,#N/A,FALSE,"т02бд"}</definedName>
    <definedName name="fgf" localSheetId="67" hidden="1">{#N/A,#N/A,FALSE,"т02бд"}</definedName>
    <definedName name="fgf" localSheetId="68" hidden="1">{#N/A,#N/A,FALSE,"т02бд"}</definedName>
    <definedName name="fgf" localSheetId="70" hidden="1">{#N/A,#N/A,FALSE,"т02бд"}</definedName>
    <definedName name="fgf" localSheetId="73" hidden="1">{#N/A,#N/A,FALSE,"т02бд"}</definedName>
    <definedName name="fgf" localSheetId="86" hidden="1">{#N/A,#N/A,FALSE,"т02бд"}</definedName>
    <definedName name="fgf" localSheetId="87" hidden="1">{#N/A,#N/A,FALSE,"т02бд"}</definedName>
    <definedName name="fgf" localSheetId="90" hidden="1">{#N/A,#N/A,FALSE,"т02бд"}</definedName>
    <definedName name="fgf" localSheetId="92" hidden="1">{#N/A,#N/A,FALSE,"т02бд"}</definedName>
    <definedName name="fgf" localSheetId="93" hidden="1">{#N/A,#N/A,FALSE,"т02бд"}</definedName>
    <definedName name="fgf" localSheetId="94" hidden="1">{#N/A,#N/A,FALSE,"т02бд"}</definedName>
    <definedName name="fgf" localSheetId="95" hidden="1">{#N/A,#N/A,FALSE,"т02бд"}</definedName>
    <definedName name="fgf" localSheetId="96" hidden="1">{#N/A,#N/A,FALSE,"т02бд"}</definedName>
    <definedName name="fgf" localSheetId="38" hidden="1">{#N/A,#N/A,FALSE,"т02бд"}</definedName>
    <definedName name="fgf" localSheetId="39" hidden="1">{#N/A,#N/A,FALSE,"т02бд"}</definedName>
    <definedName name="fgf" localSheetId="60" hidden="1">{#N/A,#N/A,FALSE,"т02бд"}</definedName>
    <definedName name="fgf" localSheetId="61" hidden="1">{#N/A,#N/A,FALSE,"т02бд"}</definedName>
    <definedName name="fgf" hidden="1">{#N/A,#N/A,FALSE,"т02бд"}</definedName>
    <definedName name="fgf_2" localSheetId="1" hidden="1">{#N/A,#N/A,FALSE,"т02бд"}</definedName>
    <definedName name="fgf_2" localSheetId="15" hidden="1">{#N/A,#N/A,FALSE,"т02бд"}</definedName>
    <definedName name="fgf_2" localSheetId="17" hidden="1">{#N/A,#N/A,FALSE,"т02бд"}</definedName>
    <definedName name="fgf_2" localSheetId="22" hidden="1">{#N/A,#N/A,FALSE,"т02бд"}</definedName>
    <definedName name="fgf_2" localSheetId="23" hidden="1">{#N/A,#N/A,FALSE,"т02бд"}</definedName>
    <definedName name="fgf_2" localSheetId="24" hidden="1">{#N/A,#N/A,FALSE,"т02бд"}</definedName>
    <definedName name="fgf_2" localSheetId="25" hidden="1">{#N/A,#N/A,FALSE,"т02бд"}</definedName>
    <definedName name="fgf_2" localSheetId="26" hidden="1">{#N/A,#N/A,FALSE,"т02бд"}</definedName>
    <definedName name="fgf_2" localSheetId="27" hidden="1">{#N/A,#N/A,FALSE,"т02бд"}</definedName>
    <definedName name="fgf_2" localSheetId="30" hidden="1">{#N/A,#N/A,FALSE,"т02бд"}</definedName>
    <definedName name="fgf_2" localSheetId="33" hidden="1">{#N/A,#N/A,FALSE,"т02бд"}</definedName>
    <definedName name="fgf_2" localSheetId="34" hidden="1">{#N/A,#N/A,FALSE,"т02бд"}</definedName>
    <definedName name="fgf_2" localSheetId="35" hidden="1">{#N/A,#N/A,FALSE,"т02бд"}</definedName>
    <definedName name="fgf_2" localSheetId="36" hidden="1">{#N/A,#N/A,FALSE,"т02бд"}</definedName>
    <definedName name="fgf_2" localSheetId="37" hidden="1">{#N/A,#N/A,FALSE,"т02бд"}</definedName>
    <definedName name="fgf_2" localSheetId="40" hidden="1">{#N/A,#N/A,FALSE,"т02бд"}</definedName>
    <definedName name="fgf_2" localSheetId="43" hidden="1">{#N/A,#N/A,FALSE,"т02бд"}</definedName>
    <definedName name="fgf_2" localSheetId="50" hidden="1">{#N/A,#N/A,FALSE,"т02бд"}</definedName>
    <definedName name="fgf_2" localSheetId="51" hidden="1">{#N/A,#N/A,FALSE,"т02бд"}</definedName>
    <definedName name="fgf_2" localSheetId="52" hidden="1">{#N/A,#N/A,FALSE,"т02бд"}</definedName>
    <definedName name="fgf_2" localSheetId="53" hidden="1">{#N/A,#N/A,FALSE,"т02бд"}</definedName>
    <definedName name="fgf_2" localSheetId="54" hidden="1">{#N/A,#N/A,FALSE,"т02бд"}</definedName>
    <definedName name="fgf_2" localSheetId="55" hidden="1">{#N/A,#N/A,FALSE,"т02бд"}</definedName>
    <definedName name="fgf_2" localSheetId="62" hidden="1">{#N/A,#N/A,FALSE,"т02бд"}</definedName>
    <definedName name="fgf_2" localSheetId="63" hidden="1">{#N/A,#N/A,FALSE,"т02бд"}</definedName>
    <definedName name="fgf_2" localSheetId="67" hidden="1">{#N/A,#N/A,FALSE,"т02бд"}</definedName>
    <definedName name="fgf_2" localSheetId="68" hidden="1">{#N/A,#N/A,FALSE,"т02бд"}</definedName>
    <definedName name="fgf_2" localSheetId="87" hidden="1">{#N/A,#N/A,FALSE,"т02бд"}</definedName>
    <definedName name="fgf_2" localSheetId="90" hidden="1">{#N/A,#N/A,FALSE,"т02бд"}</definedName>
    <definedName name="fgf_2" localSheetId="93" hidden="1">{#N/A,#N/A,FALSE,"т02бд"}</definedName>
    <definedName name="fgf_2" localSheetId="94" hidden="1">{#N/A,#N/A,FALSE,"т02бд"}</definedName>
    <definedName name="fgf_2" localSheetId="38" hidden="1">{#N/A,#N/A,FALSE,"т02бд"}</definedName>
    <definedName name="fgf_2" localSheetId="39" hidden="1">{#N/A,#N/A,FALSE,"т02бд"}</definedName>
    <definedName name="fgf_2" localSheetId="60" hidden="1">{#N/A,#N/A,FALSE,"т02бд"}</definedName>
    <definedName name="fgf_2" localSheetId="61" hidden="1">{#N/A,#N/A,FALSE,"т02бд"}</definedName>
    <definedName name="fgf_2" hidden="1">{#N/A,#N/A,FALSE,"т02бд"}</definedName>
    <definedName name="fgf_2_1" localSheetId="1" hidden="1">{#N/A,#N/A,FALSE,"т02бд"}</definedName>
    <definedName name="fgf_2_1" localSheetId="15" hidden="1">{#N/A,#N/A,FALSE,"т02бд"}</definedName>
    <definedName name="fgf_2_1" localSheetId="17" hidden="1">{#N/A,#N/A,FALSE,"т02бд"}</definedName>
    <definedName name="fgf_2_1" localSheetId="22" hidden="1">{#N/A,#N/A,FALSE,"т02бд"}</definedName>
    <definedName name="fgf_2_1" localSheetId="23" hidden="1">{#N/A,#N/A,FALSE,"т02бд"}</definedName>
    <definedName name="fgf_2_1" localSheetId="24" hidden="1">{#N/A,#N/A,FALSE,"т02бд"}</definedName>
    <definedName name="fgf_2_1" localSheetId="25" hidden="1">{#N/A,#N/A,FALSE,"т02бд"}</definedName>
    <definedName name="fgf_2_1" localSheetId="26" hidden="1">{#N/A,#N/A,FALSE,"т02бд"}</definedName>
    <definedName name="fgf_2_1" localSheetId="27" hidden="1">{#N/A,#N/A,FALSE,"т02бд"}</definedName>
    <definedName name="fgf_2_1" localSheetId="30" hidden="1">{#N/A,#N/A,FALSE,"т02бд"}</definedName>
    <definedName name="fgf_2_1" localSheetId="33" hidden="1">{#N/A,#N/A,FALSE,"т02бд"}</definedName>
    <definedName name="fgf_2_1" localSheetId="34" hidden="1">{#N/A,#N/A,FALSE,"т02бд"}</definedName>
    <definedName name="fgf_2_1" localSheetId="35" hidden="1">{#N/A,#N/A,FALSE,"т02бд"}</definedName>
    <definedName name="fgf_2_1" localSheetId="36" hidden="1">{#N/A,#N/A,FALSE,"т02бд"}</definedName>
    <definedName name="fgf_2_1" localSheetId="37" hidden="1">{#N/A,#N/A,FALSE,"т02бд"}</definedName>
    <definedName name="fgf_2_1" localSheetId="40" hidden="1">{#N/A,#N/A,FALSE,"т02бд"}</definedName>
    <definedName name="fgf_2_1" localSheetId="43" hidden="1">{#N/A,#N/A,FALSE,"т02бд"}</definedName>
    <definedName name="fgf_2_1" localSheetId="50" hidden="1">{#N/A,#N/A,FALSE,"т02бд"}</definedName>
    <definedName name="fgf_2_1" localSheetId="51" hidden="1">{#N/A,#N/A,FALSE,"т02бд"}</definedName>
    <definedName name="fgf_2_1" localSheetId="52" hidden="1">{#N/A,#N/A,FALSE,"т02бд"}</definedName>
    <definedName name="fgf_2_1" localSheetId="53" hidden="1">{#N/A,#N/A,FALSE,"т02бд"}</definedName>
    <definedName name="fgf_2_1" localSheetId="54" hidden="1">{#N/A,#N/A,FALSE,"т02бд"}</definedName>
    <definedName name="fgf_2_1" localSheetId="55" hidden="1">{#N/A,#N/A,FALSE,"т02бд"}</definedName>
    <definedName name="fgf_2_1" localSheetId="62" hidden="1">{#N/A,#N/A,FALSE,"т02бд"}</definedName>
    <definedName name="fgf_2_1" localSheetId="63" hidden="1">{#N/A,#N/A,FALSE,"т02бд"}</definedName>
    <definedName name="fgf_2_1" localSheetId="67" hidden="1">{#N/A,#N/A,FALSE,"т02бд"}</definedName>
    <definedName name="fgf_2_1" localSheetId="68" hidden="1">{#N/A,#N/A,FALSE,"т02бд"}</definedName>
    <definedName name="fgf_2_1" localSheetId="87" hidden="1">{#N/A,#N/A,FALSE,"т02бд"}</definedName>
    <definedName name="fgf_2_1" localSheetId="90" hidden="1">{#N/A,#N/A,FALSE,"т02бд"}</definedName>
    <definedName name="fgf_2_1" localSheetId="93" hidden="1">{#N/A,#N/A,FALSE,"т02бд"}</definedName>
    <definedName name="fgf_2_1" localSheetId="94" hidden="1">{#N/A,#N/A,FALSE,"т02бд"}</definedName>
    <definedName name="fgf_2_1" localSheetId="38" hidden="1">{#N/A,#N/A,FALSE,"т02бд"}</definedName>
    <definedName name="fgf_2_1" localSheetId="39" hidden="1">{#N/A,#N/A,FALSE,"т02бд"}</definedName>
    <definedName name="fgf_2_1" localSheetId="60" hidden="1">{#N/A,#N/A,FALSE,"т02бд"}</definedName>
    <definedName name="fgf_2_1" localSheetId="61" hidden="1">{#N/A,#N/A,FALSE,"т02бд"}</definedName>
    <definedName name="fgf_2_1" hidden="1">{#N/A,#N/A,FALSE,"т02бд"}</definedName>
    <definedName name="fgfgf" localSheetId="1" hidden="1">{#N/A,#N/A,FALSE,"т02бд"}</definedName>
    <definedName name="fgfgf" localSheetId="2" hidden="1">{#N/A,#N/A,FALSE,"т02бд"}</definedName>
    <definedName name="fgfgf" localSheetId="15" hidden="1">{#N/A,#N/A,FALSE,"т02бд"}</definedName>
    <definedName name="fgfgf" localSheetId="16" hidden="1">{#N/A,#N/A,FALSE,"т02бд"}</definedName>
    <definedName name="fgfgf" localSheetId="17" hidden="1">{#N/A,#N/A,FALSE,"т02бд"}</definedName>
    <definedName name="fgfgf" localSheetId="18" hidden="1">{#N/A,#N/A,FALSE,"т02бд"}</definedName>
    <definedName name="fgfgf" localSheetId="22" hidden="1">{#N/A,#N/A,FALSE,"т02бд"}</definedName>
    <definedName name="fgfgf" localSheetId="23" hidden="1">{#N/A,#N/A,FALSE,"т02бд"}</definedName>
    <definedName name="fgfgf" localSheetId="24" hidden="1">{#N/A,#N/A,FALSE,"т02бд"}</definedName>
    <definedName name="fgfgf" localSheetId="25" hidden="1">{#N/A,#N/A,FALSE,"т02бд"}</definedName>
    <definedName name="fgfgf" localSheetId="26" hidden="1">{#N/A,#N/A,FALSE,"т02бд"}</definedName>
    <definedName name="fgfgf" localSheetId="27" hidden="1">{#N/A,#N/A,FALSE,"т02бд"}</definedName>
    <definedName name="fgfgf" localSheetId="30" hidden="1">{#N/A,#N/A,FALSE,"т02бд"}</definedName>
    <definedName name="fgfgf" localSheetId="33" hidden="1">{#N/A,#N/A,FALSE,"т02бд"}</definedName>
    <definedName name="fgfgf" localSheetId="34" hidden="1">{#N/A,#N/A,FALSE,"т02бд"}</definedName>
    <definedName name="fgfgf" localSheetId="35" hidden="1">{#N/A,#N/A,FALSE,"т02бд"}</definedName>
    <definedName name="fgfgf" localSheetId="36" hidden="1">{#N/A,#N/A,FALSE,"т02бд"}</definedName>
    <definedName name="fgfgf" localSheetId="37" hidden="1">{#N/A,#N/A,FALSE,"т02бд"}</definedName>
    <definedName name="fgfgf" localSheetId="40" hidden="1">{#N/A,#N/A,FALSE,"т02бд"}</definedName>
    <definedName name="fgfgf" localSheetId="41" hidden="1">{#N/A,#N/A,FALSE,"т02бд"}</definedName>
    <definedName name="fgfgf" localSheetId="42" hidden="1">{#N/A,#N/A,FALSE,"т02бд"}</definedName>
    <definedName name="fgfgf" localSheetId="43" hidden="1">{#N/A,#N/A,FALSE,"т02бд"}</definedName>
    <definedName name="fgfgf" localSheetId="44" hidden="1">{#N/A,#N/A,FALSE,"т02бд"}</definedName>
    <definedName name="fgfgf" localSheetId="45" hidden="1">{#N/A,#N/A,FALSE,"т02бд"}</definedName>
    <definedName name="fgfgf" localSheetId="50" hidden="1">{#N/A,#N/A,FALSE,"т02бд"}</definedName>
    <definedName name="fgfgf" localSheetId="51" hidden="1">{#N/A,#N/A,FALSE,"т02бд"}</definedName>
    <definedName name="fgfgf" localSheetId="52" hidden="1">{#N/A,#N/A,FALSE,"т02бд"}</definedName>
    <definedName name="fgfgf" localSheetId="53" hidden="1">{#N/A,#N/A,FALSE,"т02бд"}</definedName>
    <definedName name="fgfgf" localSheetId="54" hidden="1">{#N/A,#N/A,FALSE,"т02бд"}</definedName>
    <definedName name="fgfgf" localSheetId="55" hidden="1">{#N/A,#N/A,FALSE,"т02бд"}</definedName>
    <definedName name="fgfgf" localSheetId="62" hidden="1">{#N/A,#N/A,FALSE,"т02бд"}</definedName>
    <definedName name="fgfgf" localSheetId="63" hidden="1">{#N/A,#N/A,FALSE,"т02бд"}</definedName>
    <definedName name="fgfgf" localSheetId="67" hidden="1">{#N/A,#N/A,FALSE,"т02бд"}</definedName>
    <definedName name="fgfgf" localSheetId="68" hidden="1">{#N/A,#N/A,FALSE,"т02бд"}</definedName>
    <definedName name="fgfgf" localSheetId="70" hidden="1">{#N/A,#N/A,FALSE,"т02бд"}</definedName>
    <definedName name="fgfgf" localSheetId="73" hidden="1">{#N/A,#N/A,FALSE,"т02бд"}</definedName>
    <definedName name="fgfgf" localSheetId="86" hidden="1">{#N/A,#N/A,FALSE,"т02бд"}</definedName>
    <definedName name="fgfgf" localSheetId="87" hidden="1">{#N/A,#N/A,FALSE,"т02бд"}</definedName>
    <definedName name="fgfgf" localSheetId="90" hidden="1">{#N/A,#N/A,FALSE,"т02бд"}</definedName>
    <definedName name="fgfgf" localSheetId="92" hidden="1">{#N/A,#N/A,FALSE,"т02бд"}</definedName>
    <definedName name="fgfgf" localSheetId="93" hidden="1">{#N/A,#N/A,FALSE,"т02бд"}</definedName>
    <definedName name="fgfgf" localSheetId="94" hidden="1">{#N/A,#N/A,FALSE,"т02бд"}</definedName>
    <definedName name="fgfgf" localSheetId="95" hidden="1">{#N/A,#N/A,FALSE,"т02бд"}</definedName>
    <definedName name="fgfgf" localSheetId="96" hidden="1">{#N/A,#N/A,FALSE,"т02бд"}</definedName>
    <definedName name="fgfgf" localSheetId="38" hidden="1">{#N/A,#N/A,FALSE,"т02бд"}</definedName>
    <definedName name="fgfgf" localSheetId="39" hidden="1">{#N/A,#N/A,FALSE,"т02бд"}</definedName>
    <definedName name="fgfgf" localSheetId="60" hidden="1">{#N/A,#N/A,FALSE,"т02бд"}</definedName>
    <definedName name="fgfgf" localSheetId="61" hidden="1">{#N/A,#N/A,FALSE,"т02бд"}</definedName>
    <definedName name="fgfgf" hidden="1">{#N/A,#N/A,FALSE,"т02бд"}</definedName>
    <definedName name="fgfgf_2" localSheetId="1" hidden="1">{#N/A,#N/A,FALSE,"т02бд"}</definedName>
    <definedName name="fgfgf_2" localSheetId="15" hidden="1">{#N/A,#N/A,FALSE,"т02бд"}</definedName>
    <definedName name="fgfgf_2" localSheetId="17" hidden="1">{#N/A,#N/A,FALSE,"т02бд"}</definedName>
    <definedName name="fgfgf_2" localSheetId="22" hidden="1">{#N/A,#N/A,FALSE,"т02бд"}</definedName>
    <definedName name="fgfgf_2" localSheetId="23" hidden="1">{#N/A,#N/A,FALSE,"т02бд"}</definedName>
    <definedName name="fgfgf_2" localSheetId="24" hidden="1">{#N/A,#N/A,FALSE,"т02бд"}</definedName>
    <definedName name="fgfgf_2" localSheetId="25" hidden="1">{#N/A,#N/A,FALSE,"т02бд"}</definedName>
    <definedName name="fgfgf_2" localSheetId="26" hidden="1">{#N/A,#N/A,FALSE,"т02бд"}</definedName>
    <definedName name="fgfgf_2" localSheetId="27" hidden="1">{#N/A,#N/A,FALSE,"т02бд"}</definedName>
    <definedName name="fgfgf_2" localSheetId="30" hidden="1">{#N/A,#N/A,FALSE,"т02бд"}</definedName>
    <definedName name="fgfgf_2" localSheetId="33" hidden="1">{#N/A,#N/A,FALSE,"т02бд"}</definedName>
    <definedName name="fgfgf_2" localSheetId="34" hidden="1">{#N/A,#N/A,FALSE,"т02бд"}</definedName>
    <definedName name="fgfgf_2" localSheetId="35" hidden="1">{#N/A,#N/A,FALSE,"т02бд"}</definedName>
    <definedName name="fgfgf_2" localSheetId="36" hidden="1">{#N/A,#N/A,FALSE,"т02бд"}</definedName>
    <definedName name="fgfgf_2" localSheetId="37" hidden="1">{#N/A,#N/A,FALSE,"т02бд"}</definedName>
    <definedName name="fgfgf_2" localSheetId="40" hidden="1">{#N/A,#N/A,FALSE,"т02бд"}</definedName>
    <definedName name="fgfgf_2" localSheetId="43" hidden="1">{#N/A,#N/A,FALSE,"т02бд"}</definedName>
    <definedName name="fgfgf_2" localSheetId="50" hidden="1">{#N/A,#N/A,FALSE,"т02бд"}</definedName>
    <definedName name="fgfgf_2" localSheetId="51" hidden="1">{#N/A,#N/A,FALSE,"т02бд"}</definedName>
    <definedName name="fgfgf_2" localSheetId="52" hidden="1">{#N/A,#N/A,FALSE,"т02бд"}</definedName>
    <definedName name="fgfgf_2" localSheetId="53" hidden="1">{#N/A,#N/A,FALSE,"т02бд"}</definedName>
    <definedName name="fgfgf_2" localSheetId="54" hidden="1">{#N/A,#N/A,FALSE,"т02бд"}</definedName>
    <definedName name="fgfgf_2" localSheetId="55" hidden="1">{#N/A,#N/A,FALSE,"т02бд"}</definedName>
    <definedName name="fgfgf_2" localSheetId="62" hidden="1">{#N/A,#N/A,FALSE,"т02бд"}</definedName>
    <definedName name="fgfgf_2" localSheetId="63" hidden="1">{#N/A,#N/A,FALSE,"т02бд"}</definedName>
    <definedName name="fgfgf_2" localSheetId="67" hidden="1">{#N/A,#N/A,FALSE,"т02бд"}</definedName>
    <definedName name="fgfgf_2" localSheetId="68" hidden="1">{#N/A,#N/A,FALSE,"т02бд"}</definedName>
    <definedName name="fgfgf_2" localSheetId="87" hidden="1">{#N/A,#N/A,FALSE,"т02бд"}</definedName>
    <definedName name="fgfgf_2" localSheetId="90" hidden="1">{#N/A,#N/A,FALSE,"т02бд"}</definedName>
    <definedName name="fgfgf_2" localSheetId="93" hidden="1">{#N/A,#N/A,FALSE,"т02бд"}</definedName>
    <definedName name="fgfgf_2" localSheetId="94" hidden="1">{#N/A,#N/A,FALSE,"т02бд"}</definedName>
    <definedName name="fgfgf_2" localSheetId="38" hidden="1">{#N/A,#N/A,FALSE,"т02бд"}</definedName>
    <definedName name="fgfgf_2" localSheetId="39" hidden="1">{#N/A,#N/A,FALSE,"т02бд"}</definedName>
    <definedName name="fgfgf_2" localSheetId="60" hidden="1">{#N/A,#N/A,FALSE,"т02бд"}</definedName>
    <definedName name="fgfgf_2" localSheetId="61" hidden="1">{#N/A,#N/A,FALSE,"т02бд"}</definedName>
    <definedName name="fgfgf_2" hidden="1">{#N/A,#N/A,FALSE,"т02бд"}</definedName>
    <definedName name="fgfgf_2_1" localSheetId="1" hidden="1">{#N/A,#N/A,FALSE,"т02бд"}</definedName>
    <definedName name="fgfgf_2_1" localSheetId="15" hidden="1">{#N/A,#N/A,FALSE,"т02бд"}</definedName>
    <definedName name="fgfgf_2_1" localSheetId="17" hidden="1">{#N/A,#N/A,FALSE,"т02бд"}</definedName>
    <definedName name="fgfgf_2_1" localSheetId="22" hidden="1">{#N/A,#N/A,FALSE,"т02бд"}</definedName>
    <definedName name="fgfgf_2_1" localSheetId="23" hidden="1">{#N/A,#N/A,FALSE,"т02бд"}</definedName>
    <definedName name="fgfgf_2_1" localSheetId="24" hidden="1">{#N/A,#N/A,FALSE,"т02бд"}</definedName>
    <definedName name="fgfgf_2_1" localSheetId="25" hidden="1">{#N/A,#N/A,FALSE,"т02бд"}</definedName>
    <definedName name="fgfgf_2_1" localSheetId="26" hidden="1">{#N/A,#N/A,FALSE,"т02бд"}</definedName>
    <definedName name="fgfgf_2_1" localSheetId="27" hidden="1">{#N/A,#N/A,FALSE,"т02бд"}</definedName>
    <definedName name="fgfgf_2_1" localSheetId="30" hidden="1">{#N/A,#N/A,FALSE,"т02бд"}</definedName>
    <definedName name="fgfgf_2_1" localSheetId="33" hidden="1">{#N/A,#N/A,FALSE,"т02бд"}</definedName>
    <definedName name="fgfgf_2_1" localSheetId="34" hidden="1">{#N/A,#N/A,FALSE,"т02бд"}</definedName>
    <definedName name="fgfgf_2_1" localSheetId="35" hidden="1">{#N/A,#N/A,FALSE,"т02бд"}</definedName>
    <definedName name="fgfgf_2_1" localSheetId="36" hidden="1">{#N/A,#N/A,FALSE,"т02бд"}</definedName>
    <definedName name="fgfgf_2_1" localSheetId="37" hidden="1">{#N/A,#N/A,FALSE,"т02бд"}</definedName>
    <definedName name="fgfgf_2_1" localSheetId="40" hidden="1">{#N/A,#N/A,FALSE,"т02бд"}</definedName>
    <definedName name="fgfgf_2_1" localSheetId="43" hidden="1">{#N/A,#N/A,FALSE,"т02бд"}</definedName>
    <definedName name="fgfgf_2_1" localSheetId="50" hidden="1">{#N/A,#N/A,FALSE,"т02бд"}</definedName>
    <definedName name="fgfgf_2_1" localSheetId="51" hidden="1">{#N/A,#N/A,FALSE,"т02бд"}</definedName>
    <definedName name="fgfgf_2_1" localSheetId="52" hidden="1">{#N/A,#N/A,FALSE,"т02бд"}</definedName>
    <definedName name="fgfgf_2_1" localSheetId="53" hidden="1">{#N/A,#N/A,FALSE,"т02бд"}</definedName>
    <definedName name="fgfgf_2_1" localSheetId="54" hidden="1">{#N/A,#N/A,FALSE,"т02бд"}</definedName>
    <definedName name="fgfgf_2_1" localSheetId="55" hidden="1">{#N/A,#N/A,FALSE,"т02бд"}</definedName>
    <definedName name="fgfgf_2_1" localSheetId="62" hidden="1">{#N/A,#N/A,FALSE,"т02бд"}</definedName>
    <definedName name="fgfgf_2_1" localSheetId="63" hidden="1">{#N/A,#N/A,FALSE,"т02бд"}</definedName>
    <definedName name="fgfgf_2_1" localSheetId="67" hidden="1">{#N/A,#N/A,FALSE,"т02бд"}</definedName>
    <definedName name="fgfgf_2_1" localSheetId="68" hidden="1">{#N/A,#N/A,FALSE,"т02бд"}</definedName>
    <definedName name="fgfgf_2_1" localSheetId="87" hidden="1">{#N/A,#N/A,FALSE,"т02бд"}</definedName>
    <definedName name="fgfgf_2_1" localSheetId="90" hidden="1">{#N/A,#N/A,FALSE,"т02бд"}</definedName>
    <definedName name="fgfgf_2_1" localSheetId="93" hidden="1">{#N/A,#N/A,FALSE,"т02бд"}</definedName>
    <definedName name="fgfgf_2_1" localSheetId="94" hidden="1">{#N/A,#N/A,FALSE,"т02бд"}</definedName>
    <definedName name="fgfgf_2_1" localSheetId="38" hidden="1">{#N/A,#N/A,FALSE,"т02бд"}</definedName>
    <definedName name="fgfgf_2_1" localSheetId="39" hidden="1">{#N/A,#N/A,FALSE,"т02бд"}</definedName>
    <definedName name="fgfgf_2_1" localSheetId="60" hidden="1">{#N/A,#N/A,FALSE,"т02бд"}</definedName>
    <definedName name="fgfgf_2_1" localSheetId="61" hidden="1">{#N/A,#N/A,FALSE,"т02бд"}</definedName>
    <definedName name="fgfgf_2_1" hidden="1">{#N/A,#N/A,FALSE,"т02бд"}</definedName>
    <definedName name="fgfgfgfgfgf" localSheetId="1" hidden="1">{#N/A,#N/A,FALSE,"т02бд"}</definedName>
    <definedName name="fgfgfgfgfgf" localSheetId="2" hidden="1">{#N/A,#N/A,FALSE,"т02бд"}</definedName>
    <definedName name="fgfgfgfgfgf" localSheetId="15" hidden="1">{#N/A,#N/A,FALSE,"т02бд"}</definedName>
    <definedName name="fgfgfgfgfgf" localSheetId="16" hidden="1">{#N/A,#N/A,FALSE,"т02бд"}</definedName>
    <definedName name="fgfgfgfgfgf" localSheetId="17" hidden="1">{#N/A,#N/A,FALSE,"т02бд"}</definedName>
    <definedName name="fgfgfgfgfgf" localSheetId="18" hidden="1">{#N/A,#N/A,FALSE,"т02бд"}</definedName>
    <definedName name="fgfgfgfgfgf" localSheetId="22" hidden="1">{#N/A,#N/A,FALSE,"т02бд"}</definedName>
    <definedName name="fgfgfgfgfgf" localSheetId="23" hidden="1">{#N/A,#N/A,FALSE,"т02бд"}</definedName>
    <definedName name="fgfgfgfgfgf" localSheetId="24" hidden="1">{#N/A,#N/A,FALSE,"т02бд"}</definedName>
    <definedName name="fgfgfgfgfgf" localSheetId="25" hidden="1">{#N/A,#N/A,FALSE,"т02бд"}</definedName>
    <definedName name="fgfgfgfgfgf" localSheetId="26" hidden="1">{#N/A,#N/A,FALSE,"т02бд"}</definedName>
    <definedName name="fgfgfgfgfgf" localSheetId="27" hidden="1">{#N/A,#N/A,FALSE,"т02бд"}</definedName>
    <definedName name="fgfgfgfgfgf" localSheetId="30" hidden="1">{#N/A,#N/A,FALSE,"т02бд"}</definedName>
    <definedName name="fgfgfgfgfgf" localSheetId="33" hidden="1">{#N/A,#N/A,FALSE,"т02бд"}</definedName>
    <definedName name="fgfgfgfgfgf" localSheetId="34" hidden="1">{#N/A,#N/A,FALSE,"т02бд"}</definedName>
    <definedName name="fgfgfgfgfgf" localSheetId="35" hidden="1">{#N/A,#N/A,FALSE,"т02бд"}</definedName>
    <definedName name="fgfgfgfgfgf" localSheetId="36" hidden="1">{#N/A,#N/A,FALSE,"т02бд"}</definedName>
    <definedName name="fgfgfgfgfgf" localSheetId="37" hidden="1">{#N/A,#N/A,FALSE,"т02бд"}</definedName>
    <definedName name="fgfgfgfgfgf" localSheetId="40" hidden="1">{#N/A,#N/A,FALSE,"т02бд"}</definedName>
    <definedName name="fgfgfgfgfgf" localSheetId="41" hidden="1">{#N/A,#N/A,FALSE,"т02бд"}</definedName>
    <definedName name="fgfgfgfgfgf" localSheetId="42" hidden="1">{#N/A,#N/A,FALSE,"т02бд"}</definedName>
    <definedName name="fgfgfgfgfgf" localSheetId="43" hidden="1">{#N/A,#N/A,FALSE,"т02бд"}</definedName>
    <definedName name="fgfgfgfgfgf" localSheetId="44" hidden="1">{#N/A,#N/A,FALSE,"т02бд"}</definedName>
    <definedName name="fgfgfgfgfgf" localSheetId="45" hidden="1">{#N/A,#N/A,FALSE,"т02бд"}</definedName>
    <definedName name="fgfgfgfgfgf" localSheetId="50" hidden="1">{#N/A,#N/A,FALSE,"т02бд"}</definedName>
    <definedName name="fgfgfgfgfgf" localSheetId="51" hidden="1">{#N/A,#N/A,FALSE,"т02бд"}</definedName>
    <definedName name="fgfgfgfgfgf" localSheetId="52" hidden="1">{#N/A,#N/A,FALSE,"т02бд"}</definedName>
    <definedName name="fgfgfgfgfgf" localSheetId="53" hidden="1">{#N/A,#N/A,FALSE,"т02бд"}</definedName>
    <definedName name="fgfgfgfgfgf" localSheetId="54" hidden="1">{#N/A,#N/A,FALSE,"т02бд"}</definedName>
    <definedName name="fgfgfgfgfgf" localSheetId="55" hidden="1">{#N/A,#N/A,FALSE,"т02бд"}</definedName>
    <definedName name="fgfgfgfgfgf" localSheetId="62" hidden="1">{#N/A,#N/A,FALSE,"т02бд"}</definedName>
    <definedName name="fgfgfgfgfgf" localSheetId="63" hidden="1">{#N/A,#N/A,FALSE,"т02бд"}</definedName>
    <definedName name="fgfgfgfgfgf" localSheetId="67" hidden="1">{#N/A,#N/A,FALSE,"т02бд"}</definedName>
    <definedName name="fgfgfgfgfgf" localSheetId="68" hidden="1">{#N/A,#N/A,FALSE,"т02бд"}</definedName>
    <definedName name="fgfgfgfgfgf" localSheetId="70" hidden="1">{#N/A,#N/A,FALSE,"т02бд"}</definedName>
    <definedName name="fgfgfgfgfgf" localSheetId="73" hidden="1">{#N/A,#N/A,FALSE,"т02бд"}</definedName>
    <definedName name="fgfgfgfgfgf" localSheetId="86" hidden="1">{#N/A,#N/A,FALSE,"т02бд"}</definedName>
    <definedName name="fgfgfgfgfgf" localSheetId="87" hidden="1">{#N/A,#N/A,FALSE,"т02бд"}</definedName>
    <definedName name="fgfgfgfgfgf" localSheetId="90" hidden="1">{#N/A,#N/A,FALSE,"т02бд"}</definedName>
    <definedName name="fgfgfgfgfgf" localSheetId="92" hidden="1">{#N/A,#N/A,FALSE,"т02бд"}</definedName>
    <definedName name="fgfgfgfgfgf" localSheetId="93" hidden="1">{#N/A,#N/A,FALSE,"т02бд"}</definedName>
    <definedName name="fgfgfgfgfgf" localSheetId="94" hidden="1">{#N/A,#N/A,FALSE,"т02бд"}</definedName>
    <definedName name="fgfgfgfgfgf" localSheetId="95" hidden="1">{#N/A,#N/A,FALSE,"т02бд"}</definedName>
    <definedName name="fgfgfgfgfgf" localSheetId="96" hidden="1">{#N/A,#N/A,FALSE,"т02бд"}</definedName>
    <definedName name="fgfgfgfgfgf" localSheetId="38" hidden="1">{#N/A,#N/A,FALSE,"т02бд"}</definedName>
    <definedName name="fgfgfgfgfgf" localSheetId="39" hidden="1">{#N/A,#N/A,FALSE,"т02бд"}</definedName>
    <definedName name="fgfgfgfgfgf" localSheetId="60" hidden="1">{#N/A,#N/A,FALSE,"т02бд"}</definedName>
    <definedName name="fgfgfgfgfgf" localSheetId="61" hidden="1">{#N/A,#N/A,FALSE,"т02бд"}</definedName>
    <definedName name="fgfgfgfgfgf" hidden="1">{#N/A,#N/A,FALSE,"т02бд"}</definedName>
    <definedName name="fgfgfgfgfgf_2" localSheetId="1" hidden="1">{#N/A,#N/A,FALSE,"т02бд"}</definedName>
    <definedName name="fgfgfgfgfgf_2" localSheetId="15" hidden="1">{#N/A,#N/A,FALSE,"т02бд"}</definedName>
    <definedName name="fgfgfgfgfgf_2" localSheetId="17" hidden="1">{#N/A,#N/A,FALSE,"т02бд"}</definedName>
    <definedName name="fgfgfgfgfgf_2" localSheetId="22" hidden="1">{#N/A,#N/A,FALSE,"т02бд"}</definedName>
    <definedName name="fgfgfgfgfgf_2" localSheetId="23" hidden="1">{#N/A,#N/A,FALSE,"т02бд"}</definedName>
    <definedName name="fgfgfgfgfgf_2" localSheetId="24" hidden="1">{#N/A,#N/A,FALSE,"т02бд"}</definedName>
    <definedName name="fgfgfgfgfgf_2" localSheetId="25" hidden="1">{#N/A,#N/A,FALSE,"т02бд"}</definedName>
    <definedName name="fgfgfgfgfgf_2" localSheetId="26" hidden="1">{#N/A,#N/A,FALSE,"т02бд"}</definedName>
    <definedName name="fgfgfgfgfgf_2" localSheetId="27" hidden="1">{#N/A,#N/A,FALSE,"т02бд"}</definedName>
    <definedName name="fgfgfgfgfgf_2" localSheetId="30" hidden="1">{#N/A,#N/A,FALSE,"т02бд"}</definedName>
    <definedName name="fgfgfgfgfgf_2" localSheetId="33" hidden="1">{#N/A,#N/A,FALSE,"т02бд"}</definedName>
    <definedName name="fgfgfgfgfgf_2" localSheetId="34" hidden="1">{#N/A,#N/A,FALSE,"т02бд"}</definedName>
    <definedName name="fgfgfgfgfgf_2" localSheetId="35" hidden="1">{#N/A,#N/A,FALSE,"т02бд"}</definedName>
    <definedName name="fgfgfgfgfgf_2" localSheetId="36" hidden="1">{#N/A,#N/A,FALSE,"т02бд"}</definedName>
    <definedName name="fgfgfgfgfgf_2" localSheetId="37" hidden="1">{#N/A,#N/A,FALSE,"т02бд"}</definedName>
    <definedName name="fgfgfgfgfgf_2" localSheetId="40" hidden="1">{#N/A,#N/A,FALSE,"т02бд"}</definedName>
    <definedName name="fgfgfgfgfgf_2" localSheetId="43" hidden="1">{#N/A,#N/A,FALSE,"т02бд"}</definedName>
    <definedName name="fgfgfgfgfgf_2" localSheetId="50" hidden="1">{#N/A,#N/A,FALSE,"т02бд"}</definedName>
    <definedName name="fgfgfgfgfgf_2" localSheetId="51" hidden="1">{#N/A,#N/A,FALSE,"т02бд"}</definedName>
    <definedName name="fgfgfgfgfgf_2" localSheetId="52" hidden="1">{#N/A,#N/A,FALSE,"т02бд"}</definedName>
    <definedName name="fgfgfgfgfgf_2" localSheetId="53" hidden="1">{#N/A,#N/A,FALSE,"т02бд"}</definedName>
    <definedName name="fgfgfgfgfgf_2" localSheetId="54" hidden="1">{#N/A,#N/A,FALSE,"т02бд"}</definedName>
    <definedName name="fgfgfgfgfgf_2" localSheetId="55" hidden="1">{#N/A,#N/A,FALSE,"т02бд"}</definedName>
    <definedName name="fgfgfgfgfgf_2" localSheetId="62" hidden="1">{#N/A,#N/A,FALSE,"т02бд"}</definedName>
    <definedName name="fgfgfgfgfgf_2" localSheetId="63" hidden="1">{#N/A,#N/A,FALSE,"т02бд"}</definedName>
    <definedName name="fgfgfgfgfgf_2" localSheetId="67" hidden="1">{#N/A,#N/A,FALSE,"т02бд"}</definedName>
    <definedName name="fgfgfgfgfgf_2" localSheetId="68" hidden="1">{#N/A,#N/A,FALSE,"т02бд"}</definedName>
    <definedName name="fgfgfgfgfgf_2" localSheetId="87" hidden="1">{#N/A,#N/A,FALSE,"т02бд"}</definedName>
    <definedName name="fgfgfgfgfgf_2" localSheetId="90" hidden="1">{#N/A,#N/A,FALSE,"т02бд"}</definedName>
    <definedName name="fgfgfgfgfgf_2" localSheetId="93" hidden="1">{#N/A,#N/A,FALSE,"т02бд"}</definedName>
    <definedName name="fgfgfgfgfgf_2" localSheetId="94" hidden="1">{#N/A,#N/A,FALSE,"т02бд"}</definedName>
    <definedName name="fgfgfgfgfgf_2" localSheetId="38" hidden="1">{#N/A,#N/A,FALSE,"т02бд"}</definedName>
    <definedName name="fgfgfgfgfgf_2" localSheetId="39" hidden="1">{#N/A,#N/A,FALSE,"т02бд"}</definedName>
    <definedName name="fgfgfgfgfgf_2" localSheetId="60" hidden="1">{#N/A,#N/A,FALSE,"т02бд"}</definedName>
    <definedName name="fgfgfgfgfgf_2" localSheetId="61" hidden="1">{#N/A,#N/A,FALSE,"т02бд"}</definedName>
    <definedName name="fgfgfgfgfgf_2" hidden="1">{#N/A,#N/A,FALSE,"т02бд"}</definedName>
    <definedName name="fgfgfgfgfgf_2_1" localSheetId="1" hidden="1">{#N/A,#N/A,FALSE,"т02бд"}</definedName>
    <definedName name="fgfgfgfgfgf_2_1" localSheetId="15" hidden="1">{#N/A,#N/A,FALSE,"т02бд"}</definedName>
    <definedName name="fgfgfgfgfgf_2_1" localSheetId="17" hidden="1">{#N/A,#N/A,FALSE,"т02бд"}</definedName>
    <definedName name="fgfgfgfgfgf_2_1" localSheetId="22" hidden="1">{#N/A,#N/A,FALSE,"т02бд"}</definedName>
    <definedName name="fgfgfgfgfgf_2_1" localSheetId="23" hidden="1">{#N/A,#N/A,FALSE,"т02бд"}</definedName>
    <definedName name="fgfgfgfgfgf_2_1" localSheetId="24" hidden="1">{#N/A,#N/A,FALSE,"т02бд"}</definedName>
    <definedName name="fgfgfgfgfgf_2_1" localSheetId="25" hidden="1">{#N/A,#N/A,FALSE,"т02бд"}</definedName>
    <definedName name="fgfgfgfgfgf_2_1" localSheetId="26" hidden="1">{#N/A,#N/A,FALSE,"т02бд"}</definedName>
    <definedName name="fgfgfgfgfgf_2_1" localSheetId="27" hidden="1">{#N/A,#N/A,FALSE,"т02бд"}</definedName>
    <definedName name="fgfgfgfgfgf_2_1" localSheetId="30" hidden="1">{#N/A,#N/A,FALSE,"т02бд"}</definedName>
    <definedName name="fgfgfgfgfgf_2_1" localSheetId="33" hidden="1">{#N/A,#N/A,FALSE,"т02бд"}</definedName>
    <definedName name="fgfgfgfgfgf_2_1" localSheetId="34" hidden="1">{#N/A,#N/A,FALSE,"т02бд"}</definedName>
    <definedName name="fgfgfgfgfgf_2_1" localSheetId="35" hidden="1">{#N/A,#N/A,FALSE,"т02бд"}</definedName>
    <definedName name="fgfgfgfgfgf_2_1" localSheetId="36" hidden="1">{#N/A,#N/A,FALSE,"т02бд"}</definedName>
    <definedName name="fgfgfgfgfgf_2_1" localSheetId="37" hidden="1">{#N/A,#N/A,FALSE,"т02бд"}</definedName>
    <definedName name="fgfgfgfgfgf_2_1" localSheetId="40" hidden="1">{#N/A,#N/A,FALSE,"т02бд"}</definedName>
    <definedName name="fgfgfgfgfgf_2_1" localSheetId="43" hidden="1">{#N/A,#N/A,FALSE,"т02бд"}</definedName>
    <definedName name="fgfgfgfgfgf_2_1" localSheetId="50" hidden="1">{#N/A,#N/A,FALSE,"т02бд"}</definedName>
    <definedName name="fgfgfgfgfgf_2_1" localSheetId="51" hidden="1">{#N/A,#N/A,FALSE,"т02бд"}</definedName>
    <definedName name="fgfgfgfgfgf_2_1" localSheetId="52" hidden="1">{#N/A,#N/A,FALSE,"т02бд"}</definedName>
    <definedName name="fgfgfgfgfgf_2_1" localSheetId="53" hidden="1">{#N/A,#N/A,FALSE,"т02бд"}</definedName>
    <definedName name="fgfgfgfgfgf_2_1" localSheetId="54" hidden="1">{#N/A,#N/A,FALSE,"т02бд"}</definedName>
    <definedName name="fgfgfgfgfgf_2_1" localSheetId="55" hidden="1">{#N/A,#N/A,FALSE,"т02бд"}</definedName>
    <definedName name="fgfgfgfgfgf_2_1" localSheetId="62" hidden="1">{#N/A,#N/A,FALSE,"т02бд"}</definedName>
    <definedName name="fgfgfgfgfgf_2_1" localSheetId="63" hidden="1">{#N/A,#N/A,FALSE,"т02бд"}</definedName>
    <definedName name="fgfgfgfgfgf_2_1" localSheetId="67" hidden="1">{#N/A,#N/A,FALSE,"т02бд"}</definedName>
    <definedName name="fgfgfgfgfgf_2_1" localSheetId="68" hidden="1">{#N/A,#N/A,FALSE,"т02бд"}</definedName>
    <definedName name="fgfgfgfgfgf_2_1" localSheetId="87" hidden="1">{#N/A,#N/A,FALSE,"т02бд"}</definedName>
    <definedName name="fgfgfgfgfgf_2_1" localSheetId="90" hidden="1">{#N/A,#N/A,FALSE,"т02бд"}</definedName>
    <definedName name="fgfgfgfgfgf_2_1" localSheetId="93" hidden="1">{#N/A,#N/A,FALSE,"т02бд"}</definedName>
    <definedName name="fgfgfgfgfgf_2_1" localSheetId="94" hidden="1">{#N/A,#N/A,FALSE,"т02бд"}</definedName>
    <definedName name="fgfgfgfgfgf_2_1" localSheetId="38" hidden="1">{#N/A,#N/A,FALSE,"т02бд"}</definedName>
    <definedName name="fgfgfgfgfgf_2_1" localSheetId="39" hidden="1">{#N/A,#N/A,FALSE,"т02бд"}</definedName>
    <definedName name="fgfgfgfgfgf_2_1" localSheetId="60" hidden="1">{#N/A,#N/A,FALSE,"т02бд"}</definedName>
    <definedName name="fgfgfgfgfgf_2_1" localSheetId="61" hidden="1">{#N/A,#N/A,FALSE,"т02бд"}</definedName>
    <definedName name="fgfgfgfgfgf_2_1" hidden="1">{#N/A,#N/A,FALSE,"т02бд"}</definedName>
    <definedName name="fgk" localSheetId="1" hidden="1">{#N/A,#N/A,FALSE,"т17-1банки (2)"}</definedName>
    <definedName name="fgk" localSheetId="2" hidden="1">{#N/A,#N/A,FALSE,"т17-1банки (2)"}</definedName>
    <definedName name="fgk" localSheetId="15" hidden="1">{#N/A,#N/A,FALSE,"т17-1банки (2)"}</definedName>
    <definedName name="fgk" localSheetId="16" hidden="1">{#N/A,#N/A,FALSE,"т17-1банки (2)"}</definedName>
    <definedName name="fgk" localSheetId="17" hidden="1">{#N/A,#N/A,FALSE,"т17-1банки (2)"}</definedName>
    <definedName name="fgk" localSheetId="18" hidden="1">{#N/A,#N/A,FALSE,"т17-1банки (2)"}</definedName>
    <definedName name="fgk" localSheetId="22" hidden="1">{#N/A,#N/A,FALSE,"т17-1банки (2)"}</definedName>
    <definedName name="fgk" localSheetId="23" hidden="1">{#N/A,#N/A,FALSE,"т17-1банки (2)"}</definedName>
    <definedName name="fgk" localSheetId="24" hidden="1">{#N/A,#N/A,FALSE,"т17-1банки (2)"}</definedName>
    <definedName name="fgk" localSheetId="25" hidden="1">{#N/A,#N/A,FALSE,"т17-1банки (2)"}</definedName>
    <definedName name="fgk" localSheetId="26" hidden="1">{#N/A,#N/A,FALSE,"т17-1банки (2)"}</definedName>
    <definedName name="fgk" localSheetId="27" hidden="1">{#N/A,#N/A,FALSE,"т17-1банки (2)"}</definedName>
    <definedName name="fgk" localSheetId="30" hidden="1">{#N/A,#N/A,FALSE,"т17-1банки (2)"}</definedName>
    <definedName name="fgk" localSheetId="33" hidden="1">{#N/A,#N/A,FALSE,"т17-1банки (2)"}</definedName>
    <definedName name="fgk" localSheetId="34" hidden="1">{#N/A,#N/A,FALSE,"т17-1банки (2)"}</definedName>
    <definedName name="fgk" localSheetId="35" hidden="1">{#N/A,#N/A,FALSE,"т17-1банки (2)"}</definedName>
    <definedName name="fgk" localSheetId="36" hidden="1">{#N/A,#N/A,FALSE,"т17-1банки (2)"}</definedName>
    <definedName name="fgk" localSheetId="37" hidden="1">{#N/A,#N/A,FALSE,"т17-1банки (2)"}</definedName>
    <definedName name="fgk" localSheetId="40" hidden="1">{#N/A,#N/A,FALSE,"т17-1банки (2)"}</definedName>
    <definedName name="fgk" localSheetId="41" hidden="1">{#N/A,#N/A,FALSE,"т17-1банки (2)"}</definedName>
    <definedName name="fgk" localSheetId="42" hidden="1">{#N/A,#N/A,FALSE,"т17-1банки (2)"}</definedName>
    <definedName name="fgk" localSheetId="43" hidden="1">{#N/A,#N/A,FALSE,"т17-1банки (2)"}</definedName>
    <definedName name="fgk" localSheetId="44" hidden="1">{#N/A,#N/A,FALSE,"т17-1банки (2)"}</definedName>
    <definedName name="fgk" localSheetId="45" hidden="1">{#N/A,#N/A,FALSE,"т17-1банки (2)"}</definedName>
    <definedName name="fgk" localSheetId="50" hidden="1">{#N/A,#N/A,FALSE,"т17-1банки (2)"}</definedName>
    <definedName name="fgk" localSheetId="51" hidden="1">{#N/A,#N/A,FALSE,"т17-1банки (2)"}</definedName>
    <definedName name="fgk" localSheetId="52" hidden="1">{#N/A,#N/A,FALSE,"т17-1банки (2)"}</definedName>
    <definedName name="fgk" localSheetId="53" hidden="1">{#N/A,#N/A,FALSE,"т17-1банки (2)"}</definedName>
    <definedName name="fgk" localSheetId="54" hidden="1">{#N/A,#N/A,FALSE,"т17-1банки (2)"}</definedName>
    <definedName name="fgk" localSheetId="55" hidden="1">{#N/A,#N/A,FALSE,"т17-1банки (2)"}</definedName>
    <definedName name="fgk" localSheetId="62" hidden="1">{#N/A,#N/A,FALSE,"т17-1банки (2)"}</definedName>
    <definedName name="fgk" localSheetId="63" hidden="1">{#N/A,#N/A,FALSE,"т17-1банки (2)"}</definedName>
    <definedName name="fgk" localSheetId="67" hidden="1">{#N/A,#N/A,FALSE,"т17-1банки (2)"}</definedName>
    <definedName name="fgk" localSheetId="68" hidden="1">{#N/A,#N/A,FALSE,"т17-1банки (2)"}</definedName>
    <definedName name="fgk" localSheetId="70" hidden="1">{#N/A,#N/A,FALSE,"т17-1банки (2)"}</definedName>
    <definedName name="fgk" localSheetId="73" hidden="1">{#N/A,#N/A,FALSE,"т17-1банки (2)"}</definedName>
    <definedName name="fgk" localSheetId="86" hidden="1">{#N/A,#N/A,FALSE,"т17-1банки (2)"}</definedName>
    <definedName name="fgk" localSheetId="87" hidden="1">{#N/A,#N/A,FALSE,"т17-1банки (2)"}</definedName>
    <definedName name="fgk" localSheetId="90" hidden="1">{#N/A,#N/A,FALSE,"т17-1банки (2)"}</definedName>
    <definedName name="fgk" localSheetId="92" hidden="1">{#N/A,#N/A,FALSE,"т17-1банки (2)"}</definedName>
    <definedName name="fgk" localSheetId="93" hidden="1">{#N/A,#N/A,FALSE,"т17-1банки (2)"}</definedName>
    <definedName name="fgk" localSheetId="94" hidden="1">{#N/A,#N/A,FALSE,"т17-1банки (2)"}</definedName>
    <definedName name="fgk" localSheetId="95" hidden="1">{#N/A,#N/A,FALSE,"т17-1банки (2)"}</definedName>
    <definedName name="fgk" localSheetId="38" hidden="1">{#N/A,#N/A,FALSE,"т17-1банки (2)"}</definedName>
    <definedName name="fgk" localSheetId="39" hidden="1">{#N/A,#N/A,FALSE,"т17-1банки (2)"}</definedName>
    <definedName name="fgk" localSheetId="60" hidden="1">{#N/A,#N/A,FALSE,"т17-1банки (2)"}</definedName>
    <definedName name="fgk" localSheetId="61" hidden="1">{#N/A,#N/A,FALSE,"т17-1банки (2)"}</definedName>
    <definedName name="fgk" hidden="1">{#N/A,#N/A,FALSE,"т17-1банки (2)"}</definedName>
    <definedName name="fgk_2" localSheetId="1" hidden="1">{#N/A,#N/A,FALSE,"т17-1банки (2)"}</definedName>
    <definedName name="fgk_2" localSheetId="15" hidden="1">{#N/A,#N/A,FALSE,"т17-1банки (2)"}</definedName>
    <definedName name="fgk_2" localSheetId="17" hidden="1">{#N/A,#N/A,FALSE,"т17-1банки (2)"}</definedName>
    <definedName name="fgk_2" localSheetId="22" hidden="1">{#N/A,#N/A,FALSE,"т17-1банки (2)"}</definedName>
    <definedName name="fgk_2" localSheetId="23" hidden="1">{#N/A,#N/A,FALSE,"т17-1банки (2)"}</definedName>
    <definedName name="fgk_2" localSheetId="24" hidden="1">{#N/A,#N/A,FALSE,"т17-1банки (2)"}</definedName>
    <definedName name="fgk_2" localSheetId="25" hidden="1">{#N/A,#N/A,FALSE,"т17-1банки (2)"}</definedName>
    <definedName name="fgk_2" localSheetId="26" hidden="1">{#N/A,#N/A,FALSE,"т17-1банки (2)"}</definedName>
    <definedName name="fgk_2" localSheetId="27" hidden="1">{#N/A,#N/A,FALSE,"т17-1банки (2)"}</definedName>
    <definedName name="fgk_2" localSheetId="30" hidden="1">{#N/A,#N/A,FALSE,"т17-1банки (2)"}</definedName>
    <definedName name="fgk_2" localSheetId="33" hidden="1">{#N/A,#N/A,FALSE,"т17-1банки (2)"}</definedName>
    <definedName name="fgk_2" localSheetId="34" hidden="1">{#N/A,#N/A,FALSE,"т17-1банки (2)"}</definedName>
    <definedName name="fgk_2" localSheetId="35" hidden="1">{#N/A,#N/A,FALSE,"т17-1банки (2)"}</definedName>
    <definedName name="fgk_2" localSheetId="36" hidden="1">{#N/A,#N/A,FALSE,"т17-1банки (2)"}</definedName>
    <definedName name="fgk_2" localSheetId="37" hidden="1">{#N/A,#N/A,FALSE,"т17-1банки (2)"}</definedName>
    <definedName name="fgk_2" localSheetId="40" hidden="1">{#N/A,#N/A,FALSE,"т17-1банки (2)"}</definedName>
    <definedName name="fgk_2" localSheetId="43" hidden="1">{#N/A,#N/A,FALSE,"т17-1банки (2)"}</definedName>
    <definedName name="fgk_2" localSheetId="50" hidden="1">{#N/A,#N/A,FALSE,"т17-1банки (2)"}</definedName>
    <definedName name="fgk_2" localSheetId="51" hidden="1">{#N/A,#N/A,FALSE,"т17-1банки (2)"}</definedName>
    <definedName name="fgk_2" localSheetId="52" hidden="1">{#N/A,#N/A,FALSE,"т17-1банки (2)"}</definedName>
    <definedName name="fgk_2" localSheetId="53" hidden="1">{#N/A,#N/A,FALSE,"т17-1банки (2)"}</definedName>
    <definedName name="fgk_2" localSheetId="54" hidden="1">{#N/A,#N/A,FALSE,"т17-1банки (2)"}</definedName>
    <definedName name="fgk_2" localSheetId="55" hidden="1">{#N/A,#N/A,FALSE,"т17-1банки (2)"}</definedName>
    <definedName name="fgk_2" localSheetId="62" hidden="1">{#N/A,#N/A,FALSE,"т17-1банки (2)"}</definedName>
    <definedName name="fgk_2" localSheetId="63" hidden="1">{#N/A,#N/A,FALSE,"т17-1банки (2)"}</definedName>
    <definedName name="fgk_2" localSheetId="67" hidden="1">{#N/A,#N/A,FALSE,"т17-1банки (2)"}</definedName>
    <definedName name="fgk_2" localSheetId="68" hidden="1">{#N/A,#N/A,FALSE,"т17-1банки (2)"}</definedName>
    <definedName name="fgk_2" localSheetId="87" hidden="1">{#N/A,#N/A,FALSE,"т17-1банки (2)"}</definedName>
    <definedName name="fgk_2" localSheetId="90" hidden="1">{#N/A,#N/A,FALSE,"т17-1банки (2)"}</definedName>
    <definedName name="fgk_2" localSheetId="93" hidden="1">{#N/A,#N/A,FALSE,"т17-1банки (2)"}</definedName>
    <definedName name="fgk_2" localSheetId="94" hidden="1">{#N/A,#N/A,FALSE,"т17-1банки (2)"}</definedName>
    <definedName name="fgk_2" localSheetId="38" hidden="1">{#N/A,#N/A,FALSE,"т17-1банки (2)"}</definedName>
    <definedName name="fgk_2" localSheetId="39" hidden="1">{#N/A,#N/A,FALSE,"т17-1банки (2)"}</definedName>
    <definedName name="fgk_2" localSheetId="60" hidden="1">{#N/A,#N/A,FALSE,"т17-1банки (2)"}</definedName>
    <definedName name="fgk_2" localSheetId="61" hidden="1">{#N/A,#N/A,FALSE,"т17-1банки (2)"}</definedName>
    <definedName name="fgk_2" hidden="1">{#N/A,#N/A,FALSE,"т17-1банки (2)"}</definedName>
    <definedName name="fgk_2_1" localSheetId="1" hidden="1">{#N/A,#N/A,FALSE,"т17-1банки (2)"}</definedName>
    <definedName name="fgk_2_1" localSheetId="15" hidden="1">{#N/A,#N/A,FALSE,"т17-1банки (2)"}</definedName>
    <definedName name="fgk_2_1" localSheetId="17" hidden="1">{#N/A,#N/A,FALSE,"т17-1банки (2)"}</definedName>
    <definedName name="fgk_2_1" localSheetId="22" hidden="1">{#N/A,#N/A,FALSE,"т17-1банки (2)"}</definedName>
    <definedName name="fgk_2_1" localSheetId="23" hidden="1">{#N/A,#N/A,FALSE,"т17-1банки (2)"}</definedName>
    <definedName name="fgk_2_1" localSheetId="24" hidden="1">{#N/A,#N/A,FALSE,"т17-1банки (2)"}</definedName>
    <definedName name="fgk_2_1" localSheetId="25" hidden="1">{#N/A,#N/A,FALSE,"т17-1банки (2)"}</definedName>
    <definedName name="fgk_2_1" localSheetId="26" hidden="1">{#N/A,#N/A,FALSE,"т17-1банки (2)"}</definedName>
    <definedName name="fgk_2_1" localSheetId="27" hidden="1">{#N/A,#N/A,FALSE,"т17-1банки (2)"}</definedName>
    <definedName name="fgk_2_1" localSheetId="30" hidden="1">{#N/A,#N/A,FALSE,"т17-1банки (2)"}</definedName>
    <definedName name="fgk_2_1" localSheetId="33" hidden="1">{#N/A,#N/A,FALSE,"т17-1банки (2)"}</definedName>
    <definedName name="fgk_2_1" localSheetId="34" hidden="1">{#N/A,#N/A,FALSE,"т17-1банки (2)"}</definedName>
    <definedName name="fgk_2_1" localSheetId="35" hidden="1">{#N/A,#N/A,FALSE,"т17-1банки (2)"}</definedName>
    <definedName name="fgk_2_1" localSheetId="36" hidden="1">{#N/A,#N/A,FALSE,"т17-1банки (2)"}</definedName>
    <definedName name="fgk_2_1" localSheetId="37" hidden="1">{#N/A,#N/A,FALSE,"т17-1банки (2)"}</definedName>
    <definedName name="fgk_2_1" localSheetId="40" hidden="1">{#N/A,#N/A,FALSE,"т17-1банки (2)"}</definedName>
    <definedName name="fgk_2_1" localSheetId="43" hidden="1">{#N/A,#N/A,FALSE,"т17-1банки (2)"}</definedName>
    <definedName name="fgk_2_1" localSheetId="50" hidden="1">{#N/A,#N/A,FALSE,"т17-1банки (2)"}</definedName>
    <definedName name="fgk_2_1" localSheetId="51" hidden="1">{#N/A,#N/A,FALSE,"т17-1банки (2)"}</definedName>
    <definedName name="fgk_2_1" localSheetId="52" hidden="1">{#N/A,#N/A,FALSE,"т17-1банки (2)"}</definedName>
    <definedName name="fgk_2_1" localSheetId="53" hidden="1">{#N/A,#N/A,FALSE,"т17-1банки (2)"}</definedName>
    <definedName name="fgk_2_1" localSheetId="54" hidden="1">{#N/A,#N/A,FALSE,"т17-1банки (2)"}</definedName>
    <definedName name="fgk_2_1" localSheetId="55" hidden="1">{#N/A,#N/A,FALSE,"т17-1банки (2)"}</definedName>
    <definedName name="fgk_2_1" localSheetId="62" hidden="1">{#N/A,#N/A,FALSE,"т17-1банки (2)"}</definedName>
    <definedName name="fgk_2_1" localSheetId="63" hidden="1">{#N/A,#N/A,FALSE,"т17-1банки (2)"}</definedName>
    <definedName name="fgk_2_1" localSheetId="67" hidden="1">{#N/A,#N/A,FALSE,"т17-1банки (2)"}</definedName>
    <definedName name="fgk_2_1" localSheetId="68" hidden="1">{#N/A,#N/A,FALSE,"т17-1банки (2)"}</definedName>
    <definedName name="fgk_2_1" localSheetId="87" hidden="1">{#N/A,#N/A,FALSE,"т17-1банки (2)"}</definedName>
    <definedName name="fgk_2_1" localSheetId="90" hidden="1">{#N/A,#N/A,FALSE,"т17-1банки (2)"}</definedName>
    <definedName name="fgk_2_1" localSheetId="93" hidden="1">{#N/A,#N/A,FALSE,"т17-1банки (2)"}</definedName>
    <definedName name="fgk_2_1" localSheetId="94" hidden="1">{#N/A,#N/A,FALSE,"т17-1банки (2)"}</definedName>
    <definedName name="fgk_2_1" localSheetId="38" hidden="1">{#N/A,#N/A,FALSE,"т17-1банки (2)"}</definedName>
    <definedName name="fgk_2_1" localSheetId="39" hidden="1">{#N/A,#N/A,FALSE,"т17-1банки (2)"}</definedName>
    <definedName name="fgk_2_1" localSheetId="60" hidden="1">{#N/A,#N/A,FALSE,"т17-1банки (2)"}</definedName>
    <definedName name="fgk_2_1" localSheetId="61" hidden="1">{#N/A,#N/A,FALSE,"т17-1банки (2)"}</definedName>
    <definedName name="fgk_2_1" hidden="1">{#N/A,#N/A,FALSE,"т17-1банки (2)"}</definedName>
    <definedName name="fgkf" localSheetId="1" hidden="1">{#N/A,#N/A,FALSE,"т02бд"}</definedName>
    <definedName name="fgkf" localSheetId="2" hidden="1">{#N/A,#N/A,FALSE,"т02бд"}</definedName>
    <definedName name="fgkf" localSheetId="15" hidden="1">{#N/A,#N/A,FALSE,"т02бд"}</definedName>
    <definedName name="fgkf" localSheetId="16" hidden="1">{#N/A,#N/A,FALSE,"т02бд"}</definedName>
    <definedName name="fgkf" localSheetId="17" hidden="1">{#N/A,#N/A,FALSE,"т02бд"}</definedName>
    <definedName name="fgkf" localSheetId="18" hidden="1">{#N/A,#N/A,FALSE,"т02бд"}</definedName>
    <definedName name="fgkf" localSheetId="22" hidden="1">{#N/A,#N/A,FALSE,"т02бд"}</definedName>
    <definedName name="fgkf" localSheetId="23" hidden="1">{#N/A,#N/A,FALSE,"т02бд"}</definedName>
    <definedName name="fgkf" localSheetId="24" hidden="1">{#N/A,#N/A,FALSE,"т02бд"}</definedName>
    <definedName name="fgkf" localSheetId="25" hidden="1">{#N/A,#N/A,FALSE,"т02бд"}</definedName>
    <definedName name="fgkf" localSheetId="26" hidden="1">{#N/A,#N/A,FALSE,"т02бд"}</definedName>
    <definedName name="fgkf" localSheetId="27" hidden="1">{#N/A,#N/A,FALSE,"т02бд"}</definedName>
    <definedName name="fgkf" localSheetId="30" hidden="1">{#N/A,#N/A,FALSE,"т02бд"}</definedName>
    <definedName name="fgkf" localSheetId="33" hidden="1">{#N/A,#N/A,FALSE,"т02бд"}</definedName>
    <definedName name="fgkf" localSheetId="34" hidden="1">{#N/A,#N/A,FALSE,"т02бд"}</definedName>
    <definedName name="fgkf" localSheetId="35" hidden="1">{#N/A,#N/A,FALSE,"т02бд"}</definedName>
    <definedName name="fgkf" localSheetId="36" hidden="1">{#N/A,#N/A,FALSE,"т02бд"}</definedName>
    <definedName name="fgkf" localSheetId="37" hidden="1">{#N/A,#N/A,FALSE,"т02бд"}</definedName>
    <definedName name="fgkf" localSheetId="40" hidden="1">{#N/A,#N/A,FALSE,"т02бд"}</definedName>
    <definedName name="fgkf" localSheetId="41" hidden="1">{#N/A,#N/A,FALSE,"т02бд"}</definedName>
    <definedName name="fgkf" localSheetId="42" hidden="1">{#N/A,#N/A,FALSE,"т02бд"}</definedName>
    <definedName name="fgkf" localSheetId="43" hidden="1">{#N/A,#N/A,FALSE,"т02бд"}</definedName>
    <definedName name="fgkf" localSheetId="44" hidden="1">{#N/A,#N/A,FALSE,"т02бд"}</definedName>
    <definedName name="fgkf" localSheetId="45" hidden="1">{#N/A,#N/A,FALSE,"т02бд"}</definedName>
    <definedName name="fgkf" localSheetId="50" hidden="1">{#N/A,#N/A,FALSE,"т02бд"}</definedName>
    <definedName name="fgkf" localSheetId="51" hidden="1">{#N/A,#N/A,FALSE,"т02бд"}</definedName>
    <definedName name="fgkf" localSheetId="52" hidden="1">{#N/A,#N/A,FALSE,"т02бд"}</definedName>
    <definedName name="fgkf" localSheetId="53" hidden="1">{#N/A,#N/A,FALSE,"т02бд"}</definedName>
    <definedName name="fgkf" localSheetId="54" hidden="1">{#N/A,#N/A,FALSE,"т02бд"}</definedName>
    <definedName name="fgkf" localSheetId="55" hidden="1">{#N/A,#N/A,FALSE,"т02бд"}</definedName>
    <definedName name="fgkf" localSheetId="62" hidden="1">{#N/A,#N/A,FALSE,"т02бд"}</definedName>
    <definedName name="fgkf" localSheetId="63" hidden="1">{#N/A,#N/A,FALSE,"т02бд"}</definedName>
    <definedName name="fgkf" localSheetId="67" hidden="1">{#N/A,#N/A,FALSE,"т02бд"}</definedName>
    <definedName name="fgkf" localSheetId="68" hidden="1">{#N/A,#N/A,FALSE,"т02бд"}</definedName>
    <definedName name="fgkf" localSheetId="70" hidden="1">{#N/A,#N/A,FALSE,"т02бд"}</definedName>
    <definedName name="fgkf" localSheetId="73" hidden="1">{#N/A,#N/A,FALSE,"т02бд"}</definedName>
    <definedName name="fgkf" localSheetId="86" hidden="1">{#N/A,#N/A,FALSE,"т02бд"}</definedName>
    <definedName name="fgkf" localSheetId="87" hidden="1">{#N/A,#N/A,FALSE,"т02бд"}</definedName>
    <definedName name="fgkf" localSheetId="90" hidden="1">{#N/A,#N/A,FALSE,"т02бд"}</definedName>
    <definedName name="fgkf" localSheetId="92" hidden="1">{#N/A,#N/A,FALSE,"т02бд"}</definedName>
    <definedName name="fgkf" localSheetId="93" hidden="1">{#N/A,#N/A,FALSE,"т02бд"}</definedName>
    <definedName name="fgkf" localSheetId="94" hidden="1">{#N/A,#N/A,FALSE,"т02бд"}</definedName>
    <definedName name="fgkf" localSheetId="95" hidden="1">{#N/A,#N/A,FALSE,"т02бд"}</definedName>
    <definedName name="fgkf" localSheetId="38" hidden="1">{#N/A,#N/A,FALSE,"т02бд"}</definedName>
    <definedName name="fgkf" localSheetId="39" hidden="1">{#N/A,#N/A,FALSE,"т02бд"}</definedName>
    <definedName name="fgkf" localSheetId="60" hidden="1">{#N/A,#N/A,FALSE,"т02бд"}</definedName>
    <definedName name="fgkf" localSheetId="61" hidden="1">{#N/A,#N/A,FALSE,"т02бд"}</definedName>
    <definedName name="fgkf" hidden="1">{#N/A,#N/A,FALSE,"т02бд"}</definedName>
    <definedName name="fgkf_2" localSheetId="1" hidden="1">{#N/A,#N/A,FALSE,"т02бд"}</definedName>
    <definedName name="fgkf_2" localSheetId="15" hidden="1">{#N/A,#N/A,FALSE,"т02бд"}</definedName>
    <definedName name="fgkf_2" localSheetId="17" hidden="1">{#N/A,#N/A,FALSE,"т02бд"}</definedName>
    <definedName name="fgkf_2" localSheetId="22" hidden="1">{#N/A,#N/A,FALSE,"т02бд"}</definedName>
    <definedName name="fgkf_2" localSheetId="23" hidden="1">{#N/A,#N/A,FALSE,"т02бд"}</definedName>
    <definedName name="fgkf_2" localSheetId="24" hidden="1">{#N/A,#N/A,FALSE,"т02бд"}</definedName>
    <definedName name="fgkf_2" localSheetId="25" hidden="1">{#N/A,#N/A,FALSE,"т02бд"}</definedName>
    <definedName name="fgkf_2" localSheetId="26" hidden="1">{#N/A,#N/A,FALSE,"т02бд"}</definedName>
    <definedName name="fgkf_2" localSheetId="27" hidden="1">{#N/A,#N/A,FALSE,"т02бд"}</definedName>
    <definedName name="fgkf_2" localSheetId="30" hidden="1">{#N/A,#N/A,FALSE,"т02бд"}</definedName>
    <definedName name="fgkf_2" localSheetId="33" hidden="1">{#N/A,#N/A,FALSE,"т02бд"}</definedName>
    <definedName name="fgkf_2" localSheetId="34" hidden="1">{#N/A,#N/A,FALSE,"т02бд"}</definedName>
    <definedName name="fgkf_2" localSheetId="35" hidden="1">{#N/A,#N/A,FALSE,"т02бд"}</definedName>
    <definedName name="fgkf_2" localSheetId="36" hidden="1">{#N/A,#N/A,FALSE,"т02бд"}</definedName>
    <definedName name="fgkf_2" localSheetId="37" hidden="1">{#N/A,#N/A,FALSE,"т02бд"}</definedName>
    <definedName name="fgkf_2" localSheetId="40" hidden="1">{#N/A,#N/A,FALSE,"т02бд"}</definedName>
    <definedName name="fgkf_2" localSheetId="43" hidden="1">{#N/A,#N/A,FALSE,"т02бд"}</definedName>
    <definedName name="fgkf_2" localSheetId="50" hidden="1">{#N/A,#N/A,FALSE,"т02бд"}</definedName>
    <definedName name="fgkf_2" localSheetId="51" hidden="1">{#N/A,#N/A,FALSE,"т02бд"}</definedName>
    <definedName name="fgkf_2" localSheetId="52" hidden="1">{#N/A,#N/A,FALSE,"т02бд"}</definedName>
    <definedName name="fgkf_2" localSheetId="53" hidden="1">{#N/A,#N/A,FALSE,"т02бд"}</definedName>
    <definedName name="fgkf_2" localSheetId="54" hidden="1">{#N/A,#N/A,FALSE,"т02бд"}</definedName>
    <definedName name="fgkf_2" localSheetId="55" hidden="1">{#N/A,#N/A,FALSE,"т02бд"}</definedName>
    <definedName name="fgkf_2" localSheetId="62" hidden="1">{#N/A,#N/A,FALSE,"т02бд"}</definedName>
    <definedName name="fgkf_2" localSheetId="63" hidden="1">{#N/A,#N/A,FALSE,"т02бд"}</definedName>
    <definedName name="fgkf_2" localSheetId="67" hidden="1">{#N/A,#N/A,FALSE,"т02бд"}</definedName>
    <definedName name="fgkf_2" localSheetId="68" hidden="1">{#N/A,#N/A,FALSE,"т02бд"}</definedName>
    <definedName name="fgkf_2" localSheetId="87" hidden="1">{#N/A,#N/A,FALSE,"т02бд"}</definedName>
    <definedName name="fgkf_2" localSheetId="90" hidden="1">{#N/A,#N/A,FALSE,"т02бд"}</definedName>
    <definedName name="fgkf_2" localSheetId="93" hidden="1">{#N/A,#N/A,FALSE,"т02бд"}</definedName>
    <definedName name="fgkf_2" localSheetId="94" hidden="1">{#N/A,#N/A,FALSE,"т02бд"}</definedName>
    <definedName name="fgkf_2" localSheetId="38" hidden="1">{#N/A,#N/A,FALSE,"т02бд"}</definedName>
    <definedName name="fgkf_2" localSheetId="39" hidden="1">{#N/A,#N/A,FALSE,"т02бд"}</definedName>
    <definedName name="fgkf_2" localSheetId="60" hidden="1">{#N/A,#N/A,FALSE,"т02бд"}</definedName>
    <definedName name="fgkf_2" localSheetId="61" hidden="1">{#N/A,#N/A,FALSE,"т02бд"}</definedName>
    <definedName name="fgkf_2" hidden="1">{#N/A,#N/A,FALSE,"т02бд"}</definedName>
    <definedName name="fgkf_2_1" localSheetId="1" hidden="1">{#N/A,#N/A,FALSE,"т02бд"}</definedName>
    <definedName name="fgkf_2_1" localSheetId="15" hidden="1">{#N/A,#N/A,FALSE,"т02бд"}</definedName>
    <definedName name="fgkf_2_1" localSheetId="17" hidden="1">{#N/A,#N/A,FALSE,"т02бд"}</definedName>
    <definedName name="fgkf_2_1" localSheetId="22" hidden="1">{#N/A,#N/A,FALSE,"т02бд"}</definedName>
    <definedName name="fgkf_2_1" localSheetId="23" hidden="1">{#N/A,#N/A,FALSE,"т02бд"}</definedName>
    <definedName name="fgkf_2_1" localSheetId="24" hidden="1">{#N/A,#N/A,FALSE,"т02бд"}</definedName>
    <definedName name="fgkf_2_1" localSheetId="25" hidden="1">{#N/A,#N/A,FALSE,"т02бд"}</definedName>
    <definedName name="fgkf_2_1" localSheetId="26" hidden="1">{#N/A,#N/A,FALSE,"т02бд"}</definedName>
    <definedName name="fgkf_2_1" localSheetId="27" hidden="1">{#N/A,#N/A,FALSE,"т02бд"}</definedName>
    <definedName name="fgkf_2_1" localSheetId="30" hidden="1">{#N/A,#N/A,FALSE,"т02бд"}</definedName>
    <definedName name="fgkf_2_1" localSheetId="33" hidden="1">{#N/A,#N/A,FALSE,"т02бд"}</definedName>
    <definedName name="fgkf_2_1" localSheetId="34" hidden="1">{#N/A,#N/A,FALSE,"т02бд"}</definedName>
    <definedName name="fgkf_2_1" localSheetId="35" hidden="1">{#N/A,#N/A,FALSE,"т02бд"}</definedName>
    <definedName name="fgkf_2_1" localSheetId="36" hidden="1">{#N/A,#N/A,FALSE,"т02бд"}</definedName>
    <definedName name="fgkf_2_1" localSheetId="37" hidden="1">{#N/A,#N/A,FALSE,"т02бд"}</definedName>
    <definedName name="fgkf_2_1" localSheetId="40" hidden="1">{#N/A,#N/A,FALSE,"т02бд"}</definedName>
    <definedName name="fgkf_2_1" localSheetId="43" hidden="1">{#N/A,#N/A,FALSE,"т02бд"}</definedName>
    <definedName name="fgkf_2_1" localSheetId="50" hidden="1">{#N/A,#N/A,FALSE,"т02бд"}</definedName>
    <definedName name="fgkf_2_1" localSheetId="51" hidden="1">{#N/A,#N/A,FALSE,"т02бд"}</definedName>
    <definedName name="fgkf_2_1" localSheetId="52" hidden="1">{#N/A,#N/A,FALSE,"т02бд"}</definedName>
    <definedName name="fgkf_2_1" localSheetId="53" hidden="1">{#N/A,#N/A,FALSE,"т02бд"}</definedName>
    <definedName name="fgkf_2_1" localSheetId="54" hidden="1">{#N/A,#N/A,FALSE,"т02бд"}</definedName>
    <definedName name="fgkf_2_1" localSheetId="55" hidden="1">{#N/A,#N/A,FALSE,"т02бд"}</definedName>
    <definedName name="fgkf_2_1" localSheetId="62" hidden="1">{#N/A,#N/A,FALSE,"т02бд"}</definedName>
    <definedName name="fgkf_2_1" localSheetId="63" hidden="1">{#N/A,#N/A,FALSE,"т02бд"}</definedName>
    <definedName name="fgkf_2_1" localSheetId="67" hidden="1">{#N/A,#N/A,FALSE,"т02бд"}</definedName>
    <definedName name="fgkf_2_1" localSheetId="68" hidden="1">{#N/A,#N/A,FALSE,"т02бд"}</definedName>
    <definedName name="fgkf_2_1" localSheetId="87" hidden="1">{#N/A,#N/A,FALSE,"т02бд"}</definedName>
    <definedName name="fgkf_2_1" localSheetId="90" hidden="1">{#N/A,#N/A,FALSE,"т02бд"}</definedName>
    <definedName name="fgkf_2_1" localSheetId="93" hidden="1">{#N/A,#N/A,FALSE,"т02бд"}</definedName>
    <definedName name="fgkf_2_1" localSheetId="94" hidden="1">{#N/A,#N/A,FALSE,"т02бд"}</definedName>
    <definedName name="fgkf_2_1" localSheetId="38" hidden="1">{#N/A,#N/A,FALSE,"т02бд"}</definedName>
    <definedName name="fgkf_2_1" localSheetId="39" hidden="1">{#N/A,#N/A,FALSE,"т02бд"}</definedName>
    <definedName name="fgkf_2_1" localSheetId="60" hidden="1">{#N/A,#N/A,FALSE,"т02бд"}</definedName>
    <definedName name="fgkf_2_1" localSheetId="61" hidden="1">{#N/A,#N/A,FALSE,"т02бд"}</definedName>
    <definedName name="fgkf_2_1" hidden="1">{#N/A,#N/A,FALSE,"т02бд"}</definedName>
    <definedName name="fkfgk" localSheetId="1" hidden="1">{#N/A,#N/A,FALSE,"т04"}</definedName>
    <definedName name="fkfgk" localSheetId="2" hidden="1">{#N/A,#N/A,FALSE,"т04"}</definedName>
    <definedName name="fkfgk" localSheetId="15" hidden="1">{#N/A,#N/A,FALSE,"т04"}</definedName>
    <definedName name="fkfgk" localSheetId="16" hidden="1">{#N/A,#N/A,FALSE,"т04"}</definedName>
    <definedName name="fkfgk" localSheetId="17" hidden="1">{#N/A,#N/A,FALSE,"т04"}</definedName>
    <definedName name="fkfgk" localSheetId="18" hidden="1">{#N/A,#N/A,FALSE,"т04"}</definedName>
    <definedName name="fkfgk" localSheetId="22" hidden="1">{#N/A,#N/A,FALSE,"т04"}</definedName>
    <definedName name="fkfgk" localSheetId="23" hidden="1">{#N/A,#N/A,FALSE,"т04"}</definedName>
    <definedName name="fkfgk" localSheetId="24" hidden="1">{#N/A,#N/A,FALSE,"т04"}</definedName>
    <definedName name="fkfgk" localSheetId="25" hidden="1">{#N/A,#N/A,FALSE,"т04"}</definedName>
    <definedName name="fkfgk" localSheetId="26" hidden="1">{#N/A,#N/A,FALSE,"т04"}</definedName>
    <definedName name="fkfgk" localSheetId="27" hidden="1">{#N/A,#N/A,FALSE,"т04"}</definedName>
    <definedName name="fkfgk" localSheetId="30" hidden="1">{#N/A,#N/A,FALSE,"т04"}</definedName>
    <definedName name="fkfgk" localSheetId="33" hidden="1">{#N/A,#N/A,FALSE,"т04"}</definedName>
    <definedName name="fkfgk" localSheetId="34" hidden="1">{#N/A,#N/A,FALSE,"т04"}</definedName>
    <definedName name="fkfgk" localSheetId="35" hidden="1">{#N/A,#N/A,FALSE,"т04"}</definedName>
    <definedName name="fkfgk" localSheetId="36" hidden="1">{#N/A,#N/A,FALSE,"т04"}</definedName>
    <definedName name="fkfgk" localSheetId="37" hidden="1">{#N/A,#N/A,FALSE,"т04"}</definedName>
    <definedName name="fkfgk" localSheetId="40" hidden="1">{#N/A,#N/A,FALSE,"т04"}</definedName>
    <definedName name="fkfgk" localSheetId="41" hidden="1">{#N/A,#N/A,FALSE,"т04"}</definedName>
    <definedName name="fkfgk" localSheetId="42" hidden="1">{#N/A,#N/A,FALSE,"т04"}</definedName>
    <definedName name="fkfgk" localSheetId="43" hidden="1">{#N/A,#N/A,FALSE,"т04"}</definedName>
    <definedName name="fkfgk" localSheetId="44" hidden="1">{#N/A,#N/A,FALSE,"т04"}</definedName>
    <definedName name="fkfgk" localSheetId="45" hidden="1">{#N/A,#N/A,FALSE,"т04"}</definedName>
    <definedName name="fkfgk" localSheetId="50" hidden="1">{#N/A,#N/A,FALSE,"т04"}</definedName>
    <definedName name="fkfgk" localSheetId="51" hidden="1">{#N/A,#N/A,FALSE,"т04"}</definedName>
    <definedName name="fkfgk" localSheetId="52" hidden="1">{#N/A,#N/A,FALSE,"т04"}</definedName>
    <definedName name="fkfgk" localSheetId="53" hidden="1">{#N/A,#N/A,FALSE,"т04"}</definedName>
    <definedName name="fkfgk" localSheetId="54" hidden="1">{#N/A,#N/A,FALSE,"т04"}</definedName>
    <definedName name="fkfgk" localSheetId="55" hidden="1">{#N/A,#N/A,FALSE,"т04"}</definedName>
    <definedName name="fkfgk" localSheetId="62" hidden="1">{#N/A,#N/A,FALSE,"т04"}</definedName>
    <definedName name="fkfgk" localSheetId="63" hidden="1">{#N/A,#N/A,FALSE,"т04"}</definedName>
    <definedName name="fkfgk" localSheetId="67" hidden="1">{#N/A,#N/A,FALSE,"т04"}</definedName>
    <definedName name="fkfgk" localSheetId="68" hidden="1">{#N/A,#N/A,FALSE,"т04"}</definedName>
    <definedName name="fkfgk" localSheetId="70" hidden="1">{#N/A,#N/A,FALSE,"т04"}</definedName>
    <definedName name="fkfgk" localSheetId="73" hidden="1">{#N/A,#N/A,FALSE,"т04"}</definedName>
    <definedName name="fkfgk" localSheetId="86" hidden="1">{#N/A,#N/A,FALSE,"т04"}</definedName>
    <definedName name="fkfgk" localSheetId="87" hidden="1">{#N/A,#N/A,FALSE,"т04"}</definedName>
    <definedName name="fkfgk" localSheetId="90" hidden="1">{#N/A,#N/A,FALSE,"т04"}</definedName>
    <definedName name="fkfgk" localSheetId="92" hidden="1">{#N/A,#N/A,FALSE,"т04"}</definedName>
    <definedName name="fkfgk" localSheetId="93" hidden="1">{#N/A,#N/A,FALSE,"т04"}</definedName>
    <definedName name="fkfgk" localSheetId="94" hidden="1">{#N/A,#N/A,FALSE,"т04"}</definedName>
    <definedName name="fkfgk" localSheetId="95" hidden="1">{#N/A,#N/A,FALSE,"т04"}</definedName>
    <definedName name="fkfgk" localSheetId="38" hidden="1">{#N/A,#N/A,FALSE,"т04"}</definedName>
    <definedName name="fkfgk" localSheetId="39" hidden="1">{#N/A,#N/A,FALSE,"т04"}</definedName>
    <definedName name="fkfgk" localSheetId="60" hidden="1">{#N/A,#N/A,FALSE,"т04"}</definedName>
    <definedName name="fkfgk" localSheetId="61" hidden="1">{#N/A,#N/A,FALSE,"т04"}</definedName>
    <definedName name="fkfgk" hidden="1">{#N/A,#N/A,FALSE,"т04"}</definedName>
    <definedName name="fkfgk_2" localSheetId="1" hidden="1">{#N/A,#N/A,FALSE,"т04"}</definedName>
    <definedName name="fkfgk_2" localSheetId="15" hidden="1">{#N/A,#N/A,FALSE,"т04"}</definedName>
    <definedName name="fkfgk_2" localSheetId="17" hidden="1">{#N/A,#N/A,FALSE,"т04"}</definedName>
    <definedName name="fkfgk_2" localSheetId="22" hidden="1">{#N/A,#N/A,FALSE,"т04"}</definedName>
    <definedName name="fkfgk_2" localSheetId="23" hidden="1">{#N/A,#N/A,FALSE,"т04"}</definedName>
    <definedName name="fkfgk_2" localSheetId="24" hidden="1">{#N/A,#N/A,FALSE,"т04"}</definedName>
    <definedName name="fkfgk_2" localSheetId="25" hidden="1">{#N/A,#N/A,FALSE,"т04"}</definedName>
    <definedName name="fkfgk_2" localSheetId="26" hidden="1">{#N/A,#N/A,FALSE,"т04"}</definedName>
    <definedName name="fkfgk_2" localSheetId="27" hidden="1">{#N/A,#N/A,FALSE,"т04"}</definedName>
    <definedName name="fkfgk_2" localSheetId="30" hidden="1">{#N/A,#N/A,FALSE,"т04"}</definedName>
    <definedName name="fkfgk_2" localSheetId="33" hidden="1">{#N/A,#N/A,FALSE,"т04"}</definedName>
    <definedName name="fkfgk_2" localSheetId="34" hidden="1">{#N/A,#N/A,FALSE,"т04"}</definedName>
    <definedName name="fkfgk_2" localSheetId="35" hidden="1">{#N/A,#N/A,FALSE,"т04"}</definedName>
    <definedName name="fkfgk_2" localSheetId="36" hidden="1">{#N/A,#N/A,FALSE,"т04"}</definedName>
    <definedName name="fkfgk_2" localSheetId="37" hidden="1">{#N/A,#N/A,FALSE,"т04"}</definedName>
    <definedName name="fkfgk_2" localSheetId="40" hidden="1">{#N/A,#N/A,FALSE,"т04"}</definedName>
    <definedName name="fkfgk_2" localSheetId="43" hidden="1">{#N/A,#N/A,FALSE,"т04"}</definedName>
    <definedName name="fkfgk_2" localSheetId="50" hidden="1">{#N/A,#N/A,FALSE,"т04"}</definedName>
    <definedName name="fkfgk_2" localSheetId="51" hidden="1">{#N/A,#N/A,FALSE,"т04"}</definedName>
    <definedName name="fkfgk_2" localSheetId="52" hidden="1">{#N/A,#N/A,FALSE,"т04"}</definedName>
    <definedName name="fkfgk_2" localSheetId="53" hidden="1">{#N/A,#N/A,FALSE,"т04"}</definedName>
    <definedName name="fkfgk_2" localSheetId="54" hidden="1">{#N/A,#N/A,FALSE,"т04"}</definedName>
    <definedName name="fkfgk_2" localSheetId="55" hidden="1">{#N/A,#N/A,FALSE,"т04"}</definedName>
    <definedName name="fkfgk_2" localSheetId="62" hidden="1">{#N/A,#N/A,FALSE,"т04"}</definedName>
    <definedName name="fkfgk_2" localSheetId="63" hidden="1">{#N/A,#N/A,FALSE,"т04"}</definedName>
    <definedName name="fkfgk_2" localSheetId="67" hidden="1">{#N/A,#N/A,FALSE,"т04"}</definedName>
    <definedName name="fkfgk_2" localSheetId="68" hidden="1">{#N/A,#N/A,FALSE,"т04"}</definedName>
    <definedName name="fkfgk_2" localSheetId="87" hidden="1">{#N/A,#N/A,FALSE,"т04"}</definedName>
    <definedName name="fkfgk_2" localSheetId="90" hidden="1">{#N/A,#N/A,FALSE,"т04"}</definedName>
    <definedName name="fkfgk_2" localSheetId="93" hidden="1">{#N/A,#N/A,FALSE,"т04"}</definedName>
    <definedName name="fkfgk_2" localSheetId="94" hidden="1">{#N/A,#N/A,FALSE,"т04"}</definedName>
    <definedName name="fkfgk_2" localSheetId="38" hidden="1">{#N/A,#N/A,FALSE,"т04"}</definedName>
    <definedName name="fkfgk_2" localSheetId="39" hidden="1">{#N/A,#N/A,FALSE,"т04"}</definedName>
    <definedName name="fkfgk_2" localSheetId="60" hidden="1">{#N/A,#N/A,FALSE,"т04"}</definedName>
    <definedName name="fkfgk_2" localSheetId="61" hidden="1">{#N/A,#N/A,FALSE,"т04"}</definedName>
    <definedName name="fkfgk_2" hidden="1">{#N/A,#N/A,FALSE,"т04"}</definedName>
    <definedName name="fkfgk_2_1" localSheetId="1" hidden="1">{#N/A,#N/A,FALSE,"т04"}</definedName>
    <definedName name="fkfgk_2_1" localSheetId="15" hidden="1">{#N/A,#N/A,FALSE,"т04"}</definedName>
    <definedName name="fkfgk_2_1" localSheetId="17" hidden="1">{#N/A,#N/A,FALSE,"т04"}</definedName>
    <definedName name="fkfgk_2_1" localSheetId="22" hidden="1">{#N/A,#N/A,FALSE,"т04"}</definedName>
    <definedName name="fkfgk_2_1" localSheetId="23" hidden="1">{#N/A,#N/A,FALSE,"т04"}</definedName>
    <definedName name="fkfgk_2_1" localSheetId="24" hidden="1">{#N/A,#N/A,FALSE,"т04"}</definedName>
    <definedName name="fkfgk_2_1" localSheetId="25" hidden="1">{#N/A,#N/A,FALSE,"т04"}</definedName>
    <definedName name="fkfgk_2_1" localSheetId="26" hidden="1">{#N/A,#N/A,FALSE,"т04"}</definedName>
    <definedName name="fkfgk_2_1" localSheetId="27" hidden="1">{#N/A,#N/A,FALSE,"т04"}</definedName>
    <definedName name="fkfgk_2_1" localSheetId="30" hidden="1">{#N/A,#N/A,FALSE,"т04"}</definedName>
    <definedName name="fkfgk_2_1" localSheetId="33" hidden="1">{#N/A,#N/A,FALSE,"т04"}</definedName>
    <definedName name="fkfgk_2_1" localSheetId="34" hidden="1">{#N/A,#N/A,FALSE,"т04"}</definedName>
    <definedName name="fkfgk_2_1" localSheetId="35" hidden="1">{#N/A,#N/A,FALSE,"т04"}</definedName>
    <definedName name="fkfgk_2_1" localSheetId="36" hidden="1">{#N/A,#N/A,FALSE,"т04"}</definedName>
    <definedName name="fkfgk_2_1" localSheetId="37" hidden="1">{#N/A,#N/A,FALSE,"т04"}</definedName>
    <definedName name="fkfgk_2_1" localSheetId="40" hidden="1">{#N/A,#N/A,FALSE,"т04"}</definedName>
    <definedName name="fkfgk_2_1" localSheetId="43" hidden="1">{#N/A,#N/A,FALSE,"т04"}</definedName>
    <definedName name="fkfgk_2_1" localSheetId="50" hidden="1">{#N/A,#N/A,FALSE,"т04"}</definedName>
    <definedName name="fkfgk_2_1" localSheetId="51" hidden="1">{#N/A,#N/A,FALSE,"т04"}</definedName>
    <definedName name="fkfgk_2_1" localSheetId="52" hidden="1">{#N/A,#N/A,FALSE,"т04"}</definedName>
    <definedName name="fkfgk_2_1" localSheetId="53" hidden="1">{#N/A,#N/A,FALSE,"т04"}</definedName>
    <definedName name="fkfgk_2_1" localSheetId="54" hidden="1">{#N/A,#N/A,FALSE,"т04"}</definedName>
    <definedName name="fkfgk_2_1" localSheetId="55" hidden="1">{#N/A,#N/A,FALSE,"т04"}</definedName>
    <definedName name="fkfgk_2_1" localSheetId="62" hidden="1">{#N/A,#N/A,FALSE,"т04"}</definedName>
    <definedName name="fkfgk_2_1" localSheetId="63" hidden="1">{#N/A,#N/A,FALSE,"т04"}</definedName>
    <definedName name="fkfgk_2_1" localSheetId="67" hidden="1">{#N/A,#N/A,FALSE,"т04"}</definedName>
    <definedName name="fkfgk_2_1" localSheetId="68" hidden="1">{#N/A,#N/A,FALSE,"т04"}</definedName>
    <definedName name="fkfgk_2_1" localSheetId="87" hidden="1">{#N/A,#N/A,FALSE,"т04"}</definedName>
    <definedName name="fkfgk_2_1" localSheetId="90" hidden="1">{#N/A,#N/A,FALSE,"т04"}</definedName>
    <definedName name="fkfgk_2_1" localSheetId="93" hidden="1">{#N/A,#N/A,FALSE,"т04"}</definedName>
    <definedName name="fkfgk_2_1" localSheetId="94" hidden="1">{#N/A,#N/A,FALSE,"т04"}</definedName>
    <definedName name="fkfgk_2_1" localSheetId="38" hidden="1">{#N/A,#N/A,FALSE,"т04"}</definedName>
    <definedName name="fkfgk_2_1" localSheetId="39" hidden="1">{#N/A,#N/A,FALSE,"т04"}</definedName>
    <definedName name="fkfgk_2_1" localSheetId="60" hidden="1">{#N/A,#N/A,FALSE,"т04"}</definedName>
    <definedName name="fkfgk_2_1" localSheetId="61" hidden="1">{#N/A,#N/A,FALSE,"т04"}</definedName>
    <definedName name="fkfgk_2_1" hidden="1">{#N/A,#N/A,FALSE,"т04"}</definedName>
    <definedName name="fkfkgk" localSheetId="1" hidden="1">{#N/A,#N/A,FALSE,"т02бд"}</definedName>
    <definedName name="fkfkgk" localSheetId="2" hidden="1">{#N/A,#N/A,FALSE,"т02бд"}</definedName>
    <definedName name="fkfkgk" localSheetId="15" hidden="1">{#N/A,#N/A,FALSE,"т02бд"}</definedName>
    <definedName name="fkfkgk" localSheetId="16" hidden="1">{#N/A,#N/A,FALSE,"т02бд"}</definedName>
    <definedName name="fkfkgk" localSheetId="17" hidden="1">{#N/A,#N/A,FALSE,"т02бд"}</definedName>
    <definedName name="fkfkgk" localSheetId="18" hidden="1">{#N/A,#N/A,FALSE,"т02бд"}</definedName>
    <definedName name="fkfkgk" localSheetId="22" hidden="1">{#N/A,#N/A,FALSE,"т02бд"}</definedName>
    <definedName name="fkfkgk" localSheetId="23" hidden="1">{#N/A,#N/A,FALSE,"т02бд"}</definedName>
    <definedName name="fkfkgk" localSheetId="24" hidden="1">{#N/A,#N/A,FALSE,"т02бд"}</definedName>
    <definedName name="fkfkgk" localSheetId="25" hidden="1">{#N/A,#N/A,FALSE,"т02бд"}</definedName>
    <definedName name="fkfkgk" localSheetId="26" hidden="1">{#N/A,#N/A,FALSE,"т02бд"}</definedName>
    <definedName name="fkfkgk" localSheetId="27" hidden="1">{#N/A,#N/A,FALSE,"т02бд"}</definedName>
    <definedName name="fkfkgk" localSheetId="30" hidden="1">{#N/A,#N/A,FALSE,"т02бд"}</definedName>
    <definedName name="fkfkgk" localSheetId="33" hidden="1">{#N/A,#N/A,FALSE,"т02бд"}</definedName>
    <definedName name="fkfkgk" localSheetId="34" hidden="1">{#N/A,#N/A,FALSE,"т02бд"}</definedName>
    <definedName name="fkfkgk" localSheetId="35" hidden="1">{#N/A,#N/A,FALSE,"т02бд"}</definedName>
    <definedName name="fkfkgk" localSheetId="36" hidden="1">{#N/A,#N/A,FALSE,"т02бд"}</definedName>
    <definedName name="fkfkgk" localSheetId="37" hidden="1">{#N/A,#N/A,FALSE,"т02бд"}</definedName>
    <definedName name="fkfkgk" localSheetId="40" hidden="1">{#N/A,#N/A,FALSE,"т02бд"}</definedName>
    <definedName name="fkfkgk" localSheetId="41" hidden="1">{#N/A,#N/A,FALSE,"т02бд"}</definedName>
    <definedName name="fkfkgk" localSheetId="42" hidden="1">{#N/A,#N/A,FALSE,"т02бд"}</definedName>
    <definedName name="fkfkgk" localSheetId="43" hidden="1">{#N/A,#N/A,FALSE,"т02бд"}</definedName>
    <definedName name="fkfkgk" localSheetId="44" hidden="1">{#N/A,#N/A,FALSE,"т02бд"}</definedName>
    <definedName name="fkfkgk" localSheetId="45" hidden="1">{#N/A,#N/A,FALSE,"т02бд"}</definedName>
    <definedName name="fkfkgk" localSheetId="50" hidden="1">{#N/A,#N/A,FALSE,"т02бд"}</definedName>
    <definedName name="fkfkgk" localSheetId="51" hidden="1">{#N/A,#N/A,FALSE,"т02бд"}</definedName>
    <definedName name="fkfkgk" localSheetId="52" hidden="1">{#N/A,#N/A,FALSE,"т02бд"}</definedName>
    <definedName name="fkfkgk" localSheetId="53" hidden="1">{#N/A,#N/A,FALSE,"т02бд"}</definedName>
    <definedName name="fkfkgk" localSheetId="54" hidden="1">{#N/A,#N/A,FALSE,"т02бд"}</definedName>
    <definedName name="fkfkgk" localSheetId="55" hidden="1">{#N/A,#N/A,FALSE,"т02бд"}</definedName>
    <definedName name="fkfkgk" localSheetId="62" hidden="1">{#N/A,#N/A,FALSE,"т02бд"}</definedName>
    <definedName name="fkfkgk" localSheetId="63" hidden="1">{#N/A,#N/A,FALSE,"т02бд"}</definedName>
    <definedName name="fkfkgk" localSheetId="67" hidden="1">{#N/A,#N/A,FALSE,"т02бд"}</definedName>
    <definedName name="fkfkgk" localSheetId="68" hidden="1">{#N/A,#N/A,FALSE,"т02бд"}</definedName>
    <definedName name="fkfkgk" localSheetId="70" hidden="1">{#N/A,#N/A,FALSE,"т02бд"}</definedName>
    <definedName name="fkfkgk" localSheetId="73" hidden="1">{#N/A,#N/A,FALSE,"т02бд"}</definedName>
    <definedName name="fkfkgk" localSheetId="86" hidden="1">{#N/A,#N/A,FALSE,"т02бд"}</definedName>
    <definedName name="fkfkgk" localSheetId="87" hidden="1">{#N/A,#N/A,FALSE,"т02бд"}</definedName>
    <definedName name="fkfkgk" localSheetId="90" hidden="1">{#N/A,#N/A,FALSE,"т02бд"}</definedName>
    <definedName name="fkfkgk" localSheetId="92" hidden="1">{#N/A,#N/A,FALSE,"т02бд"}</definedName>
    <definedName name="fkfkgk" localSheetId="93" hidden="1">{#N/A,#N/A,FALSE,"т02бд"}</definedName>
    <definedName name="fkfkgk" localSheetId="94" hidden="1">{#N/A,#N/A,FALSE,"т02бд"}</definedName>
    <definedName name="fkfkgk" localSheetId="95" hidden="1">{#N/A,#N/A,FALSE,"т02бд"}</definedName>
    <definedName name="fkfkgk" localSheetId="38" hidden="1">{#N/A,#N/A,FALSE,"т02бд"}</definedName>
    <definedName name="fkfkgk" localSheetId="39" hidden="1">{#N/A,#N/A,FALSE,"т02бд"}</definedName>
    <definedName name="fkfkgk" localSheetId="60" hidden="1">{#N/A,#N/A,FALSE,"т02бд"}</definedName>
    <definedName name="fkfkgk" localSheetId="61" hidden="1">{#N/A,#N/A,FALSE,"т02бд"}</definedName>
    <definedName name="fkfkgk" hidden="1">{#N/A,#N/A,FALSE,"т02бд"}</definedName>
    <definedName name="fkfkgk_2" localSheetId="1" hidden="1">{#N/A,#N/A,FALSE,"т02бд"}</definedName>
    <definedName name="fkfkgk_2" localSheetId="15" hidden="1">{#N/A,#N/A,FALSE,"т02бд"}</definedName>
    <definedName name="fkfkgk_2" localSheetId="17" hidden="1">{#N/A,#N/A,FALSE,"т02бд"}</definedName>
    <definedName name="fkfkgk_2" localSheetId="22" hidden="1">{#N/A,#N/A,FALSE,"т02бд"}</definedName>
    <definedName name="fkfkgk_2" localSheetId="23" hidden="1">{#N/A,#N/A,FALSE,"т02бд"}</definedName>
    <definedName name="fkfkgk_2" localSheetId="24" hidden="1">{#N/A,#N/A,FALSE,"т02бд"}</definedName>
    <definedName name="fkfkgk_2" localSheetId="25" hidden="1">{#N/A,#N/A,FALSE,"т02бд"}</definedName>
    <definedName name="fkfkgk_2" localSheetId="26" hidden="1">{#N/A,#N/A,FALSE,"т02бд"}</definedName>
    <definedName name="fkfkgk_2" localSheetId="27" hidden="1">{#N/A,#N/A,FALSE,"т02бд"}</definedName>
    <definedName name="fkfkgk_2" localSheetId="30" hidden="1">{#N/A,#N/A,FALSE,"т02бд"}</definedName>
    <definedName name="fkfkgk_2" localSheetId="33" hidden="1">{#N/A,#N/A,FALSE,"т02бд"}</definedName>
    <definedName name="fkfkgk_2" localSheetId="34" hidden="1">{#N/A,#N/A,FALSE,"т02бд"}</definedName>
    <definedName name="fkfkgk_2" localSheetId="35" hidden="1">{#N/A,#N/A,FALSE,"т02бд"}</definedName>
    <definedName name="fkfkgk_2" localSheetId="36" hidden="1">{#N/A,#N/A,FALSE,"т02бд"}</definedName>
    <definedName name="fkfkgk_2" localSheetId="37" hidden="1">{#N/A,#N/A,FALSE,"т02бд"}</definedName>
    <definedName name="fkfkgk_2" localSheetId="40" hidden="1">{#N/A,#N/A,FALSE,"т02бд"}</definedName>
    <definedName name="fkfkgk_2" localSheetId="43" hidden="1">{#N/A,#N/A,FALSE,"т02бд"}</definedName>
    <definedName name="fkfkgk_2" localSheetId="50" hidden="1">{#N/A,#N/A,FALSE,"т02бд"}</definedName>
    <definedName name="fkfkgk_2" localSheetId="51" hidden="1">{#N/A,#N/A,FALSE,"т02бд"}</definedName>
    <definedName name="fkfkgk_2" localSheetId="52" hidden="1">{#N/A,#N/A,FALSE,"т02бд"}</definedName>
    <definedName name="fkfkgk_2" localSheetId="53" hidden="1">{#N/A,#N/A,FALSE,"т02бд"}</definedName>
    <definedName name="fkfkgk_2" localSheetId="54" hidden="1">{#N/A,#N/A,FALSE,"т02бд"}</definedName>
    <definedName name="fkfkgk_2" localSheetId="55" hidden="1">{#N/A,#N/A,FALSE,"т02бд"}</definedName>
    <definedName name="fkfkgk_2" localSheetId="62" hidden="1">{#N/A,#N/A,FALSE,"т02бд"}</definedName>
    <definedName name="fkfkgk_2" localSheetId="63" hidden="1">{#N/A,#N/A,FALSE,"т02бд"}</definedName>
    <definedName name="fkfkgk_2" localSheetId="67" hidden="1">{#N/A,#N/A,FALSE,"т02бд"}</definedName>
    <definedName name="fkfkgk_2" localSheetId="68" hidden="1">{#N/A,#N/A,FALSE,"т02бд"}</definedName>
    <definedName name="fkfkgk_2" localSheetId="87" hidden="1">{#N/A,#N/A,FALSE,"т02бд"}</definedName>
    <definedName name="fkfkgk_2" localSheetId="90" hidden="1">{#N/A,#N/A,FALSE,"т02бд"}</definedName>
    <definedName name="fkfkgk_2" localSheetId="93" hidden="1">{#N/A,#N/A,FALSE,"т02бд"}</definedName>
    <definedName name="fkfkgk_2" localSheetId="94" hidden="1">{#N/A,#N/A,FALSE,"т02бд"}</definedName>
    <definedName name="fkfkgk_2" localSheetId="38" hidden="1">{#N/A,#N/A,FALSE,"т02бд"}</definedName>
    <definedName name="fkfkgk_2" localSheetId="39" hidden="1">{#N/A,#N/A,FALSE,"т02бд"}</definedName>
    <definedName name="fkfkgk_2" localSheetId="60" hidden="1">{#N/A,#N/A,FALSE,"т02бд"}</definedName>
    <definedName name="fkfkgk_2" localSheetId="61" hidden="1">{#N/A,#N/A,FALSE,"т02бд"}</definedName>
    <definedName name="fkfkgk_2" hidden="1">{#N/A,#N/A,FALSE,"т02бд"}</definedName>
    <definedName name="fkfkgk_2_1" localSheetId="1" hidden="1">{#N/A,#N/A,FALSE,"т02бд"}</definedName>
    <definedName name="fkfkgk_2_1" localSheetId="15" hidden="1">{#N/A,#N/A,FALSE,"т02бд"}</definedName>
    <definedName name="fkfkgk_2_1" localSheetId="17" hidden="1">{#N/A,#N/A,FALSE,"т02бд"}</definedName>
    <definedName name="fkfkgk_2_1" localSheetId="22" hidden="1">{#N/A,#N/A,FALSE,"т02бд"}</definedName>
    <definedName name="fkfkgk_2_1" localSheetId="23" hidden="1">{#N/A,#N/A,FALSE,"т02бд"}</definedName>
    <definedName name="fkfkgk_2_1" localSheetId="24" hidden="1">{#N/A,#N/A,FALSE,"т02бд"}</definedName>
    <definedName name="fkfkgk_2_1" localSheetId="25" hidden="1">{#N/A,#N/A,FALSE,"т02бд"}</definedName>
    <definedName name="fkfkgk_2_1" localSheetId="26" hidden="1">{#N/A,#N/A,FALSE,"т02бд"}</definedName>
    <definedName name="fkfkgk_2_1" localSheetId="27" hidden="1">{#N/A,#N/A,FALSE,"т02бд"}</definedName>
    <definedName name="fkfkgk_2_1" localSheetId="30" hidden="1">{#N/A,#N/A,FALSE,"т02бд"}</definedName>
    <definedName name="fkfkgk_2_1" localSheetId="33" hidden="1">{#N/A,#N/A,FALSE,"т02бд"}</definedName>
    <definedName name="fkfkgk_2_1" localSheetId="34" hidden="1">{#N/A,#N/A,FALSE,"т02бд"}</definedName>
    <definedName name="fkfkgk_2_1" localSheetId="35" hidden="1">{#N/A,#N/A,FALSE,"т02бд"}</definedName>
    <definedName name="fkfkgk_2_1" localSheetId="36" hidden="1">{#N/A,#N/A,FALSE,"т02бд"}</definedName>
    <definedName name="fkfkgk_2_1" localSheetId="37" hidden="1">{#N/A,#N/A,FALSE,"т02бд"}</definedName>
    <definedName name="fkfkgk_2_1" localSheetId="40" hidden="1">{#N/A,#N/A,FALSE,"т02бд"}</definedName>
    <definedName name="fkfkgk_2_1" localSheetId="43" hidden="1">{#N/A,#N/A,FALSE,"т02бд"}</definedName>
    <definedName name="fkfkgk_2_1" localSheetId="50" hidden="1">{#N/A,#N/A,FALSE,"т02бд"}</definedName>
    <definedName name="fkfkgk_2_1" localSheetId="51" hidden="1">{#N/A,#N/A,FALSE,"т02бд"}</definedName>
    <definedName name="fkfkgk_2_1" localSheetId="52" hidden="1">{#N/A,#N/A,FALSE,"т02бд"}</definedName>
    <definedName name="fkfkgk_2_1" localSheetId="53" hidden="1">{#N/A,#N/A,FALSE,"т02бд"}</definedName>
    <definedName name="fkfkgk_2_1" localSheetId="54" hidden="1">{#N/A,#N/A,FALSE,"т02бд"}</definedName>
    <definedName name="fkfkgk_2_1" localSheetId="55" hidden="1">{#N/A,#N/A,FALSE,"т02бд"}</definedName>
    <definedName name="fkfkgk_2_1" localSheetId="62" hidden="1">{#N/A,#N/A,FALSE,"т02бд"}</definedName>
    <definedName name="fkfkgk_2_1" localSheetId="63" hidden="1">{#N/A,#N/A,FALSE,"т02бд"}</definedName>
    <definedName name="fkfkgk_2_1" localSheetId="67" hidden="1">{#N/A,#N/A,FALSE,"т02бд"}</definedName>
    <definedName name="fkfkgk_2_1" localSheetId="68" hidden="1">{#N/A,#N/A,FALSE,"т02бд"}</definedName>
    <definedName name="fkfkgk_2_1" localSheetId="87" hidden="1">{#N/A,#N/A,FALSE,"т02бд"}</definedName>
    <definedName name="fkfkgk_2_1" localSheetId="90" hidden="1">{#N/A,#N/A,FALSE,"т02бд"}</definedName>
    <definedName name="fkfkgk_2_1" localSheetId="93" hidden="1">{#N/A,#N/A,FALSE,"т02бд"}</definedName>
    <definedName name="fkfkgk_2_1" localSheetId="94" hidden="1">{#N/A,#N/A,FALSE,"т02бд"}</definedName>
    <definedName name="fkfkgk_2_1" localSheetId="38" hidden="1">{#N/A,#N/A,FALSE,"т02бд"}</definedName>
    <definedName name="fkfkgk_2_1" localSheetId="39" hidden="1">{#N/A,#N/A,FALSE,"т02бд"}</definedName>
    <definedName name="fkfkgk_2_1" localSheetId="60" hidden="1">{#N/A,#N/A,FALSE,"т02бд"}</definedName>
    <definedName name="fkfkgk_2_1" localSheetId="61" hidden="1">{#N/A,#N/A,FALSE,"т02бд"}</definedName>
    <definedName name="fkfkgk_2_1" hidden="1">{#N/A,#N/A,FALSE,"т02бд"}</definedName>
    <definedName name="Food_comp" localSheetId="1" hidden="1">{#N/A,#N/A,FALSE,"т02бд"}</definedName>
    <definedName name="Food_comp" localSheetId="2" hidden="1">{#N/A,#N/A,FALSE,"т02бд"}</definedName>
    <definedName name="Food_comp" localSheetId="15" hidden="1">{#N/A,#N/A,FALSE,"т02бд"}</definedName>
    <definedName name="Food_comp" localSheetId="16" hidden="1">{#N/A,#N/A,FALSE,"т02бд"}</definedName>
    <definedName name="Food_comp" localSheetId="17" hidden="1">{#N/A,#N/A,FALSE,"т02бд"}</definedName>
    <definedName name="Food_comp" localSheetId="18" hidden="1">{#N/A,#N/A,FALSE,"т02бд"}</definedName>
    <definedName name="Food_comp" localSheetId="22" hidden="1">{#N/A,#N/A,FALSE,"т02бд"}</definedName>
    <definedName name="Food_comp" localSheetId="23" hidden="1">{#N/A,#N/A,FALSE,"т02бд"}</definedName>
    <definedName name="Food_comp" localSheetId="24" hidden="1">{#N/A,#N/A,FALSE,"т02бд"}</definedName>
    <definedName name="Food_comp" localSheetId="25" hidden="1">{#N/A,#N/A,FALSE,"т02бд"}</definedName>
    <definedName name="Food_comp" localSheetId="26" hidden="1">{#N/A,#N/A,FALSE,"т02бд"}</definedName>
    <definedName name="Food_comp" localSheetId="27" hidden="1">{#N/A,#N/A,FALSE,"т02бд"}</definedName>
    <definedName name="Food_comp" localSheetId="30" hidden="1">{#N/A,#N/A,FALSE,"т02бд"}</definedName>
    <definedName name="Food_comp" localSheetId="33" hidden="1">{#N/A,#N/A,FALSE,"т02бд"}</definedName>
    <definedName name="Food_comp" localSheetId="34" hidden="1">{#N/A,#N/A,FALSE,"т02бд"}</definedName>
    <definedName name="Food_comp" localSheetId="35" hidden="1">{#N/A,#N/A,FALSE,"т02бд"}</definedName>
    <definedName name="Food_comp" localSheetId="36" hidden="1">{#N/A,#N/A,FALSE,"т02бд"}</definedName>
    <definedName name="Food_comp" localSheetId="37" hidden="1">{#N/A,#N/A,FALSE,"т02бд"}</definedName>
    <definedName name="Food_comp" localSheetId="40" hidden="1">{#N/A,#N/A,FALSE,"т02бд"}</definedName>
    <definedName name="Food_comp" localSheetId="41" hidden="1">{#N/A,#N/A,FALSE,"т02бд"}</definedName>
    <definedName name="Food_comp" localSheetId="42" hidden="1">{#N/A,#N/A,FALSE,"т02бд"}</definedName>
    <definedName name="Food_comp" localSheetId="43" hidden="1">{#N/A,#N/A,FALSE,"т02бд"}</definedName>
    <definedName name="Food_comp" localSheetId="44" hidden="1">{#N/A,#N/A,FALSE,"т02бд"}</definedName>
    <definedName name="Food_comp" localSheetId="45" hidden="1">{#N/A,#N/A,FALSE,"т02бд"}</definedName>
    <definedName name="Food_comp" localSheetId="50" hidden="1">{#N/A,#N/A,FALSE,"т02бд"}</definedName>
    <definedName name="Food_comp" localSheetId="51" hidden="1">{#N/A,#N/A,FALSE,"т02бд"}</definedName>
    <definedName name="Food_comp" localSheetId="52" hidden="1">{#N/A,#N/A,FALSE,"т02бд"}</definedName>
    <definedName name="Food_comp" localSheetId="53" hidden="1">{#N/A,#N/A,FALSE,"т02бд"}</definedName>
    <definedName name="Food_comp" localSheetId="54" hidden="1">{#N/A,#N/A,FALSE,"т02бд"}</definedName>
    <definedName name="Food_comp" localSheetId="55" hidden="1">{#N/A,#N/A,FALSE,"т02бд"}</definedName>
    <definedName name="Food_comp" localSheetId="62" hidden="1">{#N/A,#N/A,FALSE,"т02бд"}</definedName>
    <definedName name="Food_comp" localSheetId="63" hidden="1">{#N/A,#N/A,FALSE,"т02бд"}</definedName>
    <definedName name="Food_comp" localSheetId="67" hidden="1">{#N/A,#N/A,FALSE,"т02бд"}</definedName>
    <definedName name="Food_comp" localSheetId="68" hidden="1">{#N/A,#N/A,FALSE,"т02бд"}</definedName>
    <definedName name="Food_comp" localSheetId="70" hidden="1">{#N/A,#N/A,FALSE,"т02бд"}</definedName>
    <definedName name="Food_comp" localSheetId="73" hidden="1">{#N/A,#N/A,FALSE,"т02бд"}</definedName>
    <definedName name="Food_comp" localSheetId="86" hidden="1">{#N/A,#N/A,FALSE,"т02бд"}</definedName>
    <definedName name="Food_comp" localSheetId="87" hidden="1">{#N/A,#N/A,FALSE,"т02бд"}</definedName>
    <definedName name="Food_comp" localSheetId="90" hidden="1">{#N/A,#N/A,FALSE,"т02бд"}</definedName>
    <definedName name="Food_comp" localSheetId="92" hidden="1">{#N/A,#N/A,FALSE,"т02бд"}</definedName>
    <definedName name="Food_comp" localSheetId="93" hidden="1">{#N/A,#N/A,FALSE,"т02бд"}</definedName>
    <definedName name="Food_comp" localSheetId="94" hidden="1">{#N/A,#N/A,FALSE,"т02бд"}</definedName>
    <definedName name="Food_comp" localSheetId="95" hidden="1">{#N/A,#N/A,FALSE,"т02бд"}</definedName>
    <definedName name="Food_comp" localSheetId="38" hidden="1">{#N/A,#N/A,FALSE,"т02бд"}</definedName>
    <definedName name="Food_comp" localSheetId="39" hidden="1">{#N/A,#N/A,FALSE,"т02бд"}</definedName>
    <definedName name="Food_comp" localSheetId="60" hidden="1">{#N/A,#N/A,FALSE,"т02бд"}</definedName>
    <definedName name="Food_comp" localSheetId="61" hidden="1">{#N/A,#N/A,FALSE,"т02бд"}</definedName>
    <definedName name="Food_comp" hidden="1">{#N/A,#N/A,FALSE,"т02бд"}</definedName>
    <definedName name="Food_comp_1" localSheetId="1" hidden="1">{#N/A,#N/A,FALSE,"т02бд"}</definedName>
    <definedName name="Food_comp_1" localSheetId="15" hidden="1">{#N/A,#N/A,FALSE,"т02бд"}</definedName>
    <definedName name="Food_comp_1" localSheetId="17" hidden="1">{#N/A,#N/A,FALSE,"т02бд"}</definedName>
    <definedName name="Food_comp_1" localSheetId="22" hidden="1">{#N/A,#N/A,FALSE,"т02бд"}</definedName>
    <definedName name="Food_comp_1" localSheetId="23" hidden="1">{#N/A,#N/A,FALSE,"т02бд"}</definedName>
    <definedName name="Food_comp_1" localSheetId="24" hidden="1">{#N/A,#N/A,FALSE,"т02бд"}</definedName>
    <definedName name="Food_comp_1" localSheetId="25" hidden="1">{#N/A,#N/A,FALSE,"т02бд"}</definedName>
    <definedName name="Food_comp_1" localSheetId="26" hidden="1">{#N/A,#N/A,FALSE,"т02бд"}</definedName>
    <definedName name="Food_comp_1" localSheetId="27" hidden="1">{#N/A,#N/A,FALSE,"т02бд"}</definedName>
    <definedName name="Food_comp_1" localSheetId="30" hidden="1">{#N/A,#N/A,FALSE,"т02бд"}</definedName>
    <definedName name="Food_comp_1" localSheetId="33" hidden="1">{#N/A,#N/A,FALSE,"т02бд"}</definedName>
    <definedName name="Food_comp_1" localSheetId="34" hidden="1">{#N/A,#N/A,FALSE,"т02бд"}</definedName>
    <definedName name="Food_comp_1" localSheetId="35" hidden="1">{#N/A,#N/A,FALSE,"т02бд"}</definedName>
    <definedName name="Food_comp_1" localSheetId="36" hidden="1">{#N/A,#N/A,FALSE,"т02бд"}</definedName>
    <definedName name="Food_comp_1" localSheetId="37" hidden="1">{#N/A,#N/A,FALSE,"т02бд"}</definedName>
    <definedName name="Food_comp_1" localSheetId="40" hidden="1">{#N/A,#N/A,FALSE,"т02бд"}</definedName>
    <definedName name="Food_comp_1" localSheetId="43" hidden="1">{#N/A,#N/A,FALSE,"т02бд"}</definedName>
    <definedName name="Food_comp_1" localSheetId="50" hidden="1">{#N/A,#N/A,FALSE,"т02бд"}</definedName>
    <definedName name="Food_comp_1" localSheetId="51" hidden="1">{#N/A,#N/A,FALSE,"т02бд"}</definedName>
    <definedName name="Food_comp_1" localSheetId="52" hidden="1">{#N/A,#N/A,FALSE,"т02бд"}</definedName>
    <definedName name="Food_comp_1" localSheetId="53" hidden="1">{#N/A,#N/A,FALSE,"т02бд"}</definedName>
    <definedName name="Food_comp_1" localSheetId="54" hidden="1">{#N/A,#N/A,FALSE,"т02бд"}</definedName>
    <definedName name="Food_comp_1" localSheetId="55" hidden="1">{#N/A,#N/A,FALSE,"т02бд"}</definedName>
    <definedName name="Food_comp_1" localSheetId="62" hidden="1">{#N/A,#N/A,FALSE,"т02бд"}</definedName>
    <definedName name="Food_comp_1" localSheetId="63" hidden="1">{#N/A,#N/A,FALSE,"т02бд"}</definedName>
    <definedName name="Food_comp_1" localSheetId="67" hidden="1">{#N/A,#N/A,FALSE,"т02бд"}</definedName>
    <definedName name="Food_comp_1" localSheetId="68" hidden="1">{#N/A,#N/A,FALSE,"т02бд"}</definedName>
    <definedName name="Food_comp_1" localSheetId="87" hidden="1">{#N/A,#N/A,FALSE,"т02бд"}</definedName>
    <definedName name="Food_comp_1" localSheetId="90" hidden="1">{#N/A,#N/A,FALSE,"т02бд"}</definedName>
    <definedName name="Food_comp_1" localSheetId="93" hidden="1">{#N/A,#N/A,FALSE,"т02бд"}</definedName>
    <definedName name="Food_comp_1" localSheetId="94" hidden="1">{#N/A,#N/A,FALSE,"т02бд"}</definedName>
    <definedName name="Food_comp_1" localSheetId="38" hidden="1">{#N/A,#N/A,FALSE,"т02бд"}</definedName>
    <definedName name="Food_comp_1" localSheetId="39" hidden="1">{#N/A,#N/A,FALSE,"т02бд"}</definedName>
    <definedName name="Food_comp_1" localSheetId="60" hidden="1">{#N/A,#N/A,FALSE,"т02бд"}</definedName>
    <definedName name="Food_comp_1" localSheetId="61" hidden="1">{#N/A,#N/A,FALSE,"т02бд"}</definedName>
    <definedName name="Food_comp_1" hidden="1">{#N/A,#N/A,FALSE,"т02бд"}</definedName>
    <definedName name="Food_comp_2" localSheetId="1" hidden="1">{#N/A,#N/A,FALSE,"т02бд"}</definedName>
    <definedName name="Food_comp_2" localSheetId="15" hidden="1">{#N/A,#N/A,FALSE,"т02бд"}</definedName>
    <definedName name="Food_comp_2" localSheetId="17" hidden="1">{#N/A,#N/A,FALSE,"т02бд"}</definedName>
    <definedName name="Food_comp_2" localSheetId="22" hidden="1">{#N/A,#N/A,FALSE,"т02бд"}</definedName>
    <definedName name="Food_comp_2" localSheetId="23" hidden="1">{#N/A,#N/A,FALSE,"т02бд"}</definedName>
    <definedName name="Food_comp_2" localSheetId="24" hidden="1">{#N/A,#N/A,FALSE,"т02бд"}</definedName>
    <definedName name="Food_comp_2" localSheetId="25" hidden="1">{#N/A,#N/A,FALSE,"т02бд"}</definedName>
    <definedName name="Food_comp_2" localSheetId="26" hidden="1">{#N/A,#N/A,FALSE,"т02бд"}</definedName>
    <definedName name="Food_comp_2" localSheetId="27" hidden="1">{#N/A,#N/A,FALSE,"т02бд"}</definedName>
    <definedName name="Food_comp_2" localSheetId="30" hidden="1">{#N/A,#N/A,FALSE,"т02бд"}</definedName>
    <definedName name="Food_comp_2" localSheetId="33" hidden="1">{#N/A,#N/A,FALSE,"т02бд"}</definedName>
    <definedName name="Food_comp_2" localSheetId="34" hidden="1">{#N/A,#N/A,FALSE,"т02бд"}</definedName>
    <definedName name="Food_comp_2" localSheetId="35" hidden="1">{#N/A,#N/A,FALSE,"т02бд"}</definedName>
    <definedName name="Food_comp_2" localSheetId="36" hidden="1">{#N/A,#N/A,FALSE,"т02бд"}</definedName>
    <definedName name="Food_comp_2" localSheetId="37" hidden="1">{#N/A,#N/A,FALSE,"т02бд"}</definedName>
    <definedName name="Food_comp_2" localSheetId="40" hidden="1">{#N/A,#N/A,FALSE,"т02бд"}</definedName>
    <definedName name="Food_comp_2" localSheetId="43" hidden="1">{#N/A,#N/A,FALSE,"т02бд"}</definedName>
    <definedName name="Food_comp_2" localSheetId="50" hidden="1">{#N/A,#N/A,FALSE,"т02бд"}</definedName>
    <definedName name="Food_comp_2" localSheetId="51" hidden="1">{#N/A,#N/A,FALSE,"т02бд"}</definedName>
    <definedName name="Food_comp_2" localSheetId="52" hidden="1">{#N/A,#N/A,FALSE,"т02бд"}</definedName>
    <definedName name="Food_comp_2" localSheetId="53" hidden="1">{#N/A,#N/A,FALSE,"т02бд"}</definedName>
    <definedName name="Food_comp_2" localSheetId="54" hidden="1">{#N/A,#N/A,FALSE,"т02бд"}</definedName>
    <definedName name="Food_comp_2" localSheetId="55" hidden="1">{#N/A,#N/A,FALSE,"т02бд"}</definedName>
    <definedName name="Food_comp_2" localSheetId="62" hidden="1">{#N/A,#N/A,FALSE,"т02бд"}</definedName>
    <definedName name="Food_comp_2" localSheetId="63" hidden="1">{#N/A,#N/A,FALSE,"т02бд"}</definedName>
    <definedName name="Food_comp_2" localSheetId="67" hidden="1">{#N/A,#N/A,FALSE,"т02бд"}</definedName>
    <definedName name="Food_comp_2" localSheetId="68" hidden="1">{#N/A,#N/A,FALSE,"т02бд"}</definedName>
    <definedName name="Food_comp_2" localSheetId="87" hidden="1">{#N/A,#N/A,FALSE,"т02бд"}</definedName>
    <definedName name="Food_comp_2" localSheetId="90" hidden="1">{#N/A,#N/A,FALSE,"т02бд"}</definedName>
    <definedName name="Food_comp_2" localSheetId="93" hidden="1">{#N/A,#N/A,FALSE,"т02бд"}</definedName>
    <definedName name="Food_comp_2" localSheetId="94" hidden="1">{#N/A,#N/A,FALSE,"т02бд"}</definedName>
    <definedName name="Food_comp_2" localSheetId="38" hidden="1">{#N/A,#N/A,FALSE,"т02бд"}</definedName>
    <definedName name="Food_comp_2" localSheetId="39" hidden="1">{#N/A,#N/A,FALSE,"т02бд"}</definedName>
    <definedName name="Food_comp_2" localSheetId="60" hidden="1">{#N/A,#N/A,FALSE,"т02бд"}</definedName>
    <definedName name="Food_comp_2" localSheetId="61"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2" hidden="1">{"BOP_TAB",#N/A,FALSE,"N";"MIDTERM_TAB",#N/A,FALSE,"O";"FUND_CRED",#N/A,FALSE,"P";"DEBT_TAB1",#N/A,FALSE,"Q";"DEBT_TAB2",#N/A,FALSE,"Q";"FORFIN_TAB1",#N/A,FALSE,"R";"FORFIN_TAB2",#N/A,FALSE,"R";"BOP_ANALY",#N/A,FALSE,"U"}</definedName>
    <definedName name="FOR_KV" localSheetId="15" hidden="1">{"BOP_TAB",#N/A,FALSE,"N";"MIDTERM_TAB",#N/A,FALSE,"O";"FUND_CRED",#N/A,FALSE,"P";"DEBT_TAB1",#N/A,FALSE,"Q";"DEBT_TAB2",#N/A,FALSE,"Q";"FORFIN_TAB1",#N/A,FALSE,"R";"FORFIN_TAB2",#N/A,FALSE,"R";"BOP_ANALY",#N/A,FALSE,"U"}</definedName>
    <definedName name="FOR_KV" localSheetId="16" hidden="1">{"BOP_TAB",#N/A,FALSE,"N";"MIDTERM_TAB",#N/A,FALSE,"O";"FUND_CRED",#N/A,FALSE,"P";"DEBT_TAB1",#N/A,FALSE,"Q";"DEBT_TAB2",#N/A,FALSE,"Q";"FORFIN_TAB1",#N/A,FALSE,"R";"FORFIN_TAB2",#N/A,FALSE,"R";"BOP_ANALY",#N/A,FALSE,"U"}</definedName>
    <definedName name="FOR_KV" localSheetId="17" hidden="1">{"BOP_TAB",#N/A,FALSE,"N";"MIDTERM_TAB",#N/A,FALSE,"O";"FUND_CRED",#N/A,FALSE,"P";"DEBT_TAB1",#N/A,FALSE,"Q";"DEBT_TAB2",#N/A,FALSE,"Q";"FORFIN_TAB1",#N/A,FALSE,"R";"FORFIN_TAB2",#N/A,FALSE,"R";"BOP_ANALY",#N/A,FALSE,"U"}</definedName>
    <definedName name="FOR_KV" localSheetId="18" hidden="1">{"BOP_TAB",#N/A,FALSE,"N";"MIDTERM_TAB",#N/A,FALSE,"O";"FUND_CRED",#N/A,FALSE,"P";"DEBT_TAB1",#N/A,FALSE,"Q";"DEBT_TAB2",#N/A,FALSE,"Q";"FORFIN_TAB1",#N/A,FALSE,"R";"FORFIN_TAB2",#N/A,FALSE,"R";"BOP_ANALY",#N/A,FALSE,"U"}</definedName>
    <definedName name="FOR_KV" localSheetId="22"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4" hidden="1">{"BOP_TAB",#N/A,FALSE,"N";"MIDTERM_TAB",#N/A,FALSE,"O";"FUND_CRED",#N/A,FALSE,"P";"DEBT_TAB1",#N/A,FALSE,"Q";"DEBT_TAB2",#N/A,FALSE,"Q";"FORFIN_TAB1",#N/A,FALSE,"R";"FORFIN_TAB2",#N/A,FALSE,"R";"BOP_ANALY",#N/A,FALSE,"U"}</definedName>
    <definedName name="FOR_KV" localSheetId="25" hidden="1">{"BOP_TAB",#N/A,FALSE,"N";"MIDTERM_TAB",#N/A,FALSE,"O";"FUND_CRED",#N/A,FALSE,"P";"DEBT_TAB1",#N/A,FALSE,"Q";"DEBT_TAB2",#N/A,FALSE,"Q";"FORFIN_TAB1",#N/A,FALSE,"R";"FORFIN_TAB2",#N/A,FALSE,"R";"BOP_ANALY",#N/A,FALSE,"U"}</definedName>
    <definedName name="FOR_KV" localSheetId="26" hidden="1">{"BOP_TAB",#N/A,FALSE,"N";"MIDTERM_TAB",#N/A,FALSE,"O";"FUND_CRED",#N/A,FALSE,"P";"DEBT_TAB1",#N/A,FALSE,"Q";"DEBT_TAB2",#N/A,FALSE,"Q";"FORFIN_TAB1",#N/A,FALSE,"R";"FORFIN_TAB2",#N/A,FALSE,"R";"BOP_ANALY",#N/A,FALSE,"U"}</definedName>
    <definedName name="FOR_KV" localSheetId="27"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33" hidden="1">{"BOP_TAB",#N/A,FALSE,"N";"MIDTERM_TAB",#N/A,FALSE,"O";"FUND_CRED",#N/A,FALSE,"P";"DEBT_TAB1",#N/A,FALSE,"Q";"DEBT_TAB2",#N/A,FALSE,"Q";"FORFIN_TAB1",#N/A,FALSE,"R";"FORFIN_TAB2",#N/A,FALSE,"R";"BOP_ANALY",#N/A,FALSE,"U"}</definedName>
    <definedName name="FOR_KV" localSheetId="34" hidden="1">{"BOP_TAB",#N/A,FALSE,"N";"MIDTERM_TAB",#N/A,FALSE,"O";"FUND_CRED",#N/A,FALSE,"P";"DEBT_TAB1",#N/A,FALSE,"Q";"DEBT_TAB2",#N/A,FALSE,"Q";"FORFIN_TAB1",#N/A,FALSE,"R";"FORFIN_TAB2",#N/A,FALSE,"R";"BOP_ANALY",#N/A,FALSE,"U"}</definedName>
    <definedName name="FOR_KV" localSheetId="35" hidden="1">{"BOP_TAB",#N/A,FALSE,"N";"MIDTERM_TAB",#N/A,FALSE,"O";"FUND_CRED",#N/A,FALSE,"P";"DEBT_TAB1",#N/A,FALSE,"Q";"DEBT_TAB2",#N/A,FALSE,"Q";"FORFIN_TAB1",#N/A,FALSE,"R";"FORFIN_TAB2",#N/A,FALSE,"R";"BOP_ANALY",#N/A,FALSE,"U"}</definedName>
    <definedName name="FOR_KV" localSheetId="36" hidden="1">{"BOP_TAB",#N/A,FALSE,"N";"MIDTERM_TAB",#N/A,FALSE,"O";"FUND_CRED",#N/A,FALSE,"P";"DEBT_TAB1",#N/A,FALSE,"Q";"DEBT_TAB2",#N/A,FALSE,"Q";"FORFIN_TAB1",#N/A,FALSE,"R";"FORFIN_TAB2",#N/A,FALSE,"R";"BOP_ANALY",#N/A,FALSE,"U"}</definedName>
    <definedName name="FOR_KV" localSheetId="37" hidden="1">{"BOP_TAB",#N/A,FALSE,"N";"MIDTERM_TAB",#N/A,FALSE,"O";"FUND_CRED",#N/A,FALSE,"P";"DEBT_TAB1",#N/A,FALSE,"Q";"DEBT_TAB2",#N/A,FALSE,"Q";"FORFIN_TAB1",#N/A,FALSE,"R";"FORFIN_TAB2",#N/A,FALSE,"R";"BOP_ANALY",#N/A,FALSE,"U"}</definedName>
    <definedName name="FOR_KV" localSheetId="40" hidden="1">{"BOP_TAB",#N/A,FALSE,"N";"MIDTERM_TAB",#N/A,FALSE,"O";"FUND_CRED",#N/A,FALSE,"P";"DEBT_TAB1",#N/A,FALSE,"Q";"DEBT_TAB2",#N/A,FALSE,"Q";"FORFIN_TAB1",#N/A,FALSE,"R";"FORFIN_TAB2",#N/A,FALSE,"R";"BOP_ANALY",#N/A,FALSE,"U"}</definedName>
    <definedName name="FOR_KV" localSheetId="41" hidden="1">{"BOP_TAB",#N/A,FALSE,"N";"MIDTERM_TAB",#N/A,FALSE,"O";"FUND_CRED",#N/A,FALSE,"P";"DEBT_TAB1",#N/A,FALSE,"Q";"DEBT_TAB2",#N/A,FALSE,"Q";"FORFIN_TAB1",#N/A,FALSE,"R";"FORFIN_TAB2",#N/A,FALSE,"R";"BOP_ANALY",#N/A,FALSE,"U"}</definedName>
    <definedName name="FOR_KV" localSheetId="42" hidden="1">{"BOP_TAB",#N/A,FALSE,"N";"MIDTERM_TAB",#N/A,FALSE,"O";"FUND_CRED",#N/A,FALSE,"P";"DEBT_TAB1",#N/A,FALSE,"Q";"DEBT_TAB2",#N/A,FALSE,"Q";"FORFIN_TAB1",#N/A,FALSE,"R";"FORFIN_TAB2",#N/A,FALSE,"R";"BOP_ANALY",#N/A,FALSE,"U"}</definedName>
    <definedName name="FOR_KV" localSheetId="43" hidden="1">{"BOP_TAB",#N/A,FALSE,"N";"MIDTERM_TAB",#N/A,FALSE,"O";"FUND_CRED",#N/A,FALSE,"P";"DEBT_TAB1",#N/A,FALSE,"Q";"DEBT_TAB2",#N/A,FALSE,"Q";"FORFIN_TAB1",#N/A,FALSE,"R";"FORFIN_TAB2",#N/A,FALSE,"R";"BOP_ANALY",#N/A,FALSE,"U"}</definedName>
    <definedName name="FOR_KV" localSheetId="44" hidden="1">{"BOP_TAB",#N/A,FALSE,"N";"MIDTERM_TAB",#N/A,FALSE,"O";"FUND_CRED",#N/A,FALSE,"P";"DEBT_TAB1",#N/A,FALSE,"Q";"DEBT_TAB2",#N/A,FALSE,"Q";"FORFIN_TAB1",#N/A,FALSE,"R";"FORFIN_TAB2",#N/A,FALSE,"R";"BOP_ANALY",#N/A,FALSE,"U"}</definedName>
    <definedName name="FOR_KV" localSheetId="45" hidden="1">{"BOP_TAB",#N/A,FALSE,"N";"MIDTERM_TAB",#N/A,FALSE,"O";"FUND_CRED",#N/A,FALSE,"P";"DEBT_TAB1",#N/A,FALSE,"Q";"DEBT_TAB2",#N/A,FALSE,"Q";"FORFIN_TAB1",#N/A,FALSE,"R";"FORFIN_TAB2",#N/A,FALSE,"R";"BOP_ANALY",#N/A,FALSE,"U"}</definedName>
    <definedName name="FOR_KV" localSheetId="50" hidden="1">{"BOP_TAB",#N/A,FALSE,"N";"MIDTERM_TAB",#N/A,FALSE,"O";"FUND_CRED",#N/A,FALSE,"P";"DEBT_TAB1",#N/A,FALSE,"Q";"DEBT_TAB2",#N/A,FALSE,"Q";"FORFIN_TAB1",#N/A,FALSE,"R";"FORFIN_TAB2",#N/A,FALSE,"R";"BOP_ANALY",#N/A,FALSE,"U"}</definedName>
    <definedName name="FOR_KV" localSheetId="51" hidden="1">{"BOP_TAB",#N/A,FALSE,"N";"MIDTERM_TAB",#N/A,FALSE,"O";"FUND_CRED",#N/A,FALSE,"P";"DEBT_TAB1",#N/A,FALSE,"Q";"DEBT_TAB2",#N/A,FALSE,"Q";"FORFIN_TAB1",#N/A,FALSE,"R";"FORFIN_TAB2",#N/A,FALSE,"R";"BOP_ANALY",#N/A,FALSE,"U"}</definedName>
    <definedName name="FOR_KV" localSheetId="52" hidden="1">{"BOP_TAB",#N/A,FALSE,"N";"MIDTERM_TAB",#N/A,FALSE,"O";"FUND_CRED",#N/A,FALSE,"P";"DEBT_TAB1",#N/A,FALSE,"Q";"DEBT_TAB2",#N/A,FALSE,"Q";"FORFIN_TAB1",#N/A,FALSE,"R";"FORFIN_TAB2",#N/A,FALSE,"R";"BOP_ANALY",#N/A,FALSE,"U"}</definedName>
    <definedName name="FOR_KV" localSheetId="53" hidden="1">{"BOP_TAB",#N/A,FALSE,"N";"MIDTERM_TAB",#N/A,FALSE,"O";"FUND_CRED",#N/A,FALSE,"P";"DEBT_TAB1",#N/A,FALSE,"Q";"DEBT_TAB2",#N/A,FALSE,"Q";"FORFIN_TAB1",#N/A,FALSE,"R";"FORFIN_TAB2",#N/A,FALSE,"R";"BOP_ANALY",#N/A,FALSE,"U"}</definedName>
    <definedName name="FOR_KV" localSheetId="54" hidden="1">{"BOP_TAB",#N/A,FALSE,"N";"MIDTERM_TAB",#N/A,FALSE,"O";"FUND_CRED",#N/A,FALSE,"P";"DEBT_TAB1",#N/A,FALSE,"Q";"DEBT_TAB2",#N/A,FALSE,"Q";"FORFIN_TAB1",#N/A,FALSE,"R";"FORFIN_TAB2",#N/A,FALSE,"R";"BOP_ANALY",#N/A,FALSE,"U"}</definedName>
    <definedName name="FOR_KV" localSheetId="55"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63" hidden="1">{"BOP_TAB",#N/A,FALSE,"N";"MIDTERM_TAB",#N/A,FALSE,"O";"FUND_CRED",#N/A,FALSE,"P";"DEBT_TAB1",#N/A,FALSE,"Q";"DEBT_TAB2",#N/A,FALSE,"Q";"FORFIN_TAB1",#N/A,FALSE,"R";"FORFIN_TAB2",#N/A,FALSE,"R";"BOP_ANALY",#N/A,FALSE,"U"}</definedName>
    <definedName name="FOR_KV" localSheetId="67" hidden="1">{"BOP_TAB",#N/A,FALSE,"N";"MIDTERM_TAB",#N/A,FALSE,"O";"FUND_CRED",#N/A,FALSE,"P";"DEBT_TAB1",#N/A,FALSE,"Q";"DEBT_TAB2",#N/A,FALSE,"Q";"FORFIN_TAB1",#N/A,FALSE,"R";"FORFIN_TAB2",#N/A,FALSE,"R";"BOP_ANALY",#N/A,FALSE,"U"}</definedName>
    <definedName name="FOR_KV" localSheetId="68" hidden="1">{"BOP_TAB",#N/A,FALSE,"N";"MIDTERM_TAB",#N/A,FALSE,"O";"FUND_CRED",#N/A,FALSE,"P";"DEBT_TAB1",#N/A,FALSE,"Q";"DEBT_TAB2",#N/A,FALSE,"Q";"FORFIN_TAB1",#N/A,FALSE,"R";"FORFIN_TAB2",#N/A,FALSE,"R";"BOP_ANALY",#N/A,FALSE,"U"}</definedName>
    <definedName name="FOR_KV" localSheetId="70" hidden="1">{"BOP_TAB",#N/A,FALSE,"N";"MIDTERM_TAB",#N/A,FALSE,"O";"FUND_CRED",#N/A,FALSE,"P";"DEBT_TAB1",#N/A,FALSE,"Q";"DEBT_TAB2",#N/A,FALSE,"Q";"FORFIN_TAB1",#N/A,FALSE,"R";"FORFIN_TAB2",#N/A,FALSE,"R";"BOP_ANALY",#N/A,FALSE,"U"}</definedName>
    <definedName name="FOR_KV" localSheetId="73" hidden="1">{"BOP_TAB",#N/A,FALSE,"N";"MIDTERM_TAB",#N/A,FALSE,"O";"FUND_CRED",#N/A,FALSE,"P";"DEBT_TAB1",#N/A,FALSE,"Q";"DEBT_TAB2",#N/A,FALSE,"Q";"FORFIN_TAB1",#N/A,FALSE,"R";"FORFIN_TAB2",#N/A,FALSE,"R";"BOP_ANALY",#N/A,FALSE,"U"}</definedName>
    <definedName name="FOR_KV" localSheetId="86" hidden="1">{"BOP_TAB",#N/A,FALSE,"N";"MIDTERM_TAB",#N/A,FALSE,"O";"FUND_CRED",#N/A,FALSE,"P";"DEBT_TAB1",#N/A,FALSE,"Q";"DEBT_TAB2",#N/A,FALSE,"Q";"FORFIN_TAB1",#N/A,FALSE,"R";"FORFIN_TAB2",#N/A,FALSE,"R";"BOP_ANALY",#N/A,FALSE,"U"}</definedName>
    <definedName name="FOR_KV" localSheetId="87" hidden="1">{"BOP_TAB",#N/A,FALSE,"N";"MIDTERM_TAB",#N/A,FALSE,"O";"FUND_CRED",#N/A,FALSE,"P";"DEBT_TAB1",#N/A,FALSE,"Q";"DEBT_TAB2",#N/A,FALSE,"Q";"FORFIN_TAB1",#N/A,FALSE,"R";"FORFIN_TAB2",#N/A,FALSE,"R";"BOP_ANALY",#N/A,FALSE,"U"}</definedName>
    <definedName name="FOR_KV" localSheetId="90" hidden="1">{"BOP_TAB",#N/A,FALSE,"N";"MIDTERM_TAB",#N/A,FALSE,"O";"FUND_CRED",#N/A,FALSE,"P";"DEBT_TAB1",#N/A,FALSE,"Q";"DEBT_TAB2",#N/A,FALSE,"Q";"FORFIN_TAB1",#N/A,FALSE,"R";"FORFIN_TAB2",#N/A,FALSE,"R";"BOP_ANALY",#N/A,FALSE,"U"}</definedName>
    <definedName name="FOR_KV" localSheetId="92" hidden="1">{"BOP_TAB",#N/A,FALSE,"N";"MIDTERM_TAB",#N/A,FALSE,"O";"FUND_CRED",#N/A,FALSE,"P";"DEBT_TAB1",#N/A,FALSE,"Q";"DEBT_TAB2",#N/A,FALSE,"Q";"FORFIN_TAB1",#N/A,FALSE,"R";"FORFIN_TAB2",#N/A,FALSE,"R";"BOP_ANALY",#N/A,FALSE,"U"}</definedName>
    <definedName name="FOR_KV" localSheetId="93" hidden="1">{"BOP_TAB",#N/A,FALSE,"N";"MIDTERM_TAB",#N/A,FALSE,"O";"FUND_CRED",#N/A,FALSE,"P";"DEBT_TAB1",#N/A,FALSE,"Q";"DEBT_TAB2",#N/A,FALSE,"Q";"FORFIN_TAB1",#N/A,FALSE,"R";"FORFIN_TAB2",#N/A,FALSE,"R";"BOP_ANALY",#N/A,FALSE,"U"}</definedName>
    <definedName name="FOR_KV" localSheetId="94" hidden="1">{"BOP_TAB",#N/A,FALSE,"N";"MIDTERM_TAB",#N/A,FALSE,"O";"FUND_CRED",#N/A,FALSE,"P";"DEBT_TAB1",#N/A,FALSE,"Q";"DEBT_TAB2",#N/A,FALSE,"Q";"FORFIN_TAB1",#N/A,FALSE,"R";"FORFIN_TAB2",#N/A,FALSE,"R";"BOP_ANALY",#N/A,FALSE,"U"}</definedName>
    <definedName name="FOR_KV" localSheetId="95" hidden="1">{"BOP_TAB",#N/A,FALSE,"N";"MIDTERM_TAB",#N/A,FALSE,"O";"FUND_CRED",#N/A,FALSE,"P";"DEBT_TAB1",#N/A,FALSE,"Q";"DEBT_TAB2",#N/A,FALSE,"Q";"FORFIN_TAB1",#N/A,FALSE,"R";"FORFIN_TAB2",#N/A,FALSE,"R";"BOP_ANALY",#N/A,FALSE,"U"}</definedName>
    <definedName name="FOR_KV" localSheetId="96" hidden="1">{"BOP_TAB",#N/A,FALSE,"N";"MIDTERM_TAB",#N/A,FALSE,"O";"FUND_CRED",#N/A,FALSE,"P";"DEBT_TAB1",#N/A,FALSE,"Q";"DEBT_TAB2",#N/A,FALSE,"Q";"FORFIN_TAB1",#N/A,FALSE,"R";"FORFIN_TAB2",#N/A,FALSE,"R";"BOP_ANALY",#N/A,FALSE,"U"}</definedName>
    <definedName name="FOR_KV" localSheetId="38" hidden="1">{"BOP_TAB",#N/A,FALSE,"N";"MIDTERM_TAB",#N/A,FALSE,"O";"FUND_CRED",#N/A,FALSE,"P";"DEBT_TAB1",#N/A,FALSE,"Q";"DEBT_TAB2",#N/A,FALSE,"Q";"FORFIN_TAB1",#N/A,FALSE,"R";"FORFIN_TAB2",#N/A,FALSE,"R";"BOP_ANALY",#N/A,FALSE,"U"}</definedName>
    <definedName name="FOR_KV" localSheetId="39" hidden="1">{"BOP_TAB",#N/A,FALSE,"N";"MIDTERM_TAB",#N/A,FALSE,"O";"FUND_CRED",#N/A,FALSE,"P";"DEBT_TAB1",#N/A,FALSE,"Q";"DEBT_TAB2",#N/A,FALSE,"Q";"FORFIN_TAB1",#N/A,FALSE,"R";"FORFIN_TAB2",#N/A,FALSE,"R";"BOP_ANALY",#N/A,FALSE,"U"}</definedName>
    <definedName name="FOR_KV" localSheetId="60" hidden="1">{"BOP_TAB",#N/A,FALSE,"N";"MIDTERM_TAB",#N/A,FALSE,"O";"FUND_CRED",#N/A,FALSE,"P";"DEBT_TAB1",#N/A,FALSE,"Q";"DEBT_TAB2",#N/A,FALSE,"Q";"FORFIN_TAB1",#N/A,FALSE,"R";"FORFIN_TAB2",#N/A,FALSE,"R";"BOP_ANALY",#N/A,FALSE,"U"}</definedName>
    <definedName name="FOR_KV" localSheetId="61"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15" hidden="1">{"BOP_TAB",#N/A,FALSE,"N";"MIDTERM_TAB",#N/A,FALSE,"O";"FUND_CRED",#N/A,FALSE,"P";"DEBT_TAB1",#N/A,FALSE,"Q";"DEBT_TAB2",#N/A,FALSE,"Q";"FORFIN_TAB1",#N/A,FALSE,"R";"FORFIN_TAB2",#N/A,FALSE,"R";"BOP_ANALY",#N/A,FALSE,"U"}</definedName>
    <definedName name="FOR_KV_2" localSheetId="17" hidden="1">{"BOP_TAB",#N/A,FALSE,"N";"MIDTERM_TAB",#N/A,FALSE,"O";"FUND_CRED",#N/A,FALSE,"P";"DEBT_TAB1",#N/A,FALSE,"Q";"DEBT_TAB2",#N/A,FALSE,"Q";"FORFIN_TAB1",#N/A,FALSE,"R";"FORFIN_TAB2",#N/A,FALSE,"R";"BOP_ANALY",#N/A,FALSE,"U"}</definedName>
    <definedName name="FOR_KV_2" localSheetId="22" hidden="1">{"BOP_TAB",#N/A,FALSE,"N";"MIDTERM_TAB",#N/A,FALSE,"O";"FUND_CRED",#N/A,FALSE,"P";"DEBT_TAB1",#N/A,FALSE,"Q";"DEBT_TAB2",#N/A,FALSE,"Q";"FORFIN_TAB1",#N/A,FALSE,"R";"FORFIN_TAB2",#N/A,FALSE,"R";"BOP_ANALY",#N/A,FALSE,"U"}</definedName>
    <definedName name="FOR_KV_2" localSheetId="23" hidden="1">{"BOP_TAB",#N/A,FALSE,"N";"MIDTERM_TAB",#N/A,FALSE,"O";"FUND_CRED",#N/A,FALSE,"P";"DEBT_TAB1",#N/A,FALSE,"Q";"DEBT_TAB2",#N/A,FALSE,"Q";"FORFIN_TAB1",#N/A,FALSE,"R";"FORFIN_TAB2",#N/A,FALSE,"R";"BOP_ANALY",#N/A,FALSE,"U"}</definedName>
    <definedName name="FOR_KV_2" localSheetId="24" hidden="1">{"BOP_TAB",#N/A,FALSE,"N";"MIDTERM_TAB",#N/A,FALSE,"O";"FUND_CRED",#N/A,FALSE,"P";"DEBT_TAB1",#N/A,FALSE,"Q";"DEBT_TAB2",#N/A,FALSE,"Q";"FORFIN_TAB1",#N/A,FALSE,"R";"FORFIN_TAB2",#N/A,FALSE,"R";"BOP_ANALY",#N/A,FALSE,"U"}</definedName>
    <definedName name="FOR_KV_2" localSheetId="25" hidden="1">{"BOP_TAB",#N/A,FALSE,"N";"MIDTERM_TAB",#N/A,FALSE,"O";"FUND_CRED",#N/A,FALSE,"P";"DEBT_TAB1",#N/A,FALSE,"Q";"DEBT_TAB2",#N/A,FALSE,"Q";"FORFIN_TAB1",#N/A,FALSE,"R";"FORFIN_TAB2",#N/A,FALSE,"R";"BOP_ANALY",#N/A,FALSE,"U"}</definedName>
    <definedName name="FOR_KV_2" localSheetId="26" hidden="1">{"BOP_TAB",#N/A,FALSE,"N";"MIDTERM_TAB",#N/A,FALSE,"O";"FUND_CRED",#N/A,FALSE,"P";"DEBT_TAB1",#N/A,FALSE,"Q";"DEBT_TAB2",#N/A,FALSE,"Q";"FORFIN_TAB1",#N/A,FALSE,"R";"FORFIN_TAB2",#N/A,FALSE,"R";"BOP_ANALY",#N/A,FALSE,"U"}</definedName>
    <definedName name="FOR_KV_2" localSheetId="27"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33" hidden="1">{"BOP_TAB",#N/A,FALSE,"N";"MIDTERM_TAB",#N/A,FALSE,"O";"FUND_CRED",#N/A,FALSE,"P";"DEBT_TAB1",#N/A,FALSE,"Q";"DEBT_TAB2",#N/A,FALSE,"Q";"FORFIN_TAB1",#N/A,FALSE,"R";"FORFIN_TAB2",#N/A,FALSE,"R";"BOP_ANALY",#N/A,FALSE,"U"}</definedName>
    <definedName name="FOR_KV_2" localSheetId="34" hidden="1">{"BOP_TAB",#N/A,FALSE,"N";"MIDTERM_TAB",#N/A,FALSE,"O";"FUND_CRED",#N/A,FALSE,"P";"DEBT_TAB1",#N/A,FALSE,"Q";"DEBT_TAB2",#N/A,FALSE,"Q";"FORFIN_TAB1",#N/A,FALSE,"R";"FORFIN_TAB2",#N/A,FALSE,"R";"BOP_ANALY",#N/A,FALSE,"U"}</definedName>
    <definedName name="FOR_KV_2" localSheetId="35" hidden="1">{"BOP_TAB",#N/A,FALSE,"N";"MIDTERM_TAB",#N/A,FALSE,"O";"FUND_CRED",#N/A,FALSE,"P";"DEBT_TAB1",#N/A,FALSE,"Q";"DEBT_TAB2",#N/A,FALSE,"Q";"FORFIN_TAB1",#N/A,FALSE,"R";"FORFIN_TAB2",#N/A,FALSE,"R";"BOP_ANALY",#N/A,FALSE,"U"}</definedName>
    <definedName name="FOR_KV_2" localSheetId="36" hidden="1">{"BOP_TAB",#N/A,FALSE,"N";"MIDTERM_TAB",#N/A,FALSE,"O";"FUND_CRED",#N/A,FALSE,"P";"DEBT_TAB1",#N/A,FALSE,"Q";"DEBT_TAB2",#N/A,FALSE,"Q";"FORFIN_TAB1",#N/A,FALSE,"R";"FORFIN_TAB2",#N/A,FALSE,"R";"BOP_ANALY",#N/A,FALSE,"U"}</definedName>
    <definedName name="FOR_KV_2" localSheetId="37" hidden="1">{"BOP_TAB",#N/A,FALSE,"N";"MIDTERM_TAB",#N/A,FALSE,"O";"FUND_CRED",#N/A,FALSE,"P";"DEBT_TAB1",#N/A,FALSE,"Q";"DEBT_TAB2",#N/A,FALSE,"Q";"FORFIN_TAB1",#N/A,FALSE,"R";"FORFIN_TAB2",#N/A,FALSE,"R";"BOP_ANALY",#N/A,FALSE,"U"}</definedName>
    <definedName name="FOR_KV_2" localSheetId="40" hidden="1">{"BOP_TAB",#N/A,FALSE,"N";"MIDTERM_TAB",#N/A,FALSE,"O";"FUND_CRED",#N/A,FALSE,"P";"DEBT_TAB1",#N/A,FALSE,"Q";"DEBT_TAB2",#N/A,FALSE,"Q";"FORFIN_TAB1",#N/A,FALSE,"R";"FORFIN_TAB2",#N/A,FALSE,"R";"BOP_ANALY",#N/A,FALSE,"U"}</definedName>
    <definedName name="FOR_KV_2" localSheetId="43" hidden="1">{"BOP_TAB",#N/A,FALSE,"N";"MIDTERM_TAB",#N/A,FALSE,"O";"FUND_CRED",#N/A,FALSE,"P";"DEBT_TAB1",#N/A,FALSE,"Q";"DEBT_TAB2",#N/A,FALSE,"Q";"FORFIN_TAB1",#N/A,FALSE,"R";"FORFIN_TAB2",#N/A,FALSE,"R";"BOP_ANALY",#N/A,FALSE,"U"}</definedName>
    <definedName name="FOR_KV_2" localSheetId="50" hidden="1">{"BOP_TAB",#N/A,FALSE,"N";"MIDTERM_TAB",#N/A,FALSE,"O";"FUND_CRED",#N/A,FALSE,"P";"DEBT_TAB1",#N/A,FALSE,"Q";"DEBT_TAB2",#N/A,FALSE,"Q";"FORFIN_TAB1",#N/A,FALSE,"R";"FORFIN_TAB2",#N/A,FALSE,"R";"BOP_ANALY",#N/A,FALSE,"U"}</definedName>
    <definedName name="FOR_KV_2" localSheetId="51" hidden="1">{"BOP_TAB",#N/A,FALSE,"N";"MIDTERM_TAB",#N/A,FALSE,"O";"FUND_CRED",#N/A,FALSE,"P";"DEBT_TAB1",#N/A,FALSE,"Q";"DEBT_TAB2",#N/A,FALSE,"Q";"FORFIN_TAB1",#N/A,FALSE,"R";"FORFIN_TAB2",#N/A,FALSE,"R";"BOP_ANALY",#N/A,FALSE,"U"}</definedName>
    <definedName name="FOR_KV_2" localSheetId="52" hidden="1">{"BOP_TAB",#N/A,FALSE,"N";"MIDTERM_TAB",#N/A,FALSE,"O";"FUND_CRED",#N/A,FALSE,"P";"DEBT_TAB1",#N/A,FALSE,"Q";"DEBT_TAB2",#N/A,FALSE,"Q";"FORFIN_TAB1",#N/A,FALSE,"R";"FORFIN_TAB2",#N/A,FALSE,"R";"BOP_ANALY",#N/A,FALSE,"U"}</definedName>
    <definedName name="FOR_KV_2" localSheetId="53" hidden="1">{"BOP_TAB",#N/A,FALSE,"N";"MIDTERM_TAB",#N/A,FALSE,"O";"FUND_CRED",#N/A,FALSE,"P";"DEBT_TAB1",#N/A,FALSE,"Q";"DEBT_TAB2",#N/A,FALSE,"Q";"FORFIN_TAB1",#N/A,FALSE,"R";"FORFIN_TAB2",#N/A,FALSE,"R";"BOP_ANALY",#N/A,FALSE,"U"}</definedName>
    <definedName name="FOR_KV_2" localSheetId="54" hidden="1">{"BOP_TAB",#N/A,FALSE,"N";"MIDTERM_TAB",#N/A,FALSE,"O";"FUND_CRED",#N/A,FALSE,"P";"DEBT_TAB1",#N/A,FALSE,"Q";"DEBT_TAB2",#N/A,FALSE,"Q";"FORFIN_TAB1",#N/A,FALSE,"R";"FORFIN_TAB2",#N/A,FALSE,"R";"BOP_ANALY",#N/A,FALSE,"U"}</definedName>
    <definedName name="FOR_KV_2" localSheetId="55" hidden="1">{"BOP_TAB",#N/A,FALSE,"N";"MIDTERM_TAB",#N/A,FALSE,"O";"FUND_CRED",#N/A,FALSE,"P";"DEBT_TAB1",#N/A,FALSE,"Q";"DEBT_TAB2",#N/A,FALSE,"Q";"FORFIN_TAB1",#N/A,FALSE,"R";"FORFIN_TAB2",#N/A,FALSE,"R";"BOP_ANALY",#N/A,FALSE,"U"}</definedName>
    <definedName name="FOR_KV_2" localSheetId="62" hidden="1">{"BOP_TAB",#N/A,FALSE,"N";"MIDTERM_TAB",#N/A,FALSE,"O";"FUND_CRED",#N/A,FALSE,"P";"DEBT_TAB1",#N/A,FALSE,"Q";"DEBT_TAB2",#N/A,FALSE,"Q";"FORFIN_TAB1",#N/A,FALSE,"R";"FORFIN_TAB2",#N/A,FALSE,"R";"BOP_ANALY",#N/A,FALSE,"U"}</definedName>
    <definedName name="FOR_KV_2" localSheetId="63" hidden="1">{"BOP_TAB",#N/A,FALSE,"N";"MIDTERM_TAB",#N/A,FALSE,"O";"FUND_CRED",#N/A,FALSE,"P";"DEBT_TAB1",#N/A,FALSE,"Q";"DEBT_TAB2",#N/A,FALSE,"Q";"FORFIN_TAB1",#N/A,FALSE,"R";"FORFIN_TAB2",#N/A,FALSE,"R";"BOP_ANALY",#N/A,FALSE,"U"}</definedName>
    <definedName name="FOR_KV_2" localSheetId="67" hidden="1">{"BOP_TAB",#N/A,FALSE,"N";"MIDTERM_TAB",#N/A,FALSE,"O";"FUND_CRED",#N/A,FALSE,"P";"DEBT_TAB1",#N/A,FALSE,"Q";"DEBT_TAB2",#N/A,FALSE,"Q";"FORFIN_TAB1",#N/A,FALSE,"R";"FORFIN_TAB2",#N/A,FALSE,"R";"BOP_ANALY",#N/A,FALSE,"U"}</definedName>
    <definedName name="FOR_KV_2" localSheetId="68" hidden="1">{"BOP_TAB",#N/A,FALSE,"N";"MIDTERM_TAB",#N/A,FALSE,"O";"FUND_CRED",#N/A,FALSE,"P";"DEBT_TAB1",#N/A,FALSE,"Q";"DEBT_TAB2",#N/A,FALSE,"Q";"FORFIN_TAB1",#N/A,FALSE,"R";"FORFIN_TAB2",#N/A,FALSE,"R";"BOP_ANALY",#N/A,FALSE,"U"}</definedName>
    <definedName name="FOR_KV_2" localSheetId="87" hidden="1">{"BOP_TAB",#N/A,FALSE,"N";"MIDTERM_TAB",#N/A,FALSE,"O";"FUND_CRED",#N/A,FALSE,"P";"DEBT_TAB1",#N/A,FALSE,"Q";"DEBT_TAB2",#N/A,FALSE,"Q";"FORFIN_TAB1",#N/A,FALSE,"R";"FORFIN_TAB2",#N/A,FALSE,"R";"BOP_ANALY",#N/A,FALSE,"U"}</definedName>
    <definedName name="FOR_KV_2" localSheetId="90" hidden="1">{"BOP_TAB",#N/A,FALSE,"N";"MIDTERM_TAB",#N/A,FALSE,"O";"FUND_CRED",#N/A,FALSE,"P";"DEBT_TAB1",#N/A,FALSE,"Q";"DEBT_TAB2",#N/A,FALSE,"Q";"FORFIN_TAB1",#N/A,FALSE,"R";"FORFIN_TAB2",#N/A,FALSE,"R";"BOP_ANALY",#N/A,FALSE,"U"}</definedName>
    <definedName name="FOR_KV_2" localSheetId="93" hidden="1">{"BOP_TAB",#N/A,FALSE,"N";"MIDTERM_TAB",#N/A,FALSE,"O";"FUND_CRED",#N/A,FALSE,"P";"DEBT_TAB1",#N/A,FALSE,"Q";"DEBT_TAB2",#N/A,FALSE,"Q";"FORFIN_TAB1",#N/A,FALSE,"R";"FORFIN_TAB2",#N/A,FALSE,"R";"BOP_ANALY",#N/A,FALSE,"U"}</definedName>
    <definedName name="FOR_KV_2" localSheetId="94" hidden="1">{"BOP_TAB",#N/A,FALSE,"N";"MIDTERM_TAB",#N/A,FALSE,"O";"FUND_CRED",#N/A,FALSE,"P";"DEBT_TAB1",#N/A,FALSE,"Q";"DEBT_TAB2",#N/A,FALSE,"Q";"FORFIN_TAB1",#N/A,FALSE,"R";"FORFIN_TAB2",#N/A,FALSE,"R";"BOP_ANALY",#N/A,FALSE,"U"}</definedName>
    <definedName name="FOR_KV_2" localSheetId="38" hidden="1">{"BOP_TAB",#N/A,FALSE,"N";"MIDTERM_TAB",#N/A,FALSE,"O";"FUND_CRED",#N/A,FALSE,"P";"DEBT_TAB1",#N/A,FALSE,"Q";"DEBT_TAB2",#N/A,FALSE,"Q";"FORFIN_TAB1",#N/A,FALSE,"R";"FORFIN_TAB2",#N/A,FALSE,"R";"BOP_ANALY",#N/A,FALSE,"U"}</definedName>
    <definedName name="FOR_KV_2" localSheetId="39" hidden="1">{"BOP_TAB",#N/A,FALSE,"N";"MIDTERM_TAB",#N/A,FALSE,"O";"FUND_CRED",#N/A,FALSE,"P";"DEBT_TAB1",#N/A,FALSE,"Q";"DEBT_TAB2",#N/A,FALSE,"Q";"FORFIN_TAB1",#N/A,FALSE,"R";"FORFIN_TAB2",#N/A,FALSE,"R";"BOP_ANALY",#N/A,FALSE,"U"}</definedName>
    <definedName name="FOR_KV_2" localSheetId="60" hidden="1">{"BOP_TAB",#N/A,FALSE,"N";"MIDTERM_TAB",#N/A,FALSE,"O";"FUND_CRED",#N/A,FALSE,"P";"DEBT_TAB1",#N/A,FALSE,"Q";"DEBT_TAB2",#N/A,FALSE,"Q";"FORFIN_TAB1",#N/A,FALSE,"R";"FORFIN_TAB2",#N/A,FALSE,"R";"BOP_ANALY",#N/A,FALSE,"U"}</definedName>
    <definedName name="FOR_KV_2" localSheetId="61"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15" hidden="1">{"BOP_TAB",#N/A,FALSE,"N";"MIDTERM_TAB",#N/A,FALSE,"O";"FUND_CRED",#N/A,FALSE,"P";"DEBT_TAB1",#N/A,FALSE,"Q";"DEBT_TAB2",#N/A,FALSE,"Q";"FORFIN_TAB1",#N/A,FALSE,"R";"FORFIN_TAB2",#N/A,FALSE,"R";"BOP_ANALY",#N/A,FALSE,"U"}</definedName>
    <definedName name="FOR_KV_2_1" localSheetId="17" hidden="1">{"BOP_TAB",#N/A,FALSE,"N";"MIDTERM_TAB",#N/A,FALSE,"O";"FUND_CRED",#N/A,FALSE,"P";"DEBT_TAB1",#N/A,FALSE,"Q";"DEBT_TAB2",#N/A,FALSE,"Q";"FORFIN_TAB1",#N/A,FALSE,"R";"FORFIN_TAB2",#N/A,FALSE,"R";"BOP_ANALY",#N/A,FALSE,"U"}</definedName>
    <definedName name="FOR_KV_2_1" localSheetId="22" hidden="1">{"BOP_TAB",#N/A,FALSE,"N";"MIDTERM_TAB",#N/A,FALSE,"O";"FUND_CRED",#N/A,FALSE,"P";"DEBT_TAB1",#N/A,FALSE,"Q";"DEBT_TAB2",#N/A,FALSE,"Q";"FORFIN_TAB1",#N/A,FALSE,"R";"FORFIN_TAB2",#N/A,FALSE,"R";"BOP_ANALY",#N/A,FALSE,"U"}</definedName>
    <definedName name="FOR_KV_2_1" localSheetId="23" hidden="1">{"BOP_TAB",#N/A,FALSE,"N";"MIDTERM_TAB",#N/A,FALSE,"O";"FUND_CRED",#N/A,FALSE,"P";"DEBT_TAB1",#N/A,FALSE,"Q";"DEBT_TAB2",#N/A,FALSE,"Q";"FORFIN_TAB1",#N/A,FALSE,"R";"FORFIN_TAB2",#N/A,FALSE,"R";"BOP_ANALY",#N/A,FALSE,"U"}</definedName>
    <definedName name="FOR_KV_2_1" localSheetId="24" hidden="1">{"BOP_TAB",#N/A,FALSE,"N";"MIDTERM_TAB",#N/A,FALSE,"O";"FUND_CRED",#N/A,FALSE,"P";"DEBT_TAB1",#N/A,FALSE,"Q";"DEBT_TAB2",#N/A,FALSE,"Q";"FORFIN_TAB1",#N/A,FALSE,"R";"FORFIN_TAB2",#N/A,FALSE,"R";"BOP_ANALY",#N/A,FALSE,"U"}</definedName>
    <definedName name="FOR_KV_2_1" localSheetId="25" hidden="1">{"BOP_TAB",#N/A,FALSE,"N";"MIDTERM_TAB",#N/A,FALSE,"O";"FUND_CRED",#N/A,FALSE,"P";"DEBT_TAB1",#N/A,FALSE,"Q";"DEBT_TAB2",#N/A,FALSE,"Q";"FORFIN_TAB1",#N/A,FALSE,"R";"FORFIN_TAB2",#N/A,FALSE,"R";"BOP_ANALY",#N/A,FALSE,"U"}</definedName>
    <definedName name="FOR_KV_2_1" localSheetId="26" hidden="1">{"BOP_TAB",#N/A,FALSE,"N";"MIDTERM_TAB",#N/A,FALSE,"O";"FUND_CRED",#N/A,FALSE,"P";"DEBT_TAB1",#N/A,FALSE,"Q";"DEBT_TAB2",#N/A,FALSE,"Q";"FORFIN_TAB1",#N/A,FALSE,"R";"FORFIN_TAB2",#N/A,FALSE,"R";"BOP_ANALY",#N/A,FALSE,"U"}</definedName>
    <definedName name="FOR_KV_2_1" localSheetId="27"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33" hidden="1">{"BOP_TAB",#N/A,FALSE,"N";"MIDTERM_TAB",#N/A,FALSE,"O";"FUND_CRED",#N/A,FALSE,"P";"DEBT_TAB1",#N/A,FALSE,"Q";"DEBT_TAB2",#N/A,FALSE,"Q";"FORFIN_TAB1",#N/A,FALSE,"R";"FORFIN_TAB2",#N/A,FALSE,"R";"BOP_ANALY",#N/A,FALSE,"U"}</definedName>
    <definedName name="FOR_KV_2_1" localSheetId="34" hidden="1">{"BOP_TAB",#N/A,FALSE,"N";"MIDTERM_TAB",#N/A,FALSE,"O";"FUND_CRED",#N/A,FALSE,"P";"DEBT_TAB1",#N/A,FALSE,"Q";"DEBT_TAB2",#N/A,FALSE,"Q";"FORFIN_TAB1",#N/A,FALSE,"R";"FORFIN_TAB2",#N/A,FALSE,"R";"BOP_ANALY",#N/A,FALSE,"U"}</definedName>
    <definedName name="FOR_KV_2_1" localSheetId="35" hidden="1">{"BOP_TAB",#N/A,FALSE,"N";"MIDTERM_TAB",#N/A,FALSE,"O";"FUND_CRED",#N/A,FALSE,"P";"DEBT_TAB1",#N/A,FALSE,"Q";"DEBT_TAB2",#N/A,FALSE,"Q";"FORFIN_TAB1",#N/A,FALSE,"R";"FORFIN_TAB2",#N/A,FALSE,"R";"BOP_ANALY",#N/A,FALSE,"U"}</definedName>
    <definedName name="FOR_KV_2_1" localSheetId="36" hidden="1">{"BOP_TAB",#N/A,FALSE,"N";"MIDTERM_TAB",#N/A,FALSE,"O";"FUND_CRED",#N/A,FALSE,"P";"DEBT_TAB1",#N/A,FALSE,"Q";"DEBT_TAB2",#N/A,FALSE,"Q";"FORFIN_TAB1",#N/A,FALSE,"R";"FORFIN_TAB2",#N/A,FALSE,"R";"BOP_ANALY",#N/A,FALSE,"U"}</definedName>
    <definedName name="FOR_KV_2_1" localSheetId="37" hidden="1">{"BOP_TAB",#N/A,FALSE,"N";"MIDTERM_TAB",#N/A,FALSE,"O";"FUND_CRED",#N/A,FALSE,"P";"DEBT_TAB1",#N/A,FALSE,"Q";"DEBT_TAB2",#N/A,FALSE,"Q";"FORFIN_TAB1",#N/A,FALSE,"R";"FORFIN_TAB2",#N/A,FALSE,"R";"BOP_ANALY",#N/A,FALSE,"U"}</definedName>
    <definedName name="FOR_KV_2_1" localSheetId="40" hidden="1">{"BOP_TAB",#N/A,FALSE,"N";"MIDTERM_TAB",#N/A,FALSE,"O";"FUND_CRED",#N/A,FALSE,"P";"DEBT_TAB1",#N/A,FALSE,"Q";"DEBT_TAB2",#N/A,FALSE,"Q";"FORFIN_TAB1",#N/A,FALSE,"R";"FORFIN_TAB2",#N/A,FALSE,"R";"BOP_ANALY",#N/A,FALSE,"U"}</definedName>
    <definedName name="FOR_KV_2_1" localSheetId="43" hidden="1">{"BOP_TAB",#N/A,FALSE,"N";"MIDTERM_TAB",#N/A,FALSE,"O";"FUND_CRED",#N/A,FALSE,"P";"DEBT_TAB1",#N/A,FALSE,"Q";"DEBT_TAB2",#N/A,FALSE,"Q";"FORFIN_TAB1",#N/A,FALSE,"R";"FORFIN_TAB2",#N/A,FALSE,"R";"BOP_ANALY",#N/A,FALSE,"U"}</definedName>
    <definedName name="FOR_KV_2_1" localSheetId="50" hidden="1">{"BOP_TAB",#N/A,FALSE,"N";"MIDTERM_TAB",#N/A,FALSE,"O";"FUND_CRED",#N/A,FALSE,"P";"DEBT_TAB1",#N/A,FALSE,"Q";"DEBT_TAB2",#N/A,FALSE,"Q";"FORFIN_TAB1",#N/A,FALSE,"R";"FORFIN_TAB2",#N/A,FALSE,"R";"BOP_ANALY",#N/A,FALSE,"U"}</definedName>
    <definedName name="FOR_KV_2_1" localSheetId="51" hidden="1">{"BOP_TAB",#N/A,FALSE,"N";"MIDTERM_TAB",#N/A,FALSE,"O";"FUND_CRED",#N/A,FALSE,"P";"DEBT_TAB1",#N/A,FALSE,"Q";"DEBT_TAB2",#N/A,FALSE,"Q";"FORFIN_TAB1",#N/A,FALSE,"R";"FORFIN_TAB2",#N/A,FALSE,"R";"BOP_ANALY",#N/A,FALSE,"U"}</definedName>
    <definedName name="FOR_KV_2_1" localSheetId="52" hidden="1">{"BOP_TAB",#N/A,FALSE,"N";"MIDTERM_TAB",#N/A,FALSE,"O";"FUND_CRED",#N/A,FALSE,"P";"DEBT_TAB1",#N/A,FALSE,"Q";"DEBT_TAB2",#N/A,FALSE,"Q";"FORFIN_TAB1",#N/A,FALSE,"R";"FORFIN_TAB2",#N/A,FALSE,"R";"BOP_ANALY",#N/A,FALSE,"U"}</definedName>
    <definedName name="FOR_KV_2_1" localSheetId="53" hidden="1">{"BOP_TAB",#N/A,FALSE,"N";"MIDTERM_TAB",#N/A,FALSE,"O";"FUND_CRED",#N/A,FALSE,"P";"DEBT_TAB1",#N/A,FALSE,"Q";"DEBT_TAB2",#N/A,FALSE,"Q";"FORFIN_TAB1",#N/A,FALSE,"R";"FORFIN_TAB2",#N/A,FALSE,"R";"BOP_ANALY",#N/A,FALSE,"U"}</definedName>
    <definedName name="FOR_KV_2_1" localSheetId="54" hidden="1">{"BOP_TAB",#N/A,FALSE,"N";"MIDTERM_TAB",#N/A,FALSE,"O";"FUND_CRED",#N/A,FALSE,"P";"DEBT_TAB1",#N/A,FALSE,"Q";"DEBT_TAB2",#N/A,FALSE,"Q";"FORFIN_TAB1",#N/A,FALSE,"R";"FORFIN_TAB2",#N/A,FALSE,"R";"BOP_ANALY",#N/A,FALSE,"U"}</definedName>
    <definedName name="FOR_KV_2_1" localSheetId="55" hidden="1">{"BOP_TAB",#N/A,FALSE,"N";"MIDTERM_TAB",#N/A,FALSE,"O";"FUND_CRED",#N/A,FALSE,"P";"DEBT_TAB1",#N/A,FALSE,"Q";"DEBT_TAB2",#N/A,FALSE,"Q";"FORFIN_TAB1",#N/A,FALSE,"R";"FORFIN_TAB2",#N/A,FALSE,"R";"BOP_ANALY",#N/A,FALSE,"U"}</definedName>
    <definedName name="FOR_KV_2_1" localSheetId="62" hidden="1">{"BOP_TAB",#N/A,FALSE,"N";"MIDTERM_TAB",#N/A,FALSE,"O";"FUND_CRED",#N/A,FALSE,"P";"DEBT_TAB1",#N/A,FALSE,"Q";"DEBT_TAB2",#N/A,FALSE,"Q";"FORFIN_TAB1",#N/A,FALSE,"R";"FORFIN_TAB2",#N/A,FALSE,"R";"BOP_ANALY",#N/A,FALSE,"U"}</definedName>
    <definedName name="FOR_KV_2_1" localSheetId="63" hidden="1">{"BOP_TAB",#N/A,FALSE,"N";"MIDTERM_TAB",#N/A,FALSE,"O";"FUND_CRED",#N/A,FALSE,"P";"DEBT_TAB1",#N/A,FALSE,"Q";"DEBT_TAB2",#N/A,FALSE,"Q";"FORFIN_TAB1",#N/A,FALSE,"R";"FORFIN_TAB2",#N/A,FALSE,"R";"BOP_ANALY",#N/A,FALSE,"U"}</definedName>
    <definedName name="FOR_KV_2_1" localSheetId="67" hidden="1">{"BOP_TAB",#N/A,FALSE,"N";"MIDTERM_TAB",#N/A,FALSE,"O";"FUND_CRED",#N/A,FALSE,"P";"DEBT_TAB1",#N/A,FALSE,"Q";"DEBT_TAB2",#N/A,FALSE,"Q";"FORFIN_TAB1",#N/A,FALSE,"R";"FORFIN_TAB2",#N/A,FALSE,"R";"BOP_ANALY",#N/A,FALSE,"U"}</definedName>
    <definedName name="FOR_KV_2_1" localSheetId="68" hidden="1">{"BOP_TAB",#N/A,FALSE,"N";"MIDTERM_TAB",#N/A,FALSE,"O";"FUND_CRED",#N/A,FALSE,"P";"DEBT_TAB1",#N/A,FALSE,"Q";"DEBT_TAB2",#N/A,FALSE,"Q";"FORFIN_TAB1",#N/A,FALSE,"R";"FORFIN_TAB2",#N/A,FALSE,"R";"BOP_ANALY",#N/A,FALSE,"U"}</definedName>
    <definedName name="FOR_KV_2_1" localSheetId="87" hidden="1">{"BOP_TAB",#N/A,FALSE,"N";"MIDTERM_TAB",#N/A,FALSE,"O";"FUND_CRED",#N/A,FALSE,"P";"DEBT_TAB1",#N/A,FALSE,"Q";"DEBT_TAB2",#N/A,FALSE,"Q";"FORFIN_TAB1",#N/A,FALSE,"R";"FORFIN_TAB2",#N/A,FALSE,"R";"BOP_ANALY",#N/A,FALSE,"U"}</definedName>
    <definedName name="FOR_KV_2_1" localSheetId="90" hidden="1">{"BOP_TAB",#N/A,FALSE,"N";"MIDTERM_TAB",#N/A,FALSE,"O";"FUND_CRED",#N/A,FALSE,"P";"DEBT_TAB1",#N/A,FALSE,"Q";"DEBT_TAB2",#N/A,FALSE,"Q";"FORFIN_TAB1",#N/A,FALSE,"R";"FORFIN_TAB2",#N/A,FALSE,"R";"BOP_ANALY",#N/A,FALSE,"U"}</definedName>
    <definedName name="FOR_KV_2_1" localSheetId="93" hidden="1">{"BOP_TAB",#N/A,FALSE,"N";"MIDTERM_TAB",#N/A,FALSE,"O";"FUND_CRED",#N/A,FALSE,"P";"DEBT_TAB1",#N/A,FALSE,"Q";"DEBT_TAB2",#N/A,FALSE,"Q";"FORFIN_TAB1",#N/A,FALSE,"R";"FORFIN_TAB2",#N/A,FALSE,"R";"BOP_ANALY",#N/A,FALSE,"U"}</definedName>
    <definedName name="FOR_KV_2_1" localSheetId="94" hidden="1">{"BOP_TAB",#N/A,FALSE,"N";"MIDTERM_TAB",#N/A,FALSE,"O";"FUND_CRED",#N/A,FALSE,"P";"DEBT_TAB1",#N/A,FALSE,"Q";"DEBT_TAB2",#N/A,FALSE,"Q";"FORFIN_TAB1",#N/A,FALSE,"R";"FORFIN_TAB2",#N/A,FALSE,"R";"BOP_ANALY",#N/A,FALSE,"U"}</definedName>
    <definedName name="FOR_KV_2_1" localSheetId="38" hidden="1">{"BOP_TAB",#N/A,FALSE,"N";"MIDTERM_TAB",#N/A,FALSE,"O";"FUND_CRED",#N/A,FALSE,"P";"DEBT_TAB1",#N/A,FALSE,"Q";"DEBT_TAB2",#N/A,FALSE,"Q";"FORFIN_TAB1",#N/A,FALSE,"R";"FORFIN_TAB2",#N/A,FALSE,"R";"BOP_ANALY",#N/A,FALSE,"U"}</definedName>
    <definedName name="FOR_KV_2_1" localSheetId="39" hidden="1">{"BOP_TAB",#N/A,FALSE,"N";"MIDTERM_TAB",#N/A,FALSE,"O";"FUND_CRED",#N/A,FALSE,"P";"DEBT_TAB1",#N/A,FALSE,"Q";"DEBT_TAB2",#N/A,FALSE,"Q";"FORFIN_TAB1",#N/A,FALSE,"R";"FORFIN_TAB2",#N/A,FALSE,"R";"BOP_ANALY",#N/A,FALSE,"U"}</definedName>
    <definedName name="FOR_KV_2_1" localSheetId="60" hidden="1">{"BOP_TAB",#N/A,FALSE,"N";"MIDTERM_TAB",#N/A,FALSE,"O";"FUND_CRED",#N/A,FALSE,"P";"DEBT_TAB1",#N/A,FALSE,"Q";"DEBT_TAB2",#N/A,FALSE,"Q";"FORFIN_TAB1",#N/A,FALSE,"R";"FORFIN_TAB2",#N/A,FALSE,"R";"BOP_ANALY",#N/A,FALSE,"U"}</definedName>
    <definedName name="FOR_KV_2_1" localSheetId="61"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34">#REF!</definedName>
    <definedName name="Foreign_liabilities" localSheetId="78">#REF!</definedName>
    <definedName name="Foreign_liabilities">#REF!</definedName>
    <definedName name="fuh" localSheetId="1" hidden="1">{#N/A,#N/A,FALSE,"т02бд"}</definedName>
    <definedName name="fuh" localSheetId="15" hidden="1">{#N/A,#N/A,FALSE,"т02бд"}</definedName>
    <definedName name="fuh" localSheetId="17" hidden="1">{#N/A,#N/A,FALSE,"т02бд"}</definedName>
    <definedName name="fuh" localSheetId="22" hidden="1">{#N/A,#N/A,FALSE,"т02бд"}</definedName>
    <definedName name="fuh" localSheetId="23" hidden="1">{#N/A,#N/A,FALSE,"т02бд"}</definedName>
    <definedName name="fuh" localSheetId="24" hidden="1">{#N/A,#N/A,FALSE,"т02бд"}</definedName>
    <definedName name="fuh" localSheetId="25" hidden="1">{#N/A,#N/A,FALSE,"т02бд"}</definedName>
    <definedName name="fuh" localSheetId="26" hidden="1">{#N/A,#N/A,FALSE,"т02бд"}</definedName>
    <definedName name="fuh" localSheetId="27" hidden="1">{#N/A,#N/A,FALSE,"т02бд"}</definedName>
    <definedName name="fuh" localSheetId="30" hidden="1">{#N/A,#N/A,FALSE,"т02бд"}</definedName>
    <definedName name="fuh" localSheetId="33" hidden="1">{#N/A,#N/A,FALSE,"т02бд"}</definedName>
    <definedName name="fuh" localSheetId="34" hidden="1">{#N/A,#N/A,FALSE,"т02бд"}</definedName>
    <definedName name="fuh" localSheetId="35" hidden="1">{#N/A,#N/A,FALSE,"т02бд"}</definedName>
    <definedName name="fuh" localSheetId="36" hidden="1">{#N/A,#N/A,FALSE,"т02бд"}</definedName>
    <definedName name="fuh" localSheetId="37" hidden="1">{#N/A,#N/A,FALSE,"т02бд"}</definedName>
    <definedName name="fuh" localSheetId="40" hidden="1">{#N/A,#N/A,FALSE,"т02бд"}</definedName>
    <definedName name="fuh" localSheetId="43" hidden="1">{#N/A,#N/A,FALSE,"т02бд"}</definedName>
    <definedName name="fuh" localSheetId="50" hidden="1">{#N/A,#N/A,FALSE,"т02бд"}</definedName>
    <definedName name="fuh" localSheetId="51" hidden="1">{#N/A,#N/A,FALSE,"т02бд"}</definedName>
    <definedName name="fuh" localSheetId="52" hidden="1">{#N/A,#N/A,FALSE,"т02бд"}</definedName>
    <definedName name="fuh" localSheetId="53" hidden="1">{#N/A,#N/A,FALSE,"т02бд"}</definedName>
    <definedName name="fuh" localSheetId="54" hidden="1">{#N/A,#N/A,FALSE,"т02бд"}</definedName>
    <definedName name="fuh" localSheetId="55" hidden="1">{#N/A,#N/A,FALSE,"т02бд"}</definedName>
    <definedName name="fuh" localSheetId="62" hidden="1">{#N/A,#N/A,FALSE,"т02бд"}</definedName>
    <definedName name="fuh" localSheetId="63" hidden="1">{#N/A,#N/A,FALSE,"т02бд"}</definedName>
    <definedName name="fuh" localSheetId="67" hidden="1">{#N/A,#N/A,FALSE,"т02бд"}</definedName>
    <definedName name="fuh" localSheetId="68" hidden="1">{#N/A,#N/A,FALSE,"т02бд"}</definedName>
    <definedName name="fuh" localSheetId="70" hidden="1">{#N/A,#N/A,FALSE,"т02бд"}</definedName>
    <definedName name="fuh" localSheetId="73" hidden="1">{#N/A,#N/A,FALSE,"т02бд"}</definedName>
    <definedName name="fuh" localSheetId="86" hidden="1">{#N/A,#N/A,FALSE,"т02бд"}</definedName>
    <definedName name="fuh" localSheetId="87" hidden="1">{#N/A,#N/A,FALSE,"т02бд"}</definedName>
    <definedName name="fuh" localSheetId="90" hidden="1">{#N/A,#N/A,FALSE,"т02бд"}</definedName>
    <definedName name="fuh" localSheetId="92" hidden="1">{#N/A,#N/A,FALSE,"т02бд"}</definedName>
    <definedName name="fuh" localSheetId="93" hidden="1">{#N/A,#N/A,FALSE,"т02бд"}</definedName>
    <definedName name="fuh" localSheetId="94" hidden="1">{#N/A,#N/A,FALSE,"т02бд"}</definedName>
    <definedName name="fuh" localSheetId="95" hidden="1">{#N/A,#N/A,FALSE,"т02бд"}</definedName>
    <definedName name="fuh" localSheetId="96" hidden="1">{#N/A,#N/A,FALSE,"т02бд"}</definedName>
    <definedName name="fuh" localSheetId="38" hidden="1">{#N/A,#N/A,FALSE,"т02бд"}</definedName>
    <definedName name="fuh" localSheetId="39" hidden="1">{#N/A,#N/A,FALSE,"т02бд"}</definedName>
    <definedName name="fuh" localSheetId="60" hidden="1">{#N/A,#N/A,FALSE,"т02бд"}</definedName>
    <definedName name="fuh" localSheetId="61" hidden="1">{#N/A,#N/A,FALSE,"т02бд"}</definedName>
    <definedName name="fuh" hidden="1">{#N/A,#N/A,FALSE,"т02бд"}</definedName>
    <definedName name="fx" localSheetId="1" hidden="1">{#N/A,#N/A,FALSE,"т02бд"}</definedName>
    <definedName name="fx" localSheetId="2" hidden="1">{#N/A,#N/A,FALSE,"т02бд"}</definedName>
    <definedName name="fx" localSheetId="15" hidden="1">{#N/A,#N/A,FALSE,"т02бд"}</definedName>
    <definedName name="fx" localSheetId="17" hidden="1">{#N/A,#N/A,FALSE,"т02бд"}</definedName>
    <definedName name="fx" localSheetId="22" hidden="1">{#N/A,#N/A,FALSE,"т02бд"}</definedName>
    <definedName name="fx" localSheetId="23" hidden="1">{#N/A,#N/A,FALSE,"т02бд"}</definedName>
    <definedName name="fx" localSheetId="24" hidden="1">{#N/A,#N/A,FALSE,"т02бд"}</definedName>
    <definedName name="fx" localSheetId="25" hidden="1">{#N/A,#N/A,FALSE,"т02бд"}</definedName>
    <definedName name="fx" localSheetId="26" hidden="1">{#N/A,#N/A,FALSE,"т02бд"}</definedName>
    <definedName name="fx" localSheetId="27" hidden="1">{#N/A,#N/A,FALSE,"т02бд"}</definedName>
    <definedName name="fx" localSheetId="30" hidden="1">{#N/A,#N/A,FALSE,"т02бд"}</definedName>
    <definedName name="fx" localSheetId="33" hidden="1">{#N/A,#N/A,FALSE,"т02бд"}</definedName>
    <definedName name="fx" localSheetId="34" hidden="1">{#N/A,#N/A,FALSE,"т02бд"}</definedName>
    <definedName name="fx" localSheetId="35" hidden="1">{#N/A,#N/A,FALSE,"т02бд"}</definedName>
    <definedName name="fx" localSheetId="36" hidden="1">{#N/A,#N/A,FALSE,"т02бд"}</definedName>
    <definedName name="fx" localSheetId="37" hidden="1">{#N/A,#N/A,FALSE,"т02бд"}</definedName>
    <definedName name="fx" localSheetId="40" hidden="1">{#N/A,#N/A,FALSE,"т02бд"}</definedName>
    <definedName name="fx" localSheetId="42" hidden="1">{#N/A,#N/A,FALSE,"т02бд"}</definedName>
    <definedName name="fx" localSheetId="43" hidden="1">{#N/A,#N/A,FALSE,"т02бд"}</definedName>
    <definedName name="fx" localSheetId="50" hidden="1">{#N/A,#N/A,FALSE,"т02бд"}</definedName>
    <definedName name="fx" localSheetId="51" hidden="1">{#N/A,#N/A,FALSE,"т02бд"}</definedName>
    <definedName name="fx" localSheetId="52" hidden="1">{#N/A,#N/A,FALSE,"т02бд"}</definedName>
    <definedName name="fx" localSheetId="53" hidden="1">{#N/A,#N/A,FALSE,"т02бд"}</definedName>
    <definedName name="fx" localSheetId="54" hidden="1">{#N/A,#N/A,FALSE,"т02бд"}</definedName>
    <definedName name="fx" localSheetId="55" hidden="1">{#N/A,#N/A,FALSE,"т02бд"}</definedName>
    <definedName name="fx" localSheetId="62" hidden="1">{#N/A,#N/A,FALSE,"т02бд"}</definedName>
    <definedName name="fx" localSheetId="63" hidden="1">{#N/A,#N/A,FALSE,"т02бд"}</definedName>
    <definedName name="fx" localSheetId="67" hidden="1">{#N/A,#N/A,FALSE,"т02бд"}</definedName>
    <definedName name="fx" localSheetId="68" hidden="1">{#N/A,#N/A,FALSE,"т02бд"}</definedName>
    <definedName name="fx" localSheetId="70" hidden="1">{#N/A,#N/A,FALSE,"т02бд"}</definedName>
    <definedName name="fx" localSheetId="73" hidden="1">{#N/A,#N/A,FALSE,"т02бд"}</definedName>
    <definedName name="fx" localSheetId="86" hidden="1">{#N/A,#N/A,FALSE,"т02бд"}</definedName>
    <definedName name="fx" localSheetId="87" hidden="1">{#N/A,#N/A,FALSE,"т02бд"}</definedName>
    <definedName name="fx" localSheetId="90" hidden="1">{#N/A,#N/A,FALSE,"т02бд"}</definedName>
    <definedName name="fx" localSheetId="92" hidden="1">{#N/A,#N/A,FALSE,"т02бд"}</definedName>
    <definedName name="fx" localSheetId="93" hidden="1">{#N/A,#N/A,FALSE,"т02бд"}</definedName>
    <definedName name="fx" localSheetId="94" hidden="1">{#N/A,#N/A,FALSE,"т02бд"}</definedName>
    <definedName name="fx" localSheetId="95" hidden="1">{#N/A,#N/A,FALSE,"т02бд"}</definedName>
    <definedName name="fx" localSheetId="38" hidden="1">{#N/A,#N/A,FALSE,"т02бд"}</definedName>
    <definedName name="fx" localSheetId="39" hidden="1">{#N/A,#N/A,FALSE,"т02бд"}</definedName>
    <definedName name="fx" localSheetId="60" hidden="1">{#N/A,#N/A,FALSE,"т02бд"}</definedName>
    <definedName name="fx" localSheetId="61" hidden="1">{#N/A,#N/A,FALSE,"т02бд"}</definedName>
    <definedName name="fx" hidden="1">{#N/A,#N/A,FALSE,"т02бд"}</definedName>
    <definedName name="g" localSheetId="34">#REF!</definedName>
    <definedName name="g" localSheetId="78">#REF!</definedName>
    <definedName name="g" localSheetId="48">#REF!</definedName>
    <definedName name="g">#REF!</definedName>
    <definedName name="g7.2" localSheetId="1" hidden="1">{#N/A,#N/A,FALSE,"т04"}</definedName>
    <definedName name="g7.2" localSheetId="15" hidden="1">{#N/A,#N/A,FALSE,"т04"}</definedName>
    <definedName name="g7.2" localSheetId="17" hidden="1">{#N/A,#N/A,FALSE,"т04"}</definedName>
    <definedName name="g7.2" localSheetId="22" hidden="1">{#N/A,#N/A,FALSE,"т04"}</definedName>
    <definedName name="g7.2" localSheetId="23" hidden="1">{#N/A,#N/A,FALSE,"т04"}</definedName>
    <definedName name="g7.2" localSheetId="24" hidden="1">{#N/A,#N/A,FALSE,"т04"}</definedName>
    <definedName name="g7.2" localSheetId="25" hidden="1">{#N/A,#N/A,FALSE,"т04"}</definedName>
    <definedName name="g7.2" localSheetId="26" hidden="1">{#N/A,#N/A,FALSE,"т04"}</definedName>
    <definedName name="g7.2" localSheetId="27" hidden="1">{#N/A,#N/A,FALSE,"т04"}</definedName>
    <definedName name="g7.2" localSheetId="30" hidden="1">{#N/A,#N/A,FALSE,"т04"}</definedName>
    <definedName name="g7.2" localSheetId="33" hidden="1">{#N/A,#N/A,FALSE,"т04"}</definedName>
    <definedName name="g7.2" localSheetId="34" hidden="1">{#N/A,#N/A,FALSE,"т04"}</definedName>
    <definedName name="g7.2" localSheetId="35" hidden="1">{#N/A,#N/A,FALSE,"т04"}</definedName>
    <definedName name="g7.2" localSheetId="36" hidden="1">{#N/A,#N/A,FALSE,"т04"}</definedName>
    <definedName name="g7.2" localSheetId="37" hidden="1">{#N/A,#N/A,FALSE,"т04"}</definedName>
    <definedName name="g7.2" localSheetId="40" hidden="1">{#N/A,#N/A,FALSE,"т04"}</definedName>
    <definedName name="g7.2" localSheetId="43" hidden="1">{#N/A,#N/A,FALSE,"т04"}</definedName>
    <definedName name="g7.2" localSheetId="50" hidden="1">{#N/A,#N/A,FALSE,"т04"}</definedName>
    <definedName name="g7.2" localSheetId="51" hidden="1">{#N/A,#N/A,FALSE,"т04"}</definedName>
    <definedName name="g7.2" localSheetId="52" hidden="1">{#N/A,#N/A,FALSE,"т04"}</definedName>
    <definedName name="g7.2" localSheetId="53" hidden="1">{#N/A,#N/A,FALSE,"т04"}</definedName>
    <definedName name="g7.2" localSheetId="54" hidden="1">{#N/A,#N/A,FALSE,"т04"}</definedName>
    <definedName name="g7.2" localSheetId="55" hidden="1">{#N/A,#N/A,FALSE,"т04"}</definedName>
    <definedName name="g7.2" localSheetId="62" hidden="1">{#N/A,#N/A,FALSE,"т04"}</definedName>
    <definedName name="g7.2" localSheetId="63" hidden="1">{#N/A,#N/A,FALSE,"т04"}</definedName>
    <definedName name="g7.2" localSheetId="67" hidden="1">{#N/A,#N/A,FALSE,"т04"}</definedName>
    <definedName name="g7.2" localSheetId="68" hidden="1">{#N/A,#N/A,FALSE,"т04"}</definedName>
    <definedName name="g7.2" localSheetId="70" hidden="1">{#N/A,#N/A,FALSE,"т04"}</definedName>
    <definedName name="g7.2" localSheetId="73" hidden="1">{#N/A,#N/A,FALSE,"т04"}</definedName>
    <definedName name="g7.2" localSheetId="86" hidden="1">{#N/A,#N/A,FALSE,"т04"}</definedName>
    <definedName name="g7.2" localSheetId="87" hidden="1">{#N/A,#N/A,FALSE,"т04"}</definedName>
    <definedName name="g7.2" localSheetId="90" hidden="1">{#N/A,#N/A,FALSE,"т04"}</definedName>
    <definedName name="g7.2" localSheetId="92" hidden="1">{#N/A,#N/A,FALSE,"т04"}</definedName>
    <definedName name="g7.2" localSheetId="93" hidden="1">{#N/A,#N/A,FALSE,"т04"}</definedName>
    <definedName name="g7.2" localSheetId="94" hidden="1">{#N/A,#N/A,FALSE,"т04"}</definedName>
    <definedName name="g7.2" localSheetId="95" hidden="1">{#N/A,#N/A,FALSE,"т04"}</definedName>
    <definedName name="g7.2" localSheetId="96" hidden="1">{#N/A,#N/A,FALSE,"т04"}</definedName>
    <definedName name="g7.2" localSheetId="38" hidden="1">{#N/A,#N/A,FALSE,"т04"}</definedName>
    <definedName name="g7.2" localSheetId="39" hidden="1">{#N/A,#N/A,FALSE,"т04"}</definedName>
    <definedName name="g7.2" localSheetId="60" hidden="1">{#N/A,#N/A,FALSE,"т04"}</definedName>
    <definedName name="g7.2" localSheetId="61" hidden="1">{#N/A,#N/A,FALSE,"т04"}</definedName>
    <definedName name="g7.2" localSheetId="71" hidden="1">{#N/A,#N/A,FALSE,"т04"}</definedName>
    <definedName name="g7.2" localSheetId="72" hidden="1">{#N/A,#N/A,FALSE,"т04"}</definedName>
    <definedName name="g7.2" hidden="1">{#N/A,#N/A,FALSE,"т04"}</definedName>
    <definedName name="GDP" localSheetId="50">[4]C!$L$6</definedName>
    <definedName name="GDP" localSheetId="51">[4]C!$L$6</definedName>
    <definedName name="GDP" localSheetId="52">[4]C!$L$6</definedName>
    <definedName name="GDP" localSheetId="53">[4]C!$L$6</definedName>
    <definedName name="GDP" localSheetId="54">[4]C!$L$6</definedName>
    <definedName name="GDP" localSheetId="55">[4]C!$L$6</definedName>
    <definedName name="GDP">[4]C!$L$6</definedName>
    <definedName name="GDP_F" localSheetId="15">[3]Links!$T$2</definedName>
    <definedName name="GDP_F" localSheetId="17">[3]Links!$T$2</definedName>
    <definedName name="GDP_F">[3]Links!$T$2</definedName>
    <definedName name="GDP_P" localSheetId="15">[3]Links!$X$2</definedName>
    <definedName name="GDP_P" localSheetId="17">[3]Links!$X$2</definedName>
    <definedName name="GDP_P">[3]Links!$X$2</definedName>
    <definedName name="GDPDme" localSheetId="15">[3]Links!$R$20</definedName>
    <definedName name="GDPDme" localSheetId="17">[3]Links!$R$20</definedName>
    <definedName name="GDPDme">[3]Links!$R$20</definedName>
    <definedName name="GDPgrowth" localSheetId="34">#REF!</definedName>
    <definedName name="GDPgrowth" localSheetId="78">#REF!</definedName>
    <definedName name="GDPgrowth">#REF!</definedName>
    <definedName name="GDPM" localSheetId="15">[3]Links!$J$12</definedName>
    <definedName name="GDPM" localSheetId="17">[3]Links!$J$12</definedName>
    <definedName name="GDPM">[3]Links!$J$12</definedName>
    <definedName name="GDPM_f" localSheetId="15">[3]Links!#REF!</definedName>
    <definedName name="GDPM_f" localSheetId="17">[3]Links!#REF!</definedName>
    <definedName name="GDPM_f" localSheetId="34">[3]Links!#REF!</definedName>
    <definedName name="GDPM_f" localSheetId="78">[3]Links!#REF!</definedName>
    <definedName name="GDPM_f" localSheetId="48">[5]Links!#REF!</definedName>
    <definedName name="GDPM_f">[3]Links!#REF!</definedName>
    <definedName name="GDPMNC_f" localSheetId="15">[3]Links!#REF!</definedName>
    <definedName name="GDPMNC_f" localSheetId="17">[3]Links!#REF!</definedName>
    <definedName name="GDPMNC_f" localSheetId="34">[3]Links!#REF!</definedName>
    <definedName name="GDPMNC_f" localSheetId="78">[3]Links!#REF!</definedName>
    <definedName name="GDPMNC_f" localSheetId="48">[5]Links!#REF!</definedName>
    <definedName name="GDPMNC_f">[3]Links!#REF!</definedName>
    <definedName name="GDPMY" localSheetId="15">[3]Links!$J$22</definedName>
    <definedName name="GDPMY" localSheetId="17">[3]Links!$J$22</definedName>
    <definedName name="GDPMY">[3]Links!$J$22</definedName>
    <definedName name="GDPNC_f" localSheetId="15">[3]Links!#REF!</definedName>
    <definedName name="GDPNC_f" localSheetId="17">[3]Links!#REF!</definedName>
    <definedName name="GDPNC_f" localSheetId="34">[3]Links!#REF!</definedName>
    <definedName name="GDPNC_f" localSheetId="78">[3]Links!#REF!</definedName>
    <definedName name="GDPNC_f" localSheetId="48">[5]Links!#REF!</definedName>
    <definedName name="GDPNC_f">[3]Links!#REF!</definedName>
    <definedName name="GDPR" localSheetId="50">[4]C!$L$7</definedName>
    <definedName name="GDPR" localSheetId="51">[4]C!$L$7</definedName>
    <definedName name="GDPR" localSheetId="52">[4]C!$L$7</definedName>
    <definedName name="GDPR" localSheetId="53">[4]C!$L$7</definedName>
    <definedName name="GDPR" localSheetId="54">[4]C!$L$7</definedName>
    <definedName name="GDPR" localSheetId="55">[4]C!$L$7</definedName>
    <definedName name="GDPR">[4]C!$L$7</definedName>
    <definedName name="GDPR_F" localSheetId="15">[3]Links!$T$19</definedName>
    <definedName name="GDPR_F" localSheetId="17">[3]Links!$T$19</definedName>
    <definedName name="GDPR_F">[3]Links!$T$19</definedName>
    <definedName name="GDPR_P" localSheetId="15">[3]Links!$X$3</definedName>
    <definedName name="GDPR_P" localSheetId="17">[3]Links!$X$3</definedName>
    <definedName name="GDPR_P">[3]Links!$X$3</definedName>
    <definedName name="GDPRG_f" localSheetId="15">[3]Links!#REF!</definedName>
    <definedName name="GDPRG_f" localSheetId="17">[3]Links!#REF!</definedName>
    <definedName name="GDPRG_f" localSheetId="34">[3]Links!#REF!</definedName>
    <definedName name="GDPRG_f" localSheetId="78">[3]Links!#REF!</definedName>
    <definedName name="GDPRG_f" localSheetId="48">[5]Links!#REF!</definedName>
    <definedName name="GDPRG_f">[3]Links!#REF!</definedName>
    <definedName name="GDPRM" localSheetId="15">[3]Links!$R$2</definedName>
    <definedName name="GDPRM" localSheetId="17">[3]Links!$R$2</definedName>
    <definedName name="GDPRM">[3]Links!$R$2</definedName>
    <definedName name="GDPRM_f" localSheetId="15">[3]Links!#REF!</definedName>
    <definedName name="GDPRM_f" localSheetId="17">[3]Links!#REF!</definedName>
    <definedName name="GDPRM_f" localSheetId="34">[3]Links!#REF!</definedName>
    <definedName name="GDPRM_f" localSheetId="78">[3]Links!#REF!</definedName>
    <definedName name="GDPRM_f" localSheetId="48">[5]Links!#REF!</definedName>
    <definedName name="GDPRM_f">[3]Links!#REF!</definedName>
    <definedName name="GDPRMG_f" localSheetId="15">[3]Links!#REF!</definedName>
    <definedName name="GDPRMG_f" localSheetId="17">[3]Links!#REF!</definedName>
    <definedName name="GDPRMG_f" localSheetId="34">[3]Links!#REF!</definedName>
    <definedName name="GDPRMG_f" localSheetId="78">[3]Links!#REF!</definedName>
    <definedName name="GDPRMG_f" localSheetId="48">[5]Links!#REF!</definedName>
    <definedName name="GDPRMG_f">[3]Links!#REF!</definedName>
    <definedName name="GDPRMOC_f" localSheetId="15">[3]Links!#REF!</definedName>
    <definedName name="GDPRMOC_f" localSheetId="17">[3]Links!#REF!</definedName>
    <definedName name="GDPRMOC_f" localSheetId="34">[3]Links!#REF!</definedName>
    <definedName name="GDPRMOC_f" localSheetId="78">[3]Links!#REF!</definedName>
    <definedName name="GDPRMOC_f" localSheetId="48">[5]Links!#REF!</definedName>
    <definedName name="GDPRMOC_f">[3]Links!#REF!</definedName>
    <definedName name="GDPRNC_f" localSheetId="15">[3]Links!#REF!</definedName>
    <definedName name="GDPRNC_f" localSheetId="17">[3]Links!#REF!</definedName>
    <definedName name="GDPRNC_f" localSheetId="34">[3]Links!#REF!</definedName>
    <definedName name="GDPRNC_f" localSheetId="78">[3]Links!#REF!</definedName>
    <definedName name="GDPRNC_f" localSheetId="48">[5]Links!#REF!</definedName>
    <definedName name="GDPRNC_f">[3]Links!#REF!</definedName>
    <definedName name="GDPY" localSheetId="15">[3]Links!$J$7</definedName>
    <definedName name="GDPY" localSheetId="17">[3]Links!$J$7</definedName>
    <definedName name="GDPY">[3]Links!$J$7</definedName>
    <definedName name="ggg" localSheetId="1" hidden="1">{#N/A,#N/A,FALSE,"т02бд"}</definedName>
    <definedName name="ggg" localSheetId="2" hidden="1">{#N/A,#N/A,FALSE,"т02бд"}</definedName>
    <definedName name="ggg" localSheetId="15" hidden="1">{#N/A,#N/A,FALSE,"т02бд"}</definedName>
    <definedName name="ggg" localSheetId="16" hidden="1">{#N/A,#N/A,FALSE,"т02бд"}</definedName>
    <definedName name="ggg" localSheetId="17" hidden="1">{#N/A,#N/A,FALSE,"т02бд"}</definedName>
    <definedName name="ggg" localSheetId="18" hidden="1">{#N/A,#N/A,FALSE,"т02бд"}</definedName>
    <definedName name="ggg" localSheetId="22" hidden="1">{#N/A,#N/A,FALSE,"т02бд"}</definedName>
    <definedName name="ggg" localSheetId="23" hidden="1">{#N/A,#N/A,FALSE,"т02бд"}</definedName>
    <definedName name="ggg" localSheetId="24" hidden="1">{#N/A,#N/A,FALSE,"т02бд"}</definedName>
    <definedName name="ggg" localSheetId="25" hidden="1">{#N/A,#N/A,FALSE,"т02бд"}</definedName>
    <definedName name="ggg" localSheetId="26" hidden="1">{#N/A,#N/A,FALSE,"т02бд"}</definedName>
    <definedName name="ggg" localSheetId="27" hidden="1">{#N/A,#N/A,FALSE,"т02бд"}</definedName>
    <definedName name="ggg" localSheetId="30" hidden="1">{#N/A,#N/A,FALSE,"т02бд"}</definedName>
    <definedName name="ggg" localSheetId="33" hidden="1">{#N/A,#N/A,FALSE,"т02бд"}</definedName>
    <definedName name="ggg" localSheetId="34" hidden="1">{#N/A,#N/A,FALSE,"т02бд"}</definedName>
    <definedName name="ggg" localSheetId="35" hidden="1">{#N/A,#N/A,FALSE,"т02бд"}</definedName>
    <definedName name="ggg" localSheetId="36" hidden="1">{#N/A,#N/A,FALSE,"т02бд"}</definedName>
    <definedName name="ggg" localSheetId="37" hidden="1">{#N/A,#N/A,FALSE,"т02бд"}</definedName>
    <definedName name="ggg" localSheetId="40" hidden="1">{#N/A,#N/A,FALSE,"т02бд"}</definedName>
    <definedName name="ggg" localSheetId="41" hidden="1">{#N/A,#N/A,FALSE,"т02бд"}</definedName>
    <definedName name="ggg" localSheetId="42" hidden="1">{#N/A,#N/A,FALSE,"т02бд"}</definedName>
    <definedName name="ggg" localSheetId="43" hidden="1">{#N/A,#N/A,FALSE,"т02бд"}</definedName>
    <definedName name="ggg" localSheetId="44" hidden="1">{#N/A,#N/A,FALSE,"т02бд"}</definedName>
    <definedName name="ggg" localSheetId="45" hidden="1">{#N/A,#N/A,FALSE,"т02бд"}</definedName>
    <definedName name="ggg" localSheetId="50" hidden="1">{#N/A,#N/A,FALSE,"т02бд"}</definedName>
    <definedName name="ggg" localSheetId="51" hidden="1">{#N/A,#N/A,FALSE,"т02бд"}</definedName>
    <definedName name="ggg" localSheetId="52" hidden="1">{#N/A,#N/A,FALSE,"т02бд"}</definedName>
    <definedName name="ggg" localSheetId="53" hidden="1">{#N/A,#N/A,FALSE,"т02бд"}</definedName>
    <definedName name="ggg" localSheetId="54" hidden="1">{#N/A,#N/A,FALSE,"т02бд"}</definedName>
    <definedName name="ggg" localSheetId="55" hidden="1">{#N/A,#N/A,FALSE,"т02бд"}</definedName>
    <definedName name="ggg" localSheetId="62" hidden="1">{#N/A,#N/A,FALSE,"т02бд"}</definedName>
    <definedName name="ggg" localSheetId="63" hidden="1">{#N/A,#N/A,FALSE,"т02бд"}</definedName>
    <definedName name="ggg" localSheetId="67" hidden="1">{#N/A,#N/A,FALSE,"т02бд"}</definedName>
    <definedName name="ggg" localSheetId="68" hidden="1">{#N/A,#N/A,FALSE,"т02бд"}</definedName>
    <definedName name="ggg" localSheetId="70" hidden="1">{#N/A,#N/A,FALSE,"т02бд"}</definedName>
    <definedName name="ggg" localSheetId="73" hidden="1">{#N/A,#N/A,FALSE,"т02бд"}</definedName>
    <definedName name="ggg" localSheetId="86" hidden="1">{#N/A,#N/A,FALSE,"т02бд"}</definedName>
    <definedName name="ggg" localSheetId="87" hidden="1">{#N/A,#N/A,FALSE,"т02бд"}</definedName>
    <definedName name="ggg" localSheetId="90" hidden="1">{#N/A,#N/A,FALSE,"т02бд"}</definedName>
    <definedName name="ggg" localSheetId="92" hidden="1">{#N/A,#N/A,FALSE,"т02бд"}</definedName>
    <definedName name="ggg" localSheetId="93" hidden="1">{#N/A,#N/A,FALSE,"т02бд"}</definedName>
    <definedName name="ggg" localSheetId="94" hidden="1">{#N/A,#N/A,FALSE,"т02бд"}</definedName>
    <definedName name="ggg" localSheetId="95" hidden="1">{#N/A,#N/A,FALSE,"т02бд"}</definedName>
    <definedName name="ggg" localSheetId="96" hidden="1">{#N/A,#N/A,FALSE,"т02бд"}</definedName>
    <definedName name="ggg" localSheetId="38" hidden="1">{#N/A,#N/A,FALSE,"т02бд"}</definedName>
    <definedName name="ggg" localSheetId="39" hidden="1">{#N/A,#N/A,FALSE,"т02бд"}</definedName>
    <definedName name="ggg" localSheetId="60" hidden="1">{#N/A,#N/A,FALSE,"т02бд"}</definedName>
    <definedName name="ggg" localSheetId="61" hidden="1">{#N/A,#N/A,FALSE,"т02бд"}</definedName>
    <definedName name="ggg" hidden="1">{#N/A,#N/A,FALSE,"т02бд"}</definedName>
    <definedName name="ggg_2" localSheetId="1" hidden="1">{#N/A,#N/A,FALSE,"т02бд"}</definedName>
    <definedName name="ggg_2" localSheetId="15" hidden="1">{#N/A,#N/A,FALSE,"т02бд"}</definedName>
    <definedName name="ggg_2" localSheetId="17" hidden="1">{#N/A,#N/A,FALSE,"т02бд"}</definedName>
    <definedName name="ggg_2" localSheetId="22" hidden="1">{#N/A,#N/A,FALSE,"т02бд"}</definedName>
    <definedName name="ggg_2" localSheetId="23" hidden="1">{#N/A,#N/A,FALSE,"т02бд"}</definedName>
    <definedName name="ggg_2" localSheetId="24" hidden="1">{#N/A,#N/A,FALSE,"т02бд"}</definedName>
    <definedName name="ggg_2" localSheetId="25" hidden="1">{#N/A,#N/A,FALSE,"т02бд"}</definedName>
    <definedName name="ggg_2" localSheetId="26" hidden="1">{#N/A,#N/A,FALSE,"т02бд"}</definedName>
    <definedName name="ggg_2" localSheetId="27" hidden="1">{#N/A,#N/A,FALSE,"т02бд"}</definedName>
    <definedName name="ggg_2" localSheetId="30" hidden="1">{#N/A,#N/A,FALSE,"т02бд"}</definedName>
    <definedName name="ggg_2" localSheetId="33" hidden="1">{#N/A,#N/A,FALSE,"т02бд"}</definedName>
    <definedName name="ggg_2" localSheetId="34" hidden="1">{#N/A,#N/A,FALSE,"т02бд"}</definedName>
    <definedName name="ggg_2" localSheetId="35" hidden="1">{#N/A,#N/A,FALSE,"т02бд"}</definedName>
    <definedName name="ggg_2" localSheetId="36" hidden="1">{#N/A,#N/A,FALSE,"т02бд"}</definedName>
    <definedName name="ggg_2" localSheetId="37" hidden="1">{#N/A,#N/A,FALSE,"т02бд"}</definedName>
    <definedName name="ggg_2" localSheetId="40" hidden="1">{#N/A,#N/A,FALSE,"т02бд"}</definedName>
    <definedName name="ggg_2" localSheetId="43" hidden="1">{#N/A,#N/A,FALSE,"т02бд"}</definedName>
    <definedName name="ggg_2" localSheetId="50" hidden="1">{#N/A,#N/A,FALSE,"т02бд"}</definedName>
    <definedName name="ggg_2" localSheetId="51" hidden="1">{#N/A,#N/A,FALSE,"т02бд"}</definedName>
    <definedName name="ggg_2" localSheetId="52" hidden="1">{#N/A,#N/A,FALSE,"т02бд"}</definedName>
    <definedName name="ggg_2" localSheetId="53" hidden="1">{#N/A,#N/A,FALSE,"т02бд"}</definedName>
    <definedName name="ggg_2" localSheetId="54" hidden="1">{#N/A,#N/A,FALSE,"т02бд"}</definedName>
    <definedName name="ggg_2" localSheetId="55" hidden="1">{#N/A,#N/A,FALSE,"т02бд"}</definedName>
    <definedName name="ggg_2" localSheetId="62" hidden="1">{#N/A,#N/A,FALSE,"т02бд"}</definedName>
    <definedName name="ggg_2" localSheetId="63" hidden="1">{#N/A,#N/A,FALSE,"т02бд"}</definedName>
    <definedName name="ggg_2" localSheetId="67" hidden="1">{#N/A,#N/A,FALSE,"т02бд"}</definedName>
    <definedName name="ggg_2" localSheetId="68" hidden="1">{#N/A,#N/A,FALSE,"т02бд"}</definedName>
    <definedName name="ggg_2" localSheetId="87" hidden="1">{#N/A,#N/A,FALSE,"т02бд"}</definedName>
    <definedName name="ggg_2" localSheetId="90" hidden="1">{#N/A,#N/A,FALSE,"т02бд"}</definedName>
    <definedName name="ggg_2" localSheetId="93" hidden="1">{#N/A,#N/A,FALSE,"т02бд"}</definedName>
    <definedName name="ggg_2" localSheetId="94" hidden="1">{#N/A,#N/A,FALSE,"т02бд"}</definedName>
    <definedName name="ggg_2" localSheetId="38" hidden="1">{#N/A,#N/A,FALSE,"т02бд"}</definedName>
    <definedName name="ggg_2" localSheetId="39" hidden="1">{#N/A,#N/A,FALSE,"т02бд"}</definedName>
    <definedName name="ggg_2" localSheetId="60" hidden="1">{#N/A,#N/A,FALSE,"т02бд"}</definedName>
    <definedName name="ggg_2" localSheetId="61" hidden="1">{#N/A,#N/A,FALSE,"т02бд"}</definedName>
    <definedName name="ggg_2" hidden="1">{#N/A,#N/A,FALSE,"т02бд"}</definedName>
    <definedName name="ggg_2_1" localSheetId="1" hidden="1">{#N/A,#N/A,FALSE,"т02бд"}</definedName>
    <definedName name="ggg_2_1" localSheetId="15" hidden="1">{#N/A,#N/A,FALSE,"т02бд"}</definedName>
    <definedName name="ggg_2_1" localSheetId="17" hidden="1">{#N/A,#N/A,FALSE,"т02бд"}</definedName>
    <definedName name="ggg_2_1" localSheetId="22" hidden="1">{#N/A,#N/A,FALSE,"т02бд"}</definedName>
    <definedName name="ggg_2_1" localSheetId="23" hidden="1">{#N/A,#N/A,FALSE,"т02бд"}</definedName>
    <definedName name="ggg_2_1" localSheetId="24" hidden="1">{#N/A,#N/A,FALSE,"т02бд"}</definedName>
    <definedName name="ggg_2_1" localSheetId="25" hidden="1">{#N/A,#N/A,FALSE,"т02бд"}</definedName>
    <definedName name="ggg_2_1" localSheetId="26" hidden="1">{#N/A,#N/A,FALSE,"т02бд"}</definedName>
    <definedName name="ggg_2_1" localSheetId="27" hidden="1">{#N/A,#N/A,FALSE,"т02бд"}</definedName>
    <definedName name="ggg_2_1" localSheetId="30" hidden="1">{#N/A,#N/A,FALSE,"т02бд"}</definedName>
    <definedName name="ggg_2_1" localSheetId="33" hidden="1">{#N/A,#N/A,FALSE,"т02бд"}</definedName>
    <definedName name="ggg_2_1" localSheetId="34" hidden="1">{#N/A,#N/A,FALSE,"т02бд"}</definedName>
    <definedName name="ggg_2_1" localSheetId="35" hidden="1">{#N/A,#N/A,FALSE,"т02бд"}</definedName>
    <definedName name="ggg_2_1" localSheetId="36" hidden="1">{#N/A,#N/A,FALSE,"т02бд"}</definedName>
    <definedName name="ggg_2_1" localSheetId="37" hidden="1">{#N/A,#N/A,FALSE,"т02бд"}</definedName>
    <definedName name="ggg_2_1" localSheetId="40" hidden="1">{#N/A,#N/A,FALSE,"т02бд"}</definedName>
    <definedName name="ggg_2_1" localSheetId="43" hidden="1">{#N/A,#N/A,FALSE,"т02бд"}</definedName>
    <definedName name="ggg_2_1" localSheetId="50" hidden="1">{#N/A,#N/A,FALSE,"т02бд"}</definedName>
    <definedName name="ggg_2_1" localSheetId="51" hidden="1">{#N/A,#N/A,FALSE,"т02бд"}</definedName>
    <definedName name="ggg_2_1" localSheetId="52" hidden="1">{#N/A,#N/A,FALSE,"т02бд"}</definedName>
    <definedName name="ggg_2_1" localSheetId="53" hidden="1">{#N/A,#N/A,FALSE,"т02бд"}</definedName>
    <definedName name="ggg_2_1" localSheetId="54" hidden="1">{#N/A,#N/A,FALSE,"т02бд"}</definedName>
    <definedName name="ggg_2_1" localSheetId="55" hidden="1">{#N/A,#N/A,FALSE,"т02бд"}</definedName>
    <definedName name="ggg_2_1" localSheetId="62" hidden="1">{#N/A,#N/A,FALSE,"т02бд"}</definedName>
    <definedName name="ggg_2_1" localSheetId="63" hidden="1">{#N/A,#N/A,FALSE,"т02бд"}</definedName>
    <definedName name="ggg_2_1" localSheetId="67" hidden="1">{#N/A,#N/A,FALSE,"т02бд"}</definedName>
    <definedName name="ggg_2_1" localSheetId="68" hidden="1">{#N/A,#N/A,FALSE,"т02бд"}</definedName>
    <definedName name="ggg_2_1" localSheetId="87" hidden="1">{#N/A,#N/A,FALSE,"т02бд"}</definedName>
    <definedName name="ggg_2_1" localSheetId="90" hidden="1">{#N/A,#N/A,FALSE,"т02бд"}</definedName>
    <definedName name="ggg_2_1" localSheetId="93" hidden="1">{#N/A,#N/A,FALSE,"т02бд"}</definedName>
    <definedName name="ggg_2_1" localSheetId="94" hidden="1">{#N/A,#N/A,FALSE,"т02бд"}</definedName>
    <definedName name="ggg_2_1" localSheetId="38" hidden="1">{#N/A,#N/A,FALSE,"т02бд"}</definedName>
    <definedName name="ggg_2_1" localSheetId="39" hidden="1">{#N/A,#N/A,FALSE,"т02бд"}</definedName>
    <definedName name="ggg_2_1" localSheetId="60" hidden="1">{#N/A,#N/A,FALSE,"т02бд"}</definedName>
    <definedName name="ggg_2_1" localSheetId="61" hidden="1">{#N/A,#N/A,FALSE,"т02бд"}</definedName>
    <definedName name="ggg_2_1" hidden="1">{#N/A,#N/A,FALSE,"т02бд"}</definedName>
    <definedName name="gggggg" localSheetId="1" hidden="1">{#N/A,#N/A,FALSE,"т02бд"}</definedName>
    <definedName name="gggggg" localSheetId="2" hidden="1">{#N/A,#N/A,FALSE,"т02бд"}</definedName>
    <definedName name="gggggg" localSheetId="15" hidden="1">{#N/A,#N/A,FALSE,"т02бд"}</definedName>
    <definedName name="gggggg" localSheetId="16" hidden="1">{#N/A,#N/A,FALSE,"т02бд"}</definedName>
    <definedName name="gggggg" localSheetId="17" hidden="1">{#N/A,#N/A,FALSE,"т02бд"}</definedName>
    <definedName name="gggggg" localSheetId="18" hidden="1">{#N/A,#N/A,FALSE,"т02бд"}</definedName>
    <definedName name="gggggg" localSheetId="22" hidden="1">{#N/A,#N/A,FALSE,"т02бд"}</definedName>
    <definedName name="gggggg" localSheetId="23" hidden="1">{#N/A,#N/A,FALSE,"т02бд"}</definedName>
    <definedName name="gggggg" localSheetId="24" hidden="1">{#N/A,#N/A,FALSE,"т02бд"}</definedName>
    <definedName name="gggggg" localSheetId="25" hidden="1">{#N/A,#N/A,FALSE,"т02бд"}</definedName>
    <definedName name="gggggg" localSheetId="26" hidden="1">{#N/A,#N/A,FALSE,"т02бд"}</definedName>
    <definedName name="gggggg" localSheetId="27" hidden="1">{#N/A,#N/A,FALSE,"т02бд"}</definedName>
    <definedName name="gggggg" localSheetId="30" hidden="1">{#N/A,#N/A,FALSE,"т02бд"}</definedName>
    <definedName name="gggggg" localSheetId="33" hidden="1">{#N/A,#N/A,FALSE,"т02бд"}</definedName>
    <definedName name="gggggg" localSheetId="34" hidden="1">{#N/A,#N/A,FALSE,"т02бд"}</definedName>
    <definedName name="gggggg" localSheetId="35" hidden="1">{#N/A,#N/A,FALSE,"т02бд"}</definedName>
    <definedName name="gggggg" localSheetId="36" hidden="1">{#N/A,#N/A,FALSE,"т02бд"}</definedName>
    <definedName name="gggggg" localSheetId="37" hidden="1">{#N/A,#N/A,FALSE,"т02бд"}</definedName>
    <definedName name="gggggg" localSheetId="40" hidden="1">{#N/A,#N/A,FALSE,"т02бд"}</definedName>
    <definedName name="gggggg" localSheetId="41" hidden="1">{#N/A,#N/A,FALSE,"т02бд"}</definedName>
    <definedName name="gggggg" localSheetId="42" hidden="1">{#N/A,#N/A,FALSE,"т02бд"}</definedName>
    <definedName name="gggggg" localSheetId="43" hidden="1">{#N/A,#N/A,FALSE,"т02бд"}</definedName>
    <definedName name="gggggg" localSheetId="44" hidden="1">{#N/A,#N/A,FALSE,"т02бд"}</definedName>
    <definedName name="gggggg" localSheetId="45" hidden="1">{#N/A,#N/A,FALSE,"т02бд"}</definedName>
    <definedName name="gggggg" localSheetId="50" hidden="1">{#N/A,#N/A,FALSE,"т02бд"}</definedName>
    <definedName name="gggggg" localSheetId="51" hidden="1">{#N/A,#N/A,FALSE,"т02бд"}</definedName>
    <definedName name="gggggg" localSheetId="52" hidden="1">{#N/A,#N/A,FALSE,"т02бд"}</definedName>
    <definedName name="gggggg" localSheetId="53" hidden="1">{#N/A,#N/A,FALSE,"т02бд"}</definedName>
    <definedName name="gggggg" localSheetId="54" hidden="1">{#N/A,#N/A,FALSE,"т02бд"}</definedName>
    <definedName name="gggggg" localSheetId="55" hidden="1">{#N/A,#N/A,FALSE,"т02бд"}</definedName>
    <definedName name="gggggg" localSheetId="62" hidden="1">{#N/A,#N/A,FALSE,"т02бд"}</definedName>
    <definedName name="gggggg" localSheetId="63" hidden="1">{#N/A,#N/A,FALSE,"т02бд"}</definedName>
    <definedName name="gggggg" localSheetId="67" hidden="1">{#N/A,#N/A,FALSE,"т02бд"}</definedName>
    <definedName name="gggggg" localSheetId="68" hidden="1">{#N/A,#N/A,FALSE,"т02бд"}</definedName>
    <definedName name="gggggg" localSheetId="70" hidden="1">{#N/A,#N/A,FALSE,"т02бд"}</definedName>
    <definedName name="gggggg" localSheetId="73" hidden="1">{#N/A,#N/A,FALSE,"т02бд"}</definedName>
    <definedName name="gggggg" localSheetId="86" hidden="1">{#N/A,#N/A,FALSE,"т02бд"}</definedName>
    <definedName name="gggggg" localSheetId="87" hidden="1">{#N/A,#N/A,FALSE,"т02бд"}</definedName>
    <definedName name="gggggg" localSheetId="90" hidden="1">{#N/A,#N/A,FALSE,"т02бд"}</definedName>
    <definedName name="gggggg" localSheetId="92" hidden="1">{#N/A,#N/A,FALSE,"т02бд"}</definedName>
    <definedName name="gggggg" localSheetId="93" hidden="1">{#N/A,#N/A,FALSE,"т02бд"}</definedName>
    <definedName name="gggggg" localSheetId="94" hidden="1">{#N/A,#N/A,FALSE,"т02бд"}</definedName>
    <definedName name="gggggg" localSheetId="95" hidden="1">{#N/A,#N/A,FALSE,"т02бд"}</definedName>
    <definedName name="gggggg" localSheetId="96" hidden="1">{#N/A,#N/A,FALSE,"т02бд"}</definedName>
    <definedName name="gggggg" localSheetId="38" hidden="1">{#N/A,#N/A,FALSE,"т02бд"}</definedName>
    <definedName name="gggggg" localSheetId="39" hidden="1">{#N/A,#N/A,FALSE,"т02бд"}</definedName>
    <definedName name="gggggg" localSheetId="60" hidden="1">{#N/A,#N/A,FALSE,"т02бд"}</definedName>
    <definedName name="gggggg" localSheetId="61" hidden="1">{#N/A,#N/A,FALSE,"т02бд"}</definedName>
    <definedName name="gggggg" hidden="1">{#N/A,#N/A,FALSE,"т02бд"}</definedName>
    <definedName name="gggggg_2" localSheetId="1" hidden="1">{#N/A,#N/A,FALSE,"т02бд"}</definedName>
    <definedName name="gggggg_2" localSheetId="15" hidden="1">{#N/A,#N/A,FALSE,"т02бд"}</definedName>
    <definedName name="gggggg_2" localSheetId="17" hidden="1">{#N/A,#N/A,FALSE,"т02бд"}</definedName>
    <definedName name="gggggg_2" localSheetId="22" hidden="1">{#N/A,#N/A,FALSE,"т02бд"}</definedName>
    <definedName name="gggggg_2" localSheetId="23" hidden="1">{#N/A,#N/A,FALSE,"т02бд"}</definedName>
    <definedName name="gggggg_2" localSheetId="24" hidden="1">{#N/A,#N/A,FALSE,"т02бд"}</definedName>
    <definedName name="gggggg_2" localSheetId="25" hidden="1">{#N/A,#N/A,FALSE,"т02бд"}</definedName>
    <definedName name="gggggg_2" localSheetId="26" hidden="1">{#N/A,#N/A,FALSE,"т02бд"}</definedName>
    <definedName name="gggggg_2" localSheetId="27" hidden="1">{#N/A,#N/A,FALSE,"т02бд"}</definedName>
    <definedName name="gggggg_2" localSheetId="30" hidden="1">{#N/A,#N/A,FALSE,"т02бд"}</definedName>
    <definedName name="gggggg_2" localSheetId="33" hidden="1">{#N/A,#N/A,FALSE,"т02бд"}</definedName>
    <definedName name="gggggg_2" localSheetId="34" hidden="1">{#N/A,#N/A,FALSE,"т02бд"}</definedName>
    <definedName name="gggggg_2" localSheetId="35" hidden="1">{#N/A,#N/A,FALSE,"т02бд"}</definedName>
    <definedName name="gggggg_2" localSheetId="36" hidden="1">{#N/A,#N/A,FALSE,"т02бд"}</definedName>
    <definedName name="gggggg_2" localSheetId="37" hidden="1">{#N/A,#N/A,FALSE,"т02бд"}</definedName>
    <definedName name="gggggg_2" localSheetId="40" hidden="1">{#N/A,#N/A,FALSE,"т02бд"}</definedName>
    <definedName name="gggggg_2" localSheetId="43" hidden="1">{#N/A,#N/A,FALSE,"т02бд"}</definedName>
    <definedName name="gggggg_2" localSheetId="50" hidden="1">{#N/A,#N/A,FALSE,"т02бд"}</definedName>
    <definedName name="gggggg_2" localSheetId="51" hidden="1">{#N/A,#N/A,FALSE,"т02бд"}</definedName>
    <definedName name="gggggg_2" localSheetId="52" hidden="1">{#N/A,#N/A,FALSE,"т02бд"}</definedName>
    <definedName name="gggggg_2" localSheetId="53" hidden="1">{#N/A,#N/A,FALSE,"т02бд"}</definedName>
    <definedName name="gggggg_2" localSheetId="54" hidden="1">{#N/A,#N/A,FALSE,"т02бд"}</definedName>
    <definedName name="gggggg_2" localSheetId="55" hidden="1">{#N/A,#N/A,FALSE,"т02бд"}</definedName>
    <definedName name="gggggg_2" localSheetId="62" hidden="1">{#N/A,#N/A,FALSE,"т02бд"}</definedName>
    <definedName name="gggggg_2" localSheetId="63" hidden="1">{#N/A,#N/A,FALSE,"т02бд"}</definedName>
    <definedName name="gggggg_2" localSheetId="67" hidden="1">{#N/A,#N/A,FALSE,"т02бд"}</definedName>
    <definedName name="gggggg_2" localSheetId="68" hidden="1">{#N/A,#N/A,FALSE,"т02бд"}</definedName>
    <definedName name="gggggg_2" localSheetId="87" hidden="1">{#N/A,#N/A,FALSE,"т02бд"}</definedName>
    <definedName name="gggggg_2" localSheetId="90" hidden="1">{#N/A,#N/A,FALSE,"т02бд"}</definedName>
    <definedName name="gggggg_2" localSheetId="93" hidden="1">{#N/A,#N/A,FALSE,"т02бд"}</definedName>
    <definedName name="gggggg_2" localSheetId="94" hidden="1">{#N/A,#N/A,FALSE,"т02бд"}</definedName>
    <definedName name="gggggg_2" localSheetId="38" hidden="1">{#N/A,#N/A,FALSE,"т02бд"}</definedName>
    <definedName name="gggggg_2" localSheetId="39" hidden="1">{#N/A,#N/A,FALSE,"т02бд"}</definedName>
    <definedName name="gggggg_2" localSheetId="60" hidden="1">{#N/A,#N/A,FALSE,"т02бд"}</definedName>
    <definedName name="gggggg_2" localSheetId="61" hidden="1">{#N/A,#N/A,FALSE,"т02бд"}</definedName>
    <definedName name="gggggg_2" hidden="1">{#N/A,#N/A,FALSE,"т02бд"}</definedName>
    <definedName name="gggggg_2_1" localSheetId="1" hidden="1">{#N/A,#N/A,FALSE,"т02бд"}</definedName>
    <definedName name="gggggg_2_1" localSheetId="15" hidden="1">{#N/A,#N/A,FALSE,"т02бд"}</definedName>
    <definedName name="gggggg_2_1" localSheetId="17" hidden="1">{#N/A,#N/A,FALSE,"т02бд"}</definedName>
    <definedName name="gggggg_2_1" localSheetId="22" hidden="1">{#N/A,#N/A,FALSE,"т02бд"}</definedName>
    <definedName name="gggggg_2_1" localSheetId="23" hidden="1">{#N/A,#N/A,FALSE,"т02бд"}</definedName>
    <definedName name="gggggg_2_1" localSheetId="24" hidden="1">{#N/A,#N/A,FALSE,"т02бд"}</definedName>
    <definedName name="gggggg_2_1" localSheetId="25" hidden="1">{#N/A,#N/A,FALSE,"т02бд"}</definedName>
    <definedName name="gggggg_2_1" localSheetId="26" hidden="1">{#N/A,#N/A,FALSE,"т02бд"}</definedName>
    <definedName name="gggggg_2_1" localSheetId="27" hidden="1">{#N/A,#N/A,FALSE,"т02бд"}</definedName>
    <definedName name="gggggg_2_1" localSheetId="30" hidden="1">{#N/A,#N/A,FALSE,"т02бд"}</definedName>
    <definedName name="gggggg_2_1" localSheetId="33" hidden="1">{#N/A,#N/A,FALSE,"т02бд"}</definedName>
    <definedName name="gggggg_2_1" localSheetId="34" hidden="1">{#N/A,#N/A,FALSE,"т02бд"}</definedName>
    <definedName name="gggggg_2_1" localSheetId="35" hidden="1">{#N/A,#N/A,FALSE,"т02бд"}</definedName>
    <definedName name="gggggg_2_1" localSheetId="36" hidden="1">{#N/A,#N/A,FALSE,"т02бд"}</definedName>
    <definedName name="gggggg_2_1" localSheetId="37" hidden="1">{#N/A,#N/A,FALSE,"т02бд"}</definedName>
    <definedName name="gggggg_2_1" localSheetId="40" hidden="1">{#N/A,#N/A,FALSE,"т02бд"}</definedName>
    <definedName name="gggggg_2_1" localSheetId="43" hidden="1">{#N/A,#N/A,FALSE,"т02бд"}</definedName>
    <definedName name="gggggg_2_1" localSheetId="50" hidden="1">{#N/A,#N/A,FALSE,"т02бд"}</definedName>
    <definedName name="gggggg_2_1" localSheetId="51" hidden="1">{#N/A,#N/A,FALSE,"т02бд"}</definedName>
    <definedName name="gggggg_2_1" localSheetId="52" hidden="1">{#N/A,#N/A,FALSE,"т02бд"}</definedName>
    <definedName name="gggggg_2_1" localSheetId="53" hidden="1">{#N/A,#N/A,FALSE,"т02бд"}</definedName>
    <definedName name="gggggg_2_1" localSheetId="54" hidden="1">{#N/A,#N/A,FALSE,"т02бд"}</definedName>
    <definedName name="gggggg_2_1" localSheetId="55" hidden="1">{#N/A,#N/A,FALSE,"т02бд"}</definedName>
    <definedName name="gggggg_2_1" localSheetId="62" hidden="1">{#N/A,#N/A,FALSE,"т02бд"}</definedName>
    <definedName name="gggggg_2_1" localSheetId="63" hidden="1">{#N/A,#N/A,FALSE,"т02бд"}</definedName>
    <definedName name="gggggg_2_1" localSheetId="67" hidden="1">{#N/A,#N/A,FALSE,"т02бд"}</definedName>
    <definedName name="gggggg_2_1" localSheetId="68" hidden="1">{#N/A,#N/A,FALSE,"т02бд"}</definedName>
    <definedName name="gggggg_2_1" localSheetId="87" hidden="1">{#N/A,#N/A,FALSE,"т02бд"}</definedName>
    <definedName name="gggggg_2_1" localSheetId="90" hidden="1">{#N/A,#N/A,FALSE,"т02бд"}</definedName>
    <definedName name="gggggg_2_1" localSheetId="93" hidden="1">{#N/A,#N/A,FALSE,"т02бд"}</definedName>
    <definedName name="gggggg_2_1" localSheetId="94" hidden="1">{#N/A,#N/A,FALSE,"т02бд"}</definedName>
    <definedName name="gggggg_2_1" localSheetId="38" hidden="1">{#N/A,#N/A,FALSE,"т02бд"}</definedName>
    <definedName name="gggggg_2_1" localSheetId="39" hidden="1">{#N/A,#N/A,FALSE,"т02бд"}</definedName>
    <definedName name="gggggg_2_1" localSheetId="60" hidden="1">{#N/A,#N/A,FALSE,"т02бд"}</definedName>
    <definedName name="gggggg_2_1" localSheetId="61" hidden="1">{#N/A,#N/A,FALSE,"т02бд"}</definedName>
    <definedName name="gggggg_2_1" hidden="1">{#N/A,#N/A,FALSE,"т02бд"}</definedName>
    <definedName name="ghghg" localSheetId="1" hidden="1">{#N/A,#N/A,FALSE,"т02бд"}</definedName>
    <definedName name="ghghg" localSheetId="2" hidden="1">{#N/A,#N/A,FALSE,"т02бд"}</definedName>
    <definedName name="ghghg" localSheetId="15" hidden="1">{#N/A,#N/A,FALSE,"т02бд"}</definedName>
    <definedName name="ghghg" localSheetId="16" hidden="1">{#N/A,#N/A,FALSE,"т02бд"}</definedName>
    <definedName name="ghghg" localSheetId="17" hidden="1">{#N/A,#N/A,FALSE,"т02бд"}</definedName>
    <definedName name="ghghg" localSheetId="18" hidden="1">{#N/A,#N/A,FALSE,"т02бд"}</definedName>
    <definedName name="ghghg" localSheetId="22" hidden="1">{#N/A,#N/A,FALSE,"т02бд"}</definedName>
    <definedName name="ghghg" localSheetId="23" hidden="1">{#N/A,#N/A,FALSE,"т02бд"}</definedName>
    <definedName name="ghghg" localSheetId="24" hidden="1">{#N/A,#N/A,FALSE,"т02бд"}</definedName>
    <definedName name="ghghg" localSheetId="25" hidden="1">{#N/A,#N/A,FALSE,"т02бд"}</definedName>
    <definedName name="ghghg" localSheetId="26" hidden="1">{#N/A,#N/A,FALSE,"т02бд"}</definedName>
    <definedName name="ghghg" localSheetId="27" hidden="1">{#N/A,#N/A,FALSE,"т02бд"}</definedName>
    <definedName name="ghghg" localSheetId="30" hidden="1">{#N/A,#N/A,FALSE,"т02бд"}</definedName>
    <definedName name="ghghg" localSheetId="33" hidden="1">{#N/A,#N/A,FALSE,"т02бд"}</definedName>
    <definedName name="ghghg" localSheetId="34" hidden="1">{#N/A,#N/A,FALSE,"т02бд"}</definedName>
    <definedName name="ghghg" localSheetId="35" hidden="1">{#N/A,#N/A,FALSE,"т02бд"}</definedName>
    <definedName name="ghghg" localSheetId="36" hidden="1">{#N/A,#N/A,FALSE,"т02бд"}</definedName>
    <definedName name="ghghg" localSheetId="37" hidden="1">{#N/A,#N/A,FALSE,"т02бд"}</definedName>
    <definedName name="ghghg" localSheetId="40" hidden="1">{#N/A,#N/A,FALSE,"т02бд"}</definedName>
    <definedName name="ghghg" localSheetId="41" hidden="1">{#N/A,#N/A,FALSE,"т02бд"}</definedName>
    <definedName name="ghghg" localSheetId="42" hidden="1">{#N/A,#N/A,FALSE,"т02бд"}</definedName>
    <definedName name="ghghg" localSheetId="43" hidden="1">{#N/A,#N/A,FALSE,"т02бд"}</definedName>
    <definedName name="ghghg" localSheetId="44" hidden="1">{#N/A,#N/A,FALSE,"т02бд"}</definedName>
    <definedName name="ghghg" localSheetId="45" hidden="1">{#N/A,#N/A,FALSE,"т02бд"}</definedName>
    <definedName name="ghghg" localSheetId="50" hidden="1">{#N/A,#N/A,FALSE,"т02бд"}</definedName>
    <definedName name="ghghg" localSheetId="51" hidden="1">{#N/A,#N/A,FALSE,"т02бд"}</definedName>
    <definedName name="ghghg" localSheetId="52" hidden="1">{#N/A,#N/A,FALSE,"т02бд"}</definedName>
    <definedName name="ghghg" localSheetId="53" hidden="1">{#N/A,#N/A,FALSE,"т02бд"}</definedName>
    <definedName name="ghghg" localSheetId="54" hidden="1">{#N/A,#N/A,FALSE,"т02бд"}</definedName>
    <definedName name="ghghg" localSheetId="55" hidden="1">{#N/A,#N/A,FALSE,"т02бд"}</definedName>
    <definedName name="ghghg" localSheetId="62" hidden="1">{#N/A,#N/A,FALSE,"т02бд"}</definedName>
    <definedName name="ghghg" localSheetId="63" hidden="1">{#N/A,#N/A,FALSE,"т02бд"}</definedName>
    <definedName name="ghghg" localSheetId="67" hidden="1">{#N/A,#N/A,FALSE,"т02бд"}</definedName>
    <definedName name="ghghg" localSheetId="68" hidden="1">{#N/A,#N/A,FALSE,"т02бд"}</definedName>
    <definedName name="ghghg" localSheetId="70" hidden="1">{#N/A,#N/A,FALSE,"т02бд"}</definedName>
    <definedName name="ghghg" localSheetId="73" hidden="1">{#N/A,#N/A,FALSE,"т02бд"}</definedName>
    <definedName name="ghghg" localSheetId="86" hidden="1">{#N/A,#N/A,FALSE,"т02бд"}</definedName>
    <definedName name="ghghg" localSheetId="87" hidden="1">{#N/A,#N/A,FALSE,"т02бд"}</definedName>
    <definedName name="ghghg" localSheetId="90" hidden="1">{#N/A,#N/A,FALSE,"т02бд"}</definedName>
    <definedName name="ghghg" localSheetId="92" hidden="1">{#N/A,#N/A,FALSE,"т02бд"}</definedName>
    <definedName name="ghghg" localSheetId="93" hidden="1">{#N/A,#N/A,FALSE,"т02бд"}</definedName>
    <definedName name="ghghg" localSheetId="94" hidden="1">{#N/A,#N/A,FALSE,"т02бд"}</definedName>
    <definedName name="ghghg" localSheetId="95" hidden="1">{#N/A,#N/A,FALSE,"т02бд"}</definedName>
    <definedName name="ghghg" localSheetId="96" hidden="1">{#N/A,#N/A,FALSE,"т02бд"}</definedName>
    <definedName name="ghghg" localSheetId="38" hidden="1">{#N/A,#N/A,FALSE,"т02бд"}</definedName>
    <definedName name="ghghg" localSheetId="39" hidden="1">{#N/A,#N/A,FALSE,"т02бд"}</definedName>
    <definedName name="ghghg" localSheetId="60" hidden="1">{#N/A,#N/A,FALSE,"т02бд"}</definedName>
    <definedName name="ghghg" localSheetId="61" hidden="1">{#N/A,#N/A,FALSE,"т02бд"}</definedName>
    <definedName name="ghghg" hidden="1">{#N/A,#N/A,FALSE,"т02бд"}</definedName>
    <definedName name="ghghg_2" localSheetId="1" hidden="1">{#N/A,#N/A,FALSE,"т02бд"}</definedName>
    <definedName name="ghghg_2" localSheetId="15" hidden="1">{#N/A,#N/A,FALSE,"т02бд"}</definedName>
    <definedName name="ghghg_2" localSheetId="17" hidden="1">{#N/A,#N/A,FALSE,"т02бд"}</definedName>
    <definedName name="ghghg_2" localSheetId="22" hidden="1">{#N/A,#N/A,FALSE,"т02бд"}</definedName>
    <definedName name="ghghg_2" localSheetId="23" hidden="1">{#N/A,#N/A,FALSE,"т02бд"}</definedName>
    <definedName name="ghghg_2" localSheetId="24" hidden="1">{#N/A,#N/A,FALSE,"т02бд"}</definedName>
    <definedName name="ghghg_2" localSheetId="25" hidden="1">{#N/A,#N/A,FALSE,"т02бд"}</definedName>
    <definedName name="ghghg_2" localSheetId="26" hidden="1">{#N/A,#N/A,FALSE,"т02бд"}</definedName>
    <definedName name="ghghg_2" localSheetId="27" hidden="1">{#N/A,#N/A,FALSE,"т02бд"}</definedName>
    <definedName name="ghghg_2" localSheetId="30" hidden="1">{#N/A,#N/A,FALSE,"т02бд"}</definedName>
    <definedName name="ghghg_2" localSheetId="33" hidden="1">{#N/A,#N/A,FALSE,"т02бд"}</definedName>
    <definedName name="ghghg_2" localSheetId="34" hidden="1">{#N/A,#N/A,FALSE,"т02бд"}</definedName>
    <definedName name="ghghg_2" localSheetId="35" hidden="1">{#N/A,#N/A,FALSE,"т02бд"}</definedName>
    <definedName name="ghghg_2" localSheetId="36" hidden="1">{#N/A,#N/A,FALSE,"т02бд"}</definedName>
    <definedName name="ghghg_2" localSheetId="37" hidden="1">{#N/A,#N/A,FALSE,"т02бд"}</definedName>
    <definedName name="ghghg_2" localSheetId="40" hidden="1">{#N/A,#N/A,FALSE,"т02бд"}</definedName>
    <definedName name="ghghg_2" localSheetId="43" hidden="1">{#N/A,#N/A,FALSE,"т02бд"}</definedName>
    <definedName name="ghghg_2" localSheetId="50" hidden="1">{#N/A,#N/A,FALSE,"т02бд"}</definedName>
    <definedName name="ghghg_2" localSheetId="51" hidden="1">{#N/A,#N/A,FALSE,"т02бд"}</definedName>
    <definedName name="ghghg_2" localSheetId="52" hidden="1">{#N/A,#N/A,FALSE,"т02бд"}</definedName>
    <definedName name="ghghg_2" localSheetId="53" hidden="1">{#N/A,#N/A,FALSE,"т02бд"}</definedName>
    <definedName name="ghghg_2" localSheetId="54" hidden="1">{#N/A,#N/A,FALSE,"т02бд"}</definedName>
    <definedName name="ghghg_2" localSheetId="55" hidden="1">{#N/A,#N/A,FALSE,"т02бд"}</definedName>
    <definedName name="ghghg_2" localSheetId="62" hidden="1">{#N/A,#N/A,FALSE,"т02бд"}</definedName>
    <definedName name="ghghg_2" localSheetId="63" hidden="1">{#N/A,#N/A,FALSE,"т02бд"}</definedName>
    <definedName name="ghghg_2" localSheetId="67" hidden="1">{#N/A,#N/A,FALSE,"т02бд"}</definedName>
    <definedName name="ghghg_2" localSheetId="68" hidden="1">{#N/A,#N/A,FALSE,"т02бд"}</definedName>
    <definedName name="ghghg_2" localSheetId="87" hidden="1">{#N/A,#N/A,FALSE,"т02бд"}</definedName>
    <definedName name="ghghg_2" localSheetId="90" hidden="1">{#N/A,#N/A,FALSE,"т02бд"}</definedName>
    <definedName name="ghghg_2" localSheetId="93" hidden="1">{#N/A,#N/A,FALSE,"т02бд"}</definedName>
    <definedName name="ghghg_2" localSheetId="94" hidden="1">{#N/A,#N/A,FALSE,"т02бд"}</definedName>
    <definedName name="ghghg_2" localSheetId="38" hidden="1">{#N/A,#N/A,FALSE,"т02бд"}</definedName>
    <definedName name="ghghg_2" localSheetId="39" hidden="1">{#N/A,#N/A,FALSE,"т02бд"}</definedName>
    <definedName name="ghghg_2" localSheetId="60" hidden="1">{#N/A,#N/A,FALSE,"т02бд"}</definedName>
    <definedName name="ghghg_2" localSheetId="61" hidden="1">{#N/A,#N/A,FALSE,"т02бд"}</definedName>
    <definedName name="ghghg_2" hidden="1">{#N/A,#N/A,FALSE,"т02бд"}</definedName>
    <definedName name="ghghg_2_1" localSheetId="1" hidden="1">{#N/A,#N/A,FALSE,"т02бд"}</definedName>
    <definedName name="ghghg_2_1" localSheetId="15" hidden="1">{#N/A,#N/A,FALSE,"т02бд"}</definedName>
    <definedName name="ghghg_2_1" localSheetId="17" hidden="1">{#N/A,#N/A,FALSE,"т02бд"}</definedName>
    <definedName name="ghghg_2_1" localSheetId="22" hidden="1">{#N/A,#N/A,FALSE,"т02бд"}</definedName>
    <definedName name="ghghg_2_1" localSheetId="23" hidden="1">{#N/A,#N/A,FALSE,"т02бд"}</definedName>
    <definedName name="ghghg_2_1" localSheetId="24" hidden="1">{#N/A,#N/A,FALSE,"т02бд"}</definedName>
    <definedName name="ghghg_2_1" localSheetId="25" hidden="1">{#N/A,#N/A,FALSE,"т02бд"}</definedName>
    <definedName name="ghghg_2_1" localSheetId="26" hidden="1">{#N/A,#N/A,FALSE,"т02бд"}</definedName>
    <definedName name="ghghg_2_1" localSheetId="27" hidden="1">{#N/A,#N/A,FALSE,"т02бд"}</definedName>
    <definedName name="ghghg_2_1" localSheetId="30" hidden="1">{#N/A,#N/A,FALSE,"т02бд"}</definedName>
    <definedName name="ghghg_2_1" localSheetId="33" hidden="1">{#N/A,#N/A,FALSE,"т02бд"}</definedName>
    <definedName name="ghghg_2_1" localSheetId="34" hidden="1">{#N/A,#N/A,FALSE,"т02бд"}</definedName>
    <definedName name="ghghg_2_1" localSheetId="35" hidden="1">{#N/A,#N/A,FALSE,"т02бд"}</definedName>
    <definedName name="ghghg_2_1" localSheetId="36" hidden="1">{#N/A,#N/A,FALSE,"т02бд"}</definedName>
    <definedName name="ghghg_2_1" localSheetId="37" hidden="1">{#N/A,#N/A,FALSE,"т02бд"}</definedName>
    <definedName name="ghghg_2_1" localSheetId="40" hidden="1">{#N/A,#N/A,FALSE,"т02бд"}</definedName>
    <definedName name="ghghg_2_1" localSheetId="43" hidden="1">{#N/A,#N/A,FALSE,"т02бд"}</definedName>
    <definedName name="ghghg_2_1" localSheetId="50" hidden="1">{#N/A,#N/A,FALSE,"т02бд"}</definedName>
    <definedName name="ghghg_2_1" localSheetId="51" hidden="1">{#N/A,#N/A,FALSE,"т02бд"}</definedName>
    <definedName name="ghghg_2_1" localSheetId="52" hidden="1">{#N/A,#N/A,FALSE,"т02бд"}</definedName>
    <definedName name="ghghg_2_1" localSheetId="53" hidden="1">{#N/A,#N/A,FALSE,"т02бд"}</definedName>
    <definedName name="ghghg_2_1" localSheetId="54" hidden="1">{#N/A,#N/A,FALSE,"т02бд"}</definedName>
    <definedName name="ghghg_2_1" localSheetId="55" hidden="1">{#N/A,#N/A,FALSE,"т02бд"}</definedName>
    <definedName name="ghghg_2_1" localSheetId="62" hidden="1">{#N/A,#N/A,FALSE,"т02бд"}</definedName>
    <definedName name="ghghg_2_1" localSheetId="63" hidden="1">{#N/A,#N/A,FALSE,"т02бд"}</definedName>
    <definedName name="ghghg_2_1" localSheetId="67" hidden="1">{#N/A,#N/A,FALSE,"т02бд"}</definedName>
    <definedName name="ghghg_2_1" localSheetId="68" hidden="1">{#N/A,#N/A,FALSE,"т02бд"}</definedName>
    <definedName name="ghghg_2_1" localSheetId="87" hidden="1">{#N/A,#N/A,FALSE,"т02бд"}</definedName>
    <definedName name="ghghg_2_1" localSheetId="90" hidden="1">{#N/A,#N/A,FALSE,"т02бд"}</definedName>
    <definedName name="ghghg_2_1" localSheetId="93" hidden="1">{#N/A,#N/A,FALSE,"т02бд"}</definedName>
    <definedName name="ghghg_2_1" localSheetId="94" hidden="1">{#N/A,#N/A,FALSE,"т02бд"}</definedName>
    <definedName name="ghghg_2_1" localSheetId="38" hidden="1">{#N/A,#N/A,FALSE,"т02бд"}</definedName>
    <definedName name="ghghg_2_1" localSheetId="39" hidden="1">{#N/A,#N/A,FALSE,"т02бд"}</definedName>
    <definedName name="ghghg_2_1" localSheetId="60" hidden="1">{#N/A,#N/A,FALSE,"т02бд"}</definedName>
    <definedName name="ghghg_2_1" localSheetId="61" hidden="1">{#N/A,#N/A,FALSE,"т02бд"}</definedName>
    <definedName name="ghghg_2_1" hidden="1">{#N/A,#N/A,FALSE,"т02бд"}</definedName>
    <definedName name="ghghghg" localSheetId="1" hidden="1">{#N/A,#N/A,FALSE,"т02бд"}</definedName>
    <definedName name="ghghghg" localSheetId="2" hidden="1">{#N/A,#N/A,FALSE,"т02бд"}</definedName>
    <definedName name="ghghghg" localSheetId="15" hidden="1">{#N/A,#N/A,FALSE,"т02бд"}</definedName>
    <definedName name="ghghghg" localSheetId="16" hidden="1">{#N/A,#N/A,FALSE,"т02бд"}</definedName>
    <definedName name="ghghghg" localSheetId="17" hidden="1">{#N/A,#N/A,FALSE,"т02бд"}</definedName>
    <definedName name="ghghghg" localSheetId="18" hidden="1">{#N/A,#N/A,FALSE,"т02бд"}</definedName>
    <definedName name="ghghghg" localSheetId="22" hidden="1">{#N/A,#N/A,FALSE,"т02бд"}</definedName>
    <definedName name="ghghghg" localSheetId="23" hidden="1">{#N/A,#N/A,FALSE,"т02бд"}</definedName>
    <definedName name="ghghghg" localSheetId="24" hidden="1">{#N/A,#N/A,FALSE,"т02бд"}</definedName>
    <definedName name="ghghghg" localSheetId="25" hidden="1">{#N/A,#N/A,FALSE,"т02бд"}</definedName>
    <definedName name="ghghghg" localSheetId="26" hidden="1">{#N/A,#N/A,FALSE,"т02бд"}</definedName>
    <definedName name="ghghghg" localSheetId="27" hidden="1">{#N/A,#N/A,FALSE,"т02бд"}</definedName>
    <definedName name="ghghghg" localSheetId="30" hidden="1">{#N/A,#N/A,FALSE,"т02бд"}</definedName>
    <definedName name="ghghghg" localSheetId="33" hidden="1">{#N/A,#N/A,FALSE,"т02бд"}</definedName>
    <definedName name="ghghghg" localSheetId="34" hidden="1">{#N/A,#N/A,FALSE,"т02бд"}</definedName>
    <definedName name="ghghghg" localSheetId="35" hidden="1">{#N/A,#N/A,FALSE,"т02бд"}</definedName>
    <definedName name="ghghghg" localSheetId="36" hidden="1">{#N/A,#N/A,FALSE,"т02бд"}</definedName>
    <definedName name="ghghghg" localSheetId="37" hidden="1">{#N/A,#N/A,FALSE,"т02бд"}</definedName>
    <definedName name="ghghghg" localSheetId="40" hidden="1">{#N/A,#N/A,FALSE,"т02бд"}</definedName>
    <definedName name="ghghghg" localSheetId="41" hidden="1">{#N/A,#N/A,FALSE,"т02бд"}</definedName>
    <definedName name="ghghghg" localSheetId="42" hidden="1">{#N/A,#N/A,FALSE,"т02бд"}</definedName>
    <definedName name="ghghghg" localSheetId="43" hidden="1">{#N/A,#N/A,FALSE,"т02бд"}</definedName>
    <definedName name="ghghghg" localSheetId="44" hidden="1">{#N/A,#N/A,FALSE,"т02бд"}</definedName>
    <definedName name="ghghghg" localSheetId="45" hidden="1">{#N/A,#N/A,FALSE,"т02бд"}</definedName>
    <definedName name="ghghghg" localSheetId="50" hidden="1">{#N/A,#N/A,FALSE,"т02бд"}</definedName>
    <definedName name="ghghghg" localSheetId="51" hidden="1">{#N/A,#N/A,FALSE,"т02бд"}</definedName>
    <definedName name="ghghghg" localSheetId="52" hidden="1">{#N/A,#N/A,FALSE,"т02бд"}</definedName>
    <definedName name="ghghghg" localSheetId="53" hidden="1">{#N/A,#N/A,FALSE,"т02бд"}</definedName>
    <definedName name="ghghghg" localSheetId="54" hidden="1">{#N/A,#N/A,FALSE,"т02бд"}</definedName>
    <definedName name="ghghghg" localSheetId="55" hidden="1">{#N/A,#N/A,FALSE,"т02бд"}</definedName>
    <definedName name="ghghghg" localSheetId="62" hidden="1">{#N/A,#N/A,FALSE,"т02бд"}</definedName>
    <definedName name="ghghghg" localSheetId="63" hidden="1">{#N/A,#N/A,FALSE,"т02бд"}</definedName>
    <definedName name="ghghghg" localSheetId="67" hidden="1">{#N/A,#N/A,FALSE,"т02бд"}</definedName>
    <definedName name="ghghghg" localSheetId="68" hidden="1">{#N/A,#N/A,FALSE,"т02бд"}</definedName>
    <definedName name="ghghghg" localSheetId="70" hidden="1">{#N/A,#N/A,FALSE,"т02бд"}</definedName>
    <definedName name="ghghghg" localSheetId="73" hidden="1">{#N/A,#N/A,FALSE,"т02бд"}</definedName>
    <definedName name="ghghghg" localSheetId="86" hidden="1">{#N/A,#N/A,FALSE,"т02бд"}</definedName>
    <definedName name="ghghghg" localSheetId="87" hidden="1">{#N/A,#N/A,FALSE,"т02бд"}</definedName>
    <definedName name="ghghghg" localSheetId="90" hidden="1">{#N/A,#N/A,FALSE,"т02бд"}</definedName>
    <definedName name="ghghghg" localSheetId="92" hidden="1">{#N/A,#N/A,FALSE,"т02бд"}</definedName>
    <definedName name="ghghghg" localSheetId="93" hidden="1">{#N/A,#N/A,FALSE,"т02бд"}</definedName>
    <definedName name="ghghghg" localSheetId="94" hidden="1">{#N/A,#N/A,FALSE,"т02бд"}</definedName>
    <definedName name="ghghghg" localSheetId="95" hidden="1">{#N/A,#N/A,FALSE,"т02бд"}</definedName>
    <definedName name="ghghghg" localSheetId="96" hidden="1">{#N/A,#N/A,FALSE,"т02бд"}</definedName>
    <definedName name="ghghghg" localSheetId="38" hidden="1">{#N/A,#N/A,FALSE,"т02бд"}</definedName>
    <definedName name="ghghghg" localSheetId="39" hidden="1">{#N/A,#N/A,FALSE,"т02бд"}</definedName>
    <definedName name="ghghghg" localSheetId="60" hidden="1">{#N/A,#N/A,FALSE,"т02бд"}</definedName>
    <definedName name="ghghghg" localSheetId="61" hidden="1">{#N/A,#N/A,FALSE,"т02бд"}</definedName>
    <definedName name="ghghghg" hidden="1">{#N/A,#N/A,FALSE,"т02бд"}</definedName>
    <definedName name="ghghghg_2" localSheetId="1" hidden="1">{#N/A,#N/A,FALSE,"т02бд"}</definedName>
    <definedName name="ghghghg_2" localSheetId="15" hidden="1">{#N/A,#N/A,FALSE,"т02бд"}</definedName>
    <definedName name="ghghghg_2" localSheetId="17" hidden="1">{#N/A,#N/A,FALSE,"т02бд"}</definedName>
    <definedName name="ghghghg_2" localSheetId="22" hidden="1">{#N/A,#N/A,FALSE,"т02бд"}</definedName>
    <definedName name="ghghghg_2" localSheetId="23" hidden="1">{#N/A,#N/A,FALSE,"т02бд"}</definedName>
    <definedName name="ghghghg_2" localSheetId="24" hidden="1">{#N/A,#N/A,FALSE,"т02бд"}</definedName>
    <definedName name="ghghghg_2" localSheetId="25" hidden="1">{#N/A,#N/A,FALSE,"т02бд"}</definedName>
    <definedName name="ghghghg_2" localSheetId="26" hidden="1">{#N/A,#N/A,FALSE,"т02бд"}</definedName>
    <definedName name="ghghghg_2" localSheetId="27" hidden="1">{#N/A,#N/A,FALSE,"т02бд"}</definedName>
    <definedName name="ghghghg_2" localSheetId="30" hidden="1">{#N/A,#N/A,FALSE,"т02бд"}</definedName>
    <definedName name="ghghghg_2" localSheetId="33" hidden="1">{#N/A,#N/A,FALSE,"т02бд"}</definedName>
    <definedName name="ghghghg_2" localSheetId="34" hidden="1">{#N/A,#N/A,FALSE,"т02бд"}</definedName>
    <definedName name="ghghghg_2" localSheetId="35" hidden="1">{#N/A,#N/A,FALSE,"т02бд"}</definedName>
    <definedName name="ghghghg_2" localSheetId="36" hidden="1">{#N/A,#N/A,FALSE,"т02бд"}</definedName>
    <definedName name="ghghghg_2" localSheetId="37" hidden="1">{#N/A,#N/A,FALSE,"т02бд"}</definedName>
    <definedName name="ghghghg_2" localSheetId="40" hidden="1">{#N/A,#N/A,FALSE,"т02бд"}</definedName>
    <definedName name="ghghghg_2" localSheetId="43" hidden="1">{#N/A,#N/A,FALSE,"т02бд"}</definedName>
    <definedName name="ghghghg_2" localSheetId="50" hidden="1">{#N/A,#N/A,FALSE,"т02бд"}</definedName>
    <definedName name="ghghghg_2" localSheetId="51" hidden="1">{#N/A,#N/A,FALSE,"т02бд"}</definedName>
    <definedName name="ghghghg_2" localSheetId="52" hidden="1">{#N/A,#N/A,FALSE,"т02бд"}</definedName>
    <definedName name="ghghghg_2" localSheetId="53" hidden="1">{#N/A,#N/A,FALSE,"т02бд"}</definedName>
    <definedName name="ghghghg_2" localSheetId="54" hidden="1">{#N/A,#N/A,FALSE,"т02бд"}</definedName>
    <definedName name="ghghghg_2" localSheetId="55" hidden="1">{#N/A,#N/A,FALSE,"т02бд"}</definedName>
    <definedName name="ghghghg_2" localSheetId="62" hidden="1">{#N/A,#N/A,FALSE,"т02бд"}</definedName>
    <definedName name="ghghghg_2" localSheetId="63" hidden="1">{#N/A,#N/A,FALSE,"т02бд"}</definedName>
    <definedName name="ghghghg_2" localSheetId="67" hidden="1">{#N/A,#N/A,FALSE,"т02бд"}</definedName>
    <definedName name="ghghghg_2" localSheetId="68" hidden="1">{#N/A,#N/A,FALSE,"т02бд"}</definedName>
    <definedName name="ghghghg_2" localSheetId="87" hidden="1">{#N/A,#N/A,FALSE,"т02бд"}</definedName>
    <definedName name="ghghghg_2" localSheetId="90" hidden="1">{#N/A,#N/A,FALSE,"т02бд"}</definedName>
    <definedName name="ghghghg_2" localSheetId="93" hidden="1">{#N/A,#N/A,FALSE,"т02бд"}</definedName>
    <definedName name="ghghghg_2" localSheetId="94" hidden="1">{#N/A,#N/A,FALSE,"т02бд"}</definedName>
    <definedName name="ghghghg_2" localSheetId="38" hidden="1">{#N/A,#N/A,FALSE,"т02бд"}</definedName>
    <definedName name="ghghghg_2" localSheetId="39" hidden="1">{#N/A,#N/A,FALSE,"т02бд"}</definedName>
    <definedName name="ghghghg_2" localSheetId="60" hidden="1">{#N/A,#N/A,FALSE,"т02бд"}</definedName>
    <definedName name="ghghghg_2" localSheetId="61" hidden="1">{#N/A,#N/A,FALSE,"т02бд"}</definedName>
    <definedName name="ghghghg_2" hidden="1">{#N/A,#N/A,FALSE,"т02бд"}</definedName>
    <definedName name="ghghghg_2_1" localSheetId="1" hidden="1">{#N/A,#N/A,FALSE,"т02бд"}</definedName>
    <definedName name="ghghghg_2_1" localSheetId="15" hidden="1">{#N/A,#N/A,FALSE,"т02бд"}</definedName>
    <definedName name="ghghghg_2_1" localSheetId="17" hidden="1">{#N/A,#N/A,FALSE,"т02бд"}</definedName>
    <definedName name="ghghghg_2_1" localSheetId="22" hidden="1">{#N/A,#N/A,FALSE,"т02бд"}</definedName>
    <definedName name="ghghghg_2_1" localSheetId="23" hidden="1">{#N/A,#N/A,FALSE,"т02бд"}</definedName>
    <definedName name="ghghghg_2_1" localSheetId="24" hidden="1">{#N/A,#N/A,FALSE,"т02бд"}</definedName>
    <definedName name="ghghghg_2_1" localSheetId="25" hidden="1">{#N/A,#N/A,FALSE,"т02бд"}</definedName>
    <definedName name="ghghghg_2_1" localSheetId="26" hidden="1">{#N/A,#N/A,FALSE,"т02бд"}</definedName>
    <definedName name="ghghghg_2_1" localSheetId="27" hidden="1">{#N/A,#N/A,FALSE,"т02бд"}</definedName>
    <definedName name="ghghghg_2_1" localSheetId="30" hidden="1">{#N/A,#N/A,FALSE,"т02бд"}</definedName>
    <definedName name="ghghghg_2_1" localSheetId="33" hidden="1">{#N/A,#N/A,FALSE,"т02бд"}</definedName>
    <definedName name="ghghghg_2_1" localSheetId="34" hidden="1">{#N/A,#N/A,FALSE,"т02бд"}</definedName>
    <definedName name="ghghghg_2_1" localSheetId="35" hidden="1">{#N/A,#N/A,FALSE,"т02бд"}</definedName>
    <definedName name="ghghghg_2_1" localSheetId="36" hidden="1">{#N/A,#N/A,FALSE,"т02бд"}</definedName>
    <definedName name="ghghghg_2_1" localSheetId="37" hidden="1">{#N/A,#N/A,FALSE,"т02бд"}</definedName>
    <definedName name="ghghghg_2_1" localSheetId="40" hidden="1">{#N/A,#N/A,FALSE,"т02бд"}</definedName>
    <definedName name="ghghghg_2_1" localSheetId="43" hidden="1">{#N/A,#N/A,FALSE,"т02бд"}</definedName>
    <definedName name="ghghghg_2_1" localSheetId="50" hidden="1">{#N/A,#N/A,FALSE,"т02бд"}</definedName>
    <definedName name="ghghghg_2_1" localSheetId="51" hidden="1">{#N/A,#N/A,FALSE,"т02бд"}</definedName>
    <definedName name="ghghghg_2_1" localSheetId="52" hidden="1">{#N/A,#N/A,FALSE,"т02бд"}</definedName>
    <definedName name="ghghghg_2_1" localSheetId="53" hidden="1">{#N/A,#N/A,FALSE,"т02бд"}</definedName>
    <definedName name="ghghghg_2_1" localSheetId="54" hidden="1">{#N/A,#N/A,FALSE,"т02бд"}</definedName>
    <definedName name="ghghghg_2_1" localSheetId="55" hidden="1">{#N/A,#N/A,FALSE,"т02бд"}</definedName>
    <definedName name="ghghghg_2_1" localSheetId="62" hidden="1">{#N/A,#N/A,FALSE,"т02бд"}</definedName>
    <definedName name="ghghghg_2_1" localSheetId="63" hidden="1">{#N/A,#N/A,FALSE,"т02бд"}</definedName>
    <definedName name="ghghghg_2_1" localSheetId="67" hidden="1">{#N/A,#N/A,FALSE,"т02бд"}</definedName>
    <definedName name="ghghghg_2_1" localSheetId="68" hidden="1">{#N/A,#N/A,FALSE,"т02бд"}</definedName>
    <definedName name="ghghghg_2_1" localSheetId="87" hidden="1">{#N/A,#N/A,FALSE,"т02бд"}</definedName>
    <definedName name="ghghghg_2_1" localSheetId="90" hidden="1">{#N/A,#N/A,FALSE,"т02бд"}</definedName>
    <definedName name="ghghghg_2_1" localSheetId="93" hidden="1">{#N/A,#N/A,FALSE,"т02бд"}</definedName>
    <definedName name="ghghghg_2_1" localSheetId="94" hidden="1">{#N/A,#N/A,FALSE,"т02бд"}</definedName>
    <definedName name="ghghghg_2_1" localSheetId="38" hidden="1">{#N/A,#N/A,FALSE,"т02бд"}</definedName>
    <definedName name="ghghghg_2_1" localSheetId="39" hidden="1">{#N/A,#N/A,FALSE,"т02бд"}</definedName>
    <definedName name="ghghghg_2_1" localSheetId="60" hidden="1">{#N/A,#N/A,FALSE,"т02бд"}</definedName>
    <definedName name="ghghghg_2_1" localSheetId="61" hidden="1">{#N/A,#N/A,FALSE,"т02бд"}</definedName>
    <definedName name="ghghghg_2_1" hidden="1">{#N/A,#N/A,FALSE,"т02бд"}</definedName>
    <definedName name="GNC" localSheetId="15">[3]Links!$J$5</definedName>
    <definedName name="GNC" localSheetId="17">[3]Links!$J$5</definedName>
    <definedName name="GNC">[3]Links!$J$5</definedName>
    <definedName name="GNC_F" localSheetId="15">[3]Links!$T$5</definedName>
    <definedName name="GNC_F" localSheetId="17">[3]Links!$T$5</definedName>
    <definedName name="GNC_F">[3]Links!$T$5</definedName>
    <definedName name="GNCM" localSheetId="15">[3]Links!$J$15</definedName>
    <definedName name="GNCM" localSheetId="17">[3]Links!$J$15</definedName>
    <definedName name="GNCM">[3]Links!$J$15</definedName>
    <definedName name="GNCMY" localSheetId="15">[3]Links!$J$25</definedName>
    <definedName name="GNCMY" localSheetId="17">[3]Links!$J$25</definedName>
    <definedName name="GNCMY">[3]Links!$J$25</definedName>
    <definedName name="GNCR" localSheetId="15">[3]Links!$R$10</definedName>
    <definedName name="GNCR" localSheetId="17">[3]Links!$R$10</definedName>
    <definedName name="GNCR">[3]Links!$R$10</definedName>
    <definedName name="GNCR_F" localSheetId="15">[3]Links!$T$22</definedName>
    <definedName name="GNCR_F" localSheetId="17">[3]Links!$T$22</definedName>
    <definedName name="GNCR_F">[3]Links!$T$22</definedName>
    <definedName name="GNCRM" localSheetId="15">[3]Links!$R$5</definedName>
    <definedName name="GNCRM" localSheetId="17">[3]Links!$R$5</definedName>
    <definedName name="GNCRM">[3]Links!$R$5</definedName>
    <definedName name="GNCRMY" localSheetId="15">[3]Links!#REF!</definedName>
    <definedName name="GNCRMY" localSheetId="17">[3]Links!#REF!</definedName>
    <definedName name="GNCRMY" localSheetId="34">[3]Links!#REF!</definedName>
    <definedName name="GNCRMY" localSheetId="78">[3]Links!#REF!</definedName>
    <definedName name="GNCRMY" localSheetId="48">[5]Links!#REF!</definedName>
    <definedName name="GNCRMY">[3]Links!#REF!</definedName>
    <definedName name="GNCY" localSheetId="15">[3]Links!$J$10</definedName>
    <definedName name="GNCY" localSheetId="17">[3]Links!$J$10</definedName>
    <definedName name="GNCY">[3]Links!$J$10</definedName>
    <definedName name="God">[7]C!$E$3</definedName>
    <definedName name="GOODS_f" localSheetId="15">[3]Links!#REF!</definedName>
    <definedName name="GOODS_f" localSheetId="17">[3]Links!#REF!</definedName>
    <definedName name="GOODS_f" localSheetId="34">[3]Links!#REF!</definedName>
    <definedName name="GOODS_f" localSheetId="78">[3]Links!#REF!</definedName>
    <definedName name="GOODS_f" localSheetId="48">[5]Links!#REF!</definedName>
    <definedName name="GOODS_f">[3]Links!#REF!</definedName>
    <definedName name="GRANT_f" localSheetId="15">[3]Links!#REF!</definedName>
    <definedName name="GRANT_f" localSheetId="17">[3]Links!#REF!</definedName>
    <definedName name="GRANT_f" localSheetId="34">[3]Links!#REF!</definedName>
    <definedName name="GRANT_f" localSheetId="78">[3]Links!#REF!</definedName>
    <definedName name="GRANT_f" localSheetId="48">[5]Links!#REF!</definedName>
    <definedName name="GRANT_f">[3]Links!#REF!</definedName>
    <definedName name="Gross_reserves" localSheetId="34">#REF!</definedName>
    <definedName name="Gross_reserves" localSheetId="78">#REF!</definedName>
    <definedName name="Gross_reserves">#REF!</definedName>
    <definedName name="HERE" localSheetId="34">#REF!</definedName>
    <definedName name="HERE" localSheetId="78">#REF!</definedName>
    <definedName name="HERE">#REF!</definedName>
    <definedName name="hgj" localSheetId="1" hidden="1">{#N/A,#N/A,FALSE,"т02бд"}</definedName>
    <definedName name="hgj" localSheetId="15" hidden="1">{#N/A,#N/A,FALSE,"т02бд"}</definedName>
    <definedName name="hgj" localSheetId="17" hidden="1">{#N/A,#N/A,FALSE,"т02бд"}</definedName>
    <definedName name="hgj" localSheetId="22" hidden="1">{#N/A,#N/A,FALSE,"т02бд"}</definedName>
    <definedName name="hgj" localSheetId="23" hidden="1">{#N/A,#N/A,FALSE,"т02бд"}</definedName>
    <definedName name="hgj" localSheetId="24" hidden="1">{#N/A,#N/A,FALSE,"т02бд"}</definedName>
    <definedName name="hgj" localSheetId="25" hidden="1">{#N/A,#N/A,FALSE,"т02бд"}</definedName>
    <definedName name="hgj" localSheetId="26" hidden="1">{#N/A,#N/A,FALSE,"т02бд"}</definedName>
    <definedName name="hgj" localSheetId="27" hidden="1">{#N/A,#N/A,FALSE,"т02бд"}</definedName>
    <definedName name="hgj" localSheetId="30" hidden="1">{#N/A,#N/A,FALSE,"т02бд"}</definedName>
    <definedName name="hgj" localSheetId="33" hidden="1">{#N/A,#N/A,FALSE,"т02бд"}</definedName>
    <definedName name="hgj" localSheetId="34" hidden="1">{#N/A,#N/A,FALSE,"т02бд"}</definedName>
    <definedName name="hgj" localSheetId="35" hidden="1">{#N/A,#N/A,FALSE,"т02бд"}</definedName>
    <definedName name="hgj" localSheetId="36" hidden="1">{#N/A,#N/A,FALSE,"т02бд"}</definedName>
    <definedName name="hgj" localSheetId="37" hidden="1">{#N/A,#N/A,FALSE,"т02бд"}</definedName>
    <definedName name="hgj" localSheetId="40" hidden="1">{#N/A,#N/A,FALSE,"т02бд"}</definedName>
    <definedName name="hgj" localSheetId="43" hidden="1">{#N/A,#N/A,FALSE,"т02бд"}</definedName>
    <definedName name="hgj" localSheetId="50" hidden="1">{#N/A,#N/A,FALSE,"т02бд"}</definedName>
    <definedName name="hgj" localSheetId="51" hidden="1">{#N/A,#N/A,FALSE,"т02бд"}</definedName>
    <definedName name="hgj" localSheetId="52" hidden="1">{#N/A,#N/A,FALSE,"т02бд"}</definedName>
    <definedName name="hgj" localSheetId="53" hidden="1">{#N/A,#N/A,FALSE,"т02бд"}</definedName>
    <definedName name="hgj" localSheetId="54" hidden="1">{#N/A,#N/A,FALSE,"т02бд"}</definedName>
    <definedName name="hgj" localSheetId="55" hidden="1">{#N/A,#N/A,FALSE,"т02бд"}</definedName>
    <definedName name="hgj" localSheetId="62" hidden="1">{#N/A,#N/A,FALSE,"т02бд"}</definedName>
    <definedName name="hgj" localSheetId="63" hidden="1">{#N/A,#N/A,FALSE,"т02бд"}</definedName>
    <definedName name="hgj" localSheetId="67" hidden="1">{#N/A,#N/A,FALSE,"т02бд"}</definedName>
    <definedName name="hgj" localSheetId="68" hidden="1">{#N/A,#N/A,FALSE,"т02бд"}</definedName>
    <definedName name="hgj" localSheetId="87" hidden="1">{#N/A,#N/A,FALSE,"т02бд"}</definedName>
    <definedName name="hgj" localSheetId="90" hidden="1">{#N/A,#N/A,FALSE,"т02бд"}</definedName>
    <definedName name="hgj" localSheetId="93" hidden="1">{#N/A,#N/A,FALSE,"т02бд"}</definedName>
    <definedName name="hgj" localSheetId="94" hidden="1">{#N/A,#N/A,FALSE,"т02бд"}</definedName>
    <definedName name="hgj" localSheetId="38" hidden="1">{#N/A,#N/A,FALSE,"т02бд"}</definedName>
    <definedName name="hgj" localSheetId="39" hidden="1">{#N/A,#N/A,FALSE,"т02бд"}</definedName>
    <definedName name="hgj" localSheetId="60" hidden="1">{#N/A,#N/A,FALSE,"т02бд"}</definedName>
    <definedName name="hgj" localSheetId="61" hidden="1">{#N/A,#N/A,FALSE,"т02бд"}</definedName>
    <definedName name="hgj" hidden="1">{#N/A,#N/A,FALSE,"т02бд"}</definedName>
    <definedName name="hgj_1" localSheetId="1" hidden="1">{#N/A,#N/A,FALSE,"т02бд"}</definedName>
    <definedName name="hgj_1" localSheetId="15" hidden="1">{#N/A,#N/A,FALSE,"т02бд"}</definedName>
    <definedName name="hgj_1" localSheetId="17" hidden="1">{#N/A,#N/A,FALSE,"т02бд"}</definedName>
    <definedName name="hgj_1" localSheetId="22" hidden="1">{#N/A,#N/A,FALSE,"т02бд"}</definedName>
    <definedName name="hgj_1" localSheetId="23" hidden="1">{#N/A,#N/A,FALSE,"т02бд"}</definedName>
    <definedName name="hgj_1" localSheetId="24" hidden="1">{#N/A,#N/A,FALSE,"т02бд"}</definedName>
    <definedName name="hgj_1" localSheetId="25" hidden="1">{#N/A,#N/A,FALSE,"т02бд"}</definedName>
    <definedName name="hgj_1" localSheetId="26" hidden="1">{#N/A,#N/A,FALSE,"т02бд"}</definedName>
    <definedName name="hgj_1" localSheetId="27" hidden="1">{#N/A,#N/A,FALSE,"т02бд"}</definedName>
    <definedName name="hgj_1" localSheetId="30" hidden="1">{#N/A,#N/A,FALSE,"т02бд"}</definedName>
    <definedName name="hgj_1" localSheetId="33" hidden="1">{#N/A,#N/A,FALSE,"т02бд"}</definedName>
    <definedName name="hgj_1" localSheetId="34" hidden="1">{#N/A,#N/A,FALSE,"т02бд"}</definedName>
    <definedName name="hgj_1" localSheetId="35" hidden="1">{#N/A,#N/A,FALSE,"т02бд"}</definedName>
    <definedName name="hgj_1" localSheetId="36" hidden="1">{#N/A,#N/A,FALSE,"т02бд"}</definedName>
    <definedName name="hgj_1" localSheetId="37" hidden="1">{#N/A,#N/A,FALSE,"т02бд"}</definedName>
    <definedName name="hgj_1" localSheetId="40" hidden="1">{#N/A,#N/A,FALSE,"т02бд"}</definedName>
    <definedName name="hgj_1" localSheetId="43" hidden="1">{#N/A,#N/A,FALSE,"т02бд"}</definedName>
    <definedName name="hgj_1" localSheetId="50" hidden="1">{#N/A,#N/A,FALSE,"т02бд"}</definedName>
    <definedName name="hgj_1" localSheetId="51" hidden="1">{#N/A,#N/A,FALSE,"т02бд"}</definedName>
    <definedName name="hgj_1" localSheetId="52" hidden="1">{#N/A,#N/A,FALSE,"т02бд"}</definedName>
    <definedName name="hgj_1" localSheetId="53" hidden="1">{#N/A,#N/A,FALSE,"т02бд"}</definedName>
    <definedName name="hgj_1" localSheetId="54" hidden="1">{#N/A,#N/A,FALSE,"т02бд"}</definedName>
    <definedName name="hgj_1" localSheetId="55" hidden="1">{#N/A,#N/A,FALSE,"т02бд"}</definedName>
    <definedName name="hgj_1" localSheetId="62" hidden="1">{#N/A,#N/A,FALSE,"т02бд"}</definedName>
    <definedName name="hgj_1" localSheetId="63" hidden="1">{#N/A,#N/A,FALSE,"т02бд"}</definedName>
    <definedName name="hgj_1" localSheetId="67" hidden="1">{#N/A,#N/A,FALSE,"т02бд"}</definedName>
    <definedName name="hgj_1" localSheetId="68" hidden="1">{#N/A,#N/A,FALSE,"т02бд"}</definedName>
    <definedName name="hgj_1" localSheetId="87" hidden="1">{#N/A,#N/A,FALSE,"т02бд"}</definedName>
    <definedName name="hgj_1" localSheetId="90" hidden="1">{#N/A,#N/A,FALSE,"т02бд"}</definedName>
    <definedName name="hgj_1" localSheetId="93" hidden="1">{#N/A,#N/A,FALSE,"т02бд"}</definedName>
    <definedName name="hgj_1" localSheetId="94" hidden="1">{#N/A,#N/A,FALSE,"т02бд"}</definedName>
    <definedName name="hgj_1" localSheetId="38" hidden="1">{#N/A,#N/A,FALSE,"т02бд"}</definedName>
    <definedName name="hgj_1" localSheetId="39" hidden="1">{#N/A,#N/A,FALSE,"т02бд"}</definedName>
    <definedName name="hgj_1" localSheetId="60" hidden="1">{#N/A,#N/A,FALSE,"т02бд"}</definedName>
    <definedName name="hgj_1" localSheetId="61" hidden="1">{#N/A,#N/A,FALSE,"т02бд"}</definedName>
    <definedName name="hgj_1" hidden="1">{#N/A,#N/A,FALSE,"т02бд"}</definedName>
    <definedName name="hgj_2" localSheetId="1" hidden="1">{#N/A,#N/A,FALSE,"т02бд"}</definedName>
    <definedName name="hgj_2" localSheetId="15" hidden="1">{#N/A,#N/A,FALSE,"т02бд"}</definedName>
    <definedName name="hgj_2" localSheetId="17" hidden="1">{#N/A,#N/A,FALSE,"т02бд"}</definedName>
    <definedName name="hgj_2" localSheetId="22" hidden="1">{#N/A,#N/A,FALSE,"т02бд"}</definedName>
    <definedName name="hgj_2" localSheetId="23" hidden="1">{#N/A,#N/A,FALSE,"т02бд"}</definedName>
    <definedName name="hgj_2" localSheetId="24" hidden="1">{#N/A,#N/A,FALSE,"т02бд"}</definedName>
    <definedName name="hgj_2" localSheetId="25" hidden="1">{#N/A,#N/A,FALSE,"т02бд"}</definedName>
    <definedName name="hgj_2" localSheetId="26" hidden="1">{#N/A,#N/A,FALSE,"т02бд"}</definedName>
    <definedName name="hgj_2" localSheetId="27" hidden="1">{#N/A,#N/A,FALSE,"т02бд"}</definedName>
    <definedName name="hgj_2" localSheetId="30" hidden="1">{#N/A,#N/A,FALSE,"т02бд"}</definedName>
    <definedName name="hgj_2" localSheetId="33" hidden="1">{#N/A,#N/A,FALSE,"т02бд"}</definedName>
    <definedName name="hgj_2" localSheetId="34" hidden="1">{#N/A,#N/A,FALSE,"т02бд"}</definedName>
    <definedName name="hgj_2" localSheetId="35" hidden="1">{#N/A,#N/A,FALSE,"т02бд"}</definedName>
    <definedName name="hgj_2" localSheetId="36" hidden="1">{#N/A,#N/A,FALSE,"т02бд"}</definedName>
    <definedName name="hgj_2" localSheetId="37" hidden="1">{#N/A,#N/A,FALSE,"т02бд"}</definedName>
    <definedName name="hgj_2" localSheetId="40" hidden="1">{#N/A,#N/A,FALSE,"т02бд"}</definedName>
    <definedName name="hgj_2" localSheetId="43" hidden="1">{#N/A,#N/A,FALSE,"т02бд"}</definedName>
    <definedName name="hgj_2" localSheetId="50" hidden="1">{#N/A,#N/A,FALSE,"т02бд"}</definedName>
    <definedName name="hgj_2" localSheetId="51" hidden="1">{#N/A,#N/A,FALSE,"т02бд"}</definedName>
    <definedName name="hgj_2" localSheetId="52" hidden="1">{#N/A,#N/A,FALSE,"т02бд"}</definedName>
    <definedName name="hgj_2" localSheetId="53" hidden="1">{#N/A,#N/A,FALSE,"т02бд"}</definedName>
    <definedName name="hgj_2" localSheetId="54" hidden="1">{#N/A,#N/A,FALSE,"т02бд"}</definedName>
    <definedName name="hgj_2" localSheetId="55" hidden="1">{#N/A,#N/A,FALSE,"т02бд"}</definedName>
    <definedName name="hgj_2" localSheetId="62" hidden="1">{#N/A,#N/A,FALSE,"т02бд"}</definedName>
    <definedName name="hgj_2" localSheetId="63" hidden="1">{#N/A,#N/A,FALSE,"т02бд"}</definedName>
    <definedName name="hgj_2" localSheetId="67" hidden="1">{#N/A,#N/A,FALSE,"т02бд"}</definedName>
    <definedName name="hgj_2" localSheetId="68" hidden="1">{#N/A,#N/A,FALSE,"т02бд"}</definedName>
    <definedName name="hgj_2" localSheetId="87" hidden="1">{#N/A,#N/A,FALSE,"т02бд"}</definedName>
    <definedName name="hgj_2" localSheetId="90" hidden="1">{#N/A,#N/A,FALSE,"т02бд"}</definedName>
    <definedName name="hgj_2" localSheetId="93" hidden="1">{#N/A,#N/A,FALSE,"т02бд"}</definedName>
    <definedName name="hgj_2" localSheetId="94" hidden="1">{#N/A,#N/A,FALSE,"т02бд"}</definedName>
    <definedName name="hgj_2" localSheetId="38" hidden="1">{#N/A,#N/A,FALSE,"т02бд"}</definedName>
    <definedName name="hgj_2" localSheetId="39" hidden="1">{#N/A,#N/A,FALSE,"т02бд"}</definedName>
    <definedName name="hgj_2" localSheetId="60" hidden="1">{#N/A,#N/A,FALSE,"т02бд"}</definedName>
    <definedName name="hgj_2" localSheetId="61" hidden="1">{#N/A,#N/A,FALSE,"т02бд"}</definedName>
    <definedName name="hgj_2" hidden="1">{#N/A,#N/A,FALSE,"т02бд"}</definedName>
    <definedName name="hj" localSheetId="1" hidden="1">{#N/A,#N/A,FALSE,"т02бд"}</definedName>
    <definedName name="hj" localSheetId="15" hidden="1">{#N/A,#N/A,FALSE,"т02бд"}</definedName>
    <definedName name="hj" localSheetId="17" hidden="1">{#N/A,#N/A,FALSE,"т02бд"}</definedName>
    <definedName name="hj" localSheetId="22" hidden="1">{#N/A,#N/A,FALSE,"т02бд"}</definedName>
    <definedName name="hj" localSheetId="23" hidden="1">{#N/A,#N/A,FALSE,"т02бд"}</definedName>
    <definedName name="hj" localSheetId="24" hidden="1">{#N/A,#N/A,FALSE,"т02бд"}</definedName>
    <definedName name="hj" localSheetId="25" hidden="1">{#N/A,#N/A,FALSE,"т02бд"}</definedName>
    <definedName name="hj" localSheetId="26" hidden="1">{#N/A,#N/A,FALSE,"т02бд"}</definedName>
    <definedName name="hj" localSheetId="27" hidden="1">{#N/A,#N/A,FALSE,"т02бд"}</definedName>
    <definedName name="hj" localSheetId="30" hidden="1">{#N/A,#N/A,FALSE,"т02бд"}</definedName>
    <definedName name="hj" localSheetId="33" hidden="1">{#N/A,#N/A,FALSE,"т02бд"}</definedName>
    <definedName name="hj" localSheetId="34" hidden="1">{#N/A,#N/A,FALSE,"т02бд"}</definedName>
    <definedName name="hj" localSheetId="35" hidden="1">{#N/A,#N/A,FALSE,"т02бд"}</definedName>
    <definedName name="hj" localSheetId="36" hidden="1">{#N/A,#N/A,FALSE,"т02бд"}</definedName>
    <definedName name="hj" localSheetId="37" hidden="1">{#N/A,#N/A,FALSE,"т02бд"}</definedName>
    <definedName name="hj" localSheetId="40" hidden="1">{#N/A,#N/A,FALSE,"т02бд"}</definedName>
    <definedName name="hj" localSheetId="43" hidden="1">{#N/A,#N/A,FALSE,"т02бд"}</definedName>
    <definedName name="hj" localSheetId="50" hidden="1">{#N/A,#N/A,FALSE,"т02бд"}</definedName>
    <definedName name="hj" localSheetId="51" hidden="1">{#N/A,#N/A,FALSE,"т02бд"}</definedName>
    <definedName name="hj" localSheetId="52" hidden="1">{#N/A,#N/A,FALSE,"т02бд"}</definedName>
    <definedName name="hj" localSheetId="53" hidden="1">{#N/A,#N/A,FALSE,"т02бд"}</definedName>
    <definedName name="hj" localSheetId="54" hidden="1">{#N/A,#N/A,FALSE,"т02бд"}</definedName>
    <definedName name="hj" localSheetId="55" hidden="1">{#N/A,#N/A,FALSE,"т02бд"}</definedName>
    <definedName name="hj" localSheetId="62" hidden="1">{#N/A,#N/A,FALSE,"т02бд"}</definedName>
    <definedName name="hj" localSheetId="63" hidden="1">{#N/A,#N/A,FALSE,"т02бд"}</definedName>
    <definedName name="hj" localSheetId="67" hidden="1">{#N/A,#N/A,FALSE,"т02бд"}</definedName>
    <definedName name="hj" localSheetId="68" hidden="1">{#N/A,#N/A,FALSE,"т02бд"}</definedName>
    <definedName name="hj" localSheetId="87" hidden="1">{#N/A,#N/A,FALSE,"т02бд"}</definedName>
    <definedName name="hj" localSheetId="90" hidden="1">{#N/A,#N/A,FALSE,"т02бд"}</definedName>
    <definedName name="hj" localSheetId="93" hidden="1">{#N/A,#N/A,FALSE,"т02бд"}</definedName>
    <definedName name="hj" localSheetId="94" hidden="1">{#N/A,#N/A,FALSE,"т02бд"}</definedName>
    <definedName name="hj" localSheetId="38" hidden="1">{#N/A,#N/A,FALSE,"т02бд"}</definedName>
    <definedName name="hj" localSheetId="39" hidden="1">{#N/A,#N/A,FALSE,"т02бд"}</definedName>
    <definedName name="hj" localSheetId="60" hidden="1">{#N/A,#N/A,FALSE,"т02бд"}</definedName>
    <definedName name="hj" localSheetId="61" hidden="1">{#N/A,#N/A,FALSE,"т02бд"}</definedName>
    <definedName name="hj" hidden="1">{#N/A,#N/A,FALSE,"т02бд"}</definedName>
    <definedName name="hj_1" localSheetId="1" hidden="1">{#N/A,#N/A,FALSE,"т02бд"}</definedName>
    <definedName name="hj_1" localSheetId="15" hidden="1">{#N/A,#N/A,FALSE,"т02бд"}</definedName>
    <definedName name="hj_1" localSheetId="17" hidden="1">{#N/A,#N/A,FALSE,"т02бд"}</definedName>
    <definedName name="hj_1" localSheetId="22" hidden="1">{#N/A,#N/A,FALSE,"т02бд"}</definedName>
    <definedName name="hj_1" localSheetId="23" hidden="1">{#N/A,#N/A,FALSE,"т02бд"}</definedName>
    <definedName name="hj_1" localSheetId="24" hidden="1">{#N/A,#N/A,FALSE,"т02бд"}</definedName>
    <definedName name="hj_1" localSheetId="25" hidden="1">{#N/A,#N/A,FALSE,"т02бд"}</definedName>
    <definedName name="hj_1" localSheetId="26" hidden="1">{#N/A,#N/A,FALSE,"т02бд"}</definedName>
    <definedName name="hj_1" localSheetId="27" hidden="1">{#N/A,#N/A,FALSE,"т02бд"}</definedName>
    <definedName name="hj_1" localSheetId="30" hidden="1">{#N/A,#N/A,FALSE,"т02бд"}</definedName>
    <definedName name="hj_1" localSheetId="33" hidden="1">{#N/A,#N/A,FALSE,"т02бд"}</definedName>
    <definedName name="hj_1" localSheetId="34" hidden="1">{#N/A,#N/A,FALSE,"т02бд"}</definedName>
    <definedName name="hj_1" localSheetId="35" hidden="1">{#N/A,#N/A,FALSE,"т02бд"}</definedName>
    <definedName name="hj_1" localSheetId="36" hidden="1">{#N/A,#N/A,FALSE,"т02бд"}</definedName>
    <definedName name="hj_1" localSheetId="37" hidden="1">{#N/A,#N/A,FALSE,"т02бд"}</definedName>
    <definedName name="hj_1" localSheetId="40" hidden="1">{#N/A,#N/A,FALSE,"т02бд"}</definedName>
    <definedName name="hj_1" localSheetId="43" hidden="1">{#N/A,#N/A,FALSE,"т02бд"}</definedName>
    <definedName name="hj_1" localSheetId="50" hidden="1">{#N/A,#N/A,FALSE,"т02бд"}</definedName>
    <definedName name="hj_1" localSheetId="51" hidden="1">{#N/A,#N/A,FALSE,"т02бд"}</definedName>
    <definedName name="hj_1" localSheetId="52" hidden="1">{#N/A,#N/A,FALSE,"т02бд"}</definedName>
    <definedName name="hj_1" localSheetId="53" hidden="1">{#N/A,#N/A,FALSE,"т02бд"}</definedName>
    <definedName name="hj_1" localSheetId="54" hidden="1">{#N/A,#N/A,FALSE,"т02бд"}</definedName>
    <definedName name="hj_1" localSheetId="55" hidden="1">{#N/A,#N/A,FALSE,"т02бд"}</definedName>
    <definedName name="hj_1" localSheetId="62" hidden="1">{#N/A,#N/A,FALSE,"т02бд"}</definedName>
    <definedName name="hj_1" localSheetId="63" hidden="1">{#N/A,#N/A,FALSE,"т02бд"}</definedName>
    <definedName name="hj_1" localSheetId="67" hidden="1">{#N/A,#N/A,FALSE,"т02бд"}</definedName>
    <definedName name="hj_1" localSheetId="68" hidden="1">{#N/A,#N/A,FALSE,"т02бд"}</definedName>
    <definedName name="hj_1" localSheetId="87" hidden="1">{#N/A,#N/A,FALSE,"т02бд"}</definedName>
    <definedName name="hj_1" localSheetId="90" hidden="1">{#N/A,#N/A,FALSE,"т02бд"}</definedName>
    <definedName name="hj_1" localSheetId="93" hidden="1">{#N/A,#N/A,FALSE,"т02бд"}</definedName>
    <definedName name="hj_1" localSheetId="94" hidden="1">{#N/A,#N/A,FALSE,"т02бд"}</definedName>
    <definedName name="hj_1" localSheetId="38" hidden="1">{#N/A,#N/A,FALSE,"т02бд"}</definedName>
    <definedName name="hj_1" localSheetId="39" hidden="1">{#N/A,#N/A,FALSE,"т02бд"}</definedName>
    <definedName name="hj_1" localSheetId="60" hidden="1">{#N/A,#N/A,FALSE,"т02бд"}</definedName>
    <definedName name="hj_1" localSheetId="61" hidden="1">{#N/A,#N/A,FALSE,"т02бд"}</definedName>
    <definedName name="hj_1" hidden="1">{#N/A,#N/A,FALSE,"т02бд"}</definedName>
    <definedName name="hj_2" localSheetId="1" hidden="1">{#N/A,#N/A,FALSE,"т02бд"}</definedName>
    <definedName name="hj_2" localSheetId="15" hidden="1">{#N/A,#N/A,FALSE,"т02бд"}</definedName>
    <definedName name="hj_2" localSheetId="17" hidden="1">{#N/A,#N/A,FALSE,"т02бд"}</definedName>
    <definedName name="hj_2" localSheetId="22" hidden="1">{#N/A,#N/A,FALSE,"т02бд"}</definedName>
    <definedName name="hj_2" localSheetId="23" hidden="1">{#N/A,#N/A,FALSE,"т02бд"}</definedName>
    <definedName name="hj_2" localSheetId="24" hidden="1">{#N/A,#N/A,FALSE,"т02бд"}</definedName>
    <definedName name="hj_2" localSheetId="25" hidden="1">{#N/A,#N/A,FALSE,"т02бд"}</definedName>
    <definedName name="hj_2" localSheetId="26" hidden="1">{#N/A,#N/A,FALSE,"т02бд"}</definedName>
    <definedName name="hj_2" localSheetId="27" hidden="1">{#N/A,#N/A,FALSE,"т02бд"}</definedName>
    <definedName name="hj_2" localSheetId="30" hidden="1">{#N/A,#N/A,FALSE,"т02бд"}</definedName>
    <definedName name="hj_2" localSheetId="33" hidden="1">{#N/A,#N/A,FALSE,"т02бд"}</definedName>
    <definedName name="hj_2" localSheetId="34" hidden="1">{#N/A,#N/A,FALSE,"т02бд"}</definedName>
    <definedName name="hj_2" localSheetId="35" hidden="1">{#N/A,#N/A,FALSE,"т02бд"}</definedName>
    <definedName name="hj_2" localSheetId="36" hidden="1">{#N/A,#N/A,FALSE,"т02бд"}</definedName>
    <definedName name="hj_2" localSheetId="37" hidden="1">{#N/A,#N/A,FALSE,"т02бд"}</definedName>
    <definedName name="hj_2" localSheetId="40" hidden="1">{#N/A,#N/A,FALSE,"т02бд"}</definedName>
    <definedName name="hj_2" localSheetId="43" hidden="1">{#N/A,#N/A,FALSE,"т02бд"}</definedName>
    <definedName name="hj_2" localSheetId="50" hidden="1">{#N/A,#N/A,FALSE,"т02бд"}</definedName>
    <definedName name="hj_2" localSheetId="51" hidden="1">{#N/A,#N/A,FALSE,"т02бд"}</definedName>
    <definedName name="hj_2" localSheetId="52" hidden="1">{#N/A,#N/A,FALSE,"т02бд"}</definedName>
    <definedName name="hj_2" localSheetId="53" hidden="1">{#N/A,#N/A,FALSE,"т02бд"}</definedName>
    <definedName name="hj_2" localSheetId="54" hidden="1">{#N/A,#N/A,FALSE,"т02бд"}</definedName>
    <definedName name="hj_2" localSheetId="55" hidden="1">{#N/A,#N/A,FALSE,"т02бд"}</definedName>
    <definedName name="hj_2" localSheetId="62" hidden="1">{#N/A,#N/A,FALSE,"т02бд"}</definedName>
    <definedName name="hj_2" localSheetId="63" hidden="1">{#N/A,#N/A,FALSE,"т02бд"}</definedName>
    <definedName name="hj_2" localSheetId="67" hidden="1">{#N/A,#N/A,FALSE,"т02бд"}</definedName>
    <definedName name="hj_2" localSheetId="68" hidden="1">{#N/A,#N/A,FALSE,"т02бд"}</definedName>
    <definedName name="hj_2" localSheetId="87" hidden="1">{#N/A,#N/A,FALSE,"т02бд"}</definedName>
    <definedName name="hj_2" localSheetId="90" hidden="1">{#N/A,#N/A,FALSE,"т02бд"}</definedName>
    <definedName name="hj_2" localSheetId="93" hidden="1">{#N/A,#N/A,FALSE,"т02бд"}</definedName>
    <definedName name="hj_2" localSheetId="94" hidden="1">{#N/A,#N/A,FALSE,"т02бд"}</definedName>
    <definedName name="hj_2" localSheetId="38" hidden="1">{#N/A,#N/A,FALSE,"т02бд"}</definedName>
    <definedName name="hj_2" localSheetId="39" hidden="1">{#N/A,#N/A,FALSE,"т02бд"}</definedName>
    <definedName name="hj_2" localSheetId="60" hidden="1">{#N/A,#N/A,FALSE,"т02бд"}</definedName>
    <definedName name="hj_2" localSheetId="61" hidden="1">{#N/A,#N/A,FALSE,"т02бд"}</definedName>
    <definedName name="hj_2" hidden="1">{#N/A,#N/A,FALSE,"т02бд"}</definedName>
    <definedName name="i" localSheetId="1" hidden="1">{#N/A,#N/A,FALSE,"т02бд"}</definedName>
    <definedName name="i" localSheetId="2" hidden="1">{#N/A,#N/A,FALSE,"т02бд"}</definedName>
    <definedName name="i" localSheetId="15" hidden="1">{#N/A,#N/A,FALSE,"т02бд"}</definedName>
    <definedName name="i" localSheetId="16" hidden="1">{#N/A,#N/A,FALSE,"т02бд"}</definedName>
    <definedName name="i" localSheetId="17" hidden="1">{#N/A,#N/A,FALSE,"т02бд"}</definedName>
    <definedName name="i" localSheetId="18" hidden="1">{#N/A,#N/A,FALSE,"т02бд"}</definedName>
    <definedName name="i" localSheetId="22" hidden="1">{#N/A,#N/A,FALSE,"т02бд"}</definedName>
    <definedName name="i" localSheetId="23" hidden="1">{#N/A,#N/A,FALSE,"т02бд"}</definedName>
    <definedName name="i" localSheetId="24" hidden="1">{#N/A,#N/A,FALSE,"т02бд"}</definedName>
    <definedName name="i" localSheetId="25" hidden="1">{#N/A,#N/A,FALSE,"т02бд"}</definedName>
    <definedName name="i" localSheetId="26" hidden="1">{#N/A,#N/A,FALSE,"т02бд"}</definedName>
    <definedName name="i" localSheetId="27" hidden="1">{#N/A,#N/A,FALSE,"т02бд"}</definedName>
    <definedName name="i" localSheetId="30" hidden="1">{#N/A,#N/A,FALSE,"т02бд"}</definedName>
    <definedName name="i" localSheetId="33" hidden="1">{#N/A,#N/A,FALSE,"т02бд"}</definedName>
    <definedName name="i" localSheetId="34" hidden="1">{#N/A,#N/A,FALSE,"т02бд"}</definedName>
    <definedName name="i" localSheetId="35" hidden="1">{#N/A,#N/A,FALSE,"т02бд"}</definedName>
    <definedName name="i" localSheetId="36" hidden="1">{#N/A,#N/A,FALSE,"т02бд"}</definedName>
    <definedName name="i" localSheetId="37" hidden="1">{#N/A,#N/A,FALSE,"т02бд"}</definedName>
    <definedName name="i" localSheetId="40" hidden="1">{#N/A,#N/A,FALSE,"т02бд"}</definedName>
    <definedName name="i" localSheetId="41" hidden="1">{#N/A,#N/A,FALSE,"т02бд"}</definedName>
    <definedName name="i" localSheetId="42" hidden="1">{#N/A,#N/A,FALSE,"т02бд"}</definedName>
    <definedName name="i" localSheetId="43" hidden="1">{#N/A,#N/A,FALSE,"т02бд"}</definedName>
    <definedName name="i" localSheetId="44" hidden="1">{#N/A,#N/A,FALSE,"т02бд"}</definedName>
    <definedName name="i" localSheetId="45" hidden="1">{#N/A,#N/A,FALSE,"т02бд"}</definedName>
    <definedName name="i" localSheetId="50" hidden="1">{#N/A,#N/A,FALSE,"т02бд"}</definedName>
    <definedName name="i" localSheetId="51" hidden="1">{#N/A,#N/A,FALSE,"т02бд"}</definedName>
    <definedName name="i" localSheetId="52" hidden="1">{#N/A,#N/A,FALSE,"т02бд"}</definedName>
    <definedName name="i" localSheetId="53" hidden="1">{#N/A,#N/A,FALSE,"т02бд"}</definedName>
    <definedName name="i" localSheetId="54" hidden="1">{#N/A,#N/A,FALSE,"т02бд"}</definedName>
    <definedName name="i" localSheetId="55" hidden="1">{#N/A,#N/A,FALSE,"т02бд"}</definedName>
    <definedName name="i" localSheetId="62" hidden="1">{#N/A,#N/A,FALSE,"т02бд"}</definedName>
    <definedName name="i" localSheetId="63" hidden="1">{#N/A,#N/A,FALSE,"т02бд"}</definedName>
    <definedName name="i" localSheetId="67" hidden="1">{#N/A,#N/A,FALSE,"т02бд"}</definedName>
    <definedName name="i" localSheetId="68" hidden="1">{#N/A,#N/A,FALSE,"т02бд"}</definedName>
    <definedName name="i" localSheetId="70" hidden="1">{#N/A,#N/A,FALSE,"т02бд"}</definedName>
    <definedName name="i" localSheetId="73" hidden="1">{#N/A,#N/A,FALSE,"т02бд"}</definedName>
    <definedName name="i" localSheetId="86" hidden="1">{#N/A,#N/A,FALSE,"т02бд"}</definedName>
    <definedName name="i" localSheetId="87" hidden="1">{#N/A,#N/A,FALSE,"т02бд"}</definedName>
    <definedName name="i" localSheetId="90" hidden="1">{#N/A,#N/A,FALSE,"т02бд"}</definedName>
    <definedName name="i" localSheetId="92" hidden="1">{#N/A,#N/A,FALSE,"т02бд"}</definedName>
    <definedName name="i" localSheetId="93" hidden="1">{#N/A,#N/A,FALSE,"т02бд"}</definedName>
    <definedName name="i" localSheetId="94" hidden="1">{#N/A,#N/A,FALSE,"т02бд"}</definedName>
    <definedName name="i" localSheetId="95" hidden="1">{#N/A,#N/A,FALSE,"т02бд"}</definedName>
    <definedName name="i" localSheetId="96" hidden="1">{#N/A,#N/A,FALSE,"т02бд"}</definedName>
    <definedName name="i" localSheetId="38" hidden="1">{#N/A,#N/A,FALSE,"т02бд"}</definedName>
    <definedName name="i" localSheetId="39" hidden="1">{#N/A,#N/A,FALSE,"т02бд"}</definedName>
    <definedName name="i" localSheetId="60" hidden="1">{#N/A,#N/A,FALSE,"т02бд"}</definedName>
    <definedName name="i" localSheetId="61" hidden="1">{#N/A,#N/A,FALSE,"т02бд"}</definedName>
    <definedName name="i" hidden="1">{#N/A,#N/A,FALSE,"т02бд"}</definedName>
    <definedName name="i_1" localSheetId="1" hidden="1">{#N/A,#N/A,FALSE,"т02бд"}</definedName>
    <definedName name="i_1" localSheetId="15" hidden="1">{#N/A,#N/A,FALSE,"т02бд"}</definedName>
    <definedName name="i_1" localSheetId="17" hidden="1">{#N/A,#N/A,FALSE,"т02бд"}</definedName>
    <definedName name="i_1" localSheetId="22" hidden="1">{#N/A,#N/A,FALSE,"т02бд"}</definedName>
    <definedName name="i_1" localSheetId="23" hidden="1">{#N/A,#N/A,FALSE,"т02бд"}</definedName>
    <definedName name="i_1" localSheetId="24" hidden="1">{#N/A,#N/A,FALSE,"т02бд"}</definedName>
    <definedName name="i_1" localSheetId="25" hidden="1">{#N/A,#N/A,FALSE,"т02бд"}</definedName>
    <definedName name="i_1" localSheetId="26" hidden="1">{#N/A,#N/A,FALSE,"т02бд"}</definedName>
    <definedName name="i_1" localSheetId="27" hidden="1">{#N/A,#N/A,FALSE,"т02бд"}</definedName>
    <definedName name="i_1" localSheetId="30" hidden="1">{#N/A,#N/A,FALSE,"т02бд"}</definedName>
    <definedName name="i_1" localSheetId="33" hidden="1">{#N/A,#N/A,FALSE,"т02бд"}</definedName>
    <definedName name="i_1" localSheetId="34" hidden="1">{#N/A,#N/A,FALSE,"т02бд"}</definedName>
    <definedName name="i_1" localSheetId="35" hidden="1">{#N/A,#N/A,FALSE,"т02бд"}</definedName>
    <definedName name="i_1" localSheetId="36" hidden="1">{#N/A,#N/A,FALSE,"т02бд"}</definedName>
    <definedName name="i_1" localSheetId="37" hidden="1">{#N/A,#N/A,FALSE,"т02бд"}</definedName>
    <definedName name="i_1" localSheetId="40" hidden="1">{#N/A,#N/A,FALSE,"т02бд"}</definedName>
    <definedName name="i_1" localSheetId="43" hidden="1">{#N/A,#N/A,FALSE,"т02бд"}</definedName>
    <definedName name="i_1" localSheetId="50" hidden="1">{#N/A,#N/A,FALSE,"т02бд"}</definedName>
    <definedName name="i_1" localSheetId="51" hidden="1">{#N/A,#N/A,FALSE,"т02бд"}</definedName>
    <definedName name="i_1" localSheetId="52" hidden="1">{#N/A,#N/A,FALSE,"т02бд"}</definedName>
    <definedName name="i_1" localSheetId="53" hidden="1">{#N/A,#N/A,FALSE,"т02бд"}</definedName>
    <definedName name="i_1" localSheetId="54" hidden="1">{#N/A,#N/A,FALSE,"т02бд"}</definedName>
    <definedName name="i_1" localSheetId="55" hidden="1">{#N/A,#N/A,FALSE,"т02бд"}</definedName>
    <definedName name="i_1" localSheetId="62" hidden="1">{#N/A,#N/A,FALSE,"т02бд"}</definedName>
    <definedName name="i_1" localSheetId="63" hidden="1">{#N/A,#N/A,FALSE,"т02бд"}</definedName>
    <definedName name="i_1" localSheetId="67" hidden="1">{#N/A,#N/A,FALSE,"т02бд"}</definedName>
    <definedName name="i_1" localSheetId="68" hidden="1">{#N/A,#N/A,FALSE,"т02бд"}</definedName>
    <definedName name="i_1" localSheetId="87" hidden="1">{#N/A,#N/A,FALSE,"т02бд"}</definedName>
    <definedName name="i_1" localSheetId="90" hidden="1">{#N/A,#N/A,FALSE,"т02бд"}</definedName>
    <definedName name="i_1" localSheetId="93" hidden="1">{#N/A,#N/A,FALSE,"т02бд"}</definedName>
    <definedName name="i_1" localSheetId="94" hidden="1">{#N/A,#N/A,FALSE,"т02бд"}</definedName>
    <definedName name="i_1" localSheetId="38" hidden="1">{#N/A,#N/A,FALSE,"т02бд"}</definedName>
    <definedName name="i_1" localSheetId="39" hidden="1">{#N/A,#N/A,FALSE,"т02бд"}</definedName>
    <definedName name="i_1" localSheetId="60" hidden="1">{#N/A,#N/A,FALSE,"т02бд"}</definedName>
    <definedName name="i_1" localSheetId="61" hidden="1">{#N/A,#N/A,FALSE,"т02бд"}</definedName>
    <definedName name="i_1" hidden="1">{#N/A,#N/A,FALSE,"т02бд"}</definedName>
    <definedName name="i_2" localSheetId="1" hidden="1">{#N/A,#N/A,FALSE,"т02бд"}</definedName>
    <definedName name="i_2" localSheetId="15" hidden="1">{#N/A,#N/A,FALSE,"т02бд"}</definedName>
    <definedName name="i_2" localSheetId="17" hidden="1">{#N/A,#N/A,FALSE,"т02бд"}</definedName>
    <definedName name="i_2" localSheetId="22" hidden="1">{#N/A,#N/A,FALSE,"т02бд"}</definedName>
    <definedName name="i_2" localSheetId="23" hidden="1">{#N/A,#N/A,FALSE,"т02бд"}</definedName>
    <definedName name="i_2" localSheetId="24" hidden="1">{#N/A,#N/A,FALSE,"т02бд"}</definedName>
    <definedName name="i_2" localSheetId="25" hidden="1">{#N/A,#N/A,FALSE,"т02бд"}</definedName>
    <definedName name="i_2" localSheetId="26" hidden="1">{#N/A,#N/A,FALSE,"т02бд"}</definedName>
    <definedName name="i_2" localSheetId="27" hidden="1">{#N/A,#N/A,FALSE,"т02бд"}</definedName>
    <definedName name="i_2" localSheetId="30" hidden="1">{#N/A,#N/A,FALSE,"т02бд"}</definedName>
    <definedName name="i_2" localSheetId="33" hidden="1">{#N/A,#N/A,FALSE,"т02бд"}</definedName>
    <definedName name="i_2" localSheetId="34" hidden="1">{#N/A,#N/A,FALSE,"т02бд"}</definedName>
    <definedName name="i_2" localSheetId="35" hidden="1">{#N/A,#N/A,FALSE,"т02бд"}</definedName>
    <definedName name="i_2" localSheetId="36" hidden="1">{#N/A,#N/A,FALSE,"т02бд"}</definedName>
    <definedName name="i_2" localSheetId="37" hidden="1">{#N/A,#N/A,FALSE,"т02бд"}</definedName>
    <definedName name="i_2" localSheetId="40" hidden="1">{#N/A,#N/A,FALSE,"т02бд"}</definedName>
    <definedName name="i_2" localSheetId="43" hidden="1">{#N/A,#N/A,FALSE,"т02бд"}</definedName>
    <definedName name="i_2" localSheetId="50" hidden="1">{#N/A,#N/A,FALSE,"т02бд"}</definedName>
    <definedName name="i_2" localSheetId="51" hidden="1">{#N/A,#N/A,FALSE,"т02бд"}</definedName>
    <definedName name="i_2" localSheetId="52" hidden="1">{#N/A,#N/A,FALSE,"т02бд"}</definedName>
    <definedName name="i_2" localSheetId="53" hidden="1">{#N/A,#N/A,FALSE,"т02бд"}</definedName>
    <definedName name="i_2" localSheetId="54" hidden="1">{#N/A,#N/A,FALSE,"т02бд"}</definedName>
    <definedName name="i_2" localSheetId="55" hidden="1">{#N/A,#N/A,FALSE,"т02бд"}</definedName>
    <definedName name="i_2" localSheetId="62" hidden="1">{#N/A,#N/A,FALSE,"т02бд"}</definedName>
    <definedName name="i_2" localSheetId="63" hidden="1">{#N/A,#N/A,FALSE,"т02бд"}</definedName>
    <definedName name="i_2" localSheetId="67" hidden="1">{#N/A,#N/A,FALSE,"т02бд"}</definedName>
    <definedName name="i_2" localSheetId="68" hidden="1">{#N/A,#N/A,FALSE,"т02бд"}</definedName>
    <definedName name="i_2" localSheetId="87" hidden="1">{#N/A,#N/A,FALSE,"т02бд"}</definedName>
    <definedName name="i_2" localSheetId="90" hidden="1">{#N/A,#N/A,FALSE,"т02бд"}</definedName>
    <definedName name="i_2" localSheetId="93" hidden="1">{#N/A,#N/A,FALSE,"т02бд"}</definedName>
    <definedName name="i_2" localSheetId="94" hidden="1">{#N/A,#N/A,FALSE,"т02бд"}</definedName>
    <definedName name="i_2" localSheetId="38" hidden="1">{#N/A,#N/A,FALSE,"т02бд"}</definedName>
    <definedName name="i_2" localSheetId="39" hidden="1">{#N/A,#N/A,FALSE,"т02бд"}</definedName>
    <definedName name="i_2" localSheetId="60" hidden="1">{#N/A,#N/A,FALSE,"т02бд"}</definedName>
    <definedName name="i_2" localSheetId="61" hidden="1">{#N/A,#N/A,FALSE,"т02бд"}</definedName>
    <definedName name="i_2" hidden="1">{#N/A,#N/A,FALSE,"т02бд"}</definedName>
    <definedName name="IGS" localSheetId="50">[4]C!$L$42</definedName>
    <definedName name="IGS" localSheetId="51">[4]C!$L$42</definedName>
    <definedName name="IGS" localSheetId="52">[4]C!$L$42</definedName>
    <definedName name="IGS" localSheetId="53">[4]C!$L$42</definedName>
    <definedName name="IGS" localSheetId="54">[4]C!$L$42</definedName>
    <definedName name="IGS" localSheetId="55">[4]C!$L$42</definedName>
    <definedName name="IGS">[4]C!$L$42</definedName>
    <definedName name="IGS_P" localSheetId="15">[3]Links!$X$36</definedName>
    <definedName name="IGS_P" localSheetId="17">[3]Links!$X$36</definedName>
    <definedName name="IGS_P">[3]Links!$X$36</definedName>
    <definedName name="IGSG" localSheetId="15">[3]Links!$Z$38</definedName>
    <definedName name="IGSG" localSheetId="17">[3]Links!$Z$38</definedName>
    <definedName name="IGSG">[3]Links!$Z$38</definedName>
    <definedName name="IGSM" localSheetId="15">[3]Links!$Z$19</definedName>
    <definedName name="IGSM" localSheetId="17">[3]Links!$Z$19</definedName>
    <definedName name="IGSM">[3]Links!$Z$19</definedName>
    <definedName name="IGSMG" localSheetId="15">[3]Links!$Z$35</definedName>
    <definedName name="IGSMG" localSheetId="17">[3]Links!$Z$35</definedName>
    <definedName name="IGSMG">[3]Links!$Z$35</definedName>
    <definedName name="IGSY" localSheetId="15">[3]Links!$V$16</definedName>
    <definedName name="IGSY" localSheetId="17">[3]Links!$V$16</definedName>
    <definedName name="IGSY">[3]Links!$V$16</definedName>
    <definedName name="IGSYG" localSheetId="15">[3]Links!$V$19</definedName>
    <definedName name="IGSYG" localSheetId="17">[3]Links!$V$19</definedName>
    <definedName name="IGSYG">[3]Links!$V$19</definedName>
    <definedName name="In_millions_of_lei" localSheetId="34">#REF!</definedName>
    <definedName name="In_millions_of_lei" localSheetId="78">#REF!</definedName>
    <definedName name="In_millions_of_lei">#REF!</definedName>
    <definedName name="In_millions_of_U.S._dollars" localSheetId="34">#REF!</definedName>
    <definedName name="In_millions_of_U.S._dollars" localSheetId="78">#REF!</definedName>
    <definedName name="In_millions_of_U.S._dollars">#REF!</definedName>
    <definedName name="INC" localSheetId="15">[3]Links!$L$2</definedName>
    <definedName name="INC" localSheetId="17">[3]Links!$L$2</definedName>
    <definedName name="INC">[3]Links!$L$2</definedName>
    <definedName name="INC_F" localSheetId="15">[3]Links!$T$14</definedName>
    <definedName name="INC_F" localSheetId="17">[3]Links!$T$14</definedName>
    <definedName name="INC_F">[3]Links!$T$14</definedName>
    <definedName name="INCBAL_f" localSheetId="15">[3]Links!#REF!</definedName>
    <definedName name="INCBAL_f" localSheetId="17">[3]Links!#REF!</definedName>
    <definedName name="INCBAL_f" localSheetId="34">[3]Links!#REF!</definedName>
    <definedName name="INCBAL_f" localSheetId="78">[3]Links!#REF!</definedName>
    <definedName name="INCBAL_f" localSheetId="48">[5]Links!#REF!</definedName>
    <definedName name="INCBAL_f">[3]Links!#REF!</definedName>
    <definedName name="INCC" localSheetId="15">[3]Links!$L$14</definedName>
    <definedName name="INCC" localSheetId="17">[3]Links!$L$14</definedName>
    <definedName name="INCC">[3]Links!$L$14</definedName>
    <definedName name="INCC_f" localSheetId="15">[3]Links!#REF!</definedName>
    <definedName name="INCC_f" localSheetId="17">[3]Links!#REF!</definedName>
    <definedName name="INCC_f" localSheetId="34">[3]Links!#REF!</definedName>
    <definedName name="INCC_f" localSheetId="78">[3]Links!#REF!</definedName>
    <definedName name="INCC_f" localSheetId="48">[5]Links!#REF!</definedName>
    <definedName name="INCC_f">[3]Links!#REF!</definedName>
    <definedName name="INCCP" localSheetId="15">[3]Links!$L$18</definedName>
    <definedName name="INCCP" localSheetId="17">[3]Links!$L$18</definedName>
    <definedName name="INCCP">[3]Links!$L$18</definedName>
    <definedName name="INCCURR_f" localSheetId="15">[3]Links!#REF!</definedName>
    <definedName name="INCCURR_f" localSheetId="17">[3]Links!#REF!</definedName>
    <definedName name="INCCURR_f" localSheetId="34">[3]Links!#REF!</definedName>
    <definedName name="INCCURR_f" localSheetId="78">[3]Links!#REF!</definedName>
    <definedName name="INCCURR_f" localSheetId="48">[5]Links!#REF!</definedName>
    <definedName name="INCCURR_f">[3]Links!#REF!</definedName>
    <definedName name="INCM" localSheetId="15">[3]Links!$L$6</definedName>
    <definedName name="INCM" localSheetId="17">[3]Links!$L$6</definedName>
    <definedName name="INCM">[3]Links!$L$6</definedName>
    <definedName name="INCO_f" localSheetId="15">[3]Links!#REF!</definedName>
    <definedName name="INCO_f" localSheetId="17">[3]Links!#REF!</definedName>
    <definedName name="INCO_f" localSheetId="34">[3]Links!#REF!</definedName>
    <definedName name="INCO_f" localSheetId="78">[3]Links!#REF!</definedName>
    <definedName name="INCO_f" localSheetId="48">[5]Links!#REF!</definedName>
    <definedName name="INCO_f">[3]Links!#REF!</definedName>
    <definedName name="INCRCY" localSheetId="15">[3]Links!$L$38</definedName>
    <definedName name="INCRCY" localSheetId="17">[3]Links!$L$38</definedName>
    <definedName name="INCRCY">[3]Links!$L$38</definedName>
    <definedName name="INCRM" localSheetId="15">[3]Links!$L$26</definedName>
    <definedName name="INCRM" localSheetId="17">[3]Links!$L$26</definedName>
    <definedName name="INCRM">[3]Links!$L$26</definedName>
    <definedName name="IND" localSheetId="50">[4]C!$L$12</definedName>
    <definedName name="IND" localSheetId="51">[4]C!$L$12</definedName>
    <definedName name="IND" localSheetId="52">[4]C!$L$12</definedName>
    <definedName name="IND" localSheetId="53">[4]C!$L$12</definedName>
    <definedName name="IND" localSheetId="54">[4]C!$L$12</definedName>
    <definedName name="IND" localSheetId="55">[4]C!$L$12</definedName>
    <definedName name="IND">[4]C!$L$12</definedName>
    <definedName name="IND_F" localSheetId="15">[3]Links!$T$3</definedName>
    <definedName name="IND_F" localSheetId="17">[3]Links!$T$3</definedName>
    <definedName name="IND_F">[3]Links!$T$3</definedName>
    <definedName name="IND_P" localSheetId="15">[3]Links!$X$8</definedName>
    <definedName name="IND_P" localSheetId="17">[3]Links!$X$8</definedName>
    <definedName name="IND_P">[3]Links!$X$8</definedName>
    <definedName name="INDM" localSheetId="15">[3]Links!$J$13</definedName>
    <definedName name="INDM" localSheetId="17">[3]Links!$J$13</definedName>
    <definedName name="INDM">[3]Links!$J$13</definedName>
    <definedName name="INDMY" localSheetId="15">[3]Links!$J$23</definedName>
    <definedName name="INDMY" localSheetId="17">[3]Links!$J$23</definedName>
    <definedName name="INDMY">[3]Links!$J$23</definedName>
    <definedName name="INDR" localSheetId="50">[4]C!$L$13</definedName>
    <definedName name="INDR" localSheetId="51">[4]C!$L$13</definedName>
    <definedName name="INDR" localSheetId="52">[4]C!$L$13</definedName>
    <definedName name="INDR" localSheetId="53">[4]C!$L$13</definedName>
    <definedName name="INDR" localSheetId="54">[4]C!$L$13</definedName>
    <definedName name="INDR" localSheetId="55">[4]C!$L$13</definedName>
    <definedName name="INDR">[4]C!$L$13</definedName>
    <definedName name="INDR_F" localSheetId="15">[3]Links!$T$20</definedName>
    <definedName name="INDR_F" localSheetId="17">[3]Links!$T$20</definedName>
    <definedName name="INDR_F">[3]Links!$T$20</definedName>
    <definedName name="INDR_P" localSheetId="15">[3]Links!$X$9</definedName>
    <definedName name="INDR_P" localSheetId="17">[3]Links!$X$9</definedName>
    <definedName name="INDR_P">[3]Links!$X$9</definedName>
    <definedName name="INDRM" localSheetId="15">[3]Links!$R$3</definedName>
    <definedName name="INDRM" localSheetId="17">[3]Links!$R$3</definedName>
    <definedName name="INDRM">[3]Links!$R$3</definedName>
    <definedName name="INDRMY" localSheetId="15">[3]Links!#REF!</definedName>
    <definedName name="INDRMY" localSheetId="17">[3]Links!#REF!</definedName>
    <definedName name="INDRMY" localSheetId="34">[3]Links!#REF!</definedName>
    <definedName name="INDRMY" localSheetId="78">[3]Links!#REF!</definedName>
    <definedName name="INDRMY" localSheetId="48">[5]Links!#REF!</definedName>
    <definedName name="INDRMY">[3]Links!#REF!</definedName>
    <definedName name="INDY" localSheetId="15">[3]Links!$J$8</definedName>
    <definedName name="INDY" localSheetId="17">[3]Links!$J$8</definedName>
    <definedName name="INDY">[3]Links!$J$8</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m">[7]Graph!$A$2</definedName>
    <definedName name="jmki" localSheetId="15">#REF!</definedName>
    <definedName name="jmki" localSheetId="17">#REF!</definedName>
    <definedName name="jmki" localSheetId="34">#REF!</definedName>
    <definedName name="jmki" localSheetId="78">#REF!</definedName>
    <definedName name="jmki">#REF!</definedName>
    <definedName name="joe" localSheetId="15">#REF!</definedName>
    <definedName name="joe" localSheetId="17">#REF!</definedName>
    <definedName name="joe" localSheetId="34">#REF!</definedName>
    <definedName name="joe" localSheetId="78">#REF!</definedName>
    <definedName name="joe">#REF!</definedName>
    <definedName name="k" localSheetId="15" hidden="1">[3]Links!$D$2</definedName>
    <definedName name="k" localSheetId="17" hidden="1">[3]Links!$D$2</definedName>
    <definedName name="k" localSheetId="22" hidden="1">[3]Links!$D$2</definedName>
    <definedName name="k" localSheetId="24" hidden="1">[3]Links!$D$2</definedName>
    <definedName name="k" localSheetId="25" hidden="1">[3]Links!$D$2</definedName>
    <definedName name="k" localSheetId="26" hidden="1">[3]Links!$D$2</definedName>
    <definedName name="k" localSheetId="27" hidden="1">[3]Links!$D$2</definedName>
    <definedName name="k" localSheetId="30" hidden="1">[3]Links!$D$2</definedName>
    <definedName name="k" localSheetId="41" hidden="1">{"WEO",#N/A,FALSE,"T"}</definedName>
    <definedName name="k" localSheetId="43" hidden="1">{"WEO",#N/A,FALSE,"T"}</definedName>
    <definedName name="k" localSheetId="44" hidden="1">{"WEO",#N/A,FALSE,"T"}</definedName>
    <definedName name="k" localSheetId="45" hidden="1">{#N/A,#N/A,FALSE,"т02бд"}</definedName>
    <definedName name="k" localSheetId="51" hidden="1">{"WEO",#N/A,FALSE,"T"}</definedName>
    <definedName name="k" localSheetId="52" hidden="1">{"WEO",#N/A,FALSE,"T"}</definedName>
    <definedName name="k" localSheetId="53" hidden="1">{"WEO",#N/A,FALSE,"T"}</definedName>
    <definedName name="k" localSheetId="63" hidden="1">[10]Links!$D$2</definedName>
    <definedName name="k" localSheetId="67" hidden="1">[10]Links!$D$2</definedName>
    <definedName name="k" localSheetId="70" hidden="1">{"WEO",#N/A,FALSE,"T"}</definedName>
    <definedName name="k" localSheetId="90" hidden="1">[3]Links!$D$2</definedName>
    <definedName name="k" localSheetId="92" hidden="1">[3]Links!$D$2</definedName>
    <definedName name="k" localSheetId="94" hidden="1">[3]Links!$D$2</definedName>
    <definedName name="k" localSheetId="95" hidden="1">[3]Links!$D$2</definedName>
    <definedName name="k" localSheetId="96" hidden="1">{"WEO",#N/A,FALSE,"T"}</definedName>
    <definedName name="k" hidden="1">[3]Links!$D$2</definedName>
    <definedName name="k_1" localSheetId="1" hidden="1">{"WEO",#N/A,FALSE,"T"}</definedName>
    <definedName name="k_1" localSheetId="15" hidden="1">{"WEO",#N/A,FALSE,"T"}</definedName>
    <definedName name="k_1" localSheetId="17" hidden="1">{"WEO",#N/A,FALSE,"T"}</definedName>
    <definedName name="k_1" localSheetId="22" hidden="1">{"WEO",#N/A,FALSE,"T"}</definedName>
    <definedName name="k_1" localSheetId="23" hidden="1">{"WEO",#N/A,FALSE,"T"}</definedName>
    <definedName name="k_1" localSheetId="24" hidden="1">{"WEO",#N/A,FALSE,"T"}</definedName>
    <definedName name="k_1" localSheetId="25" hidden="1">{"WEO",#N/A,FALSE,"T"}</definedName>
    <definedName name="k_1" localSheetId="26" hidden="1">{"WEO",#N/A,FALSE,"T"}</definedName>
    <definedName name="k_1" localSheetId="27" hidden="1">{"WEO",#N/A,FALSE,"T"}</definedName>
    <definedName name="k_1" localSheetId="30" hidden="1">{"WEO",#N/A,FALSE,"T"}</definedName>
    <definedName name="k_1" localSheetId="33" hidden="1">{"WEO",#N/A,FALSE,"T"}</definedName>
    <definedName name="k_1" localSheetId="34" hidden="1">{"WEO",#N/A,FALSE,"T"}</definedName>
    <definedName name="k_1" localSheetId="35" hidden="1">{"WEO",#N/A,FALSE,"T"}</definedName>
    <definedName name="k_1" localSheetId="36" hidden="1">{"WEO",#N/A,FALSE,"T"}</definedName>
    <definedName name="k_1" localSheetId="37" hidden="1">{"WEO",#N/A,FALSE,"T"}</definedName>
    <definedName name="k_1" localSheetId="40" hidden="1">{"WEO",#N/A,FALSE,"T"}</definedName>
    <definedName name="k_1" localSheetId="43" hidden="1">{"WEO",#N/A,FALSE,"T"}</definedName>
    <definedName name="k_1" localSheetId="50" hidden="1">{"WEO",#N/A,FALSE,"T"}</definedName>
    <definedName name="k_1" localSheetId="51" hidden="1">{"WEO",#N/A,FALSE,"T"}</definedName>
    <definedName name="k_1" localSheetId="52" hidden="1">{"WEO",#N/A,FALSE,"T"}</definedName>
    <definedName name="k_1" localSheetId="53" hidden="1">{"WEO",#N/A,FALSE,"T"}</definedName>
    <definedName name="k_1" localSheetId="54" hidden="1">{"WEO",#N/A,FALSE,"T"}</definedName>
    <definedName name="k_1" localSheetId="55" hidden="1">{"WEO",#N/A,FALSE,"T"}</definedName>
    <definedName name="k_1" localSheetId="62" hidden="1">{"WEO",#N/A,FALSE,"T"}</definedName>
    <definedName name="k_1" localSheetId="63" hidden="1">{"WEO",#N/A,FALSE,"T"}</definedName>
    <definedName name="k_1" localSheetId="67" hidden="1">{"WEO",#N/A,FALSE,"T"}</definedName>
    <definedName name="k_1" localSheetId="68" hidden="1">{"WEO",#N/A,FALSE,"T"}</definedName>
    <definedName name="k_1" localSheetId="87" hidden="1">{"WEO",#N/A,FALSE,"T"}</definedName>
    <definedName name="k_1" localSheetId="90" hidden="1">{"WEO",#N/A,FALSE,"T"}</definedName>
    <definedName name="k_1" localSheetId="93" hidden="1">{"WEO",#N/A,FALSE,"T"}</definedName>
    <definedName name="k_1" localSheetId="94" hidden="1">{"WEO",#N/A,FALSE,"T"}</definedName>
    <definedName name="k_1" localSheetId="38" hidden="1">{"WEO",#N/A,FALSE,"T"}</definedName>
    <definedName name="k_1" localSheetId="39" hidden="1">{"WEO",#N/A,FALSE,"T"}</definedName>
    <definedName name="k_1" localSheetId="60" hidden="1">{"WEO",#N/A,FALSE,"T"}</definedName>
    <definedName name="k_1" localSheetId="61" hidden="1">{"WEO",#N/A,FALSE,"T"}</definedName>
    <definedName name="k_1" hidden="1">{"WEO",#N/A,FALSE,"T"}</definedName>
    <definedName name="k_2" localSheetId="1" hidden="1">{"WEO",#N/A,FALSE,"T"}</definedName>
    <definedName name="k_2" localSheetId="15" hidden="1">{"WEO",#N/A,FALSE,"T"}</definedName>
    <definedName name="k_2" localSheetId="17" hidden="1">{"WEO",#N/A,FALSE,"T"}</definedName>
    <definedName name="k_2" localSheetId="22" hidden="1">{"WEO",#N/A,FALSE,"T"}</definedName>
    <definedName name="k_2" localSheetId="23" hidden="1">{"WEO",#N/A,FALSE,"T"}</definedName>
    <definedName name="k_2" localSheetId="24" hidden="1">{"WEO",#N/A,FALSE,"T"}</definedName>
    <definedName name="k_2" localSheetId="25" hidden="1">{"WEO",#N/A,FALSE,"T"}</definedName>
    <definedName name="k_2" localSheetId="26" hidden="1">{"WEO",#N/A,FALSE,"T"}</definedName>
    <definedName name="k_2" localSheetId="27" hidden="1">{"WEO",#N/A,FALSE,"T"}</definedName>
    <definedName name="k_2" localSheetId="30" hidden="1">{"WEO",#N/A,FALSE,"T"}</definedName>
    <definedName name="k_2" localSheetId="33" hidden="1">{"WEO",#N/A,FALSE,"T"}</definedName>
    <definedName name="k_2" localSheetId="34" hidden="1">{"WEO",#N/A,FALSE,"T"}</definedName>
    <definedName name="k_2" localSheetId="35" hidden="1">{"WEO",#N/A,FALSE,"T"}</definedName>
    <definedName name="k_2" localSheetId="36" hidden="1">{"WEO",#N/A,FALSE,"T"}</definedName>
    <definedName name="k_2" localSheetId="37" hidden="1">{"WEO",#N/A,FALSE,"T"}</definedName>
    <definedName name="k_2" localSheetId="40" hidden="1">{"WEO",#N/A,FALSE,"T"}</definedName>
    <definedName name="k_2" localSheetId="43" hidden="1">{"WEO",#N/A,FALSE,"T"}</definedName>
    <definedName name="k_2" localSheetId="50" hidden="1">{"WEO",#N/A,FALSE,"T"}</definedName>
    <definedName name="k_2" localSheetId="51" hidden="1">{"WEO",#N/A,FALSE,"T"}</definedName>
    <definedName name="k_2" localSheetId="52" hidden="1">{"WEO",#N/A,FALSE,"T"}</definedName>
    <definedName name="k_2" localSheetId="53" hidden="1">{"WEO",#N/A,FALSE,"T"}</definedName>
    <definedName name="k_2" localSheetId="54" hidden="1">{"WEO",#N/A,FALSE,"T"}</definedName>
    <definedName name="k_2" localSheetId="55" hidden="1">{"WEO",#N/A,FALSE,"T"}</definedName>
    <definedName name="k_2" localSheetId="62" hidden="1">{"WEO",#N/A,FALSE,"T"}</definedName>
    <definedName name="k_2" localSheetId="63" hidden="1">{"WEO",#N/A,FALSE,"T"}</definedName>
    <definedName name="k_2" localSheetId="67" hidden="1">{"WEO",#N/A,FALSE,"T"}</definedName>
    <definedName name="k_2" localSheetId="68" hidden="1">{"WEO",#N/A,FALSE,"T"}</definedName>
    <definedName name="k_2" localSheetId="87" hidden="1">{"WEO",#N/A,FALSE,"T"}</definedName>
    <definedName name="k_2" localSheetId="90" hidden="1">{"WEO",#N/A,FALSE,"T"}</definedName>
    <definedName name="k_2" localSheetId="93" hidden="1">{"WEO",#N/A,FALSE,"T"}</definedName>
    <definedName name="k_2" localSheetId="94" hidden="1">{"WEO",#N/A,FALSE,"T"}</definedName>
    <definedName name="k_2" localSheetId="38" hidden="1">{"WEO",#N/A,FALSE,"T"}</definedName>
    <definedName name="k_2" localSheetId="39" hidden="1">{"WEO",#N/A,FALSE,"T"}</definedName>
    <definedName name="k_2" localSheetId="60" hidden="1">{"WEO",#N/A,FALSE,"T"}</definedName>
    <definedName name="k_2" localSheetId="61" hidden="1">{"WEO",#N/A,FALSE,"T"}</definedName>
    <definedName name="k_2" hidden="1">{"WEO",#N/A,FALSE,"T"}</definedName>
    <definedName name="KEND" localSheetId="34">#REF!</definedName>
    <definedName name="KEND" localSheetId="78">#REF!</definedName>
    <definedName name="KEND">#REF!</definedName>
    <definedName name="khjkj" localSheetId="1" hidden="1">{#N/A,#N/A,FALSE,"т02бд"}</definedName>
    <definedName name="khjkj" localSheetId="2" hidden="1">{#N/A,#N/A,FALSE,"т02бд"}</definedName>
    <definedName name="khjkj" localSheetId="15" hidden="1">{#N/A,#N/A,FALSE,"т02бд"}</definedName>
    <definedName name="khjkj" localSheetId="17" hidden="1">{#N/A,#N/A,FALSE,"т02бд"}</definedName>
    <definedName name="khjkj" localSheetId="22" hidden="1">{#N/A,#N/A,FALSE,"т02бд"}</definedName>
    <definedName name="khjkj" localSheetId="23" hidden="1">{#N/A,#N/A,FALSE,"т02бд"}</definedName>
    <definedName name="khjkj" localSheetId="24" hidden="1">{#N/A,#N/A,FALSE,"т02бд"}</definedName>
    <definedName name="khjkj" localSheetId="25" hidden="1">{#N/A,#N/A,FALSE,"т02бд"}</definedName>
    <definedName name="khjkj" localSheetId="26" hidden="1">{#N/A,#N/A,FALSE,"т02бд"}</definedName>
    <definedName name="khjkj" localSheetId="27" hidden="1">{#N/A,#N/A,FALSE,"т02бд"}</definedName>
    <definedName name="khjkj" localSheetId="30" hidden="1">{#N/A,#N/A,FALSE,"т02бд"}</definedName>
    <definedName name="khjkj" localSheetId="33" hidden="1">{#N/A,#N/A,FALSE,"т02бд"}</definedName>
    <definedName name="khjkj" localSheetId="34" hidden="1">{#N/A,#N/A,FALSE,"т02бд"}</definedName>
    <definedName name="khjkj" localSheetId="35" hidden="1">{#N/A,#N/A,FALSE,"т02бд"}</definedName>
    <definedName name="khjkj" localSheetId="36" hidden="1">{#N/A,#N/A,FALSE,"т02бд"}</definedName>
    <definedName name="khjkj" localSheetId="37" hidden="1">{#N/A,#N/A,FALSE,"т02бд"}</definedName>
    <definedName name="khjkj" localSheetId="40" hidden="1">{#N/A,#N/A,FALSE,"т02бд"}</definedName>
    <definedName name="khjkj" localSheetId="42" hidden="1">{#N/A,#N/A,FALSE,"т02бд"}</definedName>
    <definedName name="khjkj" localSheetId="43" hidden="1">{#N/A,#N/A,FALSE,"т02бд"}</definedName>
    <definedName name="khjkj" localSheetId="50" hidden="1">{#N/A,#N/A,FALSE,"т02бд"}</definedName>
    <definedName name="khjkj" localSheetId="51" hidden="1">{#N/A,#N/A,FALSE,"т02бд"}</definedName>
    <definedName name="khjkj" localSheetId="52" hidden="1">{#N/A,#N/A,FALSE,"т02бд"}</definedName>
    <definedName name="khjkj" localSheetId="53" hidden="1">{#N/A,#N/A,FALSE,"т02бд"}</definedName>
    <definedName name="khjkj" localSheetId="54" hidden="1">{#N/A,#N/A,FALSE,"т02бд"}</definedName>
    <definedName name="khjkj" localSheetId="55" hidden="1">{#N/A,#N/A,FALSE,"т02бд"}</definedName>
    <definedName name="khjkj" localSheetId="62" hidden="1">{#N/A,#N/A,FALSE,"т02бд"}</definedName>
    <definedName name="khjkj" localSheetId="63" hidden="1">{#N/A,#N/A,FALSE,"т02бд"}</definedName>
    <definedName name="khjkj" localSheetId="67" hidden="1">{#N/A,#N/A,FALSE,"т02бд"}</definedName>
    <definedName name="khjkj" localSheetId="68" hidden="1">{#N/A,#N/A,FALSE,"т02бд"}</definedName>
    <definedName name="khjkj" localSheetId="70" hidden="1">{#N/A,#N/A,FALSE,"т02бд"}</definedName>
    <definedName name="khjkj" localSheetId="73" hidden="1">{#N/A,#N/A,FALSE,"т02бд"}</definedName>
    <definedName name="khjkj" localSheetId="86" hidden="1">{#N/A,#N/A,FALSE,"т02бд"}</definedName>
    <definedName name="khjkj" localSheetId="87" hidden="1">{#N/A,#N/A,FALSE,"т02бд"}</definedName>
    <definedName name="khjkj" localSheetId="90" hidden="1">{#N/A,#N/A,FALSE,"т02бд"}</definedName>
    <definedName name="khjkj" localSheetId="92" hidden="1">{#N/A,#N/A,FALSE,"т02бд"}</definedName>
    <definedName name="khjkj" localSheetId="93" hidden="1">{#N/A,#N/A,FALSE,"т02бд"}</definedName>
    <definedName name="khjkj" localSheetId="94" hidden="1">{#N/A,#N/A,FALSE,"т02бд"}</definedName>
    <definedName name="khjkj" localSheetId="95" hidden="1">{#N/A,#N/A,FALSE,"т02бд"}</definedName>
    <definedName name="khjkj" localSheetId="38" hidden="1">{#N/A,#N/A,FALSE,"т02бд"}</definedName>
    <definedName name="khjkj" localSheetId="39" hidden="1">{#N/A,#N/A,FALSE,"т02бд"}</definedName>
    <definedName name="khjkj" localSheetId="60" hidden="1">{#N/A,#N/A,FALSE,"т02бд"}</definedName>
    <definedName name="khjkj" localSheetId="61" hidden="1">{#N/A,#N/A,FALSE,"т02бд"}</definedName>
    <definedName name="khjkj" hidden="1">{#N/A,#N/A,FALSE,"т02бд"}</definedName>
    <definedName name="kkk" localSheetId="1" hidden="1">{#N/A,#N/A,FALSE,"т02бд"}</definedName>
    <definedName name="kkk" localSheetId="2" hidden="1">{#N/A,#N/A,FALSE,"т02бд"}</definedName>
    <definedName name="kkk" localSheetId="15" hidden="1">{#N/A,#N/A,FALSE,"т02бд"}</definedName>
    <definedName name="kkk" localSheetId="16" hidden="1">{#N/A,#N/A,FALSE,"т02бд"}</definedName>
    <definedName name="kkk" localSheetId="17" hidden="1">{#N/A,#N/A,FALSE,"т02бд"}</definedName>
    <definedName name="kkk" localSheetId="18" hidden="1">{#N/A,#N/A,FALSE,"т02бд"}</definedName>
    <definedName name="kkk" localSheetId="22" hidden="1">{#N/A,#N/A,FALSE,"т02бд"}</definedName>
    <definedName name="kkk" localSheetId="23" hidden="1">{#N/A,#N/A,FALSE,"т02бд"}</definedName>
    <definedName name="kkk" localSheetId="24" hidden="1">{#N/A,#N/A,FALSE,"т02бд"}</definedName>
    <definedName name="kkk" localSheetId="25" hidden="1">{#N/A,#N/A,FALSE,"т02бд"}</definedName>
    <definedName name="kkk" localSheetId="26" hidden="1">{#N/A,#N/A,FALSE,"т02бд"}</definedName>
    <definedName name="kkk" localSheetId="27" hidden="1">{#N/A,#N/A,FALSE,"т02бд"}</definedName>
    <definedName name="kkk" localSheetId="30" hidden="1">{#N/A,#N/A,FALSE,"т02бд"}</definedName>
    <definedName name="kkk" localSheetId="33" hidden="1">{#N/A,#N/A,FALSE,"т02бд"}</definedName>
    <definedName name="kkk" localSheetId="34" hidden="1">{#N/A,#N/A,FALSE,"т02бд"}</definedName>
    <definedName name="kkk" localSheetId="35" hidden="1">{#N/A,#N/A,FALSE,"т02бд"}</definedName>
    <definedName name="kkk" localSheetId="36" hidden="1">{#N/A,#N/A,FALSE,"т02бд"}</definedName>
    <definedName name="kkk" localSheetId="37" hidden="1">{#N/A,#N/A,FALSE,"т02бд"}</definedName>
    <definedName name="kkk" localSheetId="40" hidden="1">{#N/A,#N/A,FALSE,"т02бд"}</definedName>
    <definedName name="kkk" localSheetId="41" hidden="1">{#N/A,#N/A,FALSE,"т02бд"}</definedName>
    <definedName name="kkk" localSheetId="42" hidden="1">{#N/A,#N/A,FALSE,"т02бд"}</definedName>
    <definedName name="kkk" localSheetId="43" hidden="1">{#N/A,#N/A,FALSE,"т02бд"}</definedName>
    <definedName name="kkk" localSheetId="44" hidden="1">{#N/A,#N/A,FALSE,"т02бд"}</definedName>
    <definedName name="kkk" localSheetId="45" hidden="1">{#N/A,#N/A,FALSE,"т02бд"}</definedName>
    <definedName name="kkk" localSheetId="50" hidden="1">{#N/A,#N/A,FALSE,"т02бд"}</definedName>
    <definedName name="kkk" localSheetId="51" hidden="1">{#N/A,#N/A,FALSE,"т02бд"}</definedName>
    <definedName name="kkk" localSheetId="52" hidden="1">{#N/A,#N/A,FALSE,"т02бд"}</definedName>
    <definedName name="kkk" localSheetId="53" hidden="1">{#N/A,#N/A,FALSE,"т02бд"}</definedName>
    <definedName name="kkk" localSheetId="54" hidden="1">{#N/A,#N/A,FALSE,"т02бд"}</definedName>
    <definedName name="kkk" localSheetId="55" hidden="1">{#N/A,#N/A,FALSE,"т02бд"}</definedName>
    <definedName name="kkk" localSheetId="62" hidden="1">{#N/A,#N/A,FALSE,"т02бд"}</definedName>
    <definedName name="kkk" localSheetId="63" hidden="1">{#N/A,#N/A,FALSE,"т02бд"}</definedName>
    <definedName name="kkk" localSheetId="67" hidden="1">{#N/A,#N/A,FALSE,"т02бд"}</definedName>
    <definedName name="kkk" localSheetId="68" hidden="1">{#N/A,#N/A,FALSE,"т02бд"}</definedName>
    <definedName name="kkk" localSheetId="70" hidden="1">{#N/A,#N/A,FALSE,"т02бд"}</definedName>
    <definedName name="kkk" localSheetId="73" hidden="1">{#N/A,#N/A,FALSE,"т02бд"}</definedName>
    <definedName name="kkk" localSheetId="86" hidden="1">{#N/A,#N/A,FALSE,"т02бд"}</definedName>
    <definedName name="kkk" localSheetId="87" hidden="1">{#N/A,#N/A,FALSE,"т02бд"}</definedName>
    <definedName name="kkk" localSheetId="90" hidden="1">{#N/A,#N/A,FALSE,"т02бд"}</definedName>
    <definedName name="kkk" localSheetId="92" hidden="1">{#N/A,#N/A,FALSE,"т02бд"}</definedName>
    <definedName name="kkk" localSheetId="93" hidden="1">{#N/A,#N/A,FALSE,"т02бд"}</definedName>
    <definedName name="kkk" localSheetId="94" hidden="1">{#N/A,#N/A,FALSE,"т02бд"}</definedName>
    <definedName name="kkk" localSheetId="95" hidden="1">{#N/A,#N/A,FALSE,"т02бд"}</definedName>
    <definedName name="kkk" localSheetId="96" hidden="1">{#N/A,#N/A,FALSE,"т02бд"}</definedName>
    <definedName name="kkk" localSheetId="38" hidden="1">{#N/A,#N/A,FALSE,"т02бд"}</definedName>
    <definedName name="kkk" localSheetId="39" hidden="1">{#N/A,#N/A,FALSE,"т02бд"}</definedName>
    <definedName name="kkk" localSheetId="60" hidden="1">{#N/A,#N/A,FALSE,"т02бд"}</definedName>
    <definedName name="kkk" localSheetId="61" hidden="1">{#N/A,#N/A,FALSE,"т02бд"}</definedName>
    <definedName name="kkk" hidden="1">{#N/A,#N/A,FALSE,"т02бд"}</definedName>
    <definedName name="kkk_1" localSheetId="1" hidden="1">{#N/A,#N/A,FALSE,"т02бд"}</definedName>
    <definedName name="kkk_1" localSheetId="15" hidden="1">{#N/A,#N/A,FALSE,"т02бд"}</definedName>
    <definedName name="kkk_1" localSheetId="17" hidden="1">{#N/A,#N/A,FALSE,"т02бд"}</definedName>
    <definedName name="kkk_1" localSheetId="22" hidden="1">{#N/A,#N/A,FALSE,"т02бд"}</definedName>
    <definedName name="kkk_1" localSheetId="23" hidden="1">{#N/A,#N/A,FALSE,"т02бд"}</definedName>
    <definedName name="kkk_1" localSheetId="24" hidden="1">{#N/A,#N/A,FALSE,"т02бд"}</definedName>
    <definedName name="kkk_1" localSheetId="25" hidden="1">{#N/A,#N/A,FALSE,"т02бд"}</definedName>
    <definedName name="kkk_1" localSheetId="26" hidden="1">{#N/A,#N/A,FALSE,"т02бд"}</definedName>
    <definedName name="kkk_1" localSheetId="27" hidden="1">{#N/A,#N/A,FALSE,"т02бд"}</definedName>
    <definedName name="kkk_1" localSheetId="30" hidden="1">{#N/A,#N/A,FALSE,"т02бд"}</definedName>
    <definedName name="kkk_1" localSheetId="33" hidden="1">{#N/A,#N/A,FALSE,"т02бд"}</definedName>
    <definedName name="kkk_1" localSheetId="34" hidden="1">{#N/A,#N/A,FALSE,"т02бд"}</definedName>
    <definedName name="kkk_1" localSheetId="35" hidden="1">{#N/A,#N/A,FALSE,"т02бд"}</definedName>
    <definedName name="kkk_1" localSheetId="36" hidden="1">{#N/A,#N/A,FALSE,"т02бд"}</definedName>
    <definedName name="kkk_1" localSheetId="37" hidden="1">{#N/A,#N/A,FALSE,"т02бд"}</definedName>
    <definedName name="kkk_1" localSheetId="40" hidden="1">{#N/A,#N/A,FALSE,"т02бд"}</definedName>
    <definedName name="kkk_1" localSheetId="43" hidden="1">{#N/A,#N/A,FALSE,"т02бд"}</definedName>
    <definedName name="kkk_1" localSheetId="50" hidden="1">{#N/A,#N/A,FALSE,"т02бд"}</definedName>
    <definedName name="kkk_1" localSheetId="51" hidden="1">{#N/A,#N/A,FALSE,"т02бд"}</definedName>
    <definedName name="kkk_1" localSheetId="52" hidden="1">{#N/A,#N/A,FALSE,"т02бд"}</definedName>
    <definedName name="kkk_1" localSheetId="53" hidden="1">{#N/A,#N/A,FALSE,"т02бд"}</definedName>
    <definedName name="kkk_1" localSheetId="54" hidden="1">{#N/A,#N/A,FALSE,"т02бд"}</definedName>
    <definedName name="kkk_1" localSheetId="55" hidden="1">{#N/A,#N/A,FALSE,"т02бд"}</definedName>
    <definedName name="kkk_1" localSheetId="62" hidden="1">{#N/A,#N/A,FALSE,"т02бд"}</definedName>
    <definedName name="kkk_1" localSheetId="63" hidden="1">{#N/A,#N/A,FALSE,"т02бд"}</definedName>
    <definedName name="kkk_1" localSheetId="67" hidden="1">{#N/A,#N/A,FALSE,"т02бд"}</definedName>
    <definedName name="kkk_1" localSheetId="68" hidden="1">{#N/A,#N/A,FALSE,"т02бд"}</definedName>
    <definedName name="kkk_1" localSheetId="87" hidden="1">{#N/A,#N/A,FALSE,"т02бд"}</definedName>
    <definedName name="kkk_1" localSheetId="90" hidden="1">{#N/A,#N/A,FALSE,"т02бд"}</definedName>
    <definedName name="kkk_1" localSheetId="93" hidden="1">{#N/A,#N/A,FALSE,"т02бд"}</definedName>
    <definedName name="kkk_1" localSheetId="94" hidden="1">{#N/A,#N/A,FALSE,"т02бд"}</definedName>
    <definedName name="kkk_1" localSheetId="38" hidden="1">{#N/A,#N/A,FALSE,"т02бд"}</definedName>
    <definedName name="kkk_1" localSheetId="39" hidden="1">{#N/A,#N/A,FALSE,"т02бд"}</definedName>
    <definedName name="kkk_1" localSheetId="60" hidden="1">{#N/A,#N/A,FALSE,"т02бд"}</definedName>
    <definedName name="kkk_1" localSheetId="61" hidden="1">{#N/A,#N/A,FALSE,"т02бд"}</definedName>
    <definedName name="kkk_1" hidden="1">{#N/A,#N/A,FALSE,"т02бд"}</definedName>
    <definedName name="kkk_2" localSheetId="1" hidden="1">{#N/A,#N/A,FALSE,"т02бд"}</definedName>
    <definedName name="kkk_2" localSheetId="15" hidden="1">{#N/A,#N/A,FALSE,"т02бд"}</definedName>
    <definedName name="kkk_2" localSheetId="17" hidden="1">{#N/A,#N/A,FALSE,"т02бд"}</definedName>
    <definedName name="kkk_2" localSheetId="22" hidden="1">{#N/A,#N/A,FALSE,"т02бд"}</definedName>
    <definedName name="kkk_2" localSheetId="23" hidden="1">{#N/A,#N/A,FALSE,"т02бд"}</definedName>
    <definedName name="kkk_2" localSheetId="24" hidden="1">{#N/A,#N/A,FALSE,"т02бд"}</definedName>
    <definedName name="kkk_2" localSheetId="25" hidden="1">{#N/A,#N/A,FALSE,"т02бд"}</definedName>
    <definedName name="kkk_2" localSheetId="26" hidden="1">{#N/A,#N/A,FALSE,"т02бд"}</definedName>
    <definedName name="kkk_2" localSheetId="27" hidden="1">{#N/A,#N/A,FALSE,"т02бд"}</definedName>
    <definedName name="kkk_2" localSheetId="30" hidden="1">{#N/A,#N/A,FALSE,"т02бд"}</definedName>
    <definedName name="kkk_2" localSheetId="33" hidden="1">{#N/A,#N/A,FALSE,"т02бд"}</definedName>
    <definedName name="kkk_2" localSheetId="34" hidden="1">{#N/A,#N/A,FALSE,"т02бд"}</definedName>
    <definedName name="kkk_2" localSheetId="35" hidden="1">{#N/A,#N/A,FALSE,"т02бд"}</definedName>
    <definedName name="kkk_2" localSheetId="36" hidden="1">{#N/A,#N/A,FALSE,"т02бд"}</definedName>
    <definedName name="kkk_2" localSheetId="37" hidden="1">{#N/A,#N/A,FALSE,"т02бд"}</definedName>
    <definedName name="kkk_2" localSheetId="40" hidden="1">{#N/A,#N/A,FALSE,"т02бд"}</definedName>
    <definedName name="kkk_2" localSheetId="43" hidden="1">{#N/A,#N/A,FALSE,"т02бд"}</definedName>
    <definedName name="kkk_2" localSheetId="50" hidden="1">{#N/A,#N/A,FALSE,"т02бд"}</definedName>
    <definedName name="kkk_2" localSheetId="51" hidden="1">{#N/A,#N/A,FALSE,"т02бд"}</definedName>
    <definedName name="kkk_2" localSheetId="52" hidden="1">{#N/A,#N/A,FALSE,"т02бд"}</definedName>
    <definedName name="kkk_2" localSheetId="53" hidden="1">{#N/A,#N/A,FALSE,"т02бд"}</definedName>
    <definedName name="kkk_2" localSheetId="54" hidden="1">{#N/A,#N/A,FALSE,"т02бд"}</definedName>
    <definedName name="kkk_2" localSheetId="55" hidden="1">{#N/A,#N/A,FALSE,"т02бд"}</definedName>
    <definedName name="kkk_2" localSheetId="62" hidden="1">{#N/A,#N/A,FALSE,"т02бд"}</definedName>
    <definedName name="kkk_2" localSheetId="63" hidden="1">{#N/A,#N/A,FALSE,"т02бд"}</definedName>
    <definedName name="kkk_2" localSheetId="67" hidden="1">{#N/A,#N/A,FALSE,"т02бд"}</definedName>
    <definedName name="kkk_2" localSheetId="68" hidden="1">{#N/A,#N/A,FALSE,"т02бд"}</definedName>
    <definedName name="kkk_2" localSheetId="87" hidden="1">{#N/A,#N/A,FALSE,"т02бд"}</definedName>
    <definedName name="kkk_2" localSheetId="90" hidden="1">{#N/A,#N/A,FALSE,"т02бд"}</definedName>
    <definedName name="kkk_2" localSheetId="93" hidden="1">{#N/A,#N/A,FALSE,"т02бд"}</definedName>
    <definedName name="kkk_2" localSheetId="94" hidden="1">{#N/A,#N/A,FALSE,"т02бд"}</definedName>
    <definedName name="kkk_2" localSheetId="38" hidden="1">{#N/A,#N/A,FALSE,"т02бд"}</definedName>
    <definedName name="kkk_2" localSheetId="39" hidden="1">{#N/A,#N/A,FALSE,"т02бд"}</definedName>
    <definedName name="kkk_2" localSheetId="60" hidden="1">{#N/A,#N/A,FALSE,"т02бд"}</definedName>
    <definedName name="kkk_2" localSheetId="61" hidden="1">{#N/A,#N/A,FALSE,"т02бд"}</definedName>
    <definedName name="kkk_2" hidden="1">{#N/A,#N/A,FALSE,"т02бд"}</definedName>
    <definedName name="kkkkk" localSheetId="1" hidden="1">{#N/A,#N/A,FALSE,"т02бд"}</definedName>
    <definedName name="kkkkk" localSheetId="2" hidden="1">{#N/A,#N/A,FALSE,"т02бд"}</definedName>
    <definedName name="kkkkk" localSheetId="15" hidden="1">{#N/A,#N/A,FALSE,"т02бд"}</definedName>
    <definedName name="kkkkk" localSheetId="16" hidden="1">{#N/A,#N/A,FALSE,"т02бд"}</definedName>
    <definedName name="kkkkk" localSheetId="17" hidden="1">{#N/A,#N/A,FALSE,"т02бд"}</definedName>
    <definedName name="kkkkk" localSheetId="18" hidden="1">{#N/A,#N/A,FALSE,"т02бд"}</definedName>
    <definedName name="kkkkk" localSheetId="22" hidden="1">{#N/A,#N/A,FALSE,"т02бд"}</definedName>
    <definedName name="kkkkk" localSheetId="23" hidden="1">{#N/A,#N/A,FALSE,"т02бд"}</definedName>
    <definedName name="kkkkk" localSheetId="24" hidden="1">{#N/A,#N/A,FALSE,"т02бд"}</definedName>
    <definedName name="kkkkk" localSheetId="25" hidden="1">{#N/A,#N/A,FALSE,"т02бд"}</definedName>
    <definedName name="kkkkk" localSheetId="26" hidden="1">{#N/A,#N/A,FALSE,"т02бд"}</definedName>
    <definedName name="kkkkk" localSheetId="27" hidden="1">{#N/A,#N/A,FALSE,"т02бд"}</definedName>
    <definedName name="kkkkk" localSheetId="30" hidden="1">{#N/A,#N/A,FALSE,"т02бд"}</definedName>
    <definedName name="kkkkk" localSheetId="33" hidden="1">{#N/A,#N/A,FALSE,"т02бд"}</definedName>
    <definedName name="kkkkk" localSheetId="34" hidden="1">{#N/A,#N/A,FALSE,"т02бд"}</definedName>
    <definedName name="kkkkk" localSheetId="35" hidden="1">{#N/A,#N/A,FALSE,"т02бд"}</definedName>
    <definedName name="kkkkk" localSheetId="36" hidden="1">{#N/A,#N/A,FALSE,"т02бд"}</definedName>
    <definedName name="kkkkk" localSheetId="37" hidden="1">{#N/A,#N/A,FALSE,"т02бд"}</definedName>
    <definedName name="kkkkk" localSheetId="40" hidden="1">{#N/A,#N/A,FALSE,"т02бд"}</definedName>
    <definedName name="kkkkk" localSheetId="41" hidden="1">{#N/A,#N/A,FALSE,"т02бд"}</definedName>
    <definedName name="kkkkk" localSheetId="42" hidden="1">{#N/A,#N/A,FALSE,"т02бд"}</definedName>
    <definedName name="kkkkk" localSheetId="43" hidden="1">{#N/A,#N/A,FALSE,"т02бд"}</definedName>
    <definedName name="kkkkk" localSheetId="44" hidden="1">{#N/A,#N/A,FALSE,"т02бд"}</definedName>
    <definedName name="kkkkk" localSheetId="45" hidden="1">{#N/A,#N/A,FALSE,"т02бд"}</definedName>
    <definedName name="kkkkk" localSheetId="50" hidden="1">{#N/A,#N/A,FALSE,"т02бд"}</definedName>
    <definedName name="kkkkk" localSheetId="51" hidden="1">{#N/A,#N/A,FALSE,"т02бд"}</definedName>
    <definedName name="kkkkk" localSheetId="52" hidden="1">{#N/A,#N/A,FALSE,"т02бд"}</definedName>
    <definedName name="kkkkk" localSheetId="53" hidden="1">{#N/A,#N/A,FALSE,"т02бд"}</definedName>
    <definedName name="kkkkk" localSheetId="54" hidden="1">{#N/A,#N/A,FALSE,"т02бд"}</definedName>
    <definedName name="kkkkk" localSheetId="55" hidden="1">{#N/A,#N/A,FALSE,"т02бд"}</definedName>
    <definedName name="kkkkk" localSheetId="62" hidden="1">{#N/A,#N/A,FALSE,"т02бд"}</definedName>
    <definedName name="kkkkk" localSheetId="63" hidden="1">{#N/A,#N/A,FALSE,"т02бд"}</definedName>
    <definedName name="kkkkk" localSheetId="67" hidden="1">{#N/A,#N/A,FALSE,"т02бд"}</definedName>
    <definedName name="kkkkk" localSheetId="68" hidden="1">{#N/A,#N/A,FALSE,"т02бд"}</definedName>
    <definedName name="kkkkk" localSheetId="70" hidden="1">{#N/A,#N/A,FALSE,"т02бд"}</definedName>
    <definedName name="kkkkk" localSheetId="73" hidden="1">{#N/A,#N/A,FALSE,"т02бд"}</definedName>
    <definedName name="kkkkk" localSheetId="86" hidden="1">{#N/A,#N/A,FALSE,"т02бд"}</definedName>
    <definedName name="kkkkk" localSheetId="87" hidden="1">{#N/A,#N/A,FALSE,"т02бд"}</definedName>
    <definedName name="kkkkk" localSheetId="90" hidden="1">{#N/A,#N/A,FALSE,"т02бд"}</definedName>
    <definedName name="kkkkk" localSheetId="92" hidden="1">{#N/A,#N/A,FALSE,"т02бд"}</definedName>
    <definedName name="kkkkk" localSheetId="93" hidden="1">{#N/A,#N/A,FALSE,"т02бд"}</definedName>
    <definedName name="kkkkk" localSheetId="94" hidden="1">{#N/A,#N/A,FALSE,"т02бд"}</definedName>
    <definedName name="kkkkk" localSheetId="95" hidden="1">{#N/A,#N/A,FALSE,"т02бд"}</definedName>
    <definedName name="kkkkk" localSheetId="96" hidden="1">{#N/A,#N/A,FALSE,"т02бд"}</definedName>
    <definedName name="kkkkk" localSheetId="38" hidden="1">{#N/A,#N/A,FALSE,"т02бд"}</definedName>
    <definedName name="kkkkk" localSheetId="39" hidden="1">{#N/A,#N/A,FALSE,"т02бд"}</definedName>
    <definedName name="kkkkk" localSheetId="60" hidden="1">{#N/A,#N/A,FALSE,"т02бд"}</definedName>
    <definedName name="kkkkk" localSheetId="61" hidden="1">{#N/A,#N/A,FALSE,"т02бд"}</definedName>
    <definedName name="kkkkk" hidden="1">{#N/A,#N/A,FALSE,"т02бд"}</definedName>
    <definedName name="kkkkk_1" localSheetId="1" hidden="1">{#N/A,#N/A,FALSE,"т02бд"}</definedName>
    <definedName name="kkkkk_1" localSheetId="15" hidden="1">{#N/A,#N/A,FALSE,"т02бд"}</definedName>
    <definedName name="kkkkk_1" localSheetId="17" hidden="1">{#N/A,#N/A,FALSE,"т02бд"}</definedName>
    <definedName name="kkkkk_1" localSheetId="22" hidden="1">{#N/A,#N/A,FALSE,"т02бд"}</definedName>
    <definedName name="kkkkk_1" localSheetId="23" hidden="1">{#N/A,#N/A,FALSE,"т02бд"}</definedName>
    <definedName name="kkkkk_1" localSheetId="24" hidden="1">{#N/A,#N/A,FALSE,"т02бд"}</definedName>
    <definedName name="kkkkk_1" localSheetId="25" hidden="1">{#N/A,#N/A,FALSE,"т02бд"}</definedName>
    <definedName name="kkkkk_1" localSheetId="26" hidden="1">{#N/A,#N/A,FALSE,"т02бд"}</definedName>
    <definedName name="kkkkk_1" localSheetId="27" hidden="1">{#N/A,#N/A,FALSE,"т02бд"}</definedName>
    <definedName name="kkkkk_1" localSheetId="30" hidden="1">{#N/A,#N/A,FALSE,"т02бд"}</definedName>
    <definedName name="kkkkk_1" localSheetId="33" hidden="1">{#N/A,#N/A,FALSE,"т02бд"}</definedName>
    <definedName name="kkkkk_1" localSheetId="34" hidden="1">{#N/A,#N/A,FALSE,"т02бд"}</definedName>
    <definedName name="kkkkk_1" localSheetId="35" hidden="1">{#N/A,#N/A,FALSE,"т02бд"}</definedName>
    <definedName name="kkkkk_1" localSheetId="36" hidden="1">{#N/A,#N/A,FALSE,"т02бд"}</definedName>
    <definedName name="kkkkk_1" localSheetId="37" hidden="1">{#N/A,#N/A,FALSE,"т02бд"}</definedName>
    <definedName name="kkkkk_1" localSheetId="40" hidden="1">{#N/A,#N/A,FALSE,"т02бд"}</definedName>
    <definedName name="kkkkk_1" localSheetId="43" hidden="1">{#N/A,#N/A,FALSE,"т02бд"}</definedName>
    <definedName name="kkkkk_1" localSheetId="50" hidden="1">{#N/A,#N/A,FALSE,"т02бд"}</definedName>
    <definedName name="kkkkk_1" localSheetId="51" hidden="1">{#N/A,#N/A,FALSE,"т02бд"}</definedName>
    <definedName name="kkkkk_1" localSheetId="52" hidden="1">{#N/A,#N/A,FALSE,"т02бд"}</definedName>
    <definedName name="kkkkk_1" localSheetId="53" hidden="1">{#N/A,#N/A,FALSE,"т02бд"}</definedName>
    <definedName name="kkkkk_1" localSheetId="54" hidden="1">{#N/A,#N/A,FALSE,"т02бд"}</definedName>
    <definedName name="kkkkk_1" localSheetId="55" hidden="1">{#N/A,#N/A,FALSE,"т02бд"}</definedName>
    <definedName name="kkkkk_1" localSheetId="62" hidden="1">{#N/A,#N/A,FALSE,"т02бд"}</definedName>
    <definedName name="kkkkk_1" localSheetId="63" hidden="1">{#N/A,#N/A,FALSE,"т02бд"}</definedName>
    <definedName name="kkkkk_1" localSheetId="67" hidden="1">{#N/A,#N/A,FALSE,"т02бд"}</definedName>
    <definedName name="kkkkk_1" localSheetId="68" hidden="1">{#N/A,#N/A,FALSE,"т02бд"}</definedName>
    <definedName name="kkkkk_1" localSheetId="87" hidden="1">{#N/A,#N/A,FALSE,"т02бд"}</definedName>
    <definedName name="kkkkk_1" localSheetId="90" hidden="1">{#N/A,#N/A,FALSE,"т02бд"}</definedName>
    <definedName name="kkkkk_1" localSheetId="93" hidden="1">{#N/A,#N/A,FALSE,"т02бд"}</definedName>
    <definedName name="kkkkk_1" localSheetId="94" hidden="1">{#N/A,#N/A,FALSE,"т02бд"}</definedName>
    <definedName name="kkkkk_1" localSheetId="38" hidden="1">{#N/A,#N/A,FALSE,"т02бд"}</definedName>
    <definedName name="kkkkk_1" localSheetId="39" hidden="1">{#N/A,#N/A,FALSE,"т02бд"}</definedName>
    <definedName name="kkkkk_1" localSheetId="60" hidden="1">{#N/A,#N/A,FALSE,"т02бд"}</definedName>
    <definedName name="kkkkk_1" localSheetId="61" hidden="1">{#N/A,#N/A,FALSE,"т02бд"}</definedName>
    <definedName name="kkkkk_1" hidden="1">{#N/A,#N/A,FALSE,"т02бд"}</definedName>
    <definedName name="kkkkk_2" localSheetId="1" hidden="1">{#N/A,#N/A,FALSE,"т02бд"}</definedName>
    <definedName name="kkkkk_2" localSheetId="15" hidden="1">{#N/A,#N/A,FALSE,"т02бд"}</definedName>
    <definedName name="kkkkk_2" localSheetId="17" hidden="1">{#N/A,#N/A,FALSE,"т02бд"}</definedName>
    <definedName name="kkkkk_2" localSheetId="22" hidden="1">{#N/A,#N/A,FALSE,"т02бд"}</definedName>
    <definedName name="kkkkk_2" localSheetId="23" hidden="1">{#N/A,#N/A,FALSE,"т02бд"}</definedName>
    <definedName name="kkkkk_2" localSheetId="24" hidden="1">{#N/A,#N/A,FALSE,"т02бд"}</definedName>
    <definedName name="kkkkk_2" localSheetId="25" hidden="1">{#N/A,#N/A,FALSE,"т02бд"}</definedName>
    <definedName name="kkkkk_2" localSheetId="26" hidden="1">{#N/A,#N/A,FALSE,"т02бд"}</definedName>
    <definedName name="kkkkk_2" localSheetId="27" hidden="1">{#N/A,#N/A,FALSE,"т02бд"}</definedName>
    <definedName name="kkkkk_2" localSheetId="30" hidden="1">{#N/A,#N/A,FALSE,"т02бд"}</definedName>
    <definedName name="kkkkk_2" localSheetId="33" hidden="1">{#N/A,#N/A,FALSE,"т02бд"}</definedName>
    <definedName name="kkkkk_2" localSheetId="34" hidden="1">{#N/A,#N/A,FALSE,"т02бд"}</definedName>
    <definedName name="kkkkk_2" localSheetId="35" hidden="1">{#N/A,#N/A,FALSE,"т02бд"}</definedName>
    <definedName name="kkkkk_2" localSheetId="36" hidden="1">{#N/A,#N/A,FALSE,"т02бд"}</definedName>
    <definedName name="kkkkk_2" localSheetId="37" hidden="1">{#N/A,#N/A,FALSE,"т02бд"}</definedName>
    <definedName name="kkkkk_2" localSheetId="40" hidden="1">{#N/A,#N/A,FALSE,"т02бд"}</definedName>
    <definedName name="kkkkk_2" localSheetId="43" hidden="1">{#N/A,#N/A,FALSE,"т02бд"}</definedName>
    <definedName name="kkkkk_2" localSheetId="50" hidden="1">{#N/A,#N/A,FALSE,"т02бд"}</definedName>
    <definedName name="kkkkk_2" localSheetId="51" hidden="1">{#N/A,#N/A,FALSE,"т02бд"}</definedName>
    <definedName name="kkkkk_2" localSheetId="52" hidden="1">{#N/A,#N/A,FALSE,"т02бд"}</definedName>
    <definedName name="kkkkk_2" localSheetId="53" hidden="1">{#N/A,#N/A,FALSE,"т02бд"}</definedName>
    <definedName name="kkkkk_2" localSheetId="54" hidden="1">{#N/A,#N/A,FALSE,"т02бд"}</definedName>
    <definedName name="kkkkk_2" localSheetId="55" hidden="1">{#N/A,#N/A,FALSE,"т02бд"}</definedName>
    <definedName name="kkkkk_2" localSheetId="62" hidden="1">{#N/A,#N/A,FALSE,"т02бд"}</definedName>
    <definedName name="kkkkk_2" localSheetId="63" hidden="1">{#N/A,#N/A,FALSE,"т02бд"}</definedName>
    <definedName name="kkkkk_2" localSheetId="67" hidden="1">{#N/A,#N/A,FALSE,"т02бд"}</definedName>
    <definedName name="kkkkk_2" localSheetId="68" hidden="1">{#N/A,#N/A,FALSE,"т02бд"}</definedName>
    <definedName name="kkkkk_2" localSheetId="87" hidden="1">{#N/A,#N/A,FALSE,"т02бд"}</definedName>
    <definedName name="kkkkk_2" localSheetId="90" hidden="1">{#N/A,#N/A,FALSE,"т02бд"}</definedName>
    <definedName name="kkkkk_2" localSheetId="93" hidden="1">{#N/A,#N/A,FALSE,"т02бд"}</definedName>
    <definedName name="kkkkk_2" localSheetId="94" hidden="1">{#N/A,#N/A,FALSE,"т02бд"}</definedName>
    <definedName name="kkkkk_2" localSheetId="38" hidden="1">{#N/A,#N/A,FALSE,"т02бд"}</definedName>
    <definedName name="kkkkk_2" localSheetId="39" hidden="1">{#N/A,#N/A,FALSE,"т02бд"}</definedName>
    <definedName name="kkkkk_2" localSheetId="60" hidden="1">{#N/A,#N/A,FALSE,"т02бд"}</definedName>
    <definedName name="kkkkk_2" localSheetId="61" hidden="1">{#N/A,#N/A,FALSE,"т02бд"}</definedName>
    <definedName name="kkkkk_2" hidden="1">{#N/A,#N/A,FALSE,"т02бд"}</definedName>
    <definedName name="KMENU" localSheetId="34">#REF!</definedName>
    <definedName name="KMENU" localSheetId="78">#REF!</definedName>
    <definedName name="KMENU">#REF!</definedName>
    <definedName name="KV_SH_FIN" localSheetId="1" hidden="1">{"BOP_TAB",#N/A,FALSE,"N";"MIDTERM_TAB",#N/A,FALSE,"O";"FUND_CRED",#N/A,FALSE,"P";"DEBT_TAB1",#N/A,FALSE,"Q";"DEBT_TAB2",#N/A,FALSE,"Q";"FORFIN_TAB1",#N/A,FALSE,"R";"FORFIN_TAB2",#N/A,FALSE,"R";"BOP_ANALY",#N/A,FALSE,"U"}</definedName>
    <definedName name="KV_SH_FIN" localSheetId="2" hidden="1">{"BOP_TAB",#N/A,FALSE,"N";"MIDTERM_TAB",#N/A,FALSE,"O";"FUND_CRED",#N/A,FALSE,"P";"DEBT_TAB1",#N/A,FALSE,"Q";"DEBT_TAB2",#N/A,FALSE,"Q";"FORFIN_TAB1",#N/A,FALSE,"R";"FORFIN_TAB2",#N/A,FALSE,"R";"BOP_ANALY",#N/A,FALSE,"U"}</definedName>
    <definedName name="KV_SH_FIN" localSheetId="15" hidden="1">{"BOP_TAB",#N/A,FALSE,"N";"MIDTERM_TAB",#N/A,FALSE,"O";"FUND_CRED",#N/A,FALSE,"P";"DEBT_TAB1",#N/A,FALSE,"Q";"DEBT_TAB2",#N/A,FALSE,"Q";"FORFIN_TAB1",#N/A,FALSE,"R";"FORFIN_TAB2",#N/A,FALSE,"R";"BOP_ANALY",#N/A,FALSE,"U"}</definedName>
    <definedName name="KV_SH_FIN" localSheetId="16" hidden="1">{"BOP_TAB",#N/A,FALSE,"N";"MIDTERM_TAB",#N/A,FALSE,"O";"FUND_CRED",#N/A,FALSE,"P";"DEBT_TAB1",#N/A,FALSE,"Q";"DEBT_TAB2",#N/A,FALSE,"Q";"FORFIN_TAB1",#N/A,FALSE,"R";"FORFIN_TAB2",#N/A,FALSE,"R";"BOP_ANALY",#N/A,FALSE,"U"}</definedName>
    <definedName name="KV_SH_FIN" localSheetId="17" hidden="1">{"BOP_TAB",#N/A,FALSE,"N";"MIDTERM_TAB",#N/A,FALSE,"O";"FUND_CRED",#N/A,FALSE,"P";"DEBT_TAB1",#N/A,FALSE,"Q";"DEBT_TAB2",#N/A,FALSE,"Q";"FORFIN_TAB1",#N/A,FALSE,"R";"FORFIN_TAB2",#N/A,FALSE,"R";"BOP_ANALY",#N/A,FALSE,"U"}</definedName>
    <definedName name="KV_SH_FIN" localSheetId="18" hidden="1">{"BOP_TAB",#N/A,FALSE,"N";"MIDTERM_TAB",#N/A,FALSE,"O";"FUND_CRED",#N/A,FALSE,"P";"DEBT_TAB1",#N/A,FALSE,"Q";"DEBT_TAB2",#N/A,FALSE,"Q";"FORFIN_TAB1",#N/A,FALSE,"R";"FORFIN_TAB2",#N/A,FALSE,"R";"BOP_ANALY",#N/A,FALSE,"U"}</definedName>
    <definedName name="KV_SH_FIN" localSheetId="22"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4" hidden="1">{"BOP_TAB",#N/A,FALSE,"N";"MIDTERM_TAB",#N/A,FALSE,"O";"FUND_CRED",#N/A,FALSE,"P";"DEBT_TAB1",#N/A,FALSE,"Q";"DEBT_TAB2",#N/A,FALSE,"Q";"FORFIN_TAB1",#N/A,FALSE,"R";"FORFIN_TAB2",#N/A,FALSE,"R";"BOP_ANALY",#N/A,FALSE,"U"}</definedName>
    <definedName name="KV_SH_FIN" localSheetId="25" hidden="1">{"BOP_TAB",#N/A,FALSE,"N";"MIDTERM_TAB",#N/A,FALSE,"O";"FUND_CRED",#N/A,FALSE,"P";"DEBT_TAB1",#N/A,FALSE,"Q";"DEBT_TAB2",#N/A,FALSE,"Q";"FORFIN_TAB1",#N/A,FALSE,"R";"FORFIN_TAB2",#N/A,FALSE,"R";"BOP_ANALY",#N/A,FALSE,"U"}</definedName>
    <definedName name="KV_SH_FIN" localSheetId="26" hidden="1">{"BOP_TAB",#N/A,FALSE,"N";"MIDTERM_TAB",#N/A,FALSE,"O";"FUND_CRED",#N/A,FALSE,"P";"DEBT_TAB1",#N/A,FALSE,"Q";"DEBT_TAB2",#N/A,FALSE,"Q";"FORFIN_TAB1",#N/A,FALSE,"R";"FORFIN_TAB2",#N/A,FALSE,"R";"BOP_ANALY",#N/A,FALSE,"U"}</definedName>
    <definedName name="KV_SH_FIN" localSheetId="27"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33" hidden="1">{"BOP_TAB",#N/A,FALSE,"N";"MIDTERM_TAB",#N/A,FALSE,"O";"FUND_CRED",#N/A,FALSE,"P";"DEBT_TAB1",#N/A,FALSE,"Q";"DEBT_TAB2",#N/A,FALSE,"Q";"FORFIN_TAB1",#N/A,FALSE,"R";"FORFIN_TAB2",#N/A,FALSE,"R";"BOP_ANALY",#N/A,FALSE,"U"}</definedName>
    <definedName name="KV_SH_FIN" localSheetId="34" hidden="1">{"BOP_TAB",#N/A,FALSE,"N";"MIDTERM_TAB",#N/A,FALSE,"O";"FUND_CRED",#N/A,FALSE,"P";"DEBT_TAB1",#N/A,FALSE,"Q";"DEBT_TAB2",#N/A,FALSE,"Q";"FORFIN_TAB1",#N/A,FALSE,"R";"FORFIN_TAB2",#N/A,FALSE,"R";"BOP_ANALY",#N/A,FALSE,"U"}</definedName>
    <definedName name="KV_SH_FIN" localSheetId="35" hidden="1">{"BOP_TAB",#N/A,FALSE,"N";"MIDTERM_TAB",#N/A,FALSE,"O";"FUND_CRED",#N/A,FALSE,"P";"DEBT_TAB1",#N/A,FALSE,"Q";"DEBT_TAB2",#N/A,FALSE,"Q";"FORFIN_TAB1",#N/A,FALSE,"R";"FORFIN_TAB2",#N/A,FALSE,"R";"BOP_ANALY",#N/A,FALSE,"U"}</definedName>
    <definedName name="KV_SH_FIN" localSheetId="36" hidden="1">{"BOP_TAB",#N/A,FALSE,"N";"MIDTERM_TAB",#N/A,FALSE,"O";"FUND_CRED",#N/A,FALSE,"P";"DEBT_TAB1",#N/A,FALSE,"Q";"DEBT_TAB2",#N/A,FALSE,"Q";"FORFIN_TAB1",#N/A,FALSE,"R";"FORFIN_TAB2",#N/A,FALSE,"R";"BOP_ANALY",#N/A,FALSE,"U"}</definedName>
    <definedName name="KV_SH_FIN" localSheetId="37" hidden="1">{"BOP_TAB",#N/A,FALSE,"N";"MIDTERM_TAB",#N/A,FALSE,"O";"FUND_CRED",#N/A,FALSE,"P";"DEBT_TAB1",#N/A,FALSE,"Q";"DEBT_TAB2",#N/A,FALSE,"Q";"FORFIN_TAB1",#N/A,FALSE,"R";"FORFIN_TAB2",#N/A,FALSE,"R";"BOP_ANALY",#N/A,FALSE,"U"}</definedName>
    <definedName name="KV_SH_FIN" localSheetId="40" hidden="1">{"BOP_TAB",#N/A,FALSE,"N";"MIDTERM_TAB",#N/A,FALSE,"O";"FUND_CRED",#N/A,FALSE,"P";"DEBT_TAB1",#N/A,FALSE,"Q";"DEBT_TAB2",#N/A,FALSE,"Q";"FORFIN_TAB1",#N/A,FALSE,"R";"FORFIN_TAB2",#N/A,FALSE,"R";"BOP_ANALY",#N/A,FALSE,"U"}</definedName>
    <definedName name="KV_SH_FIN" localSheetId="41" hidden="1">{"BOP_TAB",#N/A,FALSE,"N";"MIDTERM_TAB",#N/A,FALSE,"O";"FUND_CRED",#N/A,FALSE,"P";"DEBT_TAB1",#N/A,FALSE,"Q";"DEBT_TAB2",#N/A,FALSE,"Q";"FORFIN_TAB1",#N/A,FALSE,"R";"FORFIN_TAB2",#N/A,FALSE,"R";"BOP_ANALY",#N/A,FALSE,"U"}</definedName>
    <definedName name="KV_SH_FIN" localSheetId="42" hidden="1">{"BOP_TAB",#N/A,FALSE,"N";"MIDTERM_TAB",#N/A,FALSE,"O";"FUND_CRED",#N/A,FALSE,"P";"DEBT_TAB1",#N/A,FALSE,"Q";"DEBT_TAB2",#N/A,FALSE,"Q";"FORFIN_TAB1",#N/A,FALSE,"R";"FORFIN_TAB2",#N/A,FALSE,"R";"BOP_ANALY",#N/A,FALSE,"U"}</definedName>
    <definedName name="KV_SH_FIN" localSheetId="43" hidden="1">{"BOP_TAB",#N/A,FALSE,"N";"MIDTERM_TAB",#N/A,FALSE,"O";"FUND_CRED",#N/A,FALSE,"P";"DEBT_TAB1",#N/A,FALSE,"Q";"DEBT_TAB2",#N/A,FALSE,"Q";"FORFIN_TAB1",#N/A,FALSE,"R";"FORFIN_TAB2",#N/A,FALSE,"R";"BOP_ANALY",#N/A,FALSE,"U"}</definedName>
    <definedName name="KV_SH_FIN" localSheetId="44" hidden="1">{"BOP_TAB",#N/A,FALSE,"N";"MIDTERM_TAB",#N/A,FALSE,"O";"FUND_CRED",#N/A,FALSE,"P";"DEBT_TAB1",#N/A,FALSE,"Q";"DEBT_TAB2",#N/A,FALSE,"Q";"FORFIN_TAB1",#N/A,FALSE,"R";"FORFIN_TAB2",#N/A,FALSE,"R";"BOP_ANALY",#N/A,FALSE,"U"}</definedName>
    <definedName name="KV_SH_FIN" localSheetId="45" hidden="1">{"BOP_TAB",#N/A,FALSE,"N";"MIDTERM_TAB",#N/A,FALSE,"O";"FUND_CRED",#N/A,FALSE,"P";"DEBT_TAB1",#N/A,FALSE,"Q";"DEBT_TAB2",#N/A,FALSE,"Q";"FORFIN_TAB1",#N/A,FALSE,"R";"FORFIN_TAB2",#N/A,FALSE,"R";"BOP_ANALY",#N/A,FALSE,"U"}</definedName>
    <definedName name="KV_SH_FIN" localSheetId="50" hidden="1">{"BOP_TAB",#N/A,FALSE,"N";"MIDTERM_TAB",#N/A,FALSE,"O";"FUND_CRED",#N/A,FALSE,"P";"DEBT_TAB1",#N/A,FALSE,"Q";"DEBT_TAB2",#N/A,FALSE,"Q";"FORFIN_TAB1",#N/A,FALSE,"R";"FORFIN_TAB2",#N/A,FALSE,"R";"BOP_ANALY",#N/A,FALSE,"U"}</definedName>
    <definedName name="KV_SH_FIN" localSheetId="51" hidden="1">{"BOP_TAB",#N/A,FALSE,"N";"MIDTERM_TAB",#N/A,FALSE,"O";"FUND_CRED",#N/A,FALSE,"P";"DEBT_TAB1",#N/A,FALSE,"Q";"DEBT_TAB2",#N/A,FALSE,"Q";"FORFIN_TAB1",#N/A,FALSE,"R";"FORFIN_TAB2",#N/A,FALSE,"R";"BOP_ANALY",#N/A,FALSE,"U"}</definedName>
    <definedName name="KV_SH_FIN" localSheetId="52" hidden="1">{"BOP_TAB",#N/A,FALSE,"N";"MIDTERM_TAB",#N/A,FALSE,"O";"FUND_CRED",#N/A,FALSE,"P";"DEBT_TAB1",#N/A,FALSE,"Q";"DEBT_TAB2",#N/A,FALSE,"Q";"FORFIN_TAB1",#N/A,FALSE,"R";"FORFIN_TAB2",#N/A,FALSE,"R";"BOP_ANALY",#N/A,FALSE,"U"}</definedName>
    <definedName name="KV_SH_FIN" localSheetId="53" hidden="1">{"BOP_TAB",#N/A,FALSE,"N";"MIDTERM_TAB",#N/A,FALSE,"O";"FUND_CRED",#N/A,FALSE,"P";"DEBT_TAB1",#N/A,FALSE,"Q";"DEBT_TAB2",#N/A,FALSE,"Q";"FORFIN_TAB1",#N/A,FALSE,"R";"FORFIN_TAB2",#N/A,FALSE,"R";"BOP_ANALY",#N/A,FALSE,"U"}</definedName>
    <definedName name="KV_SH_FIN" localSheetId="54" hidden="1">{"BOP_TAB",#N/A,FALSE,"N";"MIDTERM_TAB",#N/A,FALSE,"O";"FUND_CRED",#N/A,FALSE,"P";"DEBT_TAB1",#N/A,FALSE,"Q";"DEBT_TAB2",#N/A,FALSE,"Q";"FORFIN_TAB1",#N/A,FALSE,"R";"FORFIN_TAB2",#N/A,FALSE,"R";"BOP_ANALY",#N/A,FALSE,"U"}</definedName>
    <definedName name="KV_SH_FIN" localSheetId="55"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63" hidden="1">{"BOP_TAB",#N/A,FALSE,"N";"MIDTERM_TAB",#N/A,FALSE,"O";"FUND_CRED",#N/A,FALSE,"P";"DEBT_TAB1",#N/A,FALSE,"Q";"DEBT_TAB2",#N/A,FALSE,"Q";"FORFIN_TAB1",#N/A,FALSE,"R";"FORFIN_TAB2",#N/A,FALSE,"R";"BOP_ANALY",#N/A,FALSE,"U"}</definedName>
    <definedName name="KV_SH_FIN" localSheetId="67" hidden="1">{"BOP_TAB",#N/A,FALSE,"N";"MIDTERM_TAB",#N/A,FALSE,"O";"FUND_CRED",#N/A,FALSE,"P";"DEBT_TAB1",#N/A,FALSE,"Q";"DEBT_TAB2",#N/A,FALSE,"Q";"FORFIN_TAB1",#N/A,FALSE,"R";"FORFIN_TAB2",#N/A,FALSE,"R";"BOP_ANALY",#N/A,FALSE,"U"}</definedName>
    <definedName name="KV_SH_FIN" localSheetId="68" hidden="1">{"BOP_TAB",#N/A,FALSE,"N";"MIDTERM_TAB",#N/A,FALSE,"O";"FUND_CRED",#N/A,FALSE,"P";"DEBT_TAB1",#N/A,FALSE,"Q";"DEBT_TAB2",#N/A,FALSE,"Q";"FORFIN_TAB1",#N/A,FALSE,"R";"FORFIN_TAB2",#N/A,FALSE,"R";"BOP_ANALY",#N/A,FALSE,"U"}</definedName>
    <definedName name="KV_SH_FIN" localSheetId="70" hidden="1">{"BOP_TAB",#N/A,FALSE,"N";"MIDTERM_TAB",#N/A,FALSE,"O";"FUND_CRED",#N/A,FALSE,"P";"DEBT_TAB1",#N/A,FALSE,"Q";"DEBT_TAB2",#N/A,FALSE,"Q";"FORFIN_TAB1",#N/A,FALSE,"R";"FORFIN_TAB2",#N/A,FALSE,"R";"BOP_ANALY",#N/A,FALSE,"U"}</definedName>
    <definedName name="KV_SH_FIN" localSheetId="73" hidden="1">{"BOP_TAB",#N/A,FALSE,"N";"MIDTERM_TAB",#N/A,FALSE,"O";"FUND_CRED",#N/A,FALSE,"P";"DEBT_TAB1",#N/A,FALSE,"Q";"DEBT_TAB2",#N/A,FALSE,"Q";"FORFIN_TAB1",#N/A,FALSE,"R";"FORFIN_TAB2",#N/A,FALSE,"R";"BOP_ANALY",#N/A,FALSE,"U"}</definedName>
    <definedName name="KV_SH_FIN" localSheetId="86" hidden="1">{"BOP_TAB",#N/A,FALSE,"N";"MIDTERM_TAB",#N/A,FALSE,"O";"FUND_CRED",#N/A,FALSE,"P";"DEBT_TAB1",#N/A,FALSE,"Q";"DEBT_TAB2",#N/A,FALSE,"Q";"FORFIN_TAB1",#N/A,FALSE,"R";"FORFIN_TAB2",#N/A,FALSE,"R";"BOP_ANALY",#N/A,FALSE,"U"}</definedName>
    <definedName name="KV_SH_FIN" localSheetId="87" hidden="1">{"BOP_TAB",#N/A,FALSE,"N";"MIDTERM_TAB",#N/A,FALSE,"O";"FUND_CRED",#N/A,FALSE,"P";"DEBT_TAB1",#N/A,FALSE,"Q";"DEBT_TAB2",#N/A,FALSE,"Q";"FORFIN_TAB1",#N/A,FALSE,"R";"FORFIN_TAB2",#N/A,FALSE,"R";"BOP_ANALY",#N/A,FALSE,"U"}</definedName>
    <definedName name="KV_SH_FIN" localSheetId="90" hidden="1">{"BOP_TAB",#N/A,FALSE,"N";"MIDTERM_TAB",#N/A,FALSE,"O";"FUND_CRED",#N/A,FALSE,"P";"DEBT_TAB1",#N/A,FALSE,"Q";"DEBT_TAB2",#N/A,FALSE,"Q";"FORFIN_TAB1",#N/A,FALSE,"R";"FORFIN_TAB2",#N/A,FALSE,"R";"BOP_ANALY",#N/A,FALSE,"U"}</definedName>
    <definedName name="KV_SH_FIN" localSheetId="92" hidden="1">{"BOP_TAB",#N/A,FALSE,"N";"MIDTERM_TAB",#N/A,FALSE,"O";"FUND_CRED",#N/A,FALSE,"P";"DEBT_TAB1",#N/A,FALSE,"Q";"DEBT_TAB2",#N/A,FALSE,"Q";"FORFIN_TAB1",#N/A,FALSE,"R";"FORFIN_TAB2",#N/A,FALSE,"R";"BOP_ANALY",#N/A,FALSE,"U"}</definedName>
    <definedName name="KV_SH_FIN" localSheetId="93" hidden="1">{"BOP_TAB",#N/A,FALSE,"N";"MIDTERM_TAB",#N/A,FALSE,"O";"FUND_CRED",#N/A,FALSE,"P";"DEBT_TAB1",#N/A,FALSE,"Q";"DEBT_TAB2",#N/A,FALSE,"Q";"FORFIN_TAB1",#N/A,FALSE,"R";"FORFIN_TAB2",#N/A,FALSE,"R";"BOP_ANALY",#N/A,FALSE,"U"}</definedName>
    <definedName name="KV_SH_FIN" localSheetId="94" hidden="1">{"BOP_TAB",#N/A,FALSE,"N";"MIDTERM_TAB",#N/A,FALSE,"O";"FUND_CRED",#N/A,FALSE,"P";"DEBT_TAB1",#N/A,FALSE,"Q";"DEBT_TAB2",#N/A,FALSE,"Q";"FORFIN_TAB1",#N/A,FALSE,"R";"FORFIN_TAB2",#N/A,FALSE,"R";"BOP_ANALY",#N/A,FALSE,"U"}</definedName>
    <definedName name="KV_SH_FIN" localSheetId="95" hidden="1">{"BOP_TAB",#N/A,FALSE,"N";"MIDTERM_TAB",#N/A,FALSE,"O";"FUND_CRED",#N/A,FALSE,"P";"DEBT_TAB1",#N/A,FALSE,"Q";"DEBT_TAB2",#N/A,FALSE,"Q";"FORFIN_TAB1",#N/A,FALSE,"R";"FORFIN_TAB2",#N/A,FALSE,"R";"BOP_ANALY",#N/A,FALSE,"U"}</definedName>
    <definedName name="KV_SH_FIN" localSheetId="96" hidden="1">{"BOP_TAB",#N/A,FALSE,"N";"MIDTERM_TAB",#N/A,FALSE,"O";"FUND_CRED",#N/A,FALSE,"P";"DEBT_TAB1",#N/A,FALSE,"Q";"DEBT_TAB2",#N/A,FALSE,"Q";"FORFIN_TAB1",#N/A,FALSE,"R";"FORFIN_TAB2",#N/A,FALSE,"R";"BOP_ANALY",#N/A,FALSE,"U"}</definedName>
    <definedName name="KV_SH_FIN" localSheetId="38" hidden="1">{"BOP_TAB",#N/A,FALSE,"N";"MIDTERM_TAB",#N/A,FALSE,"O";"FUND_CRED",#N/A,FALSE,"P";"DEBT_TAB1",#N/A,FALSE,"Q";"DEBT_TAB2",#N/A,FALSE,"Q";"FORFIN_TAB1",#N/A,FALSE,"R";"FORFIN_TAB2",#N/A,FALSE,"R";"BOP_ANALY",#N/A,FALSE,"U"}</definedName>
    <definedName name="KV_SH_FIN" localSheetId="39" hidden="1">{"BOP_TAB",#N/A,FALSE,"N";"MIDTERM_TAB",#N/A,FALSE,"O";"FUND_CRED",#N/A,FALSE,"P";"DEBT_TAB1",#N/A,FALSE,"Q";"DEBT_TAB2",#N/A,FALSE,"Q";"FORFIN_TAB1",#N/A,FALSE,"R";"FORFIN_TAB2",#N/A,FALSE,"R";"BOP_ANALY",#N/A,FALSE,"U"}</definedName>
    <definedName name="KV_SH_FIN" localSheetId="60" hidden="1">{"BOP_TAB",#N/A,FALSE,"N";"MIDTERM_TAB",#N/A,FALSE,"O";"FUND_CRED",#N/A,FALSE,"P";"DEBT_TAB1",#N/A,FALSE,"Q";"DEBT_TAB2",#N/A,FALSE,"Q";"FORFIN_TAB1",#N/A,FALSE,"R";"FORFIN_TAB2",#N/A,FALSE,"R";"BOP_ANALY",#N/A,FALSE,"U"}</definedName>
    <definedName name="KV_SH_FIN" localSheetId="61"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15" hidden="1">{"BOP_TAB",#N/A,FALSE,"N";"MIDTERM_TAB",#N/A,FALSE,"O";"FUND_CRED",#N/A,FALSE,"P";"DEBT_TAB1",#N/A,FALSE,"Q";"DEBT_TAB2",#N/A,FALSE,"Q";"FORFIN_TAB1",#N/A,FALSE,"R";"FORFIN_TAB2",#N/A,FALSE,"R";"BOP_ANALY",#N/A,FALSE,"U"}</definedName>
    <definedName name="KV_SH_FIN_2" localSheetId="17" hidden="1">{"BOP_TAB",#N/A,FALSE,"N";"MIDTERM_TAB",#N/A,FALSE,"O";"FUND_CRED",#N/A,FALSE,"P";"DEBT_TAB1",#N/A,FALSE,"Q";"DEBT_TAB2",#N/A,FALSE,"Q";"FORFIN_TAB1",#N/A,FALSE,"R";"FORFIN_TAB2",#N/A,FALSE,"R";"BOP_ANALY",#N/A,FALSE,"U"}</definedName>
    <definedName name="KV_SH_FIN_2" localSheetId="22" hidden="1">{"BOP_TAB",#N/A,FALSE,"N";"MIDTERM_TAB",#N/A,FALSE,"O";"FUND_CRED",#N/A,FALSE,"P";"DEBT_TAB1",#N/A,FALSE,"Q";"DEBT_TAB2",#N/A,FALSE,"Q";"FORFIN_TAB1",#N/A,FALSE,"R";"FORFIN_TAB2",#N/A,FALSE,"R";"BOP_ANALY",#N/A,FALSE,"U"}</definedName>
    <definedName name="KV_SH_FIN_2" localSheetId="23" hidden="1">{"BOP_TAB",#N/A,FALSE,"N";"MIDTERM_TAB",#N/A,FALSE,"O";"FUND_CRED",#N/A,FALSE,"P";"DEBT_TAB1",#N/A,FALSE,"Q";"DEBT_TAB2",#N/A,FALSE,"Q";"FORFIN_TAB1",#N/A,FALSE,"R";"FORFIN_TAB2",#N/A,FALSE,"R";"BOP_ANALY",#N/A,FALSE,"U"}</definedName>
    <definedName name="KV_SH_FIN_2" localSheetId="24" hidden="1">{"BOP_TAB",#N/A,FALSE,"N";"MIDTERM_TAB",#N/A,FALSE,"O";"FUND_CRED",#N/A,FALSE,"P";"DEBT_TAB1",#N/A,FALSE,"Q";"DEBT_TAB2",#N/A,FALSE,"Q";"FORFIN_TAB1",#N/A,FALSE,"R";"FORFIN_TAB2",#N/A,FALSE,"R";"BOP_ANALY",#N/A,FALSE,"U"}</definedName>
    <definedName name="KV_SH_FIN_2" localSheetId="25" hidden="1">{"BOP_TAB",#N/A,FALSE,"N";"MIDTERM_TAB",#N/A,FALSE,"O";"FUND_CRED",#N/A,FALSE,"P";"DEBT_TAB1",#N/A,FALSE,"Q";"DEBT_TAB2",#N/A,FALSE,"Q";"FORFIN_TAB1",#N/A,FALSE,"R";"FORFIN_TAB2",#N/A,FALSE,"R";"BOP_ANALY",#N/A,FALSE,"U"}</definedName>
    <definedName name="KV_SH_FIN_2" localSheetId="26" hidden="1">{"BOP_TAB",#N/A,FALSE,"N";"MIDTERM_TAB",#N/A,FALSE,"O";"FUND_CRED",#N/A,FALSE,"P";"DEBT_TAB1",#N/A,FALSE,"Q";"DEBT_TAB2",#N/A,FALSE,"Q";"FORFIN_TAB1",#N/A,FALSE,"R";"FORFIN_TAB2",#N/A,FALSE,"R";"BOP_ANALY",#N/A,FALSE,"U"}</definedName>
    <definedName name="KV_SH_FIN_2" localSheetId="27"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33" hidden="1">{"BOP_TAB",#N/A,FALSE,"N";"MIDTERM_TAB",#N/A,FALSE,"O";"FUND_CRED",#N/A,FALSE,"P";"DEBT_TAB1",#N/A,FALSE,"Q";"DEBT_TAB2",#N/A,FALSE,"Q";"FORFIN_TAB1",#N/A,FALSE,"R";"FORFIN_TAB2",#N/A,FALSE,"R";"BOP_ANALY",#N/A,FALSE,"U"}</definedName>
    <definedName name="KV_SH_FIN_2" localSheetId="34" hidden="1">{"BOP_TAB",#N/A,FALSE,"N";"MIDTERM_TAB",#N/A,FALSE,"O";"FUND_CRED",#N/A,FALSE,"P";"DEBT_TAB1",#N/A,FALSE,"Q";"DEBT_TAB2",#N/A,FALSE,"Q";"FORFIN_TAB1",#N/A,FALSE,"R";"FORFIN_TAB2",#N/A,FALSE,"R";"BOP_ANALY",#N/A,FALSE,"U"}</definedName>
    <definedName name="KV_SH_FIN_2" localSheetId="35" hidden="1">{"BOP_TAB",#N/A,FALSE,"N";"MIDTERM_TAB",#N/A,FALSE,"O";"FUND_CRED",#N/A,FALSE,"P";"DEBT_TAB1",#N/A,FALSE,"Q";"DEBT_TAB2",#N/A,FALSE,"Q";"FORFIN_TAB1",#N/A,FALSE,"R";"FORFIN_TAB2",#N/A,FALSE,"R";"BOP_ANALY",#N/A,FALSE,"U"}</definedName>
    <definedName name="KV_SH_FIN_2" localSheetId="36" hidden="1">{"BOP_TAB",#N/A,FALSE,"N";"MIDTERM_TAB",#N/A,FALSE,"O";"FUND_CRED",#N/A,FALSE,"P";"DEBT_TAB1",#N/A,FALSE,"Q";"DEBT_TAB2",#N/A,FALSE,"Q";"FORFIN_TAB1",#N/A,FALSE,"R";"FORFIN_TAB2",#N/A,FALSE,"R";"BOP_ANALY",#N/A,FALSE,"U"}</definedName>
    <definedName name="KV_SH_FIN_2" localSheetId="37" hidden="1">{"BOP_TAB",#N/A,FALSE,"N";"MIDTERM_TAB",#N/A,FALSE,"O";"FUND_CRED",#N/A,FALSE,"P";"DEBT_TAB1",#N/A,FALSE,"Q";"DEBT_TAB2",#N/A,FALSE,"Q";"FORFIN_TAB1",#N/A,FALSE,"R";"FORFIN_TAB2",#N/A,FALSE,"R";"BOP_ANALY",#N/A,FALSE,"U"}</definedName>
    <definedName name="KV_SH_FIN_2" localSheetId="40" hidden="1">{"BOP_TAB",#N/A,FALSE,"N";"MIDTERM_TAB",#N/A,FALSE,"O";"FUND_CRED",#N/A,FALSE,"P";"DEBT_TAB1",#N/A,FALSE,"Q";"DEBT_TAB2",#N/A,FALSE,"Q";"FORFIN_TAB1",#N/A,FALSE,"R";"FORFIN_TAB2",#N/A,FALSE,"R";"BOP_ANALY",#N/A,FALSE,"U"}</definedName>
    <definedName name="KV_SH_FIN_2" localSheetId="43" hidden="1">{"BOP_TAB",#N/A,FALSE,"N";"MIDTERM_TAB",#N/A,FALSE,"O";"FUND_CRED",#N/A,FALSE,"P";"DEBT_TAB1",#N/A,FALSE,"Q";"DEBT_TAB2",#N/A,FALSE,"Q";"FORFIN_TAB1",#N/A,FALSE,"R";"FORFIN_TAB2",#N/A,FALSE,"R";"BOP_ANALY",#N/A,FALSE,"U"}</definedName>
    <definedName name="KV_SH_FIN_2" localSheetId="50" hidden="1">{"BOP_TAB",#N/A,FALSE,"N";"MIDTERM_TAB",#N/A,FALSE,"O";"FUND_CRED",#N/A,FALSE,"P";"DEBT_TAB1",#N/A,FALSE,"Q";"DEBT_TAB2",#N/A,FALSE,"Q";"FORFIN_TAB1",#N/A,FALSE,"R";"FORFIN_TAB2",#N/A,FALSE,"R";"BOP_ANALY",#N/A,FALSE,"U"}</definedName>
    <definedName name="KV_SH_FIN_2" localSheetId="51" hidden="1">{"BOP_TAB",#N/A,FALSE,"N";"MIDTERM_TAB",#N/A,FALSE,"O";"FUND_CRED",#N/A,FALSE,"P";"DEBT_TAB1",#N/A,FALSE,"Q";"DEBT_TAB2",#N/A,FALSE,"Q";"FORFIN_TAB1",#N/A,FALSE,"R";"FORFIN_TAB2",#N/A,FALSE,"R";"BOP_ANALY",#N/A,FALSE,"U"}</definedName>
    <definedName name="KV_SH_FIN_2" localSheetId="52" hidden="1">{"BOP_TAB",#N/A,FALSE,"N";"MIDTERM_TAB",#N/A,FALSE,"O";"FUND_CRED",#N/A,FALSE,"P";"DEBT_TAB1",#N/A,FALSE,"Q";"DEBT_TAB2",#N/A,FALSE,"Q";"FORFIN_TAB1",#N/A,FALSE,"R";"FORFIN_TAB2",#N/A,FALSE,"R";"BOP_ANALY",#N/A,FALSE,"U"}</definedName>
    <definedName name="KV_SH_FIN_2" localSheetId="53" hidden="1">{"BOP_TAB",#N/A,FALSE,"N";"MIDTERM_TAB",#N/A,FALSE,"O";"FUND_CRED",#N/A,FALSE,"P";"DEBT_TAB1",#N/A,FALSE,"Q";"DEBT_TAB2",#N/A,FALSE,"Q";"FORFIN_TAB1",#N/A,FALSE,"R";"FORFIN_TAB2",#N/A,FALSE,"R";"BOP_ANALY",#N/A,FALSE,"U"}</definedName>
    <definedName name="KV_SH_FIN_2" localSheetId="54" hidden="1">{"BOP_TAB",#N/A,FALSE,"N";"MIDTERM_TAB",#N/A,FALSE,"O";"FUND_CRED",#N/A,FALSE,"P";"DEBT_TAB1",#N/A,FALSE,"Q";"DEBT_TAB2",#N/A,FALSE,"Q";"FORFIN_TAB1",#N/A,FALSE,"R";"FORFIN_TAB2",#N/A,FALSE,"R";"BOP_ANALY",#N/A,FALSE,"U"}</definedName>
    <definedName name="KV_SH_FIN_2" localSheetId="55" hidden="1">{"BOP_TAB",#N/A,FALSE,"N";"MIDTERM_TAB",#N/A,FALSE,"O";"FUND_CRED",#N/A,FALSE,"P";"DEBT_TAB1",#N/A,FALSE,"Q";"DEBT_TAB2",#N/A,FALSE,"Q";"FORFIN_TAB1",#N/A,FALSE,"R";"FORFIN_TAB2",#N/A,FALSE,"R";"BOP_ANALY",#N/A,FALSE,"U"}</definedName>
    <definedName name="KV_SH_FIN_2" localSheetId="62" hidden="1">{"BOP_TAB",#N/A,FALSE,"N";"MIDTERM_TAB",#N/A,FALSE,"O";"FUND_CRED",#N/A,FALSE,"P";"DEBT_TAB1",#N/A,FALSE,"Q";"DEBT_TAB2",#N/A,FALSE,"Q";"FORFIN_TAB1",#N/A,FALSE,"R";"FORFIN_TAB2",#N/A,FALSE,"R";"BOP_ANALY",#N/A,FALSE,"U"}</definedName>
    <definedName name="KV_SH_FIN_2" localSheetId="63" hidden="1">{"BOP_TAB",#N/A,FALSE,"N";"MIDTERM_TAB",#N/A,FALSE,"O";"FUND_CRED",#N/A,FALSE,"P";"DEBT_TAB1",#N/A,FALSE,"Q";"DEBT_TAB2",#N/A,FALSE,"Q";"FORFIN_TAB1",#N/A,FALSE,"R";"FORFIN_TAB2",#N/A,FALSE,"R";"BOP_ANALY",#N/A,FALSE,"U"}</definedName>
    <definedName name="KV_SH_FIN_2" localSheetId="67" hidden="1">{"BOP_TAB",#N/A,FALSE,"N";"MIDTERM_TAB",#N/A,FALSE,"O";"FUND_CRED",#N/A,FALSE,"P";"DEBT_TAB1",#N/A,FALSE,"Q";"DEBT_TAB2",#N/A,FALSE,"Q";"FORFIN_TAB1",#N/A,FALSE,"R";"FORFIN_TAB2",#N/A,FALSE,"R";"BOP_ANALY",#N/A,FALSE,"U"}</definedName>
    <definedName name="KV_SH_FIN_2" localSheetId="68" hidden="1">{"BOP_TAB",#N/A,FALSE,"N";"MIDTERM_TAB",#N/A,FALSE,"O";"FUND_CRED",#N/A,FALSE,"P";"DEBT_TAB1",#N/A,FALSE,"Q";"DEBT_TAB2",#N/A,FALSE,"Q";"FORFIN_TAB1",#N/A,FALSE,"R";"FORFIN_TAB2",#N/A,FALSE,"R";"BOP_ANALY",#N/A,FALSE,"U"}</definedName>
    <definedName name="KV_SH_FIN_2" localSheetId="87" hidden="1">{"BOP_TAB",#N/A,FALSE,"N";"MIDTERM_TAB",#N/A,FALSE,"O";"FUND_CRED",#N/A,FALSE,"P";"DEBT_TAB1",#N/A,FALSE,"Q";"DEBT_TAB2",#N/A,FALSE,"Q";"FORFIN_TAB1",#N/A,FALSE,"R";"FORFIN_TAB2",#N/A,FALSE,"R";"BOP_ANALY",#N/A,FALSE,"U"}</definedName>
    <definedName name="KV_SH_FIN_2" localSheetId="90" hidden="1">{"BOP_TAB",#N/A,FALSE,"N";"MIDTERM_TAB",#N/A,FALSE,"O";"FUND_CRED",#N/A,FALSE,"P";"DEBT_TAB1",#N/A,FALSE,"Q";"DEBT_TAB2",#N/A,FALSE,"Q";"FORFIN_TAB1",#N/A,FALSE,"R";"FORFIN_TAB2",#N/A,FALSE,"R";"BOP_ANALY",#N/A,FALSE,"U"}</definedName>
    <definedName name="KV_SH_FIN_2" localSheetId="93" hidden="1">{"BOP_TAB",#N/A,FALSE,"N";"MIDTERM_TAB",#N/A,FALSE,"O";"FUND_CRED",#N/A,FALSE,"P";"DEBT_TAB1",#N/A,FALSE,"Q";"DEBT_TAB2",#N/A,FALSE,"Q";"FORFIN_TAB1",#N/A,FALSE,"R";"FORFIN_TAB2",#N/A,FALSE,"R";"BOP_ANALY",#N/A,FALSE,"U"}</definedName>
    <definedName name="KV_SH_FIN_2" localSheetId="94" hidden="1">{"BOP_TAB",#N/A,FALSE,"N";"MIDTERM_TAB",#N/A,FALSE,"O";"FUND_CRED",#N/A,FALSE,"P";"DEBT_TAB1",#N/A,FALSE,"Q";"DEBT_TAB2",#N/A,FALSE,"Q";"FORFIN_TAB1",#N/A,FALSE,"R";"FORFIN_TAB2",#N/A,FALSE,"R";"BOP_ANALY",#N/A,FALSE,"U"}</definedName>
    <definedName name="KV_SH_FIN_2" localSheetId="38" hidden="1">{"BOP_TAB",#N/A,FALSE,"N";"MIDTERM_TAB",#N/A,FALSE,"O";"FUND_CRED",#N/A,FALSE,"P";"DEBT_TAB1",#N/A,FALSE,"Q";"DEBT_TAB2",#N/A,FALSE,"Q";"FORFIN_TAB1",#N/A,FALSE,"R";"FORFIN_TAB2",#N/A,FALSE,"R";"BOP_ANALY",#N/A,FALSE,"U"}</definedName>
    <definedName name="KV_SH_FIN_2" localSheetId="39" hidden="1">{"BOP_TAB",#N/A,FALSE,"N";"MIDTERM_TAB",#N/A,FALSE,"O";"FUND_CRED",#N/A,FALSE,"P";"DEBT_TAB1",#N/A,FALSE,"Q";"DEBT_TAB2",#N/A,FALSE,"Q";"FORFIN_TAB1",#N/A,FALSE,"R";"FORFIN_TAB2",#N/A,FALSE,"R";"BOP_ANALY",#N/A,FALSE,"U"}</definedName>
    <definedName name="KV_SH_FIN_2" localSheetId="60" hidden="1">{"BOP_TAB",#N/A,FALSE,"N";"MIDTERM_TAB",#N/A,FALSE,"O";"FUND_CRED",#N/A,FALSE,"P";"DEBT_TAB1",#N/A,FALSE,"Q";"DEBT_TAB2",#N/A,FALSE,"Q";"FORFIN_TAB1",#N/A,FALSE,"R";"FORFIN_TAB2",#N/A,FALSE,"R";"BOP_ANALY",#N/A,FALSE,"U"}</definedName>
    <definedName name="KV_SH_FIN_2" localSheetId="61"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15" hidden="1">{"BOP_TAB",#N/A,FALSE,"N";"MIDTERM_TAB",#N/A,FALSE,"O";"FUND_CRED",#N/A,FALSE,"P";"DEBT_TAB1",#N/A,FALSE,"Q";"DEBT_TAB2",#N/A,FALSE,"Q";"FORFIN_TAB1",#N/A,FALSE,"R";"FORFIN_TAB2",#N/A,FALSE,"R";"BOP_ANALY",#N/A,FALSE,"U"}</definedName>
    <definedName name="KV_SH_FIN_2_1" localSheetId="17" hidden="1">{"BOP_TAB",#N/A,FALSE,"N";"MIDTERM_TAB",#N/A,FALSE,"O";"FUND_CRED",#N/A,FALSE,"P";"DEBT_TAB1",#N/A,FALSE,"Q";"DEBT_TAB2",#N/A,FALSE,"Q";"FORFIN_TAB1",#N/A,FALSE,"R";"FORFIN_TAB2",#N/A,FALSE,"R";"BOP_ANALY",#N/A,FALSE,"U"}</definedName>
    <definedName name="KV_SH_FIN_2_1" localSheetId="22" hidden="1">{"BOP_TAB",#N/A,FALSE,"N";"MIDTERM_TAB",#N/A,FALSE,"O";"FUND_CRED",#N/A,FALSE,"P";"DEBT_TAB1",#N/A,FALSE,"Q";"DEBT_TAB2",#N/A,FALSE,"Q";"FORFIN_TAB1",#N/A,FALSE,"R";"FORFIN_TAB2",#N/A,FALSE,"R";"BOP_ANALY",#N/A,FALSE,"U"}</definedName>
    <definedName name="KV_SH_FIN_2_1" localSheetId="23" hidden="1">{"BOP_TAB",#N/A,FALSE,"N";"MIDTERM_TAB",#N/A,FALSE,"O";"FUND_CRED",#N/A,FALSE,"P";"DEBT_TAB1",#N/A,FALSE,"Q";"DEBT_TAB2",#N/A,FALSE,"Q";"FORFIN_TAB1",#N/A,FALSE,"R";"FORFIN_TAB2",#N/A,FALSE,"R";"BOP_ANALY",#N/A,FALSE,"U"}</definedName>
    <definedName name="KV_SH_FIN_2_1" localSheetId="24" hidden="1">{"BOP_TAB",#N/A,FALSE,"N";"MIDTERM_TAB",#N/A,FALSE,"O";"FUND_CRED",#N/A,FALSE,"P";"DEBT_TAB1",#N/A,FALSE,"Q";"DEBT_TAB2",#N/A,FALSE,"Q";"FORFIN_TAB1",#N/A,FALSE,"R";"FORFIN_TAB2",#N/A,FALSE,"R";"BOP_ANALY",#N/A,FALSE,"U"}</definedName>
    <definedName name="KV_SH_FIN_2_1" localSheetId="25" hidden="1">{"BOP_TAB",#N/A,FALSE,"N";"MIDTERM_TAB",#N/A,FALSE,"O";"FUND_CRED",#N/A,FALSE,"P";"DEBT_TAB1",#N/A,FALSE,"Q";"DEBT_TAB2",#N/A,FALSE,"Q";"FORFIN_TAB1",#N/A,FALSE,"R";"FORFIN_TAB2",#N/A,FALSE,"R";"BOP_ANALY",#N/A,FALSE,"U"}</definedName>
    <definedName name="KV_SH_FIN_2_1" localSheetId="26" hidden="1">{"BOP_TAB",#N/A,FALSE,"N";"MIDTERM_TAB",#N/A,FALSE,"O";"FUND_CRED",#N/A,FALSE,"P";"DEBT_TAB1",#N/A,FALSE,"Q";"DEBT_TAB2",#N/A,FALSE,"Q";"FORFIN_TAB1",#N/A,FALSE,"R";"FORFIN_TAB2",#N/A,FALSE,"R";"BOP_ANALY",#N/A,FALSE,"U"}</definedName>
    <definedName name="KV_SH_FIN_2_1" localSheetId="27"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33" hidden="1">{"BOP_TAB",#N/A,FALSE,"N";"MIDTERM_TAB",#N/A,FALSE,"O";"FUND_CRED",#N/A,FALSE,"P";"DEBT_TAB1",#N/A,FALSE,"Q";"DEBT_TAB2",#N/A,FALSE,"Q";"FORFIN_TAB1",#N/A,FALSE,"R";"FORFIN_TAB2",#N/A,FALSE,"R";"BOP_ANALY",#N/A,FALSE,"U"}</definedName>
    <definedName name="KV_SH_FIN_2_1" localSheetId="34" hidden="1">{"BOP_TAB",#N/A,FALSE,"N";"MIDTERM_TAB",#N/A,FALSE,"O";"FUND_CRED",#N/A,FALSE,"P";"DEBT_TAB1",#N/A,FALSE,"Q";"DEBT_TAB2",#N/A,FALSE,"Q";"FORFIN_TAB1",#N/A,FALSE,"R";"FORFIN_TAB2",#N/A,FALSE,"R";"BOP_ANALY",#N/A,FALSE,"U"}</definedName>
    <definedName name="KV_SH_FIN_2_1" localSheetId="35" hidden="1">{"BOP_TAB",#N/A,FALSE,"N";"MIDTERM_TAB",#N/A,FALSE,"O";"FUND_CRED",#N/A,FALSE,"P";"DEBT_TAB1",#N/A,FALSE,"Q";"DEBT_TAB2",#N/A,FALSE,"Q";"FORFIN_TAB1",#N/A,FALSE,"R";"FORFIN_TAB2",#N/A,FALSE,"R";"BOP_ANALY",#N/A,FALSE,"U"}</definedName>
    <definedName name="KV_SH_FIN_2_1" localSheetId="36" hidden="1">{"BOP_TAB",#N/A,FALSE,"N";"MIDTERM_TAB",#N/A,FALSE,"O";"FUND_CRED",#N/A,FALSE,"P";"DEBT_TAB1",#N/A,FALSE,"Q";"DEBT_TAB2",#N/A,FALSE,"Q";"FORFIN_TAB1",#N/A,FALSE,"R";"FORFIN_TAB2",#N/A,FALSE,"R";"BOP_ANALY",#N/A,FALSE,"U"}</definedName>
    <definedName name="KV_SH_FIN_2_1" localSheetId="37" hidden="1">{"BOP_TAB",#N/A,FALSE,"N";"MIDTERM_TAB",#N/A,FALSE,"O";"FUND_CRED",#N/A,FALSE,"P";"DEBT_TAB1",#N/A,FALSE,"Q";"DEBT_TAB2",#N/A,FALSE,"Q";"FORFIN_TAB1",#N/A,FALSE,"R";"FORFIN_TAB2",#N/A,FALSE,"R";"BOP_ANALY",#N/A,FALSE,"U"}</definedName>
    <definedName name="KV_SH_FIN_2_1" localSheetId="40" hidden="1">{"BOP_TAB",#N/A,FALSE,"N";"MIDTERM_TAB",#N/A,FALSE,"O";"FUND_CRED",#N/A,FALSE,"P";"DEBT_TAB1",#N/A,FALSE,"Q";"DEBT_TAB2",#N/A,FALSE,"Q";"FORFIN_TAB1",#N/A,FALSE,"R";"FORFIN_TAB2",#N/A,FALSE,"R";"BOP_ANALY",#N/A,FALSE,"U"}</definedName>
    <definedName name="KV_SH_FIN_2_1" localSheetId="43" hidden="1">{"BOP_TAB",#N/A,FALSE,"N";"MIDTERM_TAB",#N/A,FALSE,"O";"FUND_CRED",#N/A,FALSE,"P";"DEBT_TAB1",#N/A,FALSE,"Q";"DEBT_TAB2",#N/A,FALSE,"Q";"FORFIN_TAB1",#N/A,FALSE,"R";"FORFIN_TAB2",#N/A,FALSE,"R";"BOP_ANALY",#N/A,FALSE,"U"}</definedName>
    <definedName name="KV_SH_FIN_2_1" localSheetId="50" hidden="1">{"BOP_TAB",#N/A,FALSE,"N";"MIDTERM_TAB",#N/A,FALSE,"O";"FUND_CRED",#N/A,FALSE,"P";"DEBT_TAB1",#N/A,FALSE,"Q";"DEBT_TAB2",#N/A,FALSE,"Q";"FORFIN_TAB1",#N/A,FALSE,"R";"FORFIN_TAB2",#N/A,FALSE,"R";"BOP_ANALY",#N/A,FALSE,"U"}</definedName>
    <definedName name="KV_SH_FIN_2_1" localSheetId="51" hidden="1">{"BOP_TAB",#N/A,FALSE,"N";"MIDTERM_TAB",#N/A,FALSE,"O";"FUND_CRED",#N/A,FALSE,"P";"DEBT_TAB1",#N/A,FALSE,"Q";"DEBT_TAB2",#N/A,FALSE,"Q";"FORFIN_TAB1",#N/A,FALSE,"R";"FORFIN_TAB2",#N/A,FALSE,"R";"BOP_ANALY",#N/A,FALSE,"U"}</definedName>
    <definedName name="KV_SH_FIN_2_1" localSheetId="52" hidden="1">{"BOP_TAB",#N/A,FALSE,"N";"MIDTERM_TAB",#N/A,FALSE,"O";"FUND_CRED",#N/A,FALSE,"P";"DEBT_TAB1",#N/A,FALSE,"Q";"DEBT_TAB2",#N/A,FALSE,"Q";"FORFIN_TAB1",#N/A,FALSE,"R";"FORFIN_TAB2",#N/A,FALSE,"R";"BOP_ANALY",#N/A,FALSE,"U"}</definedName>
    <definedName name="KV_SH_FIN_2_1" localSheetId="53" hidden="1">{"BOP_TAB",#N/A,FALSE,"N";"MIDTERM_TAB",#N/A,FALSE,"O";"FUND_CRED",#N/A,FALSE,"P";"DEBT_TAB1",#N/A,FALSE,"Q";"DEBT_TAB2",#N/A,FALSE,"Q";"FORFIN_TAB1",#N/A,FALSE,"R";"FORFIN_TAB2",#N/A,FALSE,"R";"BOP_ANALY",#N/A,FALSE,"U"}</definedName>
    <definedName name="KV_SH_FIN_2_1" localSheetId="54" hidden="1">{"BOP_TAB",#N/A,FALSE,"N";"MIDTERM_TAB",#N/A,FALSE,"O";"FUND_CRED",#N/A,FALSE,"P";"DEBT_TAB1",#N/A,FALSE,"Q";"DEBT_TAB2",#N/A,FALSE,"Q";"FORFIN_TAB1",#N/A,FALSE,"R";"FORFIN_TAB2",#N/A,FALSE,"R";"BOP_ANALY",#N/A,FALSE,"U"}</definedName>
    <definedName name="KV_SH_FIN_2_1" localSheetId="55" hidden="1">{"BOP_TAB",#N/A,FALSE,"N";"MIDTERM_TAB",#N/A,FALSE,"O";"FUND_CRED",#N/A,FALSE,"P";"DEBT_TAB1",#N/A,FALSE,"Q";"DEBT_TAB2",#N/A,FALSE,"Q";"FORFIN_TAB1",#N/A,FALSE,"R";"FORFIN_TAB2",#N/A,FALSE,"R";"BOP_ANALY",#N/A,FALSE,"U"}</definedName>
    <definedName name="KV_SH_FIN_2_1" localSheetId="62" hidden="1">{"BOP_TAB",#N/A,FALSE,"N";"MIDTERM_TAB",#N/A,FALSE,"O";"FUND_CRED",#N/A,FALSE,"P";"DEBT_TAB1",#N/A,FALSE,"Q";"DEBT_TAB2",#N/A,FALSE,"Q";"FORFIN_TAB1",#N/A,FALSE,"R";"FORFIN_TAB2",#N/A,FALSE,"R";"BOP_ANALY",#N/A,FALSE,"U"}</definedName>
    <definedName name="KV_SH_FIN_2_1" localSheetId="63" hidden="1">{"BOP_TAB",#N/A,FALSE,"N";"MIDTERM_TAB",#N/A,FALSE,"O";"FUND_CRED",#N/A,FALSE,"P";"DEBT_TAB1",#N/A,FALSE,"Q";"DEBT_TAB2",#N/A,FALSE,"Q";"FORFIN_TAB1",#N/A,FALSE,"R";"FORFIN_TAB2",#N/A,FALSE,"R";"BOP_ANALY",#N/A,FALSE,"U"}</definedName>
    <definedName name="KV_SH_FIN_2_1" localSheetId="67" hidden="1">{"BOP_TAB",#N/A,FALSE,"N";"MIDTERM_TAB",#N/A,FALSE,"O";"FUND_CRED",#N/A,FALSE,"P";"DEBT_TAB1",#N/A,FALSE,"Q";"DEBT_TAB2",#N/A,FALSE,"Q";"FORFIN_TAB1",#N/A,FALSE,"R";"FORFIN_TAB2",#N/A,FALSE,"R";"BOP_ANALY",#N/A,FALSE,"U"}</definedName>
    <definedName name="KV_SH_FIN_2_1" localSheetId="68" hidden="1">{"BOP_TAB",#N/A,FALSE,"N";"MIDTERM_TAB",#N/A,FALSE,"O";"FUND_CRED",#N/A,FALSE,"P";"DEBT_TAB1",#N/A,FALSE,"Q";"DEBT_TAB2",#N/A,FALSE,"Q";"FORFIN_TAB1",#N/A,FALSE,"R";"FORFIN_TAB2",#N/A,FALSE,"R";"BOP_ANALY",#N/A,FALSE,"U"}</definedName>
    <definedName name="KV_SH_FIN_2_1" localSheetId="87" hidden="1">{"BOP_TAB",#N/A,FALSE,"N";"MIDTERM_TAB",#N/A,FALSE,"O";"FUND_CRED",#N/A,FALSE,"P";"DEBT_TAB1",#N/A,FALSE,"Q";"DEBT_TAB2",#N/A,FALSE,"Q";"FORFIN_TAB1",#N/A,FALSE,"R";"FORFIN_TAB2",#N/A,FALSE,"R";"BOP_ANALY",#N/A,FALSE,"U"}</definedName>
    <definedName name="KV_SH_FIN_2_1" localSheetId="90" hidden="1">{"BOP_TAB",#N/A,FALSE,"N";"MIDTERM_TAB",#N/A,FALSE,"O";"FUND_CRED",#N/A,FALSE,"P";"DEBT_TAB1",#N/A,FALSE,"Q";"DEBT_TAB2",#N/A,FALSE,"Q";"FORFIN_TAB1",#N/A,FALSE,"R";"FORFIN_TAB2",#N/A,FALSE,"R";"BOP_ANALY",#N/A,FALSE,"U"}</definedName>
    <definedName name="KV_SH_FIN_2_1" localSheetId="93" hidden="1">{"BOP_TAB",#N/A,FALSE,"N";"MIDTERM_TAB",#N/A,FALSE,"O";"FUND_CRED",#N/A,FALSE,"P";"DEBT_TAB1",#N/A,FALSE,"Q";"DEBT_TAB2",#N/A,FALSE,"Q";"FORFIN_TAB1",#N/A,FALSE,"R";"FORFIN_TAB2",#N/A,FALSE,"R";"BOP_ANALY",#N/A,FALSE,"U"}</definedName>
    <definedName name="KV_SH_FIN_2_1" localSheetId="94" hidden="1">{"BOP_TAB",#N/A,FALSE,"N";"MIDTERM_TAB",#N/A,FALSE,"O";"FUND_CRED",#N/A,FALSE,"P";"DEBT_TAB1",#N/A,FALSE,"Q";"DEBT_TAB2",#N/A,FALSE,"Q";"FORFIN_TAB1",#N/A,FALSE,"R";"FORFIN_TAB2",#N/A,FALSE,"R";"BOP_ANALY",#N/A,FALSE,"U"}</definedName>
    <definedName name="KV_SH_FIN_2_1" localSheetId="38" hidden="1">{"BOP_TAB",#N/A,FALSE,"N";"MIDTERM_TAB",#N/A,FALSE,"O";"FUND_CRED",#N/A,FALSE,"P";"DEBT_TAB1",#N/A,FALSE,"Q";"DEBT_TAB2",#N/A,FALSE,"Q";"FORFIN_TAB1",#N/A,FALSE,"R";"FORFIN_TAB2",#N/A,FALSE,"R";"BOP_ANALY",#N/A,FALSE,"U"}</definedName>
    <definedName name="KV_SH_FIN_2_1" localSheetId="39" hidden="1">{"BOP_TAB",#N/A,FALSE,"N";"MIDTERM_TAB",#N/A,FALSE,"O";"FUND_CRED",#N/A,FALSE,"P";"DEBT_TAB1",#N/A,FALSE,"Q";"DEBT_TAB2",#N/A,FALSE,"Q";"FORFIN_TAB1",#N/A,FALSE,"R";"FORFIN_TAB2",#N/A,FALSE,"R";"BOP_ANALY",#N/A,FALSE,"U"}</definedName>
    <definedName name="KV_SH_FIN_2_1" localSheetId="60" hidden="1">{"BOP_TAB",#N/A,FALSE,"N";"MIDTERM_TAB",#N/A,FALSE,"O";"FUND_CRED",#N/A,FALSE,"P";"DEBT_TAB1",#N/A,FALSE,"Q";"DEBT_TAB2",#N/A,FALSE,"Q";"FORFIN_TAB1",#N/A,FALSE,"R";"FORFIN_TAB2",#N/A,FALSE,"R";"BOP_ANALY",#N/A,FALSE,"U"}</definedName>
    <definedName name="KV_SH_FIN_2_1" localSheetId="61"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lang" localSheetId="34">#REF!</definedName>
    <definedName name="lang" localSheetId="78">#REF!</definedName>
    <definedName name="lang" localSheetId="48">#REF!</definedName>
    <definedName name="lang">#REF!</definedName>
    <definedName name="liquidity_reserve" localSheetId="34">#REF!</definedName>
    <definedName name="liquidity_reserve" localSheetId="78">#REF!</definedName>
    <definedName name="liquidity_reserve">#REF!</definedName>
    <definedName name="List2" localSheetId="50">[4]Instructions!$B$71:$B$152</definedName>
    <definedName name="List2" localSheetId="51">[4]Instructions!$B$71:$B$152</definedName>
    <definedName name="List2" localSheetId="52">[4]Instructions!$B$71:$B$152</definedName>
    <definedName name="List2" localSheetId="53">[4]Instructions!$B$71:$B$152</definedName>
    <definedName name="List2" localSheetId="54">[4]Instructions!$B$71:$B$152</definedName>
    <definedName name="List2" localSheetId="55">[4]Instructions!$B$71:$B$152</definedName>
    <definedName name="List2">[4]Instructions!$B$71:$B$152</definedName>
    <definedName name="lk" localSheetId="1" hidden="1">{#N/A,#N/A,FALSE,"т02бд"}</definedName>
    <definedName name="lk" localSheetId="2" hidden="1">{#N/A,#N/A,FALSE,"т02бд"}</definedName>
    <definedName name="lk" localSheetId="15" hidden="1">{#N/A,#N/A,FALSE,"т02бд"}</definedName>
    <definedName name="lk" localSheetId="16" hidden="1">{#N/A,#N/A,FALSE,"т02бд"}</definedName>
    <definedName name="lk" localSheetId="17" hidden="1">{#N/A,#N/A,FALSE,"т02бд"}</definedName>
    <definedName name="lk" localSheetId="18" hidden="1">{#N/A,#N/A,FALSE,"т02бд"}</definedName>
    <definedName name="lk" localSheetId="22" hidden="1">{#N/A,#N/A,FALSE,"т02бд"}</definedName>
    <definedName name="lk" localSheetId="23" hidden="1">{#N/A,#N/A,FALSE,"т02бд"}</definedName>
    <definedName name="lk" localSheetId="24" hidden="1">{#N/A,#N/A,FALSE,"т02бд"}</definedName>
    <definedName name="lk" localSheetId="25" hidden="1">{#N/A,#N/A,FALSE,"т02бд"}</definedName>
    <definedName name="lk" localSheetId="26" hidden="1">{#N/A,#N/A,FALSE,"т02бд"}</definedName>
    <definedName name="lk" localSheetId="27" hidden="1">{#N/A,#N/A,FALSE,"т02бд"}</definedName>
    <definedName name="lk" localSheetId="30" hidden="1">{#N/A,#N/A,FALSE,"т02бд"}</definedName>
    <definedName name="lk" localSheetId="33" hidden="1">{#N/A,#N/A,FALSE,"т02бд"}</definedName>
    <definedName name="lk" localSheetId="34" hidden="1">{#N/A,#N/A,FALSE,"т02бд"}</definedName>
    <definedName name="lk" localSheetId="35" hidden="1">{#N/A,#N/A,FALSE,"т02бд"}</definedName>
    <definedName name="lk" localSheetId="36" hidden="1">{#N/A,#N/A,FALSE,"т02бд"}</definedName>
    <definedName name="lk" localSheetId="37" hidden="1">{#N/A,#N/A,FALSE,"т02бд"}</definedName>
    <definedName name="lk" localSheetId="40" hidden="1">{#N/A,#N/A,FALSE,"т02бд"}</definedName>
    <definedName name="lk" localSheetId="41" hidden="1">{#N/A,#N/A,FALSE,"т02бд"}</definedName>
    <definedName name="lk" localSheetId="42" hidden="1">{#N/A,#N/A,FALSE,"т02бд"}</definedName>
    <definedName name="lk" localSheetId="43" hidden="1">{#N/A,#N/A,FALSE,"т02бд"}</definedName>
    <definedName name="lk" localSheetId="44" hidden="1">{#N/A,#N/A,FALSE,"т02бд"}</definedName>
    <definedName name="lk" localSheetId="45" hidden="1">{#N/A,#N/A,FALSE,"т02бд"}</definedName>
    <definedName name="lk" localSheetId="50" hidden="1">{#N/A,#N/A,FALSE,"т02бд"}</definedName>
    <definedName name="lk" localSheetId="51" hidden="1">{#N/A,#N/A,FALSE,"т02бд"}</definedName>
    <definedName name="lk" localSheetId="52" hidden="1">{#N/A,#N/A,FALSE,"т02бд"}</definedName>
    <definedName name="lk" localSheetId="53" hidden="1">{#N/A,#N/A,FALSE,"т02бд"}</definedName>
    <definedName name="lk" localSheetId="54" hidden="1">{#N/A,#N/A,FALSE,"т02бд"}</definedName>
    <definedName name="lk" localSheetId="55" hidden="1">{#N/A,#N/A,FALSE,"т02бд"}</definedName>
    <definedName name="lk" localSheetId="62" hidden="1">{#N/A,#N/A,FALSE,"т02бд"}</definedName>
    <definedName name="lk" localSheetId="63" hidden="1">{#N/A,#N/A,FALSE,"т02бд"}</definedName>
    <definedName name="lk" localSheetId="67" hidden="1">{#N/A,#N/A,FALSE,"т02бд"}</definedName>
    <definedName name="lk" localSheetId="68" hidden="1">{#N/A,#N/A,FALSE,"т02бд"}</definedName>
    <definedName name="lk" localSheetId="70" hidden="1">{#N/A,#N/A,FALSE,"т02бд"}</definedName>
    <definedName name="lk" localSheetId="73" hidden="1">{#N/A,#N/A,FALSE,"т02бд"}</definedName>
    <definedName name="lk" localSheetId="86" hidden="1">{#N/A,#N/A,FALSE,"т02бд"}</definedName>
    <definedName name="lk" localSheetId="87" hidden="1">{#N/A,#N/A,FALSE,"т02бд"}</definedName>
    <definedName name="lk" localSheetId="90" hidden="1">{#N/A,#N/A,FALSE,"т02бд"}</definedName>
    <definedName name="lk" localSheetId="92" hidden="1">{#N/A,#N/A,FALSE,"т02бд"}</definedName>
    <definedName name="lk" localSheetId="93" hidden="1">{#N/A,#N/A,FALSE,"т02бд"}</definedName>
    <definedName name="lk" localSheetId="94" hidden="1">{#N/A,#N/A,FALSE,"т02бд"}</definedName>
    <definedName name="lk" localSheetId="95" hidden="1">{#N/A,#N/A,FALSE,"т02бд"}</definedName>
    <definedName name="lk" localSheetId="96" hidden="1">{#N/A,#N/A,FALSE,"т02бд"}</definedName>
    <definedName name="lk" localSheetId="38" hidden="1">{#N/A,#N/A,FALSE,"т02бд"}</definedName>
    <definedName name="lk" localSheetId="39" hidden="1">{#N/A,#N/A,FALSE,"т02бд"}</definedName>
    <definedName name="lk" localSheetId="60" hidden="1">{#N/A,#N/A,FALSE,"т02бд"}</definedName>
    <definedName name="lk" localSheetId="61" hidden="1">{#N/A,#N/A,FALSE,"т02бд"}</definedName>
    <definedName name="lk" hidden="1">{#N/A,#N/A,FALSE,"т02бд"}</definedName>
    <definedName name="lk_1" localSheetId="1" hidden="1">{#N/A,#N/A,FALSE,"т02бд"}</definedName>
    <definedName name="lk_1" localSheetId="15" hidden="1">{#N/A,#N/A,FALSE,"т02бд"}</definedName>
    <definedName name="lk_1" localSheetId="17" hidden="1">{#N/A,#N/A,FALSE,"т02бд"}</definedName>
    <definedName name="lk_1" localSheetId="22" hidden="1">{#N/A,#N/A,FALSE,"т02бд"}</definedName>
    <definedName name="lk_1" localSheetId="23" hidden="1">{#N/A,#N/A,FALSE,"т02бд"}</definedName>
    <definedName name="lk_1" localSheetId="24" hidden="1">{#N/A,#N/A,FALSE,"т02бд"}</definedName>
    <definedName name="lk_1" localSheetId="25" hidden="1">{#N/A,#N/A,FALSE,"т02бд"}</definedName>
    <definedName name="lk_1" localSheetId="26" hidden="1">{#N/A,#N/A,FALSE,"т02бд"}</definedName>
    <definedName name="lk_1" localSheetId="27" hidden="1">{#N/A,#N/A,FALSE,"т02бд"}</definedName>
    <definedName name="lk_1" localSheetId="30" hidden="1">{#N/A,#N/A,FALSE,"т02бд"}</definedName>
    <definedName name="lk_1" localSheetId="33" hidden="1">{#N/A,#N/A,FALSE,"т02бд"}</definedName>
    <definedName name="lk_1" localSheetId="34" hidden="1">{#N/A,#N/A,FALSE,"т02бд"}</definedName>
    <definedName name="lk_1" localSheetId="35" hidden="1">{#N/A,#N/A,FALSE,"т02бд"}</definedName>
    <definedName name="lk_1" localSheetId="36" hidden="1">{#N/A,#N/A,FALSE,"т02бд"}</definedName>
    <definedName name="lk_1" localSheetId="37" hidden="1">{#N/A,#N/A,FALSE,"т02бд"}</definedName>
    <definedName name="lk_1" localSheetId="40" hidden="1">{#N/A,#N/A,FALSE,"т02бд"}</definedName>
    <definedName name="lk_1" localSheetId="43" hidden="1">{#N/A,#N/A,FALSE,"т02бд"}</definedName>
    <definedName name="lk_1" localSheetId="50" hidden="1">{#N/A,#N/A,FALSE,"т02бд"}</definedName>
    <definedName name="lk_1" localSheetId="51" hidden="1">{#N/A,#N/A,FALSE,"т02бд"}</definedName>
    <definedName name="lk_1" localSheetId="52" hidden="1">{#N/A,#N/A,FALSE,"т02бд"}</definedName>
    <definedName name="lk_1" localSheetId="53" hidden="1">{#N/A,#N/A,FALSE,"т02бд"}</definedName>
    <definedName name="lk_1" localSheetId="54" hidden="1">{#N/A,#N/A,FALSE,"т02бд"}</definedName>
    <definedName name="lk_1" localSheetId="55" hidden="1">{#N/A,#N/A,FALSE,"т02бд"}</definedName>
    <definedName name="lk_1" localSheetId="62" hidden="1">{#N/A,#N/A,FALSE,"т02бд"}</definedName>
    <definedName name="lk_1" localSheetId="63" hidden="1">{#N/A,#N/A,FALSE,"т02бд"}</definedName>
    <definedName name="lk_1" localSheetId="67" hidden="1">{#N/A,#N/A,FALSE,"т02бд"}</definedName>
    <definedName name="lk_1" localSheetId="68" hidden="1">{#N/A,#N/A,FALSE,"т02бд"}</definedName>
    <definedName name="lk_1" localSheetId="87" hidden="1">{#N/A,#N/A,FALSE,"т02бд"}</definedName>
    <definedName name="lk_1" localSheetId="90" hidden="1">{#N/A,#N/A,FALSE,"т02бд"}</definedName>
    <definedName name="lk_1" localSheetId="93" hidden="1">{#N/A,#N/A,FALSE,"т02бд"}</definedName>
    <definedName name="lk_1" localSheetId="94" hidden="1">{#N/A,#N/A,FALSE,"т02бд"}</definedName>
    <definedName name="lk_1" localSheetId="38" hidden="1">{#N/A,#N/A,FALSE,"т02бд"}</definedName>
    <definedName name="lk_1" localSheetId="39" hidden="1">{#N/A,#N/A,FALSE,"т02бд"}</definedName>
    <definedName name="lk_1" localSheetId="60" hidden="1">{#N/A,#N/A,FALSE,"т02бд"}</definedName>
    <definedName name="lk_1" localSheetId="61" hidden="1">{#N/A,#N/A,FALSE,"т02бд"}</definedName>
    <definedName name="lk_1" hidden="1">{#N/A,#N/A,FALSE,"т02бд"}</definedName>
    <definedName name="lk_2" localSheetId="1" hidden="1">{#N/A,#N/A,FALSE,"т02бд"}</definedName>
    <definedName name="lk_2" localSheetId="15" hidden="1">{#N/A,#N/A,FALSE,"т02бд"}</definedName>
    <definedName name="lk_2" localSheetId="17" hidden="1">{#N/A,#N/A,FALSE,"т02бд"}</definedName>
    <definedName name="lk_2" localSheetId="22" hidden="1">{#N/A,#N/A,FALSE,"т02бд"}</definedName>
    <definedName name="lk_2" localSheetId="23" hidden="1">{#N/A,#N/A,FALSE,"т02бд"}</definedName>
    <definedName name="lk_2" localSheetId="24" hidden="1">{#N/A,#N/A,FALSE,"т02бд"}</definedName>
    <definedName name="lk_2" localSheetId="25" hidden="1">{#N/A,#N/A,FALSE,"т02бд"}</definedName>
    <definedName name="lk_2" localSheetId="26" hidden="1">{#N/A,#N/A,FALSE,"т02бд"}</definedName>
    <definedName name="lk_2" localSheetId="27" hidden="1">{#N/A,#N/A,FALSE,"т02бд"}</definedName>
    <definedName name="lk_2" localSheetId="30" hidden="1">{#N/A,#N/A,FALSE,"т02бд"}</definedName>
    <definedName name="lk_2" localSheetId="33" hidden="1">{#N/A,#N/A,FALSE,"т02бд"}</definedName>
    <definedName name="lk_2" localSheetId="34" hidden="1">{#N/A,#N/A,FALSE,"т02бд"}</definedName>
    <definedName name="lk_2" localSheetId="35" hidden="1">{#N/A,#N/A,FALSE,"т02бд"}</definedName>
    <definedName name="lk_2" localSheetId="36" hidden="1">{#N/A,#N/A,FALSE,"т02бд"}</definedName>
    <definedName name="lk_2" localSheetId="37" hidden="1">{#N/A,#N/A,FALSE,"т02бд"}</definedName>
    <definedName name="lk_2" localSheetId="40" hidden="1">{#N/A,#N/A,FALSE,"т02бд"}</definedName>
    <definedName name="lk_2" localSheetId="43" hidden="1">{#N/A,#N/A,FALSE,"т02бд"}</definedName>
    <definedName name="lk_2" localSheetId="50" hidden="1">{#N/A,#N/A,FALSE,"т02бд"}</definedName>
    <definedName name="lk_2" localSheetId="51" hidden="1">{#N/A,#N/A,FALSE,"т02бд"}</definedName>
    <definedName name="lk_2" localSheetId="52" hidden="1">{#N/A,#N/A,FALSE,"т02бд"}</definedName>
    <definedName name="lk_2" localSheetId="53" hidden="1">{#N/A,#N/A,FALSE,"т02бд"}</definedName>
    <definedName name="lk_2" localSheetId="54" hidden="1">{#N/A,#N/A,FALSE,"т02бд"}</definedName>
    <definedName name="lk_2" localSheetId="55" hidden="1">{#N/A,#N/A,FALSE,"т02бд"}</definedName>
    <definedName name="lk_2" localSheetId="62" hidden="1">{#N/A,#N/A,FALSE,"т02бд"}</definedName>
    <definedName name="lk_2" localSheetId="63" hidden="1">{#N/A,#N/A,FALSE,"т02бд"}</definedName>
    <definedName name="lk_2" localSheetId="67" hidden="1">{#N/A,#N/A,FALSE,"т02бд"}</definedName>
    <definedName name="lk_2" localSheetId="68" hidden="1">{#N/A,#N/A,FALSE,"т02бд"}</definedName>
    <definedName name="lk_2" localSheetId="87" hidden="1">{#N/A,#N/A,FALSE,"т02бд"}</definedName>
    <definedName name="lk_2" localSheetId="90" hidden="1">{#N/A,#N/A,FALSE,"т02бд"}</definedName>
    <definedName name="lk_2" localSheetId="93" hidden="1">{#N/A,#N/A,FALSE,"т02бд"}</definedName>
    <definedName name="lk_2" localSheetId="94" hidden="1">{#N/A,#N/A,FALSE,"т02бд"}</definedName>
    <definedName name="lk_2" localSheetId="38" hidden="1">{#N/A,#N/A,FALSE,"т02бд"}</definedName>
    <definedName name="lk_2" localSheetId="39" hidden="1">{#N/A,#N/A,FALSE,"т02бд"}</definedName>
    <definedName name="lk_2" localSheetId="60" hidden="1">{#N/A,#N/A,FALSE,"т02бд"}</definedName>
    <definedName name="lk_2" localSheetId="61" hidden="1">{#N/A,#N/A,FALSE,"т02бд"}</definedName>
    <definedName name="lk_2" hidden="1">{#N/A,#N/A,FALSE,"т02бд"}</definedName>
    <definedName name="ll" localSheetId="1" hidden="1">{#N/A,#N/A,FALSE,"Лист4"}</definedName>
    <definedName name="ll" localSheetId="15" hidden="1">{#N/A,#N/A,FALSE,"Лист4"}</definedName>
    <definedName name="ll" localSheetId="17" hidden="1">{#N/A,#N/A,FALSE,"Лист4"}</definedName>
    <definedName name="ll" localSheetId="22" hidden="1">{#N/A,#N/A,FALSE,"Лист4"}</definedName>
    <definedName name="ll" localSheetId="23" hidden="1">{#N/A,#N/A,FALSE,"Лист4"}</definedName>
    <definedName name="ll" localSheetId="24" hidden="1">{#N/A,#N/A,FALSE,"Лист4"}</definedName>
    <definedName name="ll" localSheetId="25" hidden="1">{#N/A,#N/A,FALSE,"Лист4"}</definedName>
    <definedName name="ll" localSheetId="26" hidden="1">{#N/A,#N/A,FALSE,"Лист4"}</definedName>
    <definedName name="ll" localSheetId="27" hidden="1">{#N/A,#N/A,FALSE,"Лист4"}</definedName>
    <definedName name="ll" localSheetId="30" hidden="1">{#N/A,#N/A,FALSE,"Лист4"}</definedName>
    <definedName name="ll" localSheetId="33" hidden="1">{#N/A,#N/A,FALSE,"Лист4"}</definedName>
    <definedName name="ll" localSheetId="34" hidden="1">{#N/A,#N/A,FALSE,"Лист4"}</definedName>
    <definedName name="ll" localSheetId="35" hidden="1">{#N/A,#N/A,FALSE,"Лист4"}</definedName>
    <definedName name="ll" localSheetId="36" hidden="1">{#N/A,#N/A,FALSE,"Лист4"}</definedName>
    <definedName name="ll" localSheetId="37" hidden="1">{#N/A,#N/A,FALSE,"Лист4"}</definedName>
    <definedName name="ll" localSheetId="40" hidden="1">{#N/A,#N/A,FALSE,"Лист4"}</definedName>
    <definedName name="ll" localSheetId="43" hidden="1">{#N/A,#N/A,FALSE,"Лист4"}</definedName>
    <definedName name="ll" localSheetId="50" hidden="1">{#N/A,#N/A,FALSE,"Лист4"}</definedName>
    <definedName name="ll" localSheetId="51" hidden="1">{#N/A,#N/A,FALSE,"Лист4"}</definedName>
    <definedName name="ll" localSheetId="52" hidden="1">{#N/A,#N/A,FALSE,"Лист4"}</definedName>
    <definedName name="ll" localSheetId="53" hidden="1">{#N/A,#N/A,FALSE,"Лист4"}</definedName>
    <definedName name="ll" localSheetId="54" hidden="1">{#N/A,#N/A,FALSE,"Лист4"}</definedName>
    <definedName name="ll" localSheetId="55" hidden="1">{#N/A,#N/A,FALSE,"Лист4"}</definedName>
    <definedName name="ll" localSheetId="62" hidden="1">{#N/A,#N/A,FALSE,"Лист4"}</definedName>
    <definedName name="ll" localSheetId="63" hidden="1">{#N/A,#N/A,FALSE,"Лист4"}</definedName>
    <definedName name="ll" localSheetId="67" hidden="1">{#N/A,#N/A,FALSE,"Лист4"}</definedName>
    <definedName name="ll" localSheetId="68" hidden="1">{#N/A,#N/A,FALSE,"Лист4"}</definedName>
    <definedName name="ll" localSheetId="70" hidden="1">{#N/A,#N/A,FALSE,"Лист4"}</definedName>
    <definedName name="ll" localSheetId="73" hidden="1">{#N/A,#N/A,FALSE,"Лист4"}</definedName>
    <definedName name="ll" localSheetId="86" hidden="1">{#N/A,#N/A,FALSE,"Лист4"}</definedName>
    <definedName name="ll" localSheetId="87" hidden="1">{#N/A,#N/A,FALSE,"Лист4"}</definedName>
    <definedName name="ll" localSheetId="90" hidden="1">{#N/A,#N/A,FALSE,"Лист4"}</definedName>
    <definedName name="ll" localSheetId="92" hidden="1">{#N/A,#N/A,FALSE,"Лист4"}</definedName>
    <definedName name="ll" localSheetId="93" hidden="1">{#N/A,#N/A,FALSE,"Лист4"}</definedName>
    <definedName name="ll" localSheetId="94" hidden="1">{#N/A,#N/A,FALSE,"Лист4"}</definedName>
    <definedName name="ll" localSheetId="95" hidden="1">{#N/A,#N/A,FALSE,"Лист4"}</definedName>
    <definedName name="ll" localSheetId="96" hidden="1">{#N/A,#N/A,FALSE,"Лист4"}</definedName>
    <definedName name="ll" localSheetId="38" hidden="1">{#N/A,#N/A,FALSE,"Лист4"}</definedName>
    <definedName name="ll" localSheetId="39" hidden="1">{#N/A,#N/A,FALSE,"Лист4"}</definedName>
    <definedName name="ll" localSheetId="60" hidden="1">{#N/A,#N/A,FALSE,"Лист4"}</definedName>
    <definedName name="ll" localSheetId="61" hidden="1">{#N/A,#N/A,FALSE,"Лист4"}</definedName>
    <definedName name="ll" hidden="1">{#N/A,#N/A,FALSE,"Лист4"}</definedName>
    <definedName name="lll" localSheetId="1" hidden="1">{#N/A,#N/A,FALSE,"т02бд"}</definedName>
    <definedName name="lll" localSheetId="2" hidden="1">{#N/A,#N/A,FALSE,"т02бд"}</definedName>
    <definedName name="lll" localSheetId="15" hidden="1">{#N/A,#N/A,FALSE,"т02бд"}</definedName>
    <definedName name="lll" localSheetId="16" hidden="1">{#N/A,#N/A,FALSE,"т02бд"}</definedName>
    <definedName name="lll" localSheetId="17" hidden="1">{#N/A,#N/A,FALSE,"т02бд"}</definedName>
    <definedName name="lll" localSheetId="18" hidden="1">{#N/A,#N/A,FALSE,"т02бд"}</definedName>
    <definedName name="lll" localSheetId="22" hidden="1">{#N/A,#N/A,FALSE,"т02бд"}</definedName>
    <definedName name="lll" localSheetId="23" hidden="1">{#N/A,#N/A,FALSE,"т02бд"}</definedName>
    <definedName name="lll" localSheetId="24" hidden="1">{#N/A,#N/A,FALSE,"т02бд"}</definedName>
    <definedName name="lll" localSheetId="25" hidden="1">{#N/A,#N/A,FALSE,"т02бд"}</definedName>
    <definedName name="lll" localSheetId="26" hidden="1">{#N/A,#N/A,FALSE,"т02бд"}</definedName>
    <definedName name="lll" localSheetId="27" hidden="1">{#N/A,#N/A,FALSE,"т02бд"}</definedName>
    <definedName name="lll" localSheetId="30" hidden="1">{#N/A,#N/A,FALSE,"т02бд"}</definedName>
    <definedName name="lll" localSheetId="33" hidden="1">{#N/A,#N/A,FALSE,"т02бд"}</definedName>
    <definedName name="lll" localSheetId="34" hidden="1">{#N/A,#N/A,FALSE,"т02бд"}</definedName>
    <definedName name="lll" localSheetId="35" hidden="1">{#N/A,#N/A,FALSE,"т02бд"}</definedName>
    <definedName name="lll" localSheetId="36" hidden="1">{#N/A,#N/A,FALSE,"т02бд"}</definedName>
    <definedName name="lll" localSheetId="37" hidden="1">{#N/A,#N/A,FALSE,"т02бд"}</definedName>
    <definedName name="lll" localSheetId="40" hidden="1">{#N/A,#N/A,FALSE,"т02бд"}</definedName>
    <definedName name="lll" localSheetId="41" hidden="1">{#N/A,#N/A,FALSE,"т02бд"}</definedName>
    <definedName name="lll" localSheetId="42" hidden="1">{#N/A,#N/A,FALSE,"т02бд"}</definedName>
    <definedName name="lll" localSheetId="43" hidden="1">{#N/A,#N/A,FALSE,"т02бд"}</definedName>
    <definedName name="lll" localSheetId="44" hidden="1">{#N/A,#N/A,FALSE,"т02бд"}</definedName>
    <definedName name="lll" localSheetId="45" hidden="1">{#N/A,#N/A,FALSE,"т02бд"}</definedName>
    <definedName name="lll" localSheetId="50" hidden="1">{#N/A,#N/A,FALSE,"т02бд"}</definedName>
    <definedName name="lll" localSheetId="51" hidden="1">{#N/A,#N/A,FALSE,"т02бд"}</definedName>
    <definedName name="lll" localSheetId="52" hidden="1">{#N/A,#N/A,FALSE,"т02бд"}</definedName>
    <definedName name="lll" localSheetId="53" hidden="1">{#N/A,#N/A,FALSE,"т02бд"}</definedName>
    <definedName name="lll" localSheetId="54" hidden="1">{#N/A,#N/A,FALSE,"т02бд"}</definedName>
    <definedName name="lll" localSheetId="55" hidden="1">{#N/A,#N/A,FALSE,"т02бд"}</definedName>
    <definedName name="lll" localSheetId="62" hidden="1">{#N/A,#N/A,FALSE,"т02бд"}</definedName>
    <definedName name="lll" localSheetId="63" hidden="1">{#N/A,#N/A,FALSE,"т02бд"}</definedName>
    <definedName name="lll" localSheetId="67" hidden="1">{#N/A,#N/A,FALSE,"т02бд"}</definedName>
    <definedName name="lll" localSheetId="68" hidden="1">{#N/A,#N/A,FALSE,"т02бд"}</definedName>
    <definedName name="lll" localSheetId="70" hidden="1">{#N/A,#N/A,FALSE,"т02бд"}</definedName>
    <definedName name="lll" localSheetId="73" hidden="1">{#N/A,#N/A,FALSE,"т02бд"}</definedName>
    <definedName name="lll" localSheetId="86" hidden="1">{#N/A,#N/A,FALSE,"т02бд"}</definedName>
    <definedName name="lll" localSheetId="87" hidden="1">{#N/A,#N/A,FALSE,"т02бд"}</definedName>
    <definedName name="lll" localSheetId="90" hidden="1">{#N/A,#N/A,FALSE,"т02бд"}</definedName>
    <definedName name="lll" localSheetId="92" hidden="1">{#N/A,#N/A,FALSE,"т02бд"}</definedName>
    <definedName name="lll" localSheetId="93" hidden="1">{#N/A,#N/A,FALSE,"т02бд"}</definedName>
    <definedName name="lll" localSheetId="94" hidden="1">{#N/A,#N/A,FALSE,"т02бд"}</definedName>
    <definedName name="lll" localSheetId="95" hidden="1">{#N/A,#N/A,FALSE,"т02бд"}</definedName>
    <definedName name="lll" localSheetId="96" hidden="1">{#N/A,#N/A,FALSE,"т02бд"}</definedName>
    <definedName name="lll" localSheetId="38" hidden="1">{#N/A,#N/A,FALSE,"т02бд"}</definedName>
    <definedName name="lll" localSheetId="39" hidden="1">{#N/A,#N/A,FALSE,"т02бд"}</definedName>
    <definedName name="lll" localSheetId="60" hidden="1">{#N/A,#N/A,FALSE,"т02бд"}</definedName>
    <definedName name="lll" localSheetId="61" hidden="1">{#N/A,#N/A,FALSE,"т02бд"}</definedName>
    <definedName name="lll" hidden="1">{#N/A,#N/A,FALSE,"т02бд"}</definedName>
    <definedName name="lll_2" localSheetId="1" hidden="1">{#N/A,#N/A,FALSE,"т02бд"}</definedName>
    <definedName name="lll_2" localSheetId="15" hidden="1">{#N/A,#N/A,FALSE,"т02бд"}</definedName>
    <definedName name="lll_2" localSheetId="17" hidden="1">{#N/A,#N/A,FALSE,"т02бд"}</definedName>
    <definedName name="lll_2" localSheetId="22" hidden="1">{#N/A,#N/A,FALSE,"т02бд"}</definedName>
    <definedName name="lll_2" localSheetId="23" hidden="1">{#N/A,#N/A,FALSE,"т02бд"}</definedName>
    <definedName name="lll_2" localSheetId="24" hidden="1">{#N/A,#N/A,FALSE,"т02бд"}</definedName>
    <definedName name="lll_2" localSheetId="25" hidden="1">{#N/A,#N/A,FALSE,"т02бд"}</definedName>
    <definedName name="lll_2" localSheetId="26" hidden="1">{#N/A,#N/A,FALSE,"т02бд"}</definedName>
    <definedName name="lll_2" localSheetId="27" hidden="1">{#N/A,#N/A,FALSE,"т02бд"}</definedName>
    <definedName name="lll_2" localSheetId="30" hidden="1">{#N/A,#N/A,FALSE,"т02бд"}</definedName>
    <definedName name="lll_2" localSheetId="33" hidden="1">{#N/A,#N/A,FALSE,"т02бд"}</definedName>
    <definedName name="lll_2" localSheetId="34" hidden="1">{#N/A,#N/A,FALSE,"т02бд"}</definedName>
    <definedName name="lll_2" localSheetId="35" hidden="1">{#N/A,#N/A,FALSE,"т02бд"}</definedName>
    <definedName name="lll_2" localSheetId="36" hidden="1">{#N/A,#N/A,FALSE,"т02бд"}</definedName>
    <definedName name="lll_2" localSheetId="37" hidden="1">{#N/A,#N/A,FALSE,"т02бд"}</definedName>
    <definedName name="lll_2" localSheetId="40" hidden="1">{#N/A,#N/A,FALSE,"т02бд"}</definedName>
    <definedName name="lll_2" localSheetId="43" hidden="1">{#N/A,#N/A,FALSE,"т02бд"}</definedName>
    <definedName name="lll_2" localSheetId="50" hidden="1">{#N/A,#N/A,FALSE,"т02бд"}</definedName>
    <definedName name="lll_2" localSheetId="51" hidden="1">{#N/A,#N/A,FALSE,"т02бд"}</definedName>
    <definedName name="lll_2" localSheetId="52" hidden="1">{#N/A,#N/A,FALSE,"т02бд"}</definedName>
    <definedName name="lll_2" localSheetId="53" hidden="1">{#N/A,#N/A,FALSE,"т02бд"}</definedName>
    <definedName name="lll_2" localSheetId="54" hidden="1">{#N/A,#N/A,FALSE,"т02бд"}</definedName>
    <definedName name="lll_2" localSheetId="55" hidden="1">{#N/A,#N/A,FALSE,"т02бд"}</definedName>
    <definedName name="lll_2" localSheetId="62" hidden="1">{#N/A,#N/A,FALSE,"т02бд"}</definedName>
    <definedName name="lll_2" localSheetId="63" hidden="1">{#N/A,#N/A,FALSE,"т02бд"}</definedName>
    <definedName name="lll_2" localSheetId="67" hidden="1">{#N/A,#N/A,FALSE,"т02бд"}</definedName>
    <definedName name="lll_2" localSheetId="68" hidden="1">{#N/A,#N/A,FALSE,"т02бд"}</definedName>
    <definedName name="lll_2" localSheetId="87" hidden="1">{#N/A,#N/A,FALSE,"т02бд"}</definedName>
    <definedName name="lll_2" localSheetId="90" hidden="1">{#N/A,#N/A,FALSE,"т02бд"}</definedName>
    <definedName name="lll_2" localSheetId="93" hidden="1">{#N/A,#N/A,FALSE,"т02бд"}</definedName>
    <definedName name="lll_2" localSheetId="94" hidden="1">{#N/A,#N/A,FALSE,"т02бд"}</definedName>
    <definedName name="lll_2" localSheetId="38" hidden="1">{#N/A,#N/A,FALSE,"т02бд"}</definedName>
    <definedName name="lll_2" localSheetId="39" hidden="1">{#N/A,#N/A,FALSE,"т02бд"}</definedName>
    <definedName name="lll_2" localSheetId="60" hidden="1">{#N/A,#N/A,FALSE,"т02бд"}</definedName>
    <definedName name="lll_2" localSheetId="61" hidden="1">{#N/A,#N/A,FALSE,"т02бд"}</definedName>
    <definedName name="lll_2" hidden="1">{#N/A,#N/A,FALSE,"т02бд"}</definedName>
    <definedName name="lll_2_1" localSheetId="1" hidden="1">{#N/A,#N/A,FALSE,"т02бд"}</definedName>
    <definedName name="lll_2_1" localSheetId="15" hidden="1">{#N/A,#N/A,FALSE,"т02бд"}</definedName>
    <definedName name="lll_2_1" localSheetId="17" hidden="1">{#N/A,#N/A,FALSE,"т02бд"}</definedName>
    <definedName name="lll_2_1" localSheetId="22" hidden="1">{#N/A,#N/A,FALSE,"т02бд"}</definedName>
    <definedName name="lll_2_1" localSheetId="23" hidden="1">{#N/A,#N/A,FALSE,"т02бд"}</definedName>
    <definedName name="lll_2_1" localSheetId="24" hidden="1">{#N/A,#N/A,FALSE,"т02бд"}</definedName>
    <definedName name="lll_2_1" localSheetId="25" hidden="1">{#N/A,#N/A,FALSE,"т02бд"}</definedName>
    <definedName name="lll_2_1" localSheetId="26" hidden="1">{#N/A,#N/A,FALSE,"т02бд"}</definedName>
    <definedName name="lll_2_1" localSheetId="27" hidden="1">{#N/A,#N/A,FALSE,"т02бд"}</definedName>
    <definedName name="lll_2_1" localSheetId="30" hidden="1">{#N/A,#N/A,FALSE,"т02бд"}</definedName>
    <definedName name="lll_2_1" localSheetId="33" hidden="1">{#N/A,#N/A,FALSE,"т02бд"}</definedName>
    <definedName name="lll_2_1" localSheetId="34" hidden="1">{#N/A,#N/A,FALSE,"т02бд"}</definedName>
    <definedName name="lll_2_1" localSheetId="35" hidden="1">{#N/A,#N/A,FALSE,"т02бд"}</definedName>
    <definedName name="lll_2_1" localSheetId="36" hidden="1">{#N/A,#N/A,FALSE,"т02бд"}</definedName>
    <definedName name="lll_2_1" localSheetId="37" hidden="1">{#N/A,#N/A,FALSE,"т02бд"}</definedName>
    <definedName name="lll_2_1" localSheetId="40" hidden="1">{#N/A,#N/A,FALSE,"т02бд"}</definedName>
    <definedName name="lll_2_1" localSheetId="43" hidden="1">{#N/A,#N/A,FALSE,"т02бд"}</definedName>
    <definedName name="lll_2_1" localSheetId="50" hidden="1">{#N/A,#N/A,FALSE,"т02бд"}</definedName>
    <definedName name="lll_2_1" localSheetId="51" hidden="1">{#N/A,#N/A,FALSE,"т02бд"}</definedName>
    <definedName name="lll_2_1" localSheetId="52" hidden="1">{#N/A,#N/A,FALSE,"т02бд"}</definedName>
    <definedName name="lll_2_1" localSheetId="53" hidden="1">{#N/A,#N/A,FALSE,"т02бд"}</definedName>
    <definedName name="lll_2_1" localSheetId="54" hidden="1">{#N/A,#N/A,FALSE,"т02бд"}</definedName>
    <definedName name="lll_2_1" localSheetId="55" hidden="1">{#N/A,#N/A,FALSE,"т02бд"}</definedName>
    <definedName name="lll_2_1" localSheetId="62" hidden="1">{#N/A,#N/A,FALSE,"т02бд"}</definedName>
    <definedName name="lll_2_1" localSheetId="63" hidden="1">{#N/A,#N/A,FALSE,"т02бд"}</definedName>
    <definedName name="lll_2_1" localSheetId="67" hidden="1">{#N/A,#N/A,FALSE,"т02бд"}</definedName>
    <definedName name="lll_2_1" localSheetId="68" hidden="1">{#N/A,#N/A,FALSE,"т02бд"}</definedName>
    <definedName name="lll_2_1" localSheetId="87" hidden="1">{#N/A,#N/A,FALSE,"т02бд"}</definedName>
    <definedName name="lll_2_1" localSheetId="90" hidden="1">{#N/A,#N/A,FALSE,"т02бд"}</definedName>
    <definedName name="lll_2_1" localSheetId="93" hidden="1">{#N/A,#N/A,FALSE,"т02бд"}</definedName>
    <definedName name="lll_2_1" localSheetId="94" hidden="1">{#N/A,#N/A,FALSE,"т02бд"}</definedName>
    <definedName name="lll_2_1" localSheetId="38" hidden="1">{#N/A,#N/A,FALSE,"т02бд"}</definedName>
    <definedName name="lll_2_1" localSheetId="39" hidden="1">{#N/A,#N/A,FALSE,"т02бд"}</definedName>
    <definedName name="lll_2_1" localSheetId="60" hidden="1">{#N/A,#N/A,FALSE,"т02бд"}</definedName>
    <definedName name="lll_2_1" localSheetId="61" hidden="1">{#N/A,#N/A,FALSE,"т02бд"}</definedName>
    <definedName name="lll_2_1" hidden="1">{#N/A,#N/A,FALSE,"т02бд"}</definedName>
    <definedName name="Local" localSheetId="34">#REF!</definedName>
    <definedName name="Local" localSheetId="78">#REF!</definedName>
    <definedName name="Local">#REF!</definedName>
    <definedName name="m" localSheetId="1" hidden="1">{#N/A,#N/A,FALSE,"I";#N/A,#N/A,FALSE,"J";#N/A,#N/A,FALSE,"K";#N/A,#N/A,FALSE,"L";#N/A,#N/A,FALSE,"M";#N/A,#N/A,FALSE,"N";#N/A,#N/A,FALSE,"O"}</definedName>
    <definedName name="m" localSheetId="2" hidden="1">{#N/A,#N/A,FALSE,"I";#N/A,#N/A,FALSE,"J";#N/A,#N/A,FALSE,"K";#N/A,#N/A,FALSE,"L";#N/A,#N/A,FALSE,"M";#N/A,#N/A,FALSE,"N";#N/A,#N/A,FALSE,"O"}</definedName>
    <definedName name="m" localSheetId="15" hidden="1">{#N/A,#N/A,FALSE,"I";#N/A,#N/A,FALSE,"J";#N/A,#N/A,FALSE,"K";#N/A,#N/A,FALSE,"L";#N/A,#N/A,FALSE,"M";#N/A,#N/A,FALSE,"N";#N/A,#N/A,FALSE,"O"}</definedName>
    <definedName name="m" localSheetId="16" hidden="1">{#N/A,#N/A,FALSE,"I";#N/A,#N/A,FALSE,"J";#N/A,#N/A,FALSE,"K";#N/A,#N/A,FALSE,"L";#N/A,#N/A,FALSE,"M";#N/A,#N/A,FALSE,"N";#N/A,#N/A,FALSE,"O"}</definedName>
    <definedName name="m" localSheetId="17" hidden="1">{#N/A,#N/A,FALSE,"I";#N/A,#N/A,FALSE,"J";#N/A,#N/A,FALSE,"K";#N/A,#N/A,FALSE,"L";#N/A,#N/A,FALSE,"M";#N/A,#N/A,FALSE,"N";#N/A,#N/A,FALSE,"O"}</definedName>
    <definedName name="m" localSheetId="18" hidden="1">{#N/A,#N/A,FALSE,"I";#N/A,#N/A,FALSE,"J";#N/A,#N/A,FALSE,"K";#N/A,#N/A,FALSE,"L";#N/A,#N/A,FALSE,"M";#N/A,#N/A,FALSE,"N";#N/A,#N/A,FALSE,"O"}</definedName>
    <definedName name="m" localSheetId="22" hidden="1">{#N/A,#N/A,FALSE,"I";#N/A,#N/A,FALSE,"J";#N/A,#N/A,FALSE,"K";#N/A,#N/A,FALSE,"L";#N/A,#N/A,FALSE,"M";#N/A,#N/A,FALSE,"N";#N/A,#N/A,FALSE,"O"}</definedName>
    <definedName name="m" localSheetId="23" hidden="1">{#N/A,#N/A,FALSE,"I";#N/A,#N/A,FALSE,"J";#N/A,#N/A,FALSE,"K";#N/A,#N/A,FALSE,"L";#N/A,#N/A,FALSE,"M";#N/A,#N/A,FALSE,"N";#N/A,#N/A,FALSE,"O"}</definedName>
    <definedName name="m" localSheetId="24" hidden="1">{#N/A,#N/A,FALSE,"I";#N/A,#N/A,FALSE,"J";#N/A,#N/A,FALSE,"K";#N/A,#N/A,FALSE,"L";#N/A,#N/A,FALSE,"M";#N/A,#N/A,FALSE,"N";#N/A,#N/A,FALSE,"O"}</definedName>
    <definedName name="m" localSheetId="25" hidden="1">{#N/A,#N/A,FALSE,"I";#N/A,#N/A,FALSE,"J";#N/A,#N/A,FALSE,"K";#N/A,#N/A,FALSE,"L";#N/A,#N/A,FALSE,"M";#N/A,#N/A,FALSE,"N";#N/A,#N/A,FALSE,"O"}</definedName>
    <definedName name="m" localSheetId="26" hidden="1">{#N/A,#N/A,FALSE,"I";#N/A,#N/A,FALSE,"J";#N/A,#N/A,FALSE,"K";#N/A,#N/A,FALSE,"L";#N/A,#N/A,FALSE,"M";#N/A,#N/A,FALSE,"N";#N/A,#N/A,FALSE,"O"}</definedName>
    <definedName name="m" localSheetId="27" hidden="1">{#N/A,#N/A,FALSE,"I";#N/A,#N/A,FALSE,"J";#N/A,#N/A,FALSE,"K";#N/A,#N/A,FALSE,"L";#N/A,#N/A,FALSE,"M";#N/A,#N/A,FALSE,"N";#N/A,#N/A,FALSE,"O"}</definedName>
    <definedName name="m" localSheetId="30" hidden="1">{#N/A,#N/A,FALSE,"I";#N/A,#N/A,FALSE,"J";#N/A,#N/A,FALSE,"K";#N/A,#N/A,FALSE,"L";#N/A,#N/A,FALSE,"M";#N/A,#N/A,FALSE,"N";#N/A,#N/A,FALSE,"O"}</definedName>
    <definedName name="m" localSheetId="33" hidden="1">{#N/A,#N/A,FALSE,"I";#N/A,#N/A,FALSE,"J";#N/A,#N/A,FALSE,"K";#N/A,#N/A,FALSE,"L";#N/A,#N/A,FALSE,"M";#N/A,#N/A,FALSE,"N";#N/A,#N/A,FALSE,"O"}</definedName>
    <definedName name="m" localSheetId="34" hidden="1">{#N/A,#N/A,FALSE,"I";#N/A,#N/A,FALSE,"J";#N/A,#N/A,FALSE,"K";#N/A,#N/A,FALSE,"L";#N/A,#N/A,FALSE,"M";#N/A,#N/A,FALSE,"N";#N/A,#N/A,FALSE,"O"}</definedName>
    <definedName name="m" localSheetId="35" hidden="1">{#N/A,#N/A,FALSE,"I";#N/A,#N/A,FALSE,"J";#N/A,#N/A,FALSE,"K";#N/A,#N/A,FALSE,"L";#N/A,#N/A,FALSE,"M";#N/A,#N/A,FALSE,"N";#N/A,#N/A,FALSE,"O"}</definedName>
    <definedName name="m" localSheetId="36" hidden="1">{#N/A,#N/A,FALSE,"I";#N/A,#N/A,FALSE,"J";#N/A,#N/A,FALSE,"K";#N/A,#N/A,FALSE,"L";#N/A,#N/A,FALSE,"M";#N/A,#N/A,FALSE,"N";#N/A,#N/A,FALSE,"O"}</definedName>
    <definedName name="m" localSheetId="37" hidden="1">{#N/A,#N/A,FALSE,"I";#N/A,#N/A,FALSE,"J";#N/A,#N/A,FALSE,"K";#N/A,#N/A,FALSE,"L";#N/A,#N/A,FALSE,"M";#N/A,#N/A,FALSE,"N";#N/A,#N/A,FALSE,"O"}</definedName>
    <definedName name="m" localSheetId="40" hidden="1">{#N/A,#N/A,FALSE,"I";#N/A,#N/A,FALSE,"J";#N/A,#N/A,FALSE,"K";#N/A,#N/A,FALSE,"L";#N/A,#N/A,FALSE,"M";#N/A,#N/A,FALSE,"N";#N/A,#N/A,FALSE,"O"}</definedName>
    <definedName name="m" localSheetId="41" hidden="1">{#N/A,#N/A,FALSE,"I";#N/A,#N/A,FALSE,"J";#N/A,#N/A,FALSE,"K";#N/A,#N/A,FALSE,"L";#N/A,#N/A,FALSE,"M";#N/A,#N/A,FALSE,"N";#N/A,#N/A,FALSE,"O"}</definedName>
    <definedName name="m" localSheetId="42" hidden="1">{#N/A,#N/A,FALSE,"I";#N/A,#N/A,FALSE,"J";#N/A,#N/A,FALSE,"K";#N/A,#N/A,FALSE,"L";#N/A,#N/A,FALSE,"M";#N/A,#N/A,FALSE,"N";#N/A,#N/A,FALSE,"O"}</definedName>
    <definedName name="m" localSheetId="43" hidden="1">{#N/A,#N/A,FALSE,"I";#N/A,#N/A,FALSE,"J";#N/A,#N/A,FALSE,"K";#N/A,#N/A,FALSE,"L";#N/A,#N/A,FALSE,"M";#N/A,#N/A,FALSE,"N";#N/A,#N/A,FALSE,"O"}</definedName>
    <definedName name="m" localSheetId="44" hidden="1">{#N/A,#N/A,FALSE,"I";#N/A,#N/A,FALSE,"J";#N/A,#N/A,FALSE,"K";#N/A,#N/A,FALSE,"L";#N/A,#N/A,FALSE,"M";#N/A,#N/A,FALSE,"N";#N/A,#N/A,FALSE,"O"}</definedName>
    <definedName name="m" localSheetId="45" hidden="1">{#N/A,#N/A,FALSE,"I";#N/A,#N/A,FALSE,"J";#N/A,#N/A,FALSE,"K";#N/A,#N/A,FALSE,"L";#N/A,#N/A,FALSE,"M";#N/A,#N/A,FALSE,"N";#N/A,#N/A,FALSE,"O"}</definedName>
    <definedName name="m" localSheetId="50" hidden="1">{#N/A,#N/A,FALSE,"I";#N/A,#N/A,FALSE,"J";#N/A,#N/A,FALSE,"K";#N/A,#N/A,FALSE,"L";#N/A,#N/A,FALSE,"M";#N/A,#N/A,FALSE,"N";#N/A,#N/A,FALSE,"O"}</definedName>
    <definedName name="m" localSheetId="51" hidden="1">{#N/A,#N/A,FALSE,"I";#N/A,#N/A,FALSE,"J";#N/A,#N/A,FALSE,"K";#N/A,#N/A,FALSE,"L";#N/A,#N/A,FALSE,"M";#N/A,#N/A,FALSE,"N";#N/A,#N/A,FALSE,"O"}</definedName>
    <definedName name="m" localSheetId="52" hidden="1">{#N/A,#N/A,FALSE,"I";#N/A,#N/A,FALSE,"J";#N/A,#N/A,FALSE,"K";#N/A,#N/A,FALSE,"L";#N/A,#N/A,FALSE,"M";#N/A,#N/A,FALSE,"N";#N/A,#N/A,FALSE,"O"}</definedName>
    <definedName name="m" localSheetId="53" hidden="1">{#N/A,#N/A,FALSE,"I";#N/A,#N/A,FALSE,"J";#N/A,#N/A,FALSE,"K";#N/A,#N/A,FALSE,"L";#N/A,#N/A,FALSE,"M";#N/A,#N/A,FALSE,"N";#N/A,#N/A,FALSE,"O"}</definedName>
    <definedName name="m" localSheetId="54" hidden="1">{#N/A,#N/A,FALSE,"I";#N/A,#N/A,FALSE,"J";#N/A,#N/A,FALSE,"K";#N/A,#N/A,FALSE,"L";#N/A,#N/A,FALSE,"M";#N/A,#N/A,FALSE,"N";#N/A,#N/A,FALSE,"O"}</definedName>
    <definedName name="m" localSheetId="55" hidden="1">{#N/A,#N/A,FALSE,"I";#N/A,#N/A,FALSE,"J";#N/A,#N/A,FALSE,"K";#N/A,#N/A,FALSE,"L";#N/A,#N/A,FALSE,"M";#N/A,#N/A,FALSE,"N";#N/A,#N/A,FALSE,"O"}</definedName>
    <definedName name="m" localSheetId="62" hidden="1">{#N/A,#N/A,FALSE,"I";#N/A,#N/A,FALSE,"J";#N/A,#N/A,FALSE,"K";#N/A,#N/A,FALSE,"L";#N/A,#N/A,FALSE,"M";#N/A,#N/A,FALSE,"N";#N/A,#N/A,FALSE,"O"}</definedName>
    <definedName name="m" localSheetId="63" hidden="1">{#N/A,#N/A,FALSE,"I";#N/A,#N/A,FALSE,"J";#N/A,#N/A,FALSE,"K";#N/A,#N/A,FALSE,"L";#N/A,#N/A,FALSE,"M";#N/A,#N/A,FALSE,"N";#N/A,#N/A,FALSE,"O"}</definedName>
    <definedName name="m" localSheetId="67" hidden="1">{#N/A,#N/A,FALSE,"I";#N/A,#N/A,FALSE,"J";#N/A,#N/A,FALSE,"K";#N/A,#N/A,FALSE,"L";#N/A,#N/A,FALSE,"M";#N/A,#N/A,FALSE,"N";#N/A,#N/A,FALSE,"O"}</definedName>
    <definedName name="m" localSheetId="68" hidden="1">{#N/A,#N/A,FALSE,"I";#N/A,#N/A,FALSE,"J";#N/A,#N/A,FALSE,"K";#N/A,#N/A,FALSE,"L";#N/A,#N/A,FALSE,"M";#N/A,#N/A,FALSE,"N";#N/A,#N/A,FALSE,"O"}</definedName>
    <definedName name="m" localSheetId="70" hidden="1">{#N/A,#N/A,FALSE,"I";#N/A,#N/A,FALSE,"J";#N/A,#N/A,FALSE,"K";#N/A,#N/A,FALSE,"L";#N/A,#N/A,FALSE,"M";#N/A,#N/A,FALSE,"N";#N/A,#N/A,FALSE,"O"}</definedName>
    <definedName name="m" localSheetId="73" hidden="1">{#N/A,#N/A,FALSE,"I";#N/A,#N/A,FALSE,"J";#N/A,#N/A,FALSE,"K";#N/A,#N/A,FALSE,"L";#N/A,#N/A,FALSE,"M";#N/A,#N/A,FALSE,"N";#N/A,#N/A,FALSE,"O"}</definedName>
    <definedName name="m" localSheetId="86" hidden="1">{#N/A,#N/A,FALSE,"I";#N/A,#N/A,FALSE,"J";#N/A,#N/A,FALSE,"K";#N/A,#N/A,FALSE,"L";#N/A,#N/A,FALSE,"M";#N/A,#N/A,FALSE,"N";#N/A,#N/A,FALSE,"O"}</definedName>
    <definedName name="m" localSheetId="87" hidden="1">{#N/A,#N/A,FALSE,"I";#N/A,#N/A,FALSE,"J";#N/A,#N/A,FALSE,"K";#N/A,#N/A,FALSE,"L";#N/A,#N/A,FALSE,"M";#N/A,#N/A,FALSE,"N";#N/A,#N/A,FALSE,"O"}</definedName>
    <definedName name="m" localSheetId="90" hidden="1">{#N/A,#N/A,FALSE,"I";#N/A,#N/A,FALSE,"J";#N/A,#N/A,FALSE,"K";#N/A,#N/A,FALSE,"L";#N/A,#N/A,FALSE,"M";#N/A,#N/A,FALSE,"N";#N/A,#N/A,FALSE,"O"}</definedName>
    <definedName name="m" localSheetId="92" hidden="1">{#N/A,#N/A,FALSE,"I";#N/A,#N/A,FALSE,"J";#N/A,#N/A,FALSE,"K";#N/A,#N/A,FALSE,"L";#N/A,#N/A,FALSE,"M";#N/A,#N/A,FALSE,"N";#N/A,#N/A,FALSE,"O"}</definedName>
    <definedName name="m" localSheetId="93" hidden="1">{#N/A,#N/A,FALSE,"I";#N/A,#N/A,FALSE,"J";#N/A,#N/A,FALSE,"K";#N/A,#N/A,FALSE,"L";#N/A,#N/A,FALSE,"M";#N/A,#N/A,FALSE,"N";#N/A,#N/A,FALSE,"O"}</definedName>
    <definedName name="m" localSheetId="94" hidden="1">{#N/A,#N/A,FALSE,"I";#N/A,#N/A,FALSE,"J";#N/A,#N/A,FALSE,"K";#N/A,#N/A,FALSE,"L";#N/A,#N/A,FALSE,"M";#N/A,#N/A,FALSE,"N";#N/A,#N/A,FALSE,"O"}</definedName>
    <definedName name="m" localSheetId="95" hidden="1">{#N/A,#N/A,FALSE,"I";#N/A,#N/A,FALSE,"J";#N/A,#N/A,FALSE,"K";#N/A,#N/A,FALSE,"L";#N/A,#N/A,FALSE,"M";#N/A,#N/A,FALSE,"N";#N/A,#N/A,FALSE,"O"}</definedName>
    <definedName name="m" localSheetId="96" hidden="1">{#N/A,#N/A,FALSE,"I";#N/A,#N/A,FALSE,"J";#N/A,#N/A,FALSE,"K";#N/A,#N/A,FALSE,"L";#N/A,#N/A,FALSE,"M";#N/A,#N/A,FALSE,"N";#N/A,#N/A,FALSE,"O"}</definedName>
    <definedName name="m" localSheetId="38" hidden="1">{#N/A,#N/A,FALSE,"I";#N/A,#N/A,FALSE,"J";#N/A,#N/A,FALSE,"K";#N/A,#N/A,FALSE,"L";#N/A,#N/A,FALSE,"M";#N/A,#N/A,FALSE,"N";#N/A,#N/A,FALSE,"O"}</definedName>
    <definedName name="m" localSheetId="39" hidden="1">{#N/A,#N/A,FALSE,"I";#N/A,#N/A,FALSE,"J";#N/A,#N/A,FALSE,"K";#N/A,#N/A,FALSE,"L";#N/A,#N/A,FALSE,"M";#N/A,#N/A,FALSE,"N";#N/A,#N/A,FALSE,"O"}</definedName>
    <definedName name="m" localSheetId="60" hidden="1">{#N/A,#N/A,FALSE,"I";#N/A,#N/A,FALSE,"J";#N/A,#N/A,FALSE,"K";#N/A,#N/A,FALSE,"L";#N/A,#N/A,FALSE,"M";#N/A,#N/A,FALSE,"N";#N/A,#N/A,FALSE,"O"}</definedName>
    <definedName name="m" localSheetId="61"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15" hidden="1">{#N/A,#N/A,FALSE,"I";#N/A,#N/A,FALSE,"J";#N/A,#N/A,FALSE,"K";#N/A,#N/A,FALSE,"L";#N/A,#N/A,FALSE,"M";#N/A,#N/A,FALSE,"N";#N/A,#N/A,FALSE,"O"}</definedName>
    <definedName name="m_1" localSheetId="17" hidden="1">{#N/A,#N/A,FALSE,"I";#N/A,#N/A,FALSE,"J";#N/A,#N/A,FALSE,"K";#N/A,#N/A,FALSE,"L";#N/A,#N/A,FALSE,"M";#N/A,#N/A,FALSE,"N";#N/A,#N/A,FALSE,"O"}</definedName>
    <definedName name="m_1" localSheetId="22" hidden="1">{#N/A,#N/A,FALSE,"I";#N/A,#N/A,FALSE,"J";#N/A,#N/A,FALSE,"K";#N/A,#N/A,FALSE,"L";#N/A,#N/A,FALSE,"M";#N/A,#N/A,FALSE,"N";#N/A,#N/A,FALSE,"O"}</definedName>
    <definedName name="m_1" localSheetId="23" hidden="1">{#N/A,#N/A,FALSE,"I";#N/A,#N/A,FALSE,"J";#N/A,#N/A,FALSE,"K";#N/A,#N/A,FALSE,"L";#N/A,#N/A,FALSE,"M";#N/A,#N/A,FALSE,"N";#N/A,#N/A,FALSE,"O"}</definedName>
    <definedName name="m_1" localSheetId="24" hidden="1">{#N/A,#N/A,FALSE,"I";#N/A,#N/A,FALSE,"J";#N/A,#N/A,FALSE,"K";#N/A,#N/A,FALSE,"L";#N/A,#N/A,FALSE,"M";#N/A,#N/A,FALSE,"N";#N/A,#N/A,FALSE,"O"}</definedName>
    <definedName name="m_1" localSheetId="25" hidden="1">{#N/A,#N/A,FALSE,"I";#N/A,#N/A,FALSE,"J";#N/A,#N/A,FALSE,"K";#N/A,#N/A,FALSE,"L";#N/A,#N/A,FALSE,"M";#N/A,#N/A,FALSE,"N";#N/A,#N/A,FALSE,"O"}</definedName>
    <definedName name="m_1" localSheetId="26" hidden="1">{#N/A,#N/A,FALSE,"I";#N/A,#N/A,FALSE,"J";#N/A,#N/A,FALSE,"K";#N/A,#N/A,FALSE,"L";#N/A,#N/A,FALSE,"M";#N/A,#N/A,FALSE,"N";#N/A,#N/A,FALSE,"O"}</definedName>
    <definedName name="m_1" localSheetId="27" hidden="1">{#N/A,#N/A,FALSE,"I";#N/A,#N/A,FALSE,"J";#N/A,#N/A,FALSE,"K";#N/A,#N/A,FALSE,"L";#N/A,#N/A,FALSE,"M";#N/A,#N/A,FALSE,"N";#N/A,#N/A,FALSE,"O"}</definedName>
    <definedName name="m_1" localSheetId="30" hidden="1">{#N/A,#N/A,FALSE,"I";#N/A,#N/A,FALSE,"J";#N/A,#N/A,FALSE,"K";#N/A,#N/A,FALSE,"L";#N/A,#N/A,FALSE,"M";#N/A,#N/A,FALSE,"N";#N/A,#N/A,FALSE,"O"}</definedName>
    <definedName name="m_1" localSheetId="33" hidden="1">{#N/A,#N/A,FALSE,"I";#N/A,#N/A,FALSE,"J";#N/A,#N/A,FALSE,"K";#N/A,#N/A,FALSE,"L";#N/A,#N/A,FALSE,"M";#N/A,#N/A,FALSE,"N";#N/A,#N/A,FALSE,"O"}</definedName>
    <definedName name="m_1" localSheetId="34" hidden="1">{#N/A,#N/A,FALSE,"I";#N/A,#N/A,FALSE,"J";#N/A,#N/A,FALSE,"K";#N/A,#N/A,FALSE,"L";#N/A,#N/A,FALSE,"M";#N/A,#N/A,FALSE,"N";#N/A,#N/A,FALSE,"O"}</definedName>
    <definedName name="m_1" localSheetId="35" hidden="1">{#N/A,#N/A,FALSE,"I";#N/A,#N/A,FALSE,"J";#N/A,#N/A,FALSE,"K";#N/A,#N/A,FALSE,"L";#N/A,#N/A,FALSE,"M";#N/A,#N/A,FALSE,"N";#N/A,#N/A,FALSE,"O"}</definedName>
    <definedName name="m_1" localSheetId="36" hidden="1">{#N/A,#N/A,FALSE,"I";#N/A,#N/A,FALSE,"J";#N/A,#N/A,FALSE,"K";#N/A,#N/A,FALSE,"L";#N/A,#N/A,FALSE,"M";#N/A,#N/A,FALSE,"N";#N/A,#N/A,FALSE,"O"}</definedName>
    <definedName name="m_1" localSheetId="37" hidden="1">{#N/A,#N/A,FALSE,"I";#N/A,#N/A,FALSE,"J";#N/A,#N/A,FALSE,"K";#N/A,#N/A,FALSE,"L";#N/A,#N/A,FALSE,"M";#N/A,#N/A,FALSE,"N";#N/A,#N/A,FALSE,"O"}</definedName>
    <definedName name="m_1" localSheetId="40" hidden="1">{#N/A,#N/A,FALSE,"I";#N/A,#N/A,FALSE,"J";#N/A,#N/A,FALSE,"K";#N/A,#N/A,FALSE,"L";#N/A,#N/A,FALSE,"M";#N/A,#N/A,FALSE,"N";#N/A,#N/A,FALSE,"O"}</definedName>
    <definedName name="m_1" localSheetId="43" hidden="1">{#N/A,#N/A,FALSE,"I";#N/A,#N/A,FALSE,"J";#N/A,#N/A,FALSE,"K";#N/A,#N/A,FALSE,"L";#N/A,#N/A,FALSE,"M";#N/A,#N/A,FALSE,"N";#N/A,#N/A,FALSE,"O"}</definedName>
    <definedName name="m_1" localSheetId="50" hidden="1">{#N/A,#N/A,FALSE,"I";#N/A,#N/A,FALSE,"J";#N/A,#N/A,FALSE,"K";#N/A,#N/A,FALSE,"L";#N/A,#N/A,FALSE,"M";#N/A,#N/A,FALSE,"N";#N/A,#N/A,FALSE,"O"}</definedName>
    <definedName name="m_1" localSheetId="51" hidden="1">{#N/A,#N/A,FALSE,"I";#N/A,#N/A,FALSE,"J";#N/A,#N/A,FALSE,"K";#N/A,#N/A,FALSE,"L";#N/A,#N/A,FALSE,"M";#N/A,#N/A,FALSE,"N";#N/A,#N/A,FALSE,"O"}</definedName>
    <definedName name="m_1" localSheetId="52" hidden="1">{#N/A,#N/A,FALSE,"I";#N/A,#N/A,FALSE,"J";#N/A,#N/A,FALSE,"K";#N/A,#N/A,FALSE,"L";#N/A,#N/A,FALSE,"M";#N/A,#N/A,FALSE,"N";#N/A,#N/A,FALSE,"O"}</definedName>
    <definedName name="m_1" localSheetId="53" hidden="1">{#N/A,#N/A,FALSE,"I";#N/A,#N/A,FALSE,"J";#N/A,#N/A,FALSE,"K";#N/A,#N/A,FALSE,"L";#N/A,#N/A,FALSE,"M";#N/A,#N/A,FALSE,"N";#N/A,#N/A,FALSE,"O"}</definedName>
    <definedName name="m_1" localSheetId="54" hidden="1">{#N/A,#N/A,FALSE,"I";#N/A,#N/A,FALSE,"J";#N/A,#N/A,FALSE,"K";#N/A,#N/A,FALSE,"L";#N/A,#N/A,FALSE,"M";#N/A,#N/A,FALSE,"N";#N/A,#N/A,FALSE,"O"}</definedName>
    <definedName name="m_1" localSheetId="55" hidden="1">{#N/A,#N/A,FALSE,"I";#N/A,#N/A,FALSE,"J";#N/A,#N/A,FALSE,"K";#N/A,#N/A,FALSE,"L";#N/A,#N/A,FALSE,"M";#N/A,#N/A,FALSE,"N";#N/A,#N/A,FALSE,"O"}</definedName>
    <definedName name="m_1" localSheetId="62" hidden="1">{#N/A,#N/A,FALSE,"I";#N/A,#N/A,FALSE,"J";#N/A,#N/A,FALSE,"K";#N/A,#N/A,FALSE,"L";#N/A,#N/A,FALSE,"M";#N/A,#N/A,FALSE,"N";#N/A,#N/A,FALSE,"O"}</definedName>
    <definedName name="m_1" localSheetId="63" hidden="1">{#N/A,#N/A,FALSE,"I";#N/A,#N/A,FALSE,"J";#N/A,#N/A,FALSE,"K";#N/A,#N/A,FALSE,"L";#N/A,#N/A,FALSE,"M";#N/A,#N/A,FALSE,"N";#N/A,#N/A,FALSE,"O"}</definedName>
    <definedName name="m_1" localSheetId="67" hidden="1">{#N/A,#N/A,FALSE,"I";#N/A,#N/A,FALSE,"J";#N/A,#N/A,FALSE,"K";#N/A,#N/A,FALSE,"L";#N/A,#N/A,FALSE,"M";#N/A,#N/A,FALSE,"N";#N/A,#N/A,FALSE,"O"}</definedName>
    <definedName name="m_1" localSheetId="68" hidden="1">{#N/A,#N/A,FALSE,"I";#N/A,#N/A,FALSE,"J";#N/A,#N/A,FALSE,"K";#N/A,#N/A,FALSE,"L";#N/A,#N/A,FALSE,"M";#N/A,#N/A,FALSE,"N";#N/A,#N/A,FALSE,"O"}</definedName>
    <definedName name="m_1" localSheetId="87" hidden="1">{#N/A,#N/A,FALSE,"I";#N/A,#N/A,FALSE,"J";#N/A,#N/A,FALSE,"K";#N/A,#N/A,FALSE,"L";#N/A,#N/A,FALSE,"M";#N/A,#N/A,FALSE,"N";#N/A,#N/A,FALSE,"O"}</definedName>
    <definedName name="m_1" localSheetId="90" hidden="1">{#N/A,#N/A,FALSE,"I";#N/A,#N/A,FALSE,"J";#N/A,#N/A,FALSE,"K";#N/A,#N/A,FALSE,"L";#N/A,#N/A,FALSE,"M";#N/A,#N/A,FALSE,"N";#N/A,#N/A,FALSE,"O"}</definedName>
    <definedName name="m_1" localSheetId="93" hidden="1">{#N/A,#N/A,FALSE,"I";#N/A,#N/A,FALSE,"J";#N/A,#N/A,FALSE,"K";#N/A,#N/A,FALSE,"L";#N/A,#N/A,FALSE,"M";#N/A,#N/A,FALSE,"N";#N/A,#N/A,FALSE,"O"}</definedName>
    <definedName name="m_1" localSheetId="94" hidden="1">{#N/A,#N/A,FALSE,"I";#N/A,#N/A,FALSE,"J";#N/A,#N/A,FALSE,"K";#N/A,#N/A,FALSE,"L";#N/A,#N/A,FALSE,"M";#N/A,#N/A,FALSE,"N";#N/A,#N/A,FALSE,"O"}</definedName>
    <definedName name="m_1" localSheetId="38" hidden="1">{#N/A,#N/A,FALSE,"I";#N/A,#N/A,FALSE,"J";#N/A,#N/A,FALSE,"K";#N/A,#N/A,FALSE,"L";#N/A,#N/A,FALSE,"M";#N/A,#N/A,FALSE,"N";#N/A,#N/A,FALSE,"O"}</definedName>
    <definedName name="m_1" localSheetId="39" hidden="1">{#N/A,#N/A,FALSE,"I";#N/A,#N/A,FALSE,"J";#N/A,#N/A,FALSE,"K";#N/A,#N/A,FALSE,"L";#N/A,#N/A,FALSE,"M";#N/A,#N/A,FALSE,"N";#N/A,#N/A,FALSE,"O"}</definedName>
    <definedName name="m_1" localSheetId="60" hidden="1">{#N/A,#N/A,FALSE,"I";#N/A,#N/A,FALSE,"J";#N/A,#N/A,FALSE,"K";#N/A,#N/A,FALSE,"L";#N/A,#N/A,FALSE,"M";#N/A,#N/A,FALSE,"N";#N/A,#N/A,FALSE,"O"}</definedName>
    <definedName name="m_1" localSheetId="61"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15" hidden="1">{#N/A,#N/A,FALSE,"I";#N/A,#N/A,FALSE,"J";#N/A,#N/A,FALSE,"K";#N/A,#N/A,FALSE,"L";#N/A,#N/A,FALSE,"M";#N/A,#N/A,FALSE,"N";#N/A,#N/A,FALSE,"O"}</definedName>
    <definedName name="m_2" localSheetId="17" hidden="1">{#N/A,#N/A,FALSE,"I";#N/A,#N/A,FALSE,"J";#N/A,#N/A,FALSE,"K";#N/A,#N/A,FALSE,"L";#N/A,#N/A,FALSE,"M";#N/A,#N/A,FALSE,"N";#N/A,#N/A,FALSE,"O"}</definedName>
    <definedName name="m_2" localSheetId="22" hidden="1">{#N/A,#N/A,FALSE,"I";#N/A,#N/A,FALSE,"J";#N/A,#N/A,FALSE,"K";#N/A,#N/A,FALSE,"L";#N/A,#N/A,FALSE,"M";#N/A,#N/A,FALSE,"N";#N/A,#N/A,FALSE,"O"}</definedName>
    <definedName name="m_2" localSheetId="23" hidden="1">{#N/A,#N/A,FALSE,"I";#N/A,#N/A,FALSE,"J";#N/A,#N/A,FALSE,"K";#N/A,#N/A,FALSE,"L";#N/A,#N/A,FALSE,"M";#N/A,#N/A,FALSE,"N";#N/A,#N/A,FALSE,"O"}</definedName>
    <definedName name="m_2" localSheetId="24" hidden="1">{#N/A,#N/A,FALSE,"I";#N/A,#N/A,FALSE,"J";#N/A,#N/A,FALSE,"K";#N/A,#N/A,FALSE,"L";#N/A,#N/A,FALSE,"M";#N/A,#N/A,FALSE,"N";#N/A,#N/A,FALSE,"O"}</definedName>
    <definedName name="m_2" localSheetId="25" hidden="1">{#N/A,#N/A,FALSE,"I";#N/A,#N/A,FALSE,"J";#N/A,#N/A,FALSE,"K";#N/A,#N/A,FALSE,"L";#N/A,#N/A,FALSE,"M";#N/A,#N/A,FALSE,"N";#N/A,#N/A,FALSE,"O"}</definedName>
    <definedName name="m_2" localSheetId="26" hidden="1">{#N/A,#N/A,FALSE,"I";#N/A,#N/A,FALSE,"J";#N/A,#N/A,FALSE,"K";#N/A,#N/A,FALSE,"L";#N/A,#N/A,FALSE,"M";#N/A,#N/A,FALSE,"N";#N/A,#N/A,FALSE,"O"}</definedName>
    <definedName name="m_2" localSheetId="27" hidden="1">{#N/A,#N/A,FALSE,"I";#N/A,#N/A,FALSE,"J";#N/A,#N/A,FALSE,"K";#N/A,#N/A,FALSE,"L";#N/A,#N/A,FALSE,"M";#N/A,#N/A,FALSE,"N";#N/A,#N/A,FALSE,"O"}</definedName>
    <definedName name="m_2" localSheetId="30" hidden="1">{#N/A,#N/A,FALSE,"I";#N/A,#N/A,FALSE,"J";#N/A,#N/A,FALSE,"K";#N/A,#N/A,FALSE,"L";#N/A,#N/A,FALSE,"M";#N/A,#N/A,FALSE,"N";#N/A,#N/A,FALSE,"O"}</definedName>
    <definedName name="m_2" localSheetId="33" hidden="1">{#N/A,#N/A,FALSE,"I";#N/A,#N/A,FALSE,"J";#N/A,#N/A,FALSE,"K";#N/A,#N/A,FALSE,"L";#N/A,#N/A,FALSE,"M";#N/A,#N/A,FALSE,"N";#N/A,#N/A,FALSE,"O"}</definedName>
    <definedName name="m_2" localSheetId="34" hidden="1">{#N/A,#N/A,FALSE,"I";#N/A,#N/A,FALSE,"J";#N/A,#N/A,FALSE,"K";#N/A,#N/A,FALSE,"L";#N/A,#N/A,FALSE,"M";#N/A,#N/A,FALSE,"N";#N/A,#N/A,FALSE,"O"}</definedName>
    <definedName name="m_2" localSheetId="35" hidden="1">{#N/A,#N/A,FALSE,"I";#N/A,#N/A,FALSE,"J";#N/A,#N/A,FALSE,"K";#N/A,#N/A,FALSE,"L";#N/A,#N/A,FALSE,"M";#N/A,#N/A,FALSE,"N";#N/A,#N/A,FALSE,"O"}</definedName>
    <definedName name="m_2" localSheetId="36" hidden="1">{#N/A,#N/A,FALSE,"I";#N/A,#N/A,FALSE,"J";#N/A,#N/A,FALSE,"K";#N/A,#N/A,FALSE,"L";#N/A,#N/A,FALSE,"M";#N/A,#N/A,FALSE,"N";#N/A,#N/A,FALSE,"O"}</definedName>
    <definedName name="m_2" localSheetId="37" hidden="1">{#N/A,#N/A,FALSE,"I";#N/A,#N/A,FALSE,"J";#N/A,#N/A,FALSE,"K";#N/A,#N/A,FALSE,"L";#N/A,#N/A,FALSE,"M";#N/A,#N/A,FALSE,"N";#N/A,#N/A,FALSE,"O"}</definedName>
    <definedName name="m_2" localSheetId="40" hidden="1">{#N/A,#N/A,FALSE,"I";#N/A,#N/A,FALSE,"J";#N/A,#N/A,FALSE,"K";#N/A,#N/A,FALSE,"L";#N/A,#N/A,FALSE,"M";#N/A,#N/A,FALSE,"N";#N/A,#N/A,FALSE,"O"}</definedName>
    <definedName name="m_2" localSheetId="43" hidden="1">{#N/A,#N/A,FALSE,"I";#N/A,#N/A,FALSE,"J";#N/A,#N/A,FALSE,"K";#N/A,#N/A,FALSE,"L";#N/A,#N/A,FALSE,"M";#N/A,#N/A,FALSE,"N";#N/A,#N/A,FALSE,"O"}</definedName>
    <definedName name="m_2" localSheetId="50" hidden="1">{#N/A,#N/A,FALSE,"I";#N/A,#N/A,FALSE,"J";#N/A,#N/A,FALSE,"K";#N/A,#N/A,FALSE,"L";#N/A,#N/A,FALSE,"M";#N/A,#N/A,FALSE,"N";#N/A,#N/A,FALSE,"O"}</definedName>
    <definedName name="m_2" localSheetId="51" hidden="1">{#N/A,#N/A,FALSE,"I";#N/A,#N/A,FALSE,"J";#N/A,#N/A,FALSE,"K";#N/A,#N/A,FALSE,"L";#N/A,#N/A,FALSE,"M";#N/A,#N/A,FALSE,"N";#N/A,#N/A,FALSE,"O"}</definedName>
    <definedName name="m_2" localSheetId="52" hidden="1">{#N/A,#N/A,FALSE,"I";#N/A,#N/A,FALSE,"J";#N/A,#N/A,FALSE,"K";#N/A,#N/A,FALSE,"L";#N/A,#N/A,FALSE,"M";#N/A,#N/A,FALSE,"N";#N/A,#N/A,FALSE,"O"}</definedName>
    <definedName name="m_2" localSheetId="53" hidden="1">{#N/A,#N/A,FALSE,"I";#N/A,#N/A,FALSE,"J";#N/A,#N/A,FALSE,"K";#N/A,#N/A,FALSE,"L";#N/A,#N/A,FALSE,"M";#N/A,#N/A,FALSE,"N";#N/A,#N/A,FALSE,"O"}</definedName>
    <definedName name="m_2" localSheetId="54" hidden="1">{#N/A,#N/A,FALSE,"I";#N/A,#N/A,FALSE,"J";#N/A,#N/A,FALSE,"K";#N/A,#N/A,FALSE,"L";#N/A,#N/A,FALSE,"M";#N/A,#N/A,FALSE,"N";#N/A,#N/A,FALSE,"O"}</definedName>
    <definedName name="m_2" localSheetId="55" hidden="1">{#N/A,#N/A,FALSE,"I";#N/A,#N/A,FALSE,"J";#N/A,#N/A,FALSE,"K";#N/A,#N/A,FALSE,"L";#N/A,#N/A,FALSE,"M";#N/A,#N/A,FALSE,"N";#N/A,#N/A,FALSE,"O"}</definedName>
    <definedName name="m_2" localSheetId="62" hidden="1">{#N/A,#N/A,FALSE,"I";#N/A,#N/A,FALSE,"J";#N/A,#N/A,FALSE,"K";#N/A,#N/A,FALSE,"L";#N/A,#N/A,FALSE,"M";#N/A,#N/A,FALSE,"N";#N/A,#N/A,FALSE,"O"}</definedName>
    <definedName name="m_2" localSheetId="63" hidden="1">{#N/A,#N/A,FALSE,"I";#N/A,#N/A,FALSE,"J";#N/A,#N/A,FALSE,"K";#N/A,#N/A,FALSE,"L";#N/A,#N/A,FALSE,"M";#N/A,#N/A,FALSE,"N";#N/A,#N/A,FALSE,"O"}</definedName>
    <definedName name="m_2" localSheetId="67" hidden="1">{#N/A,#N/A,FALSE,"I";#N/A,#N/A,FALSE,"J";#N/A,#N/A,FALSE,"K";#N/A,#N/A,FALSE,"L";#N/A,#N/A,FALSE,"M";#N/A,#N/A,FALSE,"N";#N/A,#N/A,FALSE,"O"}</definedName>
    <definedName name="m_2" localSheetId="68" hidden="1">{#N/A,#N/A,FALSE,"I";#N/A,#N/A,FALSE,"J";#N/A,#N/A,FALSE,"K";#N/A,#N/A,FALSE,"L";#N/A,#N/A,FALSE,"M";#N/A,#N/A,FALSE,"N";#N/A,#N/A,FALSE,"O"}</definedName>
    <definedName name="m_2" localSheetId="87" hidden="1">{#N/A,#N/A,FALSE,"I";#N/A,#N/A,FALSE,"J";#N/A,#N/A,FALSE,"K";#N/A,#N/A,FALSE,"L";#N/A,#N/A,FALSE,"M";#N/A,#N/A,FALSE,"N";#N/A,#N/A,FALSE,"O"}</definedName>
    <definedName name="m_2" localSheetId="90" hidden="1">{#N/A,#N/A,FALSE,"I";#N/A,#N/A,FALSE,"J";#N/A,#N/A,FALSE,"K";#N/A,#N/A,FALSE,"L";#N/A,#N/A,FALSE,"M";#N/A,#N/A,FALSE,"N";#N/A,#N/A,FALSE,"O"}</definedName>
    <definedName name="m_2" localSheetId="93" hidden="1">{#N/A,#N/A,FALSE,"I";#N/A,#N/A,FALSE,"J";#N/A,#N/A,FALSE,"K";#N/A,#N/A,FALSE,"L";#N/A,#N/A,FALSE,"M";#N/A,#N/A,FALSE,"N";#N/A,#N/A,FALSE,"O"}</definedName>
    <definedName name="m_2" localSheetId="94" hidden="1">{#N/A,#N/A,FALSE,"I";#N/A,#N/A,FALSE,"J";#N/A,#N/A,FALSE,"K";#N/A,#N/A,FALSE,"L";#N/A,#N/A,FALSE,"M";#N/A,#N/A,FALSE,"N";#N/A,#N/A,FALSE,"O"}</definedName>
    <definedName name="m_2" localSheetId="38" hidden="1">{#N/A,#N/A,FALSE,"I";#N/A,#N/A,FALSE,"J";#N/A,#N/A,FALSE,"K";#N/A,#N/A,FALSE,"L";#N/A,#N/A,FALSE,"M";#N/A,#N/A,FALSE,"N";#N/A,#N/A,FALSE,"O"}</definedName>
    <definedName name="m_2" localSheetId="39" hidden="1">{#N/A,#N/A,FALSE,"I";#N/A,#N/A,FALSE,"J";#N/A,#N/A,FALSE,"K";#N/A,#N/A,FALSE,"L";#N/A,#N/A,FALSE,"M";#N/A,#N/A,FALSE,"N";#N/A,#N/A,FALSE,"O"}</definedName>
    <definedName name="m_2" localSheetId="60" hidden="1">{#N/A,#N/A,FALSE,"I";#N/A,#N/A,FALSE,"J";#N/A,#N/A,FALSE,"K";#N/A,#N/A,FALSE,"L";#N/A,#N/A,FALSE,"M";#N/A,#N/A,FALSE,"N";#N/A,#N/A,FALSE,"O"}</definedName>
    <definedName name="m_2" localSheetId="61" hidden="1">{#N/A,#N/A,FALSE,"I";#N/A,#N/A,FALSE,"J";#N/A,#N/A,FALSE,"K";#N/A,#N/A,FALSE,"L";#N/A,#N/A,FALSE,"M";#N/A,#N/A,FALSE,"N";#N/A,#N/A,FALSE,"O"}</definedName>
    <definedName name="m_2" hidden="1">{#N/A,#N/A,FALSE,"I";#N/A,#N/A,FALSE,"J";#N/A,#N/A,FALSE,"K";#N/A,#N/A,FALSE,"L";#N/A,#N/A,FALSE,"M";#N/A,#N/A,FALSE,"N";#N/A,#N/A,FALSE,"O"}</definedName>
    <definedName name="M0" localSheetId="50">[4]Links!$V$2</definedName>
    <definedName name="M0" localSheetId="51">[4]Links!$V$2</definedName>
    <definedName name="M0" localSheetId="52">[4]Links!$V$2</definedName>
    <definedName name="M0" localSheetId="53">[4]Links!$V$2</definedName>
    <definedName name="M0" localSheetId="54">[4]Links!$V$2</definedName>
    <definedName name="M0" localSheetId="55">[4]Links!$V$2</definedName>
    <definedName name="M0">[4]Links!$V$2</definedName>
    <definedName name="M0_F" localSheetId="15">[3]Links!$T$34</definedName>
    <definedName name="M0_F" localSheetId="17">[3]Links!$T$34</definedName>
    <definedName name="M0_F">[3]Links!$T$34</definedName>
    <definedName name="M0M" localSheetId="15">[3]Links!$F$9</definedName>
    <definedName name="M0M" localSheetId="17">[3]Links!$F$9</definedName>
    <definedName name="M0M">[3]Links!$F$9</definedName>
    <definedName name="M0R_f" localSheetId="15">[3]Links!#REF!</definedName>
    <definedName name="M0R_f" localSheetId="17">[3]Links!#REF!</definedName>
    <definedName name="M0R_f" localSheetId="34">[3]Links!#REF!</definedName>
    <definedName name="M0R_f" localSheetId="78">[3]Links!#REF!</definedName>
    <definedName name="M0R_f" localSheetId="48">[5]Links!#REF!</definedName>
    <definedName name="M0R_f">[3]Links!#REF!</definedName>
    <definedName name="M0RM" localSheetId="15">[3]Links!$H$9</definedName>
    <definedName name="M0RM" localSheetId="17">[3]Links!$H$9</definedName>
    <definedName name="M0RM">[3]Links!$H$9</definedName>
    <definedName name="M0RY" localSheetId="15">[3]Links!$H$16</definedName>
    <definedName name="M0RY" localSheetId="17">[3]Links!$H$16</definedName>
    <definedName name="M0RY">[3]Links!$H$16</definedName>
    <definedName name="M0Y" localSheetId="15">[3]Links!$F$16</definedName>
    <definedName name="M0Y" localSheetId="17">[3]Links!$F$16</definedName>
    <definedName name="M0Y">[3]Links!$F$16</definedName>
    <definedName name="M0YN" localSheetId="15">[3]Links!$F$30</definedName>
    <definedName name="M0YN" localSheetId="17">[3]Links!$F$30</definedName>
    <definedName name="M0YN">[3]Links!$F$30</definedName>
    <definedName name="M0YND" localSheetId="15">[3]Links!$F$37</definedName>
    <definedName name="M0YND" localSheetId="17">[3]Links!$F$37</definedName>
    <definedName name="M0YND">[3]Links!$F$37</definedName>
    <definedName name="M1_F" localSheetId="15">[3]Links!$T$35</definedName>
    <definedName name="M1_F" localSheetId="17">[3]Links!$T$35</definedName>
    <definedName name="M1_F">[3]Links!$T$35</definedName>
    <definedName name="M1m_f" localSheetId="15">[3]Links!#REF!</definedName>
    <definedName name="M1m_f" localSheetId="17">[3]Links!#REF!</definedName>
    <definedName name="M1m_f" localSheetId="34">[3]Links!#REF!</definedName>
    <definedName name="M1m_f" localSheetId="78">[3]Links!#REF!</definedName>
    <definedName name="M1m_f" localSheetId="48">[5]Links!#REF!</definedName>
    <definedName name="M1m_f">[3]Links!#REF!</definedName>
    <definedName name="M1R_f" localSheetId="15">[3]Links!#REF!</definedName>
    <definedName name="M1R_f" localSheetId="17">[3]Links!#REF!</definedName>
    <definedName name="M1R_f" localSheetId="34">[3]Links!#REF!</definedName>
    <definedName name="M1R_f" localSheetId="78">[3]Links!#REF!</definedName>
    <definedName name="M1R_f" localSheetId="48">[5]Links!#REF!</definedName>
    <definedName name="M1R_f">[3]Links!#REF!</definedName>
    <definedName name="M2_F" localSheetId="15">[3]Links!$T$36</definedName>
    <definedName name="M2_F" localSheetId="17">[3]Links!$T$36</definedName>
    <definedName name="M2_F">[3]Links!$T$36</definedName>
    <definedName name="M2m_f" localSheetId="15">[3]Links!#REF!</definedName>
    <definedName name="M2m_f" localSheetId="17">[3]Links!#REF!</definedName>
    <definedName name="M2m_f" localSheetId="34">[3]Links!#REF!</definedName>
    <definedName name="M2m_f" localSheetId="78">[3]Links!#REF!</definedName>
    <definedName name="M2m_f" localSheetId="48">[5]Links!#REF!</definedName>
    <definedName name="M2m_f">[3]Links!#REF!</definedName>
    <definedName name="M2R_f" localSheetId="15">[3]Links!#REF!</definedName>
    <definedName name="M2R_f" localSheetId="17">[3]Links!#REF!</definedName>
    <definedName name="M2R_f" localSheetId="34">[3]Links!#REF!</definedName>
    <definedName name="M2R_f" localSheetId="78">[3]Links!#REF!</definedName>
    <definedName name="M2R_f" localSheetId="48">[5]Links!#REF!</definedName>
    <definedName name="M2R_f">[3]Links!#REF!</definedName>
    <definedName name="M3_F" localSheetId="50">[4]Links!$AD$37</definedName>
    <definedName name="M3_F" localSheetId="51">[4]Links!$AD$37</definedName>
    <definedName name="M3_F" localSheetId="52">[4]Links!$AD$37</definedName>
    <definedName name="M3_F" localSheetId="53">[4]Links!$AD$37</definedName>
    <definedName name="M3_F" localSheetId="54">[4]Links!$AD$37</definedName>
    <definedName name="M3_F" localSheetId="55">[4]Links!$AD$37</definedName>
    <definedName name="M3_F">[4]Links!$AD$37</definedName>
    <definedName name="M3_P" localSheetId="15">[3]Links!$X$23</definedName>
    <definedName name="M3_P" localSheetId="17">[3]Links!$X$23</definedName>
    <definedName name="M3_P">[3]Links!$X$23</definedName>
    <definedName name="M3_R" localSheetId="50">[4]C!$L$28</definedName>
    <definedName name="M3_R" localSheetId="51">[4]C!$L$28</definedName>
    <definedName name="M3_R" localSheetId="52">[4]C!$L$28</definedName>
    <definedName name="M3_R" localSheetId="53">[4]C!$L$28</definedName>
    <definedName name="M3_R" localSheetId="54">[4]C!$L$28</definedName>
    <definedName name="M3_R" localSheetId="55">[4]C!$L$28</definedName>
    <definedName name="M3_R">[4]C!$L$28</definedName>
    <definedName name="M3_R1" localSheetId="50">[4]C!$L$29</definedName>
    <definedName name="M3_R1" localSheetId="51">[4]C!$L$29</definedName>
    <definedName name="M3_R1" localSheetId="52">[4]C!$L$29</definedName>
    <definedName name="M3_R1" localSheetId="53">[4]C!$L$29</definedName>
    <definedName name="M3_R1" localSheetId="54">[4]C!$L$29</definedName>
    <definedName name="M3_R1" localSheetId="55">[4]C!$L$29</definedName>
    <definedName name="M3_R1">[4]C!$L$29</definedName>
    <definedName name="M3M" localSheetId="15">[3]Links!$F$10</definedName>
    <definedName name="M3M" localSheetId="17">[3]Links!$F$10</definedName>
    <definedName name="M3M">[3]Links!$F$10</definedName>
    <definedName name="M3m_f" localSheetId="15">[3]Links!#REF!</definedName>
    <definedName name="M3m_f" localSheetId="17">[3]Links!#REF!</definedName>
    <definedName name="M3m_f" localSheetId="34">[3]Links!#REF!</definedName>
    <definedName name="M3m_f" localSheetId="78">[3]Links!#REF!</definedName>
    <definedName name="M3m_f" localSheetId="48">[5]Links!#REF!</definedName>
    <definedName name="M3m_f">[3]Links!#REF!</definedName>
    <definedName name="M3R_f" localSheetId="15">[3]Links!#REF!</definedName>
    <definedName name="M3R_f" localSheetId="17">[3]Links!#REF!</definedName>
    <definedName name="M3R_f" localSheetId="34">[3]Links!#REF!</definedName>
    <definedName name="M3R_f" localSheetId="78">[3]Links!#REF!</definedName>
    <definedName name="M3R_f" localSheetId="48">[5]Links!#REF!</definedName>
    <definedName name="M3R_f">[3]Links!#REF!</definedName>
    <definedName name="M3RM" localSheetId="15">[3]Links!$H$10</definedName>
    <definedName name="M3RM" localSheetId="17">[3]Links!$H$10</definedName>
    <definedName name="M3RM">[3]Links!$H$10</definedName>
    <definedName name="M3RY" localSheetId="15">[3]Links!$H$17</definedName>
    <definedName name="M3RY" localSheetId="17">[3]Links!$H$17</definedName>
    <definedName name="M3RY">[3]Links!$H$17</definedName>
    <definedName name="M3Y" localSheetId="15">[3]Links!$F$17</definedName>
    <definedName name="M3Y" localSheetId="17">[3]Links!$F$17</definedName>
    <definedName name="M3Y">[3]Links!$F$17</definedName>
    <definedName name="M3YN" localSheetId="15">[3]Links!$F$31</definedName>
    <definedName name="M3YN" localSheetId="17">[3]Links!$F$31</definedName>
    <definedName name="M3YN">[3]Links!$F$31</definedName>
    <definedName name="M3YND" localSheetId="15">[3]Links!$F$38</definedName>
    <definedName name="M3YND" localSheetId="17">[3]Links!$F$38</definedName>
    <definedName name="M3YND">[3]Links!$F$38</definedName>
    <definedName name="macro" localSheetId="15">[3]C!#REF!</definedName>
    <definedName name="macro" localSheetId="17">[3]C!#REF!</definedName>
    <definedName name="macro" localSheetId="34">[3]C!#REF!</definedName>
    <definedName name="macro" localSheetId="78">[3]C!#REF!</definedName>
    <definedName name="macro" localSheetId="48">[5]C!#REF!</definedName>
    <definedName name="macro">[3]C!#REF!</definedName>
    <definedName name="MACROS" localSheetId="15">#REF!</definedName>
    <definedName name="MACROS" localSheetId="17">#REF!</definedName>
    <definedName name="MACROS" localSheetId="34">#REF!</definedName>
    <definedName name="MACROS" localSheetId="78">#REF!</definedName>
    <definedName name="MACROS">#REF!</definedName>
    <definedName name="main_m" localSheetId="15">[3]C!#REF!</definedName>
    <definedName name="main_m" localSheetId="17">[3]C!#REF!</definedName>
    <definedName name="main_m" localSheetId="34">[3]C!#REF!</definedName>
    <definedName name="main_m" localSheetId="78">[3]C!#REF!</definedName>
    <definedName name="main_m" localSheetId="48">[5]C!#REF!</definedName>
    <definedName name="main_m">[3]C!#REF!</definedName>
    <definedName name="MB" localSheetId="15">[3]Links!$F$8</definedName>
    <definedName name="MB" localSheetId="17">[3]Links!$F$8</definedName>
    <definedName name="MB">[3]Links!$F$8</definedName>
    <definedName name="MB_F" localSheetId="50">[4]Links!$AD$42</definedName>
    <definedName name="MB_F" localSheetId="51">[4]Links!$AD$42</definedName>
    <definedName name="MB_F" localSheetId="52">[4]Links!$AD$42</definedName>
    <definedName name="MB_F" localSheetId="53">[4]Links!$AD$42</definedName>
    <definedName name="MB_F" localSheetId="54">[4]Links!$AD$42</definedName>
    <definedName name="MB_F" localSheetId="55">[4]Links!$AD$42</definedName>
    <definedName name="MB_F">[4]Links!$AD$42</definedName>
    <definedName name="MB_P" localSheetId="15">[3]Links!$X$21</definedName>
    <definedName name="MB_P" localSheetId="17">[3]Links!$X$21</definedName>
    <definedName name="MB_P">[3]Links!$X$21</definedName>
    <definedName name="MB_R" localSheetId="50">[4]C!$L$26</definedName>
    <definedName name="MB_R" localSheetId="51">[4]C!$L$26</definedName>
    <definedName name="MB_R" localSheetId="52">[4]C!$L$26</definedName>
    <definedName name="MB_R" localSheetId="53">[4]C!$L$26</definedName>
    <definedName name="MB_R" localSheetId="54">[4]C!$L$26</definedName>
    <definedName name="MB_R" localSheetId="55">[4]C!$L$26</definedName>
    <definedName name="MB_R">[4]C!$L$26</definedName>
    <definedName name="MB_R1" localSheetId="50">[4]C!$L$27</definedName>
    <definedName name="MB_R1" localSheetId="51">[4]C!$L$27</definedName>
    <definedName name="MB_R1" localSheetId="52">[4]C!$L$27</definedName>
    <definedName name="MB_R1" localSheetId="53">[4]C!$L$27</definedName>
    <definedName name="MB_R1" localSheetId="54">[4]C!$L$27</definedName>
    <definedName name="MB_R1" localSheetId="55">[4]C!$L$27</definedName>
    <definedName name="MB_R1">[4]C!$L$27</definedName>
    <definedName name="MBM" localSheetId="15">[3]Links!$F$15</definedName>
    <definedName name="MBM" localSheetId="17">[3]Links!$F$15</definedName>
    <definedName name="MBM">[3]Links!$F$15</definedName>
    <definedName name="MBR_f" localSheetId="15">[3]Links!#REF!</definedName>
    <definedName name="MBR_f" localSheetId="17">[3]Links!#REF!</definedName>
    <definedName name="MBR_f" localSheetId="34">[3]Links!#REF!</definedName>
    <definedName name="MBR_f" localSheetId="78">[3]Links!#REF!</definedName>
    <definedName name="MBR_f" localSheetId="48">[5]Links!#REF!</definedName>
    <definedName name="MBR_f">[3]Links!#REF!</definedName>
    <definedName name="MBRM" localSheetId="15">[3]Links!$H$15</definedName>
    <definedName name="MBRM" localSheetId="17">[3]Links!$H$15</definedName>
    <definedName name="MBRM">[3]Links!$H$15</definedName>
    <definedName name="MBRY" localSheetId="15">[3]Links!$H$22</definedName>
    <definedName name="MBRY" localSheetId="17">[3]Links!$H$22</definedName>
    <definedName name="MBRY">[3]Links!$H$22</definedName>
    <definedName name="MBY" localSheetId="15">[3]Links!$F$22</definedName>
    <definedName name="MBY" localSheetId="17">[3]Links!$F$22</definedName>
    <definedName name="MBY">[3]Links!$F$22</definedName>
    <definedName name="MBYN" localSheetId="15">[3]Links!$F$36</definedName>
    <definedName name="MBYN" localSheetId="17">[3]Links!$F$36</definedName>
    <definedName name="MBYN">[3]Links!$F$36</definedName>
    <definedName name="MBYND" localSheetId="15">[3]Links!$F$43</definedName>
    <definedName name="MBYND" localSheetId="17">[3]Links!$F$43</definedName>
    <definedName name="MBYND">[3]Links!$F$43</definedName>
    <definedName name="ME" localSheetId="15">[3]Links!$F$4</definedName>
    <definedName name="ME" localSheetId="17">[3]Links!$F$4</definedName>
    <definedName name="ME">[3]Links!$F$4</definedName>
    <definedName name="ME_F" localSheetId="15">[3]Links!$T$38</definedName>
    <definedName name="ME_F" localSheetId="17">[3]Links!$T$38</definedName>
    <definedName name="ME_F">[3]Links!$T$38</definedName>
    <definedName name="Medium_term_BOP_scenario" localSheetId="34">#REF!</definedName>
    <definedName name="Medium_term_BOP_scenario" localSheetId="78">#REF!</definedName>
    <definedName name="Medium_term_BOP_scenario">#REF!</definedName>
    <definedName name="MEM" localSheetId="15">[3]Links!$F$11</definedName>
    <definedName name="MEM" localSheetId="17">[3]Links!$F$11</definedName>
    <definedName name="MEM">[3]Links!$F$11</definedName>
    <definedName name="MERM" localSheetId="15">[3]Links!$H$11</definedName>
    <definedName name="MERM" localSheetId="17">[3]Links!$H$11</definedName>
    <definedName name="MERM">[3]Links!$H$11</definedName>
    <definedName name="MERY" localSheetId="15">[3]Links!$H$18</definedName>
    <definedName name="MERY" localSheetId="17">[3]Links!$H$18</definedName>
    <definedName name="MERY">[3]Links!$H$18</definedName>
    <definedName name="MEY" localSheetId="15">[3]Links!$F$18</definedName>
    <definedName name="MEY" localSheetId="17">[3]Links!$F$18</definedName>
    <definedName name="MEY">[3]Links!$F$18</definedName>
    <definedName name="MEYN" localSheetId="15">[3]Links!$F$32</definedName>
    <definedName name="MEYN" localSheetId="17">[3]Links!$F$32</definedName>
    <definedName name="MEYN">[3]Links!$F$32</definedName>
    <definedName name="MEYND" localSheetId="15">[3]Links!$F$39</definedName>
    <definedName name="MEYND" localSheetId="17">[3]Links!$F$39</definedName>
    <definedName name="MEYND">[3]Links!$F$39</definedName>
    <definedName name="MH" localSheetId="15">[3]Links!$F$5</definedName>
    <definedName name="MH" localSheetId="17">[3]Links!$F$5</definedName>
    <definedName name="MH">[3]Links!$F$5</definedName>
    <definedName name="MH_F" localSheetId="15">[3]Links!$T$39</definedName>
    <definedName name="MH_F" localSheetId="17">[3]Links!$T$39</definedName>
    <definedName name="MH_F">[3]Links!$T$39</definedName>
    <definedName name="MHM" localSheetId="15">[3]Links!$F$12</definedName>
    <definedName name="MHM" localSheetId="17">[3]Links!$F$12</definedName>
    <definedName name="MHM">[3]Links!$F$12</definedName>
    <definedName name="MHRM" localSheetId="15">[3]Links!$H$12</definedName>
    <definedName name="MHRM" localSheetId="17">[3]Links!$H$12</definedName>
    <definedName name="MHRM">[3]Links!$H$12</definedName>
    <definedName name="MHRY" localSheetId="15">[3]Links!$H$19</definedName>
    <definedName name="MHRY" localSheetId="17">[3]Links!$H$19</definedName>
    <definedName name="MHRY">[3]Links!$H$19</definedName>
    <definedName name="MHY" localSheetId="15">[3]Links!$F$19</definedName>
    <definedName name="MHY" localSheetId="17">[3]Links!$F$19</definedName>
    <definedName name="MHY">[3]Links!$F$19</definedName>
    <definedName name="MHYN" localSheetId="15">[3]Links!$F$33</definedName>
    <definedName name="MHYN" localSheetId="17">[3]Links!$F$33</definedName>
    <definedName name="MHYN">[3]Links!$F$33</definedName>
    <definedName name="MHYND" localSheetId="15">[3]Links!$F$40</definedName>
    <definedName name="MHYND" localSheetId="17">[3]Links!$F$40</definedName>
    <definedName name="MHYND">[3]Links!$F$40</definedName>
    <definedName name="mn" localSheetId="1" hidden="1">{"MONA",#N/A,FALSE,"S"}</definedName>
    <definedName name="mn" localSheetId="2" hidden="1">{"MONA",#N/A,FALSE,"S"}</definedName>
    <definedName name="mn" localSheetId="15" hidden="1">{"MONA",#N/A,FALSE,"S"}</definedName>
    <definedName name="mn" localSheetId="16" hidden="1">{"MONA",#N/A,FALSE,"S"}</definedName>
    <definedName name="mn" localSheetId="17" hidden="1">{"MONA",#N/A,FALSE,"S"}</definedName>
    <definedName name="mn" localSheetId="18" hidden="1">{"MONA",#N/A,FALSE,"S"}</definedName>
    <definedName name="mn" localSheetId="22" hidden="1">{"MONA",#N/A,FALSE,"S"}</definedName>
    <definedName name="mn" localSheetId="23" hidden="1">{"MONA",#N/A,FALSE,"S"}</definedName>
    <definedName name="mn" localSheetId="24" hidden="1">{"MONA",#N/A,FALSE,"S"}</definedName>
    <definedName name="mn" localSheetId="25" hidden="1">{"MONA",#N/A,FALSE,"S"}</definedName>
    <definedName name="mn" localSheetId="26" hidden="1">{"MONA",#N/A,FALSE,"S"}</definedName>
    <definedName name="mn" localSheetId="27" hidden="1">{"MONA",#N/A,FALSE,"S"}</definedName>
    <definedName name="mn" localSheetId="30" hidden="1">{"MONA",#N/A,FALSE,"S"}</definedName>
    <definedName name="mn" localSheetId="33" hidden="1">{"MONA",#N/A,FALSE,"S"}</definedName>
    <definedName name="mn" localSheetId="34" hidden="1">{"MONA",#N/A,FALSE,"S"}</definedName>
    <definedName name="mn" localSheetId="35" hidden="1">{"MONA",#N/A,FALSE,"S"}</definedName>
    <definedName name="mn" localSheetId="36" hidden="1">{"MONA",#N/A,FALSE,"S"}</definedName>
    <definedName name="mn" localSheetId="37" hidden="1">{"MONA",#N/A,FALSE,"S"}</definedName>
    <definedName name="mn" localSheetId="40" hidden="1">{"MONA",#N/A,FALSE,"S"}</definedName>
    <definedName name="mn" localSheetId="41" hidden="1">{"MONA",#N/A,FALSE,"S"}</definedName>
    <definedName name="mn" localSheetId="42" hidden="1">{"MONA",#N/A,FALSE,"S"}</definedName>
    <definedName name="mn" localSheetId="43" hidden="1">{"MONA",#N/A,FALSE,"S"}</definedName>
    <definedName name="mn" localSheetId="44" hidden="1">{"MONA",#N/A,FALSE,"S"}</definedName>
    <definedName name="mn" localSheetId="45" hidden="1">{"MONA",#N/A,FALSE,"S"}</definedName>
    <definedName name="mn" localSheetId="50" hidden="1">{"MONA",#N/A,FALSE,"S"}</definedName>
    <definedName name="mn" localSheetId="51" hidden="1">{"MONA",#N/A,FALSE,"S"}</definedName>
    <definedName name="mn" localSheetId="52" hidden="1">{"MONA",#N/A,FALSE,"S"}</definedName>
    <definedName name="mn" localSheetId="53" hidden="1">{"MONA",#N/A,FALSE,"S"}</definedName>
    <definedName name="mn" localSheetId="54" hidden="1">{"MONA",#N/A,FALSE,"S"}</definedName>
    <definedName name="mn" localSheetId="55" hidden="1">{"MONA",#N/A,FALSE,"S"}</definedName>
    <definedName name="mn" localSheetId="62" hidden="1">{"MONA",#N/A,FALSE,"S"}</definedName>
    <definedName name="mn" localSheetId="63" hidden="1">{"MONA",#N/A,FALSE,"S"}</definedName>
    <definedName name="mn" localSheetId="67" hidden="1">{"MONA",#N/A,FALSE,"S"}</definedName>
    <definedName name="mn" localSheetId="68" hidden="1">{"MONA",#N/A,FALSE,"S"}</definedName>
    <definedName name="mn" localSheetId="70" hidden="1">{"MONA",#N/A,FALSE,"S"}</definedName>
    <definedName name="mn" localSheetId="73" hidden="1">{"MONA",#N/A,FALSE,"S"}</definedName>
    <definedName name="mn" localSheetId="86" hidden="1">{"MONA",#N/A,FALSE,"S"}</definedName>
    <definedName name="mn" localSheetId="87" hidden="1">{"MONA",#N/A,FALSE,"S"}</definedName>
    <definedName name="mn" localSheetId="90" hidden="1">{"MONA",#N/A,FALSE,"S"}</definedName>
    <definedName name="mn" localSheetId="92" hidden="1">{"MONA",#N/A,FALSE,"S"}</definedName>
    <definedName name="mn" localSheetId="93" hidden="1">{"MONA",#N/A,FALSE,"S"}</definedName>
    <definedName name="mn" localSheetId="94" hidden="1">{"MONA",#N/A,FALSE,"S"}</definedName>
    <definedName name="mn" localSheetId="95" hidden="1">{"MONA",#N/A,FALSE,"S"}</definedName>
    <definedName name="mn" localSheetId="96" hidden="1">{"MONA",#N/A,FALSE,"S"}</definedName>
    <definedName name="mn" localSheetId="38" hidden="1">{"MONA",#N/A,FALSE,"S"}</definedName>
    <definedName name="mn" localSheetId="39" hidden="1">{"MONA",#N/A,FALSE,"S"}</definedName>
    <definedName name="mn" localSheetId="60" hidden="1">{"MONA",#N/A,FALSE,"S"}</definedName>
    <definedName name="mn" localSheetId="61" hidden="1">{"MONA",#N/A,FALSE,"S"}</definedName>
    <definedName name="mn" hidden="1">{"MONA",#N/A,FALSE,"S"}</definedName>
    <definedName name="mn_1" localSheetId="1" hidden="1">{"MONA",#N/A,FALSE,"S"}</definedName>
    <definedName name="mn_1" localSheetId="15" hidden="1">{"MONA",#N/A,FALSE,"S"}</definedName>
    <definedName name="mn_1" localSheetId="17" hidden="1">{"MONA",#N/A,FALSE,"S"}</definedName>
    <definedName name="mn_1" localSheetId="22" hidden="1">{"MONA",#N/A,FALSE,"S"}</definedName>
    <definedName name="mn_1" localSheetId="23" hidden="1">{"MONA",#N/A,FALSE,"S"}</definedName>
    <definedName name="mn_1" localSheetId="24" hidden="1">{"MONA",#N/A,FALSE,"S"}</definedName>
    <definedName name="mn_1" localSheetId="25" hidden="1">{"MONA",#N/A,FALSE,"S"}</definedName>
    <definedName name="mn_1" localSheetId="26" hidden="1">{"MONA",#N/A,FALSE,"S"}</definedName>
    <definedName name="mn_1" localSheetId="27" hidden="1">{"MONA",#N/A,FALSE,"S"}</definedName>
    <definedName name="mn_1" localSheetId="30" hidden="1">{"MONA",#N/A,FALSE,"S"}</definedName>
    <definedName name="mn_1" localSheetId="33" hidden="1">{"MONA",#N/A,FALSE,"S"}</definedName>
    <definedName name="mn_1" localSheetId="34" hidden="1">{"MONA",#N/A,FALSE,"S"}</definedName>
    <definedName name="mn_1" localSheetId="35" hidden="1">{"MONA",#N/A,FALSE,"S"}</definedName>
    <definedName name="mn_1" localSheetId="36" hidden="1">{"MONA",#N/A,FALSE,"S"}</definedName>
    <definedName name="mn_1" localSheetId="37" hidden="1">{"MONA",#N/A,FALSE,"S"}</definedName>
    <definedName name="mn_1" localSheetId="40" hidden="1">{"MONA",#N/A,FALSE,"S"}</definedName>
    <definedName name="mn_1" localSheetId="43" hidden="1">{"MONA",#N/A,FALSE,"S"}</definedName>
    <definedName name="mn_1" localSheetId="50" hidden="1">{"MONA",#N/A,FALSE,"S"}</definedName>
    <definedName name="mn_1" localSheetId="51" hidden="1">{"MONA",#N/A,FALSE,"S"}</definedName>
    <definedName name="mn_1" localSheetId="52" hidden="1">{"MONA",#N/A,FALSE,"S"}</definedName>
    <definedName name="mn_1" localSheetId="53" hidden="1">{"MONA",#N/A,FALSE,"S"}</definedName>
    <definedName name="mn_1" localSheetId="54" hidden="1">{"MONA",#N/A,FALSE,"S"}</definedName>
    <definedName name="mn_1" localSheetId="55" hidden="1">{"MONA",#N/A,FALSE,"S"}</definedName>
    <definedName name="mn_1" localSheetId="62" hidden="1">{"MONA",#N/A,FALSE,"S"}</definedName>
    <definedName name="mn_1" localSheetId="63" hidden="1">{"MONA",#N/A,FALSE,"S"}</definedName>
    <definedName name="mn_1" localSheetId="67" hidden="1">{"MONA",#N/A,FALSE,"S"}</definedName>
    <definedName name="mn_1" localSheetId="68" hidden="1">{"MONA",#N/A,FALSE,"S"}</definedName>
    <definedName name="mn_1" localSheetId="87" hidden="1">{"MONA",#N/A,FALSE,"S"}</definedName>
    <definedName name="mn_1" localSheetId="90" hidden="1">{"MONA",#N/A,FALSE,"S"}</definedName>
    <definedName name="mn_1" localSheetId="93" hidden="1">{"MONA",#N/A,FALSE,"S"}</definedName>
    <definedName name="mn_1" localSheetId="94" hidden="1">{"MONA",#N/A,FALSE,"S"}</definedName>
    <definedName name="mn_1" localSheetId="38" hidden="1">{"MONA",#N/A,FALSE,"S"}</definedName>
    <definedName name="mn_1" localSheetId="39" hidden="1">{"MONA",#N/A,FALSE,"S"}</definedName>
    <definedName name="mn_1" localSheetId="60" hidden="1">{"MONA",#N/A,FALSE,"S"}</definedName>
    <definedName name="mn_1" localSheetId="61" hidden="1">{"MONA",#N/A,FALSE,"S"}</definedName>
    <definedName name="mn_1" hidden="1">{"MONA",#N/A,FALSE,"S"}</definedName>
    <definedName name="mn_2" localSheetId="1" hidden="1">{"MONA",#N/A,FALSE,"S"}</definedName>
    <definedName name="mn_2" localSheetId="15" hidden="1">{"MONA",#N/A,FALSE,"S"}</definedName>
    <definedName name="mn_2" localSheetId="17" hidden="1">{"MONA",#N/A,FALSE,"S"}</definedName>
    <definedName name="mn_2" localSheetId="22" hidden="1">{"MONA",#N/A,FALSE,"S"}</definedName>
    <definedName name="mn_2" localSheetId="23" hidden="1">{"MONA",#N/A,FALSE,"S"}</definedName>
    <definedName name="mn_2" localSheetId="24" hidden="1">{"MONA",#N/A,FALSE,"S"}</definedName>
    <definedName name="mn_2" localSheetId="25" hidden="1">{"MONA",#N/A,FALSE,"S"}</definedName>
    <definedName name="mn_2" localSheetId="26" hidden="1">{"MONA",#N/A,FALSE,"S"}</definedName>
    <definedName name="mn_2" localSheetId="27" hidden="1">{"MONA",#N/A,FALSE,"S"}</definedName>
    <definedName name="mn_2" localSheetId="30" hidden="1">{"MONA",#N/A,FALSE,"S"}</definedName>
    <definedName name="mn_2" localSheetId="33" hidden="1">{"MONA",#N/A,FALSE,"S"}</definedName>
    <definedName name="mn_2" localSheetId="34" hidden="1">{"MONA",#N/A,FALSE,"S"}</definedName>
    <definedName name="mn_2" localSheetId="35" hidden="1">{"MONA",#N/A,FALSE,"S"}</definedName>
    <definedName name="mn_2" localSheetId="36" hidden="1">{"MONA",#N/A,FALSE,"S"}</definedName>
    <definedName name="mn_2" localSheetId="37" hidden="1">{"MONA",#N/A,FALSE,"S"}</definedName>
    <definedName name="mn_2" localSheetId="40" hidden="1">{"MONA",#N/A,FALSE,"S"}</definedName>
    <definedName name="mn_2" localSheetId="43" hidden="1">{"MONA",#N/A,FALSE,"S"}</definedName>
    <definedName name="mn_2" localSheetId="50" hidden="1">{"MONA",#N/A,FALSE,"S"}</definedName>
    <definedName name="mn_2" localSheetId="51" hidden="1">{"MONA",#N/A,FALSE,"S"}</definedName>
    <definedName name="mn_2" localSheetId="52" hidden="1">{"MONA",#N/A,FALSE,"S"}</definedName>
    <definedName name="mn_2" localSheetId="53" hidden="1">{"MONA",#N/A,FALSE,"S"}</definedName>
    <definedName name="mn_2" localSheetId="54" hidden="1">{"MONA",#N/A,FALSE,"S"}</definedName>
    <definedName name="mn_2" localSheetId="55" hidden="1">{"MONA",#N/A,FALSE,"S"}</definedName>
    <definedName name="mn_2" localSheetId="62" hidden="1">{"MONA",#N/A,FALSE,"S"}</definedName>
    <definedName name="mn_2" localSheetId="63" hidden="1">{"MONA",#N/A,FALSE,"S"}</definedName>
    <definedName name="mn_2" localSheetId="67" hidden="1">{"MONA",#N/A,FALSE,"S"}</definedName>
    <definedName name="mn_2" localSheetId="68" hidden="1">{"MONA",#N/A,FALSE,"S"}</definedName>
    <definedName name="mn_2" localSheetId="87" hidden="1">{"MONA",#N/A,FALSE,"S"}</definedName>
    <definedName name="mn_2" localSheetId="90" hidden="1">{"MONA",#N/A,FALSE,"S"}</definedName>
    <definedName name="mn_2" localSheetId="93" hidden="1">{"MONA",#N/A,FALSE,"S"}</definedName>
    <definedName name="mn_2" localSheetId="94" hidden="1">{"MONA",#N/A,FALSE,"S"}</definedName>
    <definedName name="mn_2" localSheetId="38" hidden="1">{"MONA",#N/A,FALSE,"S"}</definedName>
    <definedName name="mn_2" localSheetId="39" hidden="1">{"MONA",#N/A,FALSE,"S"}</definedName>
    <definedName name="mn_2" localSheetId="60" hidden="1">{"MONA",#N/A,FALSE,"S"}</definedName>
    <definedName name="mn_2" localSheetId="61" hidden="1">{"MONA",#N/A,FALSE,"S"}</definedName>
    <definedName name="mn_2" hidden="1">{"MONA",#N/A,FALSE,"S"}</definedName>
    <definedName name="MNTZ_f" localSheetId="15">[3]Links!#REF!</definedName>
    <definedName name="MNTZ_f" localSheetId="17">[3]Links!#REF!</definedName>
    <definedName name="MNTZ_f" localSheetId="78">[3]Links!#REF!</definedName>
    <definedName name="MNTZ_f" localSheetId="48">[5]Links!#REF!</definedName>
    <definedName name="MNTZ_f">[3]Links!#REF!</definedName>
    <definedName name="Moldova__Balance_of_Payments__1994_98" localSheetId="34">#REF!</definedName>
    <definedName name="Moldova__Balance_of_Payments__1994_98" localSheetId="78">#REF!</definedName>
    <definedName name="Moldova__Balance_of_Payments__1994_98">#REF!</definedName>
    <definedName name="MONET" localSheetId="15">[3]Links!$V$2</definedName>
    <definedName name="MONET" localSheetId="17">[3]Links!$V$2</definedName>
    <definedName name="MONET">[3]Links!$V$2</definedName>
    <definedName name="Monetary_Program_Parameters" localSheetId="34">#REF!</definedName>
    <definedName name="Monetary_Program_Parameters" localSheetId="78">#REF!</definedName>
    <definedName name="Monetary_Program_Parameters">#REF!</definedName>
    <definedName name="MONETM" localSheetId="15">[3]Links!$J$29</definedName>
    <definedName name="MONETM" localSheetId="17">[3]Links!$J$29</definedName>
    <definedName name="MONETM">[3]Links!$J$29</definedName>
    <definedName name="MONETMC" localSheetId="15">[3]Links!$J$32</definedName>
    <definedName name="MONETMC" localSheetId="17">[3]Links!$J$32</definedName>
    <definedName name="MONETMC">[3]Links!$J$32</definedName>
    <definedName name="MONETP" localSheetId="15">[3]Links!$V$21</definedName>
    <definedName name="MONETP" localSheetId="17">[3]Links!$V$21</definedName>
    <definedName name="MONETP">[3]Links!$V$21</definedName>
    <definedName name="moneyprogram" localSheetId="34">#REF!</definedName>
    <definedName name="moneyprogram" localSheetId="78">#REF!</definedName>
    <definedName name="moneyprogram">#REF!</definedName>
    <definedName name="monprogparameters" localSheetId="34">#REF!</definedName>
    <definedName name="monprogparameters" localSheetId="78">#REF!</definedName>
    <definedName name="monprogparameters">#REF!</definedName>
    <definedName name="monsurvey" localSheetId="34">#REF!</definedName>
    <definedName name="monsurvey" localSheetId="78">#REF!</definedName>
    <definedName name="monsurvey">#REF!</definedName>
    <definedName name="Month" localSheetId="50">[4]C!$G$14</definedName>
    <definedName name="Month" localSheetId="51">[4]C!$G$14</definedName>
    <definedName name="Month" localSheetId="52">[4]C!$G$14</definedName>
    <definedName name="Month" localSheetId="53">[4]C!$G$14</definedName>
    <definedName name="Month" localSheetId="54">[4]C!$G$14</definedName>
    <definedName name="Month" localSheetId="55">[4]C!$G$14</definedName>
    <definedName name="Month">[4]C!$G$14</definedName>
    <definedName name="Month_" localSheetId="15">#REF!</definedName>
    <definedName name="Month_" localSheetId="17">#REF!</definedName>
    <definedName name="Month_" localSheetId="34">#REF!</definedName>
    <definedName name="Month_" localSheetId="78">#REF!</definedName>
    <definedName name="Month_">#REF!</definedName>
    <definedName name="MonthL" localSheetId="50">[4]C!$G$15</definedName>
    <definedName name="MonthL" localSheetId="51">[4]C!$G$15</definedName>
    <definedName name="MonthL" localSheetId="52">[4]C!$G$15</definedName>
    <definedName name="MonthL" localSheetId="53">[4]C!$G$15</definedName>
    <definedName name="MonthL" localSheetId="54">[4]C!$G$15</definedName>
    <definedName name="MonthL" localSheetId="55">[4]C!$G$15</definedName>
    <definedName name="MonthL">[4]C!$G$15</definedName>
    <definedName name="mt_moneyprog" localSheetId="15">#REF!</definedName>
    <definedName name="mt_moneyprog" localSheetId="17">#REF!</definedName>
    <definedName name="mt_moneyprog" localSheetId="34">#REF!</definedName>
    <definedName name="mt_moneyprog" localSheetId="78">#REF!</definedName>
    <definedName name="mt_moneyprog">#REF!</definedName>
    <definedName name="n" localSheetId="1" hidden="1">{#N/A,#N/A,FALSE,"Лист4"}</definedName>
    <definedName name="n" localSheetId="15" hidden="1">{#N/A,#N/A,FALSE,"Лист4"}</definedName>
    <definedName name="n" localSheetId="17" hidden="1">{#N/A,#N/A,FALSE,"Лист4"}</definedName>
    <definedName name="n" localSheetId="22" hidden="1">{#N/A,#N/A,FALSE,"Лист4"}</definedName>
    <definedName name="n" localSheetId="23" hidden="1">{#N/A,#N/A,FALSE,"Лист4"}</definedName>
    <definedName name="n" localSheetId="24" hidden="1">{#N/A,#N/A,FALSE,"Лист4"}</definedName>
    <definedName name="n" localSheetId="25" hidden="1">{#N/A,#N/A,FALSE,"Лист4"}</definedName>
    <definedName name="n" localSheetId="26" hidden="1">{#N/A,#N/A,FALSE,"Лист4"}</definedName>
    <definedName name="n" localSheetId="27" hidden="1">{#N/A,#N/A,FALSE,"Лист4"}</definedName>
    <definedName name="n" localSheetId="30" hidden="1">{#N/A,#N/A,FALSE,"Лист4"}</definedName>
    <definedName name="n" localSheetId="33" hidden="1">{#N/A,#N/A,FALSE,"Лист4"}</definedName>
    <definedName name="n" localSheetId="34" hidden="1">{#N/A,#N/A,FALSE,"Лист4"}</definedName>
    <definedName name="n" localSheetId="35" hidden="1">{#N/A,#N/A,FALSE,"Лист4"}</definedName>
    <definedName name="n" localSheetId="36" hidden="1">{#N/A,#N/A,FALSE,"Лист4"}</definedName>
    <definedName name="n" localSheetId="37" hidden="1">{#N/A,#N/A,FALSE,"Лист4"}</definedName>
    <definedName name="n" localSheetId="40" hidden="1">{#N/A,#N/A,FALSE,"Лист4"}</definedName>
    <definedName name="n" localSheetId="43" hidden="1">{#N/A,#N/A,FALSE,"Лист4"}</definedName>
    <definedName name="n" localSheetId="50" hidden="1">{#N/A,#N/A,FALSE,"Лист4"}</definedName>
    <definedName name="n" localSheetId="51" hidden="1">{#N/A,#N/A,FALSE,"Лист4"}</definedName>
    <definedName name="n" localSheetId="52" hidden="1">{#N/A,#N/A,FALSE,"Лист4"}</definedName>
    <definedName name="n" localSheetId="53" hidden="1">{#N/A,#N/A,FALSE,"Лист4"}</definedName>
    <definedName name="n" localSheetId="54" hidden="1">{#N/A,#N/A,FALSE,"Лист4"}</definedName>
    <definedName name="n" localSheetId="55" hidden="1">{#N/A,#N/A,FALSE,"Лист4"}</definedName>
    <definedName name="n" localSheetId="62" hidden="1">{#N/A,#N/A,FALSE,"Лист4"}</definedName>
    <definedName name="n" localSheetId="63" hidden="1">{#N/A,#N/A,FALSE,"Лист4"}</definedName>
    <definedName name="n" localSheetId="67" hidden="1">{#N/A,#N/A,FALSE,"Лист4"}</definedName>
    <definedName name="n" localSheetId="68" hidden="1">{#N/A,#N/A,FALSE,"Лист4"}</definedName>
    <definedName name="n" localSheetId="70" hidden="1">{#N/A,#N/A,FALSE,"Лист4"}</definedName>
    <definedName name="n" localSheetId="73" hidden="1">{#N/A,#N/A,FALSE,"Лист4"}</definedName>
    <definedName name="n" localSheetId="86" hidden="1">{#N/A,#N/A,FALSE,"Лист4"}</definedName>
    <definedName name="n" localSheetId="87" hidden="1">{#N/A,#N/A,FALSE,"Лист4"}</definedName>
    <definedName name="n" localSheetId="90" hidden="1">{#N/A,#N/A,FALSE,"Лист4"}</definedName>
    <definedName name="n" localSheetId="92" hidden="1">{#N/A,#N/A,FALSE,"Лист4"}</definedName>
    <definedName name="n" localSheetId="93" hidden="1">{#N/A,#N/A,FALSE,"Лист4"}</definedName>
    <definedName name="n" localSheetId="94" hidden="1">{#N/A,#N/A,FALSE,"Лист4"}</definedName>
    <definedName name="n" localSheetId="95" hidden="1">{#N/A,#N/A,FALSE,"Лист4"}</definedName>
    <definedName name="n" localSheetId="96" hidden="1">{#N/A,#N/A,FALSE,"Лист4"}</definedName>
    <definedName name="n" localSheetId="38" hidden="1">{#N/A,#N/A,FALSE,"Лист4"}</definedName>
    <definedName name="n" localSheetId="39" hidden="1">{#N/A,#N/A,FALSE,"Лист4"}</definedName>
    <definedName name="n" localSheetId="60" hidden="1">{#N/A,#N/A,FALSE,"Лист4"}</definedName>
    <definedName name="n" localSheetId="61" hidden="1">{#N/A,#N/A,FALSE,"Лист4"}</definedName>
    <definedName name="n" hidden="1">{#N/A,#N/A,FALSE,"Лист4"}</definedName>
    <definedName name="NAMES" localSheetId="34">#REF!</definedName>
    <definedName name="NAMES" localSheetId="78">#REF!</definedName>
    <definedName name="NAMES">#REF!</definedName>
    <definedName name="NAMESA" localSheetId="34">#REF!</definedName>
    <definedName name="NAMESA" localSheetId="78">#REF!</definedName>
    <definedName name="NAMESA">#REF!</definedName>
    <definedName name="NAMESM" localSheetId="34">#REF!</definedName>
    <definedName name="NAMESM" localSheetId="78">#REF!</definedName>
    <definedName name="NAMESM">#REF!</definedName>
    <definedName name="NAMESQ" localSheetId="78">#REF!</definedName>
    <definedName name="NAMESQ">#REF!</definedName>
    <definedName name="NFA_assumptions" localSheetId="78">#REF!</definedName>
    <definedName name="NFA_assumptions">#REF!</definedName>
    <definedName name="njgf" localSheetId="1" hidden="1">{#N/A,#N/A,FALSE,"т04"}</definedName>
    <definedName name="njgf" localSheetId="2" hidden="1">{#N/A,#N/A,FALSE,"т04"}</definedName>
    <definedName name="njgf" localSheetId="15" hidden="1">{#N/A,#N/A,FALSE,"т04"}</definedName>
    <definedName name="njgf" localSheetId="16" hidden="1">{#N/A,#N/A,FALSE,"т04"}</definedName>
    <definedName name="njgf" localSheetId="17" hidden="1">{#N/A,#N/A,FALSE,"т04"}</definedName>
    <definedName name="njgf" localSheetId="18" hidden="1">{#N/A,#N/A,FALSE,"т04"}</definedName>
    <definedName name="njgf" localSheetId="22" hidden="1">{#N/A,#N/A,FALSE,"т04"}</definedName>
    <definedName name="njgf" localSheetId="23" hidden="1">{#N/A,#N/A,FALSE,"т04"}</definedName>
    <definedName name="njgf" localSheetId="24" hidden="1">{#N/A,#N/A,FALSE,"т04"}</definedName>
    <definedName name="njgf" localSheetId="25" hidden="1">{#N/A,#N/A,FALSE,"т04"}</definedName>
    <definedName name="njgf" localSheetId="26" hidden="1">{#N/A,#N/A,FALSE,"т04"}</definedName>
    <definedName name="njgf" localSheetId="27" hidden="1">{#N/A,#N/A,FALSE,"т04"}</definedName>
    <definedName name="njgf" localSheetId="30" hidden="1">{#N/A,#N/A,FALSE,"т04"}</definedName>
    <definedName name="njgf" localSheetId="33" hidden="1">{#N/A,#N/A,FALSE,"т04"}</definedName>
    <definedName name="njgf" localSheetId="34" hidden="1">{#N/A,#N/A,FALSE,"т04"}</definedName>
    <definedName name="njgf" localSheetId="35" hidden="1">{#N/A,#N/A,FALSE,"т04"}</definedName>
    <definedName name="njgf" localSheetId="36" hidden="1">{#N/A,#N/A,FALSE,"т04"}</definedName>
    <definedName name="njgf" localSheetId="37" hidden="1">{#N/A,#N/A,FALSE,"т04"}</definedName>
    <definedName name="njgf" localSheetId="40" hidden="1">{#N/A,#N/A,FALSE,"т04"}</definedName>
    <definedName name="njgf" localSheetId="41" hidden="1">{#N/A,#N/A,FALSE,"т04"}</definedName>
    <definedName name="njgf" localSheetId="42" hidden="1">{#N/A,#N/A,FALSE,"т04"}</definedName>
    <definedName name="njgf" localSheetId="43" hidden="1">{#N/A,#N/A,FALSE,"т04"}</definedName>
    <definedName name="njgf" localSheetId="44" hidden="1">{#N/A,#N/A,FALSE,"т04"}</definedName>
    <definedName name="njgf" localSheetId="45" hidden="1">{#N/A,#N/A,FALSE,"т04"}</definedName>
    <definedName name="njgf" localSheetId="50" hidden="1">{#N/A,#N/A,FALSE,"т04"}</definedName>
    <definedName name="njgf" localSheetId="51" hidden="1">{#N/A,#N/A,FALSE,"т04"}</definedName>
    <definedName name="njgf" localSheetId="52" hidden="1">{#N/A,#N/A,FALSE,"т04"}</definedName>
    <definedName name="njgf" localSheetId="53" hidden="1">{#N/A,#N/A,FALSE,"т04"}</definedName>
    <definedName name="njgf" localSheetId="54" hidden="1">{#N/A,#N/A,FALSE,"т04"}</definedName>
    <definedName name="njgf" localSheetId="55" hidden="1">{#N/A,#N/A,FALSE,"т04"}</definedName>
    <definedName name="njgf" localSheetId="62" hidden="1">{#N/A,#N/A,FALSE,"т04"}</definedName>
    <definedName name="njgf" localSheetId="63" hidden="1">{#N/A,#N/A,FALSE,"т04"}</definedName>
    <definedName name="njgf" localSheetId="67" hidden="1">{#N/A,#N/A,FALSE,"т04"}</definedName>
    <definedName name="njgf" localSheetId="68" hidden="1">{#N/A,#N/A,FALSE,"т04"}</definedName>
    <definedName name="njgf" localSheetId="70" hidden="1">{#N/A,#N/A,FALSE,"т04"}</definedName>
    <definedName name="njgf" localSheetId="73" hidden="1">{#N/A,#N/A,FALSE,"т04"}</definedName>
    <definedName name="njgf" localSheetId="86" hidden="1">{#N/A,#N/A,FALSE,"т04"}</definedName>
    <definedName name="njgf" localSheetId="87" hidden="1">{#N/A,#N/A,FALSE,"т04"}</definedName>
    <definedName name="njgf" localSheetId="90" hidden="1">{#N/A,#N/A,FALSE,"т04"}</definedName>
    <definedName name="njgf" localSheetId="92" hidden="1">{#N/A,#N/A,FALSE,"т04"}</definedName>
    <definedName name="njgf" localSheetId="93" hidden="1">{#N/A,#N/A,FALSE,"т04"}</definedName>
    <definedName name="njgf" localSheetId="94" hidden="1">{#N/A,#N/A,FALSE,"т04"}</definedName>
    <definedName name="njgf" localSheetId="95" hidden="1">{#N/A,#N/A,FALSE,"т04"}</definedName>
    <definedName name="njgf" localSheetId="38" hidden="1">{#N/A,#N/A,FALSE,"т04"}</definedName>
    <definedName name="njgf" localSheetId="39" hidden="1">{#N/A,#N/A,FALSE,"т04"}</definedName>
    <definedName name="njgf" localSheetId="60" hidden="1">{#N/A,#N/A,FALSE,"т04"}</definedName>
    <definedName name="njgf" localSheetId="61" hidden="1">{#N/A,#N/A,FALSE,"т04"}</definedName>
    <definedName name="njgf" hidden="1">{#N/A,#N/A,FALSE,"т04"}</definedName>
    <definedName name="njgf_2" localSheetId="1" hidden="1">{#N/A,#N/A,FALSE,"т04"}</definedName>
    <definedName name="njgf_2" localSheetId="15" hidden="1">{#N/A,#N/A,FALSE,"т04"}</definedName>
    <definedName name="njgf_2" localSheetId="17" hidden="1">{#N/A,#N/A,FALSE,"т04"}</definedName>
    <definedName name="njgf_2" localSheetId="22" hidden="1">{#N/A,#N/A,FALSE,"т04"}</definedName>
    <definedName name="njgf_2" localSheetId="23" hidden="1">{#N/A,#N/A,FALSE,"т04"}</definedName>
    <definedName name="njgf_2" localSheetId="24" hidden="1">{#N/A,#N/A,FALSE,"т04"}</definedName>
    <definedName name="njgf_2" localSheetId="25" hidden="1">{#N/A,#N/A,FALSE,"т04"}</definedName>
    <definedName name="njgf_2" localSheetId="26" hidden="1">{#N/A,#N/A,FALSE,"т04"}</definedName>
    <definedName name="njgf_2" localSheetId="27" hidden="1">{#N/A,#N/A,FALSE,"т04"}</definedName>
    <definedName name="njgf_2" localSheetId="30" hidden="1">{#N/A,#N/A,FALSE,"т04"}</definedName>
    <definedName name="njgf_2" localSheetId="33" hidden="1">{#N/A,#N/A,FALSE,"т04"}</definedName>
    <definedName name="njgf_2" localSheetId="34" hidden="1">{#N/A,#N/A,FALSE,"т04"}</definedName>
    <definedName name="njgf_2" localSheetId="35" hidden="1">{#N/A,#N/A,FALSE,"т04"}</definedName>
    <definedName name="njgf_2" localSheetId="36" hidden="1">{#N/A,#N/A,FALSE,"т04"}</definedName>
    <definedName name="njgf_2" localSheetId="37" hidden="1">{#N/A,#N/A,FALSE,"т04"}</definedName>
    <definedName name="njgf_2" localSheetId="40" hidden="1">{#N/A,#N/A,FALSE,"т04"}</definedName>
    <definedName name="njgf_2" localSheetId="43" hidden="1">{#N/A,#N/A,FALSE,"т04"}</definedName>
    <definedName name="njgf_2" localSheetId="50" hidden="1">{#N/A,#N/A,FALSE,"т04"}</definedName>
    <definedName name="njgf_2" localSheetId="51" hidden="1">{#N/A,#N/A,FALSE,"т04"}</definedName>
    <definedName name="njgf_2" localSheetId="52" hidden="1">{#N/A,#N/A,FALSE,"т04"}</definedName>
    <definedName name="njgf_2" localSheetId="53" hidden="1">{#N/A,#N/A,FALSE,"т04"}</definedName>
    <definedName name="njgf_2" localSheetId="54" hidden="1">{#N/A,#N/A,FALSE,"т04"}</definedName>
    <definedName name="njgf_2" localSheetId="55" hidden="1">{#N/A,#N/A,FALSE,"т04"}</definedName>
    <definedName name="njgf_2" localSheetId="62" hidden="1">{#N/A,#N/A,FALSE,"т04"}</definedName>
    <definedName name="njgf_2" localSheetId="63" hidden="1">{#N/A,#N/A,FALSE,"т04"}</definedName>
    <definedName name="njgf_2" localSheetId="67" hidden="1">{#N/A,#N/A,FALSE,"т04"}</definedName>
    <definedName name="njgf_2" localSheetId="68" hidden="1">{#N/A,#N/A,FALSE,"т04"}</definedName>
    <definedName name="njgf_2" localSheetId="87" hidden="1">{#N/A,#N/A,FALSE,"т04"}</definedName>
    <definedName name="njgf_2" localSheetId="90" hidden="1">{#N/A,#N/A,FALSE,"т04"}</definedName>
    <definedName name="njgf_2" localSheetId="93" hidden="1">{#N/A,#N/A,FALSE,"т04"}</definedName>
    <definedName name="njgf_2" localSheetId="94" hidden="1">{#N/A,#N/A,FALSE,"т04"}</definedName>
    <definedName name="njgf_2" localSheetId="38" hidden="1">{#N/A,#N/A,FALSE,"т04"}</definedName>
    <definedName name="njgf_2" localSheetId="39" hidden="1">{#N/A,#N/A,FALSE,"т04"}</definedName>
    <definedName name="njgf_2" localSheetId="60" hidden="1">{#N/A,#N/A,FALSE,"т04"}</definedName>
    <definedName name="njgf_2" localSheetId="61" hidden="1">{#N/A,#N/A,FALSE,"т04"}</definedName>
    <definedName name="njgf_2" hidden="1">{#N/A,#N/A,FALSE,"т04"}</definedName>
    <definedName name="njgf_2_1" localSheetId="1" hidden="1">{#N/A,#N/A,FALSE,"т04"}</definedName>
    <definedName name="njgf_2_1" localSheetId="15" hidden="1">{#N/A,#N/A,FALSE,"т04"}</definedName>
    <definedName name="njgf_2_1" localSheetId="17" hidden="1">{#N/A,#N/A,FALSE,"т04"}</definedName>
    <definedName name="njgf_2_1" localSheetId="22" hidden="1">{#N/A,#N/A,FALSE,"т04"}</definedName>
    <definedName name="njgf_2_1" localSheetId="23" hidden="1">{#N/A,#N/A,FALSE,"т04"}</definedName>
    <definedName name="njgf_2_1" localSheetId="24" hidden="1">{#N/A,#N/A,FALSE,"т04"}</definedName>
    <definedName name="njgf_2_1" localSheetId="25" hidden="1">{#N/A,#N/A,FALSE,"т04"}</definedName>
    <definedName name="njgf_2_1" localSheetId="26" hidden="1">{#N/A,#N/A,FALSE,"т04"}</definedName>
    <definedName name="njgf_2_1" localSheetId="27" hidden="1">{#N/A,#N/A,FALSE,"т04"}</definedName>
    <definedName name="njgf_2_1" localSheetId="30" hidden="1">{#N/A,#N/A,FALSE,"т04"}</definedName>
    <definedName name="njgf_2_1" localSheetId="33" hidden="1">{#N/A,#N/A,FALSE,"т04"}</definedName>
    <definedName name="njgf_2_1" localSheetId="34" hidden="1">{#N/A,#N/A,FALSE,"т04"}</definedName>
    <definedName name="njgf_2_1" localSheetId="35" hidden="1">{#N/A,#N/A,FALSE,"т04"}</definedName>
    <definedName name="njgf_2_1" localSheetId="36" hidden="1">{#N/A,#N/A,FALSE,"т04"}</definedName>
    <definedName name="njgf_2_1" localSheetId="37" hidden="1">{#N/A,#N/A,FALSE,"т04"}</definedName>
    <definedName name="njgf_2_1" localSheetId="40" hidden="1">{#N/A,#N/A,FALSE,"т04"}</definedName>
    <definedName name="njgf_2_1" localSheetId="43" hidden="1">{#N/A,#N/A,FALSE,"т04"}</definedName>
    <definedName name="njgf_2_1" localSheetId="50" hidden="1">{#N/A,#N/A,FALSE,"т04"}</definedName>
    <definedName name="njgf_2_1" localSheetId="51" hidden="1">{#N/A,#N/A,FALSE,"т04"}</definedName>
    <definedName name="njgf_2_1" localSheetId="52" hidden="1">{#N/A,#N/A,FALSE,"т04"}</definedName>
    <definedName name="njgf_2_1" localSheetId="53" hidden="1">{#N/A,#N/A,FALSE,"т04"}</definedName>
    <definedName name="njgf_2_1" localSheetId="54" hidden="1">{#N/A,#N/A,FALSE,"т04"}</definedName>
    <definedName name="njgf_2_1" localSheetId="55" hidden="1">{#N/A,#N/A,FALSE,"т04"}</definedName>
    <definedName name="njgf_2_1" localSheetId="62" hidden="1">{#N/A,#N/A,FALSE,"т04"}</definedName>
    <definedName name="njgf_2_1" localSheetId="63" hidden="1">{#N/A,#N/A,FALSE,"т04"}</definedName>
    <definedName name="njgf_2_1" localSheetId="67" hidden="1">{#N/A,#N/A,FALSE,"т04"}</definedName>
    <definedName name="njgf_2_1" localSheetId="68" hidden="1">{#N/A,#N/A,FALSE,"т04"}</definedName>
    <definedName name="njgf_2_1" localSheetId="87" hidden="1">{#N/A,#N/A,FALSE,"т04"}</definedName>
    <definedName name="njgf_2_1" localSheetId="90" hidden="1">{#N/A,#N/A,FALSE,"т04"}</definedName>
    <definedName name="njgf_2_1" localSheetId="93" hidden="1">{#N/A,#N/A,FALSE,"т04"}</definedName>
    <definedName name="njgf_2_1" localSheetId="94" hidden="1">{#N/A,#N/A,FALSE,"т04"}</definedName>
    <definedName name="njgf_2_1" localSheetId="38" hidden="1">{#N/A,#N/A,FALSE,"т04"}</definedName>
    <definedName name="njgf_2_1" localSheetId="39" hidden="1">{#N/A,#N/A,FALSE,"т04"}</definedName>
    <definedName name="njgf_2_1" localSheetId="60" hidden="1">{#N/A,#N/A,FALSE,"т04"}</definedName>
    <definedName name="njgf_2_1" localSheetId="61" hidden="1">{#N/A,#N/A,FALSE,"т04"}</definedName>
    <definedName name="njgf_2_1" hidden="1">{#N/A,#N/A,FALSE,"т04"}</definedName>
    <definedName name="Nomer" localSheetId="15">[3]C!$D$12</definedName>
    <definedName name="Nomer" localSheetId="17">[3]C!$D$12</definedName>
    <definedName name="Nomer">[3]C!$D$12</definedName>
    <definedName name="Non_BRO" localSheetId="15">#REF!</definedName>
    <definedName name="Non_BRO" localSheetId="17">#REF!</definedName>
    <definedName name="Non_BRO" localSheetId="34">#REF!</definedName>
    <definedName name="Non_BRO" localSheetId="78">#REF!</definedName>
    <definedName name="Non_BRO">#REF!</definedName>
    <definedName name="Notes" localSheetId="15">#REF!</definedName>
    <definedName name="Notes" localSheetId="17">#REF!</definedName>
    <definedName name="Notes" localSheetId="34">#REF!</definedName>
    <definedName name="Notes" localSheetId="78">#REF!</definedName>
    <definedName name="Notes">#REF!</definedName>
    <definedName name="Number" localSheetId="15">#REF!</definedName>
    <definedName name="Number" localSheetId="17">#REF!</definedName>
    <definedName name="Number" localSheetId="34">#REF!</definedName>
    <definedName name="Number" localSheetId="78">#REF!</definedName>
    <definedName name="Number" localSheetId="48">#REF!</definedName>
    <definedName name="Number">#REF!</definedName>
    <definedName name="ooo" localSheetId="1" hidden="1">{#N/A,#N/A,FALSE,"т02бд"}</definedName>
    <definedName name="ooo" localSheetId="2" hidden="1">{#N/A,#N/A,FALSE,"т02бд"}</definedName>
    <definedName name="ooo" localSheetId="15" hidden="1">{#N/A,#N/A,FALSE,"т02бд"}</definedName>
    <definedName name="ooo" localSheetId="16" hidden="1">{#N/A,#N/A,FALSE,"т02бд"}</definedName>
    <definedName name="ooo" localSheetId="17" hidden="1">{#N/A,#N/A,FALSE,"т02бд"}</definedName>
    <definedName name="ooo" localSheetId="18" hidden="1">{#N/A,#N/A,FALSE,"т02бд"}</definedName>
    <definedName name="ooo" localSheetId="22" hidden="1">{#N/A,#N/A,FALSE,"т02бд"}</definedName>
    <definedName name="ooo" localSheetId="23" hidden="1">{#N/A,#N/A,FALSE,"т02бд"}</definedName>
    <definedName name="ooo" localSheetId="24" hidden="1">{#N/A,#N/A,FALSE,"т02бд"}</definedName>
    <definedName name="ooo" localSheetId="25" hidden="1">{#N/A,#N/A,FALSE,"т02бд"}</definedName>
    <definedName name="ooo" localSheetId="26" hidden="1">{#N/A,#N/A,FALSE,"т02бд"}</definedName>
    <definedName name="ooo" localSheetId="27" hidden="1">{#N/A,#N/A,FALSE,"т02бд"}</definedName>
    <definedName name="ooo" localSheetId="30" hidden="1">{#N/A,#N/A,FALSE,"т02бд"}</definedName>
    <definedName name="ooo" localSheetId="33" hidden="1">{#N/A,#N/A,FALSE,"т02бд"}</definedName>
    <definedName name="ooo" localSheetId="34" hidden="1">{#N/A,#N/A,FALSE,"т02бд"}</definedName>
    <definedName name="ooo" localSheetId="35" hidden="1">{#N/A,#N/A,FALSE,"т02бд"}</definedName>
    <definedName name="ooo" localSheetId="36" hidden="1">{#N/A,#N/A,FALSE,"т02бд"}</definedName>
    <definedName name="ooo" localSheetId="37" hidden="1">{#N/A,#N/A,FALSE,"т02бд"}</definedName>
    <definedName name="ooo" localSheetId="40" hidden="1">{#N/A,#N/A,FALSE,"т02бд"}</definedName>
    <definedName name="ooo" localSheetId="41" hidden="1">{#N/A,#N/A,FALSE,"т02бд"}</definedName>
    <definedName name="ooo" localSheetId="42" hidden="1">{#N/A,#N/A,FALSE,"т02бд"}</definedName>
    <definedName name="ooo" localSheetId="43" hidden="1">{#N/A,#N/A,FALSE,"т02бд"}</definedName>
    <definedName name="ooo" localSheetId="44" hidden="1">{#N/A,#N/A,FALSE,"т02бд"}</definedName>
    <definedName name="ooo" localSheetId="45" hidden="1">{#N/A,#N/A,FALSE,"т02бд"}</definedName>
    <definedName name="ooo" localSheetId="50" hidden="1">{#N/A,#N/A,FALSE,"т02бд"}</definedName>
    <definedName name="ooo" localSheetId="51" hidden="1">{#N/A,#N/A,FALSE,"т02бд"}</definedName>
    <definedName name="ooo" localSheetId="52" hidden="1">{#N/A,#N/A,FALSE,"т02бд"}</definedName>
    <definedName name="ooo" localSheetId="53" hidden="1">{#N/A,#N/A,FALSE,"т02бд"}</definedName>
    <definedName name="ooo" localSheetId="54" hidden="1">{#N/A,#N/A,FALSE,"т02бд"}</definedName>
    <definedName name="ooo" localSheetId="55" hidden="1">{#N/A,#N/A,FALSE,"т02бд"}</definedName>
    <definedName name="ooo" localSheetId="62" hidden="1">{#N/A,#N/A,FALSE,"т02бд"}</definedName>
    <definedName name="ooo" localSheetId="63" hidden="1">{#N/A,#N/A,FALSE,"т02бд"}</definedName>
    <definedName name="ooo" localSheetId="67" hidden="1">{#N/A,#N/A,FALSE,"т02бд"}</definedName>
    <definedName name="ooo" localSheetId="68" hidden="1">{#N/A,#N/A,FALSE,"т02бд"}</definedName>
    <definedName name="ooo" localSheetId="70" hidden="1">{#N/A,#N/A,FALSE,"т02бд"}</definedName>
    <definedName name="ooo" localSheetId="73" hidden="1">{#N/A,#N/A,FALSE,"т02бд"}</definedName>
    <definedName name="ooo" localSheetId="86" hidden="1">{#N/A,#N/A,FALSE,"т02бд"}</definedName>
    <definedName name="ooo" localSheetId="87" hidden="1">{#N/A,#N/A,FALSE,"т02бд"}</definedName>
    <definedName name="ooo" localSheetId="90" hidden="1">{#N/A,#N/A,FALSE,"т02бд"}</definedName>
    <definedName name="ooo" localSheetId="92" hidden="1">{#N/A,#N/A,FALSE,"т02бд"}</definedName>
    <definedName name="ooo" localSheetId="93" hidden="1">{#N/A,#N/A,FALSE,"т02бд"}</definedName>
    <definedName name="ooo" localSheetId="94" hidden="1">{#N/A,#N/A,FALSE,"т02бд"}</definedName>
    <definedName name="ooo" localSheetId="95" hidden="1">{#N/A,#N/A,FALSE,"т02бд"}</definedName>
    <definedName name="ooo" localSheetId="96" hidden="1">{#N/A,#N/A,FALSE,"т02бд"}</definedName>
    <definedName name="ooo" localSheetId="38" hidden="1">{#N/A,#N/A,FALSE,"т02бд"}</definedName>
    <definedName name="ooo" localSheetId="39" hidden="1">{#N/A,#N/A,FALSE,"т02бд"}</definedName>
    <definedName name="ooo" localSheetId="60" hidden="1">{#N/A,#N/A,FALSE,"т02бд"}</definedName>
    <definedName name="ooo" localSheetId="61" hidden="1">{#N/A,#N/A,FALSE,"т02бд"}</definedName>
    <definedName name="ooo" hidden="1">{#N/A,#N/A,FALSE,"т02бд"}</definedName>
    <definedName name="ooo_1" localSheetId="1" hidden="1">{#N/A,#N/A,FALSE,"т02бд"}</definedName>
    <definedName name="ooo_1" localSheetId="15" hidden="1">{#N/A,#N/A,FALSE,"т02бд"}</definedName>
    <definedName name="ooo_1" localSheetId="17" hidden="1">{#N/A,#N/A,FALSE,"т02бд"}</definedName>
    <definedName name="ooo_1" localSheetId="22" hidden="1">{#N/A,#N/A,FALSE,"т02бд"}</definedName>
    <definedName name="ooo_1" localSheetId="23" hidden="1">{#N/A,#N/A,FALSE,"т02бд"}</definedName>
    <definedName name="ooo_1" localSheetId="24" hidden="1">{#N/A,#N/A,FALSE,"т02бд"}</definedName>
    <definedName name="ooo_1" localSheetId="25" hidden="1">{#N/A,#N/A,FALSE,"т02бд"}</definedName>
    <definedName name="ooo_1" localSheetId="26" hidden="1">{#N/A,#N/A,FALSE,"т02бд"}</definedName>
    <definedName name="ooo_1" localSheetId="27" hidden="1">{#N/A,#N/A,FALSE,"т02бд"}</definedName>
    <definedName name="ooo_1" localSheetId="30" hidden="1">{#N/A,#N/A,FALSE,"т02бд"}</definedName>
    <definedName name="ooo_1" localSheetId="33" hidden="1">{#N/A,#N/A,FALSE,"т02бд"}</definedName>
    <definedName name="ooo_1" localSheetId="34" hidden="1">{#N/A,#N/A,FALSE,"т02бд"}</definedName>
    <definedName name="ooo_1" localSheetId="35" hidden="1">{#N/A,#N/A,FALSE,"т02бд"}</definedName>
    <definedName name="ooo_1" localSheetId="36" hidden="1">{#N/A,#N/A,FALSE,"т02бд"}</definedName>
    <definedName name="ooo_1" localSheetId="37" hidden="1">{#N/A,#N/A,FALSE,"т02бд"}</definedName>
    <definedName name="ooo_1" localSheetId="40" hidden="1">{#N/A,#N/A,FALSE,"т02бд"}</definedName>
    <definedName name="ooo_1" localSheetId="43" hidden="1">{#N/A,#N/A,FALSE,"т02бд"}</definedName>
    <definedName name="ooo_1" localSheetId="50" hidden="1">{#N/A,#N/A,FALSE,"т02бд"}</definedName>
    <definedName name="ooo_1" localSheetId="51" hidden="1">{#N/A,#N/A,FALSE,"т02бд"}</definedName>
    <definedName name="ooo_1" localSheetId="52" hidden="1">{#N/A,#N/A,FALSE,"т02бд"}</definedName>
    <definedName name="ooo_1" localSheetId="53" hidden="1">{#N/A,#N/A,FALSE,"т02бд"}</definedName>
    <definedName name="ooo_1" localSheetId="54" hidden="1">{#N/A,#N/A,FALSE,"т02бд"}</definedName>
    <definedName name="ooo_1" localSheetId="55" hidden="1">{#N/A,#N/A,FALSE,"т02бд"}</definedName>
    <definedName name="ooo_1" localSheetId="62" hidden="1">{#N/A,#N/A,FALSE,"т02бд"}</definedName>
    <definedName name="ooo_1" localSheetId="63" hidden="1">{#N/A,#N/A,FALSE,"т02бд"}</definedName>
    <definedName name="ooo_1" localSheetId="67" hidden="1">{#N/A,#N/A,FALSE,"т02бд"}</definedName>
    <definedName name="ooo_1" localSheetId="68" hidden="1">{#N/A,#N/A,FALSE,"т02бд"}</definedName>
    <definedName name="ooo_1" localSheetId="87" hidden="1">{#N/A,#N/A,FALSE,"т02бд"}</definedName>
    <definedName name="ooo_1" localSheetId="90" hidden="1">{#N/A,#N/A,FALSE,"т02бд"}</definedName>
    <definedName name="ooo_1" localSheetId="93" hidden="1">{#N/A,#N/A,FALSE,"т02бд"}</definedName>
    <definedName name="ooo_1" localSheetId="94" hidden="1">{#N/A,#N/A,FALSE,"т02бд"}</definedName>
    <definedName name="ooo_1" localSheetId="38" hidden="1">{#N/A,#N/A,FALSE,"т02бд"}</definedName>
    <definedName name="ooo_1" localSheetId="39" hidden="1">{#N/A,#N/A,FALSE,"т02бд"}</definedName>
    <definedName name="ooo_1" localSheetId="60" hidden="1">{#N/A,#N/A,FALSE,"т02бд"}</definedName>
    <definedName name="ooo_1" localSheetId="61" hidden="1">{#N/A,#N/A,FALSE,"т02бд"}</definedName>
    <definedName name="ooo_1" hidden="1">{#N/A,#N/A,FALSE,"т02бд"}</definedName>
    <definedName name="ooo_2" localSheetId="1" hidden="1">{#N/A,#N/A,FALSE,"т02бд"}</definedName>
    <definedName name="ooo_2" localSheetId="15" hidden="1">{#N/A,#N/A,FALSE,"т02бд"}</definedName>
    <definedName name="ooo_2" localSheetId="17" hidden="1">{#N/A,#N/A,FALSE,"т02бд"}</definedName>
    <definedName name="ooo_2" localSheetId="22" hidden="1">{#N/A,#N/A,FALSE,"т02бд"}</definedName>
    <definedName name="ooo_2" localSheetId="23" hidden="1">{#N/A,#N/A,FALSE,"т02бд"}</definedName>
    <definedName name="ooo_2" localSheetId="24" hidden="1">{#N/A,#N/A,FALSE,"т02бд"}</definedName>
    <definedName name="ooo_2" localSheetId="25" hidden="1">{#N/A,#N/A,FALSE,"т02бд"}</definedName>
    <definedName name="ooo_2" localSheetId="26" hidden="1">{#N/A,#N/A,FALSE,"т02бд"}</definedName>
    <definedName name="ooo_2" localSheetId="27" hidden="1">{#N/A,#N/A,FALSE,"т02бд"}</definedName>
    <definedName name="ooo_2" localSheetId="30" hidden="1">{#N/A,#N/A,FALSE,"т02бд"}</definedName>
    <definedName name="ooo_2" localSheetId="33" hidden="1">{#N/A,#N/A,FALSE,"т02бд"}</definedName>
    <definedName name="ooo_2" localSheetId="34" hidden="1">{#N/A,#N/A,FALSE,"т02бд"}</definedName>
    <definedName name="ooo_2" localSheetId="35" hidden="1">{#N/A,#N/A,FALSE,"т02бд"}</definedName>
    <definedName name="ooo_2" localSheetId="36" hidden="1">{#N/A,#N/A,FALSE,"т02бд"}</definedName>
    <definedName name="ooo_2" localSheetId="37" hidden="1">{#N/A,#N/A,FALSE,"т02бд"}</definedName>
    <definedName name="ooo_2" localSheetId="40" hidden="1">{#N/A,#N/A,FALSE,"т02бд"}</definedName>
    <definedName name="ooo_2" localSheetId="43" hidden="1">{#N/A,#N/A,FALSE,"т02бд"}</definedName>
    <definedName name="ooo_2" localSheetId="50" hidden="1">{#N/A,#N/A,FALSE,"т02бд"}</definedName>
    <definedName name="ooo_2" localSheetId="51" hidden="1">{#N/A,#N/A,FALSE,"т02бд"}</definedName>
    <definedName name="ooo_2" localSheetId="52" hidden="1">{#N/A,#N/A,FALSE,"т02бд"}</definedName>
    <definedName name="ooo_2" localSheetId="53" hidden="1">{#N/A,#N/A,FALSE,"т02бд"}</definedName>
    <definedName name="ooo_2" localSheetId="54" hidden="1">{#N/A,#N/A,FALSE,"т02бд"}</definedName>
    <definedName name="ooo_2" localSheetId="55" hidden="1">{#N/A,#N/A,FALSE,"т02бд"}</definedName>
    <definedName name="ooo_2" localSheetId="62" hidden="1">{#N/A,#N/A,FALSE,"т02бд"}</definedName>
    <definedName name="ooo_2" localSheetId="63" hidden="1">{#N/A,#N/A,FALSE,"т02бд"}</definedName>
    <definedName name="ooo_2" localSheetId="67" hidden="1">{#N/A,#N/A,FALSE,"т02бд"}</definedName>
    <definedName name="ooo_2" localSheetId="68" hidden="1">{#N/A,#N/A,FALSE,"т02бд"}</definedName>
    <definedName name="ooo_2" localSheetId="87" hidden="1">{#N/A,#N/A,FALSE,"т02бд"}</definedName>
    <definedName name="ooo_2" localSheetId="90" hidden="1">{#N/A,#N/A,FALSE,"т02бд"}</definedName>
    <definedName name="ooo_2" localSheetId="93" hidden="1">{#N/A,#N/A,FALSE,"т02бд"}</definedName>
    <definedName name="ooo_2" localSheetId="94" hidden="1">{#N/A,#N/A,FALSE,"т02бд"}</definedName>
    <definedName name="ooo_2" localSheetId="38" hidden="1">{#N/A,#N/A,FALSE,"т02бд"}</definedName>
    <definedName name="ooo_2" localSheetId="39" hidden="1">{#N/A,#N/A,FALSE,"т02бд"}</definedName>
    <definedName name="ooo_2" localSheetId="60" hidden="1">{#N/A,#N/A,FALSE,"т02бд"}</definedName>
    <definedName name="ooo_2" localSheetId="61" hidden="1">{#N/A,#N/A,FALSE,"т02бд"}</definedName>
    <definedName name="ooo_2" hidden="1">{#N/A,#N/A,FALSE,"т02бд"}</definedName>
    <definedName name="OST_KV_SH" localSheetId="1" hidden="1">{#N/A,#N/A,FALSE,"SimInp1";#N/A,#N/A,FALSE,"SimInp2";#N/A,#N/A,FALSE,"SimOut1";#N/A,#N/A,FALSE,"SimOut2";#N/A,#N/A,FALSE,"SimOut3";#N/A,#N/A,FALSE,"SimOut4";#N/A,#N/A,FALSE,"SimOut5"}</definedName>
    <definedName name="OST_KV_SH" localSheetId="2" hidden="1">{#N/A,#N/A,FALSE,"SimInp1";#N/A,#N/A,FALSE,"SimInp2";#N/A,#N/A,FALSE,"SimOut1";#N/A,#N/A,FALSE,"SimOut2";#N/A,#N/A,FALSE,"SimOut3";#N/A,#N/A,FALSE,"SimOut4";#N/A,#N/A,FALSE,"SimOut5"}</definedName>
    <definedName name="OST_KV_SH" localSheetId="15" hidden="1">{#N/A,#N/A,FALSE,"SimInp1";#N/A,#N/A,FALSE,"SimInp2";#N/A,#N/A,FALSE,"SimOut1";#N/A,#N/A,FALSE,"SimOut2";#N/A,#N/A,FALSE,"SimOut3";#N/A,#N/A,FALSE,"SimOut4";#N/A,#N/A,FALSE,"SimOut5"}</definedName>
    <definedName name="OST_KV_SH" localSheetId="16" hidden="1">{#N/A,#N/A,FALSE,"SimInp1";#N/A,#N/A,FALSE,"SimInp2";#N/A,#N/A,FALSE,"SimOut1";#N/A,#N/A,FALSE,"SimOut2";#N/A,#N/A,FALSE,"SimOut3";#N/A,#N/A,FALSE,"SimOut4";#N/A,#N/A,FALSE,"SimOut5"}</definedName>
    <definedName name="OST_KV_SH" localSheetId="17" hidden="1">{#N/A,#N/A,FALSE,"SimInp1";#N/A,#N/A,FALSE,"SimInp2";#N/A,#N/A,FALSE,"SimOut1";#N/A,#N/A,FALSE,"SimOut2";#N/A,#N/A,FALSE,"SimOut3";#N/A,#N/A,FALSE,"SimOut4";#N/A,#N/A,FALSE,"SimOut5"}</definedName>
    <definedName name="OST_KV_SH" localSheetId="18" hidden="1">{#N/A,#N/A,FALSE,"SimInp1";#N/A,#N/A,FALSE,"SimInp2";#N/A,#N/A,FALSE,"SimOut1";#N/A,#N/A,FALSE,"SimOut2";#N/A,#N/A,FALSE,"SimOut3";#N/A,#N/A,FALSE,"SimOut4";#N/A,#N/A,FALSE,"SimOut5"}</definedName>
    <definedName name="OST_KV_SH" localSheetId="22"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4" hidden="1">{#N/A,#N/A,FALSE,"SimInp1";#N/A,#N/A,FALSE,"SimInp2";#N/A,#N/A,FALSE,"SimOut1";#N/A,#N/A,FALSE,"SimOut2";#N/A,#N/A,FALSE,"SimOut3";#N/A,#N/A,FALSE,"SimOut4";#N/A,#N/A,FALSE,"SimOut5"}</definedName>
    <definedName name="OST_KV_SH" localSheetId="25" hidden="1">{#N/A,#N/A,FALSE,"SimInp1";#N/A,#N/A,FALSE,"SimInp2";#N/A,#N/A,FALSE,"SimOut1";#N/A,#N/A,FALSE,"SimOut2";#N/A,#N/A,FALSE,"SimOut3";#N/A,#N/A,FALSE,"SimOut4";#N/A,#N/A,FALSE,"SimOut5"}</definedName>
    <definedName name="OST_KV_SH" localSheetId="26" hidden="1">{#N/A,#N/A,FALSE,"SimInp1";#N/A,#N/A,FALSE,"SimInp2";#N/A,#N/A,FALSE,"SimOut1";#N/A,#N/A,FALSE,"SimOut2";#N/A,#N/A,FALSE,"SimOut3";#N/A,#N/A,FALSE,"SimOut4";#N/A,#N/A,FALSE,"SimOut5"}</definedName>
    <definedName name="OST_KV_SH" localSheetId="27"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33" hidden="1">{#N/A,#N/A,FALSE,"SimInp1";#N/A,#N/A,FALSE,"SimInp2";#N/A,#N/A,FALSE,"SimOut1";#N/A,#N/A,FALSE,"SimOut2";#N/A,#N/A,FALSE,"SimOut3";#N/A,#N/A,FALSE,"SimOut4";#N/A,#N/A,FALSE,"SimOut5"}</definedName>
    <definedName name="OST_KV_SH" localSheetId="34" hidden="1">{#N/A,#N/A,FALSE,"SimInp1";#N/A,#N/A,FALSE,"SimInp2";#N/A,#N/A,FALSE,"SimOut1";#N/A,#N/A,FALSE,"SimOut2";#N/A,#N/A,FALSE,"SimOut3";#N/A,#N/A,FALSE,"SimOut4";#N/A,#N/A,FALSE,"SimOut5"}</definedName>
    <definedName name="OST_KV_SH" localSheetId="35" hidden="1">{#N/A,#N/A,FALSE,"SimInp1";#N/A,#N/A,FALSE,"SimInp2";#N/A,#N/A,FALSE,"SimOut1";#N/A,#N/A,FALSE,"SimOut2";#N/A,#N/A,FALSE,"SimOut3";#N/A,#N/A,FALSE,"SimOut4";#N/A,#N/A,FALSE,"SimOut5"}</definedName>
    <definedName name="OST_KV_SH" localSheetId="36" hidden="1">{#N/A,#N/A,FALSE,"SimInp1";#N/A,#N/A,FALSE,"SimInp2";#N/A,#N/A,FALSE,"SimOut1";#N/A,#N/A,FALSE,"SimOut2";#N/A,#N/A,FALSE,"SimOut3";#N/A,#N/A,FALSE,"SimOut4";#N/A,#N/A,FALSE,"SimOut5"}</definedName>
    <definedName name="OST_KV_SH" localSheetId="37" hidden="1">{#N/A,#N/A,FALSE,"SimInp1";#N/A,#N/A,FALSE,"SimInp2";#N/A,#N/A,FALSE,"SimOut1";#N/A,#N/A,FALSE,"SimOut2";#N/A,#N/A,FALSE,"SimOut3";#N/A,#N/A,FALSE,"SimOut4";#N/A,#N/A,FALSE,"SimOut5"}</definedName>
    <definedName name="OST_KV_SH" localSheetId="40" hidden="1">{#N/A,#N/A,FALSE,"SimInp1";#N/A,#N/A,FALSE,"SimInp2";#N/A,#N/A,FALSE,"SimOut1";#N/A,#N/A,FALSE,"SimOut2";#N/A,#N/A,FALSE,"SimOut3";#N/A,#N/A,FALSE,"SimOut4";#N/A,#N/A,FALSE,"SimOut5"}</definedName>
    <definedName name="OST_KV_SH" localSheetId="41" hidden="1">{#N/A,#N/A,FALSE,"SimInp1";#N/A,#N/A,FALSE,"SimInp2";#N/A,#N/A,FALSE,"SimOut1";#N/A,#N/A,FALSE,"SimOut2";#N/A,#N/A,FALSE,"SimOut3";#N/A,#N/A,FALSE,"SimOut4";#N/A,#N/A,FALSE,"SimOut5"}</definedName>
    <definedName name="OST_KV_SH" localSheetId="42" hidden="1">{#N/A,#N/A,FALSE,"SimInp1";#N/A,#N/A,FALSE,"SimInp2";#N/A,#N/A,FALSE,"SimOut1";#N/A,#N/A,FALSE,"SimOut2";#N/A,#N/A,FALSE,"SimOut3";#N/A,#N/A,FALSE,"SimOut4";#N/A,#N/A,FALSE,"SimOut5"}</definedName>
    <definedName name="OST_KV_SH" localSheetId="43" hidden="1">{#N/A,#N/A,FALSE,"SimInp1";#N/A,#N/A,FALSE,"SimInp2";#N/A,#N/A,FALSE,"SimOut1";#N/A,#N/A,FALSE,"SimOut2";#N/A,#N/A,FALSE,"SimOut3";#N/A,#N/A,FALSE,"SimOut4";#N/A,#N/A,FALSE,"SimOut5"}</definedName>
    <definedName name="OST_KV_SH" localSheetId="44" hidden="1">{#N/A,#N/A,FALSE,"SimInp1";#N/A,#N/A,FALSE,"SimInp2";#N/A,#N/A,FALSE,"SimOut1";#N/A,#N/A,FALSE,"SimOut2";#N/A,#N/A,FALSE,"SimOut3";#N/A,#N/A,FALSE,"SimOut4";#N/A,#N/A,FALSE,"SimOut5"}</definedName>
    <definedName name="OST_KV_SH" localSheetId="45" hidden="1">{#N/A,#N/A,FALSE,"SimInp1";#N/A,#N/A,FALSE,"SimInp2";#N/A,#N/A,FALSE,"SimOut1";#N/A,#N/A,FALSE,"SimOut2";#N/A,#N/A,FALSE,"SimOut3";#N/A,#N/A,FALSE,"SimOut4";#N/A,#N/A,FALSE,"SimOut5"}</definedName>
    <definedName name="OST_KV_SH" localSheetId="50" hidden="1">{#N/A,#N/A,FALSE,"SimInp1";#N/A,#N/A,FALSE,"SimInp2";#N/A,#N/A,FALSE,"SimOut1";#N/A,#N/A,FALSE,"SimOut2";#N/A,#N/A,FALSE,"SimOut3";#N/A,#N/A,FALSE,"SimOut4";#N/A,#N/A,FALSE,"SimOut5"}</definedName>
    <definedName name="OST_KV_SH" localSheetId="51" hidden="1">{#N/A,#N/A,FALSE,"SimInp1";#N/A,#N/A,FALSE,"SimInp2";#N/A,#N/A,FALSE,"SimOut1";#N/A,#N/A,FALSE,"SimOut2";#N/A,#N/A,FALSE,"SimOut3";#N/A,#N/A,FALSE,"SimOut4";#N/A,#N/A,FALSE,"SimOut5"}</definedName>
    <definedName name="OST_KV_SH" localSheetId="52" hidden="1">{#N/A,#N/A,FALSE,"SimInp1";#N/A,#N/A,FALSE,"SimInp2";#N/A,#N/A,FALSE,"SimOut1";#N/A,#N/A,FALSE,"SimOut2";#N/A,#N/A,FALSE,"SimOut3";#N/A,#N/A,FALSE,"SimOut4";#N/A,#N/A,FALSE,"SimOut5"}</definedName>
    <definedName name="OST_KV_SH" localSheetId="53" hidden="1">{#N/A,#N/A,FALSE,"SimInp1";#N/A,#N/A,FALSE,"SimInp2";#N/A,#N/A,FALSE,"SimOut1";#N/A,#N/A,FALSE,"SimOut2";#N/A,#N/A,FALSE,"SimOut3";#N/A,#N/A,FALSE,"SimOut4";#N/A,#N/A,FALSE,"SimOut5"}</definedName>
    <definedName name="OST_KV_SH" localSheetId="54" hidden="1">{#N/A,#N/A,FALSE,"SimInp1";#N/A,#N/A,FALSE,"SimInp2";#N/A,#N/A,FALSE,"SimOut1";#N/A,#N/A,FALSE,"SimOut2";#N/A,#N/A,FALSE,"SimOut3";#N/A,#N/A,FALSE,"SimOut4";#N/A,#N/A,FALSE,"SimOut5"}</definedName>
    <definedName name="OST_KV_SH" localSheetId="55"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63" hidden="1">{#N/A,#N/A,FALSE,"SimInp1";#N/A,#N/A,FALSE,"SimInp2";#N/A,#N/A,FALSE,"SimOut1";#N/A,#N/A,FALSE,"SimOut2";#N/A,#N/A,FALSE,"SimOut3";#N/A,#N/A,FALSE,"SimOut4";#N/A,#N/A,FALSE,"SimOut5"}</definedName>
    <definedName name="OST_KV_SH" localSheetId="67" hidden="1">{#N/A,#N/A,FALSE,"SimInp1";#N/A,#N/A,FALSE,"SimInp2";#N/A,#N/A,FALSE,"SimOut1";#N/A,#N/A,FALSE,"SimOut2";#N/A,#N/A,FALSE,"SimOut3";#N/A,#N/A,FALSE,"SimOut4";#N/A,#N/A,FALSE,"SimOut5"}</definedName>
    <definedName name="OST_KV_SH" localSheetId="68" hidden="1">{#N/A,#N/A,FALSE,"SimInp1";#N/A,#N/A,FALSE,"SimInp2";#N/A,#N/A,FALSE,"SimOut1";#N/A,#N/A,FALSE,"SimOut2";#N/A,#N/A,FALSE,"SimOut3";#N/A,#N/A,FALSE,"SimOut4";#N/A,#N/A,FALSE,"SimOut5"}</definedName>
    <definedName name="OST_KV_SH" localSheetId="70" hidden="1">{#N/A,#N/A,FALSE,"SimInp1";#N/A,#N/A,FALSE,"SimInp2";#N/A,#N/A,FALSE,"SimOut1";#N/A,#N/A,FALSE,"SimOut2";#N/A,#N/A,FALSE,"SimOut3";#N/A,#N/A,FALSE,"SimOut4";#N/A,#N/A,FALSE,"SimOut5"}</definedName>
    <definedName name="OST_KV_SH" localSheetId="73" hidden="1">{#N/A,#N/A,FALSE,"SimInp1";#N/A,#N/A,FALSE,"SimInp2";#N/A,#N/A,FALSE,"SimOut1";#N/A,#N/A,FALSE,"SimOut2";#N/A,#N/A,FALSE,"SimOut3";#N/A,#N/A,FALSE,"SimOut4";#N/A,#N/A,FALSE,"SimOut5"}</definedName>
    <definedName name="OST_KV_SH" localSheetId="86" hidden="1">{#N/A,#N/A,FALSE,"SimInp1";#N/A,#N/A,FALSE,"SimInp2";#N/A,#N/A,FALSE,"SimOut1";#N/A,#N/A,FALSE,"SimOut2";#N/A,#N/A,FALSE,"SimOut3";#N/A,#N/A,FALSE,"SimOut4";#N/A,#N/A,FALSE,"SimOut5"}</definedName>
    <definedName name="OST_KV_SH" localSheetId="87" hidden="1">{#N/A,#N/A,FALSE,"SimInp1";#N/A,#N/A,FALSE,"SimInp2";#N/A,#N/A,FALSE,"SimOut1";#N/A,#N/A,FALSE,"SimOut2";#N/A,#N/A,FALSE,"SimOut3";#N/A,#N/A,FALSE,"SimOut4";#N/A,#N/A,FALSE,"SimOut5"}</definedName>
    <definedName name="OST_KV_SH" localSheetId="90" hidden="1">{#N/A,#N/A,FALSE,"SimInp1";#N/A,#N/A,FALSE,"SimInp2";#N/A,#N/A,FALSE,"SimOut1";#N/A,#N/A,FALSE,"SimOut2";#N/A,#N/A,FALSE,"SimOut3";#N/A,#N/A,FALSE,"SimOut4";#N/A,#N/A,FALSE,"SimOut5"}</definedName>
    <definedName name="OST_KV_SH" localSheetId="92" hidden="1">{#N/A,#N/A,FALSE,"SimInp1";#N/A,#N/A,FALSE,"SimInp2";#N/A,#N/A,FALSE,"SimOut1";#N/A,#N/A,FALSE,"SimOut2";#N/A,#N/A,FALSE,"SimOut3";#N/A,#N/A,FALSE,"SimOut4";#N/A,#N/A,FALSE,"SimOut5"}</definedName>
    <definedName name="OST_KV_SH" localSheetId="93" hidden="1">{#N/A,#N/A,FALSE,"SimInp1";#N/A,#N/A,FALSE,"SimInp2";#N/A,#N/A,FALSE,"SimOut1";#N/A,#N/A,FALSE,"SimOut2";#N/A,#N/A,FALSE,"SimOut3";#N/A,#N/A,FALSE,"SimOut4";#N/A,#N/A,FALSE,"SimOut5"}</definedName>
    <definedName name="OST_KV_SH" localSheetId="94" hidden="1">{#N/A,#N/A,FALSE,"SimInp1";#N/A,#N/A,FALSE,"SimInp2";#N/A,#N/A,FALSE,"SimOut1";#N/A,#N/A,FALSE,"SimOut2";#N/A,#N/A,FALSE,"SimOut3";#N/A,#N/A,FALSE,"SimOut4";#N/A,#N/A,FALSE,"SimOut5"}</definedName>
    <definedName name="OST_KV_SH" localSheetId="95" hidden="1">{#N/A,#N/A,FALSE,"SimInp1";#N/A,#N/A,FALSE,"SimInp2";#N/A,#N/A,FALSE,"SimOut1";#N/A,#N/A,FALSE,"SimOut2";#N/A,#N/A,FALSE,"SimOut3";#N/A,#N/A,FALSE,"SimOut4";#N/A,#N/A,FALSE,"SimOut5"}</definedName>
    <definedName name="OST_KV_SH" localSheetId="96" hidden="1">{#N/A,#N/A,FALSE,"SimInp1";#N/A,#N/A,FALSE,"SimInp2";#N/A,#N/A,FALSE,"SimOut1";#N/A,#N/A,FALSE,"SimOut2";#N/A,#N/A,FALSE,"SimOut3";#N/A,#N/A,FALSE,"SimOut4";#N/A,#N/A,FALSE,"SimOut5"}</definedName>
    <definedName name="OST_KV_SH" localSheetId="38" hidden="1">{#N/A,#N/A,FALSE,"SimInp1";#N/A,#N/A,FALSE,"SimInp2";#N/A,#N/A,FALSE,"SimOut1";#N/A,#N/A,FALSE,"SimOut2";#N/A,#N/A,FALSE,"SimOut3";#N/A,#N/A,FALSE,"SimOut4";#N/A,#N/A,FALSE,"SimOut5"}</definedName>
    <definedName name="OST_KV_SH" localSheetId="39" hidden="1">{#N/A,#N/A,FALSE,"SimInp1";#N/A,#N/A,FALSE,"SimInp2";#N/A,#N/A,FALSE,"SimOut1";#N/A,#N/A,FALSE,"SimOut2";#N/A,#N/A,FALSE,"SimOut3";#N/A,#N/A,FALSE,"SimOut4";#N/A,#N/A,FALSE,"SimOut5"}</definedName>
    <definedName name="OST_KV_SH" localSheetId="60" hidden="1">{#N/A,#N/A,FALSE,"SimInp1";#N/A,#N/A,FALSE,"SimInp2";#N/A,#N/A,FALSE,"SimOut1";#N/A,#N/A,FALSE,"SimOut2";#N/A,#N/A,FALSE,"SimOut3";#N/A,#N/A,FALSE,"SimOut4";#N/A,#N/A,FALSE,"SimOut5"}</definedName>
    <definedName name="OST_KV_SH" localSheetId="61"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15" hidden="1">{#N/A,#N/A,FALSE,"SimInp1";#N/A,#N/A,FALSE,"SimInp2";#N/A,#N/A,FALSE,"SimOut1";#N/A,#N/A,FALSE,"SimOut2";#N/A,#N/A,FALSE,"SimOut3";#N/A,#N/A,FALSE,"SimOut4";#N/A,#N/A,FALSE,"SimOut5"}</definedName>
    <definedName name="OST_KV_SH_2" localSheetId="17" hidden="1">{#N/A,#N/A,FALSE,"SimInp1";#N/A,#N/A,FALSE,"SimInp2";#N/A,#N/A,FALSE,"SimOut1";#N/A,#N/A,FALSE,"SimOut2";#N/A,#N/A,FALSE,"SimOut3";#N/A,#N/A,FALSE,"SimOut4";#N/A,#N/A,FALSE,"SimOut5"}</definedName>
    <definedName name="OST_KV_SH_2" localSheetId="22" hidden="1">{#N/A,#N/A,FALSE,"SimInp1";#N/A,#N/A,FALSE,"SimInp2";#N/A,#N/A,FALSE,"SimOut1";#N/A,#N/A,FALSE,"SimOut2";#N/A,#N/A,FALSE,"SimOut3";#N/A,#N/A,FALSE,"SimOut4";#N/A,#N/A,FALSE,"SimOut5"}</definedName>
    <definedName name="OST_KV_SH_2" localSheetId="23" hidden="1">{#N/A,#N/A,FALSE,"SimInp1";#N/A,#N/A,FALSE,"SimInp2";#N/A,#N/A,FALSE,"SimOut1";#N/A,#N/A,FALSE,"SimOut2";#N/A,#N/A,FALSE,"SimOut3";#N/A,#N/A,FALSE,"SimOut4";#N/A,#N/A,FALSE,"SimOut5"}</definedName>
    <definedName name="OST_KV_SH_2" localSheetId="24" hidden="1">{#N/A,#N/A,FALSE,"SimInp1";#N/A,#N/A,FALSE,"SimInp2";#N/A,#N/A,FALSE,"SimOut1";#N/A,#N/A,FALSE,"SimOut2";#N/A,#N/A,FALSE,"SimOut3";#N/A,#N/A,FALSE,"SimOut4";#N/A,#N/A,FALSE,"SimOut5"}</definedName>
    <definedName name="OST_KV_SH_2" localSheetId="25" hidden="1">{#N/A,#N/A,FALSE,"SimInp1";#N/A,#N/A,FALSE,"SimInp2";#N/A,#N/A,FALSE,"SimOut1";#N/A,#N/A,FALSE,"SimOut2";#N/A,#N/A,FALSE,"SimOut3";#N/A,#N/A,FALSE,"SimOut4";#N/A,#N/A,FALSE,"SimOut5"}</definedName>
    <definedName name="OST_KV_SH_2" localSheetId="26" hidden="1">{#N/A,#N/A,FALSE,"SimInp1";#N/A,#N/A,FALSE,"SimInp2";#N/A,#N/A,FALSE,"SimOut1";#N/A,#N/A,FALSE,"SimOut2";#N/A,#N/A,FALSE,"SimOut3";#N/A,#N/A,FALSE,"SimOut4";#N/A,#N/A,FALSE,"SimOut5"}</definedName>
    <definedName name="OST_KV_SH_2" localSheetId="27"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33" hidden="1">{#N/A,#N/A,FALSE,"SimInp1";#N/A,#N/A,FALSE,"SimInp2";#N/A,#N/A,FALSE,"SimOut1";#N/A,#N/A,FALSE,"SimOut2";#N/A,#N/A,FALSE,"SimOut3";#N/A,#N/A,FALSE,"SimOut4";#N/A,#N/A,FALSE,"SimOut5"}</definedName>
    <definedName name="OST_KV_SH_2" localSheetId="34" hidden="1">{#N/A,#N/A,FALSE,"SimInp1";#N/A,#N/A,FALSE,"SimInp2";#N/A,#N/A,FALSE,"SimOut1";#N/A,#N/A,FALSE,"SimOut2";#N/A,#N/A,FALSE,"SimOut3";#N/A,#N/A,FALSE,"SimOut4";#N/A,#N/A,FALSE,"SimOut5"}</definedName>
    <definedName name="OST_KV_SH_2" localSheetId="35" hidden="1">{#N/A,#N/A,FALSE,"SimInp1";#N/A,#N/A,FALSE,"SimInp2";#N/A,#N/A,FALSE,"SimOut1";#N/A,#N/A,FALSE,"SimOut2";#N/A,#N/A,FALSE,"SimOut3";#N/A,#N/A,FALSE,"SimOut4";#N/A,#N/A,FALSE,"SimOut5"}</definedName>
    <definedName name="OST_KV_SH_2" localSheetId="36" hidden="1">{#N/A,#N/A,FALSE,"SimInp1";#N/A,#N/A,FALSE,"SimInp2";#N/A,#N/A,FALSE,"SimOut1";#N/A,#N/A,FALSE,"SimOut2";#N/A,#N/A,FALSE,"SimOut3";#N/A,#N/A,FALSE,"SimOut4";#N/A,#N/A,FALSE,"SimOut5"}</definedName>
    <definedName name="OST_KV_SH_2" localSheetId="37" hidden="1">{#N/A,#N/A,FALSE,"SimInp1";#N/A,#N/A,FALSE,"SimInp2";#N/A,#N/A,FALSE,"SimOut1";#N/A,#N/A,FALSE,"SimOut2";#N/A,#N/A,FALSE,"SimOut3";#N/A,#N/A,FALSE,"SimOut4";#N/A,#N/A,FALSE,"SimOut5"}</definedName>
    <definedName name="OST_KV_SH_2" localSheetId="40" hidden="1">{#N/A,#N/A,FALSE,"SimInp1";#N/A,#N/A,FALSE,"SimInp2";#N/A,#N/A,FALSE,"SimOut1";#N/A,#N/A,FALSE,"SimOut2";#N/A,#N/A,FALSE,"SimOut3";#N/A,#N/A,FALSE,"SimOut4";#N/A,#N/A,FALSE,"SimOut5"}</definedName>
    <definedName name="OST_KV_SH_2" localSheetId="43" hidden="1">{#N/A,#N/A,FALSE,"SimInp1";#N/A,#N/A,FALSE,"SimInp2";#N/A,#N/A,FALSE,"SimOut1";#N/A,#N/A,FALSE,"SimOut2";#N/A,#N/A,FALSE,"SimOut3";#N/A,#N/A,FALSE,"SimOut4";#N/A,#N/A,FALSE,"SimOut5"}</definedName>
    <definedName name="OST_KV_SH_2" localSheetId="50" hidden="1">{#N/A,#N/A,FALSE,"SimInp1";#N/A,#N/A,FALSE,"SimInp2";#N/A,#N/A,FALSE,"SimOut1";#N/A,#N/A,FALSE,"SimOut2";#N/A,#N/A,FALSE,"SimOut3";#N/A,#N/A,FALSE,"SimOut4";#N/A,#N/A,FALSE,"SimOut5"}</definedName>
    <definedName name="OST_KV_SH_2" localSheetId="51" hidden="1">{#N/A,#N/A,FALSE,"SimInp1";#N/A,#N/A,FALSE,"SimInp2";#N/A,#N/A,FALSE,"SimOut1";#N/A,#N/A,FALSE,"SimOut2";#N/A,#N/A,FALSE,"SimOut3";#N/A,#N/A,FALSE,"SimOut4";#N/A,#N/A,FALSE,"SimOut5"}</definedName>
    <definedName name="OST_KV_SH_2" localSheetId="52" hidden="1">{#N/A,#N/A,FALSE,"SimInp1";#N/A,#N/A,FALSE,"SimInp2";#N/A,#N/A,FALSE,"SimOut1";#N/A,#N/A,FALSE,"SimOut2";#N/A,#N/A,FALSE,"SimOut3";#N/A,#N/A,FALSE,"SimOut4";#N/A,#N/A,FALSE,"SimOut5"}</definedName>
    <definedName name="OST_KV_SH_2" localSheetId="53" hidden="1">{#N/A,#N/A,FALSE,"SimInp1";#N/A,#N/A,FALSE,"SimInp2";#N/A,#N/A,FALSE,"SimOut1";#N/A,#N/A,FALSE,"SimOut2";#N/A,#N/A,FALSE,"SimOut3";#N/A,#N/A,FALSE,"SimOut4";#N/A,#N/A,FALSE,"SimOut5"}</definedName>
    <definedName name="OST_KV_SH_2" localSheetId="54" hidden="1">{#N/A,#N/A,FALSE,"SimInp1";#N/A,#N/A,FALSE,"SimInp2";#N/A,#N/A,FALSE,"SimOut1";#N/A,#N/A,FALSE,"SimOut2";#N/A,#N/A,FALSE,"SimOut3";#N/A,#N/A,FALSE,"SimOut4";#N/A,#N/A,FALSE,"SimOut5"}</definedName>
    <definedName name="OST_KV_SH_2" localSheetId="55" hidden="1">{#N/A,#N/A,FALSE,"SimInp1";#N/A,#N/A,FALSE,"SimInp2";#N/A,#N/A,FALSE,"SimOut1";#N/A,#N/A,FALSE,"SimOut2";#N/A,#N/A,FALSE,"SimOut3";#N/A,#N/A,FALSE,"SimOut4";#N/A,#N/A,FALSE,"SimOut5"}</definedName>
    <definedName name="OST_KV_SH_2" localSheetId="62" hidden="1">{#N/A,#N/A,FALSE,"SimInp1";#N/A,#N/A,FALSE,"SimInp2";#N/A,#N/A,FALSE,"SimOut1";#N/A,#N/A,FALSE,"SimOut2";#N/A,#N/A,FALSE,"SimOut3";#N/A,#N/A,FALSE,"SimOut4";#N/A,#N/A,FALSE,"SimOut5"}</definedName>
    <definedName name="OST_KV_SH_2" localSheetId="63" hidden="1">{#N/A,#N/A,FALSE,"SimInp1";#N/A,#N/A,FALSE,"SimInp2";#N/A,#N/A,FALSE,"SimOut1";#N/A,#N/A,FALSE,"SimOut2";#N/A,#N/A,FALSE,"SimOut3";#N/A,#N/A,FALSE,"SimOut4";#N/A,#N/A,FALSE,"SimOut5"}</definedName>
    <definedName name="OST_KV_SH_2" localSheetId="67" hidden="1">{#N/A,#N/A,FALSE,"SimInp1";#N/A,#N/A,FALSE,"SimInp2";#N/A,#N/A,FALSE,"SimOut1";#N/A,#N/A,FALSE,"SimOut2";#N/A,#N/A,FALSE,"SimOut3";#N/A,#N/A,FALSE,"SimOut4";#N/A,#N/A,FALSE,"SimOut5"}</definedName>
    <definedName name="OST_KV_SH_2" localSheetId="68" hidden="1">{#N/A,#N/A,FALSE,"SimInp1";#N/A,#N/A,FALSE,"SimInp2";#N/A,#N/A,FALSE,"SimOut1";#N/A,#N/A,FALSE,"SimOut2";#N/A,#N/A,FALSE,"SimOut3";#N/A,#N/A,FALSE,"SimOut4";#N/A,#N/A,FALSE,"SimOut5"}</definedName>
    <definedName name="OST_KV_SH_2" localSheetId="87" hidden="1">{#N/A,#N/A,FALSE,"SimInp1";#N/A,#N/A,FALSE,"SimInp2";#N/A,#N/A,FALSE,"SimOut1";#N/A,#N/A,FALSE,"SimOut2";#N/A,#N/A,FALSE,"SimOut3";#N/A,#N/A,FALSE,"SimOut4";#N/A,#N/A,FALSE,"SimOut5"}</definedName>
    <definedName name="OST_KV_SH_2" localSheetId="90" hidden="1">{#N/A,#N/A,FALSE,"SimInp1";#N/A,#N/A,FALSE,"SimInp2";#N/A,#N/A,FALSE,"SimOut1";#N/A,#N/A,FALSE,"SimOut2";#N/A,#N/A,FALSE,"SimOut3";#N/A,#N/A,FALSE,"SimOut4";#N/A,#N/A,FALSE,"SimOut5"}</definedName>
    <definedName name="OST_KV_SH_2" localSheetId="93" hidden="1">{#N/A,#N/A,FALSE,"SimInp1";#N/A,#N/A,FALSE,"SimInp2";#N/A,#N/A,FALSE,"SimOut1";#N/A,#N/A,FALSE,"SimOut2";#N/A,#N/A,FALSE,"SimOut3";#N/A,#N/A,FALSE,"SimOut4";#N/A,#N/A,FALSE,"SimOut5"}</definedName>
    <definedName name="OST_KV_SH_2" localSheetId="94" hidden="1">{#N/A,#N/A,FALSE,"SimInp1";#N/A,#N/A,FALSE,"SimInp2";#N/A,#N/A,FALSE,"SimOut1";#N/A,#N/A,FALSE,"SimOut2";#N/A,#N/A,FALSE,"SimOut3";#N/A,#N/A,FALSE,"SimOut4";#N/A,#N/A,FALSE,"SimOut5"}</definedName>
    <definedName name="OST_KV_SH_2" localSheetId="38" hidden="1">{#N/A,#N/A,FALSE,"SimInp1";#N/A,#N/A,FALSE,"SimInp2";#N/A,#N/A,FALSE,"SimOut1";#N/A,#N/A,FALSE,"SimOut2";#N/A,#N/A,FALSE,"SimOut3";#N/A,#N/A,FALSE,"SimOut4";#N/A,#N/A,FALSE,"SimOut5"}</definedName>
    <definedName name="OST_KV_SH_2" localSheetId="39" hidden="1">{#N/A,#N/A,FALSE,"SimInp1";#N/A,#N/A,FALSE,"SimInp2";#N/A,#N/A,FALSE,"SimOut1";#N/A,#N/A,FALSE,"SimOut2";#N/A,#N/A,FALSE,"SimOut3";#N/A,#N/A,FALSE,"SimOut4";#N/A,#N/A,FALSE,"SimOut5"}</definedName>
    <definedName name="OST_KV_SH_2" localSheetId="60" hidden="1">{#N/A,#N/A,FALSE,"SimInp1";#N/A,#N/A,FALSE,"SimInp2";#N/A,#N/A,FALSE,"SimOut1";#N/A,#N/A,FALSE,"SimOut2";#N/A,#N/A,FALSE,"SimOut3";#N/A,#N/A,FALSE,"SimOut4";#N/A,#N/A,FALSE,"SimOut5"}</definedName>
    <definedName name="OST_KV_SH_2" localSheetId="61"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15" hidden="1">{#N/A,#N/A,FALSE,"SimInp1";#N/A,#N/A,FALSE,"SimInp2";#N/A,#N/A,FALSE,"SimOut1";#N/A,#N/A,FALSE,"SimOut2";#N/A,#N/A,FALSE,"SimOut3";#N/A,#N/A,FALSE,"SimOut4";#N/A,#N/A,FALSE,"SimOut5"}</definedName>
    <definedName name="OST_KV_SH_2_1" localSheetId="17" hidden="1">{#N/A,#N/A,FALSE,"SimInp1";#N/A,#N/A,FALSE,"SimInp2";#N/A,#N/A,FALSE,"SimOut1";#N/A,#N/A,FALSE,"SimOut2";#N/A,#N/A,FALSE,"SimOut3";#N/A,#N/A,FALSE,"SimOut4";#N/A,#N/A,FALSE,"SimOut5"}</definedName>
    <definedName name="OST_KV_SH_2_1" localSheetId="22" hidden="1">{#N/A,#N/A,FALSE,"SimInp1";#N/A,#N/A,FALSE,"SimInp2";#N/A,#N/A,FALSE,"SimOut1";#N/A,#N/A,FALSE,"SimOut2";#N/A,#N/A,FALSE,"SimOut3";#N/A,#N/A,FALSE,"SimOut4";#N/A,#N/A,FALSE,"SimOut5"}</definedName>
    <definedName name="OST_KV_SH_2_1" localSheetId="23" hidden="1">{#N/A,#N/A,FALSE,"SimInp1";#N/A,#N/A,FALSE,"SimInp2";#N/A,#N/A,FALSE,"SimOut1";#N/A,#N/A,FALSE,"SimOut2";#N/A,#N/A,FALSE,"SimOut3";#N/A,#N/A,FALSE,"SimOut4";#N/A,#N/A,FALSE,"SimOut5"}</definedName>
    <definedName name="OST_KV_SH_2_1" localSheetId="24" hidden="1">{#N/A,#N/A,FALSE,"SimInp1";#N/A,#N/A,FALSE,"SimInp2";#N/A,#N/A,FALSE,"SimOut1";#N/A,#N/A,FALSE,"SimOut2";#N/A,#N/A,FALSE,"SimOut3";#N/A,#N/A,FALSE,"SimOut4";#N/A,#N/A,FALSE,"SimOut5"}</definedName>
    <definedName name="OST_KV_SH_2_1" localSheetId="25" hidden="1">{#N/A,#N/A,FALSE,"SimInp1";#N/A,#N/A,FALSE,"SimInp2";#N/A,#N/A,FALSE,"SimOut1";#N/A,#N/A,FALSE,"SimOut2";#N/A,#N/A,FALSE,"SimOut3";#N/A,#N/A,FALSE,"SimOut4";#N/A,#N/A,FALSE,"SimOut5"}</definedName>
    <definedName name="OST_KV_SH_2_1" localSheetId="26" hidden="1">{#N/A,#N/A,FALSE,"SimInp1";#N/A,#N/A,FALSE,"SimInp2";#N/A,#N/A,FALSE,"SimOut1";#N/A,#N/A,FALSE,"SimOut2";#N/A,#N/A,FALSE,"SimOut3";#N/A,#N/A,FALSE,"SimOut4";#N/A,#N/A,FALSE,"SimOut5"}</definedName>
    <definedName name="OST_KV_SH_2_1" localSheetId="27"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33" hidden="1">{#N/A,#N/A,FALSE,"SimInp1";#N/A,#N/A,FALSE,"SimInp2";#N/A,#N/A,FALSE,"SimOut1";#N/A,#N/A,FALSE,"SimOut2";#N/A,#N/A,FALSE,"SimOut3";#N/A,#N/A,FALSE,"SimOut4";#N/A,#N/A,FALSE,"SimOut5"}</definedName>
    <definedName name="OST_KV_SH_2_1" localSheetId="34" hidden="1">{#N/A,#N/A,FALSE,"SimInp1";#N/A,#N/A,FALSE,"SimInp2";#N/A,#N/A,FALSE,"SimOut1";#N/A,#N/A,FALSE,"SimOut2";#N/A,#N/A,FALSE,"SimOut3";#N/A,#N/A,FALSE,"SimOut4";#N/A,#N/A,FALSE,"SimOut5"}</definedName>
    <definedName name="OST_KV_SH_2_1" localSheetId="35" hidden="1">{#N/A,#N/A,FALSE,"SimInp1";#N/A,#N/A,FALSE,"SimInp2";#N/A,#N/A,FALSE,"SimOut1";#N/A,#N/A,FALSE,"SimOut2";#N/A,#N/A,FALSE,"SimOut3";#N/A,#N/A,FALSE,"SimOut4";#N/A,#N/A,FALSE,"SimOut5"}</definedName>
    <definedName name="OST_KV_SH_2_1" localSheetId="36" hidden="1">{#N/A,#N/A,FALSE,"SimInp1";#N/A,#N/A,FALSE,"SimInp2";#N/A,#N/A,FALSE,"SimOut1";#N/A,#N/A,FALSE,"SimOut2";#N/A,#N/A,FALSE,"SimOut3";#N/A,#N/A,FALSE,"SimOut4";#N/A,#N/A,FALSE,"SimOut5"}</definedName>
    <definedName name="OST_KV_SH_2_1" localSheetId="37" hidden="1">{#N/A,#N/A,FALSE,"SimInp1";#N/A,#N/A,FALSE,"SimInp2";#N/A,#N/A,FALSE,"SimOut1";#N/A,#N/A,FALSE,"SimOut2";#N/A,#N/A,FALSE,"SimOut3";#N/A,#N/A,FALSE,"SimOut4";#N/A,#N/A,FALSE,"SimOut5"}</definedName>
    <definedName name="OST_KV_SH_2_1" localSheetId="40" hidden="1">{#N/A,#N/A,FALSE,"SimInp1";#N/A,#N/A,FALSE,"SimInp2";#N/A,#N/A,FALSE,"SimOut1";#N/A,#N/A,FALSE,"SimOut2";#N/A,#N/A,FALSE,"SimOut3";#N/A,#N/A,FALSE,"SimOut4";#N/A,#N/A,FALSE,"SimOut5"}</definedName>
    <definedName name="OST_KV_SH_2_1" localSheetId="43" hidden="1">{#N/A,#N/A,FALSE,"SimInp1";#N/A,#N/A,FALSE,"SimInp2";#N/A,#N/A,FALSE,"SimOut1";#N/A,#N/A,FALSE,"SimOut2";#N/A,#N/A,FALSE,"SimOut3";#N/A,#N/A,FALSE,"SimOut4";#N/A,#N/A,FALSE,"SimOut5"}</definedName>
    <definedName name="OST_KV_SH_2_1" localSheetId="50" hidden="1">{#N/A,#N/A,FALSE,"SimInp1";#N/A,#N/A,FALSE,"SimInp2";#N/A,#N/A,FALSE,"SimOut1";#N/A,#N/A,FALSE,"SimOut2";#N/A,#N/A,FALSE,"SimOut3";#N/A,#N/A,FALSE,"SimOut4";#N/A,#N/A,FALSE,"SimOut5"}</definedName>
    <definedName name="OST_KV_SH_2_1" localSheetId="51" hidden="1">{#N/A,#N/A,FALSE,"SimInp1";#N/A,#N/A,FALSE,"SimInp2";#N/A,#N/A,FALSE,"SimOut1";#N/A,#N/A,FALSE,"SimOut2";#N/A,#N/A,FALSE,"SimOut3";#N/A,#N/A,FALSE,"SimOut4";#N/A,#N/A,FALSE,"SimOut5"}</definedName>
    <definedName name="OST_KV_SH_2_1" localSheetId="52" hidden="1">{#N/A,#N/A,FALSE,"SimInp1";#N/A,#N/A,FALSE,"SimInp2";#N/A,#N/A,FALSE,"SimOut1";#N/A,#N/A,FALSE,"SimOut2";#N/A,#N/A,FALSE,"SimOut3";#N/A,#N/A,FALSE,"SimOut4";#N/A,#N/A,FALSE,"SimOut5"}</definedName>
    <definedName name="OST_KV_SH_2_1" localSheetId="53" hidden="1">{#N/A,#N/A,FALSE,"SimInp1";#N/A,#N/A,FALSE,"SimInp2";#N/A,#N/A,FALSE,"SimOut1";#N/A,#N/A,FALSE,"SimOut2";#N/A,#N/A,FALSE,"SimOut3";#N/A,#N/A,FALSE,"SimOut4";#N/A,#N/A,FALSE,"SimOut5"}</definedName>
    <definedName name="OST_KV_SH_2_1" localSheetId="54" hidden="1">{#N/A,#N/A,FALSE,"SimInp1";#N/A,#N/A,FALSE,"SimInp2";#N/A,#N/A,FALSE,"SimOut1";#N/A,#N/A,FALSE,"SimOut2";#N/A,#N/A,FALSE,"SimOut3";#N/A,#N/A,FALSE,"SimOut4";#N/A,#N/A,FALSE,"SimOut5"}</definedName>
    <definedName name="OST_KV_SH_2_1" localSheetId="55" hidden="1">{#N/A,#N/A,FALSE,"SimInp1";#N/A,#N/A,FALSE,"SimInp2";#N/A,#N/A,FALSE,"SimOut1";#N/A,#N/A,FALSE,"SimOut2";#N/A,#N/A,FALSE,"SimOut3";#N/A,#N/A,FALSE,"SimOut4";#N/A,#N/A,FALSE,"SimOut5"}</definedName>
    <definedName name="OST_KV_SH_2_1" localSheetId="62" hidden="1">{#N/A,#N/A,FALSE,"SimInp1";#N/A,#N/A,FALSE,"SimInp2";#N/A,#N/A,FALSE,"SimOut1";#N/A,#N/A,FALSE,"SimOut2";#N/A,#N/A,FALSE,"SimOut3";#N/A,#N/A,FALSE,"SimOut4";#N/A,#N/A,FALSE,"SimOut5"}</definedName>
    <definedName name="OST_KV_SH_2_1" localSheetId="63" hidden="1">{#N/A,#N/A,FALSE,"SimInp1";#N/A,#N/A,FALSE,"SimInp2";#N/A,#N/A,FALSE,"SimOut1";#N/A,#N/A,FALSE,"SimOut2";#N/A,#N/A,FALSE,"SimOut3";#N/A,#N/A,FALSE,"SimOut4";#N/A,#N/A,FALSE,"SimOut5"}</definedName>
    <definedName name="OST_KV_SH_2_1" localSheetId="67" hidden="1">{#N/A,#N/A,FALSE,"SimInp1";#N/A,#N/A,FALSE,"SimInp2";#N/A,#N/A,FALSE,"SimOut1";#N/A,#N/A,FALSE,"SimOut2";#N/A,#N/A,FALSE,"SimOut3";#N/A,#N/A,FALSE,"SimOut4";#N/A,#N/A,FALSE,"SimOut5"}</definedName>
    <definedName name="OST_KV_SH_2_1" localSheetId="68" hidden="1">{#N/A,#N/A,FALSE,"SimInp1";#N/A,#N/A,FALSE,"SimInp2";#N/A,#N/A,FALSE,"SimOut1";#N/A,#N/A,FALSE,"SimOut2";#N/A,#N/A,FALSE,"SimOut3";#N/A,#N/A,FALSE,"SimOut4";#N/A,#N/A,FALSE,"SimOut5"}</definedName>
    <definedName name="OST_KV_SH_2_1" localSheetId="87" hidden="1">{#N/A,#N/A,FALSE,"SimInp1";#N/A,#N/A,FALSE,"SimInp2";#N/A,#N/A,FALSE,"SimOut1";#N/A,#N/A,FALSE,"SimOut2";#N/A,#N/A,FALSE,"SimOut3";#N/A,#N/A,FALSE,"SimOut4";#N/A,#N/A,FALSE,"SimOut5"}</definedName>
    <definedName name="OST_KV_SH_2_1" localSheetId="90" hidden="1">{#N/A,#N/A,FALSE,"SimInp1";#N/A,#N/A,FALSE,"SimInp2";#N/A,#N/A,FALSE,"SimOut1";#N/A,#N/A,FALSE,"SimOut2";#N/A,#N/A,FALSE,"SimOut3";#N/A,#N/A,FALSE,"SimOut4";#N/A,#N/A,FALSE,"SimOut5"}</definedName>
    <definedName name="OST_KV_SH_2_1" localSheetId="93" hidden="1">{#N/A,#N/A,FALSE,"SimInp1";#N/A,#N/A,FALSE,"SimInp2";#N/A,#N/A,FALSE,"SimOut1";#N/A,#N/A,FALSE,"SimOut2";#N/A,#N/A,FALSE,"SimOut3";#N/A,#N/A,FALSE,"SimOut4";#N/A,#N/A,FALSE,"SimOut5"}</definedName>
    <definedName name="OST_KV_SH_2_1" localSheetId="94" hidden="1">{#N/A,#N/A,FALSE,"SimInp1";#N/A,#N/A,FALSE,"SimInp2";#N/A,#N/A,FALSE,"SimOut1";#N/A,#N/A,FALSE,"SimOut2";#N/A,#N/A,FALSE,"SimOut3";#N/A,#N/A,FALSE,"SimOut4";#N/A,#N/A,FALSE,"SimOut5"}</definedName>
    <definedName name="OST_KV_SH_2_1" localSheetId="38" hidden="1">{#N/A,#N/A,FALSE,"SimInp1";#N/A,#N/A,FALSE,"SimInp2";#N/A,#N/A,FALSE,"SimOut1";#N/A,#N/A,FALSE,"SimOut2";#N/A,#N/A,FALSE,"SimOut3";#N/A,#N/A,FALSE,"SimOut4";#N/A,#N/A,FALSE,"SimOut5"}</definedName>
    <definedName name="OST_KV_SH_2_1" localSheetId="39" hidden="1">{#N/A,#N/A,FALSE,"SimInp1";#N/A,#N/A,FALSE,"SimInp2";#N/A,#N/A,FALSE,"SimOut1";#N/A,#N/A,FALSE,"SimOut2";#N/A,#N/A,FALSE,"SimOut3";#N/A,#N/A,FALSE,"SimOut4";#N/A,#N/A,FALSE,"SimOut5"}</definedName>
    <definedName name="OST_KV_SH_2_1" localSheetId="60" hidden="1">{#N/A,#N/A,FALSE,"SimInp1";#N/A,#N/A,FALSE,"SimInp2";#N/A,#N/A,FALSE,"SimOut1";#N/A,#N/A,FALSE,"SimOut2";#N/A,#N/A,FALSE,"SimOut3";#N/A,#N/A,FALSE,"SimOut4";#N/A,#N/A,FALSE,"SimOut5"}</definedName>
    <definedName name="OST_KV_SH_2_1" localSheetId="61"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2" hidden="1">{#N/A,#N/A,FALSE,"SimInp1";#N/A,#N/A,FALSE,"SimInp2";#N/A,#N/A,FALSE,"SimOut1";#N/A,#N/A,FALSE,"SimOut2";#N/A,#N/A,FALSE,"SimOut3";#N/A,#N/A,FALSE,"SimOut4";#N/A,#N/A,FALSE,"SimOut5"}</definedName>
    <definedName name="OST_SH" localSheetId="15" hidden="1">{#N/A,#N/A,FALSE,"SimInp1";#N/A,#N/A,FALSE,"SimInp2";#N/A,#N/A,FALSE,"SimOut1";#N/A,#N/A,FALSE,"SimOut2";#N/A,#N/A,FALSE,"SimOut3";#N/A,#N/A,FALSE,"SimOut4";#N/A,#N/A,FALSE,"SimOut5"}</definedName>
    <definedName name="OST_SH" localSheetId="16" hidden="1">{#N/A,#N/A,FALSE,"SimInp1";#N/A,#N/A,FALSE,"SimInp2";#N/A,#N/A,FALSE,"SimOut1";#N/A,#N/A,FALSE,"SimOut2";#N/A,#N/A,FALSE,"SimOut3";#N/A,#N/A,FALSE,"SimOut4";#N/A,#N/A,FALSE,"SimOut5"}</definedName>
    <definedName name="OST_SH" localSheetId="17" hidden="1">{#N/A,#N/A,FALSE,"SimInp1";#N/A,#N/A,FALSE,"SimInp2";#N/A,#N/A,FALSE,"SimOut1";#N/A,#N/A,FALSE,"SimOut2";#N/A,#N/A,FALSE,"SimOut3";#N/A,#N/A,FALSE,"SimOut4";#N/A,#N/A,FALSE,"SimOut5"}</definedName>
    <definedName name="OST_SH" localSheetId="18" hidden="1">{#N/A,#N/A,FALSE,"SimInp1";#N/A,#N/A,FALSE,"SimInp2";#N/A,#N/A,FALSE,"SimOut1";#N/A,#N/A,FALSE,"SimOut2";#N/A,#N/A,FALSE,"SimOut3";#N/A,#N/A,FALSE,"SimOut4";#N/A,#N/A,FALSE,"SimOut5"}</definedName>
    <definedName name="OST_SH" localSheetId="22"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4" hidden="1">{#N/A,#N/A,FALSE,"SimInp1";#N/A,#N/A,FALSE,"SimInp2";#N/A,#N/A,FALSE,"SimOut1";#N/A,#N/A,FALSE,"SimOut2";#N/A,#N/A,FALSE,"SimOut3";#N/A,#N/A,FALSE,"SimOut4";#N/A,#N/A,FALSE,"SimOut5"}</definedName>
    <definedName name="OST_SH" localSheetId="25" hidden="1">{#N/A,#N/A,FALSE,"SimInp1";#N/A,#N/A,FALSE,"SimInp2";#N/A,#N/A,FALSE,"SimOut1";#N/A,#N/A,FALSE,"SimOut2";#N/A,#N/A,FALSE,"SimOut3";#N/A,#N/A,FALSE,"SimOut4";#N/A,#N/A,FALSE,"SimOut5"}</definedName>
    <definedName name="OST_SH" localSheetId="26" hidden="1">{#N/A,#N/A,FALSE,"SimInp1";#N/A,#N/A,FALSE,"SimInp2";#N/A,#N/A,FALSE,"SimOut1";#N/A,#N/A,FALSE,"SimOut2";#N/A,#N/A,FALSE,"SimOut3";#N/A,#N/A,FALSE,"SimOut4";#N/A,#N/A,FALSE,"SimOut5"}</definedName>
    <definedName name="OST_SH" localSheetId="27"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33" hidden="1">{#N/A,#N/A,FALSE,"SimInp1";#N/A,#N/A,FALSE,"SimInp2";#N/A,#N/A,FALSE,"SimOut1";#N/A,#N/A,FALSE,"SimOut2";#N/A,#N/A,FALSE,"SimOut3";#N/A,#N/A,FALSE,"SimOut4";#N/A,#N/A,FALSE,"SimOut5"}</definedName>
    <definedName name="OST_SH" localSheetId="34" hidden="1">{#N/A,#N/A,FALSE,"SimInp1";#N/A,#N/A,FALSE,"SimInp2";#N/A,#N/A,FALSE,"SimOut1";#N/A,#N/A,FALSE,"SimOut2";#N/A,#N/A,FALSE,"SimOut3";#N/A,#N/A,FALSE,"SimOut4";#N/A,#N/A,FALSE,"SimOut5"}</definedName>
    <definedName name="OST_SH" localSheetId="35" hidden="1">{#N/A,#N/A,FALSE,"SimInp1";#N/A,#N/A,FALSE,"SimInp2";#N/A,#N/A,FALSE,"SimOut1";#N/A,#N/A,FALSE,"SimOut2";#N/A,#N/A,FALSE,"SimOut3";#N/A,#N/A,FALSE,"SimOut4";#N/A,#N/A,FALSE,"SimOut5"}</definedName>
    <definedName name="OST_SH" localSheetId="36" hidden="1">{#N/A,#N/A,FALSE,"SimInp1";#N/A,#N/A,FALSE,"SimInp2";#N/A,#N/A,FALSE,"SimOut1";#N/A,#N/A,FALSE,"SimOut2";#N/A,#N/A,FALSE,"SimOut3";#N/A,#N/A,FALSE,"SimOut4";#N/A,#N/A,FALSE,"SimOut5"}</definedName>
    <definedName name="OST_SH" localSheetId="37" hidden="1">{#N/A,#N/A,FALSE,"SimInp1";#N/A,#N/A,FALSE,"SimInp2";#N/A,#N/A,FALSE,"SimOut1";#N/A,#N/A,FALSE,"SimOut2";#N/A,#N/A,FALSE,"SimOut3";#N/A,#N/A,FALSE,"SimOut4";#N/A,#N/A,FALSE,"SimOut5"}</definedName>
    <definedName name="OST_SH" localSheetId="40" hidden="1">{#N/A,#N/A,FALSE,"SimInp1";#N/A,#N/A,FALSE,"SimInp2";#N/A,#N/A,FALSE,"SimOut1";#N/A,#N/A,FALSE,"SimOut2";#N/A,#N/A,FALSE,"SimOut3";#N/A,#N/A,FALSE,"SimOut4";#N/A,#N/A,FALSE,"SimOut5"}</definedName>
    <definedName name="OST_SH" localSheetId="41" hidden="1">{#N/A,#N/A,FALSE,"SimInp1";#N/A,#N/A,FALSE,"SimInp2";#N/A,#N/A,FALSE,"SimOut1";#N/A,#N/A,FALSE,"SimOut2";#N/A,#N/A,FALSE,"SimOut3";#N/A,#N/A,FALSE,"SimOut4";#N/A,#N/A,FALSE,"SimOut5"}</definedName>
    <definedName name="OST_SH" localSheetId="42" hidden="1">{#N/A,#N/A,FALSE,"SimInp1";#N/A,#N/A,FALSE,"SimInp2";#N/A,#N/A,FALSE,"SimOut1";#N/A,#N/A,FALSE,"SimOut2";#N/A,#N/A,FALSE,"SimOut3";#N/A,#N/A,FALSE,"SimOut4";#N/A,#N/A,FALSE,"SimOut5"}</definedName>
    <definedName name="OST_SH" localSheetId="43" hidden="1">{#N/A,#N/A,FALSE,"SimInp1";#N/A,#N/A,FALSE,"SimInp2";#N/A,#N/A,FALSE,"SimOut1";#N/A,#N/A,FALSE,"SimOut2";#N/A,#N/A,FALSE,"SimOut3";#N/A,#N/A,FALSE,"SimOut4";#N/A,#N/A,FALSE,"SimOut5"}</definedName>
    <definedName name="OST_SH" localSheetId="44" hidden="1">{#N/A,#N/A,FALSE,"SimInp1";#N/A,#N/A,FALSE,"SimInp2";#N/A,#N/A,FALSE,"SimOut1";#N/A,#N/A,FALSE,"SimOut2";#N/A,#N/A,FALSE,"SimOut3";#N/A,#N/A,FALSE,"SimOut4";#N/A,#N/A,FALSE,"SimOut5"}</definedName>
    <definedName name="OST_SH" localSheetId="45" hidden="1">{#N/A,#N/A,FALSE,"SimInp1";#N/A,#N/A,FALSE,"SimInp2";#N/A,#N/A,FALSE,"SimOut1";#N/A,#N/A,FALSE,"SimOut2";#N/A,#N/A,FALSE,"SimOut3";#N/A,#N/A,FALSE,"SimOut4";#N/A,#N/A,FALSE,"SimOut5"}</definedName>
    <definedName name="OST_SH" localSheetId="50" hidden="1">{#N/A,#N/A,FALSE,"SimInp1";#N/A,#N/A,FALSE,"SimInp2";#N/A,#N/A,FALSE,"SimOut1";#N/A,#N/A,FALSE,"SimOut2";#N/A,#N/A,FALSE,"SimOut3";#N/A,#N/A,FALSE,"SimOut4";#N/A,#N/A,FALSE,"SimOut5"}</definedName>
    <definedName name="OST_SH" localSheetId="51" hidden="1">{#N/A,#N/A,FALSE,"SimInp1";#N/A,#N/A,FALSE,"SimInp2";#N/A,#N/A,FALSE,"SimOut1";#N/A,#N/A,FALSE,"SimOut2";#N/A,#N/A,FALSE,"SimOut3";#N/A,#N/A,FALSE,"SimOut4";#N/A,#N/A,FALSE,"SimOut5"}</definedName>
    <definedName name="OST_SH" localSheetId="52" hidden="1">{#N/A,#N/A,FALSE,"SimInp1";#N/A,#N/A,FALSE,"SimInp2";#N/A,#N/A,FALSE,"SimOut1";#N/A,#N/A,FALSE,"SimOut2";#N/A,#N/A,FALSE,"SimOut3";#N/A,#N/A,FALSE,"SimOut4";#N/A,#N/A,FALSE,"SimOut5"}</definedName>
    <definedName name="OST_SH" localSheetId="53" hidden="1">{#N/A,#N/A,FALSE,"SimInp1";#N/A,#N/A,FALSE,"SimInp2";#N/A,#N/A,FALSE,"SimOut1";#N/A,#N/A,FALSE,"SimOut2";#N/A,#N/A,FALSE,"SimOut3";#N/A,#N/A,FALSE,"SimOut4";#N/A,#N/A,FALSE,"SimOut5"}</definedName>
    <definedName name="OST_SH" localSheetId="54" hidden="1">{#N/A,#N/A,FALSE,"SimInp1";#N/A,#N/A,FALSE,"SimInp2";#N/A,#N/A,FALSE,"SimOut1";#N/A,#N/A,FALSE,"SimOut2";#N/A,#N/A,FALSE,"SimOut3";#N/A,#N/A,FALSE,"SimOut4";#N/A,#N/A,FALSE,"SimOut5"}</definedName>
    <definedName name="OST_SH" localSheetId="55"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63" hidden="1">{#N/A,#N/A,FALSE,"SimInp1";#N/A,#N/A,FALSE,"SimInp2";#N/A,#N/A,FALSE,"SimOut1";#N/A,#N/A,FALSE,"SimOut2";#N/A,#N/A,FALSE,"SimOut3";#N/A,#N/A,FALSE,"SimOut4";#N/A,#N/A,FALSE,"SimOut5"}</definedName>
    <definedName name="OST_SH" localSheetId="67" hidden="1">{#N/A,#N/A,FALSE,"SimInp1";#N/A,#N/A,FALSE,"SimInp2";#N/A,#N/A,FALSE,"SimOut1";#N/A,#N/A,FALSE,"SimOut2";#N/A,#N/A,FALSE,"SimOut3";#N/A,#N/A,FALSE,"SimOut4";#N/A,#N/A,FALSE,"SimOut5"}</definedName>
    <definedName name="OST_SH" localSheetId="68" hidden="1">{#N/A,#N/A,FALSE,"SimInp1";#N/A,#N/A,FALSE,"SimInp2";#N/A,#N/A,FALSE,"SimOut1";#N/A,#N/A,FALSE,"SimOut2";#N/A,#N/A,FALSE,"SimOut3";#N/A,#N/A,FALSE,"SimOut4";#N/A,#N/A,FALSE,"SimOut5"}</definedName>
    <definedName name="OST_SH" localSheetId="70" hidden="1">{#N/A,#N/A,FALSE,"SimInp1";#N/A,#N/A,FALSE,"SimInp2";#N/A,#N/A,FALSE,"SimOut1";#N/A,#N/A,FALSE,"SimOut2";#N/A,#N/A,FALSE,"SimOut3";#N/A,#N/A,FALSE,"SimOut4";#N/A,#N/A,FALSE,"SimOut5"}</definedName>
    <definedName name="OST_SH" localSheetId="73" hidden="1">{#N/A,#N/A,FALSE,"SimInp1";#N/A,#N/A,FALSE,"SimInp2";#N/A,#N/A,FALSE,"SimOut1";#N/A,#N/A,FALSE,"SimOut2";#N/A,#N/A,FALSE,"SimOut3";#N/A,#N/A,FALSE,"SimOut4";#N/A,#N/A,FALSE,"SimOut5"}</definedName>
    <definedName name="OST_SH" localSheetId="86" hidden="1">{#N/A,#N/A,FALSE,"SimInp1";#N/A,#N/A,FALSE,"SimInp2";#N/A,#N/A,FALSE,"SimOut1";#N/A,#N/A,FALSE,"SimOut2";#N/A,#N/A,FALSE,"SimOut3";#N/A,#N/A,FALSE,"SimOut4";#N/A,#N/A,FALSE,"SimOut5"}</definedName>
    <definedName name="OST_SH" localSheetId="87" hidden="1">{#N/A,#N/A,FALSE,"SimInp1";#N/A,#N/A,FALSE,"SimInp2";#N/A,#N/A,FALSE,"SimOut1";#N/A,#N/A,FALSE,"SimOut2";#N/A,#N/A,FALSE,"SimOut3";#N/A,#N/A,FALSE,"SimOut4";#N/A,#N/A,FALSE,"SimOut5"}</definedName>
    <definedName name="OST_SH" localSheetId="90" hidden="1">{#N/A,#N/A,FALSE,"SimInp1";#N/A,#N/A,FALSE,"SimInp2";#N/A,#N/A,FALSE,"SimOut1";#N/A,#N/A,FALSE,"SimOut2";#N/A,#N/A,FALSE,"SimOut3";#N/A,#N/A,FALSE,"SimOut4";#N/A,#N/A,FALSE,"SimOut5"}</definedName>
    <definedName name="OST_SH" localSheetId="92" hidden="1">{#N/A,#N/A,FALSE,"SimInp1";#N/A,#N/A,FALSE,"SimInp2";#N/A,#N/A,FALSE,"SimOut1";#N/A,#N/A,FALSE,"SimOut2";#N/A,#N/A,FALSE,"SimOut3";#N/A,#N/A,FALSE,"SimOut4";#N/A,#N/A,FALSE,"SimOut5"}</definedName>
    <definedName name="OST_SH" localSheetId="93" hidden="1">{#N/A,#N/A,FALSE,"SimInp1";#N/A,#N/A,FALSE,"SimInp2";#N/A,#N/A,FALSE,"SimOut1";#N/A,#N/A,FALSE,"SimOut2";#N/A,#N/A,FALSE,"SimOut3";#N/A,#N/A,FALSE,"SimOut4";#N/A,#N/A,FALSE,"SimOut5"}</definedName>
    <definedName name="OST_SH" localSheetId="94" hidden="1">{#N/A,#N/A,FALSE,"SimInp1";#N/A,#N/A,FALSE,"SimInp2";#N/A,#N/A,FALSE,"SimOut1";#N/A,#N/A,FALSE,"SimOut2";#N/A,#N/A,FALSE,"SimOut3";#N/A,#N/A,FALSE,"SimOut4";#N/A,#N/A,FALSE,"SimOut5"}</definedName>
    <definedName name="OST_SH" localSheetId="95" hidden="1">{#N/A,#N/A,FALSE,"SimInp1";#N/A,#N/A,FALSE,"SimInp2";#N/A,#N/A,FALSE,"SimOut1";#N/A,#N/A,FALSE,"SimOut2";#N/A,#N/A,FALSE,"SimOut3";#N/A,#N/A,FALSE,"SimOut4";#N/A,#N/A,FALSE,"SimOut5"}</definedName>
    <definedName name="OST_SH" localSheetId="96" hidden="1">{#N/A,#N/A,FALSE,"SimInp1";#N/A,#N/A,FALSE,"SimInp2";#N/A,#N/A,FALSE,"SimOut1";#N/A,#N/A,FALSE,"SimOut2";#N/A,#N/A,FALSE,"SimOut3";#N/A,#N/A,FALSE,"SimOut4";#N/A,#N/A,FALSE,"SimOut5"}</definedName>
    <definedName name="OST_SH" localSheetId="38" hidden="1">{#N/A,#N/A,FALSE,"SimInp1";#N/A,#N/A,FALSE,"SimInp2";#N/A,#N/A,FALSE,"SimOut1";#N/A,#N/A,FALSE,"SimOut2";#N/A,#N/A,FALSE,"SimOut3";#N/A,#N/A,FALSE,"SimOut4";#N/A,#N/A,FALSE,"SimOut5"}</definedName>
    <definedName name="OST_SH" localSheetId="39" hidden="1">{#N/A,#N/A,FALSE,"SimInp1";#N/A,#N/A,FALSE,"SimInp2";#N/A,#N/A,FALSE,"SimOut1";#N/A,#N/A,FALSE,"SimOut2";#N/A,#N/A,FALSE,"SimOut3";#N/A,#N/A,FALSE,"SimOut4";#N/A,#N/A,FALSE,"SimOut5"}</definedName>
    <definedName name="OST_SH" localSheetId="60" hidden="1">{#N/A,#N/A,FALSE,"SimInp1";#N/A,#N/A,FALSE,"SimInp2";#N/A,#N/A,FALSE,"SimOut1";#N/A,#N/A,FALSE,"SimOut2";#N/A,#N/A,FALSE,"SimOut3";#N/A,#N/A,FALSE,"SimOut4";#N/A,#N/A,FALSE,"SimOut5"}</definedName>
    <definedName name="OST_SH" localSheetId="61"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15" hidden="1">{#N/A,#N/A,FALSE,"SimInp1";#N/A,#N/A,FALSE,"SimInp2";#N/A,#N/A,FALSE,"SimOut1";#N/A,#N/A,FALSE,"SimOut2";#N/A,#N/A,FALSE,"SimOut3";#N/A,#N/A,FALSE,"SimOut4";#N/A,#N/A,FALSE,"SimOut5"}</definedName>
    <definedName name="OST_SH_2" localSheetId="17" hidden="1">{#N/A,#N/A,FALSE,"SimInp1";#N/A,#N/A,FALSE,"SimInp2";#N/A,#N/A,FALSE,"SimOut1";#N/A,#N/A,FALSE,"SimOut2";#N/A,#N/A,FALSE,"SimOut3";#N/A,#N/A,FALSE,"SimOut4";#N/A,#N/A,FALSE,"SimOut5"}</definedName>
    <definedName name="OST_SH_2" localSheetId="22" hidden="1">{#N/A,#N/A,FALSE,"SimInp1";#N/A,#N/A,FALSE,"SimInp2";#N/A,#N/A,FALSE,"SimOut1";#N/A,#N/A,FALSE,"SimOut2";#N/A,#N/A,FALSE,"SimOut3";#N/A,#N/A,FALSE,"SimOut4";#N/A,#N/A,FALSE,"SimOut5"}</definedName>
    <definedName name="OST_SH_2" localSheetId="23" hidden="1">{#N/A,#N/A,FALSE,"SimInp1";#N/A,#N/A,FALSE,"SimInp2";#N/A,#N/A,FALSE,"SimOut1";#N/A,#N/A,FALSE,"SimOut2";#N/A,#N/A,FALSE,"SimOut3";#N/A,#N/A,FALSE,"SimOut4";#N/A,#N/A,FALSE,"SimOut5"}</definedName>
    <definedName name="OST_SH_2" localSheetId="24" hidden="1">{#N/A,#N/A,FALSE,"SimInp1";#N/A,#N/A,FALSE,"SimInp2";#N/A,#N/A,FALSE,"SimOut1";#N/A,#N/A,FALSE,"SimOut2";#N/A,#N/A,FALSE,"SimOut3";#N/A,#N/A,FALSE,"SimOut4";#N/A,#N/A,FALSE,"SimOut5"}</definedName>
    <definedName name="OST_SH_2" localSheetId="25" hidden="1">{#N/A,#N/A,FALSE,"SimInp1";#N/A,#N/A,FALSE,"SimInp2";#N/A,#N/A,FALSE,"SimOut1";#N/A,#N/A,FALSE,"SimOut2";#N/A,#N/A,FALSE,"SimOut3";#N/A,#N/A,FALSE,"SimOut4";#N/A,#N/A,FALSE,"SimOut5"}</definedName>
    <definedName name="OST_SH_2" localSheetId="26" hidden="1">{#N/A,#N/A,FALSE,"SimInp1";#N/A,#N/A,FALSE,"SimInp2";#N/A,#N/A,FALSE,"SimOut1";#N/A,#N/A,FALSE,"SimOut2";#N/A,#N/A,FALSE,"SimOut3";#N/A,#N/A,FALSE,"SimOut4";#N/A,#N/A,FALSE,"SimOut5"}</definedName>
    <definedName name="OST_SH_2" localSheetId="27"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33" hidden="1">{#N/A,#N/A,FALSE,"SimInp1";#N/A,#N/A,FALSE,"SimInp2";#N/A,#N/A,FALSE,"SimOut1";#N/A,#N/A,FALSE,"SimOut2";#N/A,#N/A,FALSE,"SimOut3";#N/A,#N/A,FALSE,"SimOut4";#N/A,#N/A,FALSE,"SimOut5"}</definedName>
    <definedName name="OST_SH_2" localSheetId="34" hidden="1">{#N/A,#N/A,FALSE,"SimInp1";#N/A,#N/A,FALSE,"SimInp2";#N/A,#N/A,FALSE,"SimOut1";#N/A,#N/A,FALSE,"SimOut2";#N/A,#N/A,FALSE,"SimOut3";#N/A,#N/A,FALSE,"SimOut4";#N/A,#N/A,FALSE,"SimOut5"}</definedName>
    <definedName name="OST_SH_2" localSheetId="35" hidden="1">{#N/A,#N/A,FALSE,"SimInp1";#N/A,#N/A,FALSE,"SimInp2";#N/A,#N/A,FALSE,"SimOut1";#N/A,#N/A,FALSE,"SimOut2";#N/A,#N/A,FALSE,"SimOut3";#N/A,#N/A,FALSE,"SimOut4";#N/A,#N/A,FALSE,"SimOut5"}</definedName>
    <definedName name="OST_SH_2" localSheetId="36" hidden="1">{#N/A,#N/A,FALSE,"SimInp1";#N/A,#N/A,FALSE,"SimInp2";#N/A,#N/A,FALSE,"SimOut1";#N/A,#N/A,FALSE,"SimOut2";#N/A,#N/A,FALSE,"SimOut3";#N/A,#N/A,FALSE,"SimOut4";#N/A,#N/A,FALSE,"SimOut5"}</definedName>
    <definedName name="OST_SH_2" localSheetId="37" hidden="1">{#N/A,#N/A,FALSE,"SimInp1";#N/A,#N/A,FALSE,"SimInp2";#N/A,#N/A,FALSE,"SimOut1";#N/A,#N/A,FALSE,"SimOut2";#N/A,#N/A,FALSE,"SimOut3";#N/A,#N/A,FALSE,"SimOut4";#N/A,#N/A,FALSE,"SimOut5"}</definedName>
    <definedName name="OST_SH_2" localSheetId="40" hidden="1">{#N/A,#N/A,FALSE,"SimInp1";#N/A,#N/A,FALSE,"SimInp2";#N/A,#N/A,FALSE,"SimOut1";#N/A,#N/A,FALSE,"SimOut2";#N/A,#N/A,FALSE,"SimOut3";#N/A,#N/A,FALSE,"SimOut4";#N/A,#N/A,FALSE,"SimOut5"}</definedName>
    <definedName name="OST_SH_2" localSheetId="43" hidden="1">{#N/A,#N/A,FALSE,"SimInp1";#N/A,#N/A,FALSE,"SimInp2";#N/A,#N/A,FALSE,"SimOut1";#N/A,#N/A,FALSE,"SimOut2";#N/A,#N/A,FALSE,"SimOut3";#N/A,#N/A,FALSE,"SimOut4";#N/A,#N/A,FALSE,"SimOut5"}</definedName>
    <definedName name="OST_SH_2" localSheetId="50" hidden="1">{#N/A,#N/A,FALSE,"SimInp1";#N/A,#N/A,FALSE,"SimInp2";#N/A,#N/A,FALSE,"SimOut1";#N/A,#N/A,FALSE,"SimOut2";#N/A,#N/A,FALSE,"SimOut3";#N/A,#N/A,FALSE,"SimOut4";#N/A,#N/A,FALSE,"SimOut5"}</definedName>
    <definedName name="OST_SH_2" localSheetId="51" hidden="1">{#N/A,#N/A,FALSE,"SimInp1";#N/A,#N/A,FALSE,"SimInp2";#N/A,#N/A,FALSE,"SimOut1";#N/A,#N/A,FALSE,"SimOut2";#N/A,#N/A,FALSE,"SimOut3";#N/A,#N/A,FALSE,"SimOut4";#N/A,#N/A,FALSE,"SimOut5"}</definedName>
    <definedName name="OST_SH_2" localSheetId="52" hidden="1">{#N/A,#N/A,FALSE,"SimInp1";#N/A,#N/A,FALSE,"SimInp2";#N/A,#N/A,FALSE,"SimOut1";#N/A,#N/A,FALSE,"SimOut2";#N/A,#N/A,FALSE,"SimOut3";#N/A,#N/A,FALSE,"SimOut4";#N/A,#N/A,FALSE,"SimOut5"}</definedName>
    <definedName name="OST_SH_2" localSheetId="53" hidden="1">{#N/A,#N/A,FALSE,"SimInp1";#N/A,#N/A,FALSE,"SimInp2";#N/A,#N/A,FALSE,"SimOut1";#N/A,#N/A,FALSE,"SimOut2";#N/A,#N/A,FALSE,"SimOut3";#N/A,#N/A,FALSE,"SimOut4";#N/A,#N/A,FALSE,"SimOut5"}</definedName>
    <definedName name="OST_SH_2" localSheetId="54" hidden="1">{#N/A,#N/A,FALSE,"SimInp1";#N/A,#N/A,FALSE,"SimInp2";#N/A,#N/A,FALSE,"SimOut1";#N/A,#N/A,FALSE,"SimOut2";#N/A,#N/A,FALSE,"SimOut3";#N/A,#N/A,FALSE,"SimOut4";#N/A,#N/A,FALSE,"SimOut5"}</definedName>
    <definedName name="OST_SH_2" localSheetId="55" hidden="1">{#N/A,#N/A,FALSE,"SimInp1";#N/A,#N/A,FALSE,"SimInp2";#N/A,#N/A,FALSE,"SimOut1";#N/A,#N/A,FALSE,"SimOut2";#N/A,#N/A,FALSE,"SimOut3";#N/A,#N/A,FALSE,"SimOut4";#N/A,#N/A,FALSE,"SimOut5"}</definedName>
    <definedName name="OST_SH_2" localSheetId="62" hidden="1">{#N/A,#N/A,FALSE,"SimInp1";#N/A,#N/A,FALSE,"SimInp2";#N/A,#N/A,FALSE,"SimOut1";#N/A,#N/A,FALSE,"SimOut2";#N/A,#N/A,FALSE,"SimOut3";#N/A,#N/A,FALSE,"SimOut4";#N/A,#N/A,FALSE,"SimOut5"}</definedName>
    <definedName name="OST_SH_2" localSheetId="63" hidden="1">{#N/A,#N/A,FALSE,"SimInp1";#N/A,#N/A,FALSE,"SimInp2";#N/A,#N/A,FALSE,"SimOut1";#N/A,#N/A,FALSE,"SimOut2";#N/A,#N/A,FALSE,"SimOut3";#N/A,#N/A,FALSE,"SimOut4";#N/A,#N/A,FALSE,"SimOut5"}</definedName>
    <definedName name="OST_SH_2" localSheetId="67" hidden="1">{#N/A,#N/A,FALSE,"SimInp1";#N/A,#N/A,FALSE,"SimInp2";#N/A,#N/A,FALSE,"SimOut1";#N/A,#N/A,FALSE,"SimOut2";#N/A,#N/A,FALSE,"SimOut3";#N/A,#N/A,FALSE,"SimOut4";#N/A,#N/A,FALSE,"SimOut5"}</definedName>
    <definedName name="OST_SH_2" localSheetId="68" hidden="1">{#N/A,#N/A,FALSE,"SimInp1";#N/A,#N/A,FALSE,"SimInp2";#N/A,#N/A,FALSE,"SimOut1";#N/A,#N/A,FALSE,"SimOut2";#N/A,#N/A,FALSE,"SimOut3";#N/A,#N/A,FALSE,"SimOut4";#N/A,#N/A,FALSE,"SimOut5"}</definedName>
    <definedName name="OST_SH_2" localSheetId="87" hidden="1">{#N/A,#N/A,FALSE,"SimInp1";#N/A,#N/A,FALSE,"SimInp2";#N/A,#N/A,FALSE,"SimOut1";#N/A,#N/A,FALSE,"SimOut2";#N/A,#N/A,FALSE,"SimOut3";#N/A,#N/A,FALSE,"SimOut4";#N/A,#N/A,FALSE,"SimOut5"}</definedName>
    <definedName name="OST_SH_2" localSheetId="90" hidden="1">{#N/A,#N/A,FALSE,"SimInp1";#N/A,#N/A,FALSE,"SimInp2";#N/A,#N/A,FALSE,"SimOut1";#N/A,#N/A,FALSE,"SimOut2";#N/A,#N/A,FALSE,"SimOut3";#N/A,#N/A,FALSE,"SimOut4";#N/A,#N/A,FALSE,"SimOut5"}</definedName>
    <definedName name="OST_SH_2" localSheetId="93" hidden="1">{#N/A,#N/A,FALSE,"SimInp1";#N/A,#N/A,FALSE,"SimInp2";#N/A,#N/A,FALSE,"SimOut1";#N/A,#N/A,FALSE,"SimOut2";#N/A,#N/A,FALSE,"SimOut3";#N/A,#N/A,FALSE,"SimOut4";#N/A,#N/A,FALSE,"SimOut5"}</definedName>
    <definedName name="OST_SH_2" localSheetId="94" hidden="1">{#N/A,#N/A,FALSE,"SimInp1";#N/A,#N/A,FALSE,"SimInp2";#N/A,#N/A,FALSE,"SimOut1";#N/A,#N/A,FALSE,"SimOut2";#N/A,#N/A,FALSE,"SimOut3";#N/A,#N/A,FALSE,"SimOut4";#N/A,#N/A,FALSE,"SimOut5"}</definedName>
    <definedName name="OST_SH_2" localSheetId="38" hidden="1">{#N/A,#N/A,FALSE,"SimInp1";#N/A,#N/A,FALSE,"SimInp2";#N/A,#N/A,FALSE,"SimOut1";#N/A,#N/A,FALSE,"SimOut2";#N/A,#N/A,FALSE,"SimOut3";#N/A,#N/A,FALSE,"SimOut4";#N/A,#N/A,FALSE,"SimOut5"}</definedName>
    <definedName name="OST_SH_2" localSheetId="39" hidden="1">{#N/A,#N/A,FALSE,"SimInp1";#N/A,#N/A,FALSE,"SimInp2";#N/A,#N/A,FALSE,"SimOut1";#N/A,#N/A,FALSE,"SimOut2";#N/A,#N/A,FALSE,"SimOut3";#N/A,#N/A,FALSE,"SimOut4";#N/A,#N/A,FALSE,"SimOut5"}</definedName>
    <definedName name="OST_SH_2" localSheetId="60" hidden="1">{#N/A,#N/A,FALSE,"SimInp1";#N/A,#N/A,FALSE,"SimInp2";#N/A,#N/A,FALSE,"SimOut1";#N/A,#N/A,FALSE,"SimOut2";#N/A,#N/A,FALSE,"SimOut3";#N/A,#N/A,FALSE,"SimOut4";#N/A,#N/A,FALSE,"SimOut5"}</definedName>
    <definedName name="OST_SH_2" localSheetId="61"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15" hidden="1">{#N/A,#N/A,FALSE,"SimInp1";#N/A,#N/A,FALSE,"SimInp2";#N/A,#N/A,FALSE,"SimOut1";#N/A,#N/A,FALSE,"SimOut2";#N/A,#N/A,FALSE,"SimOut3";#N/A,#N/A,FALSE,"SimOut4";#N/A,#N/A,FALSE,"SimOut5"}</definedName>
    <definedName name="OST_SH_2_1" localSheetId="17" hidden="1">{#N/A,#N/A,FALSE,"SimInp1";#N/A,#N/A,FALSE,"SimInp2";#N/A,#N/A,FALSE,"SimOut1";#N/A,#N/A,FALSE,"SimOut2";#N/A,#N/A,FALSE,"SimOut3";#N/A,#N/A,FALSE,"SimOut4";#N/A,#N/A,FALSE,"SimOut5"}</definedName>
    <definedName name="OST_SH_2_1" localSheetId="22" hidden="1">{#N/A,#N/A,FALSE,"SimInp1";#N/A,#N/A,FALSE,"SimInp2";#N/A,#N/A,FALSE,"SimOut1";#N/A,#N/A,FALSE,"SimOut2";#N/A,#N/A,FALSE,"SimOut3";#N/A,#N/A,FALSE,"SimOut4";#N/A,#N/A,FALSE,"SimOut5"}</definedName>
    <definedName name="OST_SH_2_1" localSheetId="23" hidden="1">{#N/A,#N/A,FALSE,"SimInp1";#N/A,#N/A,FALSE,"SimInp2";#N/A,#N/A,FALSE,"SimOut1";#N/A,#N/A,FALSE,"SimOut2";#N/A,#N/A,FALSE,"SimOut3";#N/A,#N/A,FALSE,"SimOut4";#N/A,#N/A,FALSE,"SimOut5"}</definedName>
    <definedName name="OST_SH_2_1" localSheetId="24" hidden="1">{#N/A,#N/A,FALSE,"SimInp1";#N/A,#N/A,FALSE,"SimInp2";#N/A,#N/A,FALSE,"SimOut1";#N/A,#N/A,FALSE,"SimOut2";#N/A,#N/A,FALSE,"SimOut3";#N/A,#N/A,FALSE,"SimOut4";#N/A,#N/A,FALSE,"SimOut5"}</definedName>
    <definedName name="OST_SH_2_1" localSheetId="25" hidden="1">{#N/A,#N/A,FALSE,"SimInp1";#N/A,#N/A,FALSE,"SimInp2";#N/A,#N/A,FALSE,"SimOut1";#N/A,#N/A,FALSE,"SimOut2";#N/A,#N/A,FALSE,"SimOut3";#N/A,#N/A,FALSE,"SimOut4";#N/A,#N/A,FALSE,"SimOut5"}</definedName>
    <definedName name="OST_SH_2_1" localSheetId="26" hidden="1">{#N/A,#N/A,FALSE,"SimInp1";#N/A,#N/A,FALSE,"SimInp2";#N/A,#N/A,FALSE,"SimOut1";#N/A,#N/A,FALSE,"SimOut2";#N/A,#N/A,FALSE,"SimOut3";#N/A,#N/A,FALSE,"SimOut4";#N/A,#N/A,FALSE,"SimOut5"}</definedName>
    <definedName name="OST_SH_2_1" localSheetId="27"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33" hidden="1">{#N/A,#N/A,FALSE,"SimInp1";#N/A,#N/A,FALSE,"SimInp2";#N/A,#N/A,FALSE,"SimOut1";#N/A,#N/A,FALSE,"SimOut2";#N/A,#N/A,FALSE,"SimOut3";#N/A,#N/A,FALSE,"SimOut4";#N/A,#N/A,FALSE,"SimOut5"}</definedName>
    <definedName name="OST_SH_2_1" localSheetId="34" hidden="1">{#N/A,#N/A,FALSE,"SimInp1";#N/A,#N/A,FALSE,"SimInp2";#N/A,#N/A,FALSE,"SimOut1";#N/A,#N/A,FALSE,"SimOut2";#N/A,#N/A,FALSE,"SimOut3";#N/A,#N/A,FALSE,"SimOut4";#N/A,#N/A,FALSE,"SimOut5"}</definedName>
    <definedName name="OST_SH_2_1" localSheetId="35" hidden="1">{#N/A,#N/A,FALSE,"SimInp1";#N/A,#N/A,FALSE,"SimInp2";#N/A,#N/A,FALSE,"SimOut1";#N/A,#N/A,FALSE,"SimOut2";#N/A,#N/A,FALSE,"SimOut3";#N/A,#N/A,FALSE,"SimOut4";#N/A,#N/A,FALSE,"SimOut5"}</definedName>
    <definedName name="OST_SH_2_1" localSheetId="36" hidden="1">{#N/A,#N/A,FALSE,"SimInp1";#N/A,#N/A,FALSE,"SimInp2";#N/A,#N/A,FALSE,"SimOut1";#N/A,#N/A,FALSE,"SimOut2";#N/A,#N/A,FALSE,"SimOut3";#N/A,#N/A,FALSE,"SimOut4";#N/A,#N/A,FALSE,"SimOut5"}</definedName>
    <definedName name="OST_SH_2_1" localSheetId="37" hidden="1">{#N/A,#N/A,FALSE,"SimInp1";#N/A,#N/A,FALSE,"SimInp2";#N/A,#N/A,FALSE,"SimOut1";#N/A,#N/A,FALSE,"SimOut2";#N/A,#N/A,FALSE,"SimOut3";#N/A,#N/A,FALSE,"SimOut4";#N/A,#N/A,FALSE,"SimOut5"}</definedName>
    <definedName name="OST_SH_2_1" localSheetId="40" hidden="1">{#N/A,#N/A,FALSE,"SimInp1";#N/A,#N/A,FALSE,"SimInp2";#N/A,#N/A,FALSE,"SimOut1";#N/A,#N/A,FALSE,"SimOut2";#N/A,#N/A,FALSE,"SimOut3";#N/A,#N/A,FALSE,"SimOut4";#N/A,#N/A,FALSE,"SimOut5"}</definedName>
    <definedName name="OST_SH_2_1" localSheetId="43" hidden="1">{#N/A,#N/A,FALSE,"SimInp1";#N/A,#N/A,FALSE,"SimInp2";#N/A,#N/A,FALSE,"SimOut1";#N/A,#N/A,FALSE,"SimOut2";#N/A,#N/A,FALSE,"SimOut3";#N/A,#N/A,FALSE,"SimOut4";#N/A,#N/A,FALSE,"SimOut5"}</definedName>
    <definedName name="OST_SH_2_1" localSheetId="50" hidden="1">{#N/A,#N/A,FALSE,"SimInp1";#N/A,#N/A,FALSE,"SimInp2";#N/A,#N/A,FALSE,"SimOut1";#N/A,#N/A,FALSE,"SimOut2";#N/A,#N/A,FALSE,"SimOut3";#N/A,#N/A,FALSE,"SimOut4";#N/A,#N/A,FALSE,"SimOut5"}</definedName>
    <definedName name="OST_SH_2_1" localSheetId="51" hidden="1">{#N/A,#N/A,FALSE,"SimInp1";#N/A,#N/A,FALSE,"SimInp2";#N/A,#N/A,FALSE,"SimOut1";#N/A,#N/A,FALSE,"SimOut2";#N/A,#N/A,FALSE,"SimOut3";#N/A,#N/A,FALSE,"SimOut4";#N/A,#N/A,FALSE,"SimOut5"}</definedName>
    <definedName name="OST_SH_2_1" localSheetId="52" hidden="1">{#N/A,#N/A,FALSE,"SimInp1";#N/A,#N/A,FALSE,"SimInp2";#N/A,#N/A,FALSE,"SimOut1";#N/A,#N/A,FALSE,"SimOut2";#N/A,#N/A,FALSE,"SimOut3";#N/A,#N/A,FALSE,"SimOut4";#N/A,#N/A,FALSE,"SimOut5"}</definedName>
    <definedName name="OST_SH_2_1" localSheetId="53" hidden="1">{#N/A,#N/A,FALSE,"SimInp1";#N/A,#N/A,FALSE,"SimInp2";#N/A,#N/A,FALSE,"SimOut1";#N/A,#N/A,FALSE,"SimOut2";#N/A,#N/A,FALSE,"SimOut3";#N/A,#N/A,FALSE,"SimOut4";#N/A,#N/A,FALSE,"SimOut5"}</definedName>
    <definedName name="OST_SH_2_1" localSheetId="54" hidden="1">{#N/A,#N/A,FALSE,"SimInp1";#N/A,#N/A,FALSE,"SimInp2";#N/A,#N/A,FALSE,"SimOut1";#N/A,#N/A,FALSE,"SimOut2";#N/A,#N/A,FALSE,"SimOut3";#N/A,#N/A,FALSE,"SimOut4";#N/A,#N/A,FALSE,"SimOut5"}</definedName>
    <definedName name="OST_SH_2_1" localSheetId="55" hidden="1">{#N/A,#N/A,FALSE,"SimInp1";#N/A,#N/A,FALSE,"SimInp2";#N/A,#N/A,FALSE,"SimOut1";#N/A,#N/A,FALSE,"SimOut2";#N/A,#N/A,FALSE,"SimOut3";#N/A,#N/A,FALSE,"SimOut4";#N/A,#N/A,FALSE,"SimOut5"}</definedName>
    <definedName name="OST_SH_2_1" localSheetId="62" hidden="1">{#N/A,#N/A,FALSE,"SimInp1";#N/A,#N/A,FALSE,"SimInp2";#N/A,#N/A,FALSE,"SimOut1";#N/A,#N/A,FALSE,"SimOut2";#N/A,#N/A,FALSE,"SimOut3";#N/A,#N/A,FALSE,"SimOut4";#N/A,#N/A,FALSE,"SimOut5"}</definedName>
    <definedName name="OST_SH_2_1" localSheetId="63" hidden="1">{#N/A,#N/A,FALSE,"SimInp1";#N/A,#N/A,FALSE,"SimInp2";#N/A,#N/A,FALSE,"SimOut1";#N/A,#N/A,FALSE,"SimOut2";#N/A,#N/A,FALSE,"SimOut3";#N/A,#N/A,FALSE,"SimOut4";#N/A,#N/A,FALSE,"SimOut5"}</definedName>
    <definedName name="OST_SH_2_1" localSheetId="67" hidden="1">{#N/A,#N/A,FALSE,"SimInp1";#N/A,#N/A,FALSE,"SimInp2";#N/A,#N/A,FALSE,"SimOut1";#N/A,#N/A,FALSE,"SimOut2";#N/A,#N/A,FALSE,"SimOut3";#N/A,#N/A,FALSE,"SimOut4";#N/A,#N/A,FALSE,"SimOut5"}</definedName>
    <definedName name="OST_SH_2_1" localSheetId="68" hidden="1">{#N/A,#N/A,FALSE,"SimInp1";#N/A,#N/A,FALSE,"SimInp2";#N/A,#N/A,FALSE,"SimOut1";#N/A,#N/A,FALSE,"SimOut2";#N/A,#N/A,FALSE,"SimOut3";#N/A,#N/A,FALSE,"SimOut4";#N/A,#N/A,FALSE,"SimOut5"}</definedName>
    <definedName name="OST_SH_2_1" localSheetId="87" hidden="1">{#N/A,#N/A,FALSE,"SimInp1";#N/A,#N/A,FALSE,"SimInp2";#N/A,#N/A,FALSE,"SimOut1";#N/A,#N/A,FALSE,"SimOut2";#N/A,#N/A,FALSE,"SimOut3";#N/A,#N/A,FALSE,"SimOut4";#N/A,#N/A,FALSE,"SimOut5"}</definedName>
    <definedName name="OST_SH_2_1" localSheetId="90" hidden="1">{#N/A,#N/A,FALSE,"SimInp1";#N/A,#N/A,FALSE,"SimInp2";#N/A,#N/A,FALSE,"SimOut1";#N/A,#N/A,FALSE,"SimOut2";#N/A,#N/A,FALSE,"SimOut3";#N/A,#N/A,FALSE,"SimOut4";#N/A,#N/A,FALSE,"SimOut5"}</definedName>
    <definedName name="OST_SH_2_1" localSheetId="93" hidden="1">{#N/A,#N/A,FALSE,"SimInp1";#N/A,#N/A,FALSE,"SimInp2";#N/A,#N/A,FALSE,"SimOut1";#N/A,#N/A,FALSE,"SimOut2";#N/A,#N/A,FALSE,"SimOut3";#N/A,#N/A,FALSE,"SimOut4";#N/A,#N/A,FALSE,"SimOut5"}</definedName>
    <definedName name="OST_SH_2_1" localSheetId="94" hidden="1">{#N/A,#N/A,FALSE,"SimInp1";#N/A,#N/A,FALSE,"SimInp2";#N/A,#N/A,FALSE,"SimOut1";#N/A,#N/A,FALSE,"SimOut2";#N/A,#N/A,FALSE,"SimOut3";#N/A,#N/A,FALSE,"SimOut4";#N/A,#N/A,FALSE,"SimOut5"}</definedName>
    <definedName name="OST_SH_2_1" localSheetId="38" hidden="1">{#N/A,#N/A,FALSE,"SimInp1";#N/A,#N/A,FALSE,"SimInp2";#N/A,#N/A,FALSE,"SimOut1";#N/A,#N/A,FALSE,"SimOut2";#N/A,#N/A,FALSE,"SimOut3";#N/A,#N/A,FALSE,"SimOut4";#N/A,#N/A,FALSE,"SimOut5"}</definedName>
    <definedName name="OST_SH_2_1" localSheetId="39" hidden="1">{#N/A,#N/A,FALSE,"SimInp1";#N/A,#N/A,FALSE,"SimInp2";#N/A,#N/A,FALSE,"SimOut1";#N/A,#N/A,FALSE,"SimOut2";#N/A,#N/A,FALSE,"SimOut3";#N/A,#N/A,FALSE,"SimOut4";#N/A,#N/A,FALSE,"SimOut5"}</definedName>
    <definedName name="OST_SH_2_1" localSheetId="60" hidden="1">{#N/A,#N/A,FALSE,"SimInp1";#N/A,#N/A,FALSE,"SimInp2";#N/A,#N/A,FALSE,"SimOut1";#N/A,#N/A,FALSE,"SimOut2";#N/A,#N/A,FALSE,"SimOut3";#N/A,#N/A,FALSE,"SimOut4";#N/A,#N/A,FALSE,"SimOut5"}</definedName>
    <definedName name="OST_SH_2_1" localSheetId="61"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p" localSheetId="50">[4]labels!#REF!</definedName>
    <definedName name="p" localSheetId="51">[4]labels!#REF!</definedName>
    <definedName name="p" localSheetId="52">[4]labels!#REF!</definedName>
    <definedName name="p" localSheetId="53">[4]labels!#REF!</definedName>
    <definedName name="p" localSheetId="54">[4]labels!#REF!</definedName>
    <definedName name="p" localSheetId="55">[4]labels!#REF!</definedName>
    <definedName name="p" localSheetId="78">[4]labels!#REF!</definedName>
    <definedName name="p">[4]labels!#REF!</definedName>
    <definedName name="PAYMENT_f" localSheetId="15">[3]Links!#REF!</definedName>
    <definedName name="PAYMENT_f" localSheetId="17">[3]Links!#REF!</definedName>
    <definedName name="PAYMENT_f" localSheetId="78">[3]Links!#REF!</definedName>
    <definedName name="PAYMENT_f" localSheetId="48">[5]Links!#REF!</definedName>
    <definedName name="PAYMENT_f">[3]Links!#REF!</definedName>
    <definedName name="PEND" localSheetId="34">#REF!</definedName>
    <definedName name="PEND" localSheetId="78">#REF!</definedName>
    <definedName name="PEND">#REF!</definedName>
    <definedName name="PENSION_f" localSheetId="15">[3]Links!#REF!</definedName>
    <definedName name="PENSION_f" localSheetId="17">[3]Links!#REF!</definedName>
    <definedName name="PENSION_f" localSheetId="78">[3]Links!#REF!</definedName>
    <definedName name="PENSION_f" localSheetId="48">[5]Links!#REF!</definedName>
    <definedName name="PENSION_f">[3]Links!#REF!</definedName>
    <definedName name="PMENU" localSheetId="34">#REF!</definedName>
    <definedName name="PMENU" localSheetId="78">#REF!</definedName>
    <definedName name="PMENU">#REF!</definedName>
    <definedName name="_xlnm.Print_Area">#N/A</definedName>
    <definedName name="PRINT_AREA_MI">#N/A</definedName>
    <definedName name="_xlnm.Print_Titles" localSheetId="50">[11]доходи!#REF!</definedName>
    <definedName name="_xlnm.Print_Titles" localSheetId="51">[11]доходи!#REF!</definedName>
    <definedName name="_xlnm.Print_Titles" localSheetId="52">[11]доходи!#REF!</definedName>
    <definedName name="_xlnm.Print_Titles" localSheetId="53">[11]доходи!#REF!</definedName>
    <definedName name="_xlnm.Print_Titles" localSheetId="54">[11]доходи!#REF!</definedName>
    <definedName name="_xlnm.Print_Titles" localSheetId="55">[11]доходи!#REF!</definedName>
    <definedName name="_xlnm.Print_Titles" localSheetId="78">[11]доходи!#REF!</definedName>
    <definedName name="_xlnm.Print_Titles" localSheetId="48">[11]доходи!#REF!</definedName>
    <definedName name="_xlnm.Print_Titles" localSheetId="49">[11]доходи!#REF!</definedName>
    <definedName name="_xlnm.Print_Titles">[11]доходи!#REF!</definedName>
    <definedName name="PRIV" localSheetId="50">[4]C!$L$33</definedName>
    <definedName name="PRIV" localSheetId="51">[4]C!$L$33</definedName>
    <definedName name="PRIV" localSheetId="52">[4]C!$L$33</definedName>
    <definedName name="PRIV" localSheetId="53">[4]C!$L$33</definedName>
    <definedName name="PRIV" localSheetId="54">[4]C!$L$33</definedName>
    <definedName name="PRIV" localSheetId="55">[4]C!$L$33</definedName>
    <definedName name="PRIV">[4]C!$L$33</definedName>
    <definedName name="PRIV_F" localSheetId="15">[3]Links!$T$18</definedName>
    <definedName name="PRIV_F" localSheetId="17">[3]Links!$T$18</definedName>
    <definedName name="PRIV_F">[3]Links!$T$18</definedName>
    <definedName name="PRIV_P" localSheetId="15">[3]Links!$X$28</definedName>
    <definedName name="PRIV_P" localSheetId="17">[3]Links!$X$28</definedName>
    <definedName name="PRIV_P">[3]Links!$X$28</definedName>
    <definedName name="PRIVG" localSheetId="15">[3]Links!$Z$33</definedName>
    <definedName name="PRIVG" localSheetId="17">[3]Links!$Z$33</definedName>
    <definedName name="PRIVG">[3]Links!$Z$33</definedName>
    <definedName name="PRIVM" localSheetId="15">[3]Links!$Z$17</definedName>
    <definedName name="PRIVM" localSheetId="17">[3]Links!$Z$17</definedName>
    <definedName name="PRIVM">[3]Links!$Z$17</definedName>
    <definedName name="PRIVMG" localSheetId="15">[3]Links!$Z$29</definedName>
    <definedName name="PRIVMG" localSheetId="17">[3]Links!$Z$29</definedName>
    <definedName name="PRIVMG">[3]Links!$Z$29</definedName>
    <definedName name="q" localSheetId="1" hidden="1">{#N/A,#N/A,FALSE,"т02бд"}</definedName>
    <definedName name="q" localSheetId="2" hidden="1">{#N/A,#N/A,FALSE,"т02бд"}</definedName>
    <definedName name="q" localSheetId="15" hidden="1">{#N/A,#N/A,FALSE,"т02бд"}</definedName>
    <definedName name="q" localSheetId="16" hidden="1">{#N/A,#N/A,FALSE,"т02бд"}</definedName>
    <definedName name="q" localSheetId="17" hidden="1">{#N/A,#N/A,FALSE,"т02бд"}</definedName>
    <definedName name="q" localSheetId="18" hidden="1">{#N/A,#N/A,FALSE,"т02бд"}</definedName>
    <definedName name="q" localSheetId="22" hidden="1">{#N/A,#N/A,FALSE,"т02бд"}</definedName>
    <definedName name="q" localSheetId="23" hidden="1">{#N/A,#N/A,FALSE,"т02бд"}</definedName>
    <definedName name="q" localSheetId="24" hidden="1">{#N/A,#N/A,FALSE,"т02бд"}</definedName>
    <definedName name="q" localSheetId="25" hidden="1">{#N/A,#N/A,FALSE,"т02бд"}</definedName>
    <definedName name="q" localSheetId="26" hidden="1">{#N/A,#N/A,FALSE,"т02бд"}</definedName>
    <definedName name="q" localSheetId="27" hidden="1">{#N/A,#N/A,FALSE,"т02бд"}</definedName>
    <definedName name="q" localSheetId="30" hidden="1">{#N/A,#N/A,FALSE,"т02бд"}</definedName>
    <definedName name="q" localSheetId="33" hidden="1">{#N/A,#N/A,FALSE,"т02бд"}</definedName>
    <definedName name="q" localSheetId="34" hidden="1">{#N/A,#N/A,FALSE,"т02бд"}</definedName>
    <definedName name="q" localSheetId="35" hidden="1">{#N/A,#N/A,FALSE,"т02бд"}</definedName>
    <definedName name="q" localSheetId="36" hidden="1">{#N/A,#N/A,FALSE,"т02бд"}</definedName>
    <definedName name="q" localSheetId="37" hidden="1">{#N/A,#N/A,FALSE,"т02бд"}</definedName>
    <definedName name="q" localSheetId="40" hidden="1">{#N/A,#N/A,FALSE,"т02бд"}</definedName>
    <definedName name="q" localSheetId="41" hidden="1">{#N/A,#N/A,FALSE,"т02бд"}</definedName>
    <definedName name="q" localSheetId="42" hidden="1">{#N/A,#N/A,FALSE,"т02бд"}</definedName>
    <definedName name="q" localSheetId="43" hidden="1">{#N/A,#N/A,FALSE,"т02бд"}</definedName>
    <definedName name="q" localSheetId="44" hidden="1">{#N/A,#N/A,FALSE,"т02бд"}</definedName>
    <definedName name="q" localSheetId="45" hidden="1">{#N/A,#N/A,FALSE,"т02бд"}</definedName>
    <definedName name="q" localSheetId="50" hidden="1">{#N/A,#N/A,FALSE,"т02бд"}</definedName>
    <definedName name="q" localSheetId="51" hidden="1">{#N/A,#N/A,FALSE,"т02бд"}</definedName>
    <definedName name="q" localSheetId="52" hidden="1">{#N/A,#N/A,FALSE,"т02бд"}</definedName>
    <definedName name="q" localSheetId="53" hidden="1">{#N/A,#N/A,FALSE,"т02бд"}</definedName>
    <definedName name="q" localSheetId="54" hidden="1">{#N/A,#N/A,FALSE,"т02бд"}</definedName>
    <definedName name="q" localSheetId="55" hidden="1">{#N/A,#N/A,FALSE,"т02бд"}</definedName>
    <definedName name="q" localSheetId="62" hidden="1">{#N/A,#N/A,FALSE,"т02бд"}</definedName>
    <definedName name="q" localSheetId="63" hidden="1">{#N/A,#N/A,FALSE,"т02бд"}</definedName>
    <definedName name="q" localSheetId="67" hidden="1">{#N/A,#N/A,FALSE,"т02бд"}</definedName>
    <definedName name="q" localSheetId="68" hidden="1">{#N/A,#N/A,FALSE,"т02бд"}</definedName>
    <definedName name="q" localSheetId="70" hidden="1">{#N/A,#N/A,FALSE,"т02бд"}</definedName>
    <definedName name="q" localSheetId="73" hidden="1">{#N/A,#N/A,FALSE,"т02бд"}</definedName>
    <definedName name="q" localSheetId="86" hidden="1">{#N/A,#N/A,FALSE,"т02бд"}</definedName>
    <definedName name="q" localSheetId="87" hidden="1">{#N/A,#N/A,FALSE,"т02бд"}</definedName>
    <definedName name="q" localSheetId="90" hidden="1">{#N/A,#N/A,FALSE,"т02бд"}</definedName>
    <definedName name="q" localSheetId="92" hidden="1">{#N/A,#N/A,FALSE,"т02бд"}</definedName>
    <definedName name="q" localSheetId="93" hidden="1">{#N/A,#N/A,FALSE,"т02бд"}</definedName>
    <definedName name="q" localSheetId="94" hidden="1">{#N/A,#N/A,FALSE,"т02бд"}</definedName>
    <definedName name="q" localSheetId="95" hidden="1">{#N/A,#N/A,FALSE,"т02бд"}</definedName>
    <definedName name="q" localSheetId="96" hidden="1">{#N/A,#N/A,FALSE,"т02бд"}</definedName>
    <definedName name="q" localSheetId="38" hidden="1">{#N/A,#N/A,FALSE,"т02бд"}</definedName>
    <definedName name="q" localSheetId="39" hidden="1">{#N/A,#N/A,FALSE,"т02бд"}</definedName>
    <definedName name="q" localSheetId="60" hidden="1">{#N/A,#N/A,FALSE,"т02бд"}</definedName>
    <definedName name="q" localSheetId="61" hidden="1">{#N/A,#N/A,FALSE,"т02бд"}</definedName>
    <definedName name="q" localSheetId="71" hidden="1">{#N/A,#N/A,FALSE,"т02бд"}</definedName>
    <definedName name="q" localSheetId="72" hidden="1">{#N/A,#N/A,FALSE,"т02бд"}</definedName>
    <definedName name="q" hidden="1">{#N/A,#N/A,FALSE,"т02бд"}</definedName>
    <definedName name="q_2" localSheetId="1" hidden="1">{#N/A,#N/A,FALSE,"т02бд"}</definedName>
    <definedName name="q_2" localSheetId="15" hidden="1">{#N/A,#N/A,FALSE,"т02бд"}</definedName>
    <definedName name="q_2" localSheetId="17" hidden="1">{#N/A,#N/A,FALSE,"т02бд"}</definedName>
    <definedName name="q_2" localSheetId="22" hidden="1">{#N/A,#N/A,FALSE,"т02бд"}</definedName>
    <definedName name="q_2" localSheetId="23" hidden="1">{#N/A,#N/A,FALSE,"т02бд"}</definedName>
    <definedName name="q_2" localSheetId="24" hidden="1">{#N/A,#N/A,FALSE,"т02бд"}</definedName>
    <definedName name="q_2" localSheetId="25" hidden="1">{#N/A,#N/A,FALSE,"т02бд"}</definedName>
    <definedName name="q_2" localSheetId="26" hidden="1">{#N/A,#N/A,FALSE,"т02бд"}</definedName>
    <definedName name="q_2" localSheetId="27" hidden="1">{#N/A,#N/A,FALSE,"т02бд"}</definedName>
    <definedName name="q_2" localSheetId="30" hidden="1">{#N/A,#N/A,FALSE,"т02бд"}</definedName>
    <definedName name="q_2" localSheetId="33" hidden="1">{#N/A,#N/A,FALSE,"т02бд"}</definedName>
    <definedName name="q_2" localSheetId="34" hidden="1">{#N/A,#N/A,FALSE,"т02бд"}</definedName>
    <definedName name="q_2" localSheetId="35" hidden="1">{#N/A,#N/A,FALSE,"т02бд"}</definedName>
    <definedName name="q_2" localSheetId="36" hidden="1">{#N/A,#N/A,FALSE,"т02бд"}</definedName>
    <definedName name="q_2" localSheetId="37" hidden="1">{#N/A,#N/A,FALSE,"т02бд"}</definedName>
    <definedName name="q_2" localSheetId="40" hidden="1">{#N/A,#N/A,FALSE,"т02бд"}</definedName>
    <definedName name="q_2" localSheetId="43" hidden="1">{#N/A,#N/A,FALSE,"т02бд"}</definedName>
    <definedName name="q_2" localSheetId="50" hidden="1">{#N/A,#N/A,FALSE,"т02бд"}</definedName>
    <definedName name="q_2" localSheetId="51" hidden="1">{#N/A,#N/A,FALSE,"т02бд"}</definedName>
    <definedName name="q_2" localSheetId="52" hidden="1">{#N/A,#N/A,FALSE,"т02бд"}</definedName>
    <definedName name="q_2" localSheetId="53" hidden="1">{#N/A,#N/A,FALSE,"т02бд"}</definedName>
    <definedName name="q_2" localSheetId="54" hidden="1">{#N/A,#N/A,FALSE,"т02бд"}</definedName>
    <definedName name="q_2" localSheetId="55" hidden="1">{#N/A,#N/A,FALSE,"т02бд"}</definedName>
    <definedName name="q_2" localSheetId="62" hidden="1">{#N/A,#N/A,FALSE,"т02бд"}</definedName>
    <definedName name="q_2" localSheetId="63" hidden="1">{#N/A,#N/A,FALSE,"т02бд"}</definedName>
    <definedName name="q_2" localSheetId="67" hidden="1">{#N/A,#N/A,FALSE,"т02бд"}</definedName>
    <definedName name="q_2" localSheetId="68" hidden="1">{#N/A,#N/A,FALSE,"т02бд"}</definedName>
    <definedName name="q_2" localSheetId="87" hidden="1">{#N/A,#N/A,FALSE,"т02бд"}</definedName>
    <definedName name="q_2" localSheetId="90" hidden="1">{#N/A,#N/A,FALSE,"т02бд"}</definedName>
    <definedName name="q_2" localSheetId="93" hidden="1">{#N/A,#N/A,FALSE,"т02бд"}</definedName>
    <definedName name="q_2" localSheetId="94" hidden="1">{#N/A,#N/A,FALSE,"т02бд"}</definedName>
    <definedName name="q_2" localSheetId="38" hidden="1">{#N/A,#N/A,FALSE,"т02бд"}</definedName>
    <definedName name="q_2" localSheetId="39" hidden="1">{#N/A,#N/A,FALSE,"т02бд"}</definedName>
    <definedName name="q_2" localSheetId="60" hidden="1">{#N/A,#N/A,FALSE,"т02бд"}</definedName>
    <definedName name="q_2" localSheetId="61" hidden="1">{#N/A,#N/A,FALSE,"т02бд"}</definedName>
    <definedName name="q_2" hidden="1">{#N/A,#N/A,FALSE,"т02бд"}</definedName>
    <definedName name="q_2_1" localSheetId="1" hidden="1">{#N/A,#N/A,FALSE,"т02бд"}</definedName>
    <definedName name="q_2_1" localSheetId="15" hidden="1">{#N/A,#N/A,FALSE,"т02бд"}</definedName>
    <definedName name="q_2_1" localSheetId="17" hidden="1">{#N/A,#N/A,FALSE,"т02бд"}</definedName>
    <definedName name="q_2_1" localSheetId="22" hidden="1">{#N/A,#N/A,FALSE,"т02бд"}</definedName>
    <definedName name="q_2_1" localSheetId="23" hidden="1">{#N/A,#N/A,FALSE,"т02бд"}</definedName>
    <definedName name="q_2_1" localSheetId="24" hidden="1">{#N/A,#N/A,FALSE,"т02бд"}</definedName>
    <definedName name="q_2_1" localSheetId="25" hidden="1">{#N/A,#N/A,FALSE,"т02бд"}</definedName>
    <definedName name="q_2_1" localSheetId="26" hidden="1">{#N/A,#N/A,FALSE,"т02бд"}</definedName>
    <definedName name="q_2_1" localSheetId="27" hidden="1">{#N/A,#N/A,FALSE,"т02бд"}</definedName>
    <definedName name="q_2_1" localSheetId="30" hidden="1">{#N/A,#N/A,FALSE,"т02бд"}</definedName>
    <definedName name="q_2_1" localSheetId="33" hidden="1">{#N/A,#N/A,FALSE,"т02бд"}</definedName>
    <definedName name="q_2_1" localSheetId="34" hidden="1">{#N/A,#N/A,FALSE,"т02бд"}</definedName>
    <definedName name="q_2_1" localSheetId="35" hidden="1">{#N/A,#N/A,FALSE,"т02бд"}</definedName>
    <definedName name="q_2_1" localSheetId="36" hidden="1">{#N/A,#N/A,FALSE,"т02бд"}</definedName>
    <definedName name="q_2_1" localSheetId="37" hidden="1">{#N/A,#N/A,FALSE,"т02бд"}</definedName>
    <definedName name="q_2_1" localSheetId="40" hidden="1">{#N/A,#N/A,FALSE,"т02бд"}</definedName>
    <definedName name="q_2_1" localSheetId="43" hidden="1">{#N/A,#N/A,FALSE,"т02бд"}</definedName>
    <definedName name="q_2_1" localSheetId="50" hidden="1">{#N/A,#N/A,FALSE,"т02бд"}</definedName>
    <definedName name="q_2_1" localSheetId="51" hidden="1">{#N/A,#N/A,FALSE,"т02бд"}</definedName>
    <definedName name="q_2_1" localSheetId="52" hidden="1">{#N/A,#N/A,FALSE,"т02бд"}</definedName>
    <definedName name="q_2_1" localSheetId="53" hidden="1">{#N/A,#N/A,FALSE,"т02бд"}</definedName>
    <definedName name="q_2_1" localSheetId="54" hidden="1">{#N/A,#N/A,FALSE,"т02бд"}</definedName>
    <definedName name="q_2_1" localSheetId="55" hidden="1">{#N/A,#N/A,FALSE,"т02бд"}</definedName>
    <definedName name="q_2_1" localSheetId="62" hidden="1">{#N/A,#N/A,FALSE,"т02бд"}</definedName>
    <definedName name="q_2_1" localSheetId="63" hidden="1">{#N/A,#N/A,FALSE,"т02бд"}</definedName>
    <definedName name="q_2_1" localSheetId="67" hidden="1">{#N/A,#N/A,FALSE,"т02бд"}</definedName>
    <definedName name="q_2_1" localSheetId="68" hidden="1">{#N/A,#N/A,FALSE,"т02бд"}</definedName>
    <definedName name="q_2_1" localSheetId="87" hidden="1">{#N/A,#N/A,FALSE,"т02бд"}</definedName>
    <definedName name="q_2_1" localSheetId="90" hidden="1">{#N/A,#N/A,FALSE,"т02бд"}</definedName>
    <definedName name="q_2_1" localSheetId="93" hidden="1">{#N/A,#N/A,FALSE,"т02бд"}</definedName>
    <definedName name="q_2_1" localSheetId="94" hidden="1">{#N/A,#N/A,FALSE,"т02бд"}</definedName>
    <definedName name="q_2_1" localSheetId="38" hidden="1">{#N/A,#N/A,FALSE,"т02бд"}</definedName>
    <definedName name="q_2_1" localSheetId="39" hidden="1">{#N/A,#N/A,FALSE,"т02бд"}</definedName>
    <definedName name="q_2_1" localSheetId="60" hidden="1">{#N/A,#N/A,FALSE,"т02бд"}</definedName>
    <definedName name="q_2_1" localSheetId="61" hidden="1">{#N/A,#N/A,FALSE,"т02бд"}</definedName>
    <definedName name="q_2_1" hidden="1">{#N/A,#N/A,FALSE,"т02бд"}</definedName>
    <definedName name="qart" localSheetId="1" hidden="1">{#N/A,#N/A,FALSE,"т04"}</definedName>
    <definedName name="qart" localSheetId="2" hidden="1">{#N/A,#N/A,FALSE,"т04"}</definedName>
    <definedName name="qart" localSheetId="15" hidden="1">{#N/A,#N/A,FALSE,"т04"}</definedName>
    <definedName name="qart" localSheetId="16" hidden="1">{#N/A,#N/A,FALSE,"т04"}</definedName>
    <definedName name="qart" localSheetId="17" hidden="1">{#N/A,#N/A,FALSE,"т04"}</definedName>
    <definedName name="qart" localSheetId="18" hidden="1">{#N/A,#N/A,FALSE,"т04"}</definedName>
    <definedName name="qart" localSheetId="22" hidden="1">{#N/A,#N/A,FALSE,"т04"}</definedName>
    <definedName name="qart" localSheetId="23" hidden="1">{#N/A,#N/A,FALSE,"т04"}</definedName>
    <definedName name="qart" localSheetId="24" hidden="1">{#N/A,#N/A,FALSE,"т04"}</definedName>
    <definedName name="qart" localSheetId="25" hidden="1">{#N/A,#N/A,FALSE,"т04"}</definedName>
    <definedName name="qart" localSheetId="26" hidden="1">{#N/A,#N/A,FALSE,"т04"}</definedName>
    <definedName name="qart" localSheetId="27" hidden="1">{#N/A,#N/A,FALSE,"т04"}</definedName>
    <definedName name="qart" localSheetId="30" hidden="1">{#N/A,#N/A,FALSE,"т04"}</definedName>
    <definedName name="qart" localSheetId="33" hidden="1">{#N/A,#N/A,FALSE,"т04"}</definedName>
    <definedName name="qart" localSheetId="34" hidden="1">{#N/A,#N/A,FALSE,"т04"}</definedName>
    <definedName name="qart" localSheetId="35" hidden="1">{#N/A,#N/A,FALSE,"т04"}</definedName>
    <definedName name="qart" localSheetId="36" hidden="1">{#N/A,#N/A,FALSE,"т04"}</definedName>
    <definedName name="qart" localSheetId="37" hidden="1">{#N/A,#N/A,FALSE,"т04"}</definedName>
    <definedName name="qart" localSheetId="40" hidden="1">{#N/A,#N/A,FALSE,"т04"}</definedName>
    <definedName name="qart" localSheetId="41" hidden="1">{#N/A,#N/A,FALSE,"т04"}</definedName>
    <definedName name="qart" localSheetId="42" hidden="1">{#N/A,#N/A,FALSE,"т04"}</definedName>
    <definedName name="qart" localSheetId="43" hidden="1">{#N/A,#N/A,FALSE,"т04"}</definedName>
    <definedName name="qart" localSheetId="44" hidden="1">{#N/A,#N/A,FALSE,"т04"}</definedName>
    <definedName name="qart" localSheetId="45" hidden="1">{#N/A,#N/A,FALSE,"т04"}</definedName>
    <definedName name="qart" localSheetId="50" hidden="1">{#N/A,#N/A,FALSE,"т04"}</definedName>
    <definedName name="qart" localSheetId="51" hidden="1">{#N/A,#N/A,FALSE,"т04"}</definedName>
    <definedName name="qart" localSheetId="52" hidden="1">{#N/A,#N/A,FALSE,"т04"}</definedName>
    <definedName name="qart" localSheetId="53" hidden="1">{#N/A,#N/A,FALSE,"т04"}</definedName>
    <definedName name="qart" localSheetId="54" hidden="1">{#N/A,#N/A,FALSE,"т04"}</definedName>
    <definedName name="qart" localSheetId="55" hidden="1">{#N/A,#N/A,FALSE,"т04"}</definedName>
    <definedName name="qart" localSheetId="62" hidden="1">{#N/A,#N/A,FALSE,"т04"}</definedName>
    <definedName name="qart" localSheetId="63" hidden="1">{#N/A,#N/A,FALSE,"т04"}</definedName>
    <definedName name="qart" localSheetId="67" hidden="1">{#N/A,#N/A,FALSE,"т04"}</definedName>
    <definedName name="qart" localSheetId="68" hidden="1">{#N/A,#N/A,FALSE,"т04"}</definedName>
    <definedName name="qart" localSheetId="70" hidden="1">{#N/A,#N/A,FALSE,"т04"}</definedName>
    <definedName name="qart" localSheetId="73" hidden="1">{#N/A,#N/A,FALSE,"т04"}</definedName>
    <definedName name="qart" localSheetId="86" hidden="1">{#N/A,#N/A,FALSE,"т04"}</definedName>
    <definedName name="qart" localSheetId="87" hidden="1">{#N/A,#N/A,FALSE,"т04"}</definedName>
    <definedName name="qart" localSheetId="90" hidden="1">{#N/A,#N/A,FALSE,"т04"}</definedName>
    <definedName name="qart" localSheetId="92" hidden="1">{#N/A,#N/A,FALSE,"т04"}</definedName>
    <definedName name="qart" localSheetId="93" hidden="1">{#N/A,#N/A,FALSE,"т04"}</definedName>
    <definedName name="qart" localSheetId="94" hidden="1">{#N/A,#N/A,FALSE,"т04"}</definedName>
    <definedName name="qart" localSheetId="95" hidden="1">{#N/A,#N/A,FALSE,"т04"}</definedName>
    <definedName name="qart" localSheetId="38" hidden="1">{#N/A,#N/A,FALSE,"т04"}</definedName>
    <definedName name="qart" localSheetId="39" hidden="1">{#N/A,#N/A,FALSE,"т04"}</definedName>
    <definedName name="qart" localSheetId="60" hidden="1">{#N/A,#N/A,FALSE,"т04"}</definedName>
    <definedName name="qart" localSheetId="61" hidden="1">{#N/A,#N/A,FALSE,"т04"}</definedName>
    <definedName name="qart" hidden="1">{#N/A,#N/A,FALSE,"т04"}</definedName>
    <definedName name="qart_2" localSheetId="1" hidden="1">{#N/A,#N/A,FALSE,"т04"}</definedName>
    <definedName name="qart_2" localSheetId="15" hidden="1">{#N/A,#N/A,FALSE,"т04"}</definedName>
    <definedName name="qart_2" localSheetId="17" hidden="1">{#N/A,#N/A,FALSE,"т04"}</definedName>
    <definedName name="qart_2" localSheetId="22" hidden="1">{#N/A,#N/A,FALSE,"т04"}</definedName>
    <definedName name="qart_2" localSheetId="23" hidden="1">{#N/A,#N/A,FALSE,"т04"}</definedName>
    <definedName name="qart_2" localSheetId="24" hidden="1">{#N/A,#N/A,FALSE,"т04"}</definedName>
    <definedName name="qart_2" localSheetId="25" hidden="1">{#N/A,#N/A,FALSE,"т04"}</definedName>
    <definedName name="qart_2" localSheetId="26" hidden="1">{#N/A,#N/A,FALSE,"т04"}</definedName>
    <definedName name="qart_2" localSheetId="27" hidden="1">{#N/A,#N/A,FALSE,"т04"}</definedName>
    <definedName name="qart_2" localSheetId="30" hidden="1">{#N/A,#N/A,FALSE,"т04"}</definedName>
    <definedName name="qart_2" localSheetId="33" hidden="1">{#N/A,#N/A,FALSE,"т04"}</definedName>
    <definedName name="qart_2" localSheetId="34" hidden="1">{#N/A,#N/A,FALSE,"т04"}</definedName>
    <definedName name="qart_2" localSheetId="35" hidden="1">{#N/A,#N/A,FALSE,"т04"}</definedName>
    <definedName name="qart_2" localSheetId="36" hidden="1">{#N/A,#N/A,FALSE,"т04"}</definedName>
    <definedName name="qart_2" localSheetId="37" hidden="1">{#N/A,#N/A,FALSE,"т04"}</definedName>
    <definedName name="qart_2" localSheetId="40" hidden="1">{#N/A,#N/A,FALSE,"т04"}</definedName>
    <definedName name="qart_2" localSheetId="43" hidden="1">{#N/A,#N/A,FALSE,"т04"}</definedName>
    <definedName name="qart_2" localSheetId="50" hidden="1">{#N/A,#N/A,FALSE,"т04"}</definedName>
    <definedName name="qart_2" localSheetId="51" hidden="1">{#N/A,#N/A,FALSE,"т04"}</definedName>
    <definedName name="qart_2" localSheetId="52" hidden="1">{#N/A,#N/A,FALSE,"т04"}</definedName>
    <definedName name="qart_2" localSheetId="53" hidden="1">{#N/A,#N/A,FALSE,"т04"}</definedName>
    <definedName name="qart_2" localSheetId="54" hidden="1">{#N/A,#N/A,FALSE,"т04"}</definedName>
    <definedName name="qart_2" localSheetId="55" hidden="1">{#N/A,#N/A,FALSE,"т04"}</definedName>
    <definedName name="qart_2" localSheetId="62" hidden="1">{#N/A,#N/A,FALSE,"т04"}</definedName>
    <definedName name="qart_2" localSheetId="63" hidden="1">{#N/A,#N/A,FALSE,"т04"}</definedName>
    <definedName name="qart_2" localSheetId="67" hidden="1">{#N/A,#N/A,FALSE,"т04"}</definedName>
    <definedName name="qart_2" localSheetId="68" hidden="1">{#N/A,#N/A,FALSE,"т04"}</definedName>
    <definedName name="qart_2" localSheetId="87" hidden="1">{#N/A,#N/A,FALSE,"т04"}</definedName>
    <definedName name="qart_2" localSheetId="90" hidden="1">{#N/A,#N/A,FALSE,"т04"}</definedName>
    <definedName name="qart_2" localSheetId="93" hidden="1">{#N/A,#N/A,FALSE,"т04"}</definedName>
    <definedName name="qart_2" localSheetId="94" hidden="1">{#N/A,#N/A,FALSE,"т04"}</definedName>
    <definedName name="qart_2" localSheetId="38" hidden="1">{#N/A,#N/A,FALSE,"т04"}</definedName>
    <definedName name="qart_2" localSheetId="39" hidden="1">{#N/A,#N/A,FALSE,"т04"}</definedName>
    <definedName name="qart_2" localSheetId="60" hidden="1">{#N/A,#N/A,FALSE,"т04"}</definedName>
    <definedName name="qart_2" localSheetId="61" hidden="1">{#N/A,#N/A,FALSE,"т04"}</definedName>
    <definedName name="qart_2" hidden="1">{#N/A,#N/A,FALSE,"т04"}</definedName>
    <definedName name="qart_2_1" localSheetId="1" hidden="1">{#N/A,#N/A,FALSE,"т04"}</definedName>
    <definedName name="qart_2_1" localSheetId="15" hidden="1">{#N/A,#N/A,FALSE,"т04"}</definedName>
    <definedName name="qart_2_1" localSheetId="17" hidden="1">{#N/A,#N/A,FALSE,"т04"}</definedName>
    <definedName name="qart_2_1" localSheetId="22" hidden="1">{#N/A,#N/A,FALSE,"т04"}</definedName>
    <definedName name="qart_2_1" localSheetId="23" hidden="1">{#N/A,#N/A,FALSE,"т04"}</definedName>
    <definedName name="qart_2_1" localSheetId="24" hidden="1">{#N/A,#N/A,FALSE,"т04"}</definedName>
    <definedName name="qart_2_1" localSheetId="25" hidden="1">{#N/A,#N/A,FALSE,"т04"}</definedName>
    <definedName name="qart_2_1" localSheetId="26" hidden="1">{#N/A,#N/A,FALSE,"т04"}</definedName>
    <definedName name="qart_2_1" localSheetId="27" hidden="1">{#N/A,#N/A,FALSE,"т04"}</definedName>
    <definedName name="qart_2_1" localSheetId="30" hidden="1">{#N/A,#N/A,FALSE,"т04"}</definedName>
    <definedName name="qart_2_1" localSheetId="33" hidden="1">{#N/A,#N/A,FALSE,"т04"}</definedName>
    <definedName name="qart_2_1" localSheetId="34" hidden="1">{#N/A,#N/A,FALSE,"т04"}</definedName>
    <definedName name="qart_2_1" localSheetId="35" hidden="1">{#N/A,#N/A,FALSE,"т04"}</definedName>
    <definedName name="qart_2_1" localSheetId="36" hidden="1">{#N/A,#N/A,FALSE,"т04"}</definedName>
    <definedName name="qart_2_1" localSheetId="37" hidden="1">{#N/A,#N/A,FALSE,"т04"}</definedName>
    <definedName name="qart_2_1" localSheetId="40" hidden="1">{#N/A,#N/A,FALSE,"т04"}</definedName>
    <definedName name="qart_2_1" localSheetId="43" hidden="1">{#N/A,#N/A,FALSE,"т04"}</definedName>
    <definedName name="qart_2_1" localSheetId="50" hidden="1">{#N/A,#N/A,FALSE,"т04"}</definedName>
    <definedName name="qart_2_1" localSheetId="51" hidden="1">{#N/A,#N/A,FALSE,"т04"}</definedName>
    <definedName name="qart_2_1" localSheetId="52" hidden="1">{#N/A,#N/A,FALSE,"т04"}</definedName>
    <definedName name="qart_2_1" localSheetId="53" hidden="1">{#N/A,#N/A,FALSE,"т04"}</definedName>
    <definedName name="qart_2_1" localSheetId="54" hidden="1">{#N/A,#N/A,FALSE,"т04"}</definedName>
    <definedName name="qart_2_1" localSheetId="55" hidden="1">{#N/A,#N/A,FALSE,"т04"}</definedName>
    <definedName name="qart_2_1" localSheetId="62" hidden="1">{#N/A,#N/A,FALSE,"т04"}</definedName>
    <definedName name="qart_2_1" localSheetId="63" hidden="1">{#N/A,#N/A,FALSE,"т04"}</definedName>
    <definedName name="qart_2_1" localSheetId="67" hidden="1">{#N/A,#N/A,FALSE,"т04"}</definedName>
    <definedName name="qart_2_1" localSheetId="68" hidden="1">{#N/A,#N/A,FALSE,"т04"}</definedName>
    <definedName name="qart_2_1" localSheetId="87" hidden="1">{#N/A,#N/A,FALSE,"т04"}</definedName>
    <definedName name="qart_2_1" localSheetId="90" hidden="1">{#N/A,#N/A,FALSE,"т04"}</definedName>
    <definedName name="qart_2_1" localSheetId="93" hidden="1">{#N/A,#N/A,FALSE,"т04"}</definedName>
    <definedName name="qart_2_1" localSheetId="94" hidden="1">{#N/A,#N/A,FALSE,"т04"}</definedName>
    <definedName name="qart_2_1" localSheetId="38" hidden="1">{#N/A,#N/A,FALSE,"т04"}</definedName>
    <definedName name="qart_2_1" localSheetId="39" hidden="1">{#N/A,#N/A,FALSE,"т04"}</definedName>
    <definedName name="qart_2_1" localSheetId="60" hidden="1">{#N/A,#N/A,FALSE,"т04"}</definedName>
    <definedName name="qart_2_1" localSheetId="61" hidden="1">{#N/A,#N/A,FALSE,"т04"}</definedName>
    <definedName name="qart_2_1" hidden="1">{#N/A,#N/A,FALSE,"т04"}</definedName>
    <definedName name="qq" localSheetId="1" hidden="1">{#N/A,#N/A,FALSE,"т02бд"}</definedName>
    <definedName name="qq" localSheetId="2" hidden="1">{#N/A,#N/A,FALSE,"т02бд"}</definedName>
    <definedName name="qq" localSheetId="15" hidden="1">{#N/A,#N/A,FALSE,"т02бд"}</definedName>
    <definedName name="qq" localSheetId="16" hidden="1">{#N/A,#N/A,FALSE,"т02бд"}</definedName>
    <definedName name="qq" localSheetId="17" hidden="1">{#N/A,#N/A,FALSE,"т02бд"}</definedName>
    <definedName name="qq" localSheetId="18" hidden="1">{#N/A,#N/A,FALSE,"т02бд"}</definedName>
    <definedName name="qq" localSheetId="22" hidden="1">{#N/A,#N/A,FALSE,"т02бд"}</definedName>
    <definedName name="qq" localSheetId="23" hidden="1">{#N/A,#N/A,FALSE,"т02бд"}</definedName>
    <definedName name="qq" localSheetId="24" hidden="1">{#N/A,#N/A,FALSE,"т02бд"}</definedName>
    <definedName name="qq" localSheetId="25" hidden="1">{#N/A,#N/A,FALSE,"т02бд"}</definedName>
    <definedName name="qq" localSheetId="26" hidden="1">{#N/A,#N/A,FALSE,"т02бд"}</definedName>
    <definedName name="qq" localSheetId="27" hidden="1">{#N/A,#N/A,FALSE,"т02бд"}</definedName>
    <definedName name="qq" localSheetId="30" hidden="1">{#N/A,#N/A,FALSE,"т02бд"}</definedName>
    <definedName name="qq" localSheetId="33" hidden="1">{#N/A,#N/A,FALSE,"т02бд"}</definedName>
    <definedName name="qq" localSheetId="34" hidden="1">{#N/A,#N/A,FALSE,"т02бд"}</definedName>
    <definedName name="qq" localSheetId="35" hidden="1">{#N/A,#N/A,FALSE,"т02бд"}</definedName>
    <definedName name="qq" localSheetId="36" hidden="1">{#N/A,#N/A,FALSE,"т02бд"}</definedName>
    <definedName name="qq" localSheetId="37" hidden="1">{#N/A,#N/A,FALSE,"т02бд"}</definedName>
    <definedName name="qq" localSheetId="40" hidden="1">{#N/A,#N/A,FALSE,"т02бд"}</definedName>
    <definedName name="qq" localSheetId="41" hidden="1">{#N/A,#N/A,FALSE,"т02бд"}</definedName>
    <definedName name="qq" localSheetId="42" hidden="1">{#N/A,#N/A,FALSE,"т02бд"}</definedName>
    <definedName name="qq" localSheetId="43" hidden="1">{#N/A,#N/A,FALSE,"т02бд"}</definedName>
    <definedName name="qq" localSheetId="44" hidden="1">{#N/A,#N/A,FALSE,"т02бд"}</definedName>
    <definedName name="qq" localSheetId="45" hidden="1">{#N/A,#N/A,FALSE,"т02бд"}</definedName>
    <definedName name="qq" localSheetId="50" hidden="1">{#N/A,#N/A,FALSE,"т02бд"}</definedName>
    <definedName name="qq" localSheetId="51" hidden="1">{#N/A,#N/A,FALSE,"т02бд"}</definedName>
    <definedName name="qq" localSheetId="52" hidden="1">{#N/A,#N/A,FALSE,"т02бд"}</definedName>
    <definedName name="qq" localSheetId="53" hidden="1">{#N/A,#N/A,FALSE,"т02бд"}</definedName>
    <definedName name="qq" localSheetId="54" hidden="1">{#N/A,#N/A,FALSE,"т02бд"}</definedName>
    <definedName name="qq" localSheetId="55" hidden="1">{#N/A,#N/A,FALSE,"т02бд"}</definedName>
    <definedName name="qq" localSheetId="62" hidden="1">{#N/A,#N/A,FALSE,"т02бд"}</definedName>
    <definedName name="qq" localSheetId="63" hidden="1">{#N/A,#N/A,FALSE,"т02бд"}</definedName>
    <definedName name="qq" localSheetId="67" hidden="1">{#N/A,#N/A,FALSE,"т02бд"}</definedName>
    <definedName name="qq" localSheetId="68" hidden="1">{#N/A,#N/A,FALSE,"т02бд"}</definedName>
    <definedName name="qq" localSheetId="70" hidden="1">{#N/A,#N/A,FALSE,"т02бд"}</definedName>
    <definedName name="qq" localSheetId="73" hidden="1">{#N/A,#N/A,FALSE,"т02бд"}</definedName>
    <definedName name="qq" localSheetId="86" hidden="1">{#N/A,#N/A,FALSE,"т02бд"}</definedName>
    <definedName name="qq" localSheetId="87" hidden="1">{#N/A,#N/A,FALSE,"т02бд"}</definedName>
    <definedName name="qq" localSheetId="90" hidden="1">{#N/A,#N/A,FALSE,"т02бд"}</definedName>
    <definedName name="qq" localSheetId="92" hidden="1">{#N/A,#N/A,FALSE,"т02бд"}</definedName>
    <definedName name="qq" localSheetId="93" hidden="1">{#N/A,#N/A,FALSE,"т02бд"}</definedName>
    <definedName name="qq" localSheetId="94" hidden="1">{#N/A,#N/A,FALSE,"т02бд"}</definedName>
    <definedName name="qq" localSheetId="95" hidden="1">{#N/A,#N/A,FALSE,"т02бд"}</definedName>
    <definedName name="qq" localSheetId="96" hidden="1">{#N/A,#N/A,FALSE,"т02бд"}</definedName>
    <definedName name="qq" localSheetId="38" hidden="1">{#N/A,#N/A,FALSE,"т02бд"}</definedName>
    <definedName name="qq" localSheetId="39" hidden="1">{#N/A,#N/A,FALSE,"т02бд"}</definedName>
    <definedName name="qq" localSheetId="60" hidden="1">{#N/A,#N/A,FALSE,"т02бд"}</definedName>
    <definedName name="qq" localSheetId="61" hidden="1">{#N/A,#N/A,FALSE,"т02бд"}</definedName>
    <definedName name="qq" hidden="1">{#N/A,#N/A,FALSE,"т02бд"}</definedName>
    <definedName name="qq_2" localSheetId="1" hidden="1">{#N/A,#N/A,FALSE,"т02бд"}</definedName>
    <definedName name="qq_2" localSheetId="15" hidden="1">{#N/A,#N/A,FALSE,"т02бд"}</definedName>
    <definedName name="qq_2" localSheetId="17" hidden="1">{#N/A,#N/A,FALSE,"т02бд"}</definedName>
    <definedName name="qq_2" localSheetId="22" hidden="1">{#N/A,#N/A,FALSE,"т02бд"}</definedName>
    <definedName name="qq_2" localSheetId="23" hidden="1">{#N/A,#N/A,FALSE,"т02бд"}</definedName>
    <definedName name="qq_2" localSheetId="24" hidden="1">{#N/A,#N/A,FALSE,"т02бд"}</definedName>
    <definedName name="qq_2" localSheetId="25" hidden="1">{#N/A,#N/A,FALSE,"т02бд"}</definedName>
    <definedName name="qq_2" localSheetId="26" hidden="1">{#N/A,#N/A,FALSE,"т02бд"}</definedName>
    <definedName name="qq_2" localSheetId="27" hidden="1">{#N/A,#N/A,FALSE,"т02бд"}</definedName>
    <definedName name="qq_2" localSheetId="30" hidden="1">{#N/A,#N/A,FALSE,"т02бд"}</definedName>
    <definedName name="qq_2" localSheetId="33" hidden="1">{#N/A,#N/A,FALSE,"т02бд"}</definedName>
    <definedName name="qq_2" localSheetId="34" hidden="1">{#N/A,#N/A,FALSE,"т02бд"}</definedName>
    <definedName name="qq_2" localSheetId="35" hidden="1">{#N/A,#N/A,FALSE,"т02бд"}</definedName>
    <definedName name="qq_2" localSheetId="36" hidden="1">{#N/A,#N/A,FALSE,"т02бд"}</definedName>
    <definedName name="qq_2" localSheetId="37" hidden="1">{#N/A,#N/A,FALSE,"т02бд"}</definedName>
    <definedName name="qq_2" localSheetId="40" hidden="1">{#N/A,#N/A,FALSE,"т02бд"}</definedName>
    <definedName name="qq_2" localSheetId="43" hidden="1">{#N/A,#N/A,FALSE,"т02бд"}</definedName>
    <definedName name="qq_2" localSheetId="50" hidden="1">{#N/A,#N/A,FALSE,"т02бд"}</definedName>
    <definedName name="qq_2" localSheetId="51" hidden="1">{#N/A,#N/A,FALSE,"т02бд"}</definedName>
    <definedName name="qq_2" localSheetId="52" hidden="1">{#N/A,#N/A,FALSE,"т02бд"}</definedName>
    <definedName name="qq_2" localSheetId="53" hidden="1">{#N/A,#N/A,FALSE,"т02бд"}</definedName>
    <definedName name="qq_2" localSheetId="54" hidden="1">{#N/A,#N/A,FALSE,"т02бд"}</definedName>
    <definedName name="qq_2" localSheetId="55" hidden="1">{#N/A,#N/A,FALSE,"т02бд"}</definedName>
    <definedName name="qq_2" localSheetId="62" hidden="1">{#N/A,#N/A,FALSE,"т02бд"}</definedName>
    <definedName name="qq_2" localSheetId="63" hidden="1">{#N/A,#N/A,FALSE,"т02бд"}</definedName>
    <definedName name="qq_2" localSheetId="67" hidden="1">{#N/A,#N/A,FALSE,"т02бд"}</definedName>
    <definedName name="qq_2" localSheetId="68" hidden="1">{#N/A,#N/A,FALSE,"т02бд"}</definedName>
    <definedName name="qq_2" localSheetId="87" hidden="1">{#N/A,#N/A,FALSE,"т02бд"}</definedName>
    <definedName name="qq_2" localSheetId="90" hidden="1">{#N/A,#N/A,FALSE,"т02бд"}</definedName>
    <definedName name="qq_2" localSheetId="93" hidden="1">{#N/A,#N/A,FALSE,"т02бд"}</definedName>
    <definedName name="qq_2" localSheetId="94" hidden="1">{#N/A,#N/A,FALSE,"т02бд"}</definedName>
    <definedName name="qq_2" localSheetId="38" hidden="1">{#N/A,#N/A,FALSE,"т02бд"}</definedName>
    <definedName name="qq_2" localSheetId="39" hidden="1">{#N/A,#N/A,FALSE,"т02бд"}</definedName>
    <definedName name="qq_2" localSheetId="60" hidden="1">{#N/A,#N/A,FALSE,"т02бд"}</definedName>
    <definedName name="qq_2" localSheetId="61" hidden="1">{#N/A,#N/A,FALSE,"т02бд"}</definedName>
    <definedName name="qq_2" hidden="1">{#N/A,#N/A,FALSE,"т02бд"}</definedName>
    <definedName name="qq_2_1" localSheetId="1" hidden="1">{#N/A,#N/A,FALSE,"т02бд"}</definedName>
    <definedName name="qq_2_1" localSheetId="15" hidden="1">{#N/A,#N/A,FALSE,"т02бд"}</definedName>
    <definedName name="qq_2_1" localSheetId="17" hidden="1">{#N/A,#N/A,FALSE,"т02бд"}</definedName>
    <definedName name="qq_2_1" localSheetId="22" hidden="1">{#N/A,#N/A,FALSE,"т02бд"}</definedName>
    <definedName name="qq_2_1" localSheetId="23" hidden="1">{#N/A,#N/A,FALSE,"т02бд"}</definedName>
    <definedName name="qq_2_1" localSheetId="24" hidden="1">{#N/A,#N/A,FALSE,"т02бд"}</definedName>
    <definedName name="qq_2_1" localSheetId="25" hidden="1">{#N/A,#N/A,FALSE,"т02бд"}</definedName>
    <definedName name="qq_2_1" localSheetId="26" hidden="1">{#N/A,#N/A,FALSE,"т02бд"}</definedName>
    <definedName name="qq_2_1" localSheetId="27" hidden="1">{#N/A,#N/A,FALSE,"т02бд"}</definedName>
    <definedName name="qq_2_1" localSheetId="30" hidden="1">{#N/A,#N/A,FALSE,"т02бд"}</definedName>
    <definedName name="qq_2_1" localSheetId="33" hidden="1">{#N/A,#N/A,FALSE,"т02бд"}</definedName>
    <definedName name="qq_2_1" localSheetId="34" hidden="1">{#N/A,#N/A,FALSE,"т02бд"}</definedName>
    <definedName name="qq_2_1" localSheetId="35" hidden="1">{#N/A,#N/A,FALSE,"т02бд"}</definedName>
    <definedName name="qq_2_1" localSheetId="36" hidden="1">{#N/A,#N/A,FALSE,"т02бд"}</definedName>
    <definedName name="qq_2_1" localSheetId="37" hidden="1">{#N/A,#N/A,FALSE,"т02бд"}</definedName>
    <definedName name="qq_2_1" localSheetId="40" hidden="1">{#N/A,#N/A,FALSE,"т02бд"}</definedName>
    <definedName name="qq_2_1" localSheetId="43" hidden="1">{#N/A,#N/A,FALSE,"т02бд"}</definedName>
    <definedName name="qq_2_1" localSheetId="50" hidden="1">{#N/A,#N/A,FALSE,"т02бд"}</definedName>
    <definedName name="qq_2_1" localSheetId="51" hidden="1">{#N/A,#N/A,FALSE,"т02бд"}</definedName>
    <definedName name="qq_2_1" localSheetId="52" hidden="1">{#N/A,#N/A,FALSE,"т02бд"}</definedName>
    <definedName name="qq_2_1" localSheetId="53" hidden="1">{#N/A,#N/A,FALSE,"т02бд"}</definedName>
    <definedName name="qq_2_1" localSheetId="54" hidden="1">{#N/A,#N/A,FALSE,"т02бд"}</definedName>
    <definedName name="qq_2_1" localSheetId="55" hidden="1">{#N/A,#N/A,FALSE,"т02бд"}</definedName>
    <definedName name="qq_2_1" localSheetId="62" hidden="1">{#N/A,#N/A,FALSE,"т02бд"}</definedName>
    <definedName name="qq_2_1" localSheetId="63" hidden="1">{#N/A,#N/A,FALSE,"т02бд"}</definedName>
    <definedName name="qq_2_1" localSheetId="67" hidden="1">{#N/A,#N/A,FALSE,"т02бд"}</definedName>
    <definedName name="qq_2_1" localSheetId="68" hidden="1">{#N/A,#N/A,FALSE,"т02бд"}</definedName>
    <definedName name="qq_2_1" localSheetId="87" hidden="1">{#N/A,#N/A,FALSE,"т02бд"}</definedName>
    <definedName name="qq_2_1" localSheetId="90" hidden="1">{#N/A,#N/A,FALSE,"т02бд"}</definedName>
    <definedName name="qq_2_1" localSheetId="93" hidden="1">{#N/A,#N/A,FALSE,"т02бд"}</definedName>
    <definedName name="qq_2_1" localSheetId="94" hidden="1">{#N/A,#N/A,FALSE,"т02бд"}</definedName>
    <definedName name="qq_2_1" localSheetId="38" hidden="1">{#N/A,#N/A,FALSE,"т02бд"}</definedName>
    <definedName name="qq_2_1" localSheetId="39" hidden="1">{#N/A,#N/A,FALSE,"т02бд"}</definedName>
    <definedName name="qq_2_1" localSheetId="60" hidden="1">{#N/A,#N/A,FALSE,"т02бд"}</definedName>
    <definedName name="qq_2_1" localSheetId="61" hidden="1">{#N/A,#N/A,FALSE,"т02бд"}</definedName>
    <definedName name="qq_2_1" hidden="1">{#N/A,#N/A,FALSE,"т02бд"}</definedName>
    <definedName name="qqq" localSheetId="1" hidden="1">{#N/A,#N/A,FALSE,"т02бд"}</definedName>
    <definedName name="qqq" localSheetId="2" hidden="1">{#N/A,#N/A,FALSE,"т02бд"}</definedName>
    <definedName name="qqq" localSheetId="15" hidden="1">{#N/A,#N/A,FALSE,"т02бд"}</definedName>
    <definedName name="qqq" localSheetId="16" hidden="1">{#N/A,#N/A,FALSE,"т02бд"}</definedName>
    <definedName name="qqq" localSheetId="17" hidden="1">{#N/A,#N/A,FALSE,"т02бд"}</definedName>
    <definedName name="qqq" localSheetId="18" hidden="1">{#N/A,#N/A,FALSE,"т02бд"}</definedName>
    <definedName name="qqq" localSheetId="22" hidden="1">{#N/A,#N/A,FALSE,"т02бд"}</definedName>
    <definedName name="qqq" localSheetId="23" hidden="1">{#N/A,#N/A,FALSE,"т02бд"}</definedName>
    <definedName name="qqq" localSheetId="24" hidden="1">{#N/A,#N/A,FALSE,"т02бд"}</definedName>
    <definedName name="qqq" localSheetId="25" hidden="1">{#N/A,#N/A,FALSE,"т02бд"}</definedName>
    <definedName name="qqq" localSheetId="26" hidden="1">{#N/A,#N/A,FALSE,"т02бд"}</definedName>
    <definedName name="qqq" localSheetId="27" hidden="1">{#N/A,#N/A,FALSE,"т02бд"}</definedName>
    <definedName name="qqq" localSheetId="30" hidden="1">{#N/A,#N/A,FALSE,"т02бд"}</definedName>
    <definedName name="qqq" localSheetId="33" hidden="1">{#N/A,#N/A,FALSE,"т02бд"}</definedName>
    <definedName name="qqq" localSheetId="34" hidden="1">{#N/A,#N/A,FALSE,"т02бд"}</definedName>
    <definedName name="qqq" localSheetId="35" hidden="1">{#N/A,#N/A,FALSE,"т02бд"}</definedName>
    <definedName name="qqq" localSheetId="36" hidden="1">{#N/A,#N/A,FALSE,"т02бд"}</definedName>
    <definedName name="qqq" localSheetId="37" hidden="1">{#N/A,#N/A,FALSE,"т02бд"}</definedName>
    <definedName name="qqq" localSheetId="40" hidden="1">{#N/A,#N/A,FALSE,"т02бд"}</definedName>
    <definedName name="qqq" localSheetId="41" hidden="1">{#N/A,#N/A,FALSE,"т02бд"}</definedName>
    <definedName name="qqq" localSheetId="42" hidden="1">{#N/A,#N/A,FALSE,"т02бд"}</definedName>
    <definedName name="qqq" localSheetId="43" hidden="1">{#N/A,#N/A,FALSE,"т02бд"}</definedName>
    <definedName name="qqq" localSheetId="44" hidden="1">{#N/A,#N/A,FALSE,"т02бд"}</definedName>
    <definedName name="qqq" localSheetId="45" hidden="1">{#N/A,#N/A,FALSE,"т02бд"}</definedName>
    <definedName name="qqq" localSheetId="50" hidden="1">{#N/A,#N/A,FALSE,"т02бд"}</definedName>
    <definedName name="qqq" localSheetId="51" hidden="1">{#N/A,#N/A,FALSE,"т02бд"}</definedName>
    <definedName name="qqq" localSheetId="52" hidden="1">{#N/A,#N/A,FALSE,"т02бд"}</definedName>
    <definedName name="qqq" localSheetId="53" hidden="1">{#N/A,#N/A,FALSE,"т02бд"}</definedName>
    <definedName name="qqq" localSheetId="54" hidden="1">{#N/A,#N/A,FALSE,"т02бд"}</definedName>
    <definedName name="qqq" localSheetId="55" hidden="1">{#N/A,#N/A,FALSE,"т02бд"}</definedName>
    <definedName name="qqq" localSheetId="62" hidden="1">{#N/A,#N/A,FALSE,"т02бд"}</definedName>
    <definedName name="qqq" localSheetId="63" hidden="1">{#N/A,#N/A,FALSE,"т02бд"}</definedName>
    <definedName name="qqq" localSheetId="67" hidden="1">{#N/A,#N/A,FALSE,"т02бд"}</definedName>
    <definedName name="qqq" localSheetId="68" hidden="1">{#N/A,#N/A,FALSE,"т02бд"}</definedName>
    <definedName name="qqq" localSheetId="70" hidden="1">{#N/A,#N/A,FALSE,"т02бд"}</definedName>
    <definedName name="qqq" localSheetId="73" hidden="1">{#N/A,#N/A,FALSE,"т02бд"}</definedName>
    <definedName name="qqq" localSheetId="86" hidden="1">{#N/A,#N/A,FALSE,"т02бд"}</definedName>
    <definedName name="qqq" localSheetId="87" hidden="1">{#N/A,#N/A,FALSE,"т02бд"}</definedName>
    <definedName name="qqq" localSheetId="90" hidden="1">{#N/A,#N/A,FALSE,"т02бд"}</definedName>
    <definedName name="qqq" localSheetId="92" hidden="1">{#N/A,#N/A,FALSE,"т02бд"}</definedName>
    <definedName name="qqq" localSheetId="93" hidden="1">{#N/A,#N/A,FALSE,"т02бд"}</definedName>
    <definedName name="qqq" localSheetId="94" hidden="1">{#N/A,#N/A,FALSE,"т02бд"}</definedName>
    <definedName name="qqq" localSheetId="95" hidden="1">{#N/A,#N/A,FALSE,"т02бд"}</definedName>
    <definedName name="qqq" localSheetId="96" hidden="1">{#N/A,#N/A,FALSE,"т02бд"}</definedName>
    <definedName name="qqq" localSheetId="38" hidden="1">{#N/A,#N/A,FALSE,"т02бд"}</definedName>
    <definedName name="qqq" localSheetId="39" hidden="1">{#N/A,#N/A,FALSE,"т02бд"}</definedName>
    <definedName name="qqq" localSheetId="60" hidden="1">{#N/A,#N/A,FALSE,"т02бд"}</definedName>
    <definedName name="qqq" localSheetId="61" hidden="1">{#N/A,#N/A,FALSE,"т02бд"}</definedName>
    <definedName name="qqq" hidden="1">{#N/A,#N/A,FALSE,"т02бд"}</definedName>
    <definedName name="qqq_2" localSheetId="1" hidden="1">{#N/A,#N/A,FALSE,"т02бд"}</definedName>
    <definedName name="qqq_2" localSheetId="15" hidden="1">{#N/A,#N/A,FALSE,"т02бд"}</definedName>
    <definedName name="qqq_2" localSheetId="17" hidden="1">{#N/A,#N/A,FALSE,"т02бд"}</definedName>
    <definedName name="qqq_2" localSheetId="22" hidden="1">{#N/A,#N/A,FALSE,"т02бд"}</definedName>
    <definedName name="qqq_2" localSheetId="23" hidden="1">{#N/A,#N/A,FALSE,"т02бд"}</definedName>
    <definedName name="qqq_2" localSheetId="24" hidden="1">{#N/A,#N/A,FALSE,"т02бд"}</definedName>
    <definedName name="qqq_2" localSheetId="25" hidden="1">{#N/A,#N/A,FALSE,"т02бд"}</definedName>
    <definedName name="qqq_2" localSheetId="26" hidden="1">{#N/A,#N/A,FALSE,"т02бд"}</definedName>
    <definedName name="qqq_2" localSheetId="27" hidden="1">{#N/A,#N/A,FALSE,"т02бд"}</definedName>
    <definedName name="qqq_2" localSheetId="30" hidden="1">{#N/A,#N/A,FALSE,"т02бд"}</definedName>
    <definedName name="qqq_2" localSheetId="33" hidden="1">{#N/A,#N/A,FALSE,"т02бд"}</definedName>
    <definedName name="qqq_2" localSheetId="34" hidden="1">{#N/A,#N/A,FALSE,"т02бд"}</definedName>
    <definedName name="qqq_2" localSheetId="35" hidden="1">{#N/A,#N/A,FALSE,"т02бд"}</definedName>
    <definedName name="qqq_2" localSheetId="36" hidden="1">{#N/A,#N/A,FALSE,"т02бд"}</definedName>
    <definedName name="qqq_2" localSheetId="37" hidden="1">{#N/A,#N/A,FALSE,"т02бд"}</definedName>
    <definedName name="qqq_2" localSheetId="40" hidden="1">{#N/A,#N/A,FALSE,"т02бд"}</definedName>
    <definedName name="qqq_2" localSheetId="43" hidden="1">{#N/A,#N/A,FALSE,"т02бд"}</definedName>
    <definedName name="qqq_2" localSheetId="50" hidden="1">{#N/A,#N/A,FALSE,"т02бд"}</definedName>
    <definedName name="qqq_2" localSheetId="51" hidden="1">{#N/A,#N/A,FALSE,"т02бд"}</definedName>
    <definedName name="qqq_2" localSheetId="52" hidden="1">{#N/A,#N/A,FALSE,"т02бд"}</definedName>
    <definedName name="qqq_2" localSheetId="53" hidden="1">{#N/A,#N/A,FALSE,"т02бд"}</definedName>
    <definedName name="qqq_2" localSheetId="54" hidden="1">{#N/A,#N/A,FALSE,"т02бд"}</definedName>
    <definedName name="qqq_2" localSheetId="55" hidden="1">{#N/A,#N/A,FALSE,"т02бд"}</definedName>
    <definedName name="qqq_2" localSheetId="62" hidden="1">{#N/A,#N/A,FALSE,"т02бд"}</definedName>
    <definedName name="qqq_2" localSheetId="63" hidden="1">{#N/A,#N/A,FALSE,"т02бд"}</definedName>
    <definedName name="qqq_2" localSheetId="67" hidden="1">{#N/A,#N/A,FALSE,"т02бд"}</definedName>
    <definedName name="qqq_2" localSheetId="68" hidden="1">{#N/A,#N/A,FALSE,"т02бд"}</definedName>
    <definedName name="qqq_2" localSheetId="87" hidden="1">{#N/A,#N/A,FALSE,"т02бд"}</definedName>
    <definedName name="qqq_2" localSheetId="90" hidden="1">{#N/A,#N/A,FALSE,"т02бд"}</definedName>
    <definedName name="qqq_2" localSheetId="93" hidden="1">{#N/A,#N/A,FALSE,"т02бд"}</definedName>
    <definedName name="qqq_2" localSheetId="94" hidden="1">{#N/A,#N/A,FALSE,"т02бд"}</definedName>
    <definedName name="qqq_2" localSheetId="38" hidden="1">{#N/A,#N/A,FALSE,"т02бд"}</definedName>
    <definedName name="qqq_2" localSheetId="39" hidden="1">{#N/A,#N/A,FALSE,"т02бд"}</definedName>
    <definedName name="qqq_2" localSheetId="60" hidden="1">{#N/A,#N/A,FALSE,"т02бд"}</definedName>
    <definedName name="qqq_2" localSheetId="61" hidden="1">{#N/A,#N/A,FALSE,"т02бд"}</definedName>
    <definedName name="qqq_2" hidden="1">{#N/A,#N/A,FALSE,"т02бд"}</definedName>
    <definedName name="qqq_2_1" localSheetId="1" hidden="1">{#N/A,#N/A,FALSE,"т02бд"}</definedName>
    <definedName name="qqq_2_1" localSheetId="15" hidden="1">{#N/A,#N/A,FALSE,"т02бд"}</definedName>
    <definedName name="qqq_2_1" localSheetId="17" hidden="1">{#N/A,#N/A,FALSE,"т02бд"}</definedName>
    <definedName name="qqq_2_1" localSheetId="22" hidden="1">{#N/A,#N/A,FALSE,"т02бд"}</definedName>
    <definedName name="qqq_2_1" localSheetId="23" hidden="1">{#N/A,#N/A,FALSE,"т02бд"}</definedName>
    <definedName name="qqq_2_1" localSheetId="24" hidden="1">{#N/A,#N/A,FALSE,"т02бд"}</definedName>
    <definedName name="qqq_2_1" localSheetId="25" hidden="1">{#N/A,#N/A,FALSE,"т02бд"}</definedName>
    <definedName name="qqq_2_1" localSheetId="26" hidden="1">{#N/A,#N/A,FALSE,"т02бд"}</definedName>
    <definedName name="qqq_2_1" localSheetId="27" hidden="1">{#N/A,#N/A,FALSE,"т02бд"}</definedName>
    <definedName name="qqq_2_1" localSheetId="30" hidden="1">{#N/A,#N/A,FALSE,"т02бд"}</definedName>
    <definedName name="qqq_2_1" localSheetId="33" hidden="1">{#N/A,#N/A,FALSE,"т02бд"}</definedName>
    <definedName name="qqq_2_1" localSheetId="34" hidden="1">{#N/A,#N/A,FALSE,"т02бд"}</definedName>
    <definedName name="qqq_2_1" localSheetId="35" hidden="1">{#N/A,#N/A,FALSE,"т02бд"}</definedName>
    <definedName name="qqq_2_1" localSheetId="36" hidden="1">{#N/A,#N/A,FALSE,"т02бд"}</definedName>
    <definedName name="qqq_2_1" localSheetId="37" hidden="1">{#N/A,#N/A,FALSE,"т02бд"}</definedName>
    <definedName name="qqq_2_1" localSheetId="40" hidden="1">{#N/A,#N/A,FALSE,"т02бд"}</definedName>
    <definedName name="qqq_2_1" localSheetId="43" hidden="1">{#N/A,#N/A,FALSE,"т02бд"}</definedName>
    <definedName name="qqq_2_1" localSheetId="50" hidden="1">{#N/A,#N/A,FALSE,"т02бд"}</definedName>
    <definedName name="qqq_2_1" localSheetId="51" hidden="1">{#N/A,#N/A,FALSE,"т02бд"}</definedName>
    <definedName name="qqq_2_1" localSheetId="52" hidden="1">{#N/A,#N/A,FALSE,"т02бд"}</definedName>
    <definedName name="qqq_2_1" localSheetId="53" hidden="1">{#N/A,#N/A,FALSE,"т02бд"}</definedName>
    <definedName name="qqq_2_1" localSheetId="54" hidden="1">{#N/A,#N/A,FALSE,"т02бд"}</definedName>
    <definedName name="qqq_2_1" localSheetId="55" hidden="1">{#N/A,#N/A,FALSE,"т02бд"}</definedName>
    <definedName name="qqq_2_1" localSheetId="62" hidden="1">{#N/A,#N/A,FALSE,"т02бд"}</definedName>
    <definedName name="qqq_2_1" localSheetId="63" hidden="1">{#N/A,#N/A,FALSE,"т02бд"}</definedName>
    <definedName name="qqq_2_1" localSheetId="67" hidden="1">{#N/A,#N/A,FALSE,"т02бд"}</definedName>
    <definedName name="qqq_2_1" localSheetId="68" hidden="1">{#N/A,#N/A,FALSE,"т02бд"}</definedName>
    <definedName name="qqq_2_1" localSheetId="87" hidden="1">{#N/A,#N/A,FALSE,"т02бд"}</definedName>
    <definedName name="qqq_2_1" localSheetId="90" hidden="1">{#N/A,#N/A,FALSE,"т02бд"}</definedName>
    <definedName name="qqq_2_1" localSheetId="93" hidden="1">{#N/A,#N/A,FALSE,"т02бд"}</definedName>
    <definedName name="qqq_2_1" localSheetId="94" hidden="1">{#N/A,#N/A,FALSE,"т02бд"}</definedName>
    <definedName name="qqq_2_1" localSheetId="38" hidden="1">{#N/A,#N/A,FALSE,"т02бд"}</definedName>
    <definedName name="qqq_2_1" localSheetId="39" hidden="1">{#N/A,#N/A,FALSE,"т02бд"}</definedName>
    <definedName name="qqq_2_1" localSheetId="60" hidden="1">{#N/A,#N/A,FALSE,"т02бд"}</definedName>
    <definedName name="qqq_2_1" localSheetId="61" hidden="1">{#N/A,#N/A,FALSE,"т02бд"}</definedName>
    <definedName name="qqq_2_1" hidden="1">{#N/A,#N/A,FALSE,"т02бд"}</definedName>
    <definedName name="RCUKRU" localSheetId="50">[12]Довідники!$A$27:$C$1731</definedName>
    <definedName name="RCUKRU" localSheetId="51">[12]Довідники!$A$27:$C$1731</definedName>
    <definedName name="RCUKRU" localSheetId="52">[12]Довідники!$A$27:$C$1731</definedName>
    <definedName name="RCUKRU" localSheetId="53">[12]Довідники!$A$27:$C$1731</definedName>
    <definedName name="RCUKRU" localSheetId="54">[12]Довідники!$A$27:$C$1731</definedName>
    <definedName name="RCUKRU" localSheetId="55">[12]Довідники!$A$27:$C$1731</definedName>
    <definedName name="RCUKRU">[12]Довідники!$A$27:$C$1731</definedName>
    <definedName name="RCUKRU_FULL" localSheetId="50">[12]Довідники!$A$1736:$O$3417</definedName>
    <definedName name="RCUKRU_FULL" localSheetId="51">[12]Довідники!$A$1736:$O$3417</definedName>
    <definedName name="RCUKRU_FULL" localSheetId="52">[12]Довідники!$A$1736:$O$3417</definedName>
    <definedName name="RCUKRU_FULL" localSheetId="53">[12]Довідники!$A$1736:$O$3417</definedName>
    <definedName name="RCUKRU_FULL" localSheetId="54">[12]Довідники!$A$1736:$O$3417</definedName>
    <definedName name="RCUKRU_FULL" localSheetId="55">[12]Довідники!$A$1736:$O$3417</definedName>
    <definedName name="RCUKRU_FULL">[12]Довідники!$A$1736:$O$3417</definedName>
    <definedName name="REAL" localSheetId="15">#REF!</definedName>
    <definedName name="REAL" localSheetId="17">#REF!</definedName>
    <definedName name="REAL" localSheetId="34">#REF!</definedName>
    <definedName name="REAL" localSheetId="50">#REF!</definedName>
    <definedName name="REAL" localSheetId="51">#REF!</definedName>
    <definedName name="REAL" localSheetId="52">#REF!</definedName>
    <definedName name="REAL" localSheetId="53">#REF!</definedName>
    <definedName name="REAL" localSheetId="54">#REF!</definedName>
    <definedName name="REAL" localSheetId="55">#REF!</definedName>
    <definedName name="REAL" localSheetId="78">#REF!</definedName>
    <definedName name="REAL">#REF!</definedName>
    <definedName name="REF_f" localSheetId="15">[3]Links!#REF!</definedName>
    <definedName name="REF_f" localSheetId="17">[3]Links!#REF!</definedName>
    <definedName name="REF_f" localSheetId="34">[3]Links!#REF!</definedName>
    <definedName name="REF_f" localSheetId="78">[3]Links!#REF!</definedName>
    <definedName name="REF_f" localSheetId="48">[5]Links!#REF!</definedName>
    <definedName name="REF_f">[3]Links!#REF!</definedName>
    <definedName name="RevA" localSheetId="15">#REF!</definedName>
    <definedName name="RevA" localSheetId="17">#REF!</definedName>
    <definedName name="RevA" localSheetId="34">#REF!</definedName>
    <definedName name="RevA" localSheetId="78">#REF!</definedName>
    <definedName name="RevA">#REF!</definedName>
    <definedName name="RevB" localSheetId="15">#REF!</definedName>
    <definedName name="RevB" localSheetId="17">#REF!</definedName>
    <definedName name="RevB" localSheetId="34">#REF!</definedName>
    <definedName name="RevB" localSheetId="78">#REF!</definedName>
    <definedName name="RevB">#REF!</definedName>
    <definedName name="REZREQ_f" localSheetId="15">[3]Links!#REF!</definedName>
    <definedName name="REZREQ_f" localSheetId="17">[3]Links!#REF!</definedName>
    <definedName name="REZREQ_f" localSheetId="34">[3]Links!#REF!</definedName>
    <definedName name="REZREQ_f" localSheetId="78">[3]Links!#REF!</definedName>
    <definedName name="REZREQ_f" localSheetId="48">[5]Links!#REF!</definedName>
    <definedName name="REZREQ_f">[3]Links!#REF!</definedName>
    <definedName name="rrr" localSheetId="1" hidden="1">{#N/A,#N/A,FALSE,"т02бд"}</definedName>
    <definedName name="rrr" localSheetId="2" hidden="1">{#N/A,#N/A,FALSE,"т02бд"}</definedName>
    <definedName name="rrr" localSheetId="15" hidden="1">{#N/A,#N/A,FALSE,"т02бд"}</definedName>
    <definedName name="rrr" localSheetId="16" hidden="1">{#N/A,#N/A,FALSE,"т02бд"}</definedName>
    <definedName name="rrr" localSheetId="17" hidden="1">{#N/A,#N/A,FALSE,"т02бд"}</definedName>
    <definedName name="rrr" localSheetId="18" hidden="1">{#N/A,#N/A,FALSE,"т02бд"}</definedName>
    <definedName name="rrr" localSheetId="22" hidden="1">{#N/A,#N/A,FALSE,"т02бд"}</definedName>
    <definedName name="rrr" localSheetId="23" hidden="1">{#N/A,#N/A,FALSE,"т02бд"}</definedName>
    <definedName name="rrr" localSheetId="24" hidden="1">{#N/A,#N/A,FALSE,"т02бд"}</definedName>
    <definedName name="rrr" localSheetId="25" hidden="1">{#N/A,#N/A,FALSE,"т02бд"}</definedName>
    <definedName name="rrr" localSheetId="26" hidden="1">{#N/A,#N/A,FALSE,"т02бд"}</definedName>
    <definedName name="rrr" localSheetId="27" hidden="1">{#N/A,#N/A,FALSE,"т02бд"}</definedName>
    <definedName name="rrr" localSheetId="30" hidden="1">{#N/A,#N/A,FALSE,"т02бд"}</definedName>
    <definedName name="rrr" localSheetId="33" hidden="1">{#N/A,#N/A,FALSE,"т02бд"}</definedName>
    <definedName name="rrr" localSheetId="34" hidden="1">{#N/A,#N/A,FALSE,"т02бд"}</definedName>
    <definedName name="rrr" localSheetId="35" hidden="1">{#N/A,#N/A,FALSE,"т02бд"}</definedName>
    <definedName name="rrr" localSheetId="36" hidden="1">{#N/A,#N/A,FALSE,"т02бд"}</definedName>
    <definedName name="rrr" localSheetId="37" hidden="1">{#N/A,#N/A,FALSE,"т02бд"}</definedName>
    <definedName name="rrr" localSheetId="40" hidden="1">{#N/A,#N/A,FALSE,"т02бд"}</definedName>
    <definedName name="rrr" localSheetId="41" hidden="1">{#N/A,#N/A,FALSE,"т02бд"}</definedName>
    <definedName name="rrr" localSheetId="42" hidden="1">{#N/A,#N/A,FALSE,"т02бд"}</definedName>
    <definedName name="rrr" localSheetId="43" hidden="1">{#N/A,#N/A,FALSE,"т02бд"}</definedName>
    <definedName name="rrr" localSheetId="44" hidden="1">{#N/A,#N/A,FALSE,"т02бд"}</definedName>
    <definedName name="rrr" localSheetId="45" hidden="1">{#N/A,#N/A,FALSE,"т02бд"}</definedName>
    <definedName name="rrr" localSheetId="50" hidden="1">{#N/A,#N/A,FALSE,"т02бд"}</definedName>
    <definedName name="rrr" localSheetId="51" hidden="1">{#N/A,#N/A,FALSE,"т02бд"}</definedName>
    <definedName name="rrr" localSheetId="52" hidden="1">{#N/A,#N/A,FALSE,"т02бд"}</definedName>
    <definedName name="rrr" localSheetId="53" hidden="1">{#N/A,#N/A,FALSE,"т02бд"}</definedName>
    <definedName name="rrr" localSheetId="54" hidden="1">{#N/A,#N/A,FALSE,"т02бд"}</definedName>
    <definedName name="rrr" localSheetId="55" hidden="1">{#N/A,#N/A,FALSE,"т02бд"}</definedName>
    <definedName name="rrr" localSheetId="62" hidden="1">{#N/A,#N/A,FALSE,"т02бд"}</definedName>
    <definedName name="rrr" localSheetId="63" hidden="1">{#N/A,#N/A,FALSE,"т02бд"}</definedName>
    <definedName name="rrr" localSheetId="67" hidden="1">{#N/A,#N/A,FALSE,"т02бд"}</definedName>
    <definedName name="rrr" localSheetId="68" hidden="1">{#N/A,#N/A,FALSE,"т02бд"}</definedName>
    <definedName name="rrr" localSheetId="70" hidden="1">{#N/A,#N/A,FALSE,"т02бд"}</definedName>
    <definedName name="rrr" localSheetId="73" hidden="1">{#N/A,#N/A,FALSE,"т02бд"}</definedName>
    <definedName name="rrr" localSheetId="86" hidden="1">{#N/A,#N/A,FALSE,"т02бд"}</definedName>
    <definedName name="rrr" localSheetId="87" hidden="1">{#N/A,#N/A,FALSE,"т02бд"}</definedName>
    <definedName name="rrr" localSheetId="90" hidden="1">{#N/A,#N/A,FALSE,"т02бд"}</definedName>
    <definedName name="rrr" localSheetId="92" hidden="1">{#N/A,#N/A,FALSE,"т02бд"}</definedName>
    <definedName name="rrr" localSheetId="93" hidden="1">{#N/A,#N/A,FALSE,"т02бд"}</definedName>
    <definedName name="rrr" localSheetId="94" hidden="1">{#N/A,#N/A,FALSE,"т02бд"}</definedName>
    <definedName name="rrr" localSheetId="95" hidden="1">{#N/A,#N/A,FALSE,"т02бд"}</definedName>
    <definedName name="rrr" localSheetId="96" hidden="1">{#N/A,#N/A,FALSE,"т02бд"}</definedName>
    <definedName name="rrr" localSheetId="38" hidden="1">{#N/A,#N/A,FALSE,"т02бд"}</definedName>
    <definedName name="rrr" localSheetId="39" hidden="1">{#N/A,#N/A,FALSE,"т02бд"}</definedName>
    <definedName name="rrr" localSheetId="60" hidden="1">{#N/A,#N/A,FALSE,"т02бд"}</definedName>
    <definedName name="rrr" localSheetId="61" hidden="1">{#N/A,#N/A,FALSE,"т02бд"}</definedName>
    <definedName name="rrr" hidden="1">{#N/A,#N/A,FALSE,"т02бд"}</definedName>
    <definedName name="rrr_2" localSheetId="1" hidden="1">{#N/A,#N/A,FALSE,"т02бд"}</definedName>
    <definedName name="rrr_2" localSheetId="15" hidden="1">{#N/A,#N/A,FALSE,"т02бд"}</definedName>
    <definedName name="rrr_2" localSheetId="17" hidden="1">{#N/A,#N/A,FALSE,"т02бд"}</definedName>
    <definedName name="rrr_2" localSheetId="22" hidden="1">{#N/A,#N/A,FALSE,"т02бд"}</definedName>
    <definedName name="rrr_2" localSheetId="23" hidden="1">{#N/A,#N/A,FALSE,"т02бд"}</definedName>
    <definedName name="rrr_2" localSheetId="24" hidden="1">{#N/A,#N/A,FALSE,"т02бд"}</definedName>
    <definedName name="rrr_2" localSheetId="25" hidden="1">{#N/A,#N/A,FALSE,"т02бд"}</definedName>
    <definedName name="rrr_2" localSheetId="26" hidden="1">{#N/A,#N/A,FALSE,"т02бд"}</definedName>
    <definedName name="rrr_2" localSheetId="27" hidden="1">{#N/A,#N/A,FALSE,"т02бд"}</definedName>
    <definedName name="rrr_2" localSheetId="30" hidden="1">{#N/A,#N/A,FALSE,"т02бд"}</definedName>
    <definedName name="rrr_2" localSheetId="33" hidden="1">{#N/A,#N/A,FALSE,"т02бд"}</definedName>
    <definedName name="rrr_2" localSheetId="34" hidden="1">{#N/A,#N/A,FALSE,"т02бд"}</definedName>
    <definedName name="rrr_2" localSheetId="35" hidden="1">{#N/A,#N/A,FALSE,"т02бд"}</definedName>
    <definedName name="rrr_2" localSheetId="36" hidden="1">{#N/A,#N/A,FALSE,"т02бд"}</definedName>
    <definedName name="rrr_2" localSheetId="37" hidden="1">{#N/A,#N/A,FALSE,"т02бд"}</definedName>
    <definedName name="rrr_2" localSheetId="40" hidden="1">{#N/A,#N/A,FALSE,"т02бд"}</definedName>
    <definedName name="rrr_2" localSheetId="43" hidden="1">{#N/A,#N/A,FALSE,"т02бд"}</definedName>
    <definedName name="rrr_2" localSheetId="50" hidden="1">{#N/A,#N/A,FALSE,"т02бд"}</definedName>
    <definedName name="rrr_2" localSheetId="51" hidden="1">{#N/A,#N/A,FALSE,"т02бд"}</definedName>
    <definedName name="rrr_2" localSheetId="52" hidden="1">{#N/A,#N/A,FALSE,"т02бд"}</definedName>
    <definedName name="rrr_2" localSheetId="53" hidden="1">{#N/A,#N/A,FALSE,"т02бд"}</definedName>
    <definedName name="rrr_2" localSheetId="54" hidden="1">{#N/A,#N/A,FALSE,"т02бд"}</definedName>
    <definedName name="rrr_2" localSheetId="55" hidden="1">{#N/A,#N/A,FALSE,"т02бд"}</definedName>
    <definedName name="rrr_2" localSheetId="62" hidden="1">{#N/A,#N/A,FALSE,"т02бд"}</definedName>
    <definedName name="rrr_2" localSheetId="63" hidden="1">{#N/A,#N/A,FALSE,"т02бд"}</definedName>
    <definedName name="rrr_2" localSheetId="67" hidden="1">{#N/A,#N/A,FALSE,"т02бд"}</definedName>
    <definedName name="rrr_2" localSheetId="68" hidden="1">{#N/A,#N/A,FALSE,"т02бд"}</definedName>
    <definedName name="rrr_2" localSheetId="87" hidden="1">{#N/A,#N/A,FALSE,"т02бд"}</definedName>
    <definedName name="rrr_2" localSheetId="90" hidden="1">{#N/A,#N/A,FALSE,"т02бд"}</definedName>
    <definedName name="rrr_2" localSheetId="93" hidden="1">{#N/A,#N/A,FALSE,"т02бд"}</definedName>
    <definedName name="rrr_2" localSheetId="94" hidden="1">{#N/A,#N/A,FALSE,"т02бд"}</definedName>
    <definedName name="rrr_2" localSheetId="38" hidden="1">{#N/A,#N/A,FALSE,"т02бд"}</definedName>
    <definedName name="rrr_2" localSheetId="39" hidden="1">{#N/A,#N/A,FALSE,"т02бд"}</definedName>
    <definedName name="rrr_2" localSheetId="60" hidden="1">{#N/A,#N/A,FALSE,"т02бд"}</definedName>
    <definedName name="rrr_2" localSheetId="61" hidden="1">{#N/A,#N/A,FALSE,"т02бд"}</definedName>
    <definedName name="rrr_2" hidden="1">{#N/A,#N/A,FALSE,"т02бд"}</definedName>
    <definedName name="rrr_2_1" localSheetId="1" hidden="1">{#N/A,#N/A,FALSE,"т02бд"}</definedName>
    <definedName name="rrr_2_1" localSheetId="15" hidden="1">{#N/A,#N/A,FALSE,"т02бд"}</definedName>
    <definedName name="rrr_2_1" localSheetId="17" hidden="1">{#N/A,#N/A,FALSE,"т02бд"}</definedName>
    <definedName name="rrr_2_1" localSheetId="22" hidden="1">{#N/A,#N/A,FALSE,"т02бд"}</definedName>
    <definedName name="rrr_2_1" localSheetId="23" hidden="1">{#N/A,#N/A,FALSE,"т02бд"}</definedName>
    <definedName name="rrr_2_1" localSheetId="24" hidden="1">{#N/A,#N/A,FALSE,"т02бд"}</definedName>
    <definedName name="rrr_2_1" localSheetId="25" hidden="1">{#N/A,#N/A,FALSE,"т02бд"}</definedName>
    <definedName name="rrr_2_1" localSheetId="26" hidden="1">{#N/A,#N/A,FALSE,"т02бд"}</definedName>
    <definedName name="rrr_2_1" localSheetId="27" hidden="1">{#N/A,#N/A,FALSE,"т02бд"}</definedName>
    <definedName name="rrr_2_1" localSheetId="30" hidden="1">{#N/A,#N/A,FALSE,"т02бд"}</definedName>
    <definedName name="rrr_2_1" localSheetId="33" hidden="1">{#N/A,#N/A,FALSE,"т02бд"}</definedName>
    <definedName name="rrr_2_1" localSheetId="34" hidden="1">{#N/A,#N/A,FALSE,"т02бд"}</definedName>
    <definedName name="rrr_2_1" localSheetId="35" hidden="1">{#N/A,#N/A,FALSE,"т02бд"}</definedName>
    <definedName name="rrr_2_1" localSheetId="36" hidden="1">{#N/A,#N/A,FALSE,"т02бд"}</definedName>
    <definedName name="rrr_2_1" localSheetId="37" hidden="1">{#N/A,#N/A,FALSE,"т02бд"}</definedName>
    <definedName name="rrr_2_1" localSheetId="40" hidden="1">{#N/A,#N/A,FALSE,"т02бд"}</definedName>
    <definedName name="rrr_2_1" localSheetId="43" hidden="1">{#N/A,#N/A,FALSE,"т02бд"}</definedName>
    <definedName name="rrr_2_1" localSheetId="50" hidden="1">{#N/A,#N/A,FALSE,"т02бд"}</definedName>
    <definedName name="rrr_2_1" localSheetId="51" hidden="1">{#N/A,#N/A,FALSE,"т02бд"}</definedName>
    <definedName name="rrr_2_1" localSheetId="52" hidden="1">{#N/A,#N/A,FALSE,"т02бд"}</definedName>
    <definedName name="rrr_2_1" localSheetId="53" hidden="1">{#N/A,#N/A,FALSE,"т02бд"}</definedName>
    <definedName name="rrr_2_1" localSheetId="54" hidden="1">{#N/A,#N/A,FALSE,"т02бд"}</definedName>
    <definedName name="rrr_2_1" localSheetId="55" hidden="1">{#N/A,#N/A,FALSE,"т02бд"}</definedName>
    <definedName name="rrr_2_1" localSheetId="62" hidden="1">{#N/A,#N/A,FALSE,"т02бд"}</definedName>
    <definedName name="rrr_2_1" localSheetId="63" hidden="1">{#N/A,#N/A,FALSE,"т02бд"}</definedName>
    <definedName name="rrr_2_1" localSheetId="67" hidden="1">{#N/A,#N/A,FALSE,"т02бд"}</definedName>
    <definedName name="rrr_2_1" localSheetId="68" hidden="1">{#N/A,#N/A,FALSE,"т02бд"}</definedName>
    <definedName name="rrr_2_1" localSheetId="87" hidden="1">{#N/A,#N/A,FALSE,"т02бд"}</definedName>
    <definedName name="rrr_2_1" localSheetId="90" hidden="1">{#N/A,#N/A,FALSE,"т02бд"}</definedName>
    <definedName name="rrr_2_1" localSheetId="93" hidden="1">{#N/A,#N/A,FALSE,"т02бд"}</definedName>
    <definedName name="rrr_2_1" localSheetId="94" hidden="1">{#N/A,#N/A,FALSE,"т02бд"}</definedName>
    <definedName name="rrr_2_1" localSheetId="38" hidden="1">{#N/A,#N/A,FALSE,"т02бд"}</definedName>
    <definedName name="rrr_2_1" localSheetId="39" hidden="1">{#N/A,#N/A,FALSE,"т02бд"}</definedName>
    <definedName name="rrr_2_1" localSheetId="60" hidden="1">{#N/A,#N/A,FALSE,"т02бд"}</definedName>
    <definedName name="rrr_2_1" localSheetId="61"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15" hidden="1">{"BOP_TAB",#N/A,FALSE,"N";"MIDTERM_TAB",#N/A,FALSE,"O";"FUND_CRED",#N/A,FALSE,"P";"DEBT_TAB1",#N/A,FALSE,"Q";"DEBT_TAB2",#N/A,FALSE,"Q";"FORFIN_TAB1",#N/A,FALSE,"R";"FORFIN_TAB2",#N/A,FALSE,"R";"BOP_ANALY",#N/A,FALSE,"U"}</definedName>
    <definedName name="rs" localSheetId="16"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localSheetId="22"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4" hidden="1">{"BOP_TAB",#N/A,FALSE,"N";"MIDTERM_TAB",#N/A,FALSE,"O";"FUND_CRED",#N/A,FALSE,"P";"DEBT_TAB1",#N/A,FALSE,"Q";"DEBT_TAB2",#N/A,FALSE,"Q";"FORFIN_TAB1",#N/A,FALSE,"R";"FORFIN_TAB2",#N/A,FALSE,"R";"BOP_ANALY",#N/A,FALSE,"U"}</definedName>
    <definedName name="rs" localSheetId="25" hidden="1">{"BOP_TAB",#N/A,FALSE,"N";"MIDTERM_TAB",#N/A,FALSE,"O";"FUND_CRED",#N/A,FALSE,"P";"DEBT_TAB1",#N/A,FALSE,"Q";"DEBT_TAB2",#N/A,FALSE,"Q";"FORFIN_TAB1",#N/A,FALSE,"R";"FORFIN_TAB2",#N/A,FALSE,"R";"BOP_ANALY",#N/A,FALSE,"U"}</definedName>
    <definedName name="rs" localSheetId="26"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33" hidden="1">{"BOP_TAB",#N/A,FALSE,"N";"MIDTERM_TAB",#N/A,FALSE,"O";"FUND_CRED",#N/A,FALSE,"P";"DEBT_TAB1",#N/A,FALSE,"Q";"DEBT_TAB2",#N/A,FALSE,"Q";"FORFIN_TAB1",#N/A,FALSE,"R";"FORFIN_TAB2",#N/A,FALSE,"R";"BOP_ANALY",#N/A,FALSE,"U"}</definedName>
    <definedName name="rs" localSheetId="34" hidden="1">{"BOP_TAB",#N/A,FALSE,"N";"MIDTERM_TAB",#N/A,FALSE,"O";"FUND_CRED",#N/A,FALSE,"P";"DEBT_TAB1",#N/A,FALSE,"Q";"DEBT_TAB2",#N/A,FALSE,"Q";"FORFIN_TAB1",#N/A,FALSE,"R";"FORFIN_TAB2",#N/A,FALSE,"R";"BOP_ANALY",#N/A,FALSE,"U"}</definedName>
    <definedName name="rs" localSheetId="35" hidden="1">{"BOP_TAB",#N/A,FALSE,"N";"MIDTERM_TAB",#N/A,FALSE,"O";"FUND_CRED",#N/A,FALSE,"P";"DEBT_TAB1",#N/A,FALSE,"Q";"DEBT_TAB2",#N/A,FALSE,"Q";"FORFIN_TAB1",#N/A,FALSE,"R";"FORFIN_TAB2",#N/A,FALSE,"R";"BOP_ANALY",#N/A,FALSE,"U"}</definedName>
    <definedName name="rs" localSheetId="36" hidden="1">{"BOP_TAB",#N/A,FALSE,"N";"MIDTERM_TAB",#N/A,FALSE,"O";"FUND_CRED",#N/A,FALSE,"P";"DEBT_TAB1",#N/A,FALSE,"Q";"DEBT_TAB2",#N/A,FALSE,"Q";"FORFIN_TAB1",#N/A,FALSE,"R";"FORFIN_TAB2",#N/A,FALSE,"R";"BOP_ANALY",#N/A,FALSE,"U"}</definedName>
    <definedName name="rs" localSheetId="37" hidden="1">{"BOP_TAB",#N/A,FALSE,"N";"MIDTERM_TAB",#N/A,FALSE,"O";"FUND_CRED",#N/A,FALSE,"P";"DEBT_TAB1",#N/A,FALSE,"Q";"DEBT_TAB2",#N/A,FALSE,"Q";"FORFIN_TAB1",#N/A,FALSE,"R";"FORFIN_TAB2",#N/A,FALSE,"R";"BOP_ANALY",#N/A,FALSE,"U"}</definedName>
    <definedName name="rs" localSheetId="40"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44"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localSheetId="50" hidden="1">{"BOP_TAB",#N/A,FALSE,"N";"MIDTERM_TAB",#N/A,FALSE,"O";"FUND_CRED",#N/A,FALSE,"P";"DEBT_TAB1",#N/A,FALSE,"Q";"DEBT_TAB2",#N/A,FALSE,"Q";"FORFIN_TAB1",#N/A,FALSE,"R";"FORFIN_TAB2",#N/A,FALSE,"R";"BOP_ANALY",#N/A,FALSE,"U"}</definedName>
    <definedName name="rs" localSheetId="51" hidden="1">{"BOP_TAB",#N/A,FALSE,"N";"MIDTERM_TAB",#N/A,FALSE,"O";"FUND_CRED",#N/A,FALSE,"P";"DEBT_TAB1",#N/A,FALSE,"Q";"DEBT_TAB2",#N/A,FALSE,"Q";"FORFIN_TAB1",#N/A,FALSE,"R";"FORFIN_TAB2",#N/A,FALSE,"R";"BOP_ANALY",#N/A,FALSE,"U"}</definedName>
    <definedName name="rs" localSheetId="52"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54" hidden="1">{"BOP_TAB",#N/A,FALSE,"N";"MIDTERM_TAB",#N/A,FALSE,"O";"FUND_CRED",#N/A,FALSE,"P";"DEBT_TAB1",#N/A,FALSE,"Q";"DEBT_TAB2",#N/A,FALSE,"Q";"FORFIN_TAB1",#N/A,FALSE,"R";"FORFIN_TAB2",#N/A,FALSE,"R";"BOP_ANALY",#N/A,FALSE,"U"}</definedName>
    <definedName name="rs" localSheetId="55"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3" hidden="1">{"BOP_TAB",#N/A,FALSE,"N";"MIDTERM_TAB",#N/A,FALSE,"O";"FUND_CRED",#N/A,FALSE,"P";"DEBT_TAB1",#N/A,FALSE,"Q";"DEBT_TAB2",#N/A,FALSE,"Q";"FORFIN_TAB1",#N/A,FALSE,"R";"FORFIN_TAB2",#N/A,FALSE,"R";"BOP_ANALY",#N/A,FALSE,"U"}</definedName>
    <definedName name="rs" localSheetId="67" hidden="1">{"BOP_TAB",#N/A,FALSE,"N";"MIDTERM_TAB",#N/A,FALSE,"O";"FUND_CRED",#N/A,FALSE,"P";"DEBT_TAB1",#N/A,FALSE,"Q";"DEBT_TAB2",#N/A,FALSE,"Q";"FORFIN_TAB1",#N/A,FALSE,"R";"FORFIN_TAB2",#N/A,FALSE,"R";"BOP_ANALY",#N/A,FALSE,"U"}</definedName>
    <definedName name="rs" localSheetId="68" hidden="1">{"BOP_TAB",#N/A,FALSE,"N";"MIDTERM_TAB",#N/A,FALSE,"O";"FUND_CRED",#N/A,FALSE,"P";"DEBT_TAB1",#N/A,FALSE,"Q";"DEBT_TAB2",#N/A,FALSE,"Q";"FORFIN_TAB1",#N/A,FALSE,"R";"FORFIN_TAB2",#N/A,FALSE,"R";"BOP_ANALY",#N/A,FALSE,"U"}</definedName>
    <definedName name="rs" localSheetId="70" hidden="1">{"BOP_TAB",#N/A,FALSE,"N";"MIDTERM_TAB",#N/A,FALSE,"O";"FUND_CRED",#N/A,FALSE,"P";"DEBT_TAB1",#N/A,FALSE,"Q";"DEBT_TAB2",#N/A,FALSE,"Q";"FORFIN_TAB1",#N/A,FALSE,"R";"FORFIN_TAB2",#N/A,FALSE,"R";"BOP_ANALY",#N/A,FALSE,"U"}</definedName>
    <definedName name="rs" localSheetId="73" hidden="1">{"BOP_TAB",#N/A,FALSE,"N";"MIDTERM_TAB",#N/A,FALSE,"O";"FUND_CRED",#N/A,FALSE,"P";"DEBT_TAB1",#N/A,FALSE,"Q";"DEBT_TAB2",#N/A,FALSE,"Q";"FORFIN_TAB1",#N/A,FALSE,"R";"FORFIN_TAB2",#N/A,FALSE,"R";"BOP_ANALY",#N/A,FALSE,"U"}</definedName>
    <definedName name="rs" localSheetId="86" hidden="1">{"BOP_TAB",#N/A,FALSE,"N";"MIDTERM_TAB",#N/A,FALSE,"O";"FUND_CRED",#N/A,FALSE,"P";"DEBT_TAB1",#N/A,FALSE,"Q";"DEBT_TAB2",#N/A,FALSE,"Q";"FORFIN_TAB1",#N/A,FALSE,"R";"FORFIN_TAB2",#N/A,FALSE,"R";"BOP_ANALY",#N/A,FALSE,"U"}</definedName>
    <definedName name="rs" localSheetId="87" hidden="1">{"BOP_TAB",#N/A,FALSE,"N";"MIDTERM_TAB",#N/A,FALSE,"O";"FUND_CRED",#N/A,FALSE,"P";"DEBT_TAB1",#N/A,FALSE,"Q";"DEBT_TAB2",#N/A,FALSE,"Q";"FORFIN_TAB1",#N/A,FALSE,"R";"FORFIN_TAB2",#N/A,FALSE,"R";"BOP_ANALY",#N/A,FALSE,"U"}</definedName>
    <definedName name="rs" localSheetId="90" hidden="1">{"BOP_TAB",#N/A,FALSE,"N";"MIDTERM_TAB",#N/A,FALSE,"O";"FUND_CRED",#N/A,FALSE,"P";"DEBT_TAB1",#N/A,FALSE,"Q";"DEBT_TAB2",#N/A,FALSE,"Q";"FORFIN_TAB1",#N/A,FALSE,"R";"FORFIN_TAB2",#N/A,FALSE,"R";"BOP_ANALY",#N/A,FALSE,"U"}</definedName>
    <definedName name="rs" localSheetId="92" hidden="1">{"BOP_TAB",#N/A,FALSE,"N";"MIDTERM_TAB",#N/A,FALSE,"O";"FUND_CRED",#N/A,FALSE,"P";"DEBT_TAB1",#N/A,FALSE,"Q";"DEBT_TAB2",#N/A,FALSE,"Q";"FORFIN_TAB1",#N/A,FALSE,"R";"FORFIN_TAB2",#N/A,FALSE,"R";"BOP_ANALY",#N/A,FALSE,"U"}</definedName>
    <definedName name="rs" localSheetId="93" hidden="1">{"BOP_TAB",#N/A,FALSE,"N";"MIDTERM_TAB",#N/A,FALSE,"O";"FUND_CRED",#N/A,FALSE,"P";"DEBT_TAB1",#N/A,FALSE,"Q";"DEBT_TAB2",#N/A,FALSE,"Q";"FORFIN_TAB1",#N/A,FALSE,"R";"FORFIN_TAB2",#N/A,FALSE,"R";"BOP_ANALY",#N/A,FALSE,"U"}</definedName>
    <definedName name="rs" localSheetId="94" hidden="1">{"BOP_TAB",#N/A,FALSE,"N";"MIDTERM_TAB",#N/A,FALSE,"O";"FUND_CRED",#N/A,FALSE,"P";"DEBT_TAB1",#N/A,FALSE,"Q";"DEBT_TAB2",#N/A,FALSE,"Q";"FORFIN_TAB1",#N/A,FALSE,"R";"FORFIN_TAB2",#N/A,FALSE,"R";"BOP_ANALY",#N/A,FALSE,"U"}</definedName>
    <definedName name="rs" localSheetId="95" hidden="1">{"BOP_TAB",#N/A,FALSE,"N";"MIDTERM_TAB",#N/A,FALSE,"O";"FUND_CRED",#N/A,FALSE,"P";"DEBT_TAB1",#N/A,FALSE,"Q";"DEBT_TAB2",#N/A,FALSE,"Q";"FORFIN_TAB1",#N/A,FALSE,"R";"FORFIN_TAB2",#N/A,FALSE,"R";"BOP_ANALY",#N/A,FALSE,"U"}</definedName>
    <definedName name="rs" localSheetId="96" hidden="1">{"BOP_TAB",#N/A,FALSE,"N";"MIDTERM_TAB",#N/A,FALSE,"O";"FUND_CRED",#N/A,FALSE,"P";"DEBT_TAB1",#N/A,FALSE,"Q";"DEBT_TAB2",#N/A,FALSE,"Q";"FORFIN_TAB1",#N/A,FALSE,"R";"FORFIN_TAB2",#N/A,FALSE,"R";"BOP_ANALY",#N/A,FALSE,"U"}</definedName>
    <definedName name="rs" localSheetId="38" hidden="1">{"BOP_TAB",#N/A,FALSE,"N";"MIDTERM_TAB",#N/A,FALSE,"O";"FUND_CRED",#N/A,FALSE,"P";"DEBT_TAB1",#N/A,FALSE,"Q";"DEBT_TAB2",#N/A,FALSE,"Q";"FORFIN_TAB1",#N/A,FALSE,"R";"FORFIN_TAB2",#N/A,FALSE,"R";"BOP_ANALY",#N/A,FALSE,"U"}</definedName>
    <definedName name="rs" localSheetId="39" hidden="1">{"BOP_TAB",#N/A,FALSE,"N";"MIDTERM_TAB",#N/A,FALSE,"O";"FUND_CRED",#N/A,FALSE,"P";"DEBT_TAB1",#N/A,FALSE,"Q";"DEBT_TAB2",#N/A,FALSE,"Q";"FORFIN_TAB1",#N/A,FALSE,"R";"FORFIN_TAB2",#N/A,FALSE,"R";"BOP_ANALY",#N/A,FALSE,"U"}</definedName>
    <definedName name="rs" localSheetId="60" hidden="1">{"BOP_TAB",#N/A,FALSE,"N";"MIDTERM_TAB",#N/A,FALSE,"O";"FUND_CRED",#N/A,FALSE,"P";"DEBT_TAB1",#N/A,FALSE,"Q";"DEBT_TAB2",#N/A,FALSE,"Q";"FORFIN_TAB1",#N/A,FALSE,"R";"FORFIN_TAB2",#N/A,FALSE,"R";"BOP_ANALY",#N/A,FALSE,"U"}</definedName>
    <definedName name="rs" localSheetId="61" hidden="1">{"BOP_TAB",#N/A,FALSE,"N";"MIDTERM_TAB",#N/A,FALSE,"O";"FUND_CRED",#N/A,FALSE,"P";"DEBT_TAB1",#N/A,FALSE,"Q";"DEBT_TAB2",#N/A,FALSE,"Q";"FORFIN_TAB1",#N/A,FALSE,"R";"FORFIN_TAB2",#N/A,FALSE,"R";"BOP_ANALY",#N/A,FALSE,"U"}</definedName>
    <definedName name="rs" localSheetId="71" hidden="1">{"BOP_TAB",#N/A,FALSE,"N";"MIDTERM_TAB",#N/A,FALSE,"O";"FUND_CRED",#N/A,FALSE,"P";"DEBT_TAB1",#N/A,FALSE,"Q";"DEBT_TAB2",#N/A,FALSE,"Q";"FORFIN_TAB1",#N/A,FALSE,"R";"FORFIN_TAB2",#N/A,FALSE,"R";"BOP_ANALY",#N/A,FALSE,"U"}</definedName>
    <definedName name="rs" localSheetId="72"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15" hidden="1">{"BOP_TAB",#N/A,FALSE,"N";"MIDTERM_TAB",#N/A,FALSE,"O";"FUND_CRED",#N/A,FALSE,"P";"DEBT_TAB1",#N/A,FALSE,"Q";"DEBT_TAB2",#N/A,FALSE,"Q";"FORFIN_TAB1",#N/A,FALSE,"R";"FORFIN_TAB2",#N/A,FALSE,"R";"BOP_ANALY",#N/A,FALSE,"U"}</definedName>
    <definedName name="rs_2" localSheetId="17" hidden="1">{"BOP_TAB",#N/A,FALSE,"N";"MIDTERM_TAB",#N/A,FALSE,"O";"FUND_CRED",#N/A,FALSE,"P";"DEBT_TAB1",#N/A,FALSE,"Q";"DEBT_TAB2",#N/A,FALSE,"Q";"FORFIN_TAB1",#N/A,FALSE,"R";"FORFIN_TAB2",#N/A,FALSE,"R";"BOP_ANALY",#N/A,FALSE,"U"}</definedName>
    <definedName name="rs_2" localSheetId="22" hidden="1">{"BOP_TAB",#N/A,FALSE,"N";"MIDTERM_TAB",#N/A,FALSE,"O";"FUND_CRED",#N/A,FALSE,"P";"DEBT_TAB1",#N/A,FALSE,"Q";"DEBT_TAB2",#N/A,FALSE,"Q";"FORFIN_TAB1",#N/A,FALSE,"R";"FORFIN_TAB2",#N/A,FALSE,"R";"BOP_ANALY",#N/A,FALSE,"U"}</definedName>
    <definedName name="rs_2" localSheetId="23" hidden="1">{"BOP_TAB",#N/A,FALSE,"N";"MIDTERM_TAB",#N/A,FALSE,"O";"FUND_CRED",#N/A,FALSE,"P";"DEBT_TAB1",#N/A,FALSE,"Q";"DEBT_TAB2",#N/A,FALSE,"Q";"FORFIN_TAB1",#N/A,FALSE,"R";"FORFIN_TAB2",#N/A,FALSE,"R";"BOP_ANALY",#N/A,FALSE,"U"}</definedName>
    <definedName name="rs_2" localSheetId="24" hidden="1">{"BOP_TAB",#N/A,FALSE,"N";"MIDTERM_TAB",#N/A,FALSE,"O";"FUND_CRED",#N/A,FALSE,"P";"DEBT_TAB1",#N/A,FALSE,"Q";"DEBT_TAB2",#N/A,FALSE,"Q";"FORFIN_TAB1",#N/A,FALSE,"R";"FORFIN_TAB2",#N/A,FALSE,"R";"BOP_ANALY",#N/A,FALSE,"U"}</definedName>
    <definedName name="rs_2" localSheetId="25" hidden="1">{"BOP_TAB",#N/A,FALSE,"N";"MIDTERM_TAB",#N/A,FALSE,"O";"FUND_CRED",#N/A,FALSE,"P";"DEBT_TAB1",#N/A,FALSE,"Q";"DEBT_TAB2",#N/A,FALSE,"Q";"FORFIN_TAB1",#N/A,FALSE,"R";"FORFIN_TAB2",#N/A,FALSE,"R";"BOP_ANALY",#N/A,FALSE,"U"}</definedName>
    <definedName name="rs_2" localSheetId="26" hidden="1">{"BOP_TAB",#N/A,FALSE,"N";"MIDTERM_TAB",#N/A,FALSE,"O";"FUND_CRED",#N/A,FALSE,"P";"DEBT_TAB1",#N/A,FALSE,"Q";"DEBT_TAB2",#N/A,FALSE,"Q";"FORFIN_TAB1",#N/A,FALSE,"R";"FORFIN_TAB2",#N/A,FALSE,"R";"BOP_ANALY",#N/A,FALSE,"U"}</definedName>
    <definedName name="rs_2" localSheetId="27"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33" hidden="1">{"BOP_TAB",#N/A,FALSE,"N";"MIDTERM_TAB",#N/A,FALSE,"O";"FUND_CRED",#N/A,FALSE,"P";"DEBT_TAB1",#N/A,FALSE,"Q";"DEBT_TAB2",#N/A,FALSE,"Q";"FORFIN_TAB1",#N/A,FALSE,"R";"FORFIN_TAB2",#N/A,FALSE,"R";"BOP_ANALY",#N/A,FALSE,"U"}</definedName>
    <definedName name="rs_2" localSheetId="34" hidden="1">{"BOP_TAB",#N/A,FALSE,"N";"MIDTERM_TAB",#N/A,FALSE,"O";"FUND_CRED",#N/A,FALSE,"P";"DEBT_TAB1",#N/A,FALSE,"Q";"DEBT_TAB2",#N/A,FALSE,"Q";"FORFIN_TAB1",#N/A,FALSE,"R";"FORFIN_TAB2",#N/A,FALSE,"R";"BOP_ANALY",#N/A,FALSE,"U"}</definedName>
    <definedName name="rs_2" localSheetId="35" hidden="1">{"BOP_TAB",#N/A,FALSE,"N";"MIDTERM_TAB",#N/A,FALSE,"O";"FUND_CRED",#N/A,FALSE,"P";"DEBT_TAB1",#N/A,FALSE,"Q";"DEBT_TAB2",#N/A,FALSE,"Q";"FORFIN_TAB1",#N/A,FALSE,"R";"FORFIN_TAB2",#N/A,FALSE,"R";"BOP_ANALY",#N/A,FALSE,"U"}</definedName>
    <definedName name="rs_2" localSheetId="36" hidden="1">{"BOP_TAB",#N/A,FALSE,"N";"MIDTERM_TAB",#N/A,FALSE,"O";"FUND_CRED",#N/A,FALSE,"P";"DEBT_TAB1",#N/A,FALSE,"Q";"DEBT_TAB2",#N/A,FALSE,"Q";"FORFIN_TAB1",#N/A,FALSE,"R";"FORFIN_TAB2",#N/A,FALSE,"R";"BOP_ANALY",#N/A,FALSE,"U"}</definedName>
    <definedName name="rs_2" localSheetId="37" hidden="1">{"BOP_TAB",#N/A,FALSE,"N";"MIDTERM_TAB",#N/A,FALSE,"O";"FUND_CRED",#N/A,FALSE,"P";"DEBT_TAB1",#N/A,FALSE,"Q";"DEBT_TAB2",#N/A,FALSE,"Q";"FORFIN_TAB1",#N/A,FALSE,"R";"FORFIN_TAB2",#N/A,FALSE,"R";"BOP_ANALY",#N/A,FALSE,"U"}</definedName>
    <definedName name="rs_2" localSheetId="40" hidden="1">{"BOP_TAB",#N/A,FALSE,"N";"MIDTERM_TAB",#N/A,FALSE,"O";"FUND_CRED",#N/A,FALSE,"P";"DEBT_TAB1",#N/A,FALSE,"Q";"DEBT_TAB2",#N/A,FALSE,"Q";"FORFIN_TAB1",#N/A,FALSE,"R";"FORFIN_TAB2",#N/A,FALSE,"R";"BOP_ANALY",#N/A,FALSE,"U"}</definedName>
    <definedName name="rs_2" localSheetId="43" hidden="1">{"BOP_TAB",#N/A,FALSE,"N";"MIDTERM_TAB",#N/A,FALSE,"O";"FUND_CRED",#N/A,FALSE,"P";"DEBT_TAB1",#N/A,FALSE,"Q";"DEBT_TAB2",#N/A,FALSE,"Q";"FORFIN_TAB1",#N/A,FALSE,"R";"FORFIN_TAB2",#N/A,FALSE,"R";"BOP_ANALY",#N/A,FALSE,"U"}</definedName>
    <definedName name="rs_2" localSheetId="50" hidden="1">{"BOP_TAB",#N/A,FALSE,"N";"MIDTERM_TAB",#N/A,FALSE,"O";"FUND_CRED",#N/A,FALSE,"P";"DEBT_TAB1",#N/A,FALSE,"Q";"DEBT_TAB2",#N/A,FALSE,"Q";"FORFIN_TAB1",#N/A,FALSE,"R";"FORFIN_TAB2",#N/A,FALSE,"R";"BOP_ANALY",#N/A,FALSE,"U"}</definedName>
    <definedName name="rs_2" localSheetId="51" hidden="1">{"BOP_TAB",#N/A,FALSE,"N";"MIDTERM_TAB",#N/A,FALSE,"O";"FUND_CRED",#N/A,FALSE,"P";"DEBT_TAB1",#N/A,FALSE,"Q";"DEBT_TAB2",#N/A,FALSE,"Q";"FORFIN_TAB1",#N/A,FALSE,"R";"FORFIN_TAB2",#N/A,FALSE,"R";"BOP_ANALY",#N/A,FALSE,"U"}</definedName>
    <definedName name="rs_2" localSheetId="52" hidden="1">{"BOP_TAB",#N/A,FALSE,"N";"MIDTERM_TAB",#N/A,FALSE,"O";"FUND_CRED",#N/A,FALSE,"P";"DEBT_TAB1",#N/A,FALSE,"Q";"DEBT_TAB2",#N/A,FALSE,"Q";"FORFIN_TAB1",#N/A,FALSE,"R";"FORFIN_TAB2",#N/A,FALSE,"R";"BOP_ANALY",#N/A,FALSE,"U"}</definedName>
    <definedName name="rs_2" localSheetId="53" hidden="1">{"BOP_TAB",#N/A,FALSE,"N";"MIDTERM_TAB",#N/A,FALSE,"O";"FUND_CRED",#N/A,FALSE,"P";"DEBT_TAB1",#N/A,FALSE,"Q";"DEBT_TAB2",#N/A,FALSE,"Q";"FORFIN_TAB1",#N/A,FALSE,"R";"FORFIN_TAB2",#N/A,FALSE,"R";"BOP_ANALY",#N/A,FALSE,"U"}</definedName>
    <definedName name="rs_2" localSheetId="54" hidden="1">{"BOP_TAB",#N/A,FALSE,"N";"MIDTERM_TAB",#N/A,FALSE,"O";"FUND_CRED",#N/A,FALSE,"P";"DEBT_TAB1",#N/A,FALSE,"Q";"DEBT_TAB2",#N/A,FALSE,"Q";"FORFIN_TAB1",#N/A,FALSE,"R";"FORFIN_TAB2",#N/A,FALSE,"R";"BOP_ANALY",#N/A,FALSE,"U"}</definedName>
    <definedName name="rs_2" localSheetId="55" hidden="1">{"BOP_TAB",#N/A,FALSE,"N";"MIDTERM_TAB",#N/A,FALSE,"O";"FUND_CRED",#N/A,FALSE,"P";"DEBT_TAB1",#N/A,FALSE,"Q";"DEBT_TAB2",#N/A,FALSE,"Q";"FORFIN_TAB1",#N/A,FALSE,"R";"FORFIN_TAB2",#N/A,FALSE,"R";"BOP_ANALY",#N/A,FALSE,"U"}</definedName>
    <definedName name="rs_2" localSheetId="62" hidden="1">{"BOP_TAB",#N/A,FALSE,"N";"MIDTERM_TAB",#N/A,FALSE,"O";"FUND_CRED",#N/A,FALSE,"P";"DEBT_TAB1",#N/A,FALSE,"Q";"DEBT_TAB2",#N/A,FALSE,"Q";"FORFIN_TAB1",#N/A,FALSE,"R";"FORFIN_TAB2",#N/A,FALSE,"R";"BOP_ANALY",#N/A,FALSE,"U"}</definedName>
    <definedName name="rs_2" localSheetId="63" hidden="1">{"BOP_TAB",#N/A,FALSE,"N";"MIDTERM_TAB",#N/A,FALSE,"O";"FUND_CRED",#N/A,FALSE,"P";"DEBT_TAB1",#N/A,FALSE,"Q";"DEBT_TAB2",#N/A,FALSE,"Q";"FORFIN_TAB1",#N/A,FALSE,"R";"FORFIN_TAB2",#N/A,FALSE,"R";"BOP_ANALY",#N/A,FALSE,"U"}</definedName>
    <definedName name="rs_2" localSheetId="67" hidden="1">{"BOP_TAB",#N/A,FALSE,"N";"MIDTERM_TAB",#N/A,FALSE,"O";"FUND_CRED",#N/A,FALSE,"P";"DEBT_TAB1",#N/A,FALSE,"Q";"DEBT_TAB2",#N/A,FALSE,"Q";"FORFIN_TAB1",#N/A,FALSE,"R";"FORFIN_TAB2",#N/A,FALSE,"R";"BOP_ANALY",#N/A,FALSE,"U"}</definedName>
    <definedName name="rs_2" localSheetId="68" hidden="1">{"BOP_TAB",#N/A,FALSE,"N";"MIDTERM_TAB",#N/A,FALSE,"O";"FUND_CRED",#N/A,FALSE,"P";"DEBT_TAB1",#N/A,FALSE,"Q";"DEBT_TAB2",#N/A,FALSE,"Q";"FORFIN_TAB1",#N/A,FALSE,"R";"FORFIN_TAB2",#N/A,FALSE,"R";"BOP_ANALY",#N/A,FALSE,"U"}</definedName>
    <definedName name="rs_2" localSheetId="87" hidden="1">{"BOP_TAB",#N/A,FALSE,"N";"MIDTERM_TAB",#N/A,FALSE,"O";"FUND_CRED",#N/A,FALSE,"P";"DEBT_TAB1",#N/A,FALSE,"Q";"DEBT_TAB2",#N/A,FALSE,"Q";"FORFIN_TAB1",#N/A,FALSE,"R";"FORFIN_TAB2",#N/A,FALSE,"R";"BOP_ANALY",#N/A,FALSE,"U"}</definedName>
    <definedName name="rs_2" localSheetId="90" hidden="1">{"BOP_TAB",#N/A,FALSE,"N";"MIDTERM_TAB",#N/A,FALSE,"O";"FUND_CRED",#N/A,FALSE,"P";"DEBT_TAB1",#N/A,FALSE,"Q";"DEBT_TAB2",#N/A,FALSE,"Q";"FORFIN_TAB1",#N/A,FALSE,"R";"FORFIN_TAB2",#N/A,FALSE,"R";"BOP_ANALY",#N/A,FALSE,"U"}</definedName>
    <definedName name="rs_2" localSheetId="93" hidden="1">{"BOP_TAB",#N/A,FALSE,"N";"MIDTERM_TAB",#N/A,FALSE,"O";"FUND_CRED",#N/A,FALSE,"P";"DEBT_TAB1",#N/A,FALSE,"Q";"DEBT_TAB2",#N/A,FALSE,"Q";"FORFIN_TAB1",#N/A,FALSE,"R";"FORFIN_TAB2",#N/A,FALSE,"R";"BOP_ANALY",#N/A,FALSE,"U"}</definedName>
    <definedName name="rs_2" localSheetId="94" hidden="1">{"BOP_TAB",#N/A,FALSE,"N";"MIDTERM_TAB",#N/A,FALSE,"O";"FUND_CRED",#N/A,FALSE,"P";"DEBT_TAB1",#N/A,FALSE,"Q";"DEBT_TAB2",#N/A,FALSE,"Q";"FORFIN_TAB1",#N/A,FALSE,"R";"FORFIN_TAB2",#N/A,FALSE,"R";"BOP_ANALY",#N/A,FALSE,"U"}</definedName>
    <definedName name="rs_2" localSheetId="38" hidden="1">{"BOP_TAB",#N/A,FALSE,"N";"MIDTERM_TAB",#N/A,FALSE,"O";"FUND_CRED",#N/A,FALSE,"P";"DEBT_TAB1",#N/A,FALSE,"Q";"DEBT_TAB2",#N/A,FALSE,"Q";"FORFIN_TAB1",#N/A,FALSE,"R";"FORFIN_TAB2",#N/A,FALSE,"R";"BOP_ANALY",#N/A,FALSE,"U"}</definedName>
    <definedName name="rs_2" localSheetId="39" hidden="1">{"BOP_TAB",#N/A,FALSE,"N";"MIDTERM_TAB",#N/A,FALSE,"O";"FUND_CRED",#N/A,FALSE,"P";"DEBT_TAB1",#N/A,FALSE,"Q";"DEBT_TAB2",#N/A,FALSE,"Q";"FORFIN_TAB1",#N/A,FALSE,"R";"FORFIN_TAB2",#N/A,FALSE,"R";"BOP_ANALY",#N/A,FALSE,"U"}</definedName>
    <definedName name="rs_2" localSheetId="60" hidden="1">{"BOP_TAB",#N/A,FALSE,"N";"MIDTERM_TAB",#N/A,FALSE,"O";"FUND_CRED",#N/A,FALSE,"P";"DEBT_TAB1",#N/A,FALSE,"Q";"DEBT_TAB2",#N/A,FALSE,"Q";"FORFIN_TAB1",#N/A,FALSE,"R";"FORFIN_TAB2",#N/A,FALSE,"R";"BOP_ANALY",#N/A,FALSE,"U"}</definedName>
    <definedName name="rs_2" localSheetId="61"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15" hidden="1">{"BOP_TAB",#N/A,FALSE,"N";"MIDTERM_TAB",#N/A,FALSE,"O";"FUND_CRED",#N/A,FALSE,"P";"DEBT_TAB1",#N/A,FALSE,"Q";"DEBT_TAB2",#N/A,FALSE,"Q";"FORFIN_TAB1",#N/A,FALSE,"R";"FORFIN_TAB2",#N/A,FALSE,"R";"BOP_ANALY",#N/A,FALSE,"U"}</definedName>
    <definedName name="rs_2_1" localSheetId="17" hidden="1">{"BOP_TAB",#N/A,FALSE,"N";"MIDTERM_TAB",#N/A,FALSE,"O";"FUND_CRED",#N/A,FALSE,"P";"DEBT_TAB1",#N/A,FALSE,"Q";"DEBT_TAB2",#N/A,FALSE,"Q";"FORFIN_TAB1",#N/A,FALSE,"R";"FORFIN_TAB2",#N/A,FALSE,"R";"BOP_ANALY",#N/A,FALSE,"U"}</definedName>
    <definedName name="rs_2_1" localSheetId="22" hidden="1">{"BOP_TAB",#N/A,FALSE,"N";"MIDTERM_TAB",#N/A,FALSE,"O";"FUND_CRED",#N/A,FALSE,"P";"DEBT_TAB1",#N/A,FALSE,"Q";"DEBT_TAB2",#N/A,FALSE,"Q";"FORFIN_TAB1",#N/A,FALSE,"R";"FORFIN_TAB2",#N/A,FALSE,"R";"BOP_ANALY",#N/A,FALSE,"U"}</definedName>
    <definedName name="rs_2_1" localSheetId="23" hidden="1">{"BOP_TAB",#N/A,FALSE,"N";"MIDTERM_TAB",#N/A,FALSE,"O";"FUND_CRED",#N/A,FALSE,"P";"DEBT_TAB1",#N/A,FALSE,"Q";"DEBT_TAB2",#N/A,FALSE,"Q";"FORFIN_TAB1",#N/A,FALSE,"R";"FORFIN_TAB2",#N/A,FALSE,"R";"BOP_ANALY",#N/A,FALSE,"U"}</definedName>
    <definedName name="rs_2_1" localSheetId="24" hidden="1">{"BOP_TAB",#N/A,FALSE,"N";"MIDTERM_TAB",#N/A,FALSE,"O";"FUND_CRED",#N/A,FALSE,"P";"DEBT_TAB1",#N/A,FALSE,"Q";"DEBT_TAB2",#N/A,FALSE,"Q";"FORFIN_TAB1",#N/A,FALSE,"R";"FORFIN_TAB2",#N/A,FALSE,"R";"BOP_ANALY",#N/A,FALSE,"U"}</definedName>
    <definedName name="rs_2_1" localSheetId="25" hidden="1">{"BOP_TAB",#N/A,FALSE,"N";"MIDTERM_TAB",#N/A,FALSE,"O";"FUND_CRED",#N/A,FALSE,"P";"DEBT_TAB1",#N/A,FALSE,"Q";"DEBT_TAB2",#N/A,FALSE,"Q";"FORFIN_TAB1",#N/A,FALSE,"R";"FORFIN_TAB2",#N/A,FALSE,"R";"BOP_ANALY",#N/A,FALSE,"U"}</definedName>
    <definedName name="rs_2_1" localSheetId="26" hidden="1">{"BOP_TAB",#N/A,FALSE,"N";"MIDTERM_TAB",#N/A,FALSE,"O";"FUND_CRED",#N/A,FALSE,"P";"DEBT_TAB1",#N/A,FALSE,"Q";"DEBT_TAB2",#N/A,FALSE,"Q";"FORFIN_TAB1",#N/A,FALSE,"R";"FORFIN_TAB2",#N/A,FALSE,"R";"BOP_ANALY",#N/A,FALSE,"U"}</definedName>
    <definedName name="rs_2_1" localSheetId="27"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33" hidden="1">{"BOP_TAB",#N/A,FALSE,"N";"MIDTERM_TAB",#N/A,FALSE,"O";"FUND_CRED",#N/A,FALSE,"P";"DEBT_TAB1",#N/A,FALSE,"Q";"DEBT_TAB2",#N/A,FALSE,"Q";"FORFIN_TAB1",#N/A,FALSE,"R";"FORFIN_TAB2",#N/A,FALSE,"R";"BOP_ANALY",#N/A,FALSE,"U"}</definedName>
    <definedName name="rs_2_1" localSheetId="34" hidden="1">{"BOP_TAB",#N/A,FALSE,"N";"MIDTERM_TAB",#N/A,FALSE,"O";"FUND_CRED",#N/A,FALSE,"P";"DEBT_TAB1",#N/A,FALSE,"Q";"DEBT_TAB2",#N/A,FALSE,"Q";"FORFIN_TAB1",#N/A,FALSE,"R";"FORFIN_TAB2",#N/A,FALSE,"R";"BOP_ANALY",#N/A,FALSE,"U"}</definedName>
    <definedName name="rs_2_1" localSheetId="35" hidden="1">{"BOP_TAB",#N/A,FALSE,"N";"MIDTERM_TAB",#N/A,FALSE,"O";"FUND_CRED",#N/A,FALSE,"P";"DEBT_TAB1",#N/A,FALSE,"Q";"DEBT_TAB2",#N/A,FALSE,"Q";"FORFIN_TAB1",#N/A,FALSE,"R";"FORFIN_TAB2",#N/A,FALSE,"R";"BOP_ANALY",#N/A,FALSE,"U"}</definedName>
    <definedName name="rs_2_1" localSheetId="36" hidden="1">{"BOP_TAB",#N/A,FALSE,"N";"MIDTERM_TAB",#N/A,FALSE,"O";"FUND_CRED",#N/A,FALSE,"P";"DEBT_TAB1",#N/A,FALSE,"Q";"DEBT_TAB2",#N/A,FALSE,"Q";"FORFIN_TAB1",#N/A,FALSE,"R";"FORFIN_TAB2",#N/A,FALSE,"R";"BOP_ANALY",#N/A,FALSE,"U"}</definedName>
    <definedName name="rs_2_1" localSheetId="37" hidden="1">{"BOP_TAB",#N/A,FALSE,"N";"MIDTERM_TAB",#N/A,FALSE,"O";"FUND_CRED",#N/A,FALSE,"P";"DEBT_TAB1",#N/A,FALSE,"Q";"DEBT_TAB2",#N/A,FALSE,"Q";"FORFIN_TAB1",#N/A,FALSE,"R";"FORFIN_TAB2",#N/A,FALSE,"R";"BOP_ANALY",#N/A,FALSE,"U"}</definedName>
    <definedName name="rs_2_1" localSheetId="40" hidden="1">{"BOP_TAB",#N/A,FALSE,"N";"MIDTERM_TAB",#N/A,FALSE,"O";"FUND_CRED",#N/A,FALSE,"P";"DEBT_TAB1",#N/A,FALSE,"Q";"DEBT_TAB2",#N/A,FALSE,"Q";"FORFIN_TAB1",#N/A,FALSE,"R";"FORFIN_TAB2",#N/A,FALSE,"R";"BOP_ANALY",#N/A,FALSE,"U"}</definedName>
    <definedName name="rs_2_1" localSheetId="43" hidden="1">{"BOP_TAB",#N/A,FALSE,"N";"MIDTERM_TAB",#N/A,FALSE,"O";"FUND_CRED",#N/A,FALSE,"P";"DEBT_TAB1",#N/A,FALSE,"Q";"DEBT_TAB2",#N/A,FALSE,"Q";"FORFIN_TAB1",#N/A,FALSE,"R";"FORFIN_TAB2",#N/A,FALSE,"R";"BOP_ANALY",#N/A,FALSE,"U"}</definedName>
    <definedName name="rs_2_1" localSheetId="50" hidden="1">{"BOP_TAB",#N/A,FALSE,"N";"MIDTERM_TAB",#N/A,FALSE,"O";"FUND_CRED",#N/A,FALSE,"P";"DEBT_TAB1",#N/A,FALSE,"Q";"DEBT_TAB2",#N/A,FALSE,"Q";"FORFIN_TAB1",#N/A,FALSE,"R";"FORFIN_TAB2",#N/A,FALSE,"R";"BOP_ANALY",#N/A,FALSE,"U"}</definedName>
    <definedName name="rs_2_1" localSheetId="51" hidden="1">{"BOP_TAB",#N/A,FALSE,"N";"MIDTERM_TAB",#N/A,FALSE,"O";"FUND_CRED",#N/A,FALSE,"P";"DEBT_TAB1",#N/A,FALSE,"Q";"DEBT_TAB2",#N/A,FALSE,"Q";"FORFIN_TAB1",#N/A,FALSE,"R";"FORFIN_TAB2",#N/A,FALSE,"R";"BOP_ANALY",#N/A,FALSE,"U"}</definedName>
    <definedName name="rs_2_1" localSheetId="52" hidden="1">{"BOP_TAB",#N/A,FALSE,"N";"MIDTERM_TAB",#N/A,FALSE,"O";"FUND_CRED",#N/A,FALSE,"P";"DEBT_TAB1",#N/A,FALSE,"Q";"DEBT_TAB2",#N/A,FALSE,"Q";"FORFIN_TAB1",#N/A,FALSE,"R";"FORFIN_TAB2",#N/A,FALSE,"R";"BOP_ANALY",#N/A,FALSE,"U"}</definedName>
    <definedName name="rs_2_1" localSheetId="53" hidden="1">{"BOP_TAB",#N/A,FALSE,"N";"MIDTERM_TAB",#N/A,FALSE,"O";"FUND_CRED",#N/A,FALSE,"P";"DEBT_TAB1",#N/A,FALSE,"Q";"DEBT_TAB2",#N/A,FALSE,"Q";"FORFIN_TAB1",#N/A,FALSE,"R";"FORFIN_TAB2",#N/A,FALSE,"R";"BOP_ANALY",#N/A,FALSE,"U"}</definedName>
    <definedName name="rs_2_1" localSheetId="54" hidden="1">{"BOP_TAB",#N/A,FALSE,"N";"MIDTERM_TAB",#N/A,FALSE,"O";"FUND_CRED",#N/A,FALSE,"P";"DEBT_TAB1",#N/A,FALSE,"Q";"DEBT_TAB2",#N/A,FALSE,"Q";"FORFIN_TAB1",#N/A,FALSE,"R";"FORFIN_TAB2",#N/A,FALSE,"R";"BOP_ANALY",#N/A,FALSE,"U"}</definedName>
    <definedName name="rs_2_1" localSheetId="55" hidden="1">{"BOP_TAB",#N/A,FALSE,"N";"MIDTERM_TAB",#N/A,FALSE,"O";"FUND_CRED",#N/A,FALSE,"P";"DEBT_TAB1",#N/A,FALSE,"Q";"DEBT_TAB2",#N/A,FALSE,"Q";"FORFIN_TAB1",#N/A,FALSE,"R";"FORFIN_TAB2",#N/A,FALSE,"R";"BOP_ANALY",#N/A,FALSE,"U"}</definedName>
    <definedName name="rs_2_1" localSheetId="62" hidden="1">{"BOP_TAB",#N/A,FALSE,"N";"MIDTERM_TAB",#N/A,FALSE,"O";"FUND_CRED",#N/A,FALSE,"P";"DEBT_TAB1",#N/A,FALSE,"Q";"DEBT_TAB2",#N/A,FALSE,"Q";"FORFIN_TAB1",#N/A,FALSE,"R";"FORFIN_TAB2",#N/A,FALSE,"R";"BOP_ANALY",#N/A,FALSE,"U"}</definedName>
    <definedName name="rs_2_1" localSheetId="63" hidden="1">{"BOP_TAB",#N/A,FALSE,"N";"MIDTERM_TAB",#N/A,FALSE,"O";"FUND_CRED",#N/A,FALSE,"P";"DEBT_TAB1",#N/A,FALSE,"Q";"DEBT_TAB2",#N/A,FALSE,"Q";"FORFIN_TAB1",#N/A,FALSE,"R";"FORFIN_TAB2",#N/A,FALSE,"R";"BOP_ANALY",#N/A,FALSE,"U"}</definedName>
    <definedName name="rs_2_1" localSheetId="67" hidden="1">{"BOP_TAB",#N/A,FALSE,"N";"MIDTERM_TAB",#N/A,FALSE,"O";"FUND_CRED",#N/A,FALSE,"P";"DEBT_TAB1",#N/A,FALSE,"Q";"DEBT_TAB2",#N/A,FALSE,"Q";"FORFIN_TAB1",#N/A,FALSE,"R";"FORFIN_TAB2",#N/A,FALSE,"R";"BOP_ANALY",#N/A,FALSE,"U"}</definedName>
    <definedName name="rs_2_1" localSheetId="68" hidden="1">{"BOP_TAB",#N/A,FALSE,"N";"MIDTERM_TAB",#N/A,FALSE,"O";"FUND_CRED",#N/A,FALSE,"P";"DEBT_TAB1",#N/A,FALSE,"Q";"DEBT_TAB2",#N/A,FALSE,"Q";"FORFIN_TAB1",#N/A,FALSE,"R";"FORFIN_TAB2",#N/A,FALSE,"R";"BOP_ANALY",#N/A,FALSE,"U"}</definedName>
    <definedName name="rs_2_1" localSheetId="87" hidden="1">{"BOP_TAB",#N/A,FALSE,"N";"MIDTERM_TAB",#N/A,FALSE,"O";"FUND_CRED",#N/A,FALSE,"P";"DEBT_TAB1",#N/A,FALSE,"Q";"DEBT_TAB2",#N/A,FALSE,"Q";"FORFIN_TAB1",#N/A,FALSE,"R";"FORFIN_TAB2",#N/A,FALSE,"R";"BOP_ANALY",#N/A,FALSE,"U"}</definedName>
    <definedName name="rs_2_1" localSheetId="90" hidden="1">{"BOP_TAB",#N/A,FALSE,"N";"MIDTERM_TAB",#N/A,FALSE,"O";"FUND_CRED",#N/A,FALSE,"P";"DEBT_TAB1",#N/A,FALSE,"Q";"DEBT_TAB2",#N/A,FALSE,"Q";"FORFIN_TAB1",#N/A,FALSE,"R";"FORFIN_TAB2",#N/A,FALSE,"R";"BOP_ANALY",#N/A,FALSE,"U"}</definedName>
    <definedName name="rs_2_1" localSheetId="93" hidden="1">{"BOP_TAB",#N/A,FALSE,"N";"MIDTERM_TAB",#N/A,FALSE,"O";"FUND_CRED",#N/A,FALSE,"P";"DEBT_TAB1",#N/A,FALSE,"Q";"DEBT_TAB2",#N/A,FALSE,"Q";"FORFIN_TAB1",#N/A,FALSE,"R";"FORFIN_TAB2",#N/A,FALSE,"R";"BOP_ANALY",#N/A,FALSE,"U"}</definedName>
    <definedName name="rs_2_1" localSheetId="94" hidden="1">{"BOP_TAB",#N/A,FALSE,"N";"MIDTERM_TAB",#N/A,FALSE,"O";"FUND_CRED",#N/A,FALSE,"P";"DEBT_TAB1",#N/A,FALSE,"Q";"DEBT_TAB2",#N/A,FALSE,"Q";"FORFIN_TAB1",#N/A,FALSE,"R";"FORFIN_TAB2",#N/A,FALSE,"R";"BOP_ANALY",#N/A,FALSE,"U"}</definedName>
    <definedName name="rs_2_1" localSheetId="38" hidden="1">{"BOP_TAB",#N/A,FALSE,"N";"MIDTERM_TAB",#N/A,FALSE,"O";"FUND_CRED",#N/A,FALSE,"P";"DEBT_TAB1",#N/A,FALSE,"Q";"DEBT_TAB2",#N/A,FALSE,"Q";"FORFIN_TAB1",#N/A,FALSE,"R";"FORFIN_TAB2",#N/A,FALSE,"R";"BOP_ANALY",#N/A,FALSE,"U"}</definedName>
    <definedName name="rs_2_1" localSheetId="39" hidden="1">{"BOP_TAB",#N/A,FALSE,"N";"MIDTERM_TAB",#N/A,FALSE,"O";"FUND_CRED",#N/A,FALSE,"P";"DEBT_TAB1",#N/A,FALSE,"Q";"DEBT_TAB2",#N/A,FALSE,"Q";"FORFIN_TAB1",#N/A,FALSE,"R";"FORFIN_TAB2",#N/A,FALSE,"R";"BOP_ANALY",#N/A,FALSE,"U"}</definedName>
    <definedName name="rs_2_1" localSheetId="60" hidden="1">{"BOP_TAB",#N/A,FALSE,"N";"MIDTERM_TAB",#N/A,FALSE,"O";"FUND_CRED",#N/A,FALSE,"P";"DEBT_TAB1",#N/A,FALSE,"Q";"DEBT_TAB2",#N/A,FALSE,"Q";"FORFIN_TAB1",#N/A,FALSE,"R";"FORFIN_TAB2",#N/A,FALSE,"R";"BOP_ANALY",#N/A,FALSE,"U"}</definedName>
    <definedName name="rs_2_1" localSheetId="61"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ab1.1" localSheetId="34">#REF!</definedName>
    <definedName name="RTab1.1" localSheetId="78">#REF!</definedName>
    <definedName name="RTab1.1" localSheetId="48">#REF!</definedName>
    <definedName name="RTab1.1">#REF!</definedName>
    <definedName name="RTab1.1a" localSheetId="34">#REF!</definedName>
    <definedName name="RTab1.1a" localSheetId="78">#REF!</definedName>
    <definedName name="RTab1.1a" localSheetId="48">#REF!</definedName>
    <definedName name="RTab1.1a">#REF!</definedName>
    <definedName name="RTab1.2" localSheetId="34">#REF!</definedName>
    <definedName name="RTab1.2" localSheetId="78">#REF!</definedName>
    <definedName name="RTab1.2" localSheetId="48">#REF!</definedName>
    <definedName name="RTab1.2">#REF!</definedName>
    <definedName name="RTab1.2a" localSheetId="78">#REF!</definedName>
    <definedName name="RTab1.2a" localSheetId="48">#REF!</definedName>
    <definedName name="RTab1.2a">#REF!</definedName>
    <definedName name="RTab1.4" localSheetId="78">#REF!</definedName>
    <definedName name="RTab1.4" localSheetId="48">#REF!</definedName>
    <definedName name="RTab1.4">#REF!</definedName>
    <definedName name="RTab2.1" localSheetId="78">#REF!</definedName>
    <definedName name="RTab2.1" localSheetId="48">#REF!</definedName>
    <definedName name="RTab2.1">#REF!</definedName>
    <definedName name="RTab2.1a" localSheetId="78">#REF!</definedName>
    <definedName name="RTab2.1a" localSheetId="48">#REF!</definedName>
    <definedName name="RTab2.1a">#REF!</definedName>
    <definedName name="RTab2.2" localSheetId="78">#REF!</definedName>
    <definedName name="RTab2.2" localSheetId="48">#REF!</definedName>
    <definedName name="RTab2.2">#REF!</definedName>
    <definedName name="RTab2.3" localSheetId="78">#REF!</definedName>
    <definedName name="RTab2.3" localSheetId="48">#REF!</definedName>
    <definedName name="RTab2.3">#REF!</definedName>
    <definedName name="RTab3.3" localSheetId="78">#REF!</definedName>
    <definedName name="RTab3.3" localSheetId="48">#REF!</definedName>
    <definedName name="RTab3.3">#REF!</definedName>
    <definedName name="RTab4.1" localSheetId="78">#REF!</definedName>
    <definedName name="RTab4.1" localSheetId="48">#REF!</definedName>
    <definedName name="RTab4.1">#REF!</definedName>
    <definedName name="RTab4.1a" localSheetId="78">#REF!</definedName>
    <definedName name="RTab4.1a" localSheetId="48">#REF!</definedName>
    <definedName name="RTab4.1a">#REF!</definedName>
    <definedName name="RTab4.2" localSheetId="78">#REF!</definedName>
    <definedName name="RTab4.2" localSheetId="48">#REF!</definedName>
    <definedName name="RTab4.2">#REF!</definedName>
    <definedName name="RTab4.2a" localSheetId="78">#REF!</definedName>
    <definedName name="RTab4.2a" localSheetId="48">#REF!</definedName>
    <definedName name="RTab4.2a">#REF!</definedName>
    <definedName name="RTab4.3" localSheetId="78">#REF!</definedName>
    <definedName name="RTab4.3" localSheetId="48">#REF!</definedName>
    <definedName name="RTab4.3">#REF!</definedName>
    <definedName name="RTab4.3a" localSheetId="78">#REF!</definedName>
    <definedName name="RTab4.3a" localSheetId="48">#REF!</definedName>
    <definedName name="RTab4.3a">#REF!</definedName>
    <definedName name="RTab4.4" localSheetId="78">#REF!</definedName>
    <definedName name="RTab4.4" localSheetId="48">#REF!</definedName>
    <definedName name="RTab4.4">#REF!</definedName>
    <definedName name="RTab4.4a" localSheetId="78">#REF!</definedName>
    <definedName name="RTab4.4a" localSheetId="48">#REF!</definedName>
    <definedName name="RTab4.4a">#REF!</definedName>
    <definedName name="RTab5.1" localSheetId="78">#REF!</definedName>
    <definedName name="RTab5.1" localSheetId="48">#REF!</definedName>
    <definedName name="RTab5.1">#REF!</definedName>
    <definedName name="RTab5.1a" localSheetId="78">#REF!</definedName>
    <definedName name="RTab5.1a" localSheetId="48">#REF!</definedName>
    <definedName name="RTab5.1a">#REF!</definedName>
    <definedName name="RTab5.2" localSheetId="78">#REF!</definedName>
    <definedName name="RTab5.2" localSheetId="48">#REF!</definedName>
    <definedName name="RTab5.2">#REF!</definedName>
    <definedName name="RTab6.1" localSheetId="78">#REF!</definedName>
    <definedName name="RTab6.1" localSheetId="48">#REF!</definedName>
    <definedName name="RTab6.1">#REF!</definedName>
    <definedName name="RTab6.10B" localSheetId="78">#REF!</definedName>
    <definedName name="RTab6.10B" localSheetId="48">#REF!</definedName>
    <definedName name="RTab6.10B">#REF!</definedName>
    <definedName name="RTab6.10P" localSheetId="78">#REF!</definedName>
    <definedName name="RTab6.10P" localSheetId="48">#REF!</definedName>
    <definedName name="RTab6.10P">#REF!</definedName>
    <definedName name="RTab6.2" localSheetId="78">#REF!</definedName>
    <definedName name="RTab6.2" localSheetId="48">#REF!</definedName>
    <definedName name="RTab6.2">#REF!</definedName>
    <definedName name="RTab6.3" localSheetId="78">#REF!</definedName>
    <definedName name="RTab6.3" localSheetId="48">#REF!</definedName>
    <definedName name="RTab6.3">#REF!</definedName>
    <definedName name="RTab6.4" localSheetId="78">#REF!</definedName>
    <definedName name="RTab6.4" localSheetId="48">#REF!</definedName>
    <definedName name="RTab6.4">#REF!</definedName>
    <definedName name="RTab6.5" localSheetId="78">#REF!</definedName>
    <definedName name="RTab6.5" localSheetId="48">#REF!</definedName>
    <definedName name="RTab6.5">#REF!</definedName>
    <definedName name="RTab6.6" localSheetId="78">#REF!</definedName>
    <definedName name="RTab6.6" localSheetId="48">#REF!</definedName>
    <definedName name="RTab6.6">#REF!</definedName>
    <definedName name="RTab6.7" localSheetId="78">#REF!</definedName>
    <definedName name="RTab6.7" localSheetId="48">#REF!</definedName>
    <definedName name="RTab6.7">#REF!</definedName>
    <definedName name="RTab6.8" localSheetId="78">#REF!</definedName>
    <definedName name="RTab6.8" localSheetId="48">#REF!</definedName>
    <definedName name="RTab6.8">#REF!</definedName>
    <definedName name="RTab6.9" localSheetId="78">#REF!</definedName>
    <definedName name="RTab6.9" localSheetId="48">#REF!</definedName>
    <definedName name="RTab6.9">#REF!</definedName>
    <definedName name="S_CONS_f" localSheetId="15">[3]Links!#REF!</definedName>
    <definedName name="S_CONS_f" localSheetId="17">[3]Links!#REF!</definedName>
    <definedName name="S_CONS_f" localSheetId="78">[3]Links!#REF!</definedName>
    <definedName name="S_CONS_f" localSheetId="48">[5]Links!#REF!</definedName>
    <definedName name="S_CONS_f">[3]Links!#REF!</definedName>
    <definedName name="S_CURR_f" localSheetId="15">[3]Links!#REF!</definedName>
    <definedName name="S_CURR_f" localSheetId="17">[3]Links!#REF!</definedName>
    <definedName name="S_CURR_f" localSheetId="78">[3]Links!#REF!</definedName>
    <definedName name="S_CURR_f" localSheetId="48">[5]Links!#REF!</definedName>
    <definedName name="S_CURR_f">[3]Links!#REF!</definedName>
    <definedName name="S_MONEY_f" localSheetId="15">[3]Links!#REF!</definedName>
    <definedName name="S_MONEY_f" localSheetId="17">[3]Links!#REF!</definedName>
    <definedName name="S_MONEY_f" localSheetId="78">[3]Links!#REF!</definedName>
    <definedName name="S_MONEY_f" localSheetId="48">[5]Links!#REF!</definedName>
    <definedName name="S_MONEY_f">[3]Links!#REF!</definedName>
    <definedName name="S_SAVE_f" localSheetId="15">[3]Links!#REF!</definedName>
    <definedName name="S_SAVE_f" localSheetId="17">[3]Links!#REF!</definedName>
    <definedName name="S_SAVE_f" localSheetId="78">[3]Links!#REF!</definedName>
    <definedName name="S_SAVE_f" localSheetId="48">[5]Links!#REF!</definedName>
    <definedName name="S_SAVE_f">[3]Links!#REF!</definedName>
    <definedName name="sencount" hidden="1">2</definedName>
    <definedName name="SERVICES_f" localSheetId="15">[3]Links!#REF!</definedName>
    <definedName name="SERVICES_f" localSheetId="17">[3]Links!#REF!</definedName>
    <definedName name="SERVICES_f" localSheetId="78">[3]Links!#REF!</definedName>
    <definedName name="SERVICES_f" localSheetId="48">[5]Links!#REF!</definedName>
    <definedName name="SERVICES_f">[3]Links!#REF!</definedName>
    <definedName name="sf" localSheetId="1" hidden="1">{#N/A,#N/A,FALSE,"т02бд"}</definedName>
    <definedName name="sf" localSheetId="2" hidden="1">{#N/A,#N/A,FALSE,"т02бд"}</definedName>
    <definedName name="sf" localSheetId="15" hidden="1">{#N/A,#N/A,FALSE,"т02бд"}</definedName>
    <definedName name="sf" localSheetId="16" hidden="1">{#N/A,#N/A,FALSE,"т02бд"}</definedName>
    <definedName name="sf" localSheetId="17" hidden="1">{#N/A,#N/A,FALSE,"т02бд"}</definedName>
    <definedName name="sf" localSheetId="18" hidden="1">{#N/A,#N/A,FALSE,"т02бд"}</definedName>
    <definedName name="sf" localSheetId="22" hidden="1">{#N/A,#N/A,FALSE,"т02бд"}</definedName>
    <definedName name="sf" localSheetId="23" hidden="1">{#N/A,#N/A,FALSE,"т02бд"}</definedName>
    <definedName name="sf" localSheetId="24" hidden="1">{#N/A,#N/A,FALSE,"т02бд"}</definedName>
    <definedName name="sf" localSheetId="25" hidden="1">{#N/A,#N/A,FALSE,"т02бд"}</definedName>
    <definedName name="sf" localSheetId="26" hidden="1">{#N/A,#N/A,FALSE,"т02бд"}</definedName>
    <definedName name="sf" localSheetId="27" hidden="1">{#N/A,#N/A,FALSE,"т02бд"}</definedName>
    <definedName name="sf" localSheetId="30" hidden="1">{#N/A,#N/A,FALSE,"т02бд"}</definedName>
    <definedName name="sf" localSheetId="33" hidden="1">{#N/A,#N/A,FALSE,"т02бд"}</definedName>
    <definedName name="sf" localSheetId="34" hidden="1">{#N/A,#N/A,FALSE,"т02бд"}</definedName>
    <definedName name="sf" localSheetId="35" hidden="1">{#N/A,#N/A,FALSE,"т02бд"}</definedName>
    <definedName name="sf" localSheetId="36" hidden="1">{#N/A,#N/A,FALSE,"т02бд"}</definedName>
    <definedName name="sf" localSheetId="37" hidden="1">{#N/A,#N/A,FALSE,"т02бд"}</definedName>
    <definedName name="sf" localSheetId="40" hidden="1">{#N/A,#N/A,FALSE,"т02бд"}</definedName>
    <definedName name="sf" localSheetId="41" hidden="1">{#N/A,#N/A,FALSE,"т02бд"}</definedName>
    <definedName name="sf" localSheetId="42" hidden="1">{#N/A,#N/A,FALSE,"т02бд"}</definedName>
    <definedName name="sf" localSheetId="43" hidden="1">{#N/A,#N/A,FALSE,"т02бд"}</definedName>
    <definedName name="sf" localSheetId="44" hidden="1">{#N/A,#N/A,FALSE,"т02бд"}</definedName>
    <definedName name="sf" localSheetId="45" hidden="1">{#N/A,#N/A,FALSE,"т02бд"}</definedName>
    <definedName name="sf" localSheetId="50" hidden="1">{#N/A,#N/A,FALSE,"т02бд"}</definedName>
    <definedName name="sf" localSheetId="51" hidden="1">{#N/A,#N/A,FALSE,"т02бд"}</definedName>
    <definedName name="sf" localSheetId="52" hidden="1">{#N/A,#N/A,FALSE,"т02бд"}</definedName>
    <definedName name="sf" localSheetId="53" hidden="1">{#N/A,#N/A,FALSE,"т02бд"}</definedName>
    <definedName name="sf" localSheetId="54" hidden="1">{#N/A,#N/A,FALSE,"т02бд"}</definedName>
    <definedName name="sf" localSheetId="55" hidden="1">{#N/A,#N/A,FALSE,"т02бд"}</definedName>
    <definedName name="sf" localSheetId="62" hidden="1">{#N/A,#N/A,FALSE,"т02бд"}</definedName>
    <definedName name="sf" localSheetId="63" hidden="1">{#N/A,#N/A,FALSE,"т02бд"}</definedName>
    <definedName name="sf" localSheetId="67" hidden="1">{#N/A,#N/A,FALSE,"т02бд"}</definedName>
    <definedName name="sf" localSheetId="68" hidden="1">{#N/A,#N/A,FALSE,"т02бд"}</definedName>
    <definedName name="sf" localSheetId="70" hidden="1">{#N/A,#N/A,FALSE,"т02бд"}</definedName>
    <definedName name="sf" localSheetId="73" hidden="1">{#N/A,#N/A,FALSE,"т02бд"}</definedName>
    <definedName name="sf" localSheetId="86" hidden="1">{#N/A,#N/A,FALSE,"т02бд"}</definedName>
    <definedName name="sf" localSheetId="87" hidden="1">{#N/A,#N/A,FALSE,"т02бд"}</definedName>
    <definedName name="sf" localSheetId="90" hidden="1">{#N/A,#N/A,FALSE,"т02бд"}</definedName>
    <definedName name="sf" localSheetId="92" hidden="1">{#N/A,#N/A,FALSE,"т02бд"}</definedName>
    <definedName name="sf" localSheetId="93" hidden="1">{#N/A,#N/A,FALSE,"т02бд"}</definedName>
    <definedName name="sf" localSheetId="94" hidden="1">{#N/A,#N/A,FALSE,"т02бд"}</definedName>
    <definedName name="sf" localSheetId="95" hidden="1">{#N/A,#N/A,FALSE,"т02бд"}</definedName>
    <definedName name="sf" localSheetId="38" hidden="1">{#N/A,#N/A,FALSE,"т02бд"}</definedName>
    <definedName name="sf" localSheetId="39" hidden="1">{#N/A,#N/A,FALSE,"т02бд"}</definedName>
    <definedName name="sf" localSheetId="60" hidden="1">{#N/A,#N/A,FALSE,"т02бд"}</definedName>
    <definedName name="sf" localSheetId="61" hidden="1">{#N/A,#N/A,FALSE,"т02бд"}</definedName>
    <definedName name="sf" hidden="1">{#N/A,#N/A,FALSE,"т02бд"}</definedName>
    <definedName name="sf_2" localSheetId="1" hidden="1">{#N/A,#N/A,FALSE,"т02бд"}</definedName>
    <definedName name="sf_2" localSheetId="15" hidden="1">{#N/A,#N/A,FALSE,"т02бд"}</definedName>
    <definedName name="sf_2" localSheetId="17" hidden="1">{#N/A,#N/A,FALSE,"т02бд"}</definedName>
    <definedName name="sf_2" localSheetId="22" hidden="1">{#N/A,#N/A,FALSE,"т02бд"}</definedName>
    <definedName name="sf_2" localSheetId="23" hidden="1">{#N/A,#N/A,FALSE,"т02бд"}</definedName>
    <definedName name="sf_2" localSheetId="24" hidden="1">{#N/A,#N/A,FALSE,"т02бд"}</definedName>
    <definedName name="sf_2" localSheetId="25" hidden="1">{#N/A,#N/A,FALSE,"т02бд"}</definedName>
    <definedName name="sf_2" localSheetId="26" hidden="1">{#N/A,#N/A,FALSE,"т02бд"}</definedName>
    <definedName name="sf_2" localSheetId="27" hidden="1">{#N/A,#N/A,FALSE,"т02бд"}</definedName>
    <definedName name="sf_2" localSheetId="30" hidden="1">{#N/A,#N/A,FALSE,"т02бд"}</definedName>
    <definedName name="sf_2" localSheetId="33" hidden="1">{#N/A,#N/A,FALSE,"т02бд"}</definedName>
    <definedName name="sf_2" localSheetId="34" hidden="1">{#N/A,#N/A,FALSE,"т02бд"}</definedName>
    <definedName name="sf_2" localSheetId="35" hidden="1">{#N/A,#N/A,FALSE,"т02бд"}</definedName>
    <definedName name="sf_2" localSheetId="36" hidden="1">{#N/A,#N/A,FALSE,"т02бд"}</definedName>
    <definedName name="sf_2" localSheetId="37" hidden="1">{#N/A,#N/A,FALSE,"т02бд"}</definedName>
    <definedName name="sf_2" localSheetId="40" hidden="1">{#N/A,#N/A,FALSE,"т02бд"}</definedName>
    <definedName name="sf_2" localSheetId="43" hidden="1">{#N/A,#N/A,FALSE,"т02бд"}</definedName>
    <definedName name="sf_2" localSheetId="50" hidden="1">{#N/A,#N/A,FALSE,"т02бд"}</definedName>
    <definedName name="sf_2" localSheetId="51" hidden="1">{#N/A,#N/A,FALSE,"т02бд"}</definedName>
    <definedName name="sf_2" localSheetId="52" hidden="1">{#N/A,#N/A,FALSE,"т02бд"}</definedName>
    <definedName name="sf_2" localSheetId="53" hidden="1">{#N/A,#N/A,FALSE,"т02бд"}</definedName>
    <definedName name="sf_2" localSheetId="54" hidden="1">{#N/A,#N/A,FALSE,"т02бд"}</definedName>
    <definedName name="sf_2" localSheetId="55" hidden="1">{#N/A,#N/A,FALSE,"т02бд"}</definedName>
    <definedName name="sf_2" localSheetId="62" hidden="1">{#N/A,#N/A,FALSE,"т02бд"}</definedName>
    <definedName name="sf_2" localSheetId="63" hidden="1">{#N/A,#N/A,FALSE,"т02бд"}</definedName>
    <definedName name="sf_2" localSheetId="67" hidden="1">{#N/A,#N/A,FALSE,"т02бд"}</definedName>
    <definedName name="sf_2" localSheetId="68" hidden="1">{#N/A,#N/A,FALSE,"т02бд"}</definedName>
    <definedName name="sf_2" localSheetId="87" hidden="1">{#N/A,#N/A,FALSE,"т02бд"}</definedName>
    <definedName name="sf_2" localSheetId="90" hidden="1">{#N/A,#N/A,FALSE,"т02бд"}</definedName>
    <definedName name="sf_2" localSheetId="93" hidden="1">{#N/A,#N/A,FALSE,"т02бд"}</definedName>
    <definedName name="sf_2" localSheetId="94" hidden="1">{#N/A,#N/A,FALSE,"т02бд"}</definedName>
    <definedName name="sf_2" localSheetId="38" hidden="1">{#N/A,#N/A,FALSE,"т02бд"}</definedName>
    <definedName name="sf_2" localSheetId="39" hidden="1">{#N/A,#N/A,FALSE,"т02бд"}</definedName>
    <definedName name="sf_2" localSheetId="60" hidden="1">{#N/A,#N/A,FALSE,"т02бд"}</definedName>
    <definedName name="sf_2" localSheetId="61" hidden="1">{#N/A,#N/A,FALSE,"т02бд"}</definedName>
    <definedName name="sf_2" hidden="1">{#N/A,#N/A,FALSE,"т02бд"}</definedName>
    <definedName name="sf_2_1" localSheetId="1" hidden="1">{#N/A,#N/A,FALSE,"т02бд"}</definedName>
    <definedName name="sf_2_1" localSheetId="15" hidden="1">{#N/A,#N/A,FALSE,"т02бд"}</definedName>
    <definedName name="sf_2_1" localSheetId="17" hidden="1">{#N/A,#N/A,FALSE,"т02бд"}</definedName>
    <definedName name="sf_2_1" localSheetId="22" hidden="1">{#N/A,#N/A,FALSE,"т02бд"}</definedName>
    <definedName name="sf_2_1" localSheetId="23" hidden="1">{#N/A,#N/A,FALSE,"т02бд"}</definedName>
    <definedName name="sf_2_1" localSheetId="24" hidden="1">{#N/A,#N/A,FALSE,"т02бд"}</definedName>
    <definedName name="sf_2_1" localSheetId="25" hidden="1">{#N/A,#N/A,FALSE,"т02бд"}</definedName>
    <definedName name="sf_2_1" localSheetId="26" hidden="1">{#N/A,#N/A,FALSE,"т02бд"}</definedName>
    <definedName name="sf_2_1" localSheetId="27" hidden="1">{#N/A,#N/A,FALSE,"т02бд"}</definedName>
    <definedName name="sf_2_1" localSheetId="30" hidden="1">{#N/A,#N/A,FALSE,"т02бд"}</definedName>
    <definedName name="sf_2_1" localSheetId="33" hidden="1">{#N/A,#N/A,FALSE,"т02бд"}</definedName>
    <definedName name="sf_2_1" localSheetId="34" hidden="1">{#N/A,#N/A,FALSE,"т02бд"}</definedName>
    <definedName name="sf_2_1" localSheetId="35" hidden="1">{#N/A,#N/A,FALSE,"т02бд"}</definedName>
    <definedName name="sf_2_1" localSheetId="36" hidden="1">{#N/A,#N/A,FALSE,"т02бд"}</definedName>
    <definedName name="sf_2_1" localSheetId="37" hidden="1">{#N/A,#N/A,FALSE,"т02бд"}</definedName>
    <definedName name="sf_2_1" localSheetId="40" hidden="1">{#N/A,#N/A,FALSE,"т02бд"}</definedName>
    <definedName name="sf_2_1" localSheetId="43" hidden="1">{#N/A,#N/A,FALSE,"т02бд"}</definedName>
    <definedName name="sf_2_1" localSheetId="50" hidden="1">{#N/A,#N/A,FALSE,"т02бд"}</definedName>
    <definedName name="sf_2_1" localSheetId="51" hidden="1">{#N/A,#N/A,FALSE,"т02бд"}</definedName>
    <definedName name="sf_2_1" localSheetId="52" hidden="1">{#N/A,#N/A,FALSE,"т02бд"}</definedName>
    <definedName name="sf_2_1" localSheetId="53" hidden="1">{#N/A,#N/A,FALSE,"т02бд"}</definedName>
    <definedName name="sf_2_1" localSheetId="54" hidden="1">{#N/A,#N/A,FALSE,"т02бд"}</definedName>
    <definedName name="sf_2_1" localSheetId="55" hidden="1">{#N/A,#N/A,FALSE,"т02бд"}</definedName>
    <definedName name="sf_2_1" localSheetId="62" hidden="1">{#N/A,#N/A,FALSE,"т02бд"}</definedName>
    <definedName name="sf_2_1" localSheetId="63" hidden="1">{#N/A,#N/A,FALSE,"т02бд"}</definedName>
    <definedName name="sf_2_1" localSheetId="67" hidden="1">{#N/A,#N/A,FALSE,"т02бд"}</definedName>
    <definedName name="sf_2_1" localSheetId="68" hidden="1">{#N/A,#N/A,FALSE,"т02бд"}</definedName>
    <definedName name="sf_2_1" localSheetId="87" hidden="1">{#N/A,#N/A,FALSE,"т02бд"}</definedName>
    <definedName name="sf_2_1" localSheetId="90" hidden="1">{#N/A,#N/A,FALSE,"т02бд"}</definedName>
    <definedName name="sf_2_1" localSheetId="93" hidden="1">{#N/A,#N/A,FALSE,"т02бд"}</definedName>
    <definedName name="sf_2_1" localSheetId="94" hidden="1">{#N/A,#N/A,FALSE,"т02бд"}</definedName>
    <definedName name="sf_2_1" localSheetId="38" hidden="1">{#N/A,#N/A,FALSE,"т02бд"}</definedName>
    <definedName name="sf_2_1" localSheetId="39" hidden="1">{#N/A,#N/A,FALSE,"т02бд"}</definedName>
    <definedName name="sf_2_1" localSheetId="60" hidden="1">{#N/A,#N/A,FALSE,"т02бд"}</definedName>
    <definedName name="sf_2_1" localSheetId="61" hidden="1">{#N/A,#N/A,FALSE,"т02бд"}</definedName>
    <definedName name="sf_2_1" hidden="1">{#N/A,#N/A,FALSE,"т02бд"}</definedName>
    <definedName name="SOC" localSheetId="15">[3]Links!$L$4</definedName>
    <definedName name="SOC" localSheetId="17">[3]Links!$L$4</definedName>
    <definedName name="SOC">[3]Links!$L$4</definedName>
    <definedName name="SOCC" localSheetId="15">[3]Links!$L$16</definedName>
    <definedName name="SOCC" localSheetId="17">[3]Links!$L$16</definedName>
    <definedName name="SOCC">[3]Links!$L$16</definedName>
    <definedName name="SOCCP" localSheetId="15">[3]Links!$L$20</definedName>
    <definedName name="SOCCP" localSheetId="17">[3]Links!$L$20</definedName>
    <definedName name="SOCCP">[3]Links!$L$20</definedName>
    <definedName name="SOCIAL_f" localSheetId="15">[3]Links!#REF!</definedName>
    <definedName name="SOCIAL_f" localSheetId="17">[3]Links!#REF!</definedName>
    <definedName name="SOCIAL_f" localSheetId="34">[3]Links!#REF!</definedName>
    <definedName name="SOCIAL_f" localSheetId="78">[3]Links!#REF!</definedName>
    <definedName name="SOCIAL_f" localSheetId="48">[5]Links!#REF!</definedName>
    <definedName name="SOCIAL_f">[3]Links!#REF!</definedName>
    <definedName name="SOCM" localSheetId="15">[3]Links!$L$8</definedName>
    <definedName name="SOCM" localSheetId="17">[3]Links!$L$8</definedName>
    <definedName name="SOCM">[3]Links!$L$8</definedName>
    <definedName name="SOCRCY" localSheetId="15">[3]Links!$L$40</definedName>
    <definedName name="SOCRCY" localSheetId="17">[3]Links!$L$40</definedName>
    <definedName name="SOCRCY">[3]Links!$L$40</definedName>
    <definedName name="SOCRM" localSheetId="15">[3]Links!$L$28</definedName>
    <definedName name="SOCRM" localSheetId="17">[3]Links!$L$28</definedName>
    <definedName name="SOCRM">[3]Links!$L$28</definedName>
    <definedName name="solver_eng" localSheetId="31" hidden="1">1</definedName>
    <definedName name="solver_lin" localSheetId="31" hidden="1">2</definedName>
    <definedName name="solver_neg" localSheetId="31" hidden="1">1</definedName>
    <definedName name="solver_num" localSheetId="31" hidden="1">0</definedName>
    <definedName name="solver_opt" localSheetId="31" hidden="1">'В.2.1'!$A$4</definedName>
    <definedName name="solver_typ" localSheetId="31" hidden="1">1</definedName>
    <definedName name="solver_val" localSheetId="31" hidden="1">0</definedName>
    <definedName name="solver_ver" localSheetId="31" hidden="1">2</definedName>
    <definedName name="SPD_f" localSheetId="15">[3]Links!#REF!</definedName>
    <definedName name="SPD_f" localSheetId="17">[3]Links!#REF!</definedName>
    <definedName name="SPD_f" localSheetId="34">[3]Links!#REF!</definedName>
    <definedName name="SPD_f" localSheetId="78">[3]Links!#REF!</definedName>
    <definedName name="SPD_f" localSheetId="48">[5]Links!#REF!</definedName>
    <definedName name="SPD_f">[3]Links!#REF!</definedName>
    <definedName name="SUMMARY1" localSheetId="34">#REF!</definedName>
    <definedName name="SUMMARY1" localSheetId="78">#REF!</definedName>
    <definedName name="SUMMARY1">#REF!</definedName>
    <definedName name="SUMMARY2" localSheetId="34">#REF!</definedName>
    <definedName name="SUMMARY2" localSheetId="78">#REF!</definedName>
    <definedName name="SUMMARY2">#REF!</definedName>
    <definedName name="t01англ" localSheetId="1" hidden="1">{#N/A,#N/A,FALSE,"т02бд"}</definedName>
    <definedName name="t01англ" localSheetId="15" hidden="1">{#N/A,#N/A,FALSE,"т02бд"}</definedName>
    <definedName name="t01англ" localSheetId="17" hidden="1">{#N/A,#N/A,FALSE,"т02бд"}</definedName>
    <definedName name="t01англ" localSheetId="22" hidden="1">{#N/A,#N/A,FALSE,"т02бд"}</definedName>
    <definedName name="t01англ" localSheetId="23" hidden="1">{#N/A,#N/A,FALSE,"т02бд"}</definedName>
    <definedName name="t01англ" localSheetId="24" hidden="1">{#N/A,#N/A,FALSE,"т02бд"}</definedName>
    <definedName name="t01англ" localSheetId="25" hidden="1">{#N/A,#N/A,FALSE,"т02бд"}</definedName>
    <definedName name="t01англ" localSheetId="26" hidden="1">{#N/A,#N/A,FALSE,"т02бд"}</definedName>
    <definedName name="t01англ" localSheetId="27" hidden="1">{#N/A,#N/A,FALSE,"т02бд"}</definedName>
    <definedName name="t01англ" localSheetId="30" hidden="1">{#N/A,#N/A,FALSE,"т02бд"}</definedName>
    <definedName name="t01англ" localSheetId="33" hidden="1">{#N/A,#N/A,FALSE,"т02бд"}</definedName>
    <definedName name="t01англ" localSheetId="34" hidden="1">{#N/A,#N/A,FALSE,"т02бд"}</definedName>
    <definedName name="t01англ" localSheetId="35" hidden="1">{#N/A,#N/A,FALSE,"т02бд"}</definedName>
    <definedName name="t01англ" localSheetId="36" hidden="1">{#N/A,#N/A,FALSE,"т02бд"}</definedName>
    <definedName name="t01англ" localSheetId="37" hidden="1">{#N/A,#N/A,FALSE,"т02бд"}</definedName>
    <definedName name="t01англ" localSheetId="40" hidden="1">{#N/A,#N/A,FALSE,"т02бд"}</definedName>
    <definedName name="t01англ" localSheetId="43" hidden="1">{#N/A,#N/A,FALSE,"т02бд"}</definedName>
    <definedName name="t01англ" localSheetId="50" hidden="1">{#N/A,#N/A,FALSE,"т02бд"}</definedName>
    <definedName name="t01англ" localSheetId="51" hidden="1">{#N/A,#N/A,FALSE,"т02бд"}</definedName>
    <definedName name="t01англ" localSheetId="52" hidden="1">{#N/A,#N/A,FALSE,"т02бд"}</definedName>
    <definedName name="t01англ" localSheetId="53" hidden="1">{#N/A,#N/A,FALSE,"т02бд"}</definedName>
    <definedName name="t01англ" localSheetId="54" hidden="1">{#N/A,#N/A,FALSE,"т02бд"}</definedName>
    <definedName name="t01англ" localSheetId="55" hidden="1">{#N/A,#N/A,FALSE,"т02бд"}</definedName>
    <definedName name="t01англ" localSheetId="62" hidden="1">{#N/A,#N/A,FALSE,"т02бд"}</definedName>
    <definedName name="t01англ" localSheetId="63" hidden="1">{#N/A,#N/A,FALSE,"т02бд"}</definedName>
    <definedName name="t01англ" localSheetId="67" hidden="1">{#N/A,#N/A,FALSE,"т02бд"}</definedName>
    <definedName name="t01англ" localSheetId="68" hidden="1">{#N/A,#N/A,FALSE,"т02бд"}</definedName>
    <definedName name="t01англ" localSheetId="70" hidden="1">{#N/A,#N/A,FALSE,"т02бд"}</definedName>
    <definedName name="t01англ" localSheetId="73" hidden="1">{#N/A,#N/A,FALSE,"т02бд"}</definedName>
    <definedName name="t01англ" localSheetId="86" hidden="1">{#N/A,#N/A,FALSE,"т02бд"}</definedName>
    <definedName name="t01англ" localSheetId="87" hidden="1">{#N/A,#N/A,FALSE,"т02бд"}</definedName>
    <definedName name="t01англ" localSheetId="90" hidden="1">{#N/A,#N/A,FALSE,"т02бд"}</definedName>
    <definedName name="t01англ" localSheetId="92" hidden="1">{#N/A,#N/A,FALSE,"т02бд"}</definedName>
    <definedName name="t01англ" localSheetId="93" hidden="1">{#N/A,#N/A,FALSE,"т02бд"}</definedName>
    <definedName name="t01англ" localSheetId="94" hidden="1">{#N/A,#N/A,FALSE,"т02бд"}</definedName>
    <definedName name="t01англ" localSheetId="95" hidden="1">{#N/A,#N/A,FALSE,"т02бд"}</definedName>
    <definedName name="t01англ" localSheetId="96" hidden="1">{#N/A,#N/A,FALSE,"т02бд"}</definedName>
    <definedName name="t01англ" localSheetId="38" hidden="1">{#N/A,#N/A,FALSE,"т02бд"}</definedName>
    <definedName name="t01англ" localSheetId="39" hidden="1">{#N/A,#N/A,FALSE,"т02бд"}</definedName>
    <definedName name="t01англ" localSheetId="60" hidden="1">{#N/A,#N/A,FALSE,"т02бд"}</definedName>
    <definedName name="t01англ" localSheetId="61" hidden="1">{#N/A,#N/A,FALSE,"т02бд"}</definedName>
    <definedName name="t01англ" localSheetId="71" hidden="1">{#N/A,#N/A,FALSE,"т02бд"}</definedName>
    <definedName name="t01англ" localSheetId="72" hidden="1">{#N/A,#N/A,FALSE,"т02бд"}</definedName>
    <definedName name="t01англ" hidden="1">{#N/A,#N/A,FALSE,"т02бд"}</definedName>
    <definedName name="t05n" localSheetId="1" hidden="1">{#N/A,#N/A,FALSE,"т04"}</definedName>
    <definedName name="t05n" localSheetId="2" hidden="1">{#N/A,#N/A,FALSE,"т04"}</definedName>
    <definedName name="t05n" localSheetId="15" hidden="1">{#N/A,#N/A,FALSE,"т04"}</definedName>
    <definedName name="t05n" localSheetId="16" hidden="1">{#N/A,#N/A,FALSE,"т04"}</definedName>
    <definedName name="t05n" localSheetId="17" hidden="1">{#N/A,#N/A,FALSE,"т04"}</definedName>
    <definedName name="t05n" localSheetId="18" hidden="1">{#N/A,#N/A,FALSE,"т04"}</definedName>
    <definedName name="t05n" localSheetId="22" hidden="1">{#N/A,#N/A,FALSE,"т04"}</definedName>
    <definedName name="t05n" localSheetId="23" hidden="1">{#N/A,#N/A,FALSE,"т04"}</definedName>
    <definedName name="t05n" localSheetId="24" hidden="1">{#N/A,#N/A,FALSE,"т04"}</definedName>
    <definedName name="t05n" localSheetId="25" hidden="1">{#N/A,#N/A,FALSE,"т04"}</definedName>
    <definedName name="t05n" localSheetId="26" hidden="1">{#N/A,#N/A,FALSE,"т04"}</definedName>
    <definedName name="t05n" localSheetId="27" hidden="1">{#N/A,#N/A,FALSE,"т04"}</definedName>
    <definedName name="t05n" localSheetId="30" hidden="1">{#N/A,#N/A,FALSE,"т04"}</definedName>
    <definedName name="t05n" localSheetId="33" hidden="1">{#N/A,#N/A,FALSE,"т04"}</definedName>
    <definedName name="t05n" localSheetId="34" hidden="1">{#N/A,#N/A,FALSE,"т04"}</definedName>
    <definedName name="t05n" localSheetId="35" hidden="1">{#N/A,#N/A,FALSE,"т04"}</definedName>
    <definedName name="t05n" localSheetId="36" hidden="1">{#N/A,#N/A,FALSE,"т04"}</definedName>
    <definedName name="t05n" localSheetId="37" hidden="1">{#N/A,#N/A,FALSE,"т04"}</definedName>
    <definedName name="t05n" localSheetId="40" hidden="1">{#N/A,#N/A,FALSE,"т04"}</definedName>
    <definedName name="t05n" localSheetId="41" hidden="1">{#N/A,#N/A,FALSE,"т04"}</definedName>
    <definedName name="t05n" localSheetId="42" hidden="1">{#N/A,#N/A,FALSE,"т04"}</definedName>
    <definedName name="t05n" localSheetId="43" hidden="1">{#N/A,#N/A,FALSE,"т04"}</definedName>
    <definedName name="t05n" localSheetId="44" hidden="1">{#N/A,#N/A,FALSE,"т04"}</definedName>
    <definedName name="t05n" localSheetId="45" hidden="1">{#N/A,#N/A,FALSE,"т04"}</definedName>
    <definedName name="t05n" localSheetId="50" hidden="1">{#N/A,#N/A,FALSE,"т04"}</definedName>
    <definedName name="t05n" localSheetId="51" hidden="1">{#N/A,#N/A,FALSE,"т04"}</definedName>
    <definedName name="t05n" localSheetId="52" hidden="1">{#N/A,#N/A,FALSE,"т04"}</definedName>
    <definedName name="t05n" localSheetId="53" hidden="1">{#N/A,#N/A,FALSE,"т04"}</definedName>
    <definedName name="t05n" localSheetId="54" hidden="1">{#N/A,#N/A,FALSE,"т04"}</definedName>
    <definedName name="t05n" localSheetId="55" hidden="1">{#N/A,#N/A,FALSE,"т04"}</definedName>
    <definedName name="t05n" localSheetId="62" hidden="1">{#N/A,#N/A,FALSE,"т04"}</definedName>
    <definedName name="t05n" localSheetId="63" hidden="1">{#N/A,#N/A,FALSE,"т04"}</definedName>
    <definedName name="t05n" localSheetId="67" hidden="1">{#N/A,#N/A,FALSE,"т04"}</definedName>
    <definedName name="t05n" localSheetId="68" hidden="1">{#N/A,#N/A,FALSE,"т04"}</definedName>
    <definedName name="t05n" localSheetId="70" hidden="1">{#N/A,#N/A,FALSE,"т04"}</definedName>
    <definedName name="t05n" localSheetId="73" hidden="1">{#N/A,#N/A,FALSE,"т04"}</definedName>
    <definedName name="t05n" localSheetId="86" hidden="1">{#N/A,#N/A,FALSE,"т04"}</definedName>
    <definedName name="t05n" localSheetId="87" hidden="1">{#N/A,#N/A,FALSE,"т04"}</definedName>
    <definedName name="t05n" localSheetId="90" hidden="1">{#N/A,#N/A,FALSE,"т04"}</definedName>
    <definedName name="t05n" localSheetId="92" hidden="1">{#N/A,#N/A,FALSE,"т04"}</definedName>
    <definedName name="t05n" localSheetId="93" hidden="1">{#N/A,#N/A,FALSE,"т04"}</definedName>
    <definedName name="t05n" localSheetId="94" hidden="1">{#N/A,#N/A,FALSE,"т04"}</definedName>
    <definedName name="t05n" localSheetId="95" hidden="1">{#N/A,#N/A,FALSE,"т04"}</definedName>
    <definedName name="t05n" localSheetId="96" hidden="1">{#N/A,#N/A,FALSE,"т04"}</definedName>
    <definedName name="t05n" localSheetId="38" hidden="1">{#N/A,#N/A,FALSE,"т04"}</definedName>
    <definedName name="t05n" localSheetId="39" hidden="1">{#N/A,#N/A,FALSE,"т04"}</definedName>
    <definedName name="t05n" localSheetId="60" hidden="1">{#N/A,#N/A,FALSE,"т04"}</definedName>
    <definedName name="t05n" localSheetId="61" hidden="1">{#N/A,#N/A,FALSE,"т04"}</definedName>
    <definedName name="t05n" localSheetId="71" hidden="1">{#N/A,#N/A,FALSE,"т04"}</definedName>
    <definedName name="t05n" localSheetId="72" hidden="1">{#N/A,#N/A,FALSE,"т04"}</definedName>
    <definedName name="t05n" hidden="1">{#N/A,#N/A,FALSE,"т04"}</definedName>
    <definedName name="t05n_2" localSheetId="1" hidden="1">{#N/A,#N/A,FALSE,"т04"}</definedName>
    <definedName name="t05n_2" localSheetId="15" hidden="1">{#N/A,#N/A,FALSE,"т04"}</definedName>
    <definedName name="t05n_2" localSheetId="17" hidden="1">{#N/A,#N/A,FALSE,"т04"}</definedName>
    <definedName name="t05n_2" localSheetId="22" hidden="1">{#N/A,#N/A,FALSE,"т04"}</definedName>
    <definedName name="t05n_2" localSheetId="23" hidden="1">{#N/A,#N/A,FALSE,"т04"}</definedName>
    <definedName name="t05n_2" localSheetId="24" hidden="1">{#N/A,#N/A,FALSE,"т04"}</definedName>
    <definedName name="t05n_2" localSheetId="25" hidden="1">{#N/A,#N/A,FALSE,"т04"}</definedName>
    <definedName name="t05n_2" localSheetId="26" hidden="1">{#N/A,#N/A,FALSE,"т04"}</definedName>
    <definedName name="t05n_2" localSheetId="27" hidden="1">{#N/A,#N/A,FALSE,"т04"}</definedName>
    <definedName name="t05n_2" localSheetId="30" hidden="1">{#N/A,#N/A,FALSE,"т04"}</definedName>
    <definedName name="t05n_2" localSheetId="33" hidden="1">{#N/A,#N/A,FALSE,"т04"}</definedName>
    <definedName name="t05n_2" localSheetId="34" hidden="1">{#N/A,#N/A,FALSE,"т04"}</definedName>
    <definedName name="t05n_2" localSheetId="35" hidden="1">{#N/A,#N/A,FALSE,"т04"}</definedName>
    <definedName name="t05n_2" localSheetId="36" hidden="1">{#N/A,#N/A,FALSE,"т04"}</definedName>
    <definedName name="t05n_2" localSheetId="37" hidden="1">{#N/A,#N/A,FALSE,"т04"}</definedName>
    <definedName name="t05n_2" localSheetId="40" hidden="1">{#N/A,#N/A,FALSE,"т04"}</definedName>
    <definedName name="t05n_2" localSheetId="43" hidden="1">{#N/A,#N/A,FALSE,"т04"}</definedName>
    <definedName name="t05n_2" localSheetId="50" hidden="1">{#N/A,#N/A,FALSE,"т04"}</definedName>
    <definedName name="t05n_2" localSheetId="51" hidden="1">{#N/A,#N/A,FALSE,"т04"}</definedName>
    <definedName name="t05n_2" localSheetId="52" hidden="1">{#N/A,#N/A,FALSE,"т04"}</definedName>
    <definedName name="t05n_2" localSheetId="53" hidden="1">{#N/A,#N/A,FALSE,"т04"}</definedName>
    <definedName name="t05n_2" localSheetId="54" hidden="1">{#N/A,#N/A,FALSE,"т04"}</definedName>
    <definedName name="t05n_2" localSheetId="55" hidden="1">{#N/A,#N/A,FALSE,"т04"}</definedName>
    <definedName name="t05n_2" localSheetId="62" hidden="1">{#N/A,#N/A,FALSE,"т04"}</definedName>
    <definedName name="t05n_2" localSheetId="63" hidden="1">{#N/A,#N/A,FALSE,"т04"}</definedName>
    <definedName name="t05n_2" localSheetId="67" hidden="1">{#N/A,#N/A,FALSE,"т04"}</definedName>
    <definedName name="t05n_2" localSheetId="68" hidden="1">{#N/A,#N/A,FALSE,"т04"}</definedName>
    <definedName name="t05n_2" localSheetId="87" hidden="1">{#N/A,#N/A,FALSE,"т04"}</definedName>
    <definedName name="t05n_2" localSheetId="90" hidden="1">{#N/A,#N/A,FALSE,"т04"}</definedName>
    <definedName name="t05n_2" localSheetId="93" hidden="1">{#N/A,#N/A,FALSE,"т04"}</definedName>
    <definedName name="t05n_2" localSheetId="94" hidden="1">{#N/A,#N/A,FALSE,"т04"}</definedName>
    <definedName name="t05n_2" localSheetId="38" hidden="1">{#N/A,#N/A,FALSE,"т04"}</definedName>
    <definedName name="t05n_2" localSheetId="39" hidden="1">{#N/A,#N/A,FALSE,"т04"}</definedName>
    <definedName name="t05n_2" localSheetId="60" hidden="1">{#N/A,#N/A,FALSE,"т04"}</definedName>
    <definedName name="t05n_2" localSheetId="61" hidden="1">{#N/A,#N/A,FALSE,"т04"}</definedName>
    <definedName name="t05n_2" hidden="1">{#N/A,#N/A,FALSE,"т04"}</definedName>
    <definedName name="t05n_2_1" localSheetId="1" hidden="1">{#N/A,#N/A,FALSE,"т04"}</definedName>
    <definedName name="t05n_2_1" localSheetId="15" hidden="1">{#N/A,#N/A,FALSE,"т04"}</definedName>
    <definedName name="t05n_2_1" localSheetId="17" hidden="1">{#N/A,#N/A,FALSE,"т04"}</definedName>
    <definedName name="t05n_2_1" localSheetId="22" hidden="1">{#N/A,#N/A,FALSE,"т04"}</definedName>
    <definedName name="t05n_2_1" localSheetId="23" hidden="1">{#N/A,#N/A,FALSE,"т04"}</definedName>
    <definedName name="t05n_2_1" localSheetId="24" hidden="1">{#N/A,#N/A,FALSE,"т04"}</definedName>
    <definedName name="t05n_2_1" localSheetId="25" hidden="1">{#N/A,#N/A,FALSE,"т04"}</definedName>
    <definedName name="t05n_2_1" localSheetId="26" hidden="1">{#N/A,#N/A,FALSE,"т04"}</definedName>
    <definedName name="t05n_2_1" localSheetId="27" hidden="1">{#N/A,#N/A,FALSE,"т04"}</definedName>
    <definedName name="t05n_2_1" localSheetId="30" hidden="1">{#N/A,#N/A,FALSE,"т04"}</definedName>
    <definedName name="t05n_2_1" localSheetId="33" hidden="1">{#N/A,#N/A,FALSE,"т04"}</definedName>
    <definedName name="t05n_2_1" localSheetId="34" hidden="1">{#N/A,#N/A,FALSE,"т04"}</definedName>
    <definedName name="t05n_2_1" localSheetId="35" hidden="1">{#N/A,#N/A,FALSE,"т04"}</definedName>
    <definedName name="t05n_2_1" localSheetId="36" hidden="1">{#N/A,#N/A,FALSE,"т04"}</definedName>
    <definedName name="t05n_2_1" localSheetId="37" hidden="1">{#N/A,#N/A,FALSE,"т04"}</definedName>
    <definedName name="t05n_2_1" localSheetId="40" hidden="1">{#N/A,#N/A,FALSE,"т04"}</definedName>
    <definedName name="t05n_2_1" localSheetId="43" hidden="1">{#N/A,#N/A,FALSE,"т04"}</definedName>
    <definedName name="t05n_2_1" localSheetId="50" hidden="1">{#N/A,#N/A,FALSE,"т04"}</definedName>
    <definedName name="t05n_2_1" localSheetId="51" hidden="1">{#N/A,#N/A,FALSE,"т04"}</definedName>
    <definedName name="t05n_2_1" localSheetId="52" hidden="1">{#N/A,#N/A,FALSE,"т04"}</definedName>
    <definedName name="t05n_2_1" localSheetId="53" hidden="1">{#N/A,#N/A,FALSE,"т04"}</definedName>
    <definedName name="t05n_2_1" localSheetId="54" hidden="1">{#N/A,#N/A,FALSE,"т04"}</definedName>
    <definedName name="t05n_2_1" localSheetId="55" hidden="1">{#N/A,#N/A,FALSE,"т04"}</definedName>
    <definedName name="t05n_2_1" localSheetId="62" hidden="1">{#N/A,#N/A,FALSE,"т04"}</definedName>
    <definedName name="t05n_2_1" localSheetId="63" hidden="1">{#N/A,#N/A,FALSE,"т04"}</definedName>
    <definedName name="t05n_2_1" localSheetId="67" hidden="1">{#N/A,#N/A,FALSE,"т04"}</definedName>
    <definedName name="t05n_2_1" localSheetId="68" hidden="1">{#N/A,#N/A,FALSE,"т04"}</definedName>
    <definedName name="t05n_2_1" localSheetId="87" hidden="1">{#N/A,#N/A,FALSE,"т04"}</definedName>
    <definedName name="t05n_2_1" localSheetId="90" hidden="1">{#N/A,#N/A,FALSE,"т04"}</definedName>
    <definedName name="t05n_2_1" localSheetId="93" hidden="1">{#N/A,#N/A,FALSE,"т04"}</definedName>
    <definedName name="t05n_2_1" localSheetId="94" hidden="1">{#N/A,#N/A,FALSE,"т04"}</definedName>
    <definedName name="t05n_2_1" localSheetId="38" hidden="1">{#N/A,#N/A,FALSE,"т04"}</definedName>
    <definedName name="t05n_2_1" localSheetId="39" hidden="1">{#N/A,#N/A,FALSE,"т04"}</definedName>
    <definedName name="t05n_2_1" localSheetId="60" hidden="1">{#N/A,#N/A,FALSE,"т04"}</definedName>
    <definedName name="t05n_2_1" localSheetId="61" hidden="1">{#N/A,#N/A,FALSE,"т04"}</definedName>
    <definedName name="t05n_2_1" hidden="1">{#N/A,#N/A,FALSE,"т04"}</definedName>
    <definedName name="t05nn" localSheetId="1" hidden="1">{#N/A,#N/A,FALSE,"т04"}</definedName>
    <definedName name="t05nn" localSheetId="2" hidden="1">{#N/A,#N/A,FALSE,"т04"}</definedName>
    <definedName name="t05nn" localSheetId="15" hidden="1">{#N/A,#N/A,FALSE,"т04"}</definedName>
    <definedName name="t05nn" localSheetId="16" hidden="1">{#N/A,#N/A,FALSE,"т04"}</definedName>
    <definedName name="t05nn" localSheetId="17" hidden="1">{#N/A,#N/A,FALSE,"т04"}</definedName>
    <definedName name="t05nn" localSheetId="18" hidden="1">{#N/A,#N/A,FALSE,"т04"}</definedName>
    <definedName name="t05nn" localSheetId="22" hidden="1">{#N/A,#N/A,FALSE,"т04"}</definedName>
    <definedName name="t05nn" localSheetId="23" hidden="1">{#N/A,#N/A,FALSE,"т04"}</definedName>
    <definedName name="t05nn" localSheetId="24" hidden="1">{#N/A,#N/A,FALSE,"т04"}</definedName>
    <definedName name="t05nn" localSheetId="25" hidden="1">{#N/A,#N/A,FALSE,"т04"}</definedName>
    <definedName name="t05nn" localSheetId="26" hidden="1">{#N/A,#N/A,FALSE,"т04"}</definedName>
    <definedName name="t05nn" localSheetId="27" hidden="1">{#N/A,#N/A,FALSE,"т04"}</definedName>
    <definedName name="t05nn" localSheetId="30" hidden="1">{#N/A,#N/A,FALSE,"т04"}</definedName>
    <definedName name="t05nn" localSheetId="33" hidden="1">{#N/A,#N/A,FALSE,"т04"}</definedName>
    <definedName name="t05nn" localSheetId="34" hidden="1">{#N/A,#N/A,FALSE,"т04"}</definedName>
    <definedName name="t05nn" localSheetId="35" hidden="1">{#N/A,#N/A,FALSE,"т04"}</definedName>
    <definedName name="t05nn" localSheetId="36" hidden="1">{#N/A,#N/A,FALSE,"т04"}</definedName>
    <definedName name="t05nn" localSheetId="37" hidden="1">{#N/A,#N/A,FALSE,"т04"}</definedName>
    <definedName name="t05nn" localSheetId="40" hidden="1">{#N/A,#N/A,FALSE,"т04"}</definedName>
    <definedName name="t05nn" localSheetId="41" hidden="1">{#N/A,#N/A,FALSE,"т04"}</definedName>
    <definedName name="t05nn" localSheetId="42" hidden="1">{#N/A,#N/A,FALSE,"т04"}</definedName>
    <definedName name="t05nn" localSheetId="43" hidden="1">{#N/A,#N/A,FALSE,"т04"}</definedName>
    <definedName name="t05nn" localSheetId="44" hidden="1">{#N/A,#N/A,FALSE,"т04"}</definedName>
    <definedName name="t05nn" localSheetId="45" hidden="1">{#N/A,#N/A,FALSE,"т04"}</definedName>
    <definedName name="t05nn" localSheetId="50" hidden="1">{#N/A,#N/A,FALSE,"т04"}</definedName>
    <definedName name="t05nn" localSheetId="51" hidden="1">{#N/A,#N/A,FALSE,"т04"}</definedName>
    <definedName name="t05nn" localSheetId="52" hidden="1">{#N/A,#N/A,FALSE,"т04"}</definedName>
    <definedName name="t05nn" localSheetId="53" hidden="1">{#N/A,#N/A,FALSE,"т04"}</definedName>
    <definedName name="t05nn" localSheetId="54" hidden="1">{#N/A,#N/A,FALSE,"т04"}</definedName>
    <definedName name="t05nn" localSheetId="55" hidden="1">{#N/A,#N/A,FALSE,"т04"}</definedName>
    <definedName name="t05nn" localSheetId="62" hidden="1">{#N/A,#N/A,FALSE,"т04"}</definedName>
    <definedName name="t05nn" localSheetId="63" hidden="1">{#N/A,#N/A,FALSE,"т04"}</definedName>
    <definedName name="t05nn" localSheetId="67" hidden="1">{#N/A,#N/A,FALSE,"т04"}</definedName>
    <definedName name="t05nn" localSheetId="68" hidden="1">{#N/A,#N/A,FALSE,"т04"}</definedName>
    <definedName name="t05nn" localSheetId="70" hidden="1">{#N/A,#N/A,FALSE,"т04"}</definedName>
    <definedName name="t05nn" localSheetId="73" hidden="1">{#N/A,#N/A,FALSE,"т04"}</definedName>
    <definedName name="t05nn" localSheetId="86" hidden="1">{#N/A,#N/A,FALSE,"т04"}</definedName>
    <definedName name="t05nn" localSheetId="87" hidden="1">{#N/A,#N/A,FALSE,"т04"}</definedName>
    <definedName name="t05nn" localSheetId="90" hidden="1">{#N/A,#N/A,FALSE,"т04"}</definedName>
    <definedName name="t05nn" localSheetId="92" hidden="1">{#N/A,#N/A,FALSE,"т04"}</definedName>
    <definedName name="t05nn" localSheetId="93" hidden="1">{#N/A,#N/A,FALSE,"т04"}</definedName>
    <definedName name="t05nn" localSheetId="94" hidden="1">{#N/A,#N/A,FALSE,"т04"}</definedName>
    <definedName name="t05nn" localSheetId="95" hidden="1">{#N/A,#N/A,FALSE,"т04"}</definedName>
    <definedName name="t05nn" localSheetId="96" hidden="1">{#N/A,#N/A,FALSE,"т04"}</definedName>
    <definedName name="t05nn" localSheetId="38" hidden="1">{#N/A,#N/A,FALSE,"т04"}</definedName>
    <definedName name="t05nn" localSheetId="39" hidden="1">{#N/A,#N/A,FALSE,"т04"}</definedName>
    <definedName name="t05nn" localSheetId="60" hidden="1">{#N/A,#N/A,FALSE,"т04"}</definedName>
    <definedName name="t05nn" localSheetId="61" hidden="1">{#N/A,#N/A,FALSE,"т04"}</definedName>
    <definedName name="t05nn" localSheetId="71" hidden="1">{#N/A,#N/A,FALSE,"т04"}</definedName>
    <definedName name="t05nn" localSheetId="72" hidden="1">{#N/A,#N/A,FALSE,"т04"}</definedName>
    <definedName name="t05nn" hidden="1">{#N/A,#N/A,FALSE,"т04"}</definedName>
    <definedName name="t05nn_2" localSheetId="1" hidden="1">{#N/A,#N/A,FALSE,"т04"}</definedName>
    <definedName name="t05nn_2" localSheetId="15" hidden="1">{#N/A,#N/A,FALSE,"т04"}</definedName>
    <definedName name="t05nn_2" localSheetId="17" hidden="1">{#N/A,#N/A,FALSE,"т04"}</definedName>
    <definedName name="t05nn_2" localSheetId="22" hidden="1">{#N/A,#N/A,FALSE,"т04"}</definedName>
    <definedName name="t05nn_2" localSheetId="23" hidden="1">{#N/A,#N/A,FALSE,"т04"}</definedName>
    <definedName name="t05nn_2" localSheetId="24" hidden="1">{#N/A,#N/A,FALSE,"т04"}</definedName>
    <definedName name="t05nn_2" localSheetId="25" hidden="1">{#N/A,#N/A,FALSE,"т04"}</definedName>
    <definedName name="t05nn_2" localSheetId="26" hidden="1">{#N/A,#N/A,FALSE,"т04"}</definedName>
    <definedName name="t05nn_2" localSheetId="27" hidden="1">{#N/A,#N/A,FALSE,"т04"}</definedName>
    <definedName name="t05nn_2" localSheetId="30" hidden="1">{#N/A,#N/A,FALSE,"т04"}</definedName>
    <definedName name="t05nn_2" localSheetId="33" hidden="1">{#N/A,#N/A,FALSE,"т04"}</definedName>
    <definedName name="t05nn_2" localSheetId="34" hidden="1">{#N/A,#N/A,FALSE,"т04"}</definedName>
    <definedName name="t05nn_2" localSheetId="35" hidden="1">{#N/A,#N/A,FALSE,"т04"}</definedName>
    <definedName name="t05nn_2" localSheetId="36" hidden="1">{#N/A,#N/A,FALSE,"т04"}</definedName>
    <definedName name="t05nn_2" localSheetId="37" hidden="1">{#N/A,#N/A,FALSE,"т04"}</definedName>
    <definedName name="t05nn_2" localSheetId="40" hidden="1">{#N/A,#N/A,FALSE,"т04"}</definedName>
    <definedName name="t05nn_2" localSheetId="43" hidden="1">{#N/A,#N/A,FALSE,"т04"}</definedName>
    <definedName name="t05nn_2" localSheetId="50" hidden="1">{#N/A,#N/A,FALSE,"т04"}</definedName>
    <definedName name="t05nn_2" localSheetId="51" hidden="1">{#N/A,#N/A,FALSE,"т04"}</definedName>
    <definedName name="t05nn_2" localSheetId="52" hidden="1">{#N/A,#N/A,FALSE,"т04"}</definedName>
    <definedName name="t05nn_2" localSheetId="53" hidden="1">{#N/A,#N/A,FALSE,"т04"}</definedName>
    <definedName name="t05nn_2" localSheetId="54" hidden="1">{#N/A,#N/A,FALSE,"т04"}</definedName>
    <definedName name="t05nn_2" localSheetId="55" hidden="1">{#N/A,#N/A,FALSE,"т04"}</definedName>
    <definedName name="t05nn_2" localSheetId="62" hidden="1">{#N/A,#N/A,FALSE,"т04"}</definedName>
    <definedName name="t05nn_2" localSheetId="63" hidden="1">{#N/A,#N/A,FALSE,"т04"}</definedName>
    <definedName name="t05nn_2" localSheetId="67" hidden="1">{#N/A,#N/A,FALSE,"т04"}</definedName>
    <definedName name="t05nn_2" localSheetId="68" hidden="1">{#N/A,#N/A,FALSE,"т04"}</definedName>
    <definedName name="t05nn_2" localSheetId="87" hidden="1">{#N/A,#N/A,FALSE,"т04"}</definedName>
    <definedName name="t05nn_2" localSheetId="90" hidden="1">{#N/A,#N/A,FALSE,"т04"}</definedName>
    <definedName name="t05nn_2" localSheetId="93" hidden="1">{#N/A,#N/A,FALSE,"т04"}</definedName>
    <definedName name="t05nn_2" localSheetId="94" hidden="1">{#N/A,#N/A,FALSE,"т04"}</definedName>
    <definedName name="t05nn_2" localSheetId="38" hidden="1">{#N/A,#N/A,FALSE,"т04"}</definedName>
    <definedName name="t05nn_2" localSheetId="39" hidden="1">{#N/A,#N/A,FALSE,"т04"}</definedName>
    <definedName name="t05nn_2" localSheetId="60" hidden="1">{#N/A,#N/A,FALSE,"т04"}</definedName>
    <definedName name="t05nn_2" localSheetId="61" hidden="1">{#N/A,#N/A,FALSE,"т04"}</definedName>
    <definedName name="t05nn_2" hidden="1">{#N/A,#N/A,FALSE,"т04"}</definedName>
    <definedName name="t05nn_2_1" localSheetId="1" hidden="1">{#N/A,#N/A,FALSE,"т04"}</definedName>
    <definedName name="t05nn_2_1" localSheetId="15" hidden="1">{#N/A,#N/A,FALSE,"т04"}</definedName>
    <definedName name="t05nn_2_1" localSheetId="17" hidden="1">{#N/A,#N/A,FALSE,"т04"}</definedName>
    <definedName name="t05nn_2_1" localSheetId="22" hidden="1">{#N/A,#N/A,FALSE,"т04"}</definedName>
    <definedName name="t05nn_2_1" localSheetId="23" hidden="1">{#N/A,#N/A,FALSE,"т04"}</definedName>
    <definedName name="t05nn_2_1" localSheetId="24" hidden="1">{#N/A,#N/A,FALSE,"т04"}</definedName>
    <definedName name="t05nn_2_1" localSheetId="25" hidden="1">{#N/A,#N/A,FALSE,"т04"}</definedName>
    <definedName name="t05nn_2_1" localSheetId="26" hidden="1">{#N/A,#N/A,FALSE,"т04"}</definedName>
    <definedName name="t05nn_2_1" localSheetId="27" hidden="1">{#N/A,#N/A,FALSE,"т04"}</definedName>
    <definedName name="t05nn_2_1" localSheetId="30" hidden="1">{#N/A,#N/A,FALSE,"т04"}</definedName>
    <definedName name="t05nn_2_1" localSheetId="33" hidden="1">{#N/A,#N/A,FALSE,"т04"}</definedName>
    <definedName name="t05nn_2_1" localSheetId="34" hidden="1">{#N/A,#N/A,FALSE,"т04"}</definedName>
    <definedName name="t05nn_2_1" localSheetId="35" hidden="1">{#N/A,#N/A,FALSE,"т04"}</definedName>
    <definedName name="t05nn_2_1" localSheetId="36" hidden="1">{#N/A,#N/A,FALSE,"т04"}</definedName>
    <definedName name="t05nn_2_1" localSheetId="37" hidden="1">{#N/A,#N/A,FALSE,"т04"}</definedName>
    <definedName name="t05nn_2_1" localSheetId="40" hidden="1">{#N/A,#N/A,FALSE,"т04"}</definedName>
    <definedName name="t05nn_2_1" localSheetId="43" hidden="1">{#N/A,#N/A,FALSE,"т04"}</definedName>
    <definedName name="t05nn_2_1" localSheetId="50" hidden="1">{#N/A,#N/A,FALSE,"т04"}</definedName>
    <definedName name="t05nn_2_1" localSheetId="51" hidden="1">{#N/A,#N/A,FALSE,"т04"}</definedName>
    <definedName name="t05nn_2_1" localSheetId="52" hidden="1">{#N/A,#N/A,FALSE,"т04"}</definedName>
    <definedName name="t05nn_2_1" localSheetId="53" hidden="1">{#N/A,#N/A,FALSE,"т04"}</definedName>
    <definedName name="t05nn_2_1" localSheetId="54" hidden="1">{#N/A,#N/A,FALSE,"т04"}</definedName>
    <definedName name="t05nn_2_1" localSheetId="55" hidden="1">{#N/A,#N/A,FALSE,"т04"}</definedName>
    <definedName name="t05nn_2_1" localSheetId="62" hidden="1">{#N/A,#N/A,FALSE,"т04"}</definedName>
    <definedName name="t05nn_2_1" localSheetId="63" hidden="1">{#N/A,#N/A,FALSE,"т04"}</definedName>
    <definedName name="t05nn_2_1" localSheetId="67" hidden="1">{#N/A,#N/A,FALSE,"т04"}</definedName>
    <definedName name="t05nn_2_1" localSheetId="68" hidden="1">{#N/A,#N/A,FALSE,"т04"}</definedName>
    <definedName name="t05nn_2_1" localSheetId="87" hidden="1">{#N/A,#N/A,FALSE,"т04"}</definedName>
    <definedName name="t05nn_2_1" localSheetId="90" hidden="1">{#N/A,#N/A,FALSE,"т04"}</definedName>
    <definedName name="t05nn_2_1" localSheetId="93" hidden="1">{#N/A,#N/A,FALSE,"т04"}</definedName>
    <definedName name="t05nn_2_1" localSheetId="94" hidden="1">{#N/A,#N/A,FALSE,"т04"}</definedName>
    <definedName name="t05nn_2_1" localSheetId="38" hidden="1">{#N/A,#N/A,FALSE,"т04"}</definedName>
    <definedName name="t05nn_2_1" localSheetId="39" hidden="1">{#N/A,#N/A,FALSE,"т04"}</definedName>
    <definedName name="t05nn_2_1" localSheetId="60" hidden="1">{#N/A,#N/A,FALSE,"т04"}</definedName>
    <definedName name="t05nn_2_1" localSheetId="61" hidden="1">{#N/A,#N/A,FALSE,"т04"}</definedName>
    <definedName name="t05nn_2_1" hidden="1">{#N/A,#N/A,FALSE,"т04"}</definedName>
    <definedName name="T5.17" localSheetId="50">'[13]т07(98)'!$A$1</definedName>
    <definedName name="T5.17" localSheetId="51">'[13]т07(98)'!$A$1</definedName>
    <definedName name="T5.17" localSheetId="52">'[13]т07(98)'!$A$1</definedName>
    <definedName name="T5.17" localSheetId="53">'[13]т07(98)'!$A$1</definedName>
    <definedName name="T5.17" localSheetId="54">'[13]т07(98)'!$A$1</definedName>
    <definedName name="T5.17" localSheetId="55">'[13]т07(98)'!$A$1</definedName>
    <definedName name="T5.17">'[13]т07(98)'!$A$1</definedName>
    <definedName name="Tab1.1" localSheetId="15">#REF!</definedName>
    <definedName name="Tab1.1" localSheetId="17">#REF!</definedName>
    <definedName name="Tab1.1" localSheetId="34">#REF!</definedName>
    <definedName name="Tab1.1" localSheetId="50">#REF!</definedName>
    <definedName name="Tab1.1" localSheetId="51">#REF!</definedName>
    <definedName name="Tab1.1" localSheetId="52">#REF!</definedName>
    <definedName name="Tab1.1" localSheetId="53">#REF!</definedName>
    <definedName name="Tab1.1" localSheetId="54">#REF!</definedName>
    <definedName name="Tab1.1" localSheetId="55">#REF!</definedName>
    <definedName name="Tab1.1" localSheetId="78">#REF!</definedName>
    <definedName name="Tab1.1" localSheetId="48">#REF!</definedName>
    <definedName name="Tab1.1">#REF!</definedName>
    <definedName name="Tab1.1a" localSheetId="15">#REF!</definedName>
    <definedName name="Tab1.1a" localSheetId="17">#REF!</definedName>
    <definedName name="Tab1.1a" localSheetId="34">#REF!</definedName>
    <definedName name="Tab1.1a" localSheetId="50">#REF!</definedName>
    <definedName name="Tab1.1a" localSheetId="51">#REF!</definedName>
    <definedName name="Tab1.1a" localSheetId="52">#REF!</definedName>
    <definedName name="Tab1.1a" localSheetId="53">#REF!</definedName>
    <definedName name="Tab1.1a" localSheetId="54">#REF!</definedName>
    <definedName name="Tab1.1a" localSheetId="55">#REF!</definedName>
    <definedName name="Tab1.1a" localSheetId="78">#REF!</definedName>
    <definedName name="Tab1.1a" localSheetId="48">#REF!</definedName>
    <definedName name="Tab1.1a">#REF!</definedName>
    <definedName name="Tab6.5" localSheetId="15">#REF!</definedName>
    <definedName name="Tab6.5" localSheetId="17">#REF!</definedName>
    <definedName name="Tab6.5" localSheetId="34">#REF!</definedName>
    <definedName name="Tab6.5" localSheetId="50">#REF!</definedName>
    <definedName name="Tab6.5" localSheetId="51">#REF!</definedName>
    <definedName name="Tab6.5" localSheetId="52">#REF!</definedName>
    <definedName name="Tab6.5" localSheetId="53">#REF!</definedName>
    <definedName name="Tab6.5" localSheetId="54">#REF!</definedName>
    <definedName name="Tab6.5" localSheetId="55">#REF!</definedName>
    <definedName name="Tab6.5" localSheetId="78">#REF!</definedName>
    <definedName name="Tab6.5" localSheetId="48">#REF!</definedName>
    <definedName name="Tab6.5">#REF!</definedName>
    <definedName name="Taballgastables" localSheetId="78">#REF!</definedName>
    <definedName name="Taballgastables">#REF!</definedName>
    <definedName name="TabAmort2004" localSheetId="78">#REF!</definedName>
    <definedName name="TabAmort2004">#REF!</definedName>
    <definedName name="TabAssumptionsImports" localSheetId="78">#REF!</definedName>
    <definedName name="TabAssumptionsImports">#REF!</definedName>
    <definedName name="TabCapAccount" localSheetId="78">#REF!</definedName>
    <definedName name="TabCapAccount">#REF!</definedName>
    <definedName name="Tabdebt_historic" localSheetId="78">#REF!</definedName>
    <definedName name="Tabdebt_historic">#REF!</definedName>
    <definedName name="Tabdebtflow" localSheetId="78">#REF!</definedName>
    <definedName name="Tabdebtflow">#REF!</definedName>
    <definedName name="TabExports" localSheetId="78">#REF!</definedName>
    <definedName name="TabExports">#REF!</definedName>
    <definedName name="TabFcredit2007" localSheetId="78">#REF!</definedName>
    <definedName name="TabFcredit2007">#REF!</definedName>
    <definedName name="TabFcredit2010" localSheetId="78">#REF!</definedName>
    <definedName name="TabFcredit2010">#REF!</definedName>
    <definedName name="TabGas_arrears_to_Russia" localSheetId="78">#REF!</definedName>
    <definedName name="TabGas_arrears_to_Russia">#REF!</definedName>
    <definedName name="TabImportdetail" localSheetId="78">#REF!</definedName>
    <definedName name="TabImportdetail">#REF!</definedName>
    <definedName name="TabImports" localSheetId="78">#REF!</definedName>
    <definedName name="TabImports">#REF!</definedName>
    <definedName name="Table" localSheetId="78">#REF!</definedName>
    <definedName name="Table">#REF!</definedName>
    <definedName name="Table_2____Moldova___General_Government_Budget_1995_98__Mdl_millions__1" localSheetId="78">#REF!</definedName>
    <definedName name="Table_2____Moldova___General_Government_Budget_1995_98__Mdl_millions__1">#REF!</definedName>
    <definedName name="Table_3._Moldova__Balance_of_Payments__1994_98" localSheetId="78">#REF!</definedName>
    <definedName name="Table_3._Moldova__Balance_of_Payments__1994_98">#REF!</definedName>
    <definedName name="Table_4.__Moldova____Monetary_Survey_and_Projections__1994_98_1" localSheetId="78">#REF!</definedName>
    <definedName name="Table_4.__Moldova____Monetary_Survey_and_Projections__1994_98_1">#REF!</definedName>
    <definedName name="Table_6.__Moldova__Balance_of_Payments__1994_98" localSheetId="78">#REF!</definedName>
    <definedName name="Table_6.__Moldova__Balance_of_Payments__1994_98">#REF!</definedName>
    <definedName name="Table_debt">[14]Table!$A$3:$AB$73</definedName>
    <definedName name="Table129" localSheetId="15">#REF!</definedName>
    <definedName name="Table129" localSheetId="17">#REF!</definedName>
    <definedName name="Table129" localSheetId="34">#REF!</definedName>
    <definedName name="Table129" localSheetId="50">#REF!</definedName>
    <definedName name="Table129" localSheetId="51">#REF!</definedName>
    <definedName name="Table129" localSheetId="52">#REF!</definedName>
    <definedName name="Table129" localSheetId="53">#REF!</definedName>
    <definedName name="Table129" localSheetId="54">#REF!</definedName>
    <definedName name="Table129" localSheetId="55">#REF!</definedName>
    <definedName name="Table129" localSheetId="78">#REF!</definedName>
    <definedName name="Table129">#REF!</definedName>
    <definedName name="table130" localSheetId="15">#REF!</definedName>
    <definedName name="table130" localSheetId="17">#REF!</definedName>
    <definedName name="table130" localSheetId="34">#REF!</definedName>
    <definedName name="table130" localSheetId="50">#REF!</definedName>
    <definedName name="table130" localSheetId="51">#REF!</definedName>
    <definedName name="table130" localSheetId="52">#REF!</definedName>
    <definedName name="table130" localSheetId="53">#REF!</definedName>
    <definedName name="table130" localSheetId="54">#REF!</definedName>
    <definedName name="table130" localSheetId="55">#REF!</definedName>
    <definedName name="table130" localSheetId="78">#REF!</definedName>
    <definedName name="table130">#REF!</definedName>
    <definedName name="Table135" localSheetId="15">#REF!,[15]Contents!$A$87:$H$247</definedName>
    <definedName name="Table135" localSheetId="17">#REF!,[15]Contents!$A$87:$H$247</definedName>
    <definedName name="Table135" localSheetId="34">#REF!,[15]Contents!$A$87:$H$247</definedName>
    <definedName name="Table135" localSheetId="50">#REF!,[15]Contents!$A$87:$H$247</definedName>
    <definedName name="Table135" localSheetId="51">#REF!,[15]Contents!$A$87:$H$247</definedName>
    <definedName name="Table135" localSheetId="52">#REF!,[15]Contents!$A$87:$H$247</definedName>
    <definedName name="Table135" localSheetId="53">#REF!,[15]Contents!$A$87:$H$247</definedName>
    <definedName name="Table135" localSheetId="54">#REF!,[15]Contents!$A$87:$H$247</definedName>
    <definedName name="Table135" localSheetId="55">#REF!,[15]Contents!$A$87:$H$247</definedName>
    <definedName name="Table135" localSheetId="78">#REF!,[15]Contents!$A$87:$H$247</definedName>
    <definedName name="Table135">#REF!,[15]Contents!$A$87:$H$247</definedName>
    <definedName name="Table16_2000" localSheetId="15">#REF!</definedName>
    <definedName name="Table16_2000" localSheetId="17">#REF!</definedName>
    <definedName name="Table16_2000" localSheetId="34">#REF!</definedName>
    <definedName name="Table16_2000" localSheetId="78">#REF!</definedName>
    <definedName name="Table16_2000">#REF!</definedName>
    <definedName name="Table17" localSheetId="34">#REF!</definedName>
    <definedName name="Table17" localSheetId="78">#REF!</definedName>
    <definedName name="Table17">#REF!</definedName>
    <definedName name="Table19" localSheetId="34">#REF!</definedName>
    <definedName name="Table19" localSheetId="78">#REF!</definedName>
    <definedName name="Table19">#REF!</definedName>
    <definedName name="Table20" localSheetId="78">#REF!</definedName>
    <definedName name="Table20">#REF!</definedName>
    <definedName name="Table21" localSheetId="15">#REF!,[16]Contents!$A$87:$H$247</definedName>
    <definedName name="Table21" localSheetId="17">#REF!,[16]Contents!$A$87:$H$247</definedName>
    <definedName name="Table21" localSheetId="34">#REF!,[16]Contents!$A$87:$H$247</definedName>
    <definedName name="Table21" localSheetId="50">#REF!,[16]Contents!$A$87:$H$247</definedName>
    <definedName name="Table21" localSheetId="51">#REF!,[16]Contents!$A$87:$H$247</definedName>
    <definedName name="Table21" localSheetId="52">#REF!,[16]Contents!$A$87:$H$247</definedName>
    <definedName name="Table21" localSheetId="53">#REF!,[16]Contents!$A$87:$H$247</definedName>
    <definedName name="Table21" localSheetId="54">#REF!,[16]Contents!$A$87:$H$247</definedName>
    <definedName name="Table21" localSheetId="55">#REF!,[16]Contents!$A$87:$H$247</definedName>
    <definedName name="Table21" localSheetId="78">#REF!,[16]Contents!$A$87:$H$247</definedName>
    <definedName name="Table21">#REF!,[16]Contents!$A$87:$H$247</definedName>
    <definedName name="Table22" localSheetId="15">#REF!</definedName>
    <definedName name="Table22" localSheetId="17">#REF!</definedName>
    <definedName name="Table22" localSheetId="34">#REF!</definedName>
    <definedName name="Table22" localSheetId="78">#REF!</definedName>
    <definedName name="Table22">#REF!</definedName>
    <definedName name="Table23" localSheetId="34">#REF!</definedName>
    <definedName name="Table23" localSheetId="78">#REF!</definedName>
    <definedName name="Table23">#REF!</definedName>
    <definedName name="Table24" localSheetId="34">#REF!</definedName>
    <definedName name="Table24" localSheetId="78">#REF!</definedName>
    <definedName name="Table24">#REF!</definedName>
    <definedName name="Table25" localSheetId="78">#REF!</definedName>
    <definedName name="Table25">#REF!</definedName>
    <definedName name="Table26" localSheetId="78">#REF!</definedName>
    <definedName name="Table26">#REF!</definedName>
    <definedName name="Table27" localSheetId="78">#REF!</definedName>
    <definedName name="Table27">#REF!</definedName>
    <definedName name="Table28" localSheetId="78">#REF!</definedName>
    <definedName name="Table28">#REF!</definedName>
    <definedName name="Table29" localSheetId="78">#REF!</definedName>
    <definedName name="Table29">#REF!</definedName>
    <definedName name="Table30" localSheetId="78">#REF!</definedName>
    <definedName name="Table30">#REF!</definedName>
    <definedName name="Table31" localSheetId="78">#REF!</definedName>
    <definedName name="Table31">#REF!</definedName>
    <definedName name="Table32" localSheetId="78">#REF!</definedName>
    <definedName name="Table32">#REF!</definedName>
    <definedName name="Table33" localSheetId="78">#REF!</definedName>
    <definedName name="Table33">#REF!</definedName>
    <definedName name="Table330" localSheetId="78">#REF!</definedName>
    <definedName name="Table330">#REF!</definedName>
    <definedName name="Table336" localSheetId="78">#REF!</definedName>
    <definedName name="Table336">#REF!</definedName>
    <definedName name="Table34" localSheetId="78">#REF!</definedName>
    <definedName name="Table34">#REF!</definedName>
    <definedName name="Table35" localSheetId="78">#REF!</definedName>
    <definedName name="Table35">#REF!</definedName>
    <definedName name="Table36" localSheetId="78">#REF!</definedName>
    <definedName name="Table36">#REF!</definedName>
    <definedName name="Table37" localSheetId="78">#REF!</definedName>
    <definedName name="Table37">#REF!</definedName>
    <definedName name="Table38" localSheetId="78">#REF!</definedName>
    <definedName name="Table38">#REF!</definedName>
    <definedName name="Table39" localSheetId="78">#REF!</definedName>
    <definedName name="Table39">#REF!</definedName>
    <definedName name="Table40" localSheetId="78">#REF!</definedName>
    <definedName name="Table40">#REF!</definedName>
    <definedName name="Table41" localSheetId="78">#REF!</definedName>
    <definedName name="Table41">#REF!</definedName>
    <definedName name="Table42" localSheetId="78">#REF!</definedName>
    <definedName name="Table42">#REF!</definedName>
    <definedName name="Table43" localSheetId="78">#REF!</definedName>
    <definedName name="Table43">#REF!</definedName>
    <definedName name="Table44" localSheetId="78">#REF!</definedName>
    <definedName name="Table44">#REF!</definedName>
    <definedName name="TabMTBOP2006" localSheetId="78">#REF!</definedName>
    <definedName name="TabMTBOP2006">#REF!</definedName>
    <definedName name="TabMTbop2010" localSheetId="78">#REF!</definedName>
    <definedName name="TabMTbop2010">#REF!</definedName>
    <definedName name="TabMTdebt" localSheetId="78">#REF!</definedName>
    <definedName name="TabMTdebt">#REF!</definedName>
    <definedName name="TabNonfactorServices_and_Income" localSheetId="78">#REF!</definedName>
    <definedName name="TabNonfactorServices_and_Income">#REF!</definedName>
    <definedName name="TabOutMon" localSheetId="78">#REF!</definedName>
    <definedName name="TabOutMon">#REF!</definedName>
    <definedName name="TabsimplifiedBOP" localSheetId="78">#REF!</definedName>
    <definedName name="TabsimplifiedBOP">#REF!</definedName>
    <definedName name="TAX_f" localSheetId="15">[3]Links!#REF!</definedName>
    <definedName name="TAX_f" localSheetId="17">[3]Links!#REF!</definedName>
    <definedName name="TAX_f" localSheetId="78">[3]Links!#REF!</definedName>
    <definedName name="TAX_f" localSheetId="48">[5]Links!#REF!</definedName>
    <definedName name="TAX_f">[3]Links!#REF!</definedName>
    <definedName name="TaxArrears" localSheetId="34">#REF!</definedName>
    <definedName name="TaxArrears" localSheetId="78">#REF!</definedName>
    <definedName name="TaxArrears">#REF!</definedName>
    <definedName name="TB" localSheetId="15">[3]Links!#REF!</definedName>
    <definedName name="TB" localSheetId="17">[3]Links!#REF!</definedName>
    <definedName name="TB" localSheetId="78">[3]Links!#REF!</definedName>
    <definedName name="TB" localSheetId="48">[5]Links!#REF!</definedName>
    <definedName name="TB">[3]Links!#REF!</definedName>
    <definedName name="TB_f" localSheetId="15">[3]Links!#REF!</definedName>
    <definedName name="TB_f" localSheetId="17">[3]Links!#REF!</definedName>
    <definedName name="TB_f" localSheetId="78">[3]Links!#REF!</definedName>
    <definedName name="TB_f" localSheetId="48">[5]Links!#REF!</definedName>
    <definedName name="TB_f">[3]Links!#REF!</definedName>
    <definedName name="Tbl_GFN">[14]Table_GEF!$B$2:$T$53</definedName>
    <definedName name="TD_f" localSheetId="15">[3]Links!#REF!</definedName>
    <definedName name="TD_f" localSheetId="17">[3]Links!#REF!</definedName>
    <definedName name="TD_f" localSheetId="34">[3]Links!#REF!</definedName>
    <definedName name="TD_f" localSheetId="78">[3]Links!#REF!</definedName>
    <definedName name="TD_f" localSheetId="48">[5]Links!#REF!</definedName>
    <definedName name="TD_f">[3]Links!#REF!</definedName>
    <definedName name="TDNF" localSheetId="15">[3]Links!$F$7</definedName>
    <definedName name="TDNF" localSheetId="17">[3]Links!$F$7</definedName>
    <definedName name="TDNF">[3]Links!$F$7</definedName>
    <definedName name="TDNFM" localSheetId="15">[3]Links!$F$14</definedName>
    <definedName name="TDNFM" localSheetId="17">[3]Links!$F$14</definedName>
    <definedName name="TDNFM">[3]Links!$F$14</definedName>
    <definedName name="TDNFRM" localSheetId="15">[3]Links!$H$14</definedName>
    <definedName name="TDNFRM" localSheetId="17">[3]Links!$H$14</definedName>
    <definedName name="TDNFRM">[3]Links!$H$14</definedName>
    <definedName name="TDNFRY" localSheetId="15">[3]Links!$H$21</definedName>
    <definedName name="TDNFRY" localSheetId="17">[3]Links!$H$21</definedName>
    <definedName name="TDNFRY">[3]Links!$H$21</definedName>
    <definedName name="TDNFY" localSheetId="15">[3]Links!$F$21</definedName>
    <definedName name="TDNFY" localSheetId="17">[3]Links!$F$21</definedName>
    <definedName name="TDNFY">[3]Links!$F$21</definedName>
    <definedName name="TDNFYN" localSheetId="15">[3]Links!$F$35</definedName>
    <definedName name="TDNFYN" localSheetId="17">[3]Links!$F$35</definedName>
    <definedName name="TDNFYN">[3]Links!$F$35</definedName>
    <definedName name="TDNFYND" localSheetId="15">[3]Links!$F$42</definedName>
    <definedName name="TDNFYND" localSheetId="17">[3]Links!$F$42</definedName>
    <definedName name="TDNFYND">[3]Links!$F$42</definedName>
    <definedName name="teset" localSheetId="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15"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4"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6"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34" hidden="1">{#N/A,#N/A,FALSE,"SimInp1";#N/A,#N/A,FALSE,"SimInp2";#N/A,#N/A,FALSE,"SimOut1";#N/A,#N/A,FALSE,"SimOut2";#N/A,#N/A,FALSE,"SimOut3";#N/A,#N/A,FALSE,"SimOut4";#N/A,#N/A,FALSE,"SimOut5"}</definedName>
    <definedName name="teset" localSheetId="35" hidden="1">{#N/A,#N/A,FALSE,"SimInp1";#N/A,#N/A,FALSE,"SimInp2";#N/A,#N/A,FALSE,"SimOut1";#N/A,#N/A,FALSE,"SimOut2";#N/A,#N/A,FALSE,"SimOut3";#N/A,#N/A,FALSE,"SimOut4";#N/A,#N/A,FALSE,"SimOut5"}</definedName>
    <definedName name="teset" localSheetId="36"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86" hidden="1">{#N/A,#N/A,FALSE,"SimInp1";#N/A,#N/A,FALSE,"SimInp2";#N/A,#N/A,FALSE,"SimOut1";#N/A,#N/A,FALSE,"SimOut2";#N/A,#N/A,FALSE,"SimOut3";#N/A,#N/A,FALSE,"SimOut4";#N/A,#N/A,FALSE,"SimOut5"}</definedName>
    <definedName name="teset" localSheetId="87" hidden="1">{#N/A,#N/A,FALSE,"SimInp1";#N/A,#N/A,FALSE,"SimInp2";#N/A,#N/A,FALSE,"SimOut1";#N/A,#N/A,FALSE,"SimOut2";#N/A,#N/A,FALSE,"SimOut3";#N/A,#N/A,FALSE,"SimOut4";#N/A,#N/A,FALSE,"SimOut5"}</definedName>
    <definedName name="teset" localSheetId="90" hidden="1">{#N/A,#N/A,FALSE,"SimInp1";#N/A,#N/A,FALSE,"SimInp2";#N/A,#N/A,FALSE,"SimOut1";#N/A,#N/A,FALSE,"SimOut2";#N/A,#N/A,FALSE,"SimOut3";#N/A,#N/A,FALSE,"SimOut4";#N/A,#N/A,FALSE,"SimOut5"}</definedName>
    <definedName name="teset" localSheetId="92" hidden="1">{#N/A,#N/A,FALSE,"SimInp1";#N/A,#N/A,FALSE,"SimInp2";#N/A,#N/A,FALSE,"SimOut1";#N/A,#N/A,FALSE,"SimOut2";#N/A,#N/A,FALSE,"SimOut3";#N/A,#N/A,FALSE,"SimOut4";#N/A,#N/A,FALSE,"SimOut5"}</definedName>
    <definedName name="teset" localSheetId="93" hidden="1">{#N/A,#N/A,FALSE,"SimInp1";#N/A,#N/A,FALSE,"SimInp2";#N/A,#N/A,FALSE,"SimOut1";#N/A,#N/A,FALSE,"SimOut2";#N/A,#N/A,FALSE,"SimOut3";#N/A,#N/A,FALSE,"SimOut4";#N/A,#N/A,FALSE,"SimOut5"}</definedName>
    <definedName name="teset" localSheetId="94" hidden="1">{#N/A,#N/A,FALSE,"SimInp1";#N/A,#N/A,FALSE,"SimInp2";#N/A,#N/A,FALSE,"SimOut1";#N/A,#N/A,FALSE,"SimOut2";#N/A,#N/A,FALSE,"SimOut3";#N/A,#N/A,FALSE,"SimOut4";#N/A,#N/A,FALSE,"SimOut5"}</definedName>
    <definedName name="teset" localSheetId="95" hidden="1">{#N/A,#N/A,FALSE,"SimInp1";#N/A,#N/A,FALSE,"SimInp2";#N/A,#N/A,FALSE,"SimOut1";#N/A,#N/A,FALSE,"SimOut2";#N/A,#N/A,FALSE,"SimOut3";#N/A,#N/A,FALSE,"SimOut4";#N/A,#N/A,FALSE,"SimOut5"}</definedName>
    <definedName name="teset" localSheetId="96"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72"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15" hidden="1">{#N/A,#N/A,FALSE,"SimInp1";#N/A,#N/A,FALSE,"SimInp2";#N/A,#N/A,FALSE,"SimOut1";#N/A,#N/A,FALSE,"SimOut2";#N/A,#N/A,FALSE,"SimOut3";#N/A,#N/A,FALSE,"SimOut4";#N/A,#N/A,FALSE,"SimOut5"}</definedName>
    <definedName name="teset_2" localSheetId="17" hidden="1">{#N/A,#N/A,FALSE,"SimInp1";#N/A,#N/A,FALSE,"SimInp2";#N/A,#N/A,FALSE,"SimOut1";#N/A,#N/A,FALSE,"SimOut2";#N/A,#N/A,FALSE,"SimOut3";#N/A,#N/A,FALSE,"SimOut4";#N/A,#N/A,FALSE,"SimOut5"}</definedName>
    <definedName name="teset_2" localSheetId="22" hidden="1">{#N/A,#N/A,FALSE,"SimInp1";#N/A,#N/A,FALSE,"SimInp2";#N/A,#N/A,FALSE,"SimOut1";#N/A,#N/A,FALSE,"SimOut2";#N/A,#N/A,FALSE,"SimOut3";#N/A,#N/A,FALSE,"SimOut4";#N/A,#N/A,FALSE,"SimOut5"}</definedName>
    <definedName name="teset_2" localSheetId="23" hidden="1">{#N/A,#N/A,FALSE,"SimInp1";#N/A,#N/A,FALSE,"SimInp2";#N/A,#N/A,FALSE,"SimOut1";#N/A,#N/A,FALSE,"SimOut2";#N/A,#N/A,FALSE,"SimOut3";#N/A,#N/A,FALSE,"SimOut4";#N/A,#N/A,FALSE,"SimOut5"}</definedName>
    <definedName name="teset_2" localSheetId="24" hidden="1">{#N/A,#N/A,FALSE,"SimInp1";#N/A,#N/A,FALSE,"SimInp2";#N/A,#N/A,FALSE,"SimOut1";#N/A,#N/A,FALSE,"SimOut2";#N/A,#N/A,FALSE,"SimOut3";#N/A,#N/A,FALSE,"SimOut4";#N/A,#N/A,FALSE,"SimOut5"}</definedName>
    <definedName name="teset_2" localSheetId="25" hidden="1">{#N/A,#N/A,FALSE,"SimInp1";#N/A,#N/A,FALSE,"SimInp2";#N/A,#N/A,FALSE,"SimOut1";#N/A,#N/A,FALSE,"SimOut2";#N/A,#N/A,FALSE,"SimOut3";#N/A,#N/A,FALSE,"SimOut4";#N/A,#N/A,FALSE,"SimOut5"}</definedName>
    <definedName name="teset_2" localSheetId="26" hidden="1">{#N/A,#N/A,FALSE,"SimInp1";#N/A,#N/A,FALSE,"SimInp2";#N/A,#N/A,FALSE,"SimOut1";#N/A,#N/A,FALSE,"SimOut2";#N/A,#N/A,FALSE,"SimOut3";#N/A,#N/A,FALSE,"SimOut4";#N/A,#N/A,FALSE,"SimOut5"}</definedName>
    <definedName name="teset_2" localSheetId="27"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33" hidden="1">{#N/A,#N/A,FALSE,"SimInp1";#N/A,#N/A,FALSE,"SimInp2";#N/A,#N/A,FALSE,"SimOut1";#N/A,#N/A,FALSE,"SimOut2";#N/A,#N/A,FALSE,"SimOut3";#N/A,#N/A,FALSE,"SimOut4";#N/A,#N/A,FALSE,"SimOut5"}</definedName>
    <definedName name="teset_2" localSheetId="34" hidden="1">{#N/A,#N/A,FALSE,"SimInp1";#N/A,#N/A,FALSE,"SimInp2";#N/A,#N/A,FALSE,"SimOut1";#N/A,#N/A,FALSE,"SimOut2";#N/A,#N/A,FALSE,"SimOut3";#N/A,#N/A,FALSE,"SimOut4";#N/A,#N/A,FALSE,"SimOut5"}</definedName>
    <definedName name="teset_2" localSheetId="35" hidden="1">{#N/A,#N/A,FALSE,"SimInp1";#N/A,#N/A,FALSE,"SimInp2";#N/A,#N/A,FALSE,"SimOut1";#N/A,#N/A,FALSE,"SimOut2";#N/A,#N/A,FALSE,"SimOut3";#N/A,#N/A,FALSE,"SimOut4";#N/A,#N/A,FALSE,"SimOut5"}</definedName>
    <definedName name="teset_2" localSheetId="36" hidden="1">{#N/A,#N/A,FALSE,"SimInp1";#N/A,#N/A,FALSE,"SimInp2";#N/A,#N/A,FALSE,"SimOut1";#N/A,#N/A,FALSE,"SimOut2";#N/A,#N/A,FALSE,"SimOut3";#N/A,#N/A,FALSE,"SimOut4";#N/A,#N/A,FALSE,"SimOut5"}</definedName>
    <definedName name="teset_2" localSheetId="37" hidden="1">{#N/A,#N/A,FALSE,"SimInp1";#N/A,#N/A,FALSE,"SimInp2";#N/A,#N/A,FALSE,"SimOut1";#N/A,#N/A,FALSE,"SimOut2";#N/A,#N/A,FALSE,"SimOut3";#N/A,#N/A,FALSE,"SimOut4";#N/A,#N/A,FALSE,"SimOut5"}</definedName>
    <definedName name="teset_2" localSheetId="40" hidden="1">{#N/A,#N/A,FALSE,"SimInp1";#N/A,#N/A,FALSE,"SimInp2";#N/A,#N/A,FALSE,"SimOut1";#N/A,#N/A,FALSE,"SimOut2";#N/A,#N/A,FALSE,"SimOut3";#N/A,#N/A,FALSE,"SimOut4";#N/A,#N/A,FALSE,"SimOut5"}</definedName>
    <definedName name="teset_2" localSheetId="43" hidden="1">{#N/A,#N/A,FALSE,"SimInp1";#N/A,#N/A,FALSE,"SimInp2";#N/A,#N/A,FALSE,"SimOut1";#N/A,#N/A,FALSE,"SimOut2";#N/A,#N/A,FALSE,"SimOut3";#N/A,#N/A,FALSE,"SimOut4";#N/A,#N/A,FALSE,"SimOut5"}</definedName>
    <definedName name="teset_2" localSheetId="50" hidden="1">{#N/A,#N/A,FALSE,"SimInp1";#N/A,#N/A,FALSE,"SimInp2";#N/A,#N/A,FALSE,"SimOut1";#N/A,#N/A,FALSE,"SimOut2";#N/A,#N/A,FALSE,"SimOut3";#N/A,#N/A,FALSE,"SimOut4";#N/A,#N/A,FALSE,"SimOut5"}</definedName>
    <definedName name="teset_2" localSheetId="51" hidden="1">{#N/A,#N/A,FALSE,"SimInp1";#N/A,#N/A,FALSE,"SimInp2";#N/A,#N/A,FALSE,"SimOut1";#N/A,#N/A,FALSE,"SimOut2";#N/A,#N/A,FALSE,"SimOut3";#N/A,#N/A,FALSE,"SimOut4";#N/A,#N/A,FALSE,"SimOut5"}</definedName>
    <definedName name="teset_2" localSheetId="52" hidden="1">{#N/A,#N/A,FALSE,"SimInp1";#N/A,#N/A,FALSE,"SimInp2";#N/A,#N/A,FALSE,"SimOut1";#N/A,#N/A,FALSE,"SimOut2";#N/A,#N/A,FALSE,"SimOut3";#N/A,#N/A,FALSE,"SimOut4";#N/A,#N/A,FALSE,"SimOut5"}</definedName>
    <definedName name="teset_2" localSheetId="53" hidden="1">{#N/A,#N/A,FALSE,"SimInp1";#N/A,#N/A,FALSE,"SimInp2";#N/A,#N/A,FALSE,"SimOut1";#N/A,#N/A,FALSE,"SimOut2";#N/A,#N/A,FALSE,"SimOut3";#N/A,#N/A,FALSE,"SimOut4";#N/A,#N/A,FALSE,"SimOut5"}</definedName>
    <definedName name="teset_2" localSheetId="54" hidden="1">{#N/A,#N/A,FALSE,"SimInp1";#N/A,#N/A,FALSE,"SimInp2";#N/A,#N/A,FALSE,"SimOut1";#N/A,#N/A,FALSE,"SimOut2";#N/A,#N/A,FALSE,"SimOut3";#N/A,#N/A,FALSE,"SimOut4";#N/A,#N/A,FALSE,"SimOut5"}</definedName>
    <definedName name="teset_2" localSheetId="55" hidden="1">{#N/A,#N/A,FALSE,"SimInp1";#N/A,#N/A,FALSE,"SimInp2";#N/A,#N/A,FALSE,"SimOut1";#N/A,#N/A,FALSE,"SimOut2";#N/A,#N/A,FALSE,"SimOut3";#N/A,#N/A,FALSE,"SimOut4";#N/A,#N/A,FALSE,"SimOut5"}</definedName>
    <definedName name="teset_2" localSheetId="62" hidden="1">{#N/A,#N/A,FALSE,"SimInp1";#N/A,#N/A,FALSE,"SimInp2";#N/A,#N/A,FALSE,"SimOut1";#N/A,#N/A,FALSE,"SimOut2";#N/A,#N/A,FALSE,"SimOut3";#N/A,#N/A,FALSE,"SimOut4";#N/A,#N/A,FALSE,"SimOut5"}</definedName>
    <definedName name="teset_2" localSheetId="63" hidden="1">{#N/A,#N/A,FALSE,"SimInp1";#N/A,#N/A,FALSE,"SimInp2";#N/A,#N/A,FALSE,"SimOut1";#N/A,#N/A,FALSE,"SimOut2";#N/A,#N/A,FALSE,"SimOut3";#N/A,#N/A,FALSE,"SimOut4";#N/A,#N/A,FALSE,"SimOut5"}</definedName>
    <definedName name="teset_2" localSheetId="67" hidden="1">{#N/A,#N/A,FALSE,"SimInp1";#N/A,#N/A,FALSE,"SimInp2";#N/A,#N/A,FALSE,"SimOut1";#N/A,#N/A,FALSE,"SimOut2";#N/A,#N/A,FALSE,"SimOut3";#N/A,#N/A,FALSE,"SimOut4";#N/A,#N/A,FALSE,"SimOut5"}</definedName>
    <definedName name="teset_2" localSheetId="68" hidden="1">{#N/A,#N/A,FALSE,"SimInp1";#N/A,#N/A,FALSE,"SimInp2";#N/A,#N/A,FALSE,"SimOut1";#N/A,#N/A,FALSE,"SimOut2";#N/A,#N/A,FALSE,"SimOut3";#N/A,#N/A,FALSE,"SimOut4";#N/A,#N/A,FALSE,"SimOut5"}</definedName>
    <definedName name="teset_2" localSheetId="87" hidden="1">{#N/A,#N/A,FALSE,"SimInp1";#N/A,#N/A,FALSE,"SimInp2";#N/A,#N/A,FALSE,"SimOut1";#N/A,#N/A,FALSE,"SimOut2";#N/A,#N/A,FALSE,"SimOut3";#N/A,#N/A,FALSE,"SimOut4";#N/A,#N/A,FALSE,"SimOut5"}</definedName>
    <definedName name="teset_2" localSheetId="90" hidden="1">{#N/A,#N/A,FALSE,"SimInp1";#N/A,#N/A,FALSE,"SimInp2";#N/A,#N/A,FALSE,"SimOut1";#N/A,#N/A,FALSE,"SimOut2";#N/A,#N/A,FALSE,"SimOut3";#N/A,#N/A,FALSE,"SimOut4";#N/A,#N/A,FALSE,"SimOut5"}</definedName>
    <definedName name="teset_2" localSheetId="93" hidden="1">{#N/A,#N/A,FALSE,"SimInp1";#N/A,#N/A,FALSE,"SimInp2";#N/A,#N/A,FALSE,"SimOut1";#N/A,#N/A,FALSE,"SimOut2";#N/A,#N/A,FALSE,"SimOut3";#N/A,#N/A,FALSE,"SimOut4";#N/A,#N/A,FALSE,"SimOut5"}</definedName>
    <definedName name="teset_2" localSheetId="94" hidden="1">{#N/A,#N/A,FALSE,"SimInp1";#N/A,#N/A,FALSE,"SimInp2";#N/A,#N/A,FALSE,"SimOut1";#N/A,#N/A,FALSE,"SimOut2";#N/A,#N/A,FALSE,"SimOut3";#N/A,#N/A,FALSE,"SimOut4";#N/A,#N/A,FALSE,"SimOut5"}</definedName>
    <definedName name="teset_2" localSheetId="38" hidden="1">{#N/A,#N/A,FALSE,"SimInp1";#N/A,#N/A,FALSE,"SimInp2";#N/A,#N/A,FALSE,"SimOut1";#N/A,#N/A,FALSE,"SimOut2";#N/A,#N/A,FALSE,"SimOut3";#N/A,#N/A,FALSE,"SimOut4";#N/A,#N/A,FALSE,"SimOut5"}</definedName>
    <definedName name="teset_2" localSheetId="39" hidden="1">{#N/A,#N/A,FALSE,"SimInp1";#N/A,#N/A,FALSE,"SimInp2";#N/A,#N/A,FALSE,"SimOut1";#N/A,#N/A,FALSE,"SimOut2";#N/A,#N/A,FALSE,"SimOut3";#N/A,#N/A,FALSE,"SimOut4";#N/A,#N/A,FALSE,"SimOut5"}</definedName>
    <definedName name="teset_2" localSheetId="60" hidden="1">{#N/A,#N/A,FALSE,"SimInp1";#N/A,#N/A,FALSE,"SimInp2";#N/A,#N/A,FALSE,"SimOut1";#N/A,#N/A,FALSE,"SimOut2";#N/A,#N/A,FALSE,"SimOut3";#N/A,#N/A,FALSE,"SimOut4";#N/A,#N/A,FALSE,"SimOut5"}</definedName>
    <definedName name="teset_2" localSheetId="61"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15" hidden="1">{#N/A,#N/A,FALSE,"SimInp1";#N/A,#N/A,FALSE,"SimInp2";#N/A,#N/A,FALSE,"SimOut1";#N/A,#N/A,FALSE,"SimOut2";#N/A,#N/A,FALSE,"SimOut3";#N/A,#N/A,FALSE,"SimOut4";#N/A,#N/A,FALSE,"SimOut5"}</definedName>
    <definedName name="teset_2_1" localSheetId="17" hidden="1">{#N/A,#N/A,FALSE,"SimInp1";#N/A,#N/A,FALSE,"SimInp2";#N/A,#N/A,FALSE,"SimOut1";#N/A,#N/A,FALSE,"SimOut2";#N/A,#N/A,FALSE,"SimOut3";#N/A,#N/A,FALSE,"SimOut4";#N/A,#N/A,FALSE,"SimOut5"}</definedName>
    <definedName name="teset_2_1" localSheetId="22" hidden="1">{#N/A,#N/A,FALSE,"SimInp1";#N/A,#N/A,FALSE,"SimInp2";#N/A,#N/A,FALSE,"SimOut1";#N/A,#N/A,FALSE,"SimOut2";#N/A,#N/A,FALSE,"SimOut3";#N/A,#N/A,FALSE,"SimOut4";#N/A,#N/A,FALSE,"SimOut5"}</definedName>
    <definedName name="teset_2_1" localSheetId="23" hidden="1">{#N/A,#N/A,FALSE,"SimInp1";#N/A,#N/A,FALSE,"SimInp2";#N/A,#N/A,FALSE,"SimOut1";#N/A,#N/A,FALSE,"SimOut2";#N/A,#N/A,FALSE,"SimOut3";#N/A,#N/A,FALSE,"SimOut4";#N/A,#N/A,FALSE,"SimOut5"}</definedName>
    <definedName name="teset_2_1" localSheetId="24" hidden="1">{#N/A,#N/A,FALSE,"SimInp1";#N/A,#N/A,FALSE,"SimInp2";#N/A,#N/A,FALSE,"SimOut1";#N/A,#N/A,FALSE,"SimOut2";#N/A,#N/A,FALSE,"SimOut3";#N/A,#N/A,FALSE,"SimOut4";#N/A,#N/A,FALSE,"SimOut5"}</definedName>
    <definedName name="teset_2_1" localSheetId="25" hidden="1">{#N/A,#N/A,FALSE,"SimInp1";#N/A,#N/A,FALSE,"SimInp2";#N/A,#N/A,FALSE,"SimOut1";#N/A,#N/A,FALSE,"SimOut2";#N/A,#N/A,FALSE,"SimOut3";#N/A,#N/A,FALSE,"SimOut4";#N/A,#N/A,FALSE,"SimOut5"}</definedName>
    <definedName name="teset_2_1" localSheetId="26" hidden="1">{#N/A,#N/A,FALSE,"SimInp1";#N/A,#N/A,FALSE,"SimInp2";#N/A,#N/A,FALSE,"SimOut1";#N/A,#N/A,FALSE,"SimOut2";#N/A,#N/A,FALSE,"SimOut3";#N/A,#N/A,FALSE,"SimOut4";#N/A,#N/A,FALSE,"SimOut5"}</definedName>
    <definedName name="teset_2_1" localSheetId="27"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33" hidden="1">{#N/A,#N/A,FALSE,"SimInp1";#N/A,#N/A,FALSE,"SimInp2";#N/A,#N/A,FALSE,"SimOut1";#N/A,#N/A,FALSE,"SimOut2";#N/A,#N/A,FALSE,"SimOut3";#N/A,#N/A,FALSE,"SimOut4";#N/A,#N/A,FALSE,"SimOut5"}</definedName>
    <definedName name="teset_2_1" localSheetId="34" hidden="1">{#N/A,#N/A,FALSE,"SimInp1";#N/A,#N/A,FALSE,"SimInp2";#N/A,#N/A,FALSE,"SimOut1";#N/A,#N/A,FALSE,"SimOut2";#N/A,#N/A,FALSE,"SimOut3";#N/A,#N/A,FALSE,"SimOut4";#N/A,#N/A,FALSE,"SimOut5"}</definedName>
    <definedName name="teset_2_1" localSheetId="35" hidden="1">{#N/A,#N/A,FALSE,"SimInp1";#N/A,#N/A,FALSE,"SimInp2";#N/A,#N/A,FALSE,"SimOut1";#N/A,#N/A,FALSE,"SimOut2";#N/A,#N/A,FALSE,"SimOut3";#N/A,#N/A,FALSE,"SimOut4";#N/A,#N/A,FALSE,"SimOut5"}</definedName>
    <definedName name="teset_2_1" localSheetId="36" hidden="1">{#N/A,#N/A,FALSE,"SimInp1";#N/A,#N/A,FALSE,"SimInp2";#N/A,#N/A,FALSE,"SimOut1";#N/A,#N/A,FALSE,"SimOut2";#N/A,#N/A,FALSE,"SimOut3";#N/A,#N/A,FALSE,"SimOut4";#N/A,#N/A,FALSE,"SimOut5"}</definedName>
    <definedName name="teset_2_1" localSheetId="37" hidden="1">{#N/A,#N/A,FALSE,"SimInp1";#N/A,#N/A,FALSE,"SimInp2";#N/A,#N/A,FALSE,"SimOut1";#N/A,#N/A,FALSE,"SimOut2";#N/A,#N/A,FALSE,"SimOut3";#N/A,#N/A,FALSE,"SimOut4";#N/A,#N/A,FALSE,"SimOut5"}</definedName>
    <definedName name="teset_2_1" localSheetId="40" hidden="1">{#N/A,#N/A,FALSE,"SimInp1";#N/A,#N/A,FALSE,"SimInp2";#N/A,#N/A,FALSE,"SimOut1";#N/A,#N/A,FALSE,"SimOut2";#N/A,#N/A,FALSE,"SimOut3";#N/A,#N/A,FALSE,"SimOut4";#N/A,#N/A,FALSE,"SimOut5"}</definedName>
    <definedName name="teset_2_1" localSheetId="43" hidden="1">{#N/A,#N/A,FALSE,"SimInp1";#N/A,#N/A,FALSE,"SimInp2";#N/A,#N/A,FALSE,"SimOut1";#N/A,#N/A,FALSE,"SimOut2";#N/A,#N/A,FALSE,"SimOut3";#N/A,#N/A,FALSE,"SimOut4";#N/A,#N/A,FALSE,"SimOut5"}</definedName>
    <definedName name="teset_2_1" localSheetId="50" hidden="1">{#N/A,#N/A,FALSE,"SimInp1";#N/A,#N/A,FALSE,"SimInp2";#N/A,#N/A,FALSE,"SimOut1";#N/A,#N/A,FALSE,"SimOut2";#N/A,#N/A,FALSE,"SimOut3";#N/A,#N/A,FALSE,"SimOut4";#N/A,#N/A,FALSE,"SimOut5"}</definedName>
    <definedName name="teset_2_1" localSheetId="51" hidden="1">{#N/A,#N/A,FALSE,"SimInp1";#N/A,#N/A,FALSE,"SimInp2";#N/A,#N/A,FALSE,"SimOut1";#N/A,#N/A,FALSE,"SimOut2";#N/A,#N/A,FALSE,"SimOut3";#N/A,#N/A,FALSE,"SimOut4";#N/A,#N/A,FALSE,"SimOut5"}</definedName>
    <definedName name="teset_2_1" localSheetId="52" hidden="1">{#N/A,#N/A,FALSE,"SimInp1";#N/A,#N/A,FALSE,"SimInp2";#N/A,#N/A,FALSE,"SimOut1";#N/A,#N/A,FALSE,"SimOut2";#N/A,#N/A,FALSE,"SimOut3";#N/A,#N/A,FALSE,"SimOut4";#N/A,#N/A,FALSE,"SimOut5"}</definedName>
    <definedName name="teset_2_1" localSheetId="53" hidden="1">{#N/A,#N/A,FALSE,"SimInp1";#N/A,#N/A,FALSE,"SimInp2";#N/A,#N/A,FALSE,"SimOut1";#N/A,#N/A,FALSE,"SimOut2";#N/A,#N/A,FALSE,"SimOut3";#N/A,#N/A,FALSE,"SimOut4";#N/A,#N/A,FALSE,"SimOut5"}</definedName>
    <definedName name="teset_2_1" localSheetId="54" hidden="1">{#N/A,#N/A,FALSE,"SimInp1";#N/A,#N/A,FALSE,"SimInp2";#N/A,#N/A,FALSE,"SimOut1";#N/A,#N/A,FALSE,"SimOut2";#N/A,#N/A,FALSE,"SimOut3";#N/A,#N/A,FALSE,"SimOut4";#N/A,#N/A,FALSE,"SimOut5"}</definedName>
    <definedName name="teset_2_1" localSheetId="55" hidden="1">{#N/A,#N/A,FALSE,"SimInp1";#N/A,#N/A,FALSE,"SimInp2";#N/A,#N/A,FALSE,"SimOut1";#N/A,#N/A,FALSE,"SimOut2";#N/A,#N/A,FALSE,"SimOut3";#N/A,#N/A,FALSE,"SimOut4";#N/A,#N/A,FALSE,"SimOut5"}</definedName>
    <definedName name="teset_2_1" localSheetId="62" hidden="1">{#N/A,#N/A,FALSE,"SimInp1";#N/A,#N/A,FALSE,"SimInp2";#N/A,#N/A,FALSE,"SimOut1";#N/A,#N/A,FALSE,"SimOut2";#N/A,#N/A,FALSE,"SimOut3";#N/A,#N/A,FALSE,"SimOut4";#N/A,#N/A,FALSE,"SimOut5"}</definedName>
    <definedName name="teset_2_1" localSheetId="63" hidden="1">{#N/A,#N/A,FALSE,"SimInp1";#N/A,#N/A,FALSE,"SimInp2";#N/A,#N/A,FALSE,"SimOut1";#N/A,#N/A,FALSE,"SimOut2";#N/A,#N/A,FALSE,"SimOut3";#N/A,#N/A,FALSE,"SimOut4";#N/A,#N/A,FALSE,"SimOut5"}</definedName>
    <definedName name="teset_2_1" localSheetId="67" hidden="1">{#N/A,#N/A,FALSE,"SimInp1";#N/A,#N/A,FALSE,"SimInp2";#N/A,#N/A,FALSE,"SimOut1";#N/A,#N/A,FALSE,"SimOut2";#N/A,#N/A,FALSE,"SimOut3";#N/A,#N/A,FALSE,"SimOut4";#N/A,#N/A,FALSE,"SimOut5"}</definedName>
    <definedName name="teset_2_1" localSheetId="68" hidden="1">{#N/A,#N/A,FALSE,"SimInp1";#N/A,#N/A,FALSE,"SimInp2";#N/A,#N/A,FALSE,"SimOut1";#N/A,#N/A,FALSE,"SimOut2";#N/A,#N/A,FALSE,"SimOut3";#N/A,#N/A,FALSE,"SimOut4";#N/A,#N/A,FALSE,"SimOut5"}</definedName>
    <definedName name="teset_2_1" localSheetId="87" hidden="1">{#N/A,#N/A,FALSE,"SimInp1";#N/A,#N/A,FALSE,"SimInp2";#N/A,#N/A,FALSE,"SimOut1";#N/A,#N/A,FALSE,"SimOut2";#N/A,#N/A,FALSE,"SimOut3";#N/A,#N/A,FALSE,"SimOut4";#N/A,#N/A,FALSE,"SimOut5"}</definedName>
    <definedName name="teset_2_1" localSheetId="90" hidden="1">{#N/A,#N/A,FALSE,"SimInp1";#N/A,#N/A,FALSE,"SimInp2";#N/A,#N/A,FALSE,"SimOut1";#N/A,#N/A,FALSE,"SimOut2";#N/A,#N/A,FALSE,"SimOut3";#N/A,#N/A,FALSE,"SimOut4";#N/A,#N/A,FALSE,"SimOut5"}</definedName>
    <definedName name="teset_2_1" localSheetId="93" hidden="1">{#N/A,#N/A,FALSE,"SimInp1";#N/A,#N/A,FALSE,"SimInp2";#N/A,#N/A,FALSE,"SimOut1";#N/A,#N/A,FALSE,"SimOut2";#N/A,#N/A,FALSE,"SimOut3";#N/A,#N/A,FALSE,"SimOut4";#N/A,#N/A,FALSE,"SimOut5"}</definedName>
    <definedName name="teset_2_1" localSheetId="94" hidden="1">{#N/A,#N/A,FALSE,"SimInp1";#N/A,#N/A,FALSE,"SimInp2";#N/A,#N/A,FALSE,"SimOut1";#N/A,#N/A,FALSE,"SimOut2";#N/A,#N/A,FALSE,"SimOut3";#N/A,#N/A,FALSE,"SimOut4";#N/A,#N/A,FALSE,"SimOut5"}</definedName>
    <definedName name="teset_2_1" localSheetId="38" hidden="1">{#N/A,#N/A,FALSE,"SimInp1";#N/A,#N/A,FALSE,"SimInp2";#N/A,#N/A,FALSE,"SimOut1";#N/A,#N/A,FALSE,"SimOut2";#N/A,#N/A,FALSE,"SimOut3";#N/A,#N/A,FALSE,"SimOut4";#N/A,#N/A,FALSE,"SimOut5"}</definedName>
    <definedName name="teset_2_1" localSheetId="39" hidden="1">{#N/A,#N/A,FALSE,"SimInp1";#N/A,#N/A,FALSE,"SimInp2";#N/A,#N/A,FALSE,"SimOut1";#N/A,#N/A,FALSE,"SimOut2";#N/A,#N/A,FALSE,"SimOut3";#N/A,#N/A,FALSE,"SimOut4";#N/A,#N/A,FALSE,"SimOut5"}</definedName>
    <definedName name="teset_2_1" localSheetId="60" hidden="1">{#N/A,#N/A,FALSE,"SimInp1";#N/A,#N/A,FALSE,"SimInp2";#N/A,#N/A,FALSE,"SimOut1";#N/A,#N/A,FALSE,"SimOut2";#N/A,#N/A,FALSE,"SimOut3";#N/A,#N/A,FALSE,"SimOut4";#N/A,#N/A,FALSE,"SimOut5"}</definedName>
    <definedName name="teset_2_1" localSheetId="61"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rade_balance" localSheetId="34">#REF!</definedName>
    <definedName name="Trade_balance" localSheetId="78">#REF!</definedName>
    <definedName name="Trade_balance">#REF!</definedName>
    <definedName name="trade_figure" localSheetId="34">#REF!</definedName>
    <definedName name="trade_figure" localSheetId="78">#REF!</definedName>
    <definedName name="trade_figure">#REF!</definedName>
    <definedName name="tre" localSheetId="50">[4]Links!$J$12</definedName>
    <definedName name="tre" localSheetId="51">[4]Links!$J$12</definedName>
    <definedName name="tre" localSheetId="52">[4]Links!$J$12</definedName>
    <definedName name="tre" localSheetId="53">[4]Links!$J$12</definedName>
    <definedName name="tre" localSheetId="54">[4]Links!$J$12</definedName>
    <definedName name="tre" localSheetId="55">[4]Links!$J$12</definedName>
    <definedName name="tre">[4]Links!$J$12</definedName>
    <definedName name="tt" localSheetId="1" hidden="1">{#N/A,#N/A,FALSE,"т02бд"}</definedName>
    <definedName name="tt" localSheetId="15" hidden="1">{#N/A,#N/A,FALSE,"т02бд"}</definedName>
    <definedName name="tt" localSheetId="17" hidden="1">{#N/A,#N/A,FALSE,"т02бд"}</definedName>
    <definedName name="tt" localSheetId="22" hidden="1">{#N/A,#N/A,FALSE,"т02бд"}</definedName>
    <definedName name="tt" localSheetId="23" hidden="1">{#N/A,#N/A,FALSE,"т02бд"}</definedName>
    <definedName name="tt" localSheetId="24" hidden="1">{#N/A,#N/A,FALSE,"т02бд"}</definedName>
    <definedName name="tt" localSheetId="25" hidden="1">{#N/A,#N/A,FALSE,"т02бд"}</definedName>
    <definedName name="tt" localSheetId="26" hidden="1">{#N/A,#N/A,FALSE,"т02бд"}</definedName>
    <definedName name="tt" localSheetId="27" hidden="1">{#N/A,#N/A,FALSE,"т02бд"}</definedName>
    <definedName name="tt" localSheetId="30" hidden="1">{#N/A,#N/A,FALSE,"т02бд"}</definedName>
    <definedName name="tt" localSheetId="33" hidden="1">{#N/A,#N/A,FALSE,"т02бд"}</definedName>
    <definedName name="tt" localSheetId="34" hidden="1">{#N/A,#N/A,FALSE,"т02бд"}</definedName>
    <definedName name="tt" localSheetId="35" hidden="1">{#N/A,#N/A,FALSE,"т02бд"}</definedName>
    <definedName name="tt" localSheetId="36" hidden="1">{#N/A,#N/A,FALSE,"т02бд"}</definedName>
    <definedName name="tt" localSheetId="37" hidden="1">{#N/A,#N/A,FALSE,"т02бд"}</definedName>
    <definedName name="tt" localSheetId="40" hidden="1">{#N/A,#N/A,FALSE,"т02бд"}</definedName>
    <definedName name="tt" localSheetId="43" hidden="1">{#N/A,#N/A,FALSE,"т02бд"}</definedName>
    <definedName name="tt" localSheetId="50" hidden="1">{#N/A,#N/A,FALSE,"т02бд"}</definedName>
    <definedName name="tt" localSheetId="51" hidden="1">{#N/A,#N/A,FALSE,"т02бд"}</definedName>
    <definedName name="tt" localSheetId="52" hidden="1">{#N/A,#N/A,FALSE,"т02бд"}</definedName>
    <definedName name="tt" localSheetId="53" hidden="1">{#N/A,#N/A,FALSE,"т02бд"}</definedName>
    <definedName name="tt" localSheetId="54" hidden="1">{#N/A,#N/A,FALSE,"т02бд"}</definedName>
    <definedName name="tt" localSheetId="55" hidden="1">{#N/A,#N/A,FALSE,"т02бд"}</definedName>
    <definedName name="tt" localSheetId="62" hidden="1">{#N/A,#N/A,FALSE,"т02бд"}</definedName>
    <definedName name="tt" localSheetId="63" hidden="1">{#N/A,#N/A,FALSE,"т02бд"}</definedName>
    <definedName name="tt" localSheetId="67" hidden="1">{#N/A,#N/A,FALSE,"т02бд"}</definedName>
    <definedName name="tt" localSheetId="68" hidden="1">{#N/A,#N/A,FALSE,"т02бд"}</definedName>
    <definedName name="tt" localSheetId="70" hidden="1">{#N/A,#N/A,FALSE,"т02бд"}</definedName>
    <definedName name="tt" localSheetId="73" hidden="1">{#N/A,#N/A,FALSE,"т02бд"}</definedName>
    <definedName name="tt" localSheetId="86" hidden="1">{#N/A,#N/A,FALSE,"т02бд"}</definedName>
    <definedName name="tt" localSheetId="87" hidden="1">{#N/A,#N/A,FALSE,"т02бд"}</definedName>
    <definedName name="tt" localSheetId="90" hidden="1">{#N/A,#N/A,FALSE,"т02бд"}</definedName>
    <definedName name="tt" localSheetId="92" hidden="1">{#N/A,#N/A,FALSE,"т02бд"}</definedName>
    <definedName name="tt" localSheetId="93" hidden="1">{#N/A,#N/A,FALSE,"т02бд"}</definedName>
    <definedName name="tt" localSheetId="94" hidden="1">{#N/A,#N/A,FALSE,"т02бд"}</definedName>
    <definedName name="tt" localSheetId="95" hidden="1">{#N/A,#N/A,FALSE,"т02бд"}</definedName>
    <definedName name="tt" localSheetId="96" hidden="1">{#N/A,#N/A,FALSE,"т02бд"}</definedName>
    <definedName name="tt" localSheetId="38" hidden="1">{#N/A,#N/A,FALSE,"т02бд"}</definedName>
    <definedName name="tt" localSheetId="39" hidden="1">{#N/A,#N/A,FALSE,"т02бд"}</definedName>
    <definedName name="tt" localSheetId="60" hidden="1">{#N/A,#N/A,FALSE,"т02бд"}</definedName>
    <definedName name="tt" localSheetId="61" hidden="1">{#N/A,#N/A,FALSE,"т02бд"}</definedName>
    <definedName name="tt" hidden="1">{#N/A,#N/A,FALSE,"т02бд"}</definedName>
    <definedName name="TURN" localSheetId="15">[3]Links!$J$6</definedName>
    <definedName name="TURN" localSheetId="17">[3]Links!$J$6</definedName>
    <definedName name="TURN">[3]Links!$J$6</definedName>
    <definedName name="TURN_F" localSheetId="15">[3]Links!$T$6</definedName>
    <definedName name="TURN_F" localSheetId="17">[3]Links!$T$6</definedName>
    <definedName name="TURN_F">[3]Links!$T$6</definedName>
    <definedName name="TURNM" localSheetId="15">[3]Links!$J$16</definedName>
    <definedName name="TURNM" localSheetId="17">[3]Links!$J$16</definedName>
    <definedName name="TURNM">[3]Links!$J$16</definedName>
    <definedName name="TURNMY" localSheetId="15">[3]Links!$J$26</definedName>
    <definedName name="TURNMY" localSheetId="17">[3]Links!$J$26</definedName>
    <definedName name="TURNMY">[3]Links!$J$26</definedName>
    <definedName name="TURNR" localSheetId="15">[3]Links!$R$11</definedName>
    <definedName name="TURNR" localSheetId="17">[3]Links!$R$11</definedName>
    <definedName name="TURNR">[3]Links!$R$11</definedName>
    <definedName name="TURNR_F" localSheetId="15">[3]Links!$T$23</definedName>
    <definedName name="TURNR_F" localSheetId="17">[3]Links!$T$23</definedName>
    <definedName name="TURNR_F">[3]Links!$T$23</definedName>
    <definedName name="TURNRM" localSheetId="15">[3]Links!$R$6</definedName>
    <definedName name="TURNRM" localSheetId="17">[3]Links!$R$6</definedName>
    <definedName name="TURNRM">[3]Links!$R$6</definedName>
    <definedName name="TURNY" localSheetId="15">[3]Links!$J$11</definedName>
    <definedName name="TURNY" localSheetId="17">[3]Links!$J$11</definedName>
    <definedName name="TURNY">[3]Links!$J$11</definedName>
    <definedName name="UNEMP" localSheetId="50">[4]C!$L$23</definedName>
    <definedName name="UNEMP" localSheetId="51">[4]C!$L$23</definedName>
    <definedName name="UNEMP" localSheetId="52">[4]C!$L$23</definedName>
    <definedName name="UNEMP" localSheetId="53">[4]C!$L$23</definedName>
    <definedName name="UNEMP" localSheetId="54">[4]C!$L$23</definedName>
    <definedName name="UNEMP" localSheetId="55">[4]C!$L$23</definedName>
    <definedName name="UNEMP">[4]C!$L$23</definedName>
    <definedName name="UNEMP_F" localSheetId="15">[3]Links!$T$15</definedName>
    <definedName name="UNEMP_F" localSheetId="17">[3]Links!$T$15</definedName>
    <definedName name="UNEMP_F">[3]Links!$T$15</definedName>
    <definedName name="UNEMP_P" localSheetId="15">[3]Links!$X$18</definedName>
    <definedName name="UNEMP_P" localSheetId="17">[3]Links!$X$18</definedName>
    <definedName name="UNEMP_P">[3]Links!$X$18</definedName>
    <definedName name="USAA" localSheetId="15">[3]Links!$P$2</definedName>
    <definedName name="USAA" localSheetId="17">[3]Links!$P$2</definedName>
    <definedName name="USAA">[3]Links!$P$2</definedName>
    <definedName name="USAAM" localSheetId="15">[3]Links!$P$8</definedName>
    <definedName name="USAAM" localSheetId="17">[3]Links!$P$8</definedName>
    <definedName name="USAAM">[3]Links!$P$8</definedName>
    <definedName name="USAAY" localSheetId="15">[3]Links!$P$14</definedName>
    <definedName name="USAAY" localSheetId="17">[3]Links!$P$14</definedName>
    <definedName name="USAAY">[3]Links!$P$14</definedName>
    <definedName name="USAE" localSheetId="15">[3]Links!$P$3</definedName>
    <definedName name="USAE" localSheetId="17">[3]Links!$P$3</definedName>
    <definedName name="USAE">[3]Links!$P$3</definedName>
    <definedName name="USAEM" localSheetId="15">[3]Links!$P$9</definedName>
    <definedName name="USAEM" localSheetId="17">[3]Links!$P$9</definedName>
    <definedName name="USAEM">[3]Links!$P$9</definedName>
    <definedName name="USAEY" localSheetId="15">[3]Links!$P$15</definedName>
    <definedName name="USAEY" localSheetId="17">[3]Links!$P$15</definedName>
    <definedName name="USAEY">[3]Links!$P$15</definedName>
    <definedName name="USAYA" localSheetId="15">[3]Links!$V$9</definedName>
    <definedName name="USAYA" localSheetId="17">[3]Links!$V$9</definedName>
    <definedName name="USAYA">[3]Links!$V$9</definedName>
    <definedName name="V">'[17]146024'!$A$1:$K$1</definedName>
    <definedName name="Vaga" localSheetId="1" hidden="1">{#N/A,#N/A,FALSE,"т02бд"}</definedName>
    <definedName name="Vaga" localSheetId="2" hidden="1">{#N/A,#N/A,FALSE,"т02бд"}</definedName>
    <definedName name="Vaga" localSheetId="15" hidden="1">{#N/A,#N/A,FALSE,"т02бд"}</definedName>
    <definedName name="Vaga" localSheetId="16" hidden="1">{#N/A,#N/A,FALSE,"т02бд"}</definedName>
    <definedName name="Vaga" localSheetId="17" hidden="1">{#N/A,#N/A,FALSE,"т02бд"}</definedName>
    <definedName name="Vaga" localSheetId="18" hidden="1">{#N/A,#N/A,FALSE,"т02бд"}</definedName>
    <definedName name="Vaga" localSheetId="22" hidden="1">{#N/A,#N/A,FALSE,"т02бд"}</definedName>
    <definedName name="Vaga" localSheetId="23" hidden="1">{#N/A,#N/A,FALSE,"т02бд"}</definedName>
    <definedName name="Vaga" localSheetId="24" hidden="1">{#N/A,#N/A,FALSE,"т02бд"}</definedName>
    <definedName name="Vaga" localSheetId="25" hidden="1">{#N/A,#N/A,FALSE,"т02бд"}</definedName>
    <definedName name="Vaga" localSheetId="26" hidden="1">{#N/A,#N/A,FALSE,"т02бд"}</definedName>
    <definedName name="Vaga" localSheetId="27" hidden="1">{#N/A,#N/A,FALSE,"т02бд"}</definedName>
    <definedName name="Vaga" localSheetId="30" hidden="1">{#N/A,#N/A,FALSE,"т02бд"}</definedName>
    <definedName name="Vaga" localSheetId="33" hidden="1">{#N/A,#N/A,FALSE,"т02бд"}</definedName>
    <definedName name="Vaga" localSheetId="34" hidden="1">{#N/A,#N/A,FALSE,"т02бд"}</definedName>
    <definedName name="Vaga" localSheetId="35" hidden="1">{#N/A,#N/A,FALSE,"т02бд"}</definedName>
    <definedName name="Vaga" localSheetId="36" hidden="1">{#N/A,#N/A,FALSE,"т02бд"}</definedName>
    <definedName name="Vaga" localSheetId="37" hidden="1">{#N/A,#N/A,FALSE,"т02бд"}</definedName>
    <definedName name="Vaga" localSheetId="40" hidden="1">{#N/A,#N/A,FALSE,"т02бд"}</definedName>
    <definedName name="Vaga" localSheetId="41" hidden="1">{#N/A,#N/A,FALSE,"т02бд"}</definedName>
    <definedName name="Vaga" localSheetId="42" hidden="1">{#N/A,#N/A,FALSE,"т02бд"}</definedName>
    <definedName name="Vaga" localSheetId="43" hidden="1">{#N/A,#N/A,FALSE,"т02бд"}</definedName>
    <definedName name="Vaga" localSheetId="44" hidden="1">{#N/A,#N/A,FALSE,"т02бд"}</definedName>
    <definedName name="Vaga" localSheetId="45" hidden="1">{#N/A,#N/A,FALSE,"т02бд"}</definedName>
    <definedName name="Vaga" localSheetId="50" hidden="1">{#N/A,#N/A,FALSE,"т02бд"}</definedName>
    <definedName name="Vaga" localSheetId="51" hidden="1">{#N/A,#N/A,FALSE,"т02бд"}</definedName>
    <definedName name="Vaga" localSheetId="52" hidden="1">{#N/A,#N/A,FALSE,"т02бд"}</definedName>
    <definedName name="Vaga" localSheetId="53" hidden="1">{#N/A,#N/A,FALSE,"т02бд"}</definedName>
    <definedName name="Vaga" localSheetId="54" hidden="1">{#N/A,#N/A,FALSE,"т02бд"}</definedName>
    <definedName name="Vaga" localSheetId="55" hidden="1">{#N/A,#N/A,FALSE,"т02бд"}</definedName>
    <definedName name="Vaga" localSheetId="62" hidden="1">{#N/A,#N/A,FALSE,"т02бд"}</definedName>
    <definedName name="Vaga" localSheetId="63" hidden="1">{#N/A,#N/A,FALSE,"т02бд"}</definedName>
    <definedName name="Vaga" localSheetId="67" hidden="1">{#N/A,#N/A,FALSE,"т02бд"}</definedName>
    <definedName name="Vaga" localSheetId="68" hidden="1">{#N/A,#N/A,FALSE,"т02бд"}</definedName>
    <definedName name="Vaga" localSheetId="70" hidden="1">{#N/A,#N/A,FALSE,"т02бд"}</definedName>
    <definedName name="Vaga" localSheetId="73" hidden="1">{#N/A,#N/A,FALSE,"т02бд"}</definedName>
    <definedName name="Vaga" localSheetId="86" hidden="1">{#N/A,#N/A,FALSE,"т02бд"}</definedName>
    <definedName name="Vaga" localSheetId="87" hidden="1">{#N/A,#N/A,FALSE,"т02бд"}</definedName>
    <definedName name="Vaga" localSheetId="90" hidden="1">{#N/A,#N/A,FALSE,"т02бд"}</definedName>
    <definedName name="Vaga" localSheetId="92" hidden="1">{#N/A,#N/A,FALSE,"т02бд"}</definedName>
    <definedName name="Vaga" localSheetId="93" hidden="1">{#N/A,#N/A,FALSE,"т02бд"}</definedName>
    <definedName name="Vaga" localSheetId="94" hidden="1">{#N/A,#N/A,FALSE,"т02бд"}</definedName>
    <definedName name="Vaga" localSheetId="95" hidden="1">{#N/A,#N/A,FALSE,"т02бд"}</definedName>
    <definedName name="Vaga" localSheetId="96" hidden="1">{#N/A,#N/A,FALSE,"т02бд"}</definedName>
    <definedName name="Vaga" localSheetId="38" hidden="1">{#N/A,#N/A,FALSE,"т02бд"}</definedName>
    <definedName name="Vaga" localSheetId="39" hidden="1">{#N/A,#N/A,FALSE,"т02бд"}</definedName>
    <definedName name="Vaga" localSheetId="60" hidden="1">{#N/A,#N/A,FALSE,"т02бд"}</definedName>
    <definedName name="Vaga" localSheetId="61" hidden="1">{#N/A,#N/A,FALSE,"т02бд"}</definedName>
    <definedName name="Vaga" hidden="1">{#N/A,#N/A,FALSE,"т02бд"}</definedName>
    <definedName name="Vaga_1" localSheetId="1" hidden="1">{#N/A,#N/A,FALSE,"т02бд"}</definedName>
    <definedName name="Vaga_1" localSheetId="15" hidden="1">{#N/A,#N/A,FALSE,"т02бд"}</definedName>
    <definedName name="Vaga_1" localSheetId="17" hidden="1">{#N/A,#N/A,FALSE,"т02бд"}</definedName>
    <definedName name="Vaga_1" localSheetId="22" hidden="1">{#N/A,#N/A,FALSE,"т02бд"}</definedName>
    <definedName name="Vaga_1" localSheetId="23" hidden="1">{#N/A,#N/A,FALSE,"т02бд"}</definedName>
    <definedName name="Vaga_1" localSheetId="24" hidden="1">{#N/A,#N/A,FALSE,"т02бд"}</definedName>
    <definedName name="Vaga_1" localSheetId="25" hidden="1">{#N/A,#N/A,FALSE,"т02бд"}</definedName>
    <definedName name="Vaga_1" localSheetId="26" hidden="1">{#N/A,#N/A,FALSE,"т02бд"}</definedName>
    <definedName name="Vaga_1" localSheetId="27" hidden="1">{#N/A,#N/A,FALSE,"т02бд"}</definedName>
    <definedName name="Vaga_1" localSheetId="30" hidden="1">{#N/A,#N/A,FALSE,"т02бд"}</definedName>
    <definedName name="Vaga_1" localSheetId="33" hidden="1">{#N/A,#N/A,FALSE,"т02бд"}</definedName>
    <definedName name="Vaga_1" localSheetId="34" hidden="1">{#N/A,#N/A,FALSE,"т02бд"}</definedName>
    <definedName name="Vaga_1" localSheetId="35" hidden="1">{#N/A,#N/A,FALSE,"т02бд"}</definedName>
    <definedName name="Vaga_1" localSheetId="36" hidden="1">{#N/A,#N/A,FALSE,"т02бд"}</definedName>
    <definedName name="Vaga_1" localSheetId="37" hidden="1">{#N/A,#N/A,FALSE,"т02бд"}</definedName>
    <definedName name="Vaga_1" localSheetId="40" hidden="1">{#N/A,#N/A,FALSE,"т02бд"}</definedName>
    <definedName name="Vaga_1" localSheetId="43" hidden="1">{#N/A,#N/A,FALSE,"т02бд"}</definedName>
    <definedName name="Vaga_1" localSheetId="50" hidden="1">{#N/A,#N/A,FALSE,"т02бд"}</definedName>
    <definedName name="Vaga_1" localSheetId="51" hidden="1">{#N/A,#N/A,FALSE,"т02бд"}</definedName>
    <definedName name="Vaga_1" localSheetId="52" hidden="1">{#N/A,#N/A,FALSE,"т02бд"}</definedName>
    <definedName name="Vaga_1" localSheetId="53" hidden="1">{#N/A,#N/A,FALSE,"т02бд"}</definedName>
    <definedName name="Vaga_1" localSheetId="54" hidden="1">{#N/A,#N/A,FALSE,"т02бд"}</definedName>
    <definedName name="Vaga_1" localSheetId="55" hidden="1">{#N/A,#N/A,FALSE,"т02бд"}</definedName>
    <definedName name="Vaga_1" localSheetId="62" hidden="1">{#N/A,#N/A,FALSE,"т02бд"}</definedName>
    <definedName name="Vaga_1" localSheetId="63" hidden="1">{#N/A,#N/A,FALSE,"т02бд"}</definedName>
    <definedName name="Vaga_1" localSheetId="67" hidden="1">{#N/A,#N/A,FALSE,"т02бд"}</definedName>
    <definedName name="Vaga_1" localSheetId="68" hidden="1">{#N/A,#N/A,FALSE,"т02бд"}</definedName>
    <definedName name="Vaga_1" localSheetId="87" hidden="1">{#N/A,#N/A,FALSE,"т02бд"}</definedName>
    <definedName name="Vaga_1" localSheetId="90" hidden="1">{#N/A,#N/A,FALSE,"т02бд"}</definedName>
    <definedName name="Vaga_1" localSheetId="93" hidden="1">{#N/A,#N/A,FALSE,"т02бд"}</definedName>
    <definedName name="Vaga_1" localSheetId="94" hidden="1">{#N/A,#N/A,FALSE,"т02бд"}</definedName>
    <definedName name="Vaga_1" localSheetId="38" hidden="1">{#N/A,#N/A,FALSE,"т02бд"}</definedName>
    <definedName name="Vaga_1" localSheetId="39" hidden="1">{#N/A,#N/A,FALSE,"т02бд"}</definedName>
    <definedName name="Vaga_1" localSheetId="60" hidden="1">{#N/A,#N/A,FALSE,"т02бд"}</definedName>
    <definedName name="Vaga_1" localSheetId="61" hidden="1">{#N/A,#N/A,FALSE,"т02бд"}</definedName>
    <definedName name="Vaga_1" hidden="1">{#N/A,#N/A,FALSE,"т02бд"}</definedName>
    <definedName name="Vaga_2" localSheetId="1" hidden="1">{#N/A,#N/A,FALSE,"т02бд"}</definedName>
    <definedName name="Vaga_2" localSheetId="15" hidden="1">{#N/A,#N/A,FALSE,"т02бд"}</definedName>
    <definedName name="Vaga_2" localSheetId="17" hidden="1">{#N/A,#N/A,FALSE,"т02бд"}</definedName>
    <definedName name="Vaga_2" localSheetId="22" hidden="1">{#N/A,#N/A,FALSE,"т02бд"}</definedName>
    <definedName name="Vaga_2" localSheetId="23" hidden="1">{#N/A,#N/A,FALSE,"т02бд"}</definedName>
    <definedName name="Vaga_2" localSheetId="24" hidden="1">{#N/A,#N/A,FALSE,"т02бд"}</definedName>
    <definedName name="Vaga_2" localSheetId="25" hidden="1">{#N/A,#N/A,FALSE,"т02бд"}</definedName>
    <definedName name="Vaga_2" localSheetId="26" hidden="1">{#N/A,#N/A,FALSE,"т02бд"}</definedName>
    <definedName name="Vaga_2" localSheetId="27" hidden="1">{#N/A,#N/A,FALSE,"т02бд"}</definedName>
    <definedName name="Vaga_2" localSheetId="30" hidden="1">{#N/A,#N/A,FALSE,"т02бд"}</definedName>
    <definedName name="Vaga_2" localSheetId="33" hidden="1">{#N/A,#N/A,FALSE,"т02бд"}</definedName>
    <definedName name="Vaga_2" localSheetId="34" hidden="1">{#N/A,#N/A,FALSE,"т02бд"}</definedName>
    <definedName name="Vaga_2" localSheetId="35" hidden="1">{#N/A,#N/A,FALSE,"т02бд"}</definedName>
    <definedName name="Vaga_2" localSheetId="36" hidden="1">{#N/A,#N/A,FALSE,"т02бд"}</definedName>
    <definedName name="Vaga_2" localSheetId="37" hidden="1">{#N/A,#N/A,FALSE,"т02бд"}</definedName>
    <definedName name="Vaga_2" localSheetId="40" hidden="1">{#N/A,#N/A,FALSE,"т02бд"}</definedName>
    <definedName name="Vaga_2" localSheetId="43" hidden="1">{#N/A,#N/A,FALSE,"т02бд"}</definedName>
    <definedName name="Vaga_2" localSheetId="50" hidden="1">{#N/A,#N/A,FALSE,"т02бд"}</definedName>
    <definedName name="Vaga_2" localSheetId="51" hidden="1">{#N/A,#N/A,FALSE,"т02бд"}</definedName>
    <definedName name="Vaga_2" localSheetId="52" hidden="1">{#N/A,#N/A,FALSE,"т02бд"}</definedName>
    <definedName name="Vaga_2" localSheetId="53" hidden="1">{#N/A,#N/A,FALSE,"т02бд"}</definedName>
    <definedName name="Vaga_2" localSheetId="54" hidden="1">{#N/A,#N/A,FALSE,"т02бд"}</definedName>
    <definedName name="Vaga_2" localSheetId="55" hidden="1">{#N/A,#N/A,FALSE,"т02бд"}</definedName>
    <definedName name="Vaga_2" localSheetId="62" hidden="1">{#N/A,#N/A,FALSE,"т02бд"}</definedName>
    <definedName name="Vaga_2" localSheetId="63" hidden="1">{#N/A,#N/A,FALSE,"т02бд"}</definedName>
    <definedName name="Vaga_2" localSheetId="67" hidden="1">{#N/A,#N/A,FALSE,"т02бд"}</definedName>
    <definedName name="Vaga_2" localSheetId="68" hidden="1">{#N/A,#N/A,FALSE,"т02бд"}</definedName>
    <definedName name="Vaga_2" localSheetId="87" hidden="1">{#N/A,#N/A,FALSE,"т02бд"}</definedName>
    <definedName name="Vaga_2" localSheetId="90" hidden="1">{#N/A,#N/A,FALSE,"т02бд"}</definedName>
    <definedName name="Vaga_2" localSheetId="93" hidden="1">{#N/A,#N/A,FALSE,"т02бд"}</definedName>
    <definedName name="Vaga_2" localSheetId="94" hidden="1">{#N/A,#N/A,FALSE,"т02бд"}</definedName>
    <definedName name="Vaga_2" localSheetId="38" hidden="1">{#N/A,#N/A,FALSE,"т02бд"}</definedName>
    <definedName name="Vaga_2" localSheetId="39" hidden="1">{#N/A,#N/A,FALSE,"т02бд"}</definedName>
    <definedName name="Vaga_2" localSheetId="60" hidden="1">{#N/A,#N/A,FALSE,"т02бд"}</definedName>
    <definedName name="Vaga_2" localSheetId="61" hidden="1">{#N/A,#N/A,FALSE,"т02бд"}</definedName>
    <definedName name="Vaga_2" hidden="1">{#N/A,#N/A,FALSE,"т02бд"}</definedName>
    <definedName name="VAGA_NAT" localSheetId="1" hidden="1">{#N/A,#N/A,FALSE,"т02бд"}</definedName>
    <definedName name="VAGA_NAT" localSheetId="2" hidden="1">{#N/A,#N/A,FALSE,"т02бд"}</definedName>
    <definedName name="VAGA_NAT" localSheetId="15" hidden="1">{#N/A,#N/A,FALSE,"т02бд"}</definedName>
    <definedName name="VAGA_NAT" localSheetId="16" hidden="1">{#N/A,#N/A,FALSE,"т02бд"}</definedName>
    <definedName name="VAGA_NAT" localSheetId="17" hidden="1">{#N/A,#N/A,FALSE,"т02бд"}</definedName>
    <definedName name="VAGA_NAT" localSheetId="18" hidden="1">{#N/A,#N/A,FALSE,"т02бд"}</definedName>
    <definedName name="VAGA_NAT" localSheetId="22" hidden="1">{#N/A,#N/A,FALSE,"т02бд"}</definedName>
    <definedName name="VAGA_NAT" localSheetId="23" hidden="1">{#N/A,#N/A,FALSE,"т02бд"}</definedName>
    <definedName name="VAGA_NAT" localSheetId="24" hidden="1">{#N/A,#N/A,FALSE,"т02бд"}</definedName>
    <definedName name="VAGA_NAT" localSheetId="25" hidden="1">{#N/A,#N/A,FALSE,"т02бд"}</definedName>
    <definedName name="VAGA_NAT" localSheetId="26" hidden="1">{#N/A,#N/A,FALSE,"т02бд"}</definedName>
    <definedName name="VAGA_NAT" localSheetId="27" hidden="1">{#N/A,#N/A,FALSE,"т02бд"}</definedName>
    <definedName name="VAGA_NAT" localSheetId="30" hidden="1">{#N/A,#N/A,FALSE,"т02бд"}</definedName>
    <definedName name="VAGA_NAT" localSheetId="33" hidden="1">{#N/A,#N/A,FALSE,"т02бд"}</definedName>
    <definedName name="VAGA_NAT" localSheetId="34" hidden="1">{#N/A,#N/A,FALSE,"т02бд"}</definedName>
    <definedName name="VAGA_NAT" localSheetId="35" hidden="1">{#N/A,#N/A,FALSE,"т02бд"}</definedName>
    <definedName name="VAGA_NAT" localSheetId="36" hidden="1">{#N/A,#N/A,FALSE,"т02бд"}</definedName>
    <definedName name="VAGA_NAT" localSheetId="37" hidden="1">{#N/A,#N/A,FALSE,"т02бд"}</definedName>
    <definedName name="VAGA_NAT" localSheetId="40" hidden="1">{#N/A,#N/A,FALSE,"т02бд"}</definedName>
    <definedName name="VAGA_NAT" localSheetId="41" hidden="1">{#N/A,#N/A,FALSE,"т02бд"}</definedName>
    <definedName name="VAGA_NAT" localSheetId="42" hidden="1">{#N/A,#N/A,FALSE,"т02бд"}</definedName>
    <definedName name="VAGA_NAT" localSheetId="43" hidden="1">{#N/A,#N/A,FALSE,"т02бд"}</definedName>
    <definedName name="VAGA_NAT" localSheetId="44" hidden="1">{#N/A,#N/A,FALSE,"т02бд"}</definedName>
    <definedName name="VAGA_NAT" localSheetId="45" hidden="1">{#N/A,#N/A,FALSE,"т02бд"}</definedName>
    <definedName name="VAGA_NAT" localSheetId="50" hidden="1">{#N/A,#N/A,FALSE,"т02бд"}</definedName>
    <definedName name="VAGA_NAT" localSheetId="51" hidden="1">{#N/A,#N/A,FALSE,"т02бд"}</definedName>
    <definedName name="VAGA_NAT" localSheetId="52" hidden="1">{#N/A,#N/A,FALSE,"т02бд"}</definedName>
    <definedName name="VAGA_NAT" localSheetId="53" hidden="1">{#N/A,#N/A,FALSE,"т02бд"}</definedName>
    <definedName name="VAGA_NAT" localSheetId="54" hidden="1">{#N/A,#N/A,FALSE,"т02бд"}</definedName>
    <definedName name="VAGA_NAT" localSheetId="55" hidden="1">{#N/A,#N/A,FALSE,"т02бд"}</definedName>
    <definedName name="VAGA_NAT" localSheetId="62" hidden="1">{#N/A,#N/A,FALSE,"т02бд"}</definedName>
    <definedName name="VAGA_NAT" localSheetId="63" hidden="1">{#N/A,#N/A,FALSE,"т02бд"}</definedName>
    <definedName name="VAGA_NAT" localSheetId="67" hidden="1">{#N/A,#N/A,FALSE,"т02бд"}</definedName>
    <definedName name="VAGA_NAT" localSheetId="68" hidden="1">{#N/A,#N/A,FALSE,"т02бд"}</definedName>
    <definedName name="VAGA_NAT" localSheetId="70" hidden="1">{#N/A,#N/A,FALSE,"т02бд"}</definedName>
    <definedName name="VAGA_NAT" localSheetId="73" hidden="1">{#N/A,#N/A,FALSE,"т02бд"}</definedName>
    <definedName name="VAGA_NAT" localSheetId="86" hidden="1">{#N/A,#N/A,FALSE,"т02бд"}</definedName>
    <definedName name="VAGA_NAT" localSheetId="87" hidden="1">{#N/A,#N/A,FALSE,"т02бд"}</definedName>
    <definedName name="VAGA_NAT" localSheetId="90" hidden="1">{#N/A,#N/A,FALSE,"т02бд"}</definedName>
    <definedName name="VAGA_NAT" localSheetId="92" hidden="1">{#N/A,#N/A,FALSE,"т02бд"}</definedName>
    <definedName name="VAGA_NAT" localSheetId="93" hidden="1">{#N/A,#N/A,FALSE,"т02бд"}</definedName>
    <definedName name="VAGA_NAT" localSheetId="94" hidden="1">{#N/A,#N/A,FALSE,"т02бд"}</definedName>
    <definedName name="VAGA_NAT" localSheetId="95" hidden="1">{#N/A,#N/A,FALSE,"т02бд"}</definedName>
    <definedName name="VAGA_NAT" localSheetId="38" hidden="1">{#N/A,#N/A,FALSE,"т02бд"}</definedName>
    <definedName name="VAGA_NAT" localSheetId="39" hidden="1">{#N/A,#N/A,FALSE,"т02бд"}</definedName>
    <definedName name="VAGA_NAT" localSheetId="60" hidden="1">{#N/A,#N/A,FALSE,"т02бд"}</definedName>
    <definedName name="VAGA_NAT" localSheetId="61" hidden="1">{#N/A,#N/A,FALSE,"т02бд"}</definedName>
    <definedName name="VAGA_NAT" hidden="1">{#N/A,#N/A,FALSE,"т02бд"}</definedName>
    <definedName name="VAGA_NAT_1" localSheetId="1" hidden="1">{#N/A,#N/A,FALSE,"т02бд"}</definedName>
    <definedName name="VAGA_NAT_1" localSheetId="15" hidden="1">{#N/A,#N/A,FALSE,"т02бд"}</definedName>
    <definedName name="VAGA_NAT_1" localSheetId="17" hidden="1">{#N/A,#N/A,FALSE,"т02бд"}</definedName>
    <definedName name="VAGA_NAT_1" localSheetId="22" hidden="1">{#N/A,#N/A,FALSE,"т02бд"}</definedName>
    <definedName name="VAGA_NAT_1" localSheetId="23" hidden="1">{#N/A,#N/A,FALSE,"т02бд"}</definedName>
    <definedName name="VAGA_NAT_1" localSheetId="24" hidden="1">{#N/A,#N/A,FALSE,"т02бд"}</definedName>
    <definedName name="VAGA_NAT_1" localSheetId="25" hidden="1">{#N/A,#N/A,FALSE,"т02бд"}</definedName>
    <definedName name="VAGA_NAT_1" localSheetId="26" hidden="1">{#N/A,#N/A,FALSE,"т02бд"}</definedName>
    <definedName name="VAGA_NAT_1" localSheetId="27" hidden="1">{#N/A,#N/A,FALSE,"т02бд"}</definedName>
    <definedName name="VAGA_NAT_1" localSheetId="30" hidden="1">{#N/A,#N/A,FALSE,"т02бд"}</definedName>
    <definedName name="VAGA_NAT_1" localSheetId="33" hidden="1">{#N/A,#N/A,FALSE,"т02бд"}</definedName>
    <definedName name="VAGA_NAT_1" localSheetId="34" hidden="1">{#N/A,#N/A,FALSE,"т02бд"}</definedName>
    <definedName name="VAGA_NAT_1" localSheetId="35" hidden="1">{#N/A,#N/A,FALSE,"т02бд"}</definedName>
    <definedName name="VAGA_NAT_1" localSheetId="36" hidden="1">{#N/A,#N/A,FALSE,"т02бд"}</definedName>
    <definedName name="VAGA_NAT_1" localSheetId="37" hidden="1">{#N/A,#N/A,FALSE,"т02бд"}</definedName>
    <definedName name="VAGA_NAT_1" localSheetId="40" hidden="1">{#N/A,#N/A,FALSE,"т02бд"}</definedName>
    <definedName name="VAGA_NAT_1" localSheetId="43" hidden="1">{#N/A,#N/A,FALSE,"т02бд"}</definedName>
    <definedName name="VAGA_NAT_1" localSheetId="50" hidden="1">{#N/A,#N/A,FALSE,"т02бд"}</definedName>
    <definedName name="VAGA_NAT_1" localSheetId="51" hidden="1">{#N/A,#N/A,FALSE,"т02бд"}</definedName>
    <definedName name="VAGA_NAT_1" localSheetId="52" hidden="1">{#N/A,#N/A,FALSE,"т02бд"}</definedName>
    <definedName name="VAGA_NAT_1" localSheetId="53" hidden="1">{#N/A,#N/A,FALSE,"т02бд"}</definedName>
    <definedName name="VAGA_NAT_1" localSheetId="54" hidden="1">{#N/A,#N/A,FALSE,"т02бд"}</definedName>
    <definedName name="VAGA_NAT_1" localSheetId="55" hidden="1">{#N/A,#N/A,FALSE,"т02бд"}</definedName>
    <definedName name="VAGA_NAT_1" localSheetId="62" hidden="1">{#N/A,#N/A,FALSE,"т02бд"}</definedName>
    <definedName name="VAGA_NAT_1" localSheetId="63" hidden="1">{#N/A,#N/A,FALSE,"т02бд"}</definedName>
    <definedName name="VAGA_NAT_1" localSheetId="67" hidden="1">{#N/A,#N/A,FALSE,"т02бд"}</definedName>
    <definedName name="VAGA_NAT_1" localSheetId="68" hidden="1">{#N/A,#N/A,FALSE,"т02бд"}</definedName>
    <definedName name="VAGA_NAT_1" localSheetId="87" hidden="1">{#N/A,#N/A,FALSE,"т02бд"}</definedName>
    <definedName name="VAGA_NAT_1" localSheetId="90" hidden="1">{#N/A,#N/A,FALSE,"т02бд"}</definedName>
    <definedName name="VAGA_NAT_1" localSheetId="93" hidden="1">{#N/A,#N/A,FALSE,"т02бд"}</definedName>
    <definedName name="VAGA_NAT_1" localSheetId="94" hidden="1">{#N/A,#N/A,FALSE,"т02бд"}</definedName>
    <definedName name="VAGA_NAT_1" localSheetId="38" hidden="1">{#N/A,#N/A,FALSE,"т02бд"}</definedName>
    <definedName name="VAGA_NAT_1" localSheetId="39" hidden="1">{#N/A,#N/A,FALSE,"т02бд"}</definedName>
    <definedName name="VAGA_NAT_1" localSheetId="60" hidden="1">{#N/A,#N/A,FALSE,"т02бд"}</definedName>
    <definedName name="VAGA_NAT_1" localSheetId="61" hidden="1">{#N/A,#N/A,FALSE,"т02бд"}</definedName>
    <definedName name="VAGA_NAT_1" hidden="1">{#N/A,#N/A,FALSE,"т02бд"}</definedName>
    <definedName name="VAGA_NAT_2" localSheetId="1" hidden="1">{#N/A,#N/A,FALSE,"т02бд"}</definedName>
    <definedName name="VAGA_NAT_2" localSheetId="15" hidden="1">{#N/A,#N/A,FALSE,"т02бд"}</definedName>
    <definedName name="VAGA_NAT_2" localSheetId="17" hidden="1">{#N/A,#N/A,FALSE,"т02бд"}</definedName>
    <definedName name="VAGA_NAT_2" localSheetId="22" hidden="1">{#N/A,#N/A,FALSE,"т02бд"}</definedName>
    <definedName name="VAGA_NAT_2" localSheetId="23" hidden="1">{#N/A,#N/A,FALSE,"т02бд"}</definedName>
    <definedName name="VAGA_NAT_2" localSheetId="24" hidden="1">{#N/A,#N/A,FALSE,"т02бд"}</definedName>
    <definedName name="VAGA_NAT_2" localSheetId="25" hidden="1">{#N/A,#N/A,FALSE,"т02бд"}</definedName>
    <definedName name="VAGA_NAT_2" localSheetId="26" hidden="1">{#N/A,#N/A,FALSE,"т02бд"}</definedName>
    <definedName name="VAGA_NAT_2" localSheetId="27" hidden="1">{#N/A,#N/A,FALSE,"т02бд"}</definedName>
    <definedName name="VAGA_NAT_2" localSheetId="30" hidden="1">{#N/A,#N/A,FALSE,"т02бд"}</definedName>
    <definedName name="VAGA_NAT_2" localSheetId="33" hidden="1">{#N/A,#N/A,FALSE,"т02бд"}</definedName>
    <definedName name="VAGA_NAT_2" localSheetId="34" hidden="1">{#N/A,#N/A,FALSE,"т02бд"}</definedName>
    <definedName name="VAGA_NAT_2" localSheetId="35" hidden="1">{#N/A,#N/A,FALSE,"т02бд"}</definedName>
    <definedName name="VAGA_NAT_2" localSheetId="36" hidden="1">{#N/A,#N/A,FALSE,"т02бд"}</definedName>
    <definedName name="VAGA_NAT_2" localSheetId="37" hidden="1">{#N/A,#N/A,FALSE,"т02бд"}</definedName>
    <definedName name="VAGA_NAT_2" localSheetId="40" hidden="1">{#N/A,#N/A,FALSE,"т02бд"}</definedName>
    <definedName name="VAGA_NAT_2" localSheetId="43" hidden="1">{#N/A,#N/A,FALSE,"т02бд"}</definedName>
    <definedName name="VAGA_NAT_2" localSheetId="50" hidden="1">{#N/A,#N/A,FALSE,"т02бд"}</definedName>
    <definedName name="VAGA_NAT_2" localSheetId="51" hidden="1">{#N/A,#N/A,FALSE,"т02бд"}</definedName>
    <definedName name="VAGA_NAT_2" localSheetId="52" hidden="1">{#N/A,#N/A,FALSE,"т02бд"}</definedName>
    <definedName name="VAGA_NAT_2" localSheetId="53" hidden="1">{#N/A,#N/A,FALSE,"т02бд"}</definedName>
    <definedName name="VAGA_NAT_2" localSheetId="54" hidden="1">{#N/A,#N/A,FALSE,"т02бд"}</definedName>
    <definedName name="VAGA_NAT_2" localSheetId="55" hidden="1">{#N/A,#N/A,FALSE,"т02бд"}</definedName>
    <definedName name="VAGA_NAT_2" localSheetId="62" hidden="1">{#N/A,#N/A,FALSE,"т02бд"}</definedName>
    <definedName name="VAGA_NAT_2" localSheetId="63" hidden="1">{#N/A,#N/A,FALSE,"т02бд"}</definedName>
    <definedName name="VAGA_NAT_2" localSheetId="67" hidden="1">{#N/A,#N/A,FALSE,"т02бд"}</definedName>
    <definedName name="VAGA_NAT_2" localSheetId="68" hidden="1">{#N/A,#N/A,FALSE,"т02бд"}</definedName>
    <definedName name="VAGA_NAT_2" localSheetId="87" hidden="1">{#N/A,#N/A,FALSE,"т02бд"}</definedName>
    <definedName name="VAGA_NAT_2" localSheetId="90" hidden="1">{#N/A,#N/A,FALSE,"т02бд"}</definedName>
    <definedName name="VAGA_NAT_2" localSheetId="93" hidden="1">{#N/A,#N/A,FALSE,"т02бд"}</definedName>
    <definedName name="VAGA_NAT_2" localSheetId="94" hidden="1">{#N/A,#N/A,FALSE,"т02бд"}</definedName>
    <definedName name="VAGA_NAT_2" localSheetId="38" hidden="1">{#N/A,#N/A,FALSE,"т02бд"}</definedName>
    <definedName name="VAGA_NAT_2" localSheetId="39" hidden="1">{#N/A,#N/A,FALSE,"т02бд"}</definedName>
    <definedName name="VAGA_NAT_2" localSheetId="60" hidden="1">{#N/A,#N/A,FALSE,"т02бд"}</definedName>
    <definedName name="VAGA_NAT_2" localSheetId="61" hidden="1">{#N/A,#N/A,FALSE,"т02бд"}</definedName>
    <definedName name="VAGA_NAT_2" hidden="1">{#N/A,#N/A,FALSE,"т02бд"}</definedName>
    <definedName name="VM0" localSheetId="15">[3]Links!$V$3</definedName>
    <definedName name="VM0" localSheetId="17">[3]Links!$V$3</definedName>
    <definedName name="VM0">[3]Links!$V$3</definedName>
    <definedName name="VM0M" localSheetId="15">[3]Links!$J$27</definedName>
    <definedName name="VM0M" localSheetId="17">[3]Links!$J$27</definedName>
    <definedName name="VM0M">[3]Links!$J$27</definedName>
    <definedName name="VM0MC" localSheetId="15">[3]Links!$J$30</definedName>
    <definedName name="VM0MC" localSheetId="17">[3]Links!$J$30</definedName>
    <definedName name="VM0MC">[3]Links!$J$30</definedName>
    <definedName name="VM3M" localSheetId="15">[3]Links!$J$28</definedName>
    <definedName name="VM3M" localSheetId="17">[3]Links!$J$28</definedName>
    <definedName name="VM3M">[3]Links!$J$28</definedName>
    <definedName name="VM3MC" localSheetId="15">[3]Links!$J$31</definedName>
    <definedName name="VM3MC" localSheetId="17">[3]Links!$J$31</definedName>
    <definedName name="VM3MC">[3]Links!$J$31</definedName>
    <definedName name="VM3P" localSheetId="15">[3]Links!$V$22</definedName>
    <definedName name="VM3P" localSheetId="17">[3]Links!$V$22</definedName>
    <definedName name="VM3P">[3]Links!$V$22</definedName>
    <definedName name="vvvv" localSheetId="1" hidden="1">{#N/A,#N/A,FALSE,"т02бд"}</definedName>
    <definedName name="vvvv" localSheetId="2" hidden="1">{#N/A,#N/A,FALSE,"т02бд"}</definedName>
    <definedName name="vvvv" localSheetId="15" hidden="1">{#N/A,#N/A,FALSE,"т02бд"}</definedName>
    <definedName name="vvvv" localSheetId="16" hidden="1">{#N/A,#N/A,FALSE,"т02бд"}</definedName>
    <definedName name="vvvv" localSheetId="17" hidden="1">{#N/A,#N/A,FALSE,"т02бд"}</definedName>
    <definedName name="vvvv" localSheetId="18" hidden="1">{#N/A,#N/A,FALSE,"т02бд"}</definedName>
    <definedName name="vvvv" localSheetId="22" hidden="1">{#N/A,#N/A,FALSE,"т02бд"}</definedName>
    <definedName name="vvvv" localSheetId="23" hidden="1">{#N/A,#N/A,FALSE,"т02бд"}</definedName>
    <definedName name="vvvv" localSheetId="24" hidden="1">{#N/A,#N/A,FALSE,"т02бд"}</definedName>
    <definedName name="vvvv" localSheetId="25" hidden="1">{#N/A,#N/A,FALSE,"т02бд"}</definedName>
    <definedName name="vvvv" localSheetId="26" hidden="1">{#N/A,#N/A,FALSE,"т02бд"}</definedName>
    <definedName name="vvvv" localSheetId="27" hidden="1">{#N/A,#N/A,FALSE,"т02бд"}</definedName>
    <definedName name="vvvv" localSheetId="30" hidden="1">{#N/A,#N/A,FALSE,"т02бд"}</definedName>
    <definedName name="vvvv" localSheetId="33" hidden="1">{#N/A,#N/A,FALSE,"т02бд"}</definedName>
    <definedName name="vvvv" localSheetId="34" hidden="1">{#N/A,#N/A,FALSE,"т02бд"}</definedName>
    <definedName name="vvvv" localSheetId="35" hidden="1">{#N/A,#N/A,FALSE,"т02бд"}</definedName>
    <definedName name="vvvv" localSheetId="36" hidden="1">{#N/A,#N/A,FALSE,"т02бд"}</definedName>
    <definedName name="vvvv" localSheetId="37" hidden="1">{#N/A,#N/A,FALSE,"т02бд"}</definedName>
    <definedName name="vvvv" localSheetId="40" hidden="1">{#N/A,#N/A,FALSE,"т02бд"}</definedName>
    <definedName name="vvvv" localSheetId="41" hidden="1">{#N/A,#N/A,FALSE,"т02бд"}</definedName>
    <definedName name="vvvv" localSheetId="42" hidden="1">{#N/A,#N/A,FALSE,"т02бд"}</definedName>
    <definedName name="vvvv" localSheetId="43" hidden="1">{#N/A,#N/A,FALSE,"т02бд"}</definedName>
    <definedName name="vvvv" localSheetId="44" hidden="1">{#N/A,#N/A,FALSE,"т02бд"}</definedName>
    <definedName name="vvvv" localSheetId="45" hidden="1">{#N/A,#N/A,FALSE,"т02бд"}</definedName>
    <definedName name="vvvv" localSheetId="50" hidden="1">{#N/A,#N/A,FALSE,"т02бд"}</definedName>
    <definedName name="vvvv" localSheetId="51" hidden="1">{#N/A,#N/A,FALSE,"т02бд"}</definedName>
    <definedName name="vvvv" localSheetId="52" hidden="1">{#N/A,#N/A,FALSE,"т02бд"}</definedName>
    <definedName name="vvvv" localSheetId="53" hidden="1">{#N/A,#N/A,FALSE,"т02бд"}</definedName>
    <definedName name="vvvv" localSheetId="54" hidden="1">{#N/A,#N/A,FALSE,"т02бд"}</definedName>
    <definedName name="vvvv" localSheetId="55" hidden="1">{#N/A,#N/A,FALSE,"т02бд"}</definedName>
    <definedName name="vvvv" localSheetId="62" hidden="1">{#N/A,#N/A,FALSE,"т02бд"}</definedName>
    <definedName name="vvvv" localSheetId="63" hidden="1">{#N/A,#N/A,FALSE,"т02бд"}</definedName>
    <definedName name="vvvv" localSheetId="67" hidden="1">{#N/A,#N/A,FALSE,"т02бд"}</definedName>
    <definedName name="vvvv" localSheetId="68" hidden="1">{#N/A,#N/A,FALSE,"т02бд"}</definedName>
    <definedName name="vvvv" localSheetId="70" hidden="1">{#N/A,#N/A,FALSE,"т02бд"}</definedName>
    <definedName name="vvvv" localSheetId="73" hidden="1">{#N/A,#N/A,FALSE,"т02бд"}</definedName>
    <definedName name="vvvv" localSheetId="86" hidden="1">{#N/A,#N/A,FALSE,"т02бд"}</definedName>
    <definedName name="vvvv" localSheetId="87" hidden="1">{#N/A,#N/A,FALSE,"т02бд"}</definedName>
    <definedName name="vvvv" localSheetId="90" hidden="1">{#N/A,#N/A,FALSE,"т02бд"}</definedName>
    <definedName name="vvvv" localSheetId="92" hidden="1">{#N/A,#N/A,FALSE,"т02бд"}</definedName>
    <definedName name="vvvv" localSheetId="93" hidden="1">{#N/A,#N/A,FALSE,"т02бд"}</definedName>
    <definedName name="vvvv" localSheetId="94" hidden="1">{#N/A,#N/A,FALSE,"т02бд"}</definedName>
    <definedName name="vvvv" localSheetId="95" hidden="1">{#N/A,#N/A,FALSE,"т02бд"}</definedName>
    <definedName name="vvvv" localSheetId="96" hidden="1">{#N/A,#N/A,FALSE,"т02бд"}</definedName>
    <definedName name="vvvv" localSheetId="38" hidden="1">{#N/A,#N/A,FALSE,"т02бд"}</definedName>
    <definedName name="vvvv" localSheetId="39" hidden="1">{#N/A,#N/A,FALSE,"т02бд"}</definedName>
    <definedName name="vvvv" localSheetId="60" hidden="1">{#N/A,#N/A,FALSE,"т02бд"}</definedName>
    <definedName name="vvvv" localSheetId="61" hidden="1">{#N/A,#N/A,FALSE,"т02бд"}</definedName>
    <definedName name="vvvv" hidden="1">{#N/A,#N/A,FALSE,"т02бд"}</definedName>
    <definedName name="vvvv_1" localSheetId="1" hidden="1">{#N/A,#N/A,FALSE,"т02бд"}</definedName>
    <definedName name="vvvv_1" localSheetId="15" hidden="1">{#N/A,#N/A,FALSE,"т02бд"}</definedName>
    <definedName name="vvvv_1" localSheetId="17" hidden="1">{#N/A,#N/A,FALSE,"т02бд"}</definedName>
    <definedName name="vvvv_1" localSheetId="22" hidden="1">{#N/A,#N/A,FALSE,"т02бд"}</definedName>
    <definedName name="vvvv_1" localSheetId="23" hidden="1">{#N/A,#N/A,FALSE,"т02бд"}</definedName>
    <definedName name="vvvv_1" localSheetId="24" hidden="1">{#N/A,#N/A,FALSE,"т02бд"}</definedName>
    <definedName name="vvvv_1" localSheetId="25" hidden="1">{#N/A,#N/A,FALSE,"т02бд"}</definedName>
    <definedName name="vvvv_1" localSheetId="26" hidden="1">{#N/A,#N/A,FALSE,"т02бд"}</definedName>
    <definedName name="vvvv_1" localSheetId="27" hidden="1">{#N/A,#N/A,FALSE,"т02бд"}</definedName>
    <definedName name="vvvv_1" localSheetId="30" hidden="1">{#N/A,#N/A,FALSE,"т02бд"}</definedName>
    <definedName name="vvvv_1" localSheetId="33" hidden="1">{#N/A,#N/A,FALSE,"т02бд"}</definedName>
    <definedName name="vvvv_1" localSheetId="34" hidden="1">{#N/A,#N/A,FALSE,"т02бд"}</definedName>
    <definedName name="vvvv_1" localSheetId="35" hidden="1">{#N/A,#N/A,FALSE,"т02бд"}</definedName>
    <definedName name="vvvv_1" localSheetId="36" hidden="1">{#N/A,#N/A,FALSE,"т02бд"}</definedName>
    <definedName name="vvvv_1" localSheetId="37" hidden="1">{#N/A,#N/A,FALSE,"т02бд"}</definedName>
    <definedName name="vvvv_1" localSheetId="40" hidden="1">{#N/A,#N/A,FALSE,"т02бд"}</definedName>
    <definedName name="vvvv_1" localSheetId="43" hidden="1">{#N/A,#N/A,FALSE,"т02бд"}</definedName>
    <definedName name="vvvv_1" localSheetId="50" hidden="1">{#N/A,#N/A,FALSE,"т02бд"}</definedName>
    <definedName name="vvvv_1" localSheetId="51" hidden="1">{#N/A,#N/A,FALSE,"т02бд"}</definedName>
    <definedName name="vvvv_1" localSheetId="52" hidden="1">{#N/A,#N/A,FALSE,"т02бд"}</definedName>
    <definedName name="vvvv_1" localSheetId="53" hidden="1">{#N/A,#N/A,FALSE,"т02бд"}</definedName>
    <definedName name="vvvv_1" localSheetId="54" hidden="1">{#N/A,#N/A,FALSE,"т02бд"}</definedName>
    <definedName name="vvvv_1" localSheetId="55" hidden="1">{#N/A,#N/A,FALSE,"т02бд"}</definedName>
    <definedName name="vvvv_1" localSheetId="62" hidden="1">{#N/A,#N/A,FALSE,"т02бд"}</definedName>
    <definedName name="vvvv_1" localSheetId="63" hidden="1">{#N/A,#N/A,FALSE,"т02бд"}</definedName>
    <definedName name="vvvv_1" localSheetId="67" hidden="1">{#N/A,#N/A,FALSE,"т02бд"}</definedName>
    <definedName name="vvvv_1" localSheetId="68" hidden="1">{#N/A,#N/A,FALSE,"т02бд"}</definedName>
    <definedName name="vvvv_1" localSheetId="87" hidden="1">{#N/A,#N/A,FALSE,"т02бд"}</definedName>
    <definedName name="vvvv_1" localSheetId="90" hidden="1">{#N/A,#N/A,FALSE,"т02бд"}</definedName>
    <definedName name="vvvv_1" localSheetId="93" hidden="1">{#N/A,#N/A,FALSE,"т02бд"}</definedName>
    <definedName name="vvvv_1" localSheetId="94" hidden="1">{#N/A,#N/A,FALSE,"т02бд"}</definedName>
    <definedName name="vvvv_1" localSheetId="38" hidden="1">{#N/A,#N/A,FALSE,"т02бд"}</definedName>
    <definedName name="vvvv_1" localSheetId="39" hidden="1">{#N/A,#N/A,FALSE,"т02бд"}</definedName>
    <definedName name="vvvv_1" localSheetId="60" hidden="1">{#N/A,#N/A,FALSE,"т02бд"}</definedName>
    <definedName name="vvvv_1" localSheetId="61" hidden="1">{#N/A,#N/A,FALSE,"т02бд"}</definedName>
    <definedName name="vvvv_1" hidden="1">{#N/A,#N/A,FALSE,"т02бд"}</definedName>
    <definedName name="vvvv_2" localSheetId="1" hidden="1">{#N/A,#N/A,FALSE,"т02бд"}</definedName>
    <definedName name="vvvv_2" localSheetId="15" hidden="1">{#N/A,#N/A,FALSE,"т02бд"}</definedName>
    <definedName name="vvvv_2" localSheetId="17" hidden="1">{#N/A,#N/A,FALSE,"т02бд"}</definedName>
    <definedName name="vvvv_2" localSheetId="22" hidden="1">{#N/A,#N/A,FALSE,"т02бд"}</definedName>
    <definedName name="vvvv_2" localSheetId="23" hidden="1">{#N/A,#N/A,FALSE,"т02бд"}</definedName>
    <definedName name="vvvv_2" localSheetId="24" hidden="1">{#N/A,#N/A,FALSE,"т02бд"}</definedName>
    <definedName name="vvvv_2" localSheetId="25" hidden="1">{#N/A,#N/A,FALSE,"т02бд"}</definedName>
    <definedName name="vvvv_2" localSheetId="26" hidden="1">{#N/A,#N/A,FALSE,"т02бд"}</definedName>
    <definedName name="vvvv_2" localSheetId="27" hidden="1">{#N/A,#N/A,FALSE,"т02бд"}</definedName>
    <definedName name="vvvv_2" localSheetId="30" hidden="1">{#N/A,#N/A,FALSE,"т02бд"}</definedName>
    <definedName name="vvvv_2" localSheetId="33" hidden="1">{#N/A,#N/A,FALSE,"т02бд"}</definedName>
    <definedName name="vvvv_2" localSheetId="34" hidden="1">{#N/A,#N/A,FALSE,"т02бд"}</definedName>
    <definedName name="vvvv_2" localSheetId="35" hidden="1">{#N/A,#N/A,FALSE,"т02бд"}</definedName>
    <definedName name="vvvv_2" localSheetId="36" hidden="1">{#N/A,#N/A,FALSE,"т02бд"}</definedName>
    <definedName name="vvvv_2" localSheetId="37" hidden="1">{#N/A,#N/A,FALSE,"т02бд"}</definedName>
    <definedName name="vvvv_2" localSheetId="40" hidden="1">{#N/A,#N/A,FALSE,"т02бд"}</definedName>
    <definedName name="vvvv_2" localSheetId="43" hidden="1">{#N/A,#N/A,FALSE,"т02бд"}</definedName>
    <definedName name="vvvv_2" localSheetId="50" hidden="1">{#N/A,#N/A,FALSE,"т02бд"}</definedName>
    <definedName name="vvvv_2" localSheetId="51" hidden="1">{#N/A,#N/A,FALSE,"т02бд"}</definedName>
    <definedName name="vvvv_2" localSheetId="52" hidden="1">{#N/A,#N/A,FALSE,"т02бд"}</definedName>
    <definedName name="vvvv_2" localSheetId="53" hidden="1">{#N/A,#N/A,FALSE,"т02бд"}</definedName>
    <definedName name="vvvv_2" localSheetId="54" hidden="1">{#N/A,#N/A,FALSE,"т02бд"}</definedName>
    <definedName name="vvvv_2" localSheetId="55" hidden="1">{#N/A,#N/A,FALSE,"т02бд"}</definedName>
    <definedName name="vvvv_2" localSheetId="62" hidden="1">{#N/A,#N/A,FALSE,"т02бд"}</definedName>
    <definedName name="vvvv_2" localSheetId="63" hidden="1">{#N/A,#N/A,FALSE,"т02бд"}</definedName>
    <definedName name="vvvv_2" localSheetId="67" hidden="1">{#N/A,#N/A,FALSE,"т02бд"}</definedName>
    <definedName name="vvvv_2" localSheetId="68" hidden="1">{#N/A,#N/A,FALSE,"т02бд"}</definedName>
    <definedName name="vvvv_2" localSheetId="87" hidden="1">{#N/A,#N/A,FALSE,"т02бд"}</definedName>
    <definedName name="vvvv_2" localSheetId="90" hidden="1">{#N/A,#N/A,FALSE,"т02бд"}</definedName>
    <definedName name="vvvv_2" localSheetId="93" hidden="1">{#N/A,#N/A,FALSE,"т02бд"}</definedName>
    <definedName name="vvvv_2" localSheetId="94" hidden="1">{#N/A,#N/A,FALSE,"т02бд"}</definedName>
    <definedName name="vvvv_2" localSheetId="38" hidden="1">{#N/A,#N/A,FALSE,"т02бд"}</definedName>
    <definedName name="vvvv_2" localSheetId="39" hidden="1">{#N/A,#N/A,FALSE,"т02бд"}</definedName>
    <definedName name="vvvv_2" localSheetId="60" hidden="1">{#N/A,#N/A,FALSE,"т02бд"}</definedName>
    <definedName name="vvvv_2" localSheetId="61" hidden="1">{#N/A,#N/A,FALSE,"т02бд"}</definedName>
    <definedName name="vvvv_2" hidden="1">{#N/A,#N/A,FALSE,"т02бд"}</definedName>
    <definedName name="W" localSheetId="50">[4]C!$L$19</definedName>
    <definedName name="W" localSheetId="51">[4]C!$L$19</definedName>
    <definedName name="W" localSheetId="52">[4]C!$L$19</definedName>
    <definedName name="W" localSheetId="53">[4]C!$L$19</definedName>
    <definedName name="W" localSheetId="54">[4]C!$L$19</definedName>
    <definedName name="W" localSheetId="55">[4]C!$L$19</definedName>
    <definedName name="W">[4]C!$L$19</definedName>
    <definedName name="W_F" localSheetId="15">[3]Links!$T$11</definedName>
    <definedName name="W_F" localSheetId="17">[3]Links!$T$11</definedName>
    <definedName name="W_F">[3]Links!$T$11</definedName>
    <definedName name="W_P" localSheetId="15">[3]Links!$X$14</definedName>
    <definedName name="W_P" localSheetId="17">[3]Links!$X$14</definedName>
    <definedName name="W_P">[3]Links!$X$14</definedName>
    <definedName name="WAG" localSheetId="15">[3]Links!$L$3</definedName>
    <definedName name="WAG" localSheetId="17">[3]Links!$L$3</definedName>
    <definedName name="WAG">[3]Links!$L$3</definedName>
    <definedName name="WAGC" localSheetId="15">[3]Links!$L$15</definedName>
    <definedName name="WAGC" localSheetId="17">[3]Links!$L$15</definedName>
    <definedName name="WAGC">[3]Links!$L$15</definedName>
    <definedName name="WAGCP" localSheetId="15">[3]Links!$L$19</definedName>
    <definedName name="WAGCP" localSheetId="17">[3]Links!$L$19</definedName>
    <definedName name="WAGCP">[3]Links!$L$19</definedName>
    <definedName name="Wage" localSheetId="50">[4]C!$L$30</definedName>
    <definedName name="Wage" localSheetId="51">[4]C!$L$30</definedName>
    <definedName name="Wage" localSheetId="52">[4]C!$L$30</definedName>
    <definedName name="Wage" localSheetId="53">[4]C!$L$30</definedName>
    <definedName name="Wage" localSheetId="54">[4]C!$L$30</definedName>
    <definedName name="Wage" localSheetId="55">[4]C!$L$30</definedName>
    <definedName name="Wage">[4]C!$L$30</definedName>
    <definedName name="WAGE_f" localSheetId="15">[3]Links!#REF!</definedName>
    <definedName name="WAGE_f" localSheetId="17">[3]Links!#REF!</definedName>
    <definedName name="WAGE_f" localSheetId="34">[3]Links!#REF!</definedName>
    <definedName name="WAGE_f" localSheetId="78">[3]Links!#REF!</definedName>
    <definedName name="WAGE_f" localSheetId="48">[5]Links!#REF!</definedName>
    <definedName name="WAGE_f">[3]Links!#REF!</definedName>
    <definedName name="WAGE_P" localSheetId="15">[3]Links!$X$25</definedName>
    <definedName name="WAGE_P" localSheetId="17">[3]Links!$X$25</definedName>
    <definedName name="WAGE_P">[3]Links!$X$25</definedName>
    <definedName name="WAGEM" localSheetId="15">[3]Links!$L$43</definedName>
    <definedName name="WAGEM" localSheetId="17">[3]Links!$L$43</definedName>
    <definedName name="WAGEM">[3]Links!$L$43</definedName>
    <definedName name="WAGER" localSheetId="50">[4]C!$L$31</definedName>
    <definedName name="WAGER" localSheetId="51">[4]C!$L$31</definedName>
    <definedName name="WAGER" localSheetId="52">[4]C!$L$31</definedName>
    <definedName name="WAGER" localSheetId="53">[4]C!$L$31</definedName>
    <definedName name="WAGER" localSheetId="54">[4]C!$L$31</definedName>
    <definedName name="WAGER" localSheetId="55">[4]C!$L$31</definedName>
    <definedName name="WAGER">[4]C!$L$31</definedName>
    <definedName name="WAGER_f" localSheetId="15">[3]Links!#REF!</definedName>
    <definedName name="WAGER_f" localSheetId="17">[3]Links!#REF!</definedName>
    <definedName name="WAGER_f" localSheetId="34">[3]Links!#REF!</definedName>
    <definedName name="WAGER_f" localSheetId="78">[3]Links!#REF!</definedName>
    <definedName name="WAGER_f" localSheetId="48">[5]Links!#REF!</definedName>
    <definedName name="WAGER_f">[3]Links!#REF!</definedName>
    <definedName name="WAGERM" localSheetId="15">[3]Links!$L$46</definedName>
    <definedName name="WAGERM" localSheetId="17">[3]Links!$L$46</definedName>
    <definedName name="WAGERM">[3]Links!$L$46</definedName>
    <definedName name="WAGERY" localSheetId="15">[3]Links!$L$47</definedName>
    <definedName name="WAGERY" localSheetId="17">[3]Links!$L$47</definedName>
    <definedName name="WAGERY">[3]Links!$L$47</definedName>
    <definedName name="WAGES" localSheetId="50">[4]C!$L$21</definedName>
    <definedName name="WAGES" localSheetId="51">[4]C!$L$21</definedName>
    <definedName name="WAGES" localSheetId="52">[4]C!$L$21</definedName>
    <definedName name="WAGES" localSheetId="53">[4]C!$L$21</definedName>
    <definedName name="WAGES" localSheetId="54">[4]C!$L$21</definedName>
    <definedName name="WAGES" localSheetId="55">[4]C!$L$21</definedName>
    <definedName name="WAGES">[4]C!$L$21</definedName>
    <definedName name="WAGES_F" localSheetId="15">[3]Links!$T$12</definedName>
    <definedName name="WAGES_F" localSheetId="17">[3]Links!$T$12</definedName>
    <definedName name="WAGES_F">[3]Links!$T$12</definedName>
    <definedName name="WAGES_P" localSheetId="15">[3]Links!$X$16</definedName>
    <definedName name="WAGES_P" localSheetId="17">[3]Links!$X$16</definedName>
    <definedName name="WAGES_P">[3]Links!$X$16</definedName>
    <definedName name="WAGESK_f" localSheetId="15">[3]Links!#REF!</definedName>
    <definedName name="WAGESK_f" localSheetId="17">[3]Links!#REF!</definedName>
    <definedName name="WAGESK_f" localSheetId="34">[3]Links!#REF!</definedName>
    <definedName name="WAGESK_f" localSheetId="78">[3]Links!#REF!</definedName>
    <definedName name="WAGESK_f" localSheetId="48">[5]Links!#REF!</definedName>
    <definedName name="WAGESK_f">[3]Links!#REF!</definedName>
    <definedName name="WAGESP_f" localSheetId="15">[3]Links!#REF!</definedName>
    <definedName name="WAGESP_f" localSheetId="17">[3]Links!#REF!</definedName>
    <definedName name="WAGESP_f" localSheetId="34">[3]Links!#REF!</definedName>
    <definedName name="WAGESP_f" localSheetId="78">[3]Links!#REF!</definedName>
    <definedName name="WAGESP_f" localSheetId="48">[5]Links!#REF!</definedName>
    <definedName name="WAGESP_f">[3]Links!#REF!</definedName>
    <definedName name="WAGESR_f" localSheetId="15">[3]Links!#REF!</definedName>
    <definedName name="WAGESR_f" localSheetId="17">[3]Links!#REF!</definedName>
    <definedName name="WAGESR_f" localSheetId="34">[3]Links!#REF!</definedName>
    <definedName name="WAGESR_f" localSheetId="78">[3]Links!#REF!</definedName>
    <definedName name="WAGESR_f" localSheetId="48">[5]Links!#REF!</definedName>
    <definedName name="WAGESR_f">[3]Links!#REF!</definedName>
    <definedName name="WAGESW_f" localSheetId="15">[3]Links!#REF!</definedName>
    <definedName name="WAGESW_f" localSheetId="17">[3]Links!#REF!</definedName>
    <definedName name="WAGESW_f" localSheetId="34">[3]Links!#REF!</definedName>
    <definedName name="WAGESW_f" localSheetId="78">[3]Links!#REF!</definedName>
    <definedName name="WAGESW_f" localSheetId="48">[5]Links!#REF!</definedName>
    <definedName name="WAGESW_f">[3]Links!#REF!</definedName>
    <definedName name="WAGEYA" localSheetId="15">[3]Links!$V$7</definedName>
    <definedName name="WAGEYA" localSheetId="17">[3]Links!$V$7</definedName>
    <definedName name="WAGEYA">[3]Links!$V$7</definedName>
    <definedName name="WAGM" localSheetId="15">[3]Links!$L$7</definedName>
    <definedName name="WAGM" localSheetId="17">[3]Links!$L$7</definedName>
    <definedName name="WAGM">[3]Links!$L$7</definedName>
    <definedName name="WAGRCY" localSheetId="15">[3]Links!$L$39</definedName>
    <definedName name="WAGRCY" localSheetId="17">[3]Links!$L$39</definedName>
    <definedName name="WAGRCY">[3]Links!$L$39</definedName>
    <definedName name="WAGRM" localSheetId="15">[3]Links!$L$27</definedName>
    <definedName name="WAGRM" localSheetId="17">[3]Links!$L$27</definedName>
    <definedName name="WAGRM">[3]Links!$L$27</definedName>
    <definedName name="we" localSheetId="1" hidden="1">{#N/A,#N/A,FALSE,"т02бд"}</definedName>
    <definedName name="we" localSheetId="2" hidden="1">{#N/A,#N/A,FALSE,"т02бд"}</definedName>
    <definedName name="we" localSheetId="15" hidden="1">{#N/A,#N/A,FALSE,"т02бд"}</definedName>
    <definedName name="we" localSheetId="17" hidden="1">{#N/A,#N/A,FALSE,"т02бд"}</definedName>
    <definedName name="we" localSheetId="22" hidden="1">{#N/A,#N/A,FALSE,"т02бд"}</definedName>
    <definedName name="we" localSheetId="23" hidden="1">{#N/A,#N/A,FALSE,"т02бд"}</definedName>
    <definedName name="we" localSheetId="24" hidden="1">{#N/A,#N/A,FALSE,"т02бд"}</definedName>
    <definedName name="we" localSheetId="25" hidden="1">{#N/A,#N/A,FALSE,"т02бд"}</definedName>
    <definedName name="we" localSheetId="26" hidden="1">{#N/A,#N/A,FALSE,"т02бд"}</definedName>
    <definedName name="we" localSheetId="27" hidden="1">{#N/A,#N/A,FALSE,"т02бд"}</definedName>
    <definedName name="we" localSheetId="30" hidden="1">{#N/A,#N/A,FALSE,"т02бд"}</definedName>
    <definedName name="we" localSheetId="33" hidden="1">{#N/A,#N/A,FALSE,"т02бд"}</definedName>
    <definedName name="we" localSheetId="34" hidden="1">{#N/A,#N/A,FALSE,"т02бд"}</definedName>
    <definedName name="we" localSheetId="35" hidden="1">{#N/A,#N/A,FALSE,"т02бд"}</definedName>
    <definedName name="we" localSheetId="36" hidden="1">{#N/A,#N/A,FALSE,"т02бд"}</definedName>
    <definedName name="we" localSheetId="37" hidden="1">{#N/A,#N/A,FALSE,"т02бд"}</definedName>
    <definedName name="we" localSheetId="40" hidden="1">{#N/A,#N/A,FALSE,"т02бд"}</definedName>
    <definedName name="we" localSheetId="42" hidden="1">{#N/A,#N/A,FALSE,"т02бд"}</definedName>
    <definedName name="we" localSheetId="43" hidden="1">{#N/A,#N/A,FALSE,"т02бд"}</definedName>
    <definedName name="we" localSheetId="50" hidden="1">{#N/A,#N/A,FALSE,"т02бд"}</definedName>
    <definedName name="we" localSheetId="51" hidden="1">{#N/A,#N/A,FALSE,"т02бд"}</definedName>
    <definedName name="we" localSheetId="52" hidden="1">{#N/A,#N/A,FALSE,"т02бд"}</definedName>
    <definedName name="we" localSheetId="53" hidden="1">{#N/A,#N/A,FALSE,"т02бд"}</definedName>
    <definedName name="we" localSheetId="54" hidden="1">{#N/A,#N/A,FALSE,"т02бд"}</definedName>
    <definedName name="we" localSheetId="55" hidden="1">{#N/A,#N/A,FALSE,"т02бд"}</definedName>
    <definedName name="we" localSheetId="62" hidden="1">{#N/A,#N/A,FALSE,"т02бд"}</definedName>
    <definedName name="we" localSheetId="63" hidden="1">{#N/A,#N/A,FALSE,"т02бд"}</definedName>
    <definedName name="we" localSheetId="67" hidden="1">{#N/A,#N/A,FALSE,"т02бд"}</definedName>
    <definedName name="we" localSheetId="68" hidden="1">{#N/A,#N/A,FALSE,"т02бд"}</definedName>
    <definedName name="we" localSheetId="70" hidden="1">{#N/A,#N/A,FALSE,"т02бд"}</definedName>
    <definedName name="we" localSheetId="73" hidden="1">{#N/A,#N/A,FALSE,"т02бд"}</definedName>
    <definedName name="we" localSheetId="86" hidden="1">{#N/A,#N/A,FALSE,"т02бд"}</definedName>
    <definedName name="we" localSheetId="87" hidden="1">{#N/A,#N/A,FALSE,"т02бд"}</definedName>
    <definedName name="we" localSheetId="90" hidden="1">{#N/A,#N/A,FALSE,"т02бд"}</definedName>
    <definedName name="we" localSheetId="92" hidden="1">{#N/A,#N/A,FALSE,"т02бд"}</definedName>
    <definedName name="we" localSheetId="93" hidden="1">{#N/A,#N/A,FALSE,"т02бд"}</definedName>
    <definedName name="we" localSheetId="94" hidden="1">{#N/A,#N/A,FALSE,"т02бд"}</definedName>
    <definedName name="we" localSheetId="95" hidden="1">{#N/A,#N/A,FALSE,"т02бд"}</definedName>
    <definedName name="we" localSheetId="38" hidden="1">{#N/A,#N/A,FALSE,"т02бд"}</definedName>
    <definedName name="we" localSheetId="39" hidden="1">{#N/A,#N/A,FALSE,"т02бд"}</definedName>
    <definedName name="we" localSheetId="60" hidden="1">{#N/A,#N/A,FALSE,"т02бд"}</definedName>
    <definedName name="we" localSheetId="61" hidden="1">{#N/A,#N/A,FALSE,"т02бд"}</definedName>
    <definedName name="we" hidden="1">{#N/A,#N/A,FALSE,"т02бд"}</definedName>
    <definedName name="WPI" localSheetId="34">#REF!</definedName>
    <definedName name="WPI" localSheetId="78">#REF!</definedName>
    <definedName name="WPI" localSheetId="48">#REF!</definedName>
    <definedName name="WPI">#REF!</definedName>
    <definedName name="WPI_F" localSheetId="15">[3]Links!$T$32</definedName>
    <definedName name="WPI_F" localSheetId="17">[3]Links!$T$32</definedName>
    <definedName name="WPI_F">[3]Links!$T$32</definedName>
    <definedName name="WPI_P" localSheetId="15">[3]Links!$X$5</definedName>
    <definedName name="WPI_P" localSheetId="17">[3]Links!$X$5</definedName>
    <definedName name="WPI_P">[3]Links!$X$5</definedName>
    <definedName name="WPIA_f" localSheetId="15">[3]Links!#REF!</definedName>
    <definedName name="WPIA_f" localSheetId="17">[3]Links!#REF!</definedName>
    <definedName name="WPIA_f" localSheetId="34">[3]Links!#REF!</definedName>
    <definedName name="WPIA_f" localSheetId="78">[3]Links!#REF!</definedName>
    <definedName name="WPIA_f" localSheetId="48">[5]Links!#REF!</definedName>
    <definedName name="WPIA_f">[3]Links!#REF!</definedName>
    <definedName name="WPIAVG" localSheetId="50">[4]C!$L$11</definedName>
    <definedName name="WPIAVG" localSheetId="51">[4]C!$L$11</definedName>
    <definedName name="WPIAVG" localSheetId="52">[4]C!$L$11</definedName>
    <definedName name="WPIAVG" localSheetId="53">[4]C!$L$11</definedName>
    <definedName name="WPIAVG" localSheetId="54">[4]C!$L$11</definedName>
    <definedName name="WPIAVG" localSheetId="55">[4]C!$L$11</definedName>
    <definedName name="WPIAVG">[4]C!$L$11</definedName>
    <definedName name="WPIAVG_F" localSheetId="15">[3]Links!$T$33</definedName>
    <definedName name="WPIAVG_F" localSheetId="17">[3]Links!$T$33</definedName>
    <definedName name="WPIAVG_F">[3]Links!$T$33</definedName>
    <definedName name="WPIAVG_P" localSheetId="15">[3]Links!$X$7</definedName>
    <definedName name="WPIAVG_P" localSheetId="17">[3]Links!$X$7</definedName>
    <definedName name="WPIAVG_P">[3]Links!$X$7</definedName>
    <definedName name="WPIC">[7]Links!$B$24</definedName>
    <definedName name="WPICA" localSheetId="15">[3]Links!$B$31</definedName>
    <definedName name="WPICA" localSheetId="17">[3]Links!$B$31</definedName>
    <definedName name="WPICA">[3]Links!$B$31</definedName>
    <definedName name="WPID" localSheetId="15">[3]Links!$D$9</definedName>
    <definedName name="WPID" localSheetId="17">[3]Links!$D$9</definedName>
    <definedName name="WPID">[3]Links!$D$9</definedName>
    <definedName name="WPIDC">[7]Links!$B$27</definedName>
    <definedName name="WPIDCA" localSheetId="15">[3]Links!$D$41</definedName>
    <definedName name="WPIDCA" localSheetId="17">[3]Links!$D$41</definedName>
    <definedName name="WPIDCA">[3]Links!$D$41</definedName>
    <definedName name="WPIDMY" localSheetId="15">[3]Links!$D$33</definedName>
    <definedName name="WPIDMY" localSheetId="17">[3]Links!$D$33</definedName>
    <definedName name="WPIDMY">[3]Links!$D$33</definedName>
    <definedName name="WPIDMYA" localSheetId="15">[3]Links!$D$49</definedName>
    <definedName name="WPIDMYA" localSheetId="17">[3]Links!$D$49</definedName>
    <definedName name="WPIDMYA">[3]Links!$D$49</definedName>
    <definedName name="WPIDPA">[7]Links!$B$72</definedName>
    <definedName name="WPIDQ">[7]Links!$B$36</definedName>
    <definedName name="WPIDQA">[7]Links!$B$45</definedName>
    <definedName name="WPIDY" localSheetId="15">[3]Links!$D$17</definedName>
    <definedName name="WPIDY" localSheetId="17">[3]Links!$D$17</definedName>
    <definedName name="WPIDY">[3]Links!$D$17</definedName>
    <definedName name="WPIDYA">[7]Links!$B$63</definedName>
    <definedName name="WPIE" localSheetId="15">[3]Links!$D$7</definedName>
    <definedName name="WPIE" localSheetId="17">[3]Links!$D$7</definedName>
    <definedName name="WPIE">[3]Links!$D$7</definedName>
    <definedName name="WPIEC">[7]Links!$B$25</definedName>
    <definedName name="WPIECA" localSheetId="15">[3]Links!$D$39</definedName>
    <definedName name="WPIECA" localSheetId="17">[3]Links!$D$39</definedName>
    <definedName name="WPIECA">[3]Links!$D$39</definedName>
    <definedName name="WPIEMY" localSheetId="15">[3]Links!$D$31</definedName>
    <definedName name="WPIEMY" localSheetId="17">[3]Links!$D$31</definedName>
    <definedName name="WPIEMY">[3]Links!$D$31</definedName>
    <definedName name="WPIEMYA" localSheetId="15">[3]Links!$D$47</definedName>
    <definedName name="WPIEMYA" localSheetId="17">[3]Links!$D$47</definedName>
    <definedName name="WPIEMYA">[3]Links!$D$47</definedName>
    <definedName name="WPIEPA">[7]Links!$B$70</definedName>
    <definedName name="WPIEQ">[7]Links!$B$34</definedName>
    <definedName name="WPIEQA">[7]Links!$B$43</definedName>
    <definedName name="WPIEY" localSheetId="15">[3]Links!$D$15</definedName>
    <definedName name="WPIEY" localSheetId="17">[3]Links!$D$15</definedName>
    <definedName name="WPIEY">[3]Links!$D$15</definedName>
    <definedName name="WPIEYA">[7]Links!$B$61</definedName>
    <definedName name="WPIM" localSheetId="15">[3]Links!$D$8</definedName>
    <definedName name="WPIM" localSheetId="17">[3]Links!$D$8</definedName>
    <definedName name="WPIM">[3]Links!$D$8</definedName>
    <definedName name="WPIMC">[7]Links!$B$26</definedName>
    <definedName name="WPIMCA" localSheetId="15">[3]Links!$D$40</definedName>
    <definedName name="WPIMCA" localSheetId="17">[3]Links!$D$40</definedName>
    <definedName name="WPIMCA">[3]Links!$D$40</definedName>
    <definedName name="WPIMMY" localSheetId="15">[3]Links!$D$32</definedName>
    <definedName name="WPIMMY" localSheetId="17">[3]Links!$D$32</definedName>
    <definedName name="WPIMMY">[3]Links!$D$32</definedName>
    <definedName name="WPIMMYA" localSheetId="15">[3]Links!$D$48</definedName>
    <definedName name="WPIMMYA" localSheetId="17">[3]Links!$D$48</definedName>
    <definedName name="WPIMMYA">[3]Links!$D$48</definedName>
    <definedName name="WPImov_f" localSheetId="15">[3]Links!#REF!</definedName>
    <definedName name="WPImov_f" localSheetId="17">[3]Links!#REF!</definedName>
    <definedName name="WPImov_f" localSheetId="34">[3]Links!#REF!</definedName>
    <definedName name="WPImov_f" localSheetId="78">[3]Links!#REF!</definedName>
    <definedName name="WPImov_f" localSheetId="48">[5]Links!#REF!</definedName>
    <definedName name="WPImov_f">[3]Links!#REF!</definedName>
    <definedName name="WPIMPA">[7]Links!$B$71</definedName>
    <definedName name="WPIMQ">[7]Links!$B$35</definedName>
    <definedName name="WPIMQA">[7]Links!$B$44</definedName>
    <definedName name="WPIMY" localSheetId="15">[3]Links!$B$21</definedName>
    <definedName name="WPIMY" localSheetId="17">[3]Links!$B$21</definedName>
    <definedName name="WPIMY">[3]Links!$B$21</definedName>
    <definedName name="WPIMY1" localSheetId="15">[3]Links!$D$16</definedName>
    <definedName name="WPIMY1" localSheetId="17">[3]Links!$D$16</definedName>
    <definedName name="WPIMY1">[3]Links!$D$16</definedName>
    <definedName name="WPIMYA" localSheetId="15">[3]Links!$B$26</definedName>
    <definedName name="WPIMYA" localSheetId="17">[3]Links!$B$26</definedName>
    <definedName name="WPIMYA">[3]Links!$B$26</definedName>
    <definedName name="WPIPA">[7]Links!$B$69</definedName>
    <definedName name="WPIQ">[7]Links!$B$33</definedName>
    <definedName name="WPIQA">[7]Links!$B$42</definedName>
    <definedName name="WPIY" localSheetId="15">[3]Links!$B$11</definedName>
    <definedName name="WPIY" localSheetId="17">[3]Links!$B$11</definedName>
    <definedName name="WPIY">[3]Links!$B$11</definedName>
    <definedName name="WPIYA">[7]Links!$B$60</definedName>
    <definedName name="WR" localSheetId="50">[4]C!$L$20</definedName>
    <definedName name="WR" localSheetId="51">[4]C!$L$20</definedName>
    <definedName name="WR" localSheetId="52">[4]C!$L$20</definedName>
    <definedName name="WR" localSheetId="53">[4]C!$L$20</definedName>
    <definedName name="WR" localSheetId="54">[4]C!$L$20</definedName>
    <definedName name="WR" localSheetId="55">[4]C!$L$20</definedName>
    <definedName name="WR">[4]C!$L$20</definedName>
    <definedName name="WR_P" localSheetId="15">[3]Links!$X$15</definedName>
    <definedName name="WR_P" localSheetId="17">[3]Links!$X$15</definedName>
    <definedName name="WR_P">[3]Links!$X$15</definedName>
    <definedName name="wrn.04." localSheetId="1" hidden="1">{#N/A,#N/A,FALSE,"т04"}</definedName>
    <definedName name="wrn.04." localSheetId="2" hidden="1">{#N/A,#N/A,FALSE,"т04"}</definedName>
    <definedName name="wrn.04." localSheetId="15" hidden="1">{#N/A,#N/A,FALSE,"т04"}</definedName>
    <definedName name="wrn.04." localSheetId="16" hidden="1">{#N/A,#N/A,FALSE,"т04"}</definedName>
    <definedName name="wrn.04." localSheetId="17" hidden="1">{#N/A,#N/A,FALSE,"т04"}</definedName>
    <definedName name="wrn.04." localSheetId="18" hidden="1">{#N/A,#N/A,FALSE,"т04"}</definedName>
    <definedName name="wrn.04." localSheetId="22" hidden="1">{#N/A,#N/A,FALSE,"т04"}</definedName>
    <definedName name="wrn.04." localSheetId="23" hidden="1">{#N/A,#N/A,FALSE,"т04"}</definedName>
    <definedName name="wrn.04." localSheetId="24" hidden="1">{#N/A,#N/A,FALSE,"т04"}</definedName>
    <definedName name="wrn.04." localSheetId="25" hidden="1">{#N/A,#N/A,FALSE,"т04"}</definedName>
    <definedName name="wrn.04." localSheetId="26" hidden="1">{#N/A,#N/A,FALSE,"т04"}</definedName>
    <definedName name="wrn.04." localSheetId="27" hidden="1">{#N/A,#N/A,FALSE,"т04"}</definedName>
    <definedName name="wrn.04." localSheetId="30" hidden="1">{#N/A,#N/A,FALSE,"т04"}</definedName>
    <definedName name="wrn.04." localSheetId="33" hidden="1">{#N/A,#N/A,FALSE,"т04"}</definedName>
    <definedName name="wrn.04." localSheetId="34" hidden="1">{#N/A,#N/A,FALSE,"т04"}</definedName>
    <definedName name="wrn.04." localSheetId="35" hidden="1">{#N/A,#N/A,FALSE,"т04"}</definedName>
    <definedName name="wrn.04." localSheetId="36" hidden="1">{#N/A,#N/A,FALSE,"т04"}</definedName>
    <definedName name="wrn.04." localSheetId="37" hidden="1">{#N/A,#N/A,FALSE,"т04"}</definedName>
    <definedName name="wrn.04." localSheetId="40" hidden="1">{#N/A,#N/A,FALSE,"т04"}</definedName>
    <definedName name="wrn.04." localSheetId="41" hidden="1">{#N/A,#N/A,FALSE,"т04"}</definedName>
    <definedName name="wrn.04." localSheetId="42" hidden="1">{#N/A,#N/A,FALSE,"т04"}</definedName>
    <definedName name="wrn.04." localSheetId="43" hidden="1">{#N/A,#N/A,FALSE,"т04"}</definedName>
    <definedName name="wrn.04." localSheetId="44" hidden="1">{#N/A,#N/A,FALSE,"т04"}</definedName>
    <definedName name="wrn.04." localSheetId="45" hidden="1">{#N/A,#N/A,FALSE,"т04"}</definedName>
    <definedName name="wrn.04." localSheetId="50" hidden="1">{#N/A,#N/A,FALSE,"т04"}</definedName>
    <definedName name="wrn.04." localSheetId="51" hidden="1">{#N/A,#N/A,FALSE,"т04"}</definedName>
    <definedName name="wrn.04." localSheetId="52" hidden="1">{#N/A,#N/A,FALSE,"т04"}</definedName>
    <definedName name="wrn.04." localSheetId="53" hidden="1">{#N/A,#N/A,FALSE,"т04"}</definedName>
    <definedName name="wrn.04." localSheetId="54" hidden="1">{#N/A,#N/A,FALSE,"т04"}</definedName>
    <definedName name="wrn.04." localSheetId="55" hidden="1">{#N/A,#N/A,FALSE,"т04"}</definedName>
    <definedName name="wrn.04." localSheetId="62" hidden="1">{#N/A,#N/A,FALSE,"т04"}</definedName>
    <definedName name="wrn.04." localSheetId="63" hidden="1">{#N/A,#N/A,FALSE,"т04"}</definedName>
    <definedName name="wrn.04." localSheetId="67" hidden="1">{#N/A,#N/A,FALSE,"т04"}</definedName>
    <definedName name="wrn.04." localSheetId="68" hidden="1">{#N/A,#N/A,FALSE,"т04"}</definedName>
    <definedName name="wrn.04." localSheetId="70" hidden="1">{#N/A,#N/A,FALSE,"т02бд"}</definedName>
    <definedName name="wrn.04." localSheetId="73" hidden="1">{#N/A,#N/A,FALSE,"т04"}</definedName>
    <definedName name="wrn.04." localSheetId="86" hidden="1">{#N/A,#N/A,FALSE,"т04"}</definedName>
    <definedName name="wrn.04." localSheetId="87" hidden="1">{#N/A,#N/A,FALSE,"т04"}</definedName>
    <definedName name="wrn.04." localSheetId="90" hidden="1">{#N/A,#N/A,FALSE,"т04"}</definedName>
    <definedName name="wrn.04." localSheetId="92" hidden="1">{#N/A,#N/A,FALSE,"т04"}</definedName>
    <definedName name="wrn.04." localSheetId="93" hidden="1">{#N/A,#N/A,FALSE,"т04"}</definedName>
    <definedName name="wrn.04." localSheetId="94" hidden="1">{#N/A,#N/A,FALSE,"т04"}</definedName>
    <definedName name="wrn.04." localSheetId="95" hidden="1">{#N/A,#N/A,FALSE,"т04"}</definedName>
    <definedName name="wrn.04." localSheetId="96" hidden="1">{#N/A,#N/A,FALSE,"т02бд"}</definedName>
    <definedName name="wrn.04." localSheetId="38" hidden="1">{#N/A,#N/A,FALSE,"т04"}</definedName>
    <definedName name="wrn.04." localSheetId="39" hidden="1">{#N/A,#N/A,FALSE,"т04"}</definedName>
    <definedName name="wrn.04." localSheetId="60" hidden="1">{#N/A,#N/A,FALSE,"т04"}</definedName>
    <definedName name="wrn.04." localSheetId="61" hidden="1">{#N/A,#N/A,FALSE,"т04"}</definedName>
    <definedName name="wrn.04." localSheetId="71" hidden="1">{#N/A,#N/A,FALSE,"т02бд"}</definedName>
    <definedName name="wrn.04." localSheetId="72" hidden="1">{#N/A,#N/A,FALSE,"т02бд"}</definedName>
    <definedName name="wrn.04." hidden="1">{#N/A,#N/A,FALSE,"т04"}</definedName>
    <definedName name="wrn.04._2" localSheetId="1" hidden="1">{#N/A,#N/A,FALSE,"т04"}</definedName>
    <definedName name="wrn.04._2" localSheetId="15" hidden="1">{#N/A,#N/A,FALSE,"т04"}</definedName>
    <definedName name="wrn.04._2" localSheetId="17" hidden="1">{#N/A,#N/A,FALSE,"т04"}</definedName>
    <definedName name="wrn.04._2" localSheetId="22" hidden="1">{#N/A,#N/A,FALSE,"т04"}</definedName>
    <definedName name="wrn.04._2" localSheetId="23" hidden="1">{#N/A,#N/A,FALSE,"т04"}</definedName>
    <definedName name="wrn.04._2" localSheetId="24" hidden="1">{#N/A,#N/A,FALSE,"т04"}</definedName>
    <definedName name="wrn.04._2" localSheetId="25" hidden="1">{#N/A,#N/A,FALSE,"т04"}</definedName>
    <definedName name="wrn.04._2" localSheetId="26" hidden="1">{#N/A,#N/A,FALSE,"т04"}</definedName>
    <definedName name="wrn.04._2" localSheetId="27" hidden="1">{#N/A,#N/A,FALSE,"т04"}</definedName>
    <definedName name="wrn.04._2" localSheetId="30" hidden="1">{#N/A,#N/A,FALSE,"т04"}</definedName>
    <definedName name="wrn.04._2" localSheetId="33" hidden="1">{#N/A,#N/A,FALSE,"т04"}</definedName>
    <definedName name="wrn.04._2" localSheetId="34" hidden="1">{#N/A,#N/A,FALSE,"т04"}</definedName>
    <definedName name="wrn.04._2" localSheetId="35" hidden="1">{#N/A,#N/A,FALSE,"т04"}</definedName>
    <definedName name="wrn.04._2" localSheetId="36" hidden="1">{#N/A,#N/A,FALSE,"т04"}</definedName>
    <definedName name="wrn.04._2" localSheetId="37" hidden="1">{#N/A,#N/A,FALSE,"т04"}</definedName>
    <definedName name="wrn.04._2" localSheetId="40" hidden="1">{#N/A,#N/A,FALSE,"т04"}</definedName>
    <definedName name="wrn.04._2" localSheetId="43" hidden="1">{#N/A,#N/A,FALSE,"т04"}</definedName>
    <definedName name="wrn.04._2" localSheetId="50" hidden="1">{#N/A,#N/A,FALSE,"т04"}</definedName>
    <definedName name="wrn.04._2" localSheetId="51" hidden="1">{#N/A,#N/A,FALSE,"т04"}</definedName>
    <definedName name="wrn.04._2" localSheetId="52" hidden="1">{#N/A,#N/A,FALSE,"т04"}</definedName>
    <definedName name="wrn.04._2" localSheetId="53" hidden="1">{#N/A,#N/A,FALSE,"т04"}</definedName>
    <definedName name="wrn.04._2" localSheetId="54" hidden="1">{#N/A,#N/A,FALSE,"т04"}</definedName>
    <definedName name="wrn.04._2" localSheetId="55" hidden="1">{#N/A,#N/A,FALSE,"т04"}</definedName>
    <definedName name="wrn.04._2" localSheetId="62" hidden="1">{#N/A,#N/A,FALSE,"т04"}</definedName>
    <definedName name="wrn.04._2" localSheetId="63" hidden="1">{#N/A,#N/A,FALSE,"т04"}</definedName>
    <definedName name="wrn.04._2" localSheetId="67" hidden="1">{#N/A,#N/A,FALSE,"т04"}</definedName>
    <definedName name="wrn.04._2" localSheetId="68" hidden="1">{#N/A,#N/A,FALSE,"т04"}</definedName>
    <definedName name="wrn.04._2" localSheetId="87" hidden="1">{#N/A,#N/A,FALSE,"т04"}</definedName>
    <definedName name="wrn.04._2" localSheetId="90" hidden="1">{#N/A,#N/A,FALSE,"т04"}</definedName>
    <definedName name="wrn.04._2" localSheetId="93" hidden="1">{#N/A,#N/A,FALSE,"т04"}</definedName>
    <definedName name="wrn.04._2" localSheetId="94" hidden="1">{#N/A,#N/A,FALSE,"т04"}</definedName>
    <definedName name="wrn.04._2" localSheetId="38" hidden="1">{#N/A,#N/A,FALSE,"т04"}</definedName>
    <definedName name="wrn.04._2" localSheetId="39" hidden="1">{#N/A,#N/A,FALSE,"т04"}</definedName>
    <definedName name="wrn.04._2" localSheetId="60" hidden="1">{#N/A,#N/A,FALSE,"т04"}</definedName>
    <definedName name="wrn.04._2" localSheetId="61" hidden="1">{#N/A,#N/A,FALSE,"т04"}</definedName>
    <definedName name="wrn.04._2" hidden="1">{#N/A,#N/A,FALSE,"т04"}</definedName>
    <definedName name="wrn.04._2_1" localSheetId="1" hidden="1">{#N/A,#N/A,FALSE,"т04"}</definedName>
    <definedName name="wrn.04._2_1" localSheetId="15" hidden="1">{#N/A,#N/A,FALSE,"т04"}</definedName>
    <definedName name="wrn.04._2_1" localSheetId="17" hidden="1">{#N/A,#N/A,FALSE,"т04"}</definedName>
    <definedName name="wrn.04._2_1" localSheetId="22" hidden="1">{#N/A,#N/A,FALSE,"т04"}</definedName>
    <definedName name="wrn.04._2_1" localSheetId="23" hidden="1">{#N/A,#N/A,FALSE,"т04"}</definedName>
    <definedName name="wrn.04._2_1" localSheetId="24" hidden="1">{#N/A,#N/A,FALSE,"т04"}</definedName>
    <definedName name="wrn.04._2_1" localSheetId="25" hidden="1">{#N/A,#N/A,FALSE,"т04"}</definedName>
    <definedName name="wrn.04._2_1" localSheetId="26" hidden="1">{#N/A,#N/A,FALSE,"т04"}</definedName>
    <definedName name="wrn.04._2_1" localSheetId="27" hidden="1">{#N/A,#N/A,FALSE,"т04"}</definedName>
    <definedName name="wrn.04._2_1" localSheetId="30" hidden="1">{#N/A,#N/A,FALSE,"т04"}</definedName>
    <definedName name="wrn.04._2_1" localSheetId="33" hidden="1">{#N/A,#N/A,FALSE,"т04"}</definedName>
    <definedName name="wrn.04._2_1" localSheetId="34" hidden="1">{#N/A,#N/A,FALSE,"т04"}</definedName>
    <definedName name="wrn.04._2_1" localSheetId="35" hidden="1">{#N/A,#N/A,FALSE,"т04"}</definedName>
    <definedName name="wrn.04._2_1" localSheetId="36" hidden="1">{#N/A,#N/A,FALSE,"т04"}</definedName>
    <definedName name="wrn.04._2_1" localSheetId="37" hidden="1">{#N/A,#N/A,FALSE,"т04"}</definedName>
    <definedName name="wrn.04._2_1" localSheetId="40" hidden="1">{#N/A,#N/A,FALSE,"т04"}</definedName>
    <definedName name="wrn.04._2_1" localSheetId="43" hidden="1">{#N/A,#N/A,FALSE,"т04"}</definedName>
    <definedName name="wrn.04._2_1" localSheetId="50" hidden="1">{#N/A,#N/A,FALSE,"т04"}</definedName>
    <definedName name="wrn.04._2_1" localSheetId="51" hidden="1">{#N/A,#N/A,FALSE,"т04"}</definedName>
    <definedName name="wrn.04._2_1" localSheetId="52" hidden="1">{#N/A,#N/A,FALSE,"т04"}</definedName>
    <definedName name="wrn.04._2_1" localSheetId="53" hidden="1">{#N/A,#N/A,FALSE,"т04"}</definedName>
    <definedName name="wrn.04._2_1" localSheetId="54" hidden="1">{#N/A,#N/A,FALSE,"т04"}</definedName>
    <definedName name="wrn.04._2_1" localSheetId="55" hidden="1">{#N/A,#N/A,FALSE,"т04"}</definedName>
    <definedName name="wrn.04._2_1" localSheetId="62" hidden="1">{#N/A,#N/A,FALSE,"т04"}</definedName>
    <definedName name="wrn.04._2_1" localSheetId="63" hidden="1">{#N/A,#N/A,FALSE,"т04"}</definedName>
    <definedName name="wrn.04._2_1" localSheetId="67" hidden="1">{#N/A,#N/A,FALSE,"т04"}</definedName>
    <definedName name="wrn.04._2_1" localSheetId="68" hidden="1">{#N/A,#N/A,FALSE,"т04"}</definedName>
    <definedName name="wrn.04._2_1" localSheetId="87" hidden="1">{#N/A,#N/A,FALSE,"т04"}</definedName>
    <definedName name="wrn.04._2_1" localSheetId="90" hidden="1">{#N/A,#N/A,FALSE,"т04"}</definedName>
    <definedName name="wrn.04._2_1" localSheetId="93" hidden="1">{#N/A,#N/A,FALSE,"т04"}</definedName>
    <definedName name="wrn.04._2_1" localSheetId="94" hidden="1">{#N/A,#N/A,FALSE,"т04"}</definedName>
    <definedName name="wrn.04._2_1" localSheetId="38" hidden="1">{#N/A,#N/A,FALSE,"т04"}</definedName>
    <definedName name="wrn.04._2_1" localSheetId="39" hidden="1">{#N/A,#N/A,FALSE,"т04"}</definedName>
    <definedName name="wrn.04._2_1" localSheetId="60" hidden="1">{#N/A,#N/A,FALSE,"т04"}</definedName>
    <definedName name="wrn.04._2_1" localSheetId="61" hidden="1">{#N/A,#N/A,FALSE,"т04"}</definedName>
    <definedName name="wrn.04._2_1" hidden="1">{#N/A,#N/A,FALSE,"т04"}</definedName>
    <definedName name="wrn.05" localSheetId="1" hidden="1">{#N/A,#N/A,FALSE,"т02бд"}</definedName>
    <definedName name="wrn.05" localSheetId="15" hidden="1">{#N/A,#N/A,FALSE,"т02бд"}</definedName>
    <definedName name="wrn.05" localSheetId="17" hidden="1">{#N/A,#N/A,FALSE,"т02бд"}</definedName>
    <definedName name="wrn.05" localSheetId="22" hidden="1">{#N/A,#N/A,FALSE,"т02бд"}</definedName>
    <definedName name="wrn.05" localSheetId="23" hidden="1">{#N/A,#N/A,FALSE,"т02бд"}</definedName>
    <definedName name="wrn.05" localSheetId="24" hidden="1">{#N/A,#N/A,FALSE,"т02бд"}</definedName>
    <definedName name="wrn.05" localSheetId="25" hidden="1">{#N/A,#N/A,FALSE,"т02бд"}</definedName>
    <definedName name="wrn.05" localSheetId="26" hidden="1">{#N/A,#N/A,FALSE,"т02бд"}</definedName>
    <definedName name="wrn.05" localSheetId="27" hidden="1">{#N/A,#N/A,FALSE,"т02бд"}</definedName>
    <definedName name="wrn.05" localSheetId="30" hidden="1">{#N/A,#N/A,FALSE,"т02бд"}</definedName>
    <definedName name="wrn.05" localSheetId="33" hidden="1">{#N/A,#N/A,FALSE,"т02бд"}</definedName>
    <definedName name="wrn.05" localSheetId="34" hidden="1">{#N/A,#N/A,FALSE,"т02бд"}</definedName>
    <definedName name="wrn.05" localSheetId="35" hidden="1">{#N/A,#N/A,FALSE,"т02бд"}</definedName>
    <definedName name="wrn.05" localSheetId="36" hidden="1">{#N/A,#N/A,FALSE,"т02бд"}</definedName>
    <definedName name="wrn.05" localSheetId="37" hidden="1">{#N/A,#N/A,FALSE,"т02бд"}</definedName>
    <definedName name="wrn.05" localSheetId="40" hidden="1">{#N/A,#N/A,FALSE,"т02бд"}</definedName>
    <definedName name="wrn.05" localSheetId="43" hidden="1">{#N/A,#N/A,FALSE,"т02бд"}</definedName>
    <definedName name="wrn.05" localSheetId="50" hidden="1">{#N/A,#N/A,FALSE,"т02бд"}</definedName>
    <definedName name="wrn.05" localSheetId="51" hidden="1">{#N/A,#N/A,FALSE,"т02бд"}</definedName>
    <definedName name="wrn.05" localSheetId="52" hidden="1">{#N/A,#N/A,FALSE,"т02бд"}</definedName>
    <definedName name="wrn.05" localSheetId="53" hidden="1">{#N/A,#N/A,FALSE,"т02бд"}</definedName>
    <definedName name="wrn.05" localSheetId="54" hidden="1">{#N/A,#N/A,FALSE,"т02бд"}</definedName>
    <definedName name="wrn.05" localSheetId="55" hidden="1">{#N/A,#N/A,FALSE,"т02бд"}</definedName>
    <definedName name="wrn.05" localSheetId="62" hidden="1">{#N/A,#N/A,FALSE,"т02бд"}</definedName>
    <definedName name="wrn.05" localSheetId="63" hidden="1">{#N/A,#N/A,FALSE,"т02бд"}</definedName>
    <definedName name="wrn.05" localSheetId="67" hidden="1">{#N/A,#N/A,FALSE,"т02бд"}</definedName>
    <definedName name="wrn.05" localSheetId="68" hidden="1">{#N/A,#N/A,FALSE,"т02бд"}</definedName>
    <definedName name="wrn.05" localSheetId="70" hidden="1">{#N/A,#N/A,FALSE,"т02бд"}</definedName>
    <definedName name="wrn.05" localSheetId="73" hidden="1">{#N/A,#N/A,FALSE,"т02бд"}</definedName>
    <definedName name="wrn.05" localSheetId="86" hidden="1">{#N/A,#N/A,FALSE,"т02бд"}</definedName>
    <definedName name="wrn.05" localSheetId="87" hidden="1">{#N/A,#N/A,FALSE,"т02бд"}</definedName>
    <definedName name="wrn.05" localSheetId="90" hidden="1">{#N/A,#N/A,FALSE,"т02бд"}</definedName>
    <definedName name="wrn.05" localSheetId="92" hidden="1">{#N/A,#N/A,FALSE,"т02бд"}</definedName>
    <definedName name="wrn.05" localSheetId="93" hidden="1">{#N/A,#N/A,FALSE,"т02бд"}</definedName>
    <definedName name="wrn.05" localSheetId="94" hidden="1">{#N/A,#N/A,FALSE,"т02бд"}</definedName>
    <definedName name="wrn.05" localSheetId="95" hidden="1">{#N/A,#N/A,FALSE,"т02бд"}</definedName>
    <definedName name="wrn.05" localSheetId="96" hidden="1">{#N/A,#N/A,FALSE,"т02бд"}</definedName>
    <definedName name="wrn.05" localSheetId="38" hidden="1">{#N/A,#N/A,FALSE,"т02бд"}</definedName>
    <definedName name="wrn.05" localSheetId="39" hidden="1">{#N/A,#N/A,FALSE,"т02бд"}</definedName>
    <definedName name="wrn.05" localSheetId="60" hidden="1">{#N/A,#N/A,FALSE,"т02бд"}</definedName>
    <definedName name="wrn.05" localSheetId="61" hidden="1">{#N/A,#N/A,FALSE,"т02бд"}</definedName>
    <definedName name="wrn.05" localSheetId="71" hidden="1">{#N/A,#N/A,FALSE,"т02бд"}</definedName>
    <definedName name="wrn.05" localSheetId="72" hidden="1">{#N/A,#N/A,FALSE,"т02бд"}</definedName>
    <definedName name="wrn.05" hidden="1">{#N/A,#N/A,FALSE,"т02бд"}</definedName>
    <definedName name="wrn.BOP_MIDTERM." localSheetId="1" hidden="1">{"BOP_TAB",#N/A,FALSE,"N";"MIDTERM_TAB",#N/A,FALSE,"O"}</definedName>
    <definedName name="wrn.BOP_MIDTERM." localSheetId="2"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30" hidden="1">{"BOP_TAB",#N/A,FALSE,"N";"MIDTERM_TAB",#N/A,FALSE,"O"}</definedName>
    <definedName name="wrn.BOP_MIDTERM." localSheetId="33" hidden="1">{"BOP_TAB",#N/A,FALSE,"N";"MIDTERM_TAB",#N/A,FALSE,"O"}</definedName>
    <definedName name="wrn.BOP_MIDTERM." localSheetId="34" hidden="1">{"BOP_TAB",#N/A,FALSE,"N";"MIDTERM_TAB",#N/A,FALSE,"O"}</definedName>
    <definedName name="wrn.BOP_MIDTERM." localSheetId="35" hidden="1">{"BOP_TAB",#N/A,FALSE,"N";"MIDTERM_TAB",#N/A,FALSE,"O"}</definedName>
    <definedName name="wrn.BOP_MIDTERM." localSheetId="36" hidden="1">{"BOP_TAB",#N/A,FALSE,"N";"MIDTERM_TAB",#N/A,FALSE,"O"}</definedName>
    <definedName name="wrn.BOP_MIDTERM." localSheetId="37"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62" hidden="1">{"BOP_TAB",#N/A,FALSE,"N";"MIDTERM_TAB",#N/A,FALSE,"O"}</definedName>
    <definedName name="wrn.BOP_MIDTERM." localSheetId="63" hidden="1">{"BOP_TAB",#N/A,FALSE,"N";"MIDTERM_TAB",#N/A,FALSE,"O"}</definedName>
    <definedName name="wrn.BOP_MIDTERM." localSheetId="67" hidden="1">{"BOP_TAB",#N/A,FALSE,"N";"MIDTERM_TAB",#N/A,FALSE,"O"}</definedName>
    <definedName name="wrn.BOP_MIDTERM." localSheetId="68" hidden="1">{"BOP_TAB",#N/A,FALSE,"N";"MIDTERM_TAB",#N/A,FALSE,"O"}</definedName>
    <definedName name="wrn.BOP_MIDTERM." localSheetId="70" hidden="1">{"BOP_TAB",#N/A,FALSE,"N";"MIDTERM_TAB",#N/A,FALSE,"O"}</definedName>
    <definedName name="wrn.BOP_MIDTERM." localSheetId="73" hidden="1">{"BOP_TAB",#N/A,FALSE,"N";"MIDTERM_TAB",#N/A,FALSE,"O"}</definedName>
    <definedName name="wrn.BOP_MIDTERM." localSheetId="86" hidden="1">{"BOP_TAB",#N/A,FALSE,"N";"MIDTERM_TAB",#N/A,FALSE,"O"}</definedName>
    <definedName name="wrn.BOP_MIDTERM." localSheetId="87" hidden="1">{"BOP_TAB",#N/A,FALSE,"N";"MIDTERM_TAB",#N/A,FALSE,"O"}</definedName>
    <definedName name="wrn.BOP_MIDTERM." localSheetId="90" hidden="1">{"BOP_TAB",#N/A,FALSE,"N";"MIDTERM_TAB",#N/A,FALSE,"O"}</definedName>
    <definedName name="wrn.BOP_MIDTERM." localSheetId="92" hidden="1">{"BOP_TAB",#N/A,FALSE,"N";"MIDTERM_TAB",#N/A,FALSE,"O"}</definedName>
    <definedName name="wrn.BOP_MIDTERM." localSheetId="93" hidden="1">{"BOP_TAB",#N/A,FALSE,"N";"MIDTERM_TAB",#N/A,FALSE,"O"}</definedName>
    <definedName name="wrn.BOP_MIDTERM." localSheetId="94" hidden="1">{"BOP_TAB",#N/A,FALSE,"N";"MIDTERM_TAB",#N/A,FALSE,"O"}</definedName>
    <definedName name="wrn.BOP_MIDTERM." localSheetId="95" hidden="1">{"BOP_TAB",#N/A,FALSE,"N";"MIDTERM_TAB",#N/A,FALSE,"O"}</definedName>
    <definedName name="wrn.BOP_MIDTERM." localSheetId="96"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60" hidden="1">{"BOP_TAB",#N/A,FALSE,"N";"MIDTERM_TAB",#N/A,FALSE,"O"}</definedName>
    <definedName name="wrn.BOP_MIDTERM." localSheetId="61" hidden="1">{"BOP_TAB",#N/A,FALSE,"N";"MIDTERM_TAB",#N/A,FALSE,"O"}</definedName>
    <definedName name="wrn.BOP_MIDTERM." localSheetId="71" hidden="1">{"BOP_TAB",#N/A,FALSE,"N";"MIDTERM_TAB",#N/A,FALSE,"O"}</definedName>
    <definedName name="wrn.BOP_MIDTERM." localSheetId="72"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15" hidden="1">{"BOP_TAB",#N/A,FALSE,"N";"MIDTERM_TAB",#N/A,FALSE,"O"}</definedName>
    <definedName name="wrn.BOP_MIDTERM._2" localSheetId="17" hidden="1">{"BOP_TAB",#N/A,FALSE,"N";"MIDTERM_TAB",#N/A,FALSE,"O"}</definedName>
    <definedName name="wrn.BOP_MIDTERM._2" localSheetId="22" hidden="1">{"BOP_TAB",#N/A,FALSE,"N";"MIDTERM_TAB",#N/A,FALSE,"O"}</definedName>
    <definedName name="wrn.BOP_MIDTERM._2" localSheetId="23" hidden="1">{"BOP_TAB",#N/A,FALSE,"N";"MIDTERM_TAB",#N/A,FALSE,"O"}</definedName>
    <definedName name="wrn.BOP_MIDTERM._2" localSheetId="24" hidden="1">{"BOP_TAB",#N/A,FALSE,"N";"MIDTERM_TAB",#N/A,FALSE,"O"}</definedName>
    <definedName name="wrn.BOP_MIDTERM._2" localSheetId="25" hidden="1">{"BOP_TAB",#N/A,FALSE,"N";"MIDTERM_TAB",#N/A,FALSE,"O"}</definedName>
    <definedName name="wrn.BOP_MIDTERM._2" localSheetId="26" hidden="1">{"BOP_TAB",#N/A,FALSE,"N";"MIDTERM_TAB",#N/A,FALSE,"O"}</definedName>
    <definedName name="wrn.BOP_MIDTERM._2" localSheetId="27" hidden="1">{"BOP_TAB",#N/A,FALSE,"N";"MIDTERM_TAB",#N/A,FALSE,"O"}</definedName>
    <definedName name="wrn.BOP_MIDTERM._2" localSheetId="30" hidden="1">{"BOP_TAB",#N/A,FALSE,"N";"MIDTERM_TAB",#N/A,FALSE,"O"}</definedName>
    <definedName name="wrn.BOP_MIDTERM._2" localSheetId="33" hidden="1">{"BOP_TAB",#N/A,FALSE,"N";"MIDTERM_TAB",#N/A,FALSE,"O"}</definedName>
    <definedName name="wrn.BOP_MIDTERM._2" localSheetId="34" hidden="1">{"BOP_TAB",#N/A,FALSE,"N";"MIDTERM_TAB",#N/A,FALSE,"O"}</definedName>
    <definedName name="wrn.BOP_MIDTERM._2" localSheetId="35" hidden="1">{"BOP_TAB",#N/A,FALSE,"N";"MIDTERM_TAB",#N/A,FALSE,"O"}</definedName>
    <definedName name="wrn.BOP_MIDTERM._2" localSheetId="36" hidden="1">{"BOP_TAB",#N/A,FALSE,"N";"MIDTERM_TAB",#N/A,FALSE,"O"}</definedName>
    <definedName name="wrn.BOP_MIDTERM._2" localSheetId="37" hidden="1">{"BOP_TAB",#N/A,FALSE,"N";"MIDTERM_TAB",#N/A,FALSE,"O"}</definedName>
    <definedName name="wrn.BOP_MIDTERM._2" localSheetId="40" hidden="1">{"BOP_TAB",#N/A,FALSE,"N";"MIDTERM_TAB",#N/A,FALSE,"O"}</definedName>
    <definedName name="wrn.BOP_MIDTERM._2" localSheetId="43" hidden="1">{"BOP_TAB",#N/A,FALSE,"N";"MIDTERM_TAB",#N/A,FALSE,"O"}</definedName>
    <definedName name="wrn.BOP_MIDTERM._2" localSheetId="50" hidden="1">{"BOP_TAB",#N/A,FALSE,"N";"MIDTERM_TAB",#N/A,FALSE,"O"}</definedName>
    <definedName name="wrn.BOP_MIDTERM._2" localSheetId="51" hidden="1">{"BOP_TAB",#N/A,FALSE,"N";"MIDTERM_TAB",#N/A,FALSE,"O"}</definedName>
    <definedName name="wrn.BOP_MIDTERM._2" localSheetId="52" hidden="1">{"BOP_TAB",#N/A,FALSE,"N";"MIDTERM_TAB",#N/A,FALSE,"O"}</definedName>
    <definedName name="wrn.BOP_MIDTERM._2" localSheetId="53" hidden="1">{"BOP_TAB",#N/A,FALSE,"N";"MIDTERM_TAB",#N/A,FALSE,"O"}</definedName>
    <definedName name="wrn.BOP_MIDTERM._2" localSheetId="54" hidden="1">{"BOP_TAB",#N/A,FALSE,"N";"MIDTERM_TAB",#N/A,FALSE,"O"}</definedName>
    <definedName name="wrn.BOP_MIDTERM._2" localSheetId="55" hidden="1">{"BOP_TAB",#N/A,FALSE,"N";"MIDTERM_TAB",#N/A,FALSE,"O"}</definedName>
    <definedName name="wrn.BOP_MIDTERM._2" localSheetId="62" hidden="1">{"BOP_TAB",#N/A,FALSE,"N";"MIDTERM_TAB",#N/A,FALSE,"O"}</definedName>
    <definedName name="wrn.BOP_MIDTERM._2" localSheetId="63" hidden="1">{"BOP_TAB",#N/A,FALSE,"N";"MIDTERM_TAB",#N/A,FALSE,"O"}</definedName>
    <definedName name="wrn.BOP_MIDTERM._2" localSheetId="67" hidden="1">{"BOP_TAB",#N/A,FALSE,"N";"MIDTERM_TAB",#N/A,FALSE,"O"}</definedName>
    <definedName name="wrn.BOP_MIDTERM._2" localSheetId="68" hidden="1">{"BOP_TAB",#N/A,FALSE,"N";"MIDTERM_TAB",#N/A,FALSE,"O"}</definedName>
    <definedName name="wrn.BOP_MIDTERM._2" localSheetId="87" hidden="1">{"BOP_TAB",#N/A,FALSE,"N";"MIDTERM_TAB",#N/A,FALSE,"O"}</definedName>
    <definedName name="wrn.BOP_MIDTERM._2" localSheetId="90" hidden="1">{"BOP_TAB",#N/A,FALSE,"N";"MIDTERM_TAB",#N/A,FALSE,"O"}</definedName>
    <definedName name="wrn.BOP_MIDTERM._2" localSheetId="93" hidden="1">{"BOP_TAB",#N/A,FALSE,"N";"MIDTERM_TAB",#N/A,FALSE,"O"}</definedName>
    <definedName name="wrn.BOP_MIDTERM._2" localSheetId="94" hidden="1">{"BOP_TAB",#N/A,FALSE,"N";"MIDTERM_TAB",#N/A,FALSE,"O"}</definedName>
    <definedName name="wrn.BOP_MIDTERM._2" localSheetId="38" hidden="1">{"BOP_TAB",#N/A,FALSE,"N";"MIDTERM_TAB",#N/A,FALSE,"O"}</definedName>
    <definedName name="wrn.BOP_MIDTERM._2" localSheetId="39" hidden="1">{"BOP_TAB",#N/A,FALSE,"N";"MIDTERM_TAB",#N/A,FALSE,"O"}</definedName>
    <definedName name="wrn.BOP_MIDTERM._2" localSheetId="60" hidden="1">{"BOP_TAB",#N/A,FALSE,"N";"MIDTERM_TAB",#N/A,FALSE,"O"}</definedName>
    <definedName name="wrn.BOP_MIDTERM._2" localSheetId="61"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15" hidden="1">{"BOP_TAB",#N/A,FALSE,"N";"MIDTERM_TAB",#N/A,FALSE,"O"}</definedName>
    <definedName name="wrn.BOP_MIDTERM._2_1" localSheetId="17" hidden="1">{"BOP_TAB",#N/A,FALSE,"N";"MIDTERM_TAB",#N/A,FALSE,"O"}</definedName>
    <definedName name="wrn.BOP_MIDTERM._2_1" localSheetId="22" hidden="1">{"BOP_TAB",#N/A,FALSE,"N";"MIDTERM_TAB",#N/A,FALSE,"O"}</definedName>
    <definedName name="wrn.BOP_MIDTERM._2_1" localSheetId="23" hidden="1">{"BOP_TAB",#N/A,FALSE,"N";"MIDTERM_TAB",#N/A,FALSE,"O"}</definedName>
    <definedName name="wrn.BOP_MIDTERM._2_1" localSheetId="24" hidden="1">{"BOP_TAB",#N/A,FALSE,"N";"MIDTERM_TAB",#N/A,FALSE,"O"}</definedName>
    <definedName name="wrn.BOP_MIDTERM._2_1" localSheetId="25" hidden="1">{"BOP_TAB",#N/A,FALSE,"N";"MIDTERM_TAB",#N/A,FALSE,"O"}</definedName>
    <definedName name="wrn.BOP_MIDTERM._2_1" localSheetId="26" hidden="1">{"BOP_TAB",#N/A,FALSE,"N";"MIDTERM_TAB",#N/A,FALSE,"O"}</definedName>
    <definedName name="wrn.BOP_MIDTERM._2_1" localSheetId="27" hidden="1">{"BOP_TAB",#N/A,FALSE,"N";"MIDTERM_TAB",#N/A,FALSE,"O"}</definedName>
    <definedName name="wrn.BOP_MIDTERM._2_1" localSheetId="30" hidden="1">{"BOP_TAB",#N/A,FALSE,"N";"MIDTERM_TAB",#N/A,FALSE,"O"}</definedName>
    <definedName name="wrn.BOP_MIDTERM._2_1" localSheetId="33" hidden="1">{"BOP_TAB",#N/A,FALSE,"N";"MIDTERM_TAB",#N/A,FALSE,"O"}</definedName>
    <definedName name="wrn.BOP_MIDTERM._2_1" localSheetId="34" hidden="1">{"BOP_TAB",#N/A,FALSE,"N";"MIDTERM_TAB",#N/A,FALSE,"O"}</definedName>
    <definedName name="wrn.BOP_MIDTERM._2_1" localSheetId="35" hidden="1">{"BOP_TAB",#N/A,FALSE,"N";"MIDTERM_TAB",#N/A,FALSE,"O"}</definedName>
    <definedName name="wrn.BOP_MIDTERM._2_1" localSheetId="36" hidden="1">{"BOP_TAB",#N/A,FALSE,"N";"MIDTERM_TAB",#N/A,FALSE,"O"}</definedName>
    <definedName name="wrn.BOP_MIDTERM._2_1" localSheetId="37" hidden="1">{"BOP_TAB",#N/A,FALSE,"N";"MIDTERM_TAB",#N/A,FALSE,"O"}</definedName>
    <definedName name="wrn.BOP_MIDTERM._2_1" localSheetId="40" hidden="1">{"BOP_TAB",#N/A,FALSE,"N";"MIDTERM_TAB",#N/A,FALSE,"O"}</definedName>
    <definedName name="wrn.BOP_MIDTERM._2_1" localSheetId="43" hidden="1">{"BOP_TAB",#N/A,FALSE,"N";"MIDTERM_TAB",#N/A,FALSE,"O"}</definedName>
    <definedName name="wrn.BOP_MIDTERM._2_1" localSheetId="50" hidden="1">{"BOP_TAB",#N/A,FALSE,"N";"MIDTERM_TAB",#N/A,FALSE,"O"}</definedName>
    <definedName name="wrn.BOP_MIDTERM._2_1" localSheetId="51" hidden="1">{"BOP_TAB",#N/A,FALSE,"N";"MIDTERM_TAB",#N/A,FALSE,"O"}</definedName>
    <definedName name="wrn.BOP_MIDTERM._2_1" localSheetId="52" hidden="1">{"BOP_TAB",#N/A,FALSE,"N";"MIDTERM_TAB",#N/A,FALSE,"O"}</definedName>
    <definedName name="wrn.BOP_MIDTERM._2_1" localSheetId="53" hidden="1">{"BOP_TAB",#N/A,FALSE,"N";"MIDTERM_TAB",#N/A,FALSE,"O"}</definedName>
    <definedName name="wrn.BOP_MIDTERM._2_1" localSheetId="54" hidden="1">{"BOP_TAB",#N/A,FALSE,"N";"MIDTERM_TAB",#N/A,FALSE,"O"}</definedName>
    <definedName name="wrn.BOP_MIDTERM._2_1" localSheetId="55" hidden="1">{"BOP_TAB",#N/A,FALSE,"N";"MIDTERM_TAB",#N/A,FALSE,"O"}</definedName>
    <definedName name="wrn.BOP_MIDTERM._2_1" localSheetId="62" hidden="1">{"BOP_TAB",#N/A,FALSE,"N";"MIDTERM_TAB",#N/A,FALSE,"O"}</definedName>
    <definedName name="wrn.BOP_MIDTERM._2_1" localSheetId="63" hidden="1">{"BOP_TAB",#N/A,FALSE,"N";"MIDTERM_TAB",#N/A,FALSE,"O"}</definedName>
    <definedName name="wrn.BOP_MIDTERM._2_1" localSheetId="67" hidden="1">{"BOP_TAB",#N/A,FALSE,"N";"MIDTERM_TAB",#N/A,FALSE,"O"}</definedName>
    <definedName name="wrn.BOP_MIDTERM._2_1" localSheetId="68" hidden="1">{"BOP_TAB",#N/A,FALSE,"N";"MIDTERM_TAB",#N/A,FALSE,"O"}</definedName>
    <definedName name="wrn.BOP_MIDTERM._2_1" localSheetId="87" hidden="1">{"BOP_TAB",#N/A,FALSE,"N";"MIDTERM_TAB",#N/A,FALSE,"O"}</definedName>
    <definedName name="wrn.BOP_MIDTERM._2_1" localSheetId="90" hidden="1">{"BOP_TAB",#N/A,FALSE,"N";"MIDTERM_TAB",#N/A,FALSE,"O"}</definedName>
    <definedName name="wrn.BOP_MIDTERM._2_1" localSheetId="93" hidden="1">{"BOP_TAB",#N/A,FALSE,"N";"MIDTERM_TAB",#N/A,FALSE,"O"}</definedName>
    <definedName name="wrn.BOP_MIDTERM._2_1" localSheetId="94" hidden="1">{"BOP_TAB",#N/A,FALSE,"N";"MIDTERM_TAB",#N/A,FALSE,"O"}</definedName>
    <definedName name="wrn.BOP_MIDTERM._2_1" localSheetId="38" hidden="1">{"BOP_TAB",#N/A,FALSE,"N";"MIDTERM_TAB",#N/A,FALSE,"O"}</definedName>
    <definedName name="wrn.BOP_MIDTERM._2_1" localSheetId="39" hidden="1">{"BOP_TAB",#N/A,FALSE,"N";"MIDTERM_TAB",#N/A,FALSE,"O"}</definedName>
    <definedName name="wrn.BOP_MIDTERM._2_1" localSheetId="60" hidden="1">{"BOP_TAB",#N/A,FALSE,"N";"MIDTERM_TAB",#N/A,FALSE,"O"}</definedName>
    <definedName name="wrn.BOP_MIDTERM._2_1" localSheetId="61" hidden="1">{"BOP_TAB",#N/A,FALSE,"N";"MIDTERM_TAB",#N/A,FALSE,"O"}</definedName>
    <definedName name="wrn.BOP_MIDTERM._2_1"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86" hidden="1">{#N/A,#N/A,FALSE,"SimInp1";#N/A,#N/A,FALSE,"SimInp2";#N/A,#N/A,FALSE,"SimOut1";#N/A,#N/A,FALSE,"SimOut2";#N/A,#N/A,FALSE,"SimOut3";#N/A,#N/A,FALSE,"SimOut4";#N/A,#N/A,FALSE,"SimOut5"}</definedName>
    <definedName name="wrn.Input._.and._.output._.tables." localSheetId="87" hidden="1">{#N/A,#N/A,FALSE,"SimInp1";#N/A,#N/A,FALSE,"SimInp2";#N/A,#N/A,FALSE,"SimOut1";#N/A,#N/A,FALSE,"SimOut2";#N/A,#N/A,FALSE,"SimOut3";#N/A,#N/A,FALSE,"SimOut4";#N/A,#N/A,FALSE,"SimOut5"}</definedName>
    <definedName name="wrn.Input._.and._.output._.tables." localSheetId="90" hidden="1">{#N/A,#N/A,FALSE,"SimInp1";#N/A,#N/A,FALSE,"SimInp2";#N/A,#N/A,FALSE,"SimOut1";#N/A,#N/A,FALSE,"SimOut2";#N/A,#N/A,FALSE,"SimOut3";#N/A,#N/A,FALSE,"SimOut4";#N/A,#N/A,FALSE,"SimOut5"}</definedName>
    <definedName name="wrn.Input._.and._.output._.tables." localSheetId="92" hidden="1">{#N/A,#N/A,FALSE,"SimInp1";#N/A,#N/A,FALSE,"SimInp2";#N/A,#N/A,FALSE,"SimOut1";#N/A,#N/A,FALSE,"SimOut2";#N/A,#N/A,FALSE,"SimOut3";#N/A,#N/A,FALSE,"SimOut4";#N/A,#N/A,FALSE,"SimOut5"}</definedName>
    <definedName name="wrn.Input._.and._.output._.tables." localSheetId="93" hidden="1">{#N/A,#N/A,FALSE,"SimInp1";#N/A,#N/A,FALSE,"SimInp2";#N/A,#N/A,FALSE,"SimOut1";#N/A,#N/A,FALSE,"SimOut2";#N/A,#N/A,FALSE,"SimOut3";#N/A,#N/A,FALSE,"SimOut4";#N/A,#N/A,FALSE,"SimOut5"}</definedName>
    <definedName name="wrn.Input._.and._.output._.tables." localSheetId="94" hidden="1">{#N/A,#N/A,FALSE,"SimInp1";#N/A,#N/A,FALSE,"SimInp2";#N/A,#N/A,FALSE,"SimOut1";#N/A,#N/A,FALSE,"SimOut2";#N/A,#N/A,FALSE,"SimOut3";#N/A,#N/A,FALSE,"SimOut4";#N/A,#N/A,FALSE,"SimOut5"}</definedName>
    <definedName name="wrn.Input._.and._.output._.tables." localSheetId="95" hidden="1">{#N/A,#N/A,FALSE,"SimInp1";#N/A,#N/A,FALSE,"SimInp2";#N/A,#N/A,FALSE,"SimOut1";#N/A,#N/A,FALSE,"SimOut2";#N/A,#N/A,FALSE,"SimOut3";#N/A,#N/A,FALSE,"SimOut4";#N/A,#N/A,FALSE,"SimOut5"}</definedName>
    <definedName name="wrn.Input._.and._.output._.tables." localSheetId="96"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15" hidden="1">{#N/A,#N/A,FALSE,"SimInp1";#N/A,#N/A,FALSE,"SimInp2";#N/A,#N/A,FALSE,"SimOut1";#N/A,#N/A,FALSE,"SimOut2";#N/A,#N/A,FALSE,"SimOut3";#N/A,#N/A,FALSE,"SimOut4";#N/A,#N/A,FALSE,"SimOut5"}</definedName>
    <definedName name="wrn.Input._.and._.output._.tables._2" localSheetId="17" hidden="1">{#N/A,#N/A,FALSE,"SimInp1";#N/A,#N/A,FALSE,"SimInp2";#N/A,#N/A,FALSE,"SimOut1";#N/A,#N/A,FALSE,"SimOut2";#N/A,#N/A,FALSE,"SimOut3";#N/A,#N/A,FALSE,"SimOut4";#N/A,#N/A,FALSE,"SimOut5"}</definedName>
    <definedName name="wrn.Input._.and._.output._.tables._2" localSheetId="22" hidden="1">{#N/A,#N/A,FALSE,"SimInp1";#N/A,#N/A,FALSE,"SimInp2";#N/A,#N/A,FALSE,"SimOut1";#N/A,#N/A,FALSE,"SimOut2";#N/A,#N/A,FALSE,"SimOut3";#N/A,#N/A,FALSE,"SimOut4";#N/A,#N/A,FALSE,"SimOut5"}</definedName>
    <definedName name="wrn.Input._.and._.output._.tables._2" localSheetId="23" hidden="1">{#N/A,#N/A,FALSE,"SimInp1";#N/A,#N/A,FALSE,"SimInp2";#N/A,#N/A,FALSE,"SimOut1";#N/A,#N/A,FALSE,"SimOut2";#N/A,#N/A,FALSE,"SimOut3";#N/A,#N/A,FALSE,"SimOut4";#N/A,#N/A,FALSE,"SimOut5"}</definedName>
    <definedName name="wrn.Input._.and._.output._.tables._2" localSheetId="24" hidden="1">{#N/A,#N/A,FALSE,"SimInp1";#N/A,#N/A,FALSE,"SimInp2";#N/A,#N/A,FALSE,"SimOut1";#N/A,#N/A,FALSE,"SimOut2";#N/A,#N/A,FALSE,"SimOut3";#N/A,#N/A,FALSE,"SimOut4";#N/A,#N/A,FALSE,"SimOut5"}</definedName>
    <definedName name="wrn.Input._.and._.output._.tables._2" localSheetId="25" hidden="1">{#N/A,#N/A,FALSE,"SimInp1";#N/A,#N/A,FALSE,"SimInp2";#N/A,#N/A,FALSE,"SimOut1";#N/A,#N/A,FALSE,"SimOut2";#N/A,#N/A,FALSE,"SimOut3";#N/A,#N/A,FALSE,"SimOut4";#N/A,#N/A,FALSE,"SimOut5"}</definedName>
    <definedName name="wrn.Input._.and._.output._.tables._2" localSheetId="26" hidden="1">{#N/A,#N/A,FALSE,"SimInp1";#N/A,#N/A,FALSE,"SimInp2";#N/A,#N/A,FALSE,"SimOut1";#N/A,#N/A,FALSE,"SimOut2";#N/A,#N/A,FALSE,"SimOut3";#N/A,#N/A,FALSE,"SimOut4";#N/A,#N/A,FALSE,"SimOut5"}</definedName>
    <definedName name="wrn.Input._.and._.output._.tables._2" localSheetId="27"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33" hidden="1">{#N/A,#N/A,FALSE,"SimInp1";#N/A,#N/A,FALSE,"SimInp2";#N/A,#N/A,FALSE,"SimOut1";#N/A,#N/A,FALSE,"SimOut2";#N/A,#N/A,FALSE,"SimOut3";#N/A,#N/A,FALSE,"SimOut4";#N/A,#N/A,FALSE,"SimOut5"}</definedName>
    <definedName name="wrn.Input._.and._.output._.tables._2" localSheetId="34" hidden="1">{#N/A,#N/A,FALSE,"SimInp1";#N/A,#N/A,FALSE,"SimInp2";#N/A,#N/A,FALSE,"SimOut1";#N/A,#N/A,FALSE,"SimOut2";#N/A,#N/A,FALSE,"SimOut3";#N/A,#N/A,FALSE,"SimOut4";#N/A,#N/A,FALSE,"SimOut5"}</definedName>
    <definedName name="wrn.Input._.and._.output._.tables._2" localSheetId="35" hidden="1">{#N/A,#N/A,FALSE,"SimInp1";#N/A,#N/A,FALSE,"SimInp2";#N/A,#N/A,FALSE,"SimOut1";#N/A,#N/A,FALSE,"SimOut2";#N/A,#N/A,FALSE,"SimOut3";#N/A,#N/A,FALSE,"SimOut4";#N/A,#N/A,FALSE,"SimOut5"}</definedName>
    <definedName name="wrn.Input._.and._.output._.tables._2" localSheetId="36" hidden="1">{#N/A,#N/A,FALSE,"SimInp1";#N/A,#N/A,FALSE,"SimInp2";#N/A,#N/A,FALSE,"SimOut1";#N/A,#N/A,FALSE,"SimOut2";#N/A,#N/A,FALSE,"SimOut3";#N/A,#N/A,FALSE,"SimOut4";#N/A,#N/A,FALSE,"SimOut5"}</definedName>
    <definedName name="wrn.Input._.and._.output._.tables._2" localSheetId="37" hidden="1">{#N/A,#N/A,FALSE,"SimInp1";#N/A,#N/A,FALSE,"SimInp2";#N/A,#N/A,FALSE,"SimOut1";#N/A,#N/A,FALSE,"SimOut2";#N/A,#N/A,FALSE,"SimOut3";#N/A,#N/A,FALSE,"SimOut4";#N/A,#N/A,FALSE,"SimOut5"}</definedName>
    <definedName name="wrn.Input._.and._.output._.tables._2" localSheetId="40" hidden="1">{#N/A,#N/A,FALSE,"SimInp1";#N/A,#N/A,FALSE,"SimInp2";#N/A,#N/A,FALSE,"SimOut1";#N/A,#N/A,FALSE,"SimOut2";#N/A,#N/A,FALSE,"SimOut3";#N/A,#N/A,FALSE,"SimOut4";#N/A,#N/A,FALSE,"SimOut5"}</definedName>
    <definedName name="wrn.Input._.and._.output._.tables._2" localSheetId="43" hidden="1">{#N/A,#N/A,FALSE,"SimInp1";#N/A,#N/A,FALSE,"SimInp2";#N/A,#N/A,FALSE,"SimOut1";#N/A,#N/A,FALSE,"SimOut2";#N/A,#N/A,FALSE,"SimOut3";#N/A,#N/A,FALSE,"SimOut4";#N/A,#N/A,FALSE,"SimOut5"}</definedName>
    <definedName name="wrn.Input._.and._.output._.tables._2" localSheetId="50" hidden="1">{#N/A,#N/A,FALSE,"SimInp1";#N/A,#N/A,FALSE,"SimInp2";#N/A,#N/A,FALSE,"SimOut1";#N/A,#N/A,FALSE,"SimOut2";#N/A,#N/A,FALSE,"SimOut3";#N/A,#N/A,FALSE,"SimOut4";#N/A,#N/A,FALSE,"SimOut5"}</definedName>
    <definedName name="wrn.Input._.and._.output._.tables._2" localSheetId="51" hidden="1">{#N/A,#N/A,FALSE,"SimInp1";#N/A,#N/A,FALSE,"SimInp2";#N/A,#N/A,FALSE,"SimOut1";#N/A,#N/A,FALSE,"SimOut2";#N/A,#N/A,FALSE,"SimOut3";#N/A,#N/A,FALSE,"SimOut4";#N/A,#N/A,FALSE,"SimOut5"}</definedName>
    <definedName name="wrn.Input._.and._.output._.tables._2" localSheetId="52" hidden="1">{#N/A,#N/A,FALSE,"SimInp1";#N/A,#N/A,FALSE,"SimInp2";#N/A,#N/A,FALSE,"SimOut1";#N/A,#N/A,FALSE,"SimOut2";#N/A,#N/A,FALSE,"SimOut3";#N/A,#N/A,FALSE,"SimOut4";#N/A,#N/A,FALSE,"SimOut5"}</definedName>
    <definedName name="wrn.Input._.and._.output._.tables._2" localSheetId="53" hidden="1">{#N/A,#N/A,FALSE,"SimInp1";#N/A,#N/A,FALSE,"SimInp2";#N/A,#N/A,FALSE,"SimOut1";#N/A,#N/A,FALSE,"SimOut2";#N/A,#N/A,FALSE,"SimOut3";#N/A,#N/A,FALSE,"SimOut4";#N/A,#N/A,FALSE,"SimOut5"}</definedName>
    <definedName name="wrn.Input._.and._.output._.tables._2" localSheetId="54" hidden="1">{#N/A,#N/A,FALSE,"SimInp1";#N/A,#N/A,FALSE,"SimInp2";#N/A,#N/A,FALSE,"SimOut1";#N/A,#N/A,FALSE,"SimOut2";#N/A,#N/A,FALSE,"SimOut3";#N/A,#N/A,FALSE,"SimOut4";#N/A,#N/A,FALSE,"SimOut5"}</definedName>
    <definedName name="wrn.Input._.and._.output._.tables._2" localSheetId="55" hidden="1">{#N/A,#N/A,FALSE,"SimInp1";#N/A,#N/A,FALSE,"SimInp2";#N/A,#N/A,FALSE,"SimOut1";#N/A,#N/A,FALSE,"SimOut2";#N/A,#N/A,FALSE,"SimOut3";#N/A,#N/A,FALSE,"SimOut4";#N/A,#N/A,FALSE,"SimOut5"}</definedName>
    <definedName name="wrn.Input._.and._.output._.tables._2" localSheetId="62" hidden="1">{#N/A,#N/A,FALSE,"SimInp1";#N/A,#N/A,FALSE,"SimInp2";#N/A,#N/A,FALSE,"SimOut1";#N/A,#N/A,FALSE,"SimOut2";#N/A,#N/A,FALSE,"SimOut3";#N/A,#N/A,FALSE,"SimOut4";#N/A,#N/A,FALSE,"SimOut5"}</definedName>
    <definedName name="wrn.Input._.and._.output._.tables._2" localSheetId="63" hidden="1">{#N/A,#N/A,FALSE,"SimInp1";#N/A,#N/A,FALSE,"SimInp2";#N/A,#N/A,FALSE,"SimOut1";#N/A,#N/A,FALSE,"SimOut2";#N/A,#N/A,FALSE,"SimOut3";#N/A,#N/A,FALSE,"SimOut4";#N/A,#N/A,FALSE,"SimOut5"}</definedName>
    <definedName name="wrn.Input._.and._.output._.tables._2" localSheetId="67" hidden="1">{#N/A,#N/A,FALSE,"SimInp1";#N/A,#N/A,FALSE,"SimInp2";#N/A,#N/A,FALSE,"SimOut1";#N/A,#N/A,FALSE,"SimOut2";#N/A,#N/A,FALSE,"SimOut3";#N/A,#N/A,FALSE,"SimOut4";#N/A,#N/A,FALSE,"SimOut5"}</definedName>
    <definedName name="wrn.Input._.and._.output._.tables._2" localSheetId="68" hidden="1">{#N/A,#N/A,FALSE,"SimInp1";#N/A,#N/A,FALSE,"SimInp2";#N/A,#N/A,FALSE,"SimOut1";#N/A,#N/A,FALSE,"SimOut2";#N/A,#N/A,FALSE,"SimOut3";#N/A,#N/A,FALSE,"SimOut4";#N/A,#N/A,FALSE,"SimOut5"}</definedName>
    <definedName name="wrn.Input._.and._.output._.tables._2" localSheetId="87" hidden="1">{#N/A,#N/A,FALSE,"SimInp1";#N/A,#N/A,FALSE,"SimInp2";#N/A,#N/A,FALSE,"SimOut1";#N/A,#N/A,FALSE,"SimOut2";#N/A,#N/A,FALSE,"SimOut3";#N/A,#N/A,FALSE,"SimOut4";#N/A,#N/A,FALSE,"SimOut5"}</definedName>
    <definedName name="wrn.Input._.and._.output._.tables._2" localSheetId="90" hidden="1">{#N/A,#N/A,FALSE,"SimInp1";#N/A,#N/A,FALSE,"SimInp2";#N/A,#N/A,FALSE,"SimOut1";#N/A,#N/A,FALSE,"SimOut2";#N/A,#N/A,FALSE,"SimOut3";#N/A,#N/A,FALSE,"SimOut4";#N/A,#N/A,FALSE,"SimOut5"}</definedName>
    <definedName name="wrn.Input._.and._.output._.tables._2" localSheetId="93" hidden="1">{#N/A,#N/A,FALSE,"SimInp1";#N/A,#N/A,FALSE,"SimInp2";#N/A,#N/A,FALSE,"SimOut1";#N/A,#N/A,FALSE,"SimOut2";#N/A,#N/A,FALSE,"SimOut3";#N/A,#N/A,FALSE,"SimOut4";#N/A,#N/A,FALSE,"SimOut5"}</definedName>
    <definedName name="wrn.Input._.and._.output._.tables._2" localSheetId="94" hidden="1">{#N/A,#N/A,FALSE,"SimInp1";#N/A,#N/A,FALSE,"SimInp2";#N/A,#N/A,FALSE,"SimOut1";#N/A,#N/A,FALSE,"SimOut2";#N/A,#N/A,FALSE,"SimOut3";#N/A,#N/A,FALSE,"SimOut4";#N/A,#N/A,FALSE,"SimOut5"}</definedName>
    <definedName name="wrn.Input._.and._.output._.tables._2" localSheetId="38" hidden="1">{#N/A,#N/A,FALSE,"SimInp1";#N/A,#N/A,FALSE,"SimInp2";#N/A,#N/A,FALSE,"SimOut1";#N/A,#N/A,FALSE,"SimOut2";#N/A,#N/A,FALSE,"SimOut3";#N/A,#N/A,FALSE,"SimOut4";#N/A,#N/A,FALSE,"SimOut5"}</definedName>
    <definedName name="wrn.Input._.and._.output._.tables._2" localSheetId="39" hidden="1">{#N/A,#N/A,FALSE,"SimInp1";#N/A,#N/A,FALSE,"SimInp2";#N/A,#N/A,FALSE,"SimOut1";#N/A,#N/A,FALSE,"SimOut2";#N/A,#N/A,FALSE,"SimOut3";#N/A,#N/A,FALSE,"SimOut4";#N/A,#N/A,FALSE,"SimOut5"}</definedName>
    <definedName name="wrn.Input._.and._.output._.tables._2" localSheetId="60" hidden="1">{#N/A,#N/A,FALSE,"SimInp1";#N/A,#N/A,FALSE,"SimInp2";#N/A,#N/A,FALSE,"SimOut1";#N/A,#N/A,FALSE,"SimOut2";#N/A,#N/A,FALSE,"SimOut3";#N/A,#N/A,FALSE,"SimOut4";#N/A,#N/A,FALSE,"SimOut5"}</definedName>
    <definedName name="wrn.Input._.and._.output._.tables._2" localSheetId="61"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15" hidden="1">{#N/A,#N/A,FALSE,"SimInp1";#N/A,#N/A,FALSE,"SimInp2";#N/A,#N/A,FALSE,"SimOut1";#N/A,#N/A,FALSE,"SimOut2";#N/A,#N/A,FALSE,"SimOut3";#N/A,#N/A,FALSE,"SimOut4";#N/A,#N/A,FALSE,"SimOut5"}</definedName>
    <definedName name="wrn.Input._.and._.output._.tables._2_1" localSheetId="17" hidden="1">{#N/A,#N/A,FALSE,"SimInp1";#N/A,#N/A,FALSE,"SimInp2";#N/A,#N/A,FALSE,"SimOut1";#N/A,#N/A,FALSE,"SimOut2";#N/A,#N/A,FALSE,"SimOut3";#N/A,#N/A,FALSE,"SimOut4";#N/A,#N/A,FALSE,"SimOut5"}</definedName>
    <definedName name="wrn.Input._.and._.output._.tables._2_1" localSheetId="22" hidden="1">{#N/A,#N/A,FALSE,"SimInp1";#N/A,#N/A,FALSE,"SimInp2";#N/A,#N/A,FALSE,"SimOut1";#N/A,#N/A,FALSE,"SimOut2";#N/A,#N/A,FALSE,"SimOut3";#N/A,#N/A,FALSE,"SimOut4";#N/A,#N/A,FALSE,"SimOut5"}</definedName>
    <definedName name="wrn.Input._.and._.output._.tables._2_1" localSheetId="23" hidden="1">{#N/A,#N/A,FALSE,"SimInp1";#N/A,#N/A,FALSE,"SimInp2";#N/A,#N/A,FALSE,"SimOut1";#N/A,#N/A,FALSE,"SimOut2";#N/A,#N/A,FALSE,"SimOut3";#N/A,#N/A,FALSE,"SimOut4";#N/A,#N/A,FALSE,"SimOut5"}</definedName>
    <definedName name="wrn.Input._.and._.output._.tables._2_1" localSheetId="24" hidden="1">{#N/A,#N/A,FALSE,"SimInp1";#N/A,#N/A,FALSE,"SimInp2";#N/A,#N/A,FALSE,"SimOut1";#N/A,#N/A,FALSE,"SimOut2";#N/A,#N/A,FALSE,"SimOut3";#N/A,#N/A,FALSE,"SimOut4";#N/A,#N/A,FALSE,"SimOut5"}</definedName>
    <definedName name="wrn.Input._.and._.output._.tables._2_1" localSheetId="25" hidden="1">{#N/A,#N/A,FALSE,"SimInp1";#N/A,#N/A,FALSE,"SimInp2";#N/A,#N/A,FALSE,"SimOut1";#N/A,#N/A,FALSE,"SimOut2";#N/A,#N/A,FALSE,"SimOut3";#N/A,#N/A,FALSE,"SimOut4";#N/A,#N/A,FALSE,"SimOut5"}</definedName>
    <definedName name="wrn.Input._.and._.output._.tables._2_1" localSheetId="26" hidden="1">{#N/A,#N/A,FALSE,"SimInp1";#N/A,#N/A,FALSE,"SimInp2";#N/A,#N/A,FALSE,"SimOut1";#N/A,#N/A,FALSE,"SimOut2";#N/A,#N/A,FALSE,"SimOut3";#N/A,#N/A,FALSE,"SimOut4";#N/A,#N/A,FALSE,"SimOut5"}</definedName>
    <definedName name="wrn.Input._.and._.output._.tables._2_1" localSheetId="27"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33" hidden="1">{#N/A,#N/A,FALSE,"SimInp1";#N/A,#N/A,FALSE,"SimInp2";#N/A,#N/A,FALSE,"SimOut1";#N/A,#N/A,FALSE,"SimOut2";#N/A,#N/A,FALSE,"SimOut3";#N/A,#N/A,FALSE,"SimOut4";#N/A,#N/A,FALSE,"SimOut5"}</definedName>
    <definedName name="wrn.Input._.and._.output._.tables._2_1" localSheetId="34" hidden="1">{#N/A,#N/A,FALSE,"SimInp1";#N/A,#N/A,FALSE,"SimInp2";#N/A,#N/A,FALSE,"SimOut1";#N/A,#N/A,FALSE,"SimOut2";#N/A,#N/A,FALSE,"SimOut3";#N/A,#N/A,FALSE,"SimOut4";#N/A,#N/A,FALSE,"SimOut5"}</definedName>
    <definedName name="wrn.Input._.and._.output._.tables._2_1" localSheetId="35" hidden="1">{#N/A,#N/A,FALSE,"SimInp1";#N/A,#N/A,FALSE,"SimInp2";#N/A,#N/A,FALSE,"SimOut1";#N/A,#N/A,FALSE,"SimOut2";#N/A,#N/A,FALSE,"SimOut3";#N/A,#N/A,FALSE,"SimOut4";#N/A,#N/A,FALSE,"SimOut5"}</definedName>
    <definedName name="wrn.Input._.and._.output._.tables._2_1" localSheetId="36" hidden="1">{#N/A,#N/A,FALSE,"SimInp1";#N/A,#N/A,FALSE,"SimInp2";#N/A,#N/A,FALSE,"SimOut1";#N/A,#N/A,FALSE,"SimOut2";#N/A,#N/A,FALSE,"SimOut3";#N/A,#N/A,FALSE,"SimOut4";#N/A,#N/A,FALSE,"SimOut5"}</definedName>
    <definedName name="wrn.Input._.and._.output._.tables._2_1" localSheetId="37" hidden="1">{#N/A,#N/A,FALSE,"SimInp1";#N/A,#N/A,FALSE,"SimInp2";#N/A,#N/A,FALSE,"SimOut1";#N/A,#N/A,FALSE,"SimOut2";#N/A,#N/A,FALSE,"SimOut3";#N/A,#N/A,FALSE,"SimOut4";#N/A,#N/A,FALSE,"SimOut5"}</definedName>
    <definedName name="wrn.Input._.and._.output._.tables._2_1" localSheetId="40" hidden="1">{#N/A,#N/A,FALSE,"SimInp1";#N/A,#N/A,FALSE,"SimInp2";#N/A,#N/A,FALSE,"SimOut1";#N/A,#N/A,FALSE,"SimOut2";#N/A,#N/A,FALSE,"SimOut3";#N/A,#N/A,FALSE,"SimOut4";#N/A,#N/A,FALSE,"SimOut5"}</definedName>
    <definedName name="wrn.Input._.and._.output._.tables._2_1" localSheetId="43" hidden="1">{#N/A,#N/A,FALSE,"SimInp1";#N/A,#N/A,FALSE,"SimInp2";#N/A,#N/A,FALSE,"SimOut1";#N/A,#N/A,FALSE,"SimOut2";#N/A,#N/A,FALSE,"SimOut3";#N/A,#N/A,FALSE,"SimOut4";#N/A,#N/A,FALSE,"SimOut5"}</definedName>
    <definedName name="wrn.Input._.and._.output._.tables._2_1" localSheetId="50" hidden="1">{#N/A,#N/A,FALSE,"SimInp1";#N/A,#N/A,FALSE,"SimInp2";#N/A,#N/A,FALSE,"SimOut1";#N/A,#N/A,FALSE,"SimOut2";#N/A,#N/A,FALSE,"SimOut3";#N/A,#N/A,FALSE,"SimOut4";#N/A,#N/A,FALSE,"SimOut5"}</definedName>
    <definedName name="wrn.Input._.and._.output._.tables._2_1" localSheetId="51" hidden="1">{#N/A,#N/A,FALSE,"SimInp1";#N/A,#N/A,FALSE,"SimInp2";#N/A,#N/A,FALSE,"SimOut1";#N/A,#N/A,FALSE,"SimOut2";#N/A,#N/A,FALSE,"SimOut3";#N/A,#N/A,FALSE,"SimOut4";#N/A,#N/A,FALSE,"SimOut5"}</definedName>
    <definedName name="wrn.Input._.and._.output._.tables._2_1" localSheetId="52" hidden="1">{#N/A,#N/A,FALSE,"SimInp1";#N/A,#N/A,FALSE,"SimInp2";#N/A,#N/A,FALSE,"SimOut1";#N/A,#N/A,FALSE,"SimOut2";#N/A,#N/A,FALSE,"SimOut3";#N/A,#N/A,FALSE,"SimOut4";#N/A,#N/A,FALSE,"SimOut5"}</definedName>
    <definedName name="wrn.Input._.and._.output._.tables._2_1" localSheetId="53" hidden="1">{#N/A,#N/A,FALSE,"SimInp1";#N/A,#N/A,FALSE,"SimInp2";#N/A,#N/A,FALSE,"SimOut1";#N/A,#N/A,FALSE,"SimOut2";#N/A,#N/A,FALSE,"SimOut3";#N/A,#N/A,FALSE,"SimOut4";#N/A,#N/A,FALSE,"SimOut5"}</definedName>
    <definedName name="wrn.Input._.and._.output._.tables._2_1" localSheetId="54" hidden="1">{#N/A,#N/A,FALSE,"SimInp1";#N/A,#N/A,FALSE,"SimInp2";#N/A,#N/A,FALSE,"SimOut1";#N/A,#N/A,FALSE,"SimOut2";#N/A,#N/A,FALSE,"SimOut3";#N/A,#N/A,FALSE,"SimOut4";#N/A,#N/A,FALSE,"SimOut5"}</definedName>
    <definedName name="wrn.Input._.and._.output._.tables._2_1" localSheetId="55" hidden="1">{#N/A,#N/A,FALSE,"SimInp1";#N/A,#N/A,FALSE,"SimInp2";#N/A,#N/A,FALSE,"SimOut1";#N/A,#N/A,FALSE,"SimOut2";#N/A,#N/A,FALSE,"SimOut3";#N/A,#N/A,FALSE,"SimOut4";#N/A,#N/A,FALSE,"SimOut5"}</definedName>
    <definedName name="wrn.Input._.and._.output._.tables._2_1" localSheetId="62" hidden="1">{#N/A,#N/A,FALSE,"SimInp1";#N/A,#N/A,FALSE,"SimInp2";#N/A,#N/A,FALSE,"SimOut1";#N/A,#N/A,FALSE,"SimOut2";#N/A,#N/A,FALSE,"SimOut3";#N/A,#N/A,FALSE,"SimOut4";#N/A,#N/A,FALSE,"SimOut5"}</definedName>
    <definedName name="wrn.Input._.and._.output._.tables._2_1" localSheetId="63" hidden="1">{#N/A,#N/A,FALSE,"SimInp1";#N/A,#N/A,FALSE,"SimInp2";#N/A,#N/A,FALSE,"SimOut1";#N/A,#N/A,FALSE,"SimOut2";#N/A,#N/A,FALSE,"SimOut3";#N/A,#N/A,FALSE,"SimOut4";#N/A,#N/A,FALSE,"SimOut5"}</definedName>
    <definedName name="wrn.Input._.and._.output._.tables._2_1" localSheetId="67" hidden="1">{#N/A,#N/A,FALSE,"SimInp1";#N/A,#N/A,FALSE,"SimInp2";#N/A,#N/A,FALSE,"SimOut1";#N/A,#N/A,FALSE,"SimOut2";#N/A,#N/A,FALSE,"SimOut3";#N/A,#N/A,FALSE,"SimOut4";#N/A,#N/A,FALSE,"SimOut5"}</definedName>
    <definedName name="wrn.Input._.and._.output._.tables._2_1" localSheetId="68" hidden="1">{#N/A,#N/A,FALSE,"SimInp1";#N/A,#N/A,FALSE,"SimInp2";#N/A,#N/A,FALSE,"SimOut1";#N/A,#N/A,FALSE,"SimOut2";#N/A,#N/A,FALSE,"SimOut3";#N/A,#N/A,FALSE,"SimOut4";#N/A,#N/A,FALSE,"SimOut5"}</definedName>
    <definedName name="wrn.Input._.and._.output._.tables._2_1" localSheetId="87" hidden="1">{#N/A,#N/A,FALSE,"SimInp1";#N/A,#N/A,FALSE,"SimInp2";#N/A,#N/A,FALSE,"SimOut1";#N/A,#N/A,FALSE,"SimOut2";#N/A,#N/A,FALSE,"SimOut3";#N/A,#N/A,FALSE,"SimOut4";#N/A,#N/A,FALSE,"SimOut5"}</definedName>
    <definedName name="wrn.Input._.and._.output._.tables._2_1" localSheetId="90" hidden="1">{#N/A,#N/A,FALSE,"SimInp1";#N/A,#N/A,FALSE,"SimInp2";#N/A,#N/A,FALSE,"SimOut1";#N/A,#N/A,FALSE,"SimOut2";#N/A,#N/A,FALSE,"SimOut3";#N/A,#N/A,FALSE,"SimOut4";#N/A,#N/A,FALSE,"SimOut5"}</definedName>
    <definedName name="wrn.Input._.and._.output._.tables._2_1" localSheetId="93" hidden="1">{#N/A,#N/A,FALSE,"SimInp1";#N/A,#N/A,FALSE,"SimInp2";#N/A,#N/A,FALSE,"SimOut1";#N/A,#N/A,FALSE,"SimOut2";#N/A,#N/A,FALSE,"SimOut3";#N/A,#N/A,FALSE,"SimOut4";#N/A,#N/A,FALSE,"SimOut5"}</definedName>
    <definedName name="wrn.Input._.and._.output._.tables._2_1" localSheetId="94" hidden="1">{#N/A,#N/A,FALSE,"SimInp1";#N/A,#N/A,FALSE,"SimInp2";#N/A,#N/A,FALSE,"SimOut1";#N/A,#N/A,FALSE,"SimOut2";#N/A,#N/A,FALSE,"SimOut3";#N/A,#N/A,FALSE,"SimOut4";#N/A,#N/A,FALSE,"SimOut5"}</definedName>
    <definedName name="wrn.Input._.and._.output._.tables._2_1" localSheetId="38" hidden="1">{#N/A,#N/A,FALSE,"SimInp1";#N/A,#N/A,FALSE,"SimInp2";#N/A,#N/A,FALSE,"SimOut1";#N/A,#N/A,FALSE,"SimOut2";#N/A,#N/A,FALSE,"SimOut3";#N/A,#N/A,FALSE,"SimOut4";#N/A,#N/A,FALSE,"SimOut5"}</definedName>
    <definedName name="wrn.Input._.and._.output._.tables._2_1" localSheetId="39" hidden="1">{#N/A,#N/A,FALSE,"SimInp1";#N/A,#N/A,FALSE,"SimInp2";#N/A,#N/A,FALSE,"SimOut1";#N/A,#N/A,FALSE,"SimOut2";#N/A,#N/A,FALSE,"SimOut3";#N/A,#N/A,FALSE,"SimOut4";#N/A,#N/A,FALSE,"SimOut5"}</definedName>
    <definedName name="wrn.Input._.and._.output._.tables._2_1" localSheetId="60" hidden="1">{#N/A,#N/A,FALSE,"SimInp1";#N/A,#N/A,FALSE,"SimInp2";#N/A,#N/A,FALSE,"SimOut1";#N/A,#N/A,FALSE,"SimOut2";#N/A,#N/A,FALSE,"SimOut3";#N/A,#N/A,FALSE,"SimOut4";#N/A,#N/A,FALSE,"SimOut5"}</definedName>
    <definedName name="wrn.Input._.and._.output._.tables._2_1" localSheetId="61"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86" hidden="1">{"BOP_TAB",#N/A,FALSE,"N";"MIDTERM_TAB",#N/A,FALSE,"O";"FUND_CRED",#N/A,FALSE,"P";"DEBT_TAB1",#N/A,FALSE,"Q";"DEBT_TAB2",#N/A,FALSE,"Q";"FORFIN_TAB1",#N/A,FALSE,"R";"FORFIN_TAB2",#N/A,FALSE,"R";"BOP_ANALY",#N/A,FALSE,"U"}</definedName>
    <definedName name="wrn.MDABOP." localSheetId="87" hidden="1">{"BOP_TAB",#N/A,FALSE,"N";"MIDTERM_TAB",#N/A,FALSE,"O";"FUND_CRED",#N/A,FALSE,"P";"DEBT_TAB1",#N/A,FALSE,"Q";"DEBT_TAB2",#N/A,FALSE,"Q";"FORFIN_TAB1",#N/A,FALSE,"R";"FORFIN_TAB2",#N/A,FALSE,"R";"BOP_ANALY",#N/A,FALSE,"U"}</definedName>
    <definedName name="wrn.MDABOP." localSheetId="90" hidden="1">{"BOP_TAB",#N/A,FALSE,"N";"MIDTERM_TAB",#N/A,FALSE,"O";"FUND_CRED",#N/A,FALSE,"P";"DEBT_TAB1",#N/A,FALSE,"Q";"DEBT_TAB2",#N/A,FALSE,"Q";"FORFIN_TAB1",#N/A,FALSE,"R";"FORFIN_TAB2",#N/A,FALSE,"R";"BOP_ANALY",#N/A,FALSE,"U"}</definedName>
    <definedName name="wrn.MDABOP." localSheetId="92" hidden="1">{"BOP_TAB",#N/A,FALSE,"N";"MIDTERM_TAB",#N/A,FALSE,"O";"FUND_CRED",#N/A,FALSE,"P";"DEBT_TAB1",#N/A,FALSE,"Q";"DEBT_TAB2",#N/A,FALSE,"Q";"FORFIN_TAB1",#N/A,FALSE,"R";"FORFIN_TAB2",#N/A,FALSE,"R";"BOP_ANALY",#N/A,FALSE,"U"}</definedName>
    <definedName name="wrn.MDABOP." localSheetId="93" hidden="1">{"BOP_TAB",#N/A,FALSE,"N";"MIDTERM_TAB",#N/A,FALSE,"O";"FUND_CRED",#N/A,FALSE,"P";"DEBT_TAB1",#N/A,FALSE,"Q";"DEBT_TAB2",#N/A,FALSE,"Q";"FORFIN_TAB1",#N/A,FALSE,"R";"FORFIN_TAB2",#N/A,FALSE,"R";"BOP_ANALY",#N/A,FALSE,"U"}</definedName>
    <definedName name="wrn.MDABOP." localSheetId="94" hidden="1">{"BOP_TAB",#N/A,FALSE,"N";"MIDTERM_TAB",#N/A,FALSE,"O";"FUND_CRED",#N/A,FALSE,"P";"DEBT_TAB1",#N/A,FALSE,"Q";"DEBT_TAB2",#N/A,FALSE,"Q";"FORFIN_TAB1",#N/A,FALSE,"R";"FORFIN_TAB2",#N/A,FALSE,"R";"BOP_ANALY",#N/A,FALSE,"U"}</definedName>
    <definedName name="wrn.MDABOP." localSheetId="95" hidden="1">{"BOP_TAB",#N/A,FALSE,"N";"MIDTERM_TAB",#N/A,FALSE,"O";"FUND_CRED",#N/A,FALSE,"P";"DEBT_TAB1",#N/A,FALSE,"Q";"DEBT_TAB2",#N/A,FALSE,"Q";"FORFIN_TAB1",#N/A,FALSE,"R";"FORFIN_TAB2",#N/A,FALSE,"R";"BOP_ANALY",#N/A,FALSE,"U"}</definedName>
    <definedName name="wrn.MDABOP." localSheetId="96"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15" hidden="1">{"BOP_TAB",#N/A,FALSE,"N";"MIDTERM_TAB",#N/A,FALSE,"O";"FUND_CRED",#N/A,FALSE,"P";"DEBT_TAB1",#N/A,FALSE,"Q";"DEBT_TAB2",#N/A,FALSE,"Q";"FORFIN_TAB1",#N/A,FALSE,"R";"FORFIN_TAB2",#N/A,FALSE,"R";"BOP_ANALY",#N/A,FALSE,"U"}</definedName>
    <definedName name="wrn.MDABOP._2" localSheetId="17" hidden="1">{"BOP_TAB",#N/A,FALSE,"N";"MIDTERM_TAB",#N/A,FALSE,"O";"FUND_CRED",#N/A,FALSE,"P";"DEBT_TAB1",#N/A,FALSE,"Q";"DEBT_TAB2",#N/A,FALSE,"Q";"FORFIN_TAB1",#N/A,FALSE,"R";"FORFIN_TAB2",#N/A,FALSE,"R";"BOP_ANALY",#N/A,FALSE,"U"}</definedName>
    <definedName name="wrn.MDABOP._2" localSheetId="22" hidden="1">{"BOP_TAB",#N/A,FALSE,"N";"MIDTERM_TAB",#N/A,FALSE,"O";"FUND_CRED",#N/A,FALSE,"P";"DEBT_TAB1",#N/A,FALSE,"Q";"DEBT_TAB2",#N/A,FALSE,"Q";"FORFIN_TAB1",#N/A,FALSE,"R";"FORFIN_TAB2",#N/A,FALSE,"R";"BOP_ANALY",#N/A,FALSE,"U"}</definedName>
    <definedName name="wrn.MDABOP._2" localSheetId="23" hidden="1">{"BOP_TAB",#N/A,FALSE,"N";"MIDTERM_TAB",#N/A,FALSE,"O";"FUND_CRED",#N/A,FALSE,"P";"DEBT_TAB1",#N/A,FALSE,"Q";"DEBT_TAB2",#N/A,FALSE,"Q";"FORFIN_TAB1",#N/A,FALSE,"R";"FORFIN_TAB2",#N/A,FALSE,"R";"BOP_ANALY",#N/A,FALSE,"U"}</definedName>
    <definedName name="wrn.MDABOP._2" localSheetId="24" hidden="1">{"BOP_TAB",#N/A,FALSE,"N";"MIDTERM_TAB",#N/A,FALSE,"O";"FUND_CRED",#N/A,FALSE,"P";"DEBT_TAB1",#N/A,FALSE,"Q";"DEBT_TAB2",#N/A,FALSE,"Q";"FORFIN_TAB1",#N/A,FALSE,"R";"FORFIN_TAB2",#N/A,FALSE,"R";"BOP_ANALY",#N/A,FALSE,"U"}</definedName>
    <definedName name="wrn.MDABOP._2" localSheetId="25" hidden="1">{"BOP_TAB",#N/A,FALSE,"N";"MIDTERM_TAB",#N/A,FALSE,"O";"FUND_CRED",#N/A,FALSE,"P";"DEBT_TAB1",#N/A,FALSE,"Q";"DEBT_TAB2",#N/A,FALSE,"Q";"FORFIN_TAB1",#N/A,FALSE,"R";"FORFIN_TAB2",#N/A,FALSE,"R";"BOP_ANALY",#N/A,FALSE,"U"}</definedName>
    <definedName name="wrn.MDABOP._2" localSheetId="26" hidden="1">{"BOP_TAB",#N/A,FALSE,"N";"MIDTERM_TAB",#N/A,FALSE,"O";"FUND_CRED",#N/A,FALSE,"P";"DEBT_TAB1",#N/A,FALSE,"Q";"DEBT_TAB2",#N/A,FALSE,"Q";"FORFIN_TAB1",#N/A,FALSE,"R";"FORFIN_TAB2",#N/A,FALSE,"R";"BOP_ANALY",#N/A,FALSE,"U"}</definedName>
    <definedName name="wrn.MDABOP._2" localSheetId="27"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33" hidden="1">{"BOP_TAB",#N/A,FALSE,"N";"MIDTERM_TAB",#N/A,FALSE,"O";"FUND_CRED",#N/A,FALSE,"P";"DEBT_TAB1",#N/A,FALSE,"Q";"DEBT_TAB2",#N/A,FALSE,"Q";"FORFIN_TAB1",#N/A,FALSE,"R";"FORFIN_TAB2",#N/A,FALSE,"R";"BOP_ANALY",#N/A,FALSE,"U"}</definedName>
    <definedName name="wrn.MDABOP._2" localSheetId="34" hidden="1">{"BOP_TAB",#N/A,FALSE,"N";"MIDTERM_TAB",#N/A,FALSE,"O";"FUND_CRED",#N/A,FALSE,"P";"DEBT_TAB1",#N/A,FALSE,"Q";"DEBT_TAB2",#N/A,FALSE,"Q";"FORFIN_TAB1",#N/A,FALSE,"R";"FORFIN_TAB2",#N/A,FALSE,"R";"BOP_ANALY",#N/A,FALSE,"U"}</definedName>
    <definedName name="wrn.MDABOP._2" localSheetId="35" hidden="1">{"BOP_TAB",#N/A,FALSE,"N";"MIDTERM_TAB",#N/A,FALSE,"O";"FUND_CRED",#N/A,FALSE,"P";"DEBT_TAB1",#N/A,FALSE,"Q";"DEBT_TAB2",#N/A,FALSE,"Q";"FORFIN_TAB1",#N/A,FALSE,"R";"FORFIN_TAB2",#N/A,FALSE,"R";"BOP_ANALY",#N/A,FALSE,"U"}</definedName>
    <definedName name="wrn.MDABOP._2" localSheetId="36" hidden="1">{"BOP_TAB",#N/A,FALSE,"N";"MIDTERM_TAB",#N/A,FALSE,"O";"FUND_CRED",#N/A,FALSE,"P";"DEBT_TAB1",#N/A,FALSE,"Q";"DEBT_TAB2",#N/A,FALSE,"Q";"FORFIN_TAB1",#N/A,FALSE,"R";"FORFIN_TAB2",#N/A,FALSE,"R";"BOP_ANALY",#N/A,FALSE,"U"}</definedName>
    <definedName name="wrn.MDABOP._2" localSheetId="37" hidden="1">{"BOP_TAB",#N/A,FALSE,"N";"MIDTERM_TAB",#N/A,FALSE,"O";"FUND_CRED",#N/A,FALSE,"P";"DEBT_TAB1",#N/A,FALSE,"Q";"DEBT_TAB2",#N/A,FALSE,"Q";"FORFIN_TAB1",#N/A,FALSE,"R";"FORFIN_TAB2",#N/A,FALSE,"R";"BOP_ANALY",#N/A,FALSE,"U"}</definedName>
    <definedName name="wrn.MDABOP._2" localSheetId="40" hidden="1">{"BOP_TAB",#N/A,FALSE,"N";"MIDTERM_TAB",#N/A,FALSE,"O";"FUND_CRED",#N/A,FALSE,"P";"DEBT_TAB1",#N/A,FALSE,"Q";"DEBT_TAB2",#N/A,FALSE,"Q";"FORFIN_TAB1",#N/A,FALSE,"R";"FORFIN_TAB2",#N/A,FALSE,"R";"BOP_ANALY",#N/A,FALSE,"U"}</definedName>
    <definedName name="wrn.MDABOP._2" localSheetId="43" hidden="1">{"BOP_TAB",#N/A,FALSE,"N";"MIDTERM_TAB",#N/A,FALSE,"O";"FUND_CRED",#N/A,FALSE,"P";"DEBT_TAB1",#N/A,FALSE,"Q";"DEBT_TAB2",#N/A,FALSE,"Q";"FORFIN_TAB1",#N/A,FALSE,"R";"FORFIN_TAB2",#N/A,FALSE,"R";"BOP_ANALY",#N/A,FALSE,"U"}</definedName>
    <definedName name="wrn.MDABOP._2" localSheetId="50" hidden="1">{"BOP_TAB",#N/A,FALSE,"N";"MIDTERM_TAB",#N/A,FALSE,"O";"FUND_CRED",#N/A,FALSE,"P";"DEBT_TAB1",#N/A,FALSE,"Q";"DEBT_TAB2",#N/A,FALSE,"Q";"FORFIN_TAB1",#N/A,FALSE,"R";"FORFIN_TAB2",#N/A,FALSE,"R";"BOP_ANALY",#N/A,FALSE,"U"}</definedName>
    <definedName name="wrn.MDABOP._2" localSheetId="51" hidden="1">{"BOP_TAB",#N/A,FALSE,"N";"MIDTERM_TAB",#N/A,FALSE,"O";"FUND_CRED",#N/A,FALSE,"P";"DEBT_TAB1",#N/A,FALSE,"Q";"DEBT_TAB2",#N/A,FALSE,"Q";"FORFIN_TAB1",#N/A,FALSE,"R";"FORFIN_TAB2",#N/A,FALSE,"R";"BOP_ANALY",#N/A,FALSE,"U"}</definedName>
    <definedName name="wrn.MDABOP._2" localSheetId="52" hidden="1">{"BOP_TAB",#N/A,FALSE,"N";"MIDTERM_TAB",#N/A,FALSE,"O";"FUND_CRED",#N/A,FALSE,"P";"DEBT_TAB1",#N/A,FALSE,"Q";"DEBT_TAB2",#N/A,FALSE,"Q";"FORFIN_TAB1",#N/A,FALSE,"R";"FORFIN_TAB2",#N/A,FALSE,"R";"BOP_ANALY",#N/A,FALSE,"U"}</definedName>
    <definedName name="wrn.MDABOP._2" localSheetId="53" hidden="1">{"BOP_TAB",#N/A,FALSE,"N";"MIDTERM_TAB",#N/A,FALSE,"O";"FUND_CRED",#N/A,FALSE,"P";"DEBT_TAB1",#N/A,FALSE,"Q";"DEBT_TAB2",#N/A,FALSE,"Q";"FORFIN_TAB1",#N/A,FALSE,"R";"FORFIN_TAB2",#N/A,FALSE,"R";"BOP_ANALY",#N/A,FALSE,"U"}</definedName>
    <definedName name="wrn.MDABOP._2" localSheetId="54" hidden="1">{"BOP_TAB",#N/A,FALSE,"N";"MIDTERM_TAB",#N/A,FALSE,"O";"FUND_CRED",#N/A,FALSE,"P";"DEBT_TAB1",#N/A,FALSE,"Q";"DEBT_TAB2",#N/A,FALSE,"Q";"FORFIN_TAB1",#N/A,FALSE,"R";"FORFIN_TAB2",#N/A,FALSE,"R";"BOP_ANALY",#N/A,FALSE,"U"}</definedName>
    <definedName name="wrn.MDABOP._2" localSheetId="55" hidden="1">{"BOP_TAB",#N/A,FALSE,"N";"MIDTERM_TAB",#N/A,FALSE,"O";"FUND_CRED",#N/A,FALSE,"P";"DEBT_TAB1",#N/A,FALSE,"Q";"DEBT_TAB2",#N/A,FALSE,"Q";"FORFIN_TAB1",#N/A,FALSE,"R";"FORFIN_TAB2",#N/A,FALSE,"R";"BOP_ANALY",#N/A,FALSE,"U"}</definedName>
    <definedName name="wrn.MDABOP._2" localSheetId="62" hidden="1">{"BOP_TAB",#N/A,FALSE,"N";"MIDTERM_TAB",#N/A,FALSE,"O";"FUND_CRED",#N/A,FALSE,"P";"DEBT_TAB1",#N/A,FALSE,"Q";"DEBT_TAB2",#N/A,FALSE,"Q";"FORFIN_TAB1",#N/A,FALSE,"R";"FORFIN_TAB2",#N/A,FALSE,"R";"BOP_ANALY",#N/A,FALSE,"U"}</definedName>
    <definedName name="wrn.MDABOP._2" localSheetId="63" hidden="1">{"BOP_TAB",#N/A,FALSE,"N";"MIDTERM_TAB",#N/A,FALSE,"O";"FUND_CRED",#N/A,FALSE,"P";"DEBT_TAB1",#N/A,FALSE,"Q";"DEBT_TAB2",#N/A,FALSE,"Q";"FORFIN_TAB1",#N/A,FALSE,"R";"FORFIN_TAB2",#N/A,FALSE,"R";"BOP_ANALY",#N/A,FALSE,"U"}</definedName>
    <definedName name="wrn.MDABOP._2" localSheetId="67" hidden="1">{"BOP_TAB",#N/A,FALSE,"N";"MIDTERM_TAB",#N/A,FALSE,"O";"FUND_CRED",#N/A,FALSE,"P";"DEBT_TAB1",#N/A,FALSE,"Q";"DEBT_TAB2",#N/A,FALSE,"Q";"FORFIN_TAB1",#N/A,FALSE,"R";"FORFIN_TAB2",#N/A,FALSE,"R";"BOP_ANALY",#N/A,FALSE,"U"}</definedName>
    <definedName name="wrn.MDABOP._2" localSheetId="68" hidden="1">{"BOP_TAB",#N/A,FALSE,"N";"MIDTERM_TAB",#N/A,FALSE,"O";"FUND_CRED",#N/A,FALSE,"P";"DEBT_TAB1",#N/A,FALSE,"Q";"DEBT_TAB2",#N/A,FALSE,"Q";"FORFIN_TAB1",#N/A,FALSE,"R";"FORFIN_TAB2",#N/A,FALSE,"R";"BOP_ANALY",#N/A,FALSE,"U"}</definedName>
    <definedName name="wrn.MDABOP._2" localSheetId="87" hidden="1">{"BOP_TAB",#N/A,FALSE,"N";"MIDTERM_TAB",#N/A,FALSE,"O";"FUND_CRED",#N/A,FALSE,"P";"DEBT_TAB1",#N/A,FALSE,"Q";"DEBT_TAB2",#N/A,FALSE,"Q";"FORFIN_TAB1",#N/A,FALSE,"R";"FORFIN_TAB2",#N/A,FALSE,"R";"BOP_ANALY",#N/A,FALSE,"U"}</definedName>
    <definedName name="wrn.MDABOP._2" localSheetId="90" hidden="1">{"BOP_TAB",#N/A,FALSE,"N";"MIDTERM_TAB",#N/A,FALSE,"O";"FUND_CRED",#N/A,FALSE,"P";"DEBT_TAB1",#N/A,FALSE,"Q";"DEBT_TAB2",#N/A,FALSE,"Q";"FORFIN_TAB1",#N/A,FALSE,"R";"FORFIN_TAB2",#N/A,FALSE,"R";"BOP_ANALY",#N/A,FALSE,"U"}</definedName>
    <definedName name="wrn.MDABOP._2" localSheetId="93" hidden="1">{"BOP_TAB",#N/A,FALSE,"N";"MIDTERM_TAB",#N/A,FALSE,"O";"FUND_CRED",#N/A,FALSE,"P";"DEBT_TAB1",#N/A,FALSE,"Q";"DEBT_TAB2",#N/A,FALSE,"Q";"FORFIN_TAB1",#N/A,FALSE,"R";"FORFIN_TAB2",#N/A,FALSE,"R";"BOP_ANALY",#N/A,FALSE,"U"}</definedName>
    <definedName name="wrn.MDABOP._2" localSheetId="94" hidden="1">{"BOP_TAB",#N/A,FALSE,"N";"MIDTERM_TAB",#N/A,FALSE,"O";"FUND_CRED",#N/A,FALSE,"P";"DEBT_TAB1",#N/A,FALSE,"Q";"DEBT_TAB2",#N/A,FALSE,"Q";"FORFIN_TAB1",#N/A,FALSE,"R";"FORFIN_TAB2",#N/A,FALSE,"R";"BOP_ANALY",#N/A,FALSE,"U"}</definedName>
    <definedName name="wrn.MDABOP._2" localSheetId="38" hidden="1">{"BOP_TAB",#N/A,FALSE,"N";"MIDTERM_TAB",#N/A,FALSE,"O";"FUND_CRED",#N/A,FALSE,"P";"DEBT_TAB1",#N/A,FALSE,"Q";"DEBT_TAB2",#N/A,FALSE,"Q";"FORFIN_TAB1",#N/A,FALSE,"R";"FORFIN_TAB2",#N/A,FALSE,"R";"BOP_ANALY",#N/A,FALSE,"U"}</definedName>
    <definedName name="wrn.MDABOP._2" localSheetId="39" hidden="1">{"BOP_TAB",#N/A,FALSE,"N";"MIDTERM_TAB",#N/A,FALSE,"O";"FUND_CRED",#N/A,FALSE,"P";"DEBT_TAB1",#N/A,FALSE,"Q";"DEBT_TAB2",#N/A,FALSE,"Q";"FORFIN_TAB1",#N/A,FALSE,"R";"FORFIN_TAB2",#N/A,FALSE,"R";"BOP_ANALY",#N/A,FALSE,"U"}</definedName>
    <definedName name="wrn.MDABOP._2" localSheetId="60" hidden="1">{"BOP_TAB",#N/A,FALSE,"N";"MIDTERM_TAB",#N/A,FALSE,"O";"FUND_CRED",#N/A,FALSE,"P";"DEBT_TAB1",#N/A,FALSE,"Q";"DEBT_TAB2",#N/A,FALSE,"Q";"FORFIN_TAB1",#N/A,FALSE,"R";"FORFIN_TAB2",#N/A,FALSE,"R";"BOP_ANALY",#N/A,FALSE,"U"}</definedName>
    <definedName name="wrn.MDABOP._2" localSheetId="61"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15" hidden="1">{"BOP_TAB",#N/A,FALSE,"N";"MIDTERM_TAB",#N/A,FALSE,"O";"FUND_CRED",#N/A,FALSE,"P";"DEBT_TAB1",#N/A,FALSE,"Q";"DEBT_TAB2",#N/A,FALSE,"Q";"FORFIN_TAB1",#N/A,FALSE,"R";"FORFIN_TAB2",#N/A,FALSE,"R";"BOP_ANALY",#N/A,FALSE,"U"}</definedName>
    <definedName name="wrn.MDABOP._2_1" localSheetId="17" hidden="1">{"BOP_TAB",#N/A,FALSE,"N";"MIDTERM_TAB",#N/A,FALSE,"O";"FUND_CRED",#N/A,FALSE,"P";"DEBT_TAB1",#N/A,FALSE,"Q";"DEBT_TAB2",#N/A,FALSE,"Q";"FORFIN_TAB1",#N/A,FALSE,"R";"FORFIN_TAB2",#N/A,FALSE,"R";"BOP_ANALY",#N/A,FALSE,"U"}</definedName>
    <definedName name="wrn.MDABOP._2_1" localSheetId="22" hidden="1">{"BOP_TAB",#N/A,FALSE,"N";"MIDTERM_TAB",#N/A,FALSE,"O";"FUND_CRED",#N/A,FALSE,"P";"DEBT_TAB1",#N/A,FALSE,"Q";"DEBT_TAB2",#N/A,FALSE,"Q";"FORFIN_TAB1",#N/A,FALSE,"R";"FORFIN_TAB2",#N/A,FALSE,"R";"BOP_ANALY",#N/A,FALSE,"U"}</definedName>
    <definedName name="wrn.MDABOP._2_1" localSheetId="23" hidden="1">{"BOP_TAB",#N/A,FALSE,"N";"MIDTERM_TAB",#N/A,FALSE,"O";"FUND_CRED",#N/A,FALSE,"P";"DEBT_TAB1",#N/A,FALSE,"Q";"DEBT_TAB2",#N/A,FALSE,"Q";"FORFIN_TAB1",#N/A,FALSE,"R";"FORFIN_TAB2",#N/A,FALSE,"R";"BOP_ANALY",#N/A,FALSE,"U"}</definedName>
    <definedName name="wrn.MDABOP._2_1" localSheetId="24" hidden="1">{"BOP_TAB",#N/A,FALSE,"N";"MIDTERM_TAB",#N/A,FALSE,"O";"FUND_CRED",#N/A,FALSE,"P";"DEBT_TAB1",#N/A,FALSE,"Q";"DEBT_TAB2",#N/A,FALSE,"Q";"FORFIN_TAB1",#N/A,FALSE,"R";"FORFIN_TAB2",#N/A,FALSE,"R";"BOP_ANALY",#N/A,FALSE,"U"}</definedName>
    <definedName name="wrn.MDABOP._2_1" localSheetId="25" hidden="1">{"BOP_TAB",#N/A,FALSE,"N";"MIDTERM_TAB",#N/A,FALSE,"O";"FUND_CRED",#N/A,FALSE,"P";"DEBT_TAB1",#N/A,FALSE,"Q";"DEBT_TAB2",#N/A,FALSE,"Q";"FORFIN_TAB1",#N/A,FALSE,"R";"FORFIN_TAB2",#N/A,FALSE,"R";"BOP_ANALY",#N/A,FALSE,"U"}</definedName>
    <definedName name="wrn.MDABOP._2_1" localSheetId="26" hidden="1">{"BOP_TAB",#N/A,FALSE,"N";"MIDTERM_TAB",#N/A,FALSE,"O";"FUND_CRED",#N/A,FALSE,"P";"DEBT_TAB1",#N/A,FALSE,"Q";"DEBT_TAB2",#N/A,FALSE,"Q";"FORFIN_TAB1",#N/A,FALSE,"R";"FORFIN_TAB2",#N/A,FALSE,"R";"BOP_ANALY",#N/A,FALSE,"U"}</definedName>
    <definedName name="wrn.MDABOP._2_1" localSheetId="27"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33" hidden="1">{"BOP_TAB",#N/A,FALSE,"N";"MIDTERM_TAB",#N/A,FALSE,"O";"FUND_CRED",#N/A,FALSE,"P";"DEBT_TAB1",#N/A,FALSE,"Q";"DEBT_TAB2",#N/A,FALSE,"Q";"FORFIN_TAB1",#N/A,FALSE,"R";"FORFIN_TAB2",#N/A,FALSE,"R";"BOP_ANALY",#N/A,FALSE,"U"}</definedName>
    <definedName name="wrn.MDABOP._2_1" localSheetId="34" hidden="1">{"BOP_TAB",#N/A,FALSE,"N";"MIDTERM_TAB",#N/A,FALSE,"O";"FUND_CRED",#N/A,FALSE,"P";"DEBT_TAB1",#N/A,FALSE,"Q";"DEBT_TAB2",#N/A,FALSE,"Q";"FORFIN_TAB1",#N/A,FALSE,"R";"FORFIN_TAB2",#N/A,FALSE,"R";"BOP_ANALY",#N/A,FALSE,"U"}</definedName>
    <definedName name="wrn.MDABOP._2_1" localSheetId="35" hidden="1">{"BOP_TAB",#N/A,FALSE,"N";"MIDTERM_TAB",#N/A,FALSE,"O";"FUND_CRED",#N/A,FALSE,"P";"DEBT_TAB1",#N/A,FALSE,"Q";"DEBT_TAB2",#N/A,FALSE,"Q";"FORFIN_TAB1",#N/A,FALSE,"R";"FORFIN_TAB2",#N/A,FALSE,"R";"BOP_ANALY",#N/A,FALSE,"U"}</definedName>
    <definedName name="wrn.MDABOP._2_1" localSheetId="36" hidden="1">{"BOP_TAB",#N/A,FALSE,"N";"MIDTERM_TAB",#N/A,FALSE,"O";"FUND_CRED",#N/A,FALSE,"P";"DEBT_TAB1",#N/A,FALSE,"Q";"DEBT_TAB2",#N/A,FALSE,"Q";"FORFIN_TAB1",#N/A,FALSE,"R";"FORFIN_TAB2",#N/A,FALSE,"R";"BOP_ANALY",#N/A,FALSE,"U"}</definedName>
    <definedName name="wrn.MDABOP._2_1" localSheetId="37" hidden="1">{"BOP_TAB",#N/A,FALSE,"N";"MIDTERM_TAB",#N/A,FALSE,"O";"FUND_CRED",#N/A,FALSE,"P";"DEBT_TAB1",#N/A,FALSE,"Q";"DEBT_TAB2",#N/A,FALSE,"Q";"FORFIN_TAB1",#N/A,FALSE,"R";"FORFIN_TAB2",#N/A,FALSE,"R";"BOP_ANALY",#N/A,FALSE,"U"}</definedName>
    <definedName name="wrn.MDABOP._2_1" localSheetId="40" hidden="1">{"BOP_TAB",#N/A,FALSE,"N";"MIDTERM_TAB",#N/A,FALSE,"O";"FUND_CRED",#N/A,FALSE,"P";"DEBT_TAB1",#N/A,FALSE,"Q";"DEBT_TAB2",#N/A,FALSE,"Q";"FORFIN_TAB1",#N/A,FALSE,"R";"FORFIN_TAB2",#N/A,FALSE,"R";"BOP_ANALY",#N/A,FALSE,"U"}</definedName>
    <definedName name="wrn.MDABOP._2_1" localSheetId="43" hidden="1">{"BOP_TAB",#N/A,FALSE,"N";"MIDTERM_TAB",#N/A,FALSE,"O";"FUND_CRED",#N/A,FALSE,"P";"DEBT_TAB1",#N/A,FALSE,"Q";"DEBT_TAB2",#N/A,FALSE,"Q";"FORFIN_TAB1",#N/A,FALSE,"R";"FORFIN_TAB2",#N/A,FALSE,"R";"BOP_ANALY",#N/A,FALSE,"U"}</definedName>
    <definedName name="wrn.MDABOP._2_1" localSheetId="50" hidden="1">{"BOP_TAB",#N/A,FALSE,"N";"MIDTERM_TAB",#N/A,FALSE,"O";"FUND_CRED",#N/A,FALSE,"P";"DEBT_TAB1",#N/A,FALSE,"Q";"DEBT_TAB2",#N/A,FALSE,"Q";"FORFIN_TAB1",#N/A,FALSE,"R";"FORFIN_TAB2",#N/A,FALSE,"R";"BOP_ANALY",#N/A,FALSE,"U"}</definedName>
    <definedName name="wrn.MDABOP._2_1" localSheetId="51" hidden="1">{"BOP_TAB",#N/A,FALSE,"N";"MIDTERM_TAB",#N/A,FALSE,"O";"FUND_CRED",#N/A,FALSE,"P";"DEBT_TAB1",#N/A,FALSE,"Q";"DEBT_TAB2",#N/A,FALSE,"Q";"FORFIN_TAB1",#N/A,FALSE,"R";"FORFIN_TAB2",#N/A,FALSE,"R";"BOP_ANALY",#N/A,FALSE,"U"}</definedName>
    <definedName name="wrn.MDABOP._2_1" localSheetId="52" hidden="1">{"BOP_TAB",#N/A,FALSE,"N";"MIDTERM_TAB",#N/A,FALSE,"O";"FUND_CRED",#N/A,FALSE,"P";"DEBT_TAB1",#N/A,FALSE,"Q";"DEBT_TAB2",#N/A,FALSE,"Q";"FORFIN_TAB1",#N/A,FALSE,"R";"FORFIN_TAB2",#N/A,FALSE,"R";"BOP_ANALY",#N/A,FALSE,"U"}</definedName>
    <definedName name="wrn.MDABOP._2_1" localSheetId="53" hidden="1">{"BOP_TAB",#N/A,FALSE,"N";"MIDTERM_TAB",#N/A,FALSE,"O";"FUND_CRED",#N/A,FALSE,"P";"DEBT_TAB1",#N/A,FALSE,"Q";"DEBT_TAB2",#N/A,FALSE,"Q";"FORFIN_TAB1",#N/A,FALSE,"R";"FORFIN_TAB2",#N/A,FALSE,"R";"BOP_ANALY",#N/A,FALSE,"U"}</definedName>
    <definedName name="wrn.MDABOP._2_1" localSheetId="54" hidden="1">{"BOP_TAB",#N/A,FALSE,"N";"MIDTERM_TAB",#N/A,FALSE,"O";"FUND_CRED",#N/A,FALSE,"P";"DEBT_TAB1",#N/A,FALSE,"Q";"DEBT_TAB2",#N/A,FALSE,"Q";"FORFIN_TAB1",#N/A,FALSE,"R";"FORFIN_TAB2",#N/A,FALSE,"R";"BOP_ANALY",#N/A,FALSE,"U"}</definedName>
    <definedName name="wrn.MDABOP._2_1" localSheetId="55" hidden="1">{"BOP_TAB",#N/A,FALSE,"N";"MIDTERM_TAB",#N/A,FALSE,"O";"FUND_CRED",#N/A,FALSE,"P";"DEBT_TAB1",#N/A,FALSE,"Q";"DEBT_TAB2",#N/A,FALSE,"Q";"FORFIN_TAB1",#N/A,FALSE,"R";"FORFIN_TAB2",#N/A,FALSE,"R";"BOP_ANALY",#N/A,FALSE,"U"}</definedName>
    <definedName name="wrn.MDABOP._2_1" localSheetId="62" hidden="1">{"BOP_TAB",#N/A,FALSE,"N";"MIDTERM_TAB",#N/A,FALSE,"O";"FUND_CRED",#N/A,FALSE,"P";"DEBT_TAB1",#N/A,FALSE,"Q";"DEBT_TAB2",#N/A,FALSE,"Q";"FORFIN_TAB1",#N/A,FALSE,"R";"FORFIN_TAB2",#N/A,FALSE,"R";"BOP_ANALY",#N/A,FALSE,"U"}</definedName>
    <definedName name="wrn.MDABOP._2_1" localSheetId="63" hidden="1">{"BOP_TAB",#N/A,FALSE,"N";"MIDTERM_TAB",#N/A,FALSE,"O";"FUND_CRED",#N/A,FALSE,"P";"DEBT_TAB1",#N/A,FALSE,"Q";"DEBT_TAB2",#N/A,FALSE,"Q";"FORFIN_TAB1",#N/A,FALSE,"R";"FORFIN_TAB2",#N/A,FALSE,"R";"BOP_ANALY",#N/A,FALSE,"U"}</definedName>
    <definedName name="wrn.MDABOP._2_1" localSheetId="67" hidden="1">{"BOP_TAB",#N/A,FALSE,"N";"MIDTERM_TAB",#N/A,FALSE,"O";"FUND_CRED",#N/A,FALSE,"P";"DEBT_TAB1",#N/A,FALSE,"Q";"DEBT_TAB2",#N/A,FALSE,"Q";"FORFIN_TAB1",#N/A,FALSE,"R";"FORFIN_TAB2",#N/A,FALSE,"R";"BOP_ANALY",#N/A,FALSE,"U"}</definedName>
    <definedName name="wrn.MDABOP._2_1" localSheetId="68" hidden="1">{"BOP_TAB",#N/A,FALSE,"N";"MIDTERM_TAB",#N/A,FALSE,"O";"FUND_CRED",#N/A,FALSE,"P";"DEBT_TAB1",#N/A,FALSE,"Q";"DEBT_TAB2",#N/A,FALSE,"Q";"FORFIN_TAB1",#N/A,FALSE,"R";"FORFIN_TAB2",#N/A,FALSE,"R";"BOP_ANALY",#N/A,FALSE,"U"}</definedName>
    <definedName name="wrn.MDABOP._2_1" localSheetId="87" hidden="1">{"BOP_TAB",#N/A,FALSE,"N";"MIDTERM_TAB",#N/A,FALSE,"O";"FUND_CRED",#N/A,FALSE,"P";"DEBT_TAB1",#N/A,FALSE,"Q";"DEBT_TAB2",#N/A,FALSE,"Q";"FORFIN_TAB1",#N/A,FALSE,"R";"FORFIN_TAB2",#N/A,FALSE,"R";"BOP_ANALY",#N/A,FALSE,"U"}</definedName>
    <definedName name="wrn.MDABOP._2_1" localSheetId="90" hidden="1">{"BOP_TAB",#N/A,FALSE,"N";"MIDTERM_TAB",#N/A,FALSE,"O";"FUND_CRED",#N/A,FALSE,"P";"DEBT_TAB1",#N/A,FALSE,"Q";"DEBT_TAB2",#N/A,FALSE,"Q";"FORFIN_TAB1",#N/A,FALSE,"R";"FORFIN_TAB2",#N/A,FALSE,"R";"BOP_ANALY",#N/A,FALSE,"U"}</definedName>
    <definedName name="wrn.MDABOP._2_1" localSheetId="93" hidden="1">{"BOP_TAB",#N/A,FALSE,"N";"MIDTERM_TAB",#N/A,FALSE,"O";"FUND_CRED",#N/A,FALSE,"P";"DEBT_TAB1",#N/A,FALSE,"Q";"DEBT_TAB2",#N/A,FALSE,"Q";"FORFIN_TAB1",#N/A,FALSE,"R";"FORFIN_TAB2",#N/A,FALSE,"R";"BOP_ANALY",#N/A,FALSE,"U"}</definedName>
    <definedName name="wrn.MDABOP._2_1" localSheetId="94" hidden="1">{"BOP_TAB",#N/A,FALSE,"N";"MIDTERM_TAB",#N/A,FALSE,"O";"FUND_CRED",#N/A,FALSE,"P";"DEBT_TAB1",#N/A,FALSE,"Q";"DEBT_TAB2",#N/A,FALSE,"Q";"FORFIN_TAB1",#N/A,FALSE,"R";"FORFIN_TAB2",#N/A,FALSE,"R";"BOP_ANALY",#N/A,FALSE,"U"}</definedName>
    <definedName name="wrn.MDABOP._2_1" localSheetId="38" hidden="1">{"BOP_TAB",#N/A,FALSE,"N";"MIDTERM_TAB",#N/A,FALSE,"O";"FUND_CRED",#N/A,FALSE,"P";"DEBT_TAB1",#N/A,FALSE,"Q";"DEBT_TAB2",#N/A,FALSE,"Q";"FORFIN_TAB1",#N/A,FALSE,"R";"FORFIN_TAB2",#N/A,FALSE,"R";"BOP_ANALY",#N/A,FALSE,"U"}</definedName>
    <definedName name="wrn.MDABOP._2_1" localSheetId="39" hidden="1">{"BOP_TAB",#N/A,FALSE,"N";"MIDTERM_TAB",#N/A,FALSE,"O";"FUND_CRED",#N/A,FALSE,"P";"DEBT_TAB1",#N/A,FALSE,"Q";"DEBT_TAB2",#N/A,FALSE,"Q";"FORFIN_TAB1",#N/A,FALSE,"R";"FORFIN_TAB2",#N/A,FALSE,"R";"BOP_ANALY",#N/A,FALSE,"U"}</definedName>
    <definedName name="wrn.MDABOP._2_1" localSheetId="60" hidden="1">{"BOP_TAB",#N/A,FALSE,"N";"MIDTERM_TAB",#N/A,FALSE,"O";"FUND_CRED",#N/A,FALSE,"P";"DEBT_TAB1",#N/A,FALSE,"Q";"DEBT_TAB2",#N/A,FALSE,"Q";"FORFIN_TAB1",#N/A,FALSE,"R";"FORFIN_TAB2",#N/A,FALSE,"R";"BOP_ANALY",#N/A,FALSE,"U"}</definedName>
    <definedName name="wrn.MDABOP._2_1" localSheetId="61"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2" hidden="1">{"MONA",#N/A,FALSE,"S"}</definedName>
    <definedName name="wrn.MONA." localSheetId="15" hidden="1">{"MONA",#N/A,FALSE,"S"}</definedName>
    <definedName name="wrn.MONA." localSheetId="16" hidden="1">{"MONA",#N/A,FALSE,"S"}</definedName>
    <definedName name="wrn.MONA." localSheetId="17" hidden="1">{"MONA",#N/A,FALSE,"S"}</definedName>
    <definedName name="wrn.MONA." localSheetId="18"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30" hidden="1">{"MONA",#N/A,FALSE,"S"}</definedName>
    <definedName name="wrn.MONA." localSheetId="33" hidden="1">{"MONA",#N/A,FALSE,"S"}</definedName>
    <definedName name="wrn.MONA." localSheetId="34" hidden="1">{"MONA",#N/A,FALSE,"S"}</definedName>
    <definedName name="wrn.MONA." localSheetId="35" hidden="1">{"MONA",#N/A,FALSE,"S"}</definedName>
    <definedName name="wrn.MONA." localSheetId="36" hidden="1">{"MONA",#N/A,FALSE,"S"}</definedName>
    <definedName name="wrn.MONA." localSheetId="37" hidden="1">{"MONA",#N/A,FALSE,"S"}</definedName>
    <definedName name="wrn.MONA." localSheetId="40"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50" hidden="1">{"MONA",#N/A,FALSE,"S"}</definedName>
    <definedName name="wrn.MONA." localSheetId="51" hidden="1">{"MONA",#N/A,FALSE,"S"}</definedName>
    <definedName name="wrn.MONA." localSheetId="52" hidden="1">{"MONA",#N/A,FALSE,"S"}</definedName>
    <definedName name="wrn.MONA." localSheetId="53" hidden="1">{"MONA",#N/A,FALSE,"S"}</definedName>
    <definedName name="wrn.MONA." localSheetId="54" hidden="1">{"MONA",#N/A,FALSE,"S"}</definedName>
    <definedName name="wrn.MONA." localSheetId="55" hidden="1">{"MONA",#N/A,FALSE,"S"}</definedName>
    <definedName name="wrn.MONA." localSheetId="62" hidden="1">{"MONA",#N/A,FALSE,"S"}</definedName>
    <definedName name="wrn.MONA." localSheetId="63" hidden="1">{"MONA",#N/A,FALSE,"S"}</definedName>
    <definedName name="wrn.MONA." localSheetId="67" hidden="1">{"MONA",#N/A,FALSE,"S"}</definedName>
    <definedName name="wrn.MONA." localSheetId="68" hidden="1">{"MONA",#N/A,FALSE,"S"}</definedName>
    <definedName name="wrn.MONA." localSheetId="70" hidden="1">{"MONA",#N/A,FALSE,"S"}</definedName>
    <definedName name="wrn.MONA." localSheetId="73" hidden="1">{"MONA",#N/A,FALSE,"S"}</definedName>
    <definedName name="wrn.MONA." localSheetId="86" hidden="1">{"MONA",#N/A,FALSE,"S"}</definedName>
    <definedName name="wrn.MONA." localSheetId="87" hidden="1">{"MONA",#N/A,FALSE,"S"}</definedName>
    <definedName name="wrn.MONA." localSheetId="90" hidden="1">{"MONA",#N/A,FALSE,"S"}</definedName>
    <definedName name="wrn.MONA." localSheetId="92" hidden="1">{"MONA",#N/A,FALSE,"S"}</definedName>
    <definedName name="wrn.MONA." localSheetId="93" hidden="1">{"MONA",#N/A,FALSE,"S"}</definedName>
    <definedName name="wrn.MONA." localSheetId="94" hidden="1">{"MONA",#N/A,FALSE,"S"}</definedName>
    <definedName name="wrn.MONA." localSheetId="95" hidden="1">{"MONA",#N/A,FALSE,"S"}</definedName>
    <definedName name="wrn.MONA." localSheetId="96" hidden="1">{"MONA",#N/A,FALSE,"S"}</definedName>
    <definedName name="wrn.MONA." localSheetId="38" hidden="1">{"MONA",#N/A,FALSE,"S"}</definedName>
    <definedName name="wrn.MONA." localSheetId="39" hidden="1">{"MONA",#N/A,FALSE,"S"}</definedName>
    <definedName name="wrn.MONA." localSheetId="60" hidden="1">{"MONA",#N/A,FALSE,"S"}</definedName>
    <definedName name="wrn.MONA." localSheetId="61" hidden="1">{"MONA",#N/A,FALSE,"S"}</definedName>
    <definedName name="wrn.MONA." localSheetId="71" hidden="1">{"MONA",#N/A,FALSE,"S"}</definedName>
    <definedName name="wrn.MONA." localSheetId="72" hidden="1">{"MONA",#N/A,FALSE,"S"}</definedName>
    <definedName name="wrn.MONA." hidden="1">{"MONA",#N/A,FALSE,"S"}</definedName>
    <definedName name="wrn.MONA._2" localSheetId="1" hidden="1">{"MONA",#N/A,FALSE,"S"}</definedName>
    <definedName name="wrn.MONA._2" localSheetId="15" hidden="1">{"MONA",#N/A,FALSE,"S"}</definedName>
    <definedName name="wrn.MONA._2" localSheetId="17" hidden="1">{"MONA",#N/A,FALSE,"S"}</definedName>
    <definedName name="wrn.MONA._2" localSheetId="22" hidden="1">{"MONA",#N/A,FALSE,"S"}</definedName>
    <definedName name="wrn.MONA._2" localSheetId="23" hidden="1">{"MONA",#N/A,FALSE,"S"}</definedName>
    <definedName name="wrn.MONA._2" localSheetId="24" hidden="1">{"MONA",#N/A,FALSE,"S"}</definedName>
    <definedName name="wrn.MONA._2" localSheetId="25" hidden="1">{"MONA",#N/A,FALSE,"S"}</definedName>
    <definedName name="wrn.MONA._2" localSheetId="26" hidden="1">{"MONA",#N/A,FALSE,"S"}</definedName>
    <definedName name="wrn.MONA._2" localSheetId="27" hidden="1">{"MONA",#N/A,FALSE,"S"}</definedName>
    <definedName name="wrn.MONA._2" localSheetId="30" hidden="1">{"MONA",#N/A,FALSE,"S"}</definedName>
    <definedName name="wrn.MONA._2" localSheetId="33" hidden="1">{"MONA",#N/A,FALSE,"S"}</definedName>
    <definedName name="wrn.MONA._2" localSheetId="34" hidden="1">{"MONA",#N/A,FALSE,"S"}</definedName>
    <definedName name="wrn.MONA._2" localSheetId="35" hidden="1">{"MONA",#N/A,FALSE,"S"}</definedName>
    <definedName name="wrn.MONA._2" localSheetId="36" hidden="1">{"MONA",#N/A,FALSE,"S"}</definedName>
    <definedName name="wrn.MONA._2" localSheetId="37" hidden="1">{"MONA",#N/A,FALSE,"S"}</definedName>
    <definedName name="wrn.MONA._2" localSheetId="40" hidden="1">{"MONA",#N/A,FALSE,"S"}</definedName>
    <definedName name="wrn.MONA._2" localSheetId="43" hidden="1">{"MONA",#N/A,FALSE,"S"}</definedName>
    <definedName name="wrn.MONA._2" localSheetId="50" hidden="1">{"MONA",#N/A,FALSE,"S"}</definedName>
    <definedName name="wrn.MONA._2" localSheetId="51" hidden="1">{"MONA",#N/A,FALSE,"S"}</definedName>
    <definedName name="wrn.MONA._2" localSheetId="52" hidden="1">{"MONA",#N/A,FALSE,"S"}</definedName>
    <definedName name="wrn.MONA._2" localSheetId="53" hidden="1">{"MONA",#N/A,FALSE,"S"}</definedName>
    <definedName name="wrn.MONA._2" localSheetId="54" hidden="1">{"MONA",#N/A,FALSE,"S"}</definedName>
    <definedName name="wrn.MONA._2" localSheetId="55" hidden="1">{"MONA",#N/A,FALSE,"S"}</definedName>
    <definedName name="wrn.MONA._2" localSheetId="62" hidden="1">{"MONA",#N/A,FALSE,"S"}</definedName>
    <definedName name="wrn.MONA._2" localSheetId="63" hidden="1">{"MONA",#N/A,FALSE,"S"}</definedName>
    <definedName name="wrn.MONA._2" localSheetId="67" hidden="1">{"MONA",#N/A,FALSE,"S"}</definedName>
    <definedName name="wrn.MONA._2" localSheetId="68" hidden="1">{"MONA",#N/A,FALSE,"S"}</definedName>
    <definedName name="wrn.MONA._2" localSheetId="87" hidden="1">{"MONA",#N/A,FALSE,"S"}</definedName>
    <definedName name="wrn.MONA._2" localSheetId="90" hidden="1">{"MONA",#N/A,FALSE,"S"}</definedName>
    <definedName name="wrn.MONA._2" localSheetId="93" hidden="1">{"MONA",#N/A,FALSE,"S"}</definedName>
    <definedName name="wrn.MONA._2" localSheetId="94" hidden="1">{"MONA",#N/A,FALSE,"S"}</definedName>
    <definedName name="wrn.MONA._2" localSheetId="38" hidden="1">{"MONA",#N/A,FALSE,"S"}</definedName>
    <definedName name="wrn.MONA._2" localSheetId="39" hidden="1">{"MONA",#N/A,FALSE,"S"}</definedName>
    <definedName name="wrn.MONA._2" localSheetId="60" hidden="1">{"MONA",#N/A,FALSE,"S"}</definedName>
    <definedName name="wrn.MONA._2" localSheetId="61" hidden="1">{"MONA",#N/A,FALSE,"S"}</definedName>
    <definedName name="wrn.MONA._2" hidden="1">{"MONA",#N/A,FALSE,"S"}</definedName>
    <definedName name="wrn.MONA._2_1" localSheetId="1" hidden="1">{"MONA",#N/A,FALSE,"S"}</definedName>
    <definedName name="wrn.MONA._2_1" localSheetId="15" hidden="1">{"MONA",#N/A,FALSE,"S"}</definedName>
    <definedName name="wrn.MONA._2_1" localSheetId="17" hidden="1">{"MONA",#N/A,FALSE,"S"}</definedName>
    <definedName name="wrn.MONA._2_1" localSheetId="22" hidden="1">{"MONA",#N/A,FALSE,"S"}</definedName>
    <definedName name="wrn.MONA._2_1" localSheetId="23" hidden="1">{"MONA",#N/A,FALSE,"S"}</definedName>
    <definedName name="wrn.MONA._2_1" localSheetId="24" hidden="1">{"MONA",#N/A,FALSE,"S"}</definedName>
    <definedName name="wrn.MONA._2_1" localSheetId="25" hidden="1">{"MONA",#N/A,FALSE,"S"}</definedName>
    <definedName name="wrn.MONA._2_1" localSheetId="26" hidden="1">{"MONA",#N/A,FALSE,"S"}</definedName>
    <definedName name="wrn.MONA._2_1" localSheetId="27" hidden="1">{"MONA",#N/A,FALSE,"S"}</definedName>
    <definedName name="wrn.MONA._2_1" localSheetId="30" hidden="1">{"MONA",#N/A,FALSE,"S"}</definedName>
    <definedName name="wrn.MONA._2_1" localSheetId="33" hidden="1">{"MONA",#N/A,FALSE,"S"}</definedName>
    <definedName name="wrn.MONA._2_1" localSheetId="34" hidden="1">{"MONA",#N/A,FALSE,"S"}</definedName>
    <definedName name="wrn.MONA._2_1" localSheetId="35" hidden="1">{"MONA",#N/A,FALSE,"S"}</definedName>
    <definedName name="wrn.MONA._2_1" localSheetId="36" hidden="1">{"MONA",#N/A,FALSE,"S"}</definedName>
    <definedName name="wrn.MONA._2_1" localSheetId="37" hidden="1">{"MONA",#N/A,FALSE,"S"}</definedName>
    <definedName name="wrn.MONA._2_1" localSheetId="40" hidden="1">{"MONA",#N/A,FALSE,"S"}</definedName>
    <definedName name="wrn.MONA._2_1" localSheetId="43" hidden="1">{"MONA",#N/A,FALSE,"S"}</definedName>
    <definedName name="wrn.MONA._2_1" localSheetId="50" hidden="1">{"MONA",#N/A,FALSE,"S"}</definedName>
    <definedName name="wrn.MONA._2_1" localSheetId="51" hidden="1">{"MONA",#N/A,FALSE,"S"}</definedName>
    <definedName name="wrn.MONA._2_1" localSheetId="52" hidden="1">{"MONA",#N/A,FALSE,"S"}</definedName>
    <definedName name="wrn.MONA._2_1" localSheetId="53" hidden="1">{"MONA",#N/A,FALSE,"S"}</definedName>
    <definedName name="wrn.MONA._2_1" localSheetId="54" hidden="1">{"MONA",#N/A,FALSE,"S"}</definedName>
    <definedName name="wrn.MONA._2_1" localSheetId="55" hidden="1">{"MONA",#N/A,FALSE,"S"}</definedName>
    <definedName name="wrn.MONA._2_1" localSheetId="62" hidden="1">{"MONA",#N/A,FALSE,"S"}</definedName>
    <definedName name="wrn.MONA._2_1" localSheetId="63" hidden="1">{"MONA",#N/A,FALSE,"S"}</definedName>
    <definedName name="wrn.MONA._2_1" localSheetId="67" hidden="1">{"MONA",#N/A,FALSE,"S"}</definedName>
    <definedName name="wrn.MONA._2_1" localSheetId="68" hidden="1">{"MONA",#N/A,FALSE,"S"}</definedName>
    <definedName name="wrn.MONA._2_1" localSheetId="87" hidden="1">{"MONA",#N/A,FALSE,"S"}</definedName>
    <definedName name="wrn.MONA._2_1" localSheetId="90" hidden="1">{"MONA",#N/A,FALSE,"S"}</definedName>
    <definedName name="wrn.MONA._2_1" localSheetId="93" hidden="1">{"MONA",#N/A,FALSE,"S"}</definedName>
    <definedName name="wrn.MONA._2_1" localSheetId="94" hidden="1">{"MONA",#N/A,FALSE,"S"}</definedName>
    <definedName name="wrn.MONA._2_1" localSheetId="38" hidden="1">{"MONA",#N/A,FALSE,"S"}</definedName>
    <definedName name="wrn.MONA._2_1" localSheetId="39" hidden="1">{"MONA",#N/A,FALSE,"S"}</definedName>
    <definedName name="wrn.MONA._2_1" localSheetId="60" hidden="1">{"MONA",#N/A,FALSE,"S"}</definedName>
    <definedName name="wrn.MONA._2_1" localSheetId="61" hidden="1">{"MONA",#N/A,FALSE,"S"}</definedName>
    <definedName name="wrn.MONA._2_1" hidden="1">{"MONA",#N/A,FALSE,"S"}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30" hidden="1">{#N/A,#N/A,FALSE,"I";#N/A,#N/A,FALSE,"J";#N/A,#N/A,FALSE,"K";#N/A,#N/A,FALSE,"L";#N/A,#N/A,FALSE,"M";#N/A,#N/A,FALSE,"N";#N/A,#N/A,FALSE,"O"}</definedName>
    <definedName name="wrn.Output._.tables." localSheetId="33" hidden="1">{#N/A,#N/A,FALSE,"I";#N/A,#N/A,FALSE,"J";#N/A,#N/A,FALSE,"K";#N/A,#N/A,FALSE,"L";#N/A,#N/A,FALSE,"M";#N/A,#N/A,FALSE,"N";#N/A,#N/A,FALSE,"O"}</definedName>
    <definedName name="wrn.Output._.tables." localSheetId="34" hidden="1">{#N/A,#N/A,FALSE,"I";#N/A,#N/A,FALSE,"J";#N/A,#N/A,FALSE,"K";#N/A,#N/A,FALSE,"L";#N/A,#N/A,FALSE,"M";#N/A,#N/A,FALSE,"N";#N/A,#N/A,FALSE,"O"}</definedName>
    <definedName name="wrn.Output._.tables." localSheetId="35" hidden="1">{#N/A,#N/A,FALSE,"I";#N/A,#N/A,FALSE,"J";#N/A,#N/A,FALSE,"K";#N/A,#N/A,FALSE,"L";#N/A,#N/A,FALSE,"M";#N/A,#N/A,FALSE,"N";#N/A,#N/A,FALSE,"O"}</definedName>
    <definedName name="wrn.Output._.tables." localSheetId="36" hidden="1">{#N/A,#N/A,FALSE,"I";#N/A,#N/A,FALSE,"J";#N/A,#N/A,FALSE,"K";#N/A,#N/A,FALSE,"L";#N/A,#N/A,FALSE,"M";#N/A,#N/A,FALSE,"N";#N/A,#N/A,FALSE,"O"}</definedName>
    <definedName name="wrn.Output._.tables." localSheetId="37"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62" hidden="1">{#N/A,#N/A,FALSE,"I";#N/A,#N/A,FALSE,"J";#N/A,#N/A,FALSE,"K";#N/A,#N/A,FALSE,"L";#N/A,#N/A,FALSE,"M";#N/A,#N/A,FALSE,"N";#N/A,#N/A,FALSE,"O"}</definedName>
    <definedName name="wrn.Output._.tables." localSheetId="63" hidden="1">{#N/A,#N/A,FALSE,"I";#N/A,#N/A,FALSE,"J";#N/A,#N/A,FALSE,"K";#N/A,#N/A,FALSE,"L";#N/A,#N/A,FALSE,"M";#N/A,#N/A,FALSE,"N";#N/A,#N/A,FALSE,"O"}</definedName>
    <definedName name="wrn.Output._.tables." localSheetId="67" hidden="1">{#N/A,#N/A,FALSE,"I";#N/A,#N/A,FALSE,"J";#N/A,#N/A,FALSE,"K";#N/A,#N/A,FALSE,"L";#N/A,#N/A,FALSE,"M";#N/A,#N/A,FALSE,"N";#N/A,#N/A,FALSE,"O"}</definedName>
    <definedName name="wrn.Output._.tables." localSheetId="68" hidden="1">{#N/A,#N/A,FALSE,"I";#N/A,#N/A,FALSE,"J";#N/A,#N/A,FALSE,"K";#N/A,#N/A,FALSE,"L";#N/A,#N/A,FALSE,"M";#N/A,#N/A,FALSE,"N";#N/A,#N/A,FALSE,"O"}</definedName>
    <definedName name="wrn.Output._.tables." localSheetId="70" hidden="1">{#N/A,#N/A,FALSE,"I";#N/A,#N/A,FALSE,"J";#N/A,#N/A,FALSE,"K";#N/A,#N/A,FALSE,"L";#N/A,#N/A,FALSE,"M";#N/A,#N/A,FALSE,"N";#N/A,#N/A,FALSE,"O"}</definedName>
    <definedName name="wrn.Output._.tables." localSheetId="73" hidden="1">{#N/A,#N/A,FALSE,"I";#N/A,#N/A,FALSE,"J";#N/A,#N/A,FALSE,"K";#N/A,#N/A,FALSE,"L";#N/A,#N/A,FALSE,"M";#N/A,#N/A,FALSE,"N";#N/A,#N/A,FALSE,"O"}</definedName>
    <definedName name="wrn.Output._.tables." localSheetId="86" hidden="1">{#N/A,#N/A,FALSE,"I";#N/A,#N/A,FALSE,"J";#N/A,#N/A,FALSE,"K";#N/A,#N/A,FALSE,"L";#N/A,#N/A,FALSE,"M";#N/A,#N/A,FALSE,"N";#N/A,#N/A,FALSE,"O"}</definedName>
    <definedName name="wrn.Output._.tables." localSheetId="87" hidden="1">{#N/A,#N/A,FALSE,"I";#N/A,#N/A,FALSE,"J";#N/A,#N/A,FALSE,"K";#N/A,#N/A,FALSE,"L";#N/A,#N/A,FALSE,"M";#N/A,#N/A,FALSE,"N";#N/A,#N/A,FALSE,"O"}</definedName>
    <definedName name="wrn.Output._.tables." localSheetId="90" hidden="1">{#N/A,#N/A,FALSE,"I";#N/A,#N/A,FALSE,"J";#N/A,#N/A,FALSE,"K";#N/A,#N/A,FALSE,"L";#N/A,#N/A,FALSE,"M";#N/A,#N/A,FALSE,"N";#N/A,#N/A,FALSE,"O"}</definedName>
    <definedName name="wrn.Output._.tables." localSheetId="92" hidden="1">{#N/A,#N/A,FALSE,"I";#N/A,#N/A,FALSE,"J";#N/A,#N/A,FALSE,"K";#N/A,#N/A,FALSE,"L";#N/A,#N/A,FALSE,"M";#N/A,#N/A,FALSE,"N";#N/A,#N/A,FALSE,"O"}</definedName>
    <definedName name="wrn.Output._.tables." localSheetId="93" hidden="1">{#N/A,#N/A,FALSE,"I";#N/A,#N/A,FALSE,"J";#N/A,#N/A,FALSE,"K";#N/A,#N/A,FALSE,"L";#N/A,#N/A,FALSE,"M";#N/A,#N/A,FALSE,"N";#N/A,#N/A,FALSE,"O"}</definedName>
    <definedName name="wrn.Output._.tables." localSheetId="94" hidden="1">{#N/A,#N/A,FALSE,"I";#N/A,#N/A,FALSE,"J";#N/A,#N/A,FALSE,"K";#N/A,#N/A,FALSE,"L";#N/A,#N/A,FALSE,"M";#N/A,#N/A,FALSE,"N";#N/A,#N/A,FALSE,"O"}</definedName>
    <definedName name="wrn.Output._.tables." localSheetId="95" hidden="1">{#N/A,#N/A,FALSE,"I";#N/A,#N/A,FALSE,"J";#N/A,#N/A,FALSE,"K";#N/A,#N/A,FALSE,"L";#N/A,#N/A,FALSE,"M";#N/A,#N/A,FALSE,"N";#N/A,#N/A,FALSE,"O"}</definedName>
    <definedName name="wrn.Output._.tables." localSheetId="96"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60" hidden="1">{#N/A,#N/A,FALSE,"I";#N/A,#N/A,FALSE,"J";#N/A,#N/A,FALSE,"K";#N/A,#N/A,FALSE,"L";#N/A,#N/A,FALSE,"M";#N/A,#N/A,FALSE,"N";#N/A,#N/A,FALSE,"O"}</definedName>
    <definedName name="wrn.Output._.tables." localSheetId="61" hidden="1">{#N/A,#N/A,FALSE,"I";#N/A,#N/A,FALSE,"J";#N/A,#N/A,FALSE,"K";#N/A,#N/A,FALSE,"L";#N/A,#N/A,FALSE,"M";#N/A,#N/A,FALSE,"N";#N/A,#N/A,FALSE,"O"}</definedName>
    <definedName name="wrn.Output._.tables." localSheetId="71" hidden="1">{#N/A,#N/A,FALSE,"I";#N/A,#N/A,FALSE,"J";#N/A,#N/A,FALSE,"K";#N/A,#N/A,FALSE,"L";#N/A,#N/A,FALSE,"M";#N/A,#N/A,FALSE,"N";#N/A,#N/A,FALSE,"O"}</definedName>
    <definedName name="wrn.Output._.tables." localSheetId="72"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15" hidden="1">{#N/A,#N/A,FALSE,"I";#N/A,#N/A,FALSE,"J";#N/A,#N/A,FALSE,"K";#N/A,#N/A,FALSE,"L";#N/A,#N/A,FALSE,"M";#N/A,#N/A,FALSE,"N";#N/A,#N/A,FALSE,"O"}</definedName>
    <definedName name="wrn.Output._.tables._2" localSheetId="17" hidden="1">{#N/A,#N/A,FALSE,"I";#N/A,#N/A,FALSE,"J";#N/A,#N/A,FALSE,"K";#N/A,#N/A,FALSE,"L";#N/A,#N/A,FALSE,"M";#N/A,#N/A,FALSE,"N";#N/A,#N/A,FALSE,"O"}</definedName>
    <definedName name="wrn.Output._.tables._2" localSheetId="22" hidden="1">{#N/A,#N/A,FALSE,"I";#N/A,#N/A,FALSE,"J";#N/A,#N/A,FALSE,"K";#N/A,#N/A,FALSE,"L";#N/A,#N/A,FALSE,"M";#N/A,#N/A,FALSE,"N";#N/A,#N/A,FALSE,"O"}</definedName>
    <definedName name="wrn.Output._.tables._2" localSheetId="23" hidden="1">{#N/A,#N/A,FALSE,"I";#N/A,#N/A,FALSE,"J";#N/A,#N/A,FALSE,"K";#N/A,#N/A,FALSE,"L";#N/A,#N/A,FALSE,"M";#N/A,#N/A,FALSE,"N";#N/A,#N/A,FALSE,"O"}</definedName>
    <definedName name="wrn.Output._.tables._2" localSheetId="24" hidden="1">{#N/A,#N/A,FALSE,"I";#N/A,#N/A,FALSE,"J";#N/A,#N/A,FALSE,"K";#N/A,#N/A,FALSE,"L";#N/A,#N/A,FALSE,"M";#N/A,#N/A,FALSE,"N";#N/A,#N/A,FALSE,"O"}</definedName>
    <definedName name="wrn.Output._.tables._2" localSheetId="25" hidden="1">{#N/A,#N/A,FALSE,"I";#N/A,#N/A,FALSE,"J";#N/A,#N/A,FALSE,"K";#N/A,#N/A,FALSE,"L";#N/A,#N/A,FALSE,"M";#N/A,#N/A,FALSE,"N";#N/A,#N/A,FALSE,"O"}</definedName>
    <definedName name="wrn.Output._.tables._2" localSheetId="26" hidden="1">{#N/A,#N/A,FALSE,"I";#N/A,#N/A,FALSE,"J";#N/A,#N/A,FALSE,"K";#N/A,#N/A,FALSE,"L";#N/A,#N/A,FALSE,"M";#N/A,#N/A,FALSE,"N";#N/A,#N/A,FALSE,"O"}</definedName>
    <definedName name="wrn.Output._.tables._2" localSheetId="27" hidden="1">{#N/A,#N/A,FALSE,"I";#N/A,#N/A,FALSE,"J";#N/A,#N/A,FALSE,"K";#N/A,#N/A,FALSE,"L";#N/A,#N/A,FALSE,"M";#N/A,#N/A,FALSE,"N";#N/A,#N/A,FALSE,"O"}</definedName>
    <definedName name="wrn.Output._.tables._2" localSheetId="30" hidden="1">{#N/A,#N/A,FALSE,"I";#N/A,#N/A,FALSE,"J";#N/A,#N/A,FALSE,"K";#N/A,#N/A,FALSE,"L";#N/A,#N/A,FALSE,"M";#N/A,#N/A,FALSE,"N";#N/A,#N/A,FALSE,"O"}</definedName>
    <definedName name="wrn.Output._.tables._2" localSheetId="33" hidden="1">{#N/A,#N/A,FALSE,"I";#N/A,#N/A,FALSE,"J";#N/A,#N/A,FALSE,"K";#N/A,#N/A,FALSE,"L";#N/A,#N/A,FALSE,"M";#N/A,#N/A,FALSE,"N";#N/A,#N/A,FALSE,"O"}</definedName>
    <definedName name="wrn.Output._.tables._2" localSheetId="34" hidden="1">{#N/A,#N/A,FALSE,"I";#N/A,#N/A,FALSE,"J";#N/A,#N/A,FALSE,"K";#N/A,#N/A,FALSE,"L";#N/A,#N/A,FALSE,"M";#N/A,#N/A,FALSE,"N";#N/A,#N/A,FALSE,"O"}</definedName>
    <definedName name="wrn.Output._.tables._2" localSheetId="35" hidden="1">{#N/A,#N/A,FALSE,"I";#N/A,#N/A,FALSE,"J";#N/A,#N/A,FALSE,"K";#N/A,#N/A,FALSE,"L";#N/A,#N/A,FALSE,"M";#N/A,#N/A,FALSE,"N";#N/A,#N/A,FALSE,"O"}</definedName>
    <definedName name="wrn.Output._.tables._2" localSheetId="36" hidden="1">{#N/A,#N/A,FALSE,"I";#N/A,#N/A,FALSE,"J";#N/A,#N/A,FALSE,"K";#N/A,#N/A,FALSE,"L";#N/A,#N/A,FALSE,"M";#N/A,#N/A,FALSE,"N";#N/A,#N/A,FALSE,"O"}</definedName>
    <definedName name="wrn.Output._.tables._2" localSheetId="37" hidden="1">{#N/A,#N/A,FALSE,"I";#N/A,#N/A,FALSE,"J";#N/A,#N/A,FALSE,"K";#N/A,#N/A,FALSE,"L";#N/A,#N/A,FALSE,"M";#N/A,#N/A,FALSE,"N";#N/A,#N/A,FALSE,"O"}</definedName>
    <definedName name="wrn.Output._.tables._2" localSheetId="40" hidden="1">{#N/A,#N/A,FALSE,"I";#N/A,#N/A,FALSE,"J";#N/A,#N/A,FALSE,"K";#N/A,#N/A,FALSE,"L";#N/A,#N/A,FALSE,"M";#N/A,#N/A,FALSE,"N";#N/A,#N/A,FALSE,"O"}</definedName>
    <definedName name="wrn.Output._.tables._2" localSheetId="43" hidden="1">{#N/A,#N/A,FALSE,"I";#N/A,#N/A,FALSE,"J";#N/A,#N/A,FALSE,"K";#N/A,#N/A,FALSE,"L";#N/A,#N/A,FALSE,"M";#N/A,#N/A,FALSE,"N";#N/A,#N/A,FALSE,"O"}</definedName>
    <definedName name="wrn.Output._.tables._2" localSheetId="50" hidden="1">{#N/A,#N/A,FALSE,"I";#N/A,#N/A,FALSE,"J";#N/A,#N/A,FALSE,"K";#N/A,#N/A,FALSE,"L";#N/A,#N/A,FALSE,"M";#N/A,#N/A,FALSE,"N";#N/A,#N/A,FALSE,"O"}</definedName>
    <definedName name="wrn.Output._.tables._2" localSheetId="51" hidden="1">{#N/A,#N/A,FALSE,"I";#N/A,#N/A,FALSE,"J";#N/A,#N/A,FALSE,"K";#N/A,#N/A,FALSE,"L";#N/A,#N/A,FALSE,"M";#N/A,#N/A,FALSE,"N";#N/A,#N/A,FALSE,"O"}</definedName>
    <definedName name="wrn.Output._.tables._2" localSheetId="52" hidden="1">{#N/A,#N/A,FALSE,"I";#N/A,#N/A,FALSE,"J";#N/A,#N/A,FALSE,"K";#N/A,#N/A,FALSE,"L";#N/A,#N/A,FALSE,"M";#N/A,#N/A,FALSE,"N";#N/A,#N/A,FALSE,"O"}</definedName>
    <definedName name="wrn.Output._.tables._2" localSheetId="53" hidden="1">{#N/A,#N/A,FALSE,"I";#N/A,#N/A,FALSE,"J";#N/A,#N/A,FALSE,"K";#N/A,#N/A,FALSE,"L";#N/A,#N/A,FALSE,"M";#N/A,#N/A,FALSE,"N";#N/A,#N/A,FALSE,"O"}</definedName>
    <definedName name="wrn.Output._.tables._2" localSheetId="54" hidden="1">{#N/A,#N/A,FALSE,"I";#N/A,#N/A,FALSE,"J";#N/A,#N/A,FALSE,"K";#N/A,#N/A,FALSE,"L";#N/A,#N/A,FALSE,"M";#N/A,#N/A,FALSE,"N";#N/A,#N/A,FALSE,"O"}</definedName>
    <definedName name="wrn.Output._.tables._2" localSheetId="55" hidden="1">{#N/A,#N/A,FALSE,"I";#N/A,#N/A,FALSE,"J";#N/A,#N/A,FALSE,"K";#N/A,#N/A,FALSE,"L";#N/A,#N/A,FALSE,"M";#N/A,#N/A,FALSE,"N";#N/A,#N/A,FALSE,"O"}</definedName>
    <definedName name="wrn.Output._.tables._2" localSheetId="62" hidden="1">{#N/A,#N/A,FALSE,"I";#N/A,#N/A,FALSE,"J";#N/A,#N/A,FALSE,"K";#N/A,#N/A,FALSE,"L";#N/A,#N/A,FALSE,"M";#N/A,#N/A,FALSE,"N";#N/A,#N/A,FALSE,"O"}</definedName>
    <definedName name="wrn.Output._.tables._2" localSheetId="63" hidden="1">{#N/A,#N/A,FALSE,"I";#N/A,#N/A,FALSE,"J";#N/A,#N/A,FALSE,"K";#N/A,#N/A,FALSE,"L";#N/A,#N/A,FALSE,"M";#N/A,#N/A,FALSE,"N";#N/A,#N/A,FALSE,"O"}</definedName>
    <definedName name="wrn.Output._.tables._2" localSheetId="67" hidden="1">{#N/A,#N/A,FALSE,"I";#N/A,#N/A,FALSE,"J";#N/A,#N/A,FALSE,"K";#N/A,#N/A,FALSE,"L";#N/A,#N/A,FALSE,"M";#N/A,#N/A,FALSE,"N";#N/A,#N/A,FALSE,"O"}</definedName>
    <definedName name="wrn.Output._.tables._2" localSheetId="68" hidden="1">{#N/A,#N/A,FALSE,"I";#N/A,#N/A,FALSE,"J";#N/A,#N/A,FALSE,"K";#N/A,#N/A,FALSE,"L";#N/A,#N/A,FALSE,"M";#N/A,#N/A,FALSE,"N";#N/A,#N/A,FALSE,"O"}</definedName>
    <definedName name="wrn.Output._.tables._2" localSheetId="87" hidden="1">{#N/A,#N/A,FALSE,"I";#N/A,#N/A,FALSE,"J";#N/A,#N/A,FALSE,"K";#N/A,#N/A,FALSE,"L";#N/A,#N/A,FALSE,"M";#N/A,#N/A,FALSE,"N";#N/A,#N/A,FALSE,"O"}</definedName>
    <definedName name="wrn.Output._.tables._2" localSheetId="90" hidden="1">{#N/A,#N/A,FALSE,"I";#N/A,#N/A,FALSE,"J";#N/A,#N/A,FALSE,"K";#N/A,#N/A,FALSE,"L";#N/A,#N/A,FALSE,"M";#N/A,#N/A,FALSE,"N";#N/A,#N/A,FALSE,"O"}</definedName>
    <definedName name="wrn.Output._.tables._2" localSheetId="93" hidden="1">{#N/A,#N/A,FALSE,"I";#N/A,#N/A,FALSE,"J";#N/A,#N/A,FALSE,"K";#N/A,#N/A,FALSE,"L";#N/A,#N/A,FALSE,"M";#N/A,#N/A,FALSE,"N";#N/A,#N/A,FALSE,"O"}</definedName>
    <definedName name="wrn.Output._.tables._2" localSheetId="94" hidden="1">{#N/A,#N/A,FALSE,"I";#N/A,#N/A,FALSE,"J";#N/A,#N/A,FALSE,"K";#N/A,#N/A,FALSE,"L";#N/A,#N/A,FALSE,"M";#N/A,#N/A,FALSE,"N";#N/A,#N/A,FALSE,"O"}</definedName>
    <definedName name="wrn.Output._.tables._2" localSheetId="38" hidden="1">{#N/A,#N/A,FALSE,"I";#N/A,#N/A,FALSE,"J";#N/A,#N/A,FALSE,"K";#N/A,#N/A,FALSE,"L";#N/A,#N/A,FALSE,"M";#N/A,#N/A,FALSE,"N";#N/A,#N/A,FALSE,"O"}</definedName>
    <definedName name="wrn.Output._.tables._2" localSheetId="39" hidden="1">{#N/A,#N/A,FALSE,"I";#N/A,#N/A,FALSE,"J";#N/A,#N/A,FALSE,"K";#N/A,#N/A,FALSE,"L";#N/A,#N/A,FALSE,"M";#N/A,#N/A,FALSE,"N";#N/A,#N/A,FALSE,"O"}</definedName>
    <definedName name="wrn.Output._.tables._2" localSheetId="60" hidden="1">{#N/A,#N/A,FALSE,"I";#N/A,#N/A,FALSE,"J";#N/A,#N/A,FALSE,"K";#N/A,#N/A,FALSE,"L";#N/A,#N/A,FALSE,"M";#N/A,#N/A,FALSE,"N";#N/A,#N/A,FALSE,"O"}</definedName>
    <definedName name="wrn.Output._.tables._2" localSheetId="61"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15" hidden="1">{#N/A,#N/A,FALSE,"I";#N/A,#N/A,FALSE,"J";#N/A,#N/A,FALSE,"K";#N/A,#N/A,FALSE,"L";#N/A,#N/A,FALSE,"M";#N/A,#N/A,FALSE,"N";#N/A,#N/A,FALSE,"O"}</definedName>
    <definedName name="wrn.Output._.tables._2_1" localSheetId="17" hidden="1">{#N/A,#N/A,FALSE,"I";#N/A,#N/A,FALSE,"J";#N/A,#N/A,FALSE,"K";#N/A,#N/A,FALSE,"L";#N/A,#N/A,FALSE,"M";#N/A,#N/A,FALSE,"N";#N/A,#N/A,FALSE,"O"}</definedName>
    <definedName name="wrn.Output._.tables._2_1" localSheetId="22" hidden="1">{#N/A,#N/A,FALSE,"I";#N/A,#N/A,FALSE,"J";#N/A,#N/A,FALSE,"K";#N/A,#N/A,FALSE,"L";#N/A,#N/A,FALSE,"M";#N/A,#N/A,FALSE,"N";#N/A,#N/A,FALSE,"O"}</definedName>
    <definedName name="wrn.Output._.tables._2_1" localSheetId="23" hidden="1">{#N/A,#N/A,FALSE,"I";#N/A,#N/A,FALSE,"J";#N/A,#N/A,FALSE,"K";#N/A,#N/A,FALSE,"L";#N/A,#N/A,FALSE,"M";#N/A,#N/A,FALSE,"N";#N/A,#N/A,FALSE,"O"}</definedName>
    <definedName name="wrn.Output._.tables._2_1" localSheetId="24" hidden="1">{#N/A,#N/A,FALSE,"I";#N/A,#N/A,FALSE,"J";#N/A,#N/A,FALSE,"K";#N/A,#N/A,FALSE,"L";#N/A,#N/A,FALSE,"M";#N/A,#N/A,FALSE,"N";#N/A,#N/A,FALSE,"O"}</definedName>
    <definedName name="wrn.Output._.tables._2_1" localSheetId="25" hidden="1">{#N/A,#N/A,FALSE,"I";#N/A,#N/A,FALSE,"J";#N/A,#N/A,FALSE,"K";#N/A,#N/A,FALSE,"L";#N/A,#N/A,FALSE,"M";#N/A,#N/A,FALSE,"N";#N/A,#N/A,FALSE,"O"}</definedName>
    <definedName name="wrn.Output._.tables._2_1" localSheetId="26" hidden="1">{#N/A,#N/A,FALSE,"I";#N/A,#N/A,FALSE,"J";#N/A,#N/A,FALSE,"K";#N/A,#N/A,FALSE,"L";#N/A,#N/A,FALSE,"M";#N/A,#N/A,FALSE,"N";#N/A,#N/A,FALSE,"O"}</definedName>
    <definedName name="wrn.Output._.tables._2_1" localSheetId="27"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33" hidden="1">{#N/A,#N/A,FALSE,"I";#N/A,#N/A,FALSE,"J";#N/A,#N/A,FALSE,"K";#N/A,#N/A,FALSE,"L";#N/A,#N/A,FALSE,"M";#N/A,#N/A,FALSE,"N";#N/A,#N/A,FALSE,"O"}</definedName>
    <definedName name="wrn.Output._.tables._2_1" localSheetId="34" hidden="1">{#N/A,#N/A,FALSE,"I";#N/A,#N/A,FALSE,"J";#N/A,#N/A,FALSE,"K";#N/A,#N/A,FALSE,"L";#N/A,#N/A,FALSE,"M";#N/A,#N/A,FALSE,"N";#N/A,#N/A,FALSE,"O"}</definedName>
    <definedName name="wrn.Output._.tables._2_1" localSheetId="35" hidden="1">{#N/A,#N/A,FALSE,"I";#N/A,#N/A,FALSE,"J";#N/A,#N/A,FALSE,"K";#N/A,#N/A,FALSE,"L";#N/A,#N/A,FALSE,"M";#N/A,#N/A,FALSE,"N";#N/A,#N/A,FALSE,"O"}</definedName>
    <definedName name="wrn.Output._.tables._2_1" localSheetId="36" hidden="1">{#N/A,#N/A,FALSE,"I";#N/A,#N/A,FALSE,"J";#N/A,#N/A,FALSE,"K";#N/A,#N/A,FALSE,"L";#N/A,#N/A,FALSE,"M";#N/A,#N/A,FALSE,"N";#N/A,#N/A,FALSE,"O"}</definedName>
    <definedName name="wrn.Output._.tables._2_1" localSheetId="37" hidden="1">{#N/A,#N/A,FALSE,"I";#N/A,#N/A,FALSE,"J";#N/A,#N/A,FALSE,"K";#N/A,#N/A,FALSE,"L";#N/A,#N/A,FALSE,"M";#N/A,#N/A,FALSE,"N";#N/A,#N/A,FALSE,"O"}</definedName>
    <definedName name="wrn.Output._.tables._2_1" localSheetId="40" hidden="1">{#N/A,#N/A,FALSE,"I";#N/A,#N/A,FALSE,"J";#N/A,#N/A,FALSE,"K";#N/A,#N/A,FALSE,"L";#N/A,#N/A,FALSE,"M";#N/A,#N/A,FALSE,"N";#N/A,#N/A,FALSE,"O"}</definedName>
    <definedName name="wrn.Output._.tables._2_1" localSheetId="43" hidden="1">{#N/A,#N/A,FALSE,"I";#N/A,#N/A,FALSE,"J";#N/A,#N/A,FALSE,"K";#N/A,#N/A,FALSE,"L";#N/A,#N/A,FALSE,"M";#N/A,#N/A,FALSE,"N";#N/A,#N/A,FALSE,"O"}</definedName>
    <definedName name="wrn.Output._.tables._2_1" localSheetId="50" hidden="1">{#N/A,#N/A,FALSE,"I";#N/A,#N/A,FALSE,"J";#N/A,#N/A,FALSE,"K";#N/A,#N/A,FALSE,"L";#N/A,#N/A,FALSE,"M";#N/A,#N/A,FALSE,"N";#N/A,#N/A,FALSE,"O"}</definedName>
    <definedName name="wrn.Output._.tables._2_1" localSheetId="51" hidden="1">{#N/A,#N/A,FALSE,"I";#N/A,#N/A,FALSE,"J";#N/A,#N/A,FALSE,"K";#N/A,#N/A,FALSE,"L";#N/A,#N/A,FALSE,"M";#N/A,#N/A,FALSE,"N";#N/A,#N/A,FALSE,"O"}</definedName>
    <definedName name="wrn.Output._.tables._2_1" localSheetId="52" hidden="1">{#N/A,#N/A,FALSE,"I";#N/A,#N/A,FALSE,"J";#N/A,#N/A,FALSE,"K";#N/A,#N/A,FALSE,"L";#N/A,#N/A,FALSE,"M";#N/A,#N/A,FALSE,"N";#N/A,#N/A,FALSE,"O"}</definedName>
    <definedName name="wrn.Output._.tables._2_1" localSheetId="53" hidden="1">{#N/A,#N/A,FALSE,"I";#N/A,#N/A,FALSE,"J";#N/A,#N/A,FALSE,"K";#N/A,#N/A,FALSE,"L";#N/A,#N/A,FALSE,"M";#N/A,#N/A,FALSE,"N";#N/A,#N/A,FALSE,"O"}</definedName>
    <definedName name="wrn.Output._.tables._2_1" localSheetId="54" hidden="1">{#N/A,#N/A,FALSE,"I";#N/A,#N/A,FALSE,"J";#N/A,#N/A,FALSE,"K";#N/A,#N/A,FALSE,"L";#N/A,#N/A,FALSE,"M";#N/A,#N/A,FALSE,"N";#N/A,#N/A,FALSE,"O"}</definedName>
    <definedName name="wrn.Output._.tables._2_1" localSheetId="55" hidden="1">{#N/A,#N/A,FALSE,"I";#N/A,#N/A,FALSE,"J";#N/A,#N/A,FALSE,"K";#N/A,#N/A,FALSE,"L";#N/A,#N/A,FALSE,"M";#N/A,#N/A,FALSE,"N";#N/A,#N/A,FALSE,"O"}</definedName>
    <definedName name="wrn.Output._.tables._2_1" localSheetId="62" hidden="1">{#N/A,#N/A,FALSE,"I";#N/A,#N/A,FALSE,"J";#N/A,#N/A,FALSE,"K";#N/A,#N/A,FALSE,"L";#N/A,#N/A,FALSE,"M";#N/A,#N/A,FALSE,"N";#N/A,#N/A,FALSE,"O"}</definedName>
    <definedName name="wrn.Output._.tables._2_1" localSheetId="63" hidden="1">{#N/A,#N/A,FALSE,"I";#N/A,#N/A,FALSE,"J";#N/A,#N/A,FALSE,"K";#N/A,#N/A,FALSE,"L";#N/A,#N/A,FALSE,"M";#N/A,#N/A,FALSE,"N";#N/A,#N/A,FALSE,"O"}</definedName>
    <definedName name="wrn.Output._.tables._2_1" localSheetId="67" hidden="1">{#N/A,#N/A,FALSE,"I";#N/A,#N/A,FALSE,"J";#N/A,#N/A,FALSE,"K";#N/A,#N/A,FALSE,"L";#N/A,#N/A,FALSE,"M";#N/A,#N/A,FALSE,"N";#N/A,#N/A,FALSE,"O"}</definedName>
    <definedName name="wrn.Output._.tables._2_1" localSheetId="68" hidden="1">{#N/A,#N/A,FALSE,"I";#N/A,#N/A,FALSE,"J";#N/A,#N/A,FALSE,"K";#N/A,#N/A,FALSE,"L";#N/A,#N/A,FALSE,"M";#N/A,#N/A,FALSE,"N";#N/A,#N/A,FALSE,"O"}</definedName>
    <definedName name="wrn.Output._.tables._2_1" localSheetId="87" hidden="1">{#N/A,#N/A,FALSE,"I";#N/A,#N/A,FALSE,"J";#N/A,#N/A,FALSE,"K";#N/A,#N/A,FALSE,"L";#N/A,#N/A,FALSE,"M";#N/A,#N/A,FALSE,"N";#N/A,#N/A,FALSE,"O"}</definedName>
    <definedName name="wrn.Output._.tables._2_1" localSheetId="90" hidden="1">{#N/A,#N/A,FALSE,"I";#N/A,#N/A,FALSE,"J";#N/A,#N/A,FALSE,"K";#N/A,#N/A,FALSE,"L";#N/A,#N/A,FALSE,"M";#N/A,#N/A,FALSE,"N";#N/A,#N/A,FALSE,"O"}</definedName>
    <definedName name="wrn.Output._.tables._2_1" localSheetId="93" hidden="1">{#N/A,#N/A,FALSE,"I";#N/A,#N/A,FALSE,"J";#N/A,#N/A,FALSE,"K";#N/A,#N/A,FALSE,"L";#N/A,#N/A,FALSE,"M";#N/A,#N/A,FALSE,"N";#N/A,#N/A,FALSE,"O"}</definedName>
    <definedName name="wrn.Output._.tables._2_1" localSheetId="94" hidden="1">{#N/A,#N/A,FALSE,"I";#N/A,#N/A,FALSE,"J";#N/A,#N/A,FALSE,"K";#N/A,#N/A,FALSE,"L";#N/A,#N/A,FALSE,"M";#N/A,#N/A,FALSE,"N";#N/A,#N/A,FALSE,"O"}</definedName>
    <definedName name="wrn.Output._.tables._2_1" localSheetId="38" hidden="1">{#N/A,#N/A,FALSE,"I";#N/A,#N/A,FALSE,"J";#N/A,#N/A,FALSE,"K";#N/A,#N/A,FALSE,"L";#N/A,#N/A,FALSE,"M";#N/A,#N/A,FALSE,"N";#N/A,#N/A,FALSE,"O"}</definedName>
    <definedName name="wrn.Output._.tables._2_1" localSheetId="39" hidden="1">{#N/A,#N/A,FALSE,"I";#N/A,#N/A,FALSE,"J";#N/A,#N/A,FALSE,"K";#N/A,#N/A,FALSE,"L";#N/A,#N/A,FALSE,"M";#N/A,#N/A,FALSE,"N";#N/A,#N/A,FALSE,"O"}</definedName>
    <definedName name="wrn.Output._.tables._2_1" localSheetId="60" hidden="1">{#N/A,#N/A,FALSE,"I";#N/A,#N/A,FALSE,"J";#N/A,#N/A,FALSE,"K";#N/A,#N/A,FALSE,"L";#N/A,#N/A,FALSE,"M";#N/A,#N/A,FALSE,"N";#N/A,#N/A,FALSE,"O"}</definedName>
    <definedName name="wrn.Output._.tables._2_1" localSheetId="61" hidden="1">{#N/A,#N/A,FALSE,"I";#N/A,#N/A,FALSE,"J";#N/A,#N/A,FALSE,"K";#N/A,#N/A,FALSE,"L";#N/A,#N/A,FALSE,"M";#N/A,#N/A,FALSE,"N";#N/A,#N/A,FALSE,"O"}</definedName>
    <definedName name="wrn.Output._.tables._2_1" hidden="1">{#N/A,#N/A,FALSE,"I";#N/A,#N/A,FALSE,"J";#N/A,#N/A,FALSE,"K";#N/A,#N/A,FALSE,"L";#N/A,#N/A,FALSE,"M";#N/A,#N/A,FALSE,"N";#N/A,#N/A,FALSE,"O"}</definedName>
    <definedName name="wrn.WEO." localSheetId="1" hidden="1">{"WEO",#N/A,FALSE,"T"}</definedName>
    <definedName name="wrn.WEO." localSheetId="2" hidden="1">{"WEO",#N/A,FALSE,"T"}</definedName>
    <definedName name="wrn.WEO." localSheetId="15" hidden="1">{"WEO",#N/A,FALSE,"T"}</definedName>
    <definedName name="wrn.WEO." localSheetId="16" hidden="1">{"WEO",#N/A,FALSE,"T"}</definedName>
    <definedName name="wrn.WEO." localSheetId="17" hidden="1">{"WEO",#N/A,FALSE,"T"}</definedName>
    <definedName name="wrn.WEO." localSheetId="18"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30" hidden="1">{"WEO",#N/A,FALSE,"T"}</definedName>
    <definedName name="wrn.WEO." localSheetId="33" hidden="1">{"WEO",#N/A,FALSE,"T"}</definedName>
    <definedName name="wrn.WEO." localSheetId="34" hidden="1">{"WEO",#N/A,FALSE,"T"}</definedName>
    <definedName name="wrn.WEO." localSheetId="35" hidden="1">{"WEO",#N/A,FALSE,"T"}</definedName>
    <definedName name="wrn.WEO." localSheetId="36" hidden="1">{"WEO",#N/A,FALSE,"T"}</definedName>
    <definedName name="wrn.WEO." localSheetId="37" hidden="1">{"WEO",#N/A,FALSE,"T"}</definedName>
    <definedName name="wrn.WEO." localSheetId="40"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50" hidden="1">{"WEO",#N/A,FALSE,"T"}</definedName>
    <definedName name="wrn.WEO." localSheetId="51" hidden="1">{"WEO",#N/A,FALSE,"T"}</definedName>
    <definedName name="wrn.WEO." localSheetId="52" hidden="1">{"WEO",#N/A,FALSE,"T"}</definedName>
    <definedName name="wrn.WEO." localSheetId="53" hidden="1">{"WEO",#N/A,FALSE,"T"}</definedName>
    <definedName name="wrn.WEO." localSheetId="54" hidden="1">{"WEO",#N/A,FALSE,"T"}</definedName>
    <definedName name="wrn.WEO." localSheetId="55" hidden="1">{"WEO",#N/A,FALSE,"T"}</definedName>
    <definedName name="wrn.WEO." localSheetId="62" hidden="1">{"WEO",#N/A,FALSE,"T"}</definedName>
    <definedName name="wrn.WEO." localSheetId="63" hidden="1">{"WEO",#N/A,FALSE,"T"}</definedName>
    <definedName name="wrn.WEO." localSheetId="67" hidden="1">{"WEO",#N/A,FALSE,"T"}</definedName>
    <definedName name="wrn.WEO." localSheetId="68" hidden="1">{"WEO",#N/A,FALSE,"T"}</definedName>
    <definedName name="wrn.WEO." localSheetId="70" hidden="1">{"WEO",#N/A,FALSE,"T"}</definedName>
    <definedName name="wrn.WEO." localSheetId="73" hidden="1">{"WEO",#N/A,FALSE,"T"}</definedName>
    <definedName name="wrn.WEO." localSheetId="86" hidden="1">{"WEO",#N/A,FALSE,"T"}</definedName>
    <definedName name="wrn.WEO." localSheetId="87" hidden="1">{"WEO",#N/A,FALSE,"T"}</definedName>
    <definedName name="wrn.WEO." localSheetId="90" hidden="1">{"WEO",#N/A,FALSE,"T"}</definedName>
    <definedName name="wrn.WEO." localSheetId="92" hidden="1">{"WEO",#N/A,FALSE,"T"}</definedName>
    <definedName name="wrn.WEO." localSheetId="93" hidden="1">{"WEO",#N/A,FALSE,"T"}</definedName>
    <definedName name="wrn.WEO." localSheetId="94" hidden="1">{"WEO",#N/A,FALSE,"T"}</definedName>
    <definedName name="wrn.WEO." localSheetId="95" hidden="1">{"WEO",#N/A,FALSE,"T"}</definedName>
    <definedName name="wrn.WEO." localSheetId="96" hidden="1">{"WEO",#N/A,FALSE,"T"}</definedName>
    <definedName name="wrn.WEO." localSheetId="38" hidden="1">{"WEO",#N/A,FALSE,"T"}</definedName>
    <definedName name="wrn.WEO." localSheetId="39" hidden="1">{"WEO",#N/A,FALSE,"T"}</definedName>
    <definedName name="wrn.WEO." localSheetId="60" hidden="1">{"WEO",#N/A,FALSE,"T"}</definedName>
    <definedName name="wrn.WEO." localSheetId="61" hidden="1">{"WEO",#N/A,FALSE,"T"}</definedName>
    <definedName name="wrn.WEO." localSheetId="71" hidden="1">{"WEO",#N/A,FALSE,"T"}</definedName>
    <definedName name="wrn.WEO." localSheetId="72" hidden="1">{"WEO",#N/A,FALSE,"T"}</definedName>
    <definedName name="wrn.WEO." hidden="1">{"WEO",#N/A,FALSE,"T"}</definedName>
    <definedName name="wrn.WEO._2" localSheetId="1" hidden="1">{"WEO",#N/A,FALSE,"T"}</definedName>
    <definedName name="wrn.WEO._2" localSheetId="15" hidden="1">{"WEO",#N/A,FALSE,"T"}</definedName>
    <definedName name="wrn.WEO._2" localSheetId="17" hidden="1">{"WEO",#N/A,FALSE,"T"}</definedName>
    <definedName name="wrn.WEO._2" localSheetId="22" hidden="1">{"WEO",#N/A,FALSE,"T"}</definedName>
    <definedName name="wrn.WEO._2" localSheetId="23" hidden="1">{"WEO",#N/A,FALSE,"T"}</definedName>
    <definedName name="wrn.WEO._2" localSheetId="24" hidden="1">{"WEO",#N/A,FALSE,"T"}</definedName>
    <definedName name="wrn.WEO._2" localSheetId="25" hidden="1">{"WEO",#N/A,FALSE,"T"}</definedName>
    <definedName name="wrn.WEO._2" localSheetId="26" hidden="1">{"WEO",#N/A,FALSE,"T"}</definedName>
    <definedName name="wrn.WEO._2" localSheetId="27" hidden="1">{"WEO",#N/A,FALSE,"T"}</definedName>
    <definedName name="wrn.WEO._2" localSheetId="30" hidden="1">{"WEO",#N/A,FALSE,"T"}</definedName>
    <definedName name="wrn.WEO._2" localSheetId="33" hidden="1">{"WEO",#N/A,FALSE,"T"}</definedName>
    <definedName name="wrn.WEO._2" localSheetId="34" hidden="1">{"WEO",#N/A,FALSE,"T"}</definedName>
    <definedName name="wrn.WEO._2" localSheetId="35" hidden="1">{"WEO",#N/A,FALSE,"T"}</definedName>
    <definedName name="wrn.WEO._2" localSheetId="36" hidden="1">{"WEO",#N/A,FALSE,"T"}</definedName>
    <definedName name="wrn.WEO._2" localSheetId="37" hidden="1">{"WEO",#N/A,FALSE,"T"}</definedName>
    <definedName name="wrn.WEO._2" localSheetId="40" hidden="1">{"WEO",#N/A,FALSE,"T"}</definedName>
    <definedName name="wrn.WEO._2" localSheetId="43" hidden="1">{"WEO",#N/A,FALSE,"T"}</definedName>
    <definedName name="wrn.WEO._2" localSheetId="50" hidden="1">{"WEO",#N/A,FALSE,"T"}</definedName>
    <definedName name="wrn.WEO._2" localSheetId="51" hidden="1">{"WEO",#N/A,FALSE,"T"}</definedName>
    <definedName name="wrn.WEO._2" localSheetId="52" hidden="1">{"WEO",#N/A,FALSE,"T"}</definedName>
    <definedName name="wrn.WEO._2" localSheetId="53" hidden="1">{"WEO",#N/A,FALSE,"T"}</definedName>
    <definedName name="wrn.WEO._2" localSheetId="54" hidden="1">{"WEO",#N/A,FALSE,"T"}</definedName>
    <definedName name="wrn.WEO._2" localSheetId="55" hidden="1">{"WEO",#N/A,FALSE,"T"}</definedName>
    <definedName name="wrn.WEO._2" localSheetId="62" hidden="1">{"WEO",#N/A,FALSE,"T"}</definedName>
    <definedName name="wrn.WEO._2" localSheetId="63" hidden="1">{"WEO",#N/A,FALSE,"T"}</definedName>
    <definedName name="wrn.WEO._2" localSheetId="67" hidden="1">{"WEO",#N/A,FALSE,"T"}</definedName>
    <definedName name="wrn.WEO._2" localSheetId="68" hidden="1">{"WEO",#N/A,FALSE,"T"}</definedName>
    <definedName name="wrn.WEO._2" localSheetId="87" hidden="1">{"WEO",#N/A,FALSE,"T"}</definedName>
    <definedName name="wrn.WEO._2" localSheetId="90" hidden="1">{"WEO",#N/A,FALSE,"T"}</definedName>
    <definedName name="wrn.WEO._2" localSheetId="93" hidden="1">{"WEO",#N/A,FALSE,"T"}</definedName>
    <definedName name="wrn.WEO._2" localSheetId="94" hidden="1">{"WEO",#N/A,FALSE,"T"}</definedName>
    <definedName name="wrn.WEO._2" localSheetId="38" hidden="1">{"WEO",#N/A,FALSE,"T"}</definedName>
    <definedName name="wrn.WEO._2" localSheetId="39" hidden="1">{"WEO",#N/A,FALSE,"T"}</definedName>
    <definedName name="wrn.WEO._2" localSheetId="60" hidden="1">{"WEO",#N/A,FALSE,"T"}</definedName>
    <definedName name="wrn.WEO._2" localSheetId="61" hidden="1">{"WEO",#N/A,FALSE,"T"}</definedName>
    <definedName name="wrn.WEO._2" hidden="1">{"WEO",#N/A,FALSE,"T"}</definedName>
    <definedName name="wrn.WEO._2_1" localSheetId="1" hidden="1">{"WEO",#N/A,FALSE,"T"}</definedName>
    <definedName name="wrn.WEO._2_1" localSheetId="15" hidden="1">{"WEO",#N/A,FALSE,"T"}</definedName>
    <definedName name="wrn.WEO._2_1" localSheetId="17" hidden="1">{"WEO",#N/A,FALSE,"T"}</definedName>
    <definedName name="wrn.WEO._2_1" localSheetId="22" hidden="1">{"WEO",#N/A,FALSE,"T"}</definedName>
    <definedName name="wrn.WEO._2_1" localSheetId="23" hidden="1">{"WEO",#N/A,FALSE,"T"}</definedName>
    <definedName name="wrn.WEO._2_1" localSheetId="24" hidden="1">{"WEO",#N/A,FALSE,"T"}</definedName>
    <definedName name="wrn.WEO._2_1" localSheetId="25" hidden="1">{"WEO",#N/A,FALSE,"T"}</definedName>
    <definedName name="wrn.WEO._2_1" localSheetId="26" hidden="1">{"WEO",#N/A,FALSE,"T"}</definedName>
    <definedName name="wrn.WEO._2_1" localSheetId="27" hidden="1">{"WEO",#N/A,FALSE,"T"}</definedName>
    <definedName name="wrn.WEO._2_1" localSheetId="30" hidden="1">{"WEO",#N/A,FALSE,"T"}</definedName>
    <definedName name="wrn.WEO._2_1" localSheetId="33" hidden="1">{"WEO",#N/A,FALSE,"T"}</definedName>
    <definedName name="wrn.WEO._2_1" localSheetId="34" hidden="1">{"WEO",#N/A,FALSE,"T"}</definedName>
    <definedName name="wrn.WEO._2_1" localSheetId="35" hidden="1">{"WEO",#N/A,FALSE,"T"}</definedName>
    <definedName name="wrn.WEO._2_1" localSheetId="36" hidden="1">{"WEO",#N/A,FALSE,"T"}</definedName>
    <definedName name="wrn.WEO._2_1" localSheetId="37" hidden="1">{"WEO",#N/A,FALSE,"T"}</definedName>
    <definedName name="wrn.WEO._2_1" localSheetId="40" hidden="1">{"WEO",#N/A,FALSE,"T"}</definedName>
    <definedName name="wrn.WEO._2_1" localSheetId="43" hidden="1">{"WEO",#N/A,FALSE,"T"}</definedName>
    <definedName name="wrn.WEO._2_1" localSheetId="50" hidden="1">{"WEO",#N/A,FALSE,"T"}</definedName>
    <definedName name="wrn.WEO._2_1" localSheetId="51" hidden="1">{"WEO",#N/A,FALSE,"T"}</definedName>
    <definedName name="wrn.WEO._2_1" localSheetId="52" hidden="1">{"WEO",#N/A,FALSE,"T"}</definedName>
    <definedName name="wrn.WEO._2_1" localSheetId="53" hidden="1">{"WEO",#N/A,FALSE,"T"}</definedName>
    <definedName name="wrn.WEO._2_1" localSheetId="54" hidden="1">{"WEO",#N/A,FALSE,"T"}</definedName>
    <definedName name="wrn.WEO._2_1" localSheetId="55" hidden="1">{"WEO",#N/A,FALSE,"T"}</definedName>
    <definedName name="wrn.WEO._2_1" localSheetId="62" hidden="1">{"WEO",#N/A,FALSE,"T"}</definedName>
    <definedName name="wrn.WEO._2_1" localSheetId="63" hidden="1">{"WEO",#N/A,FALSE,"T"}</definedName>
    <definedName name="wrn.WEO._2_1" localSheetId="67" hidden="1">{"WEO",#N/A,FALSE,"T"}</definedName>
    <definedName name="wrn.WEO._2_1" localSheetId="68" hidden="1">{"WEO",#N/A,FALSE,"T"}</definedName>
    <definedName name="wrn.WEO._2_1" localSheetId="87" hidden="1">{"WEO",#N/A,FALSE,"T"}</definedName>
    <definedName name="wrn.WEO._2_1" localSheetId="90" hidden="1">{"WEO",#N/A,FALSE,"T"}</definedName>
    <definedName name="wrn.WEO._2_1" localSheetId="93" hidden="1">{"WEO",#N/A,FALSE,"T"}</definedName>
    <definedName name="wrn.WEO._2_1" localSheetId="94" hidden="1">{"WEO",#N/A,FALSE,"T"}</definedName>
    <definedName name="wrn.WEO._2_1" localSheetId="38" hidden="1">{"WEO",#N/A,FALSE,"T"}</definedName>
    <definedName name="wrn.WEO._2_1" localSheetId="39" hidden="1">{"WEO",#N/A,FALSE,"T"}</definedName>
    <definedName name="wrn.WEO._2_1" localSheetId="60" hidden="1">{"WEO",#N/A,FALSE,"T"}</definedName>
    <definedName name="wrn.WEO._2_1" localSheetId="61" hidden="1">{"WEO",#N/A,FALSE,"T"}</definedName>
    <definedName name="wrn.WEO._2_1" hidden="1">{"WEO",#N/A,FALSE,"T"}</definedName>
    <definedName name="wrn.д02." localSheetId="1" hidden="1">{#N/A,#N/A,FALSE,"т02бд"}</definedName>
    <definedName name="wrn.д02." localSheetId="2" hidden="1">{#N/A,#N/A,FALSE,"т02бд"}</definedName>
    <definedName name="wrn.д02." localSheetId="15" hidden="1">{#N/A,#N/A,FALSE,"т02бд"}</definedName>
    <definedName name="wrn.д02." localSheetId="16" hidden="1">{#N/A,#N/A,FALSE,"т02бд"}</definedName>
    <definedName name="wrn.д02." localSheetId="17" hidden="1">{#N/A,#N/A,FALSE,"т02бд"}</definedName>
    <definedName name="wrn.д02." localSheetId="18" hidden="1">{#N/A,#N/A,FALSE,"т02бд"}</definedName>
    <definedName name="wrn.д02." localSheetId="22" hidden="1">{#N/A,#N/A,FALSE,"т02бд"}</definedName>
    <definedName name="wrn.д02." localSheetId="23" hidden="1">{#N/A,#N/A,FALSE,"т02бд"}</definedName>
    <definedName name="wrn.д02." localSheetId="24" hidden="1">{#N/A,#N/A,FALSE,"т02бд"}</definedName>
    <definedName name="wrn.д02." localSheetId="25" hidden="1">{#N/A,#N/A,FALSE,"т02бд"}</definedName>
    <definedName name="wrn.д02." localSheetId="26" hidden="1">{#N/A,#N/A,FALSE,"т02бд"}</definedName>
    <definedName name="wrn.д02." localSheetId="27" hidden="1">{#N/A,#N/A,FALSE,"т02бд"}</definedName>
    <definedName name="wrn.д02." localSheetId="30" hidden="1">{#N/A,#N/A,FALSE,"т02бд"}</definedName>
    <definedName name="wrn.д02." localSheetId="33" hidden="1">{#N/A,#N/A,FALSE,"т02бд"}</definedName>
    <definedName name="wrn.д02." localSheetId="34" hidden="1">{#N/A,#N/A,FALSE,"т02бд"}</definedName>
    <definedName name="wrn.д02." localSheetId="35" hidden="1">{#N/A,#N/A,FALSE,"т02бд"}</definedName>
    <definedName name="wrn.д02." localSheetId="36" hidden="1">{#N/A,#N/A,FALSE,"т02бд"}</definedName>
    <definedName name="wrn.д02." localSheetId="37" hidden="1">{#N/A,#N/A,FALSE,"т02бд"}</definedName>
    <definedName name="wrn.д02." localSheetId="40" hidden="1">{#N/A,#N/A,FALSE,"т02бд"}</definedName>
    <definedName name="wrn.д02." localSheetId="41" hidden="1">{#N/A,#N/A,FALSE,"т02бд"}</definedName>
    <definedName name="wrn.д02." localSheetId="42" hidden="1">{#N/A,#N/A,FALSE,"т02бд"}</definedName>
    <definedName name="wrn.д02." localSheetId="43" hidden="1">{#N/A,#N/A,FALSE,"т02бд"}</definedName>
    <definedName name="wrn.д02." localSheetId="44" hidden="1">{#N/A,#N/A,FALSE,"т02бд"}</definedName>
    <definedName name="wrn.д02." localSheetId="45" hidden="1">{#N/A,#N/A,FALSE,"т02бд"}</definedName>
    <definedName name="wrn.д02." localSheetId="50" hidden="1">{#N/A,#N/A,FALSE,"т02бд"}</definedName>
    <definedName name="wrn.д02." localSheetId="51" hidden="1">{#N/A,#N/A,FALSE,"т02бд"}</definedName>
    <definedName name="wrn.д02." localSheetId="52" hidden="1">{#N/A,#N/A,FALSE,"т02бд"}</definedName>
    <definedName name="wrn.д02." localSheetId="53" hidden="1">{#N/A,#N/A,FALSE,"т02бд"}</definedName>
    <definedName name="wrn.д02." localSheetId="54" hidden="1">{#N/A,#N/A,FALSE,"т02бд"}</definedName>
    <definedName name="wrn.д02." localSheetId="55" hidden="1">{#N/A,#N/A,FALSE,"т02бд"}</definedName>
    <definedName name="wrn.д02." localSheetId="62" hidden="1">{#N/A,#N/A,FALSE,"т02бд"}</definedName>
    <definedName name="wrn.д02." localSheetId="63" hidden="1">{#N/A,#N/A,FALSE,"т02бд"}</definedName>
    <definedName name="wrn.д02." localSheetId="67" hidden="1">{#N/A,#N/A,FALSE,"т02бд"}</definedName>
    <definedName name="wrn.д02." localSheetId="68" hidden="1">{#N/A,#N/A,FALSE,"т02бд"}</definedName>
    <definedName name="wrn.д02." localSheetId="70" hidden="1">{#N/A,#N/A,FALSE,"т02бд"}</definedName>
    <definedName name="wrn.д02." localSheetId="73" hidden="1">{#N/A,#N/A,FALSE,"т02бд"}</definedName>
    <definedName name="wrn.д02." localSheetId="86" hidden="1">{#N/A,#N/A,FALSE,"т02бд"}</definedName>
    <definedName name="wrn.д02." localSheetId="87" hidden="1">{#N/A,#N/A,FALSE,"т02бд"}</definedName>
    <definedName name="wrn.д02." localSheetId="90" hidden="1">{#N/A,#N/A,FALSE,"т02бд"}</definedName>
    <definedName name="wrn.д02." localSheetId="92" hidden="1">{#N/A,#N/A,FALSE,"т02бд"}</definedName>
    <definedName name="wrn.д02." localSheetId="93" hidden="1">{#N/A,#N/A,FALSE,"т02бд"}</definedName>
    <definedName name="wrn.д02." localSheetId="94" hidden="1">{#N/A,#N/A,FALSE,"т02бд"}</definedName>
    <definedName name="wrn.д02." localSheetId="95" hidden="1">{#N/A,#N/A,FALSE,"т02бд"}</definedName>
    <definedName name="wrn.д02." localSheetId="96" hidden="1">{#N/A,#N/A,FALSE,"т02бд"}</definedName>
    <definedName name="wrn.д02." localSheetId="38" hidden="1">{#N/A,#N/A,FALSE,"т02бд"}</definedName>
    <definedName name="wrn.д02." localSheetId="39" hidden="1">{#N/A,#N/A,FALSE,"т02бд"}</definedName>
    <definedName name="wrn.д02." localSheetId="60" hidden="1">{#N/A,#N/A,FALSE,"т02бд"}</definedName>
    <definedName name="wrn.д02." localSheetId="61" hidden="1">{#N/A,#N/A,FALSE,"т02бд"}</definedName>
    <definedName name="wrn.д02." localSheetId="71" hidden="1">{#N/A,#N/A,FALSE,"т02бд"}</definedName>
    <definedName name="wrn.д02." localSheetId="72" hidden="1">{#N/A,#N/A,FALSE,"т02бд"}</definedName>
    <definedName name="wrn.д02." hidden="1">{#N/A,#N/A,FALSE,"т02бд"}</definedName>
    <definedName name="wrn.д02._2" localSheetId="1" hidden="1">{#N/A,#N/A,FALSE,"т02бд"}</definedName>
    <definedName name="wrn.д02._2" localSheetId="15" hidden="1">{#N/A,#N/A,FALSE,"т02бд"}</definedName>
    <definedName name="wrn.д02._2" localSheetId="17" hidden="1">{#N/A,#N/A,FALSE,"т02бд"}</definedName>
    <definedName name="wrn.д02._2" localSheetId="22" hidden="1">{#N/A,#N/A,FALSE,"т02бд"}</definedName>
    <definedName name="wrn.д02._2" localSheetId="23" hidden="1">{#N/A,#N/A,FALSE,"т02бд"}</definedName>
    <definedName name="wrn.д02._2" localSheetId="24" hidden="1">{#N/A,#N/A,FALSE,"т02бд"}</definedName>
    <definedName name="wrn.д02._2" localSheetId="25" hidden="1">{#N/A,#N/A,FALSE,"т02бд"}</definedName>
    <definedName name="wrn.д02._2" localSheetId="26" hidden="1">{#N/A,#N/A,FALSE,"т02бд"}</definedName>
    <definedName name="wrn.д02._2" localSheetId="27" hidden="1">{#N/A,#N/A,FALSE,"т02бд"}</definedName>
    <definedName name="wrn.д02._2" localSheetId="30" hidden="1">{#N/A,#N/A,FALSE,"т02бд"}</definedName>
    <definedName name="wrn.д02._2" localSheetId="33" hidden="1">{#N/A,#N/A,FALSE,"т02бд"}</definedName>
    <definedName name="wrn.д02._2" localSheetId="34" hidden="1">{#N/A,#N/A,FALSE,"т02бд"}</definedName>
    <definedName name="wrn.д02._2" localSheetId="35" hidden="1">{#N/A,#N/A,FALSE,"т02бд"}</definedName>
    <definedName name="wrn.д02._2" localSheetId="36" hidden="1">{#N/A,#N/A,FALSE,"т02бд"}</definedName>
    <definedName name="wrn.д02._2" localSheetId="37" hidden="1">{#N/A,#N/A,FALSE,"т02бд"}</definedName>
    <definedName name="wrn.д02._2" localSheetId="40" hidden="1">{#N/A,#N/A,FALSE,"т02бд"}</definedName>
    <definedName name="wrn.д02._2" localSheetId="43" hidden="1">{#N/A,#N/A,FALSE,"т02бд"}</definedName>
    <definedName name="wrn.д02._2" localSheetId="50" hidden="1">{#N/A,#N/A,FALSE,"т02бд"}</definedName>
    <definedName name="wrn.д02._2" localSheetId="51" hidden="1">{#N/A,#N/A,FALSE,"т02бд"}</definedName>
    <definedName name="wrn.д02._2" localSheetId="52" hidden="1">{#N/A,#N/A,FALSE,"т02бд"}</definedName>
    <definedName name="wrn.д02._2" localSheetId="53" hidden="1">{#N/A,#N/A,FALSE,"т02бд"}</definedName>
    <definedName name="wrn.д02._2" localSheetId="54" hidden="1">{#N/A,#N/A,FALSE,"т02бд"}</definedName>
    <definedName name="wrn.д02._2" localSheetId="55" hidden="1">{#N/A,#N/A,FALSE,"т02бд"}</definedName>
    <definedName name="wrn.д02._2" localSheetId="62" hidden="1">{#N/A,#N/A,FALSE,"т02бд"}</definedName>
    <definedName name="wrn.д02._2" localSheetId="63" hidden="1">{#N/A,#N/A,FALSE,"т02бд"}</definedName>
    <definedName name="wrn.д02._2" localSheetId="67" hidden="1">{#N/A,#N/A,FALSE,"т02бд"}</definedName>
    <definedName name="wrn.д02._2" localSheetId="68" hidden="1">{#N/A,#N/A,FALSE,"т02бд"}</definedName>
    <definedName name="wrn.д02._2" localSheetId="87" hidden="1">{#N/A,#N/A,FALSE,"т02бд"}</definedName>
    <definedName name="wrn.д02._2" localSheetId="90" hidden="1">{#N/A,#N/A,FALSE,"т02бд"}</definedName>
    <definedName name="wrn.д02._2" localSheetId="93" hidden="1">{#N/A,#N/A,FALSE,"т02бд"}</definedName>
    <definedName name="wrn.д02._2" localSheetId="94" hidden="1">{#N/A,#N/A,FALSE,"т02бд"}</definedName>
    <definedName name="wrn.д02._2" localSheetId="38" hidden="1">{#N/A,#N/A,FALSE,"т02бд"}</definedName>
    <definedName name="wrn.д02._2" localSheetId="39" hidden="1">{#N/A,#N/A,FALSE,"т02бд"}</definedName>
    <definedName name="wrn.д02._2" localSheetId="60" hidden="1">{#N/A,#N/A,FALSE,"т02бд"}</definedName>
    <definedName name="wrn.д02._2" localSheetId="61" hidden="1">{#N/A,#N/A,FALSE,"т02бд"}</definedName>
    <definedName name="wrn.д02._2" hidden="1">{#N/A,#N/A,FALSE,"т02бд"}</definedName>
    <definedName name="wrn.д02._2_1" localSheetId="1" hidden="1">{#N/A,#N/A,FALSE,"т02бд"}</definedName>
    <definedName name="wrn.д02._2_1" localSheetId="15" hidden="1">{#N/A,#N/A,FALSE,"т02бд"}</definedName>
    <definedName name="wrn.д02._2_1" localSheetId="17" hidden="1">{#N/A,#N/A,FALSE,"т02бд"}</definedName>
    <definedName name="wrn.д02._2_1" localSheetId="22" hidden="1">{#N/A,#N/A,FALSE,"т02бд"}</definedName>
    <definedName name="wrn.д02._2_1" localSheetId="23" hidden="1">{#N/A,#N/A,FALSE,"т02бд"}</definedName>
    <definedName name="wrn.д02._2_1" localSheetId="24" hidden="1">{#N/A,#N/A,FALSE,"т02бд"}</definedName>
    <definedName name="wrn.д02._2_1" localSheetId="25" hidden="1">{#N/A,#N/A,FALSE,"т02бд"}</definedName>
    <definedName name="wrn.д02._2_1" localSheetId="26" hidden="1">{#N/A,#N/A,FALSE,"т02бд"}</definedName>
    <definedName name="wrn.д02._2_1" localSheetId="27" hidden="1">{#N/A,#N/A,FALSE,"т02бд"}</definedName>
    <definedName name="wrn.д02._2_1" localSheetId="30" hidden="1">{#N/A,#N/A,FALSE,"т02бд"}</definedName>
    <definedName name="wrn.д02._2_1" localSheetId="33" hidden="1">{#N/A,#N/A,FALSE,"т02бд"}</definedName>
    <definedName name="wrn.д02._2_1" localSheetId="34" hidden="1">{#N/A,#N/A,FALSE,"т02бд"}</definedName>
    <definedName name="wrn.д02._2_1" localSheetId="35" hidden="1">{#N/A,#N/A,FALSE,"т02бд"}</definedName>
    <definedName name="wrn.д02._2_1" localSheetId="36" hidden="1">{#N/A,#N/A,FALSE,"т02бд"}</definedName>
    <definedName name="wrn.д02._2_1" localSheetId="37" hidden="1">{#N/A,#N/A,FALSE,"т02бд"}</definedName>
    <definedName name="wrn.д02._2_1" localSheetId="40" hidden="1">{#N/A,#N/A,FALSE,"т02бд"}</definedName>
    <definedName name="wrn.д02._2_1" localSheetId="43" hidden="1">{#N/A,#N/A,FALSE,"т02бд"}</definedName>
    <definedName name="wrn.д02._2_1" localSheetId="50" hidden="1">{#N/A,#N/A,FALSE,"т02бд"}</definedName>
    <definedName name="wrn.д02._2_1" localSheetId="51" hidden="1">{#N/A,#N/A,FALSE,"т02бд"}</definedName>
    <definedName name="wrn.д02._2_1" localSheetId="52" hidden="1">{#N/A,#N/A,FALSE,"т02бд"}</definedName>
    <definedName name="wrn.д02._2_1" localSheetId="53" hidden="1">{#N/A,#N/A,FALSE,"т02бд"}</definedName>
    <definedName name="wrn.д02._2_1" localSheetId="54" hidden="1">{#N/A,#N/A,FALSE,"т02бд"}</definedName>
    <definedName name="wrn.д02._2_1" localSheetId="55" hidden="1">{#N/A,#N/A,FALSE,"т02бд"}</definedName>
    <definedName name="wrn.д02._2_1" localSheetId="62" hidden="1">{#N/A,#N/A,FALSE,"т02бд"}</definedName>
    <definedName name="wrn.д02._2_1" localSheetId="63" hidden="1">{#N/A,#N/A,FALSE,"т02бд"}</definedName>
    <definedName name="wrn.д02._2_1" localSheetId="67" hidden="1">{#N/A,#N/A,FALSE,"т02бд"}</definedName>
    <definedName name="wrn.д02._2_1" localSheetId="68" hidden="1">{#N/A,#N/A,FALSE,"т02бд"}</definedName>
    <definedName name="wrn.д02._2_1" localSheetId="87" hidden="1">{#N/A,#N/A,FALSE,"т02бд"}</definedName>
    <definedName name="wrn.д02._2_1" localSheetId="90" hidden="1">{#N/A,#N/A,FALSE,"т02бд"}</definedName>
    <definedName name="wrn.д02._2_1" localSheetId="93" hidden="1">{#N/A,#N/A,FALSE,"т02бд"}</definedName>
    <definedName name="wrn.д02._2_1" localSheetId="94" hidden="1">{#N/A,#N/A,FALSE,"т02бд"}</definedName>
    <definedName name="wrn.д02._2_1" localSheetId="38" hidden="1">{#N/A,#N/A,FALSE,"т02бд"}</definedName>
    <definedName name="wrn.д02._2_1" localSheetId="39" hidden="1">{#N/A,#N/A,FALSE,"т02бд"}</definedName>
    <definedName name="wrn.д02._2_1" localSheetId="60" hidden="1">{#N/A,#N/A,FALSE,"т02бд"}</definedName>
    <definedName name="wrn.д02._2_1" localSheetId="61" hidden="1">{#N/A,#N/A,FALSE,"т02бд"}</definedName>
    <definedName name="wrn.д02._2_1" hidden="1">{#N/A,#N/A,FALSE,"т02бд"}</definedName>
    <definedName name="wrn.Інструкція." localSheetId="1" hidden="1">{#N/A,#N/A,FALSE,"Лист4"}</definedName>
    <definedName name="wrn.Інструкція." localSheetId="15" hidden="1">{#N/A,#N/A,FALSE,"Лист4"}</definedName>
    <definedName name="wrn.Інструкція." localSheetId="17" hidden="1">{#N/A,#N/A,FALSE,"Лист4"}</definedName>
    <definedName name="wrn.Інструкція." localSheetId="22" hidden="1">{#N/A,#N/A,FALSE,"Лист4"}</definedName>
    <definedName name="wrn.Інструкція." localSheetId="23" hidden="1">{#N/A,#N/A,FALSE,"Лист4"}</definedName>
    <definedName name="wrn.Інструкція." localSheetId="24" hidden="1">{#N/A,#N/A,FALSE,"Лист4"}</definedName>
    <definedName name="wrn.Інструкція." localSheetId="25" hidden="1">{#N/A,#N/A,FALSE,"Лист4"}</definedName>
    <definedName name="wrn.Інструкція." localSheetId="26" hidden="1">{#N/A,#N/A,FALSE,"Лист4"}</definedName>
    <definedName name="wrn.Інструкція." localSheetId="27" hidden="1">{#N/A,#N/A,FALSE,"Лист4"}</definedName>
    <definedName name="wrn.Інструкція." localSheetId="30" hidden="1">{#N/A,#N/A,FALSE,"Лист4"}</definedName>
    <definedName name="wrn.Інструкція." localSheetId="33" hidden="1">{#N/A,#N/A,FALSE,"Лист4"}</definedName>
    <definedName name="wrn.Інструкція." localSheetId="34" hidden="1">{#N/A,#N/A,FALSE,"Лист4"}</definedName>
    <definedName name="wrn.Інструкція." localSheetId="35" hidden="1">{#N/A,#N/A,FALSE,"Лист4"}</definedName>
    <definedName name="wrn.Інструкція." localSheetId="36" hidden="1">{#N/A,#N/A,FALSE,"Лист4"}</definedName>
    <definedName name="wrn.Інструкція." localSheetId="37" hidden="1">{#N/A,#N/A,FALSE,"Лист4"}</definedName>
    <definedName name="wrn.Інструкція." localSheetId="40" hidden="1">{#N/A,#N/A,FALSE,"Лист4"}</definedName>
    <definedName name="wrn.Інструкція." localSheetId="43" hidden="1">{#N/A,#N/A,FALSE,"Лист4"}</definedName>
    <definedName name="wrn.Інструкція." localSheetId="50" hidden="1">{#N/A,#N/A,FALSE,"Лист4"}</definedName>
    <definedName name="wrn.Інструкція." localSheetId="51" hidden="1">{#N/A,#N/A,FALSE,"Лист4"}</definedName>
    <definedName name="wrn.Інструкція." localSheetId="52" hidden="1">{#N/A,#N/A,FALSE,"Лист4"}</definedName>
    <definedName name="wrn.Інструкція." localSheetId="53" hidden="1">{#N/A,#N/A,FALSE,"Лист4"}</definedName>
    <definedName name="wrn.Інструкція." localSheetId="54" hidden="1">{#N/A,#N/A,FALSE,"Лист4"}</definedName>
    <definedName name="wrn.Інструкція." localSheetId="55" hidden="1">{#N/A,#N/A,FALSE,"Лист4"}</definedName>
    <definedName name="wrn.Інструкція." localSheetId="62" hidden="1">{#N/A,#N/A,FALSE,"Лист4"}</definedName>
    <definedName name="wrn.Інструкція." localSheetId="63" hidden="1">{#N/A,#N/A,FALSE,"Лист4"}</definedName>
    <definedName name="wrn.Інструкція." localSheetId="67" hidden="1">{#N/A,#N/A,FALSE,"Лист4"}</definedName>
    <definedName name="wrn.Інструкція." localSheetId="68" hidden="1">{#N/A,#N/A,FALSE,"Лист4"}</definedName>
    <definedName name="wrn.Інструкція." localSheetId="70" hidden="1">{#N/A,#N/A,FALSE,"Лист4"}</definedName>
    <definedName name="wrn.Інструкція." localSheetId="73" hidden="1">{#N/A,#N/A,FALSE,"Лист4"}</definedName>
    <definedName name="wrn.Інструкція." localSheetId="86" hidden="1">{#N/A,#N/A,FALSE,"Лист4"}</definedName>
    <definedName name="wrn.Інструкція." localSheetId="87" hidden="1">{#N/A,#N/A,FALSE,"Лист4"}</definedName>
    <definedName name="wrn.Інструкція." localSheetId="90" hidden="1">{#N/A,#N/A,FALSE,"Лист4"}</definedName>
    <definedName name="wrn.Інструкція." localSheetId="92" hidden="1">{#N/A,#N/A,FALSE,"Лист4"}</definedName>
    <definedName name="wrn.Інструкція." localSheetId="93" hidden="1">{#N/A,#N/A,FALSE,"Лист4"}</definedName>
    <definedName name="wrn.Інструкція." localSheetId="94" hidden="1">{#N/A,#N/A,FALSE,"Лист4"}</definedName>
    <definedName name="wrn.Інструкція." localSheetId="95" hidden="1">{#N/A,#N/A,FALSE,"Лист4"}</definedName>
    <definedName name="wrn.Інструкція." localSheetId="96" hidden="1">{#N/A,#N/A,FALSE,"Лист4"}</definedName>
    <definedName name="wrn.Інструкція." localSheetId="38" hidden="1">{#N/A,#N/A,FALSE,"Лист4"}</definedName>
    <definedName name="wrn.Інструкція." localSheetId="39" hidden="1">{#N/A,#N/A,FALSE,"Лист4"}</definedName>
    <definedName name="wrn.Інструкція." localSheetId="60" hidden="1">{#N/A,#N/A,FALSE,"Лист4"}</definedName>
    <definedName name="wrn.Інструкція." localSheetId="61" hidden="1">{#N/A,#N/A,FALSE,"Лист4"}</definedName>
    <definedName name="wrn.Інструкція." hidden="1">{#N/A,#N/A,FALSE,"Лист4"}</definedName>
    <definedName name="wrn.т171банки." localSheetId="1" hidden="1">{#N/A,#N/A,FALSE,"т17-1банки (2)"}</definedName>
    <definedName name="wrn.т171банки." localSheetId="2" hidden="1">{#N/A,#N/A,FALSE,"т17-1банки (2)"}</definedName>
    <definedName name="wrn.т171банки." localSheetId="15" hidden="1">{#N/A,#N/A,FALSE,"т17-1банки (2)"}</definedName>
    <definedName name="wrn.т171банки." localSheetId="16" hidden="1">{#N/A,#N/A,FALSE,"т17-1банки (2)"}</definedName>
    <definedName name="wrn.т171банки." localSheetId="17" hidden="1">{#N/A,#N/A,FALSE,"т17-1банки (2)"}</definedName>
    <definedName name="wrn.т171банки." localSheetId="18" hidden="1">{#N/A,#N/A,FALSE,"т17-1банки (2)"}</definedName>
    <definedName name="wrn.т171банки." localSheetId="22" hidden="1">{#N/A,#N/A,FALSE,"т17-1банки (2)"}</definedName>
    <definedName name="wrn.т171банки." localSheetId="23" hidden="1">{#N/A,#N/A,FALSE,"т17-1банки (2)"}</definedName>
    <definedName name="wrn.т171банки." localSheetId="24" hidden="1">{#N/A,#N/A,FALSE,"т17-1банки (2)"}</definedName>
    <definedName name="wrn.т171банки." localSheetId="25" hidden="1">{#N/A,#N/A,FALSE,"т17-1банки (2)"}</definedName>
    <definedName name="wrn.т171банки." localSheetId="26" hidden="1">{#N/A,#N/A,FALSE,"т17-1банки (2)"}</definedName>
    <definedName name="wrn.т171банки." localSheetId="27" hidden="1">{#N/A,#N/A,FALSE,"т17-1банки (2)"}</definedName>
    <definedName name="wrn.т171банки." localSheetId="30" hidden="1">{#N/A,#N/A,FALSE,"т17-1банки (2)"}</definedName>
    <definedName name="wrn.т171банки." localSheetId="33" hidden="1">{#N/A,#N/A,FALSE,"т17-1банки (2)"}</definedName>
    <definedName name="wrn.т171банки." localSheetId="34" hidden="1">{#N/A,#N/A,FALSE,"т17-1банки (2)"}</definedName>
    <definedName name="wrn.т171банки." localSheetId="35" hidden="1">{#N/A,#N/A,FALSE,"т17-1банки (2)"}</definedName>
    <definedName name="wrn.т171банки." localSheetId="36" hidden="1">{#N/A,#N/A,FALSE,"т17-1банки (2)"}</definedName>
    <definedName name="wrn.т171банки." localSheetId="37" hidden="1">{#N/A,#N/A,FALSE,"т17-1банки (2)"}</definedName>
    <definedName name="wrn.т171банки." localSheetId="40" hidden="1">{#N/A,#N/A,FALSE,"т17-1банки (2)"}</definedName>
    <definedName name="wrn.т171банки." localSheetId="41" hidden="1">{#N/A,#N/A,FALSE,"т17-1банки (2)"}</definedName>
    <definedName name="wrn.т171банки." localSheetId="42" hidden="1">{#N/A,#N/A,FALSE,"т17-1банки (2)"}</definedName>
    <definedName name="wrn.т171банки." localSheetId="43" hidden="1">{#N/A,#N/A,FALSE,"т17-1банки (2)"}</definedName>
    <definedName name="wrn.т171банки." localSheetId="44" hidden="1">{#N/A,#N/A,FALSE,"т17-1банки (2)"}</definedName>
    <definedName name="wrn.т171банки." localSheetId="45" hidden="1">{#N/A,#N/A,FALSE,"т17-1банки (2)"}</definedName>
    <definedName name="wrn.т171банки." localSheetId="50" hidden="1">{#N/A,#N/A,FALSE,"т17-1банки (2)"}</definedName>
    <definedName name="wrn.т171банки." localSheetId="51" hidden="1">{#N/A,#N/A,FALSE,"т17-1банки (2)"}</definedName>
    <definedName name="wrn.т171банки." localSheetId="52" hidden="1">{#N/A,#N/A,FALSE,"т17-1банки (2)"}</definedName>
    <definedName name="wrn.т171банки." localSheetId="53" hidden="1">{#N/A,#N/A,FALSE,"т17-1банки (2)"}</definedName>
    <definedName name="wrn.т171банки." localSheetId="54" hidden="1">{#N/A,#N/A,FALSE,"т17-1банки (2)"}</definedName>
    <definedName name="wrn.т171банки." localSheetId="55" hidden="1">{#N/A,#N/A,FALSE,"т17-1банки (2)"}</definedName>
    <definedName name="wrn.т171банки." localSheetId="62" hidden="1">{#N/A,#N/A,FALSE,"т17-1банки (2)"}</definedName>
    <definedName name="wrn.т171банки." localSheetId="63" hidden="1">{#N/A,#N/A,FALSE,"т17-1банки (2)"}</definedName>
    <definedName name="wrn.т171банки." localSheetId="67" hidden="1">{#N/A,#N/A,FALSE,"т17-1банки (2)"}</definedName>
    <definedName name="wrn.т171банки." localSheetId="68" hidden="1">{#N/A,#N/A,FALSE,"т17-1банки (2)"}</definedName>
    <definedName name="wrn.т171банки." localSheetId="70" hidden="1">{#N/A,#N/A,FALSE,"т17-1банки (2)"}</definedName>
    <definedName name="wrn.т171банки." localSheetId="73" hidden="1">{#N/A,#N/A,FALSE,"т17-1банки (2)"}</definedName>
    <definedName name="wrn.т171банки." localSheetId="86" hidden="1">{#N/A,#N/A,FALSE,"т17-1банки (2)"}</definedName>
    <definedName name="wrn.т171банки." localSheetId="87" hidden="1">{#N/A,#N/A,FALSE,"т17-1банки (2)"}</definedName>
    <definedName name="wrn.т171банки." localSheetId="90" hidden="1">{#N/A,#N/A,FALSE,"т17-1банки (2)"}</definedName>
    <definedName name="wrn.т171банки." localSheetId="92" hidden="1">{#N/A,#N/A,FALSE,"т17-1банки (2)"}</definedName>
    <definedName name="wrn.т171банки." localSheetId="93" hidden="1">{#N/A,#N/A,FALSE,"т17-1банки (2)"}</definedName>
    <definedName name="wrn.т171банки." localSheetId="94" hidden="1">{#N/A,#N/A,FALSE,"т17-1банки (2)"}</definedName>
    <definedName name="wrn.т171банки." localSheetId="95" hidden="1">{#N/A,#N/A,FALSE,"т17-1банки (2)"}</definedName>
    <definedName name="wrn.т171банки." localSheetId="96" hidden="1">{#N/A,#N/A,FALSE,"т17-1банки (2)"}</definedName>
    <definedName name="wrn.т171банки." localSheetId="38" hidden="1">{#N/A,#N/A,FALSE,"т17-1банки (2)"}</definedName>
    <definedName name="wrn.т171банки." localSheetId="39" hidden="1">{#N/A,#N/A,FALSE,"т17-1банки (2)"}</definedName>
    <definedName name="wrn.т171банки." localSheetId="60" hidden="1">{#N/A,#N/A,FALSE,"т17-1банки (2)"}</definedName>
    <definedName name="wrn.т171банки." localSheetId="61" hidden="1">{#N/A,#N/A,FALSE,"т17-1банки (2)"}</definedName>
    <definedName name="wrn.т171банки." localSheetId="71" hidden="1">{#N/A,#N/A,FALSE,"т17-1банки (2)"}</definedName>
    <definedName name="wrn.т171банки." localSheetId="72" hidden="1">{#N/A,#N/A,FALSE,"т17-1банки (2)"}</definedName>
    <definedName name="wrn.т171банки." hidden="1">{#N/A,#N/A,FALSE,"т17-1банки (2)"}</definedName>
    <definedName name="wrn.т171банки._2" localSheetId="1" hidden="1">{#N/A,#N/A,FALSE,"т17-1банки (2)"}</definedName>
    <definedName name="wrn.т171банки._2" localSheetId="15" hidden="1">{#N/A,#N/A,FALSE,"т17-1банки (2)"}</definedName>
    <definedName name="wrn.т171банки._2" localSheetId="17" hidden="1">{#N/A,#N/A,FALSE,"т17-1банки (2)"}</definedName>
    <definedName name="wrn.т171банки._2" localSheetId="22" hidden="1">{#N/A,#N/A,FALSE,"т17-1банки (2)"}</definedName>
    <definedName name="wrn.т171банки._2" localSheetId="23" hidden="1">{#N/A,#N/A,FALSE,"т17-1банки (2)"}</definedName>
    <definedName name="wrn.т171банки._2" localSheetId="24" hidden="1">{#N/A,#N/A,FALSE,"т17-1банки (2)"}</definedName>
    <definedName name="wrn.т171банки._2" localSheetId="25" hidden="1">{#N/A,#N/A,FALSE,"т17-1банки (2)"}</definedName>
    <definedName name="wrn.т171банки._2" localSheetId="26" hidden="1">{#N/A,#N/A,FALSE,"т17-1банки (2)"}</definedName>
    <definedName name="wrn.т171банки._2" localSheetId="27" hidden="1">{#N/A,#N/A,FALSE,"т17-1банки (2)"}</definedName>
    <definedName name="wrn.т171банки._2" localSheetId="30" hidden="1">{#N/A,#N/A,FALSE,"т17-1банки (2)"}</definedName>
    <definedName name="wrn.т171банки._2" localSheetId="33" hidden="1">{#N/A,#N/A,FALSE,"т17-1банки (2)"}</definedName>
    <definedName name="wrn.т171банки._2" localSheetId="34" hidden="1">{#N/A,#N/A,FALSE,"т17-1банки (2)"}</definedName>
    <definedName name="wrn.т171банки._2" localSheetId="35" hidden="1">{#N/A,#N/A,FALSE,"т17-1банки (2)"}</definedName>
    <definedName name="wrn.т171банки._2" localSheetId="36" hidden="1">{#N/A,#N/A,FALSE,"т17-1банки (2)"}</definedName>
    <definedName name="wrn.т171банки._2" localSheetId="37" hidden="1">{#N/A,#N/A,FALSE,"т17-1банки (2)"}</definedName>
    <definedName name="wrn.т171банки._2" localSheetId="40" hidden="1">{#N/A,#N/A,FALSE,"т17-1банки (2)"}</definedName>
    <definedName name="wrn.т171банки._2" localSheetId="43" hidden="1">{#N/A,#N/A,FALSE,"т17-1банки (2)"}</definedName>
    <definedName name="wrn.т171банки._2" localSheetId="50" hidden="1">{#N/A,#N/A,FALSE,"т17-1банки (2)"}</definedName>
    <definedName name="wrn.т171банки._2" localSheetId="51" hidden="1">{#N/A,#N/A,FALSE,"т17-1банки (2)"}</definedName>
    <definedName name="wrn.т171банки._2" localSheetId="52" hidden="1">{#N/A,#N/A,FALSE,"т17-1банки (2)"}</definedName>
    <definedName name="wrn.т171банки._2" localSheetId="53" hidden="1">{#N/A,#N/A,FALSE,"т17-1банки (2)"}</definedName>
    <definedName name="wrn.т171банки._2" localSheetId="54" hidden="1">{#N/A,#N/A,FALSE,"т17-1банки (2)"}</definedName>
    <definedName name="wrn.т171банки._2" localSheetId="55" hidden="1">{#N/A,#N/A,FALSE,"т17-1банки (2)"}</definedName>
    <definedName name="wrn.т171банки._2" localSheetId="62" hidden="1">{#N/A,#N/A,FALSE,"т17-1банки (2)"}</definedName>
    <definedName name="wrn.т171банки._2" localSheetId="63" hidden="1">{#N/A,#N/A,FALSE,"т17-1банки (2)"}</definedName>
    <definedName name="wrn.т171банки._2" localSheetId="67" hidden="1">{#N/A,#N/A,FALSE,"т17-1банки (2)"}</definedName>
    <definedName name="wrn.т171банки._2" localSheetId="68" hidden="1">{#N/A,#N/A,FALSE,"т17-1банки (2)"}</definedName>
    <definedName name="wrn.т171банки._2" localSheetId="87" hidden="1">{#N/A,#N/A,FALSE,"т17-1банки (2)"}</definedName>
    <definedName name="wrn.т171банки._2" localSheetId="90" hidden="1">{#N/A,#N/A,FALSE,"т17-1банки (2)"}</definedName>
    <definedName name="wrn.т171банки._2" localSheetId="93" hidden="1">{#N/A,#N/A,FALSE,"т17-1банки (2)"}</definedName>
    <definedName name="wrn.т171банки._2" localSheetId="94" hidden="1">{#N/A,#N/A,FALSE,"т17-1банки (2)"}</definedName>
    <definedName name="wrn.т171банки._2" localSheetId="38" hidden="1">{#N/A,#N/A,FALSE,"т17-1банки (2)"}</definedName>
    <definedName name="wrn.т171банки._2" localSheetId="39" hidden="1">{#N/A,#N/A,FALSE,"т17-1банки (2)"}</definedName>
    <definedName name="wrn.т171банки._2" localSheetId="60" hidden="1">{#N/A,#N/A,FALSE,"т17-1банки (2)"}</definedName>
    <definedName name="wrn.т171банки._2" localSheetId="61" hidden="1">{#N/A,#N/A,FALSE,"т17-1банки (2)"}</definedName>
    <definedName name="wrn.т171банки._2" hidden="1">{#N/A,#N/A,FALSE,"т17-1банки (2)"}</definedName>
    <definedName name="wrn.т171банки._2_1" localSheetId="1" hidden="1">{#N/A,#N/A,FALSE,"т17-1банки (2)"}</definedName>
    <definedName name="wrn.т171банки._2_1" localSheetId="15" hidden="1">{#N/A,#N/A,FALSE,"т17-1банки (2)"}</definedName>
    <definedName name="wrn.т171банки._2_1" localSheetId="17" hidden="1">{#N/A,#N/A,FALSE,"т17-1банки (2)"}</definedName>
    <definedName name="wrn.т171банки._2_1" localSheetId="22" hidden="1">{#N/A,#N/A,FALSE,"т17-1банки (2)"}</definedName>
    <definedName name="wrn.т171банки._2_1" localSheetId="23" hidden="1">{#N/A,#N/A,FALSE,"т17-1банки (2)"}</definedName>
    <definedName name="wrn.т171банки._2_1" localSheetId="24" hidden="1">{#N/A,#N/A,FALSE,"т17-1банки (2)"}</definedName>
    <definedName name="wrn.т171банки._2_1" localSheetId="25" hidden="1">{#N/A,#N/A,FALSE,"т17-1банки (2)"}</definedName>
    <definedName name="wrn.т171банки._2_1" localSheetId="26" hidden="1">{#N/A,#N/A,FALSE,"т17-1банки (2)"}</definedName>
    <definedName name="wrn.т171банки._2_1" localSheetId="27" hidden="1">{#N/A,#N/A,FALSE,"т17-1банки (2)"}</definedName>
    <definedName name="wrn.т171банки._2_1" localSheetId="30" hidden="1">{#N/A,#N/A,FALSE,"т17-1банки (2)"}</definedName>
    <definedName name="wrn.т171банки._2_1" localSheetId="33" hidden="1">{#N/A,#N/A,FALSE,"т17-1банки (2)"}</definedName>
    <definedName name="wrn.т171банки._2_1" localSheetId="34" hidden="1">{#N/A,#N/A,FALSE,"т17-1банки (2)"}</definedName>
    <definedName name="wrn.т171банки._2_1" localSheetId="35" hidden="1">{#N/A,#N/A,FALSE,"т17-1банки (2)"}</definedName>
    <definedName name="wrn.т171банки._2_1" localSheetId="36" hidden="1">{#N/A,#N/A,FALSE,"т17-1банки (2)"}</definedName>
    <definedName name="wrn.т171банки._2_1" localSheetId="37" hidden="1">{#N/A,#N/A,FALSE,"т17-1банки (2)"}</definedName>
    <definedName name="wrn.т171банки._2_1" localSheetId="40" hidden="1">{#N/A,#N/A,FALSE,"т17-1банки (2)"}</definedName>
    <definedName name="wrn.т171банки._2_1" localSheetId="43" hidden="1">{#N/A,#N/A,FALSE,"т17-1банки (2)"}</definedName>
    <definedName name="wrn.т171банки._2_1" localSheetId="50" hidden="1">{#N/A,#N/A,FALSE,"т17-1банки (2)"}</definedName>
    <definedName name="wrn.т171банки._2_1" localSheetId="51" hidden="1">{#N/A,#N/A,FALSE,"т17-1банки (2)"}</definedName>
    <definedName name="wrn.т171банки._2_1" localSheetId="52" hidden="1">{#N/A,#N/A,FALSE,"т17-1банки (2)"}</definedName>
    <definedName name="wrn.т171банки._2_1" localSheetId="53" hidden="1">{#N/A,#N/A,FALSE,"т17-1банки (2)"}</definedName>
    <definedName name="wrn.т171банки._2_1" localSheetId="54" hidden="1">{#N/A,#N/A,FALSE,"т17-1банки (2)"}</definedName>
    <definedName name="wrn.т171банки._2_1" localSheetId="55" hidden="1">{#N/A,#N/A,FALSE,"т17-1банки (2)"}</definedName>
    <definedName name="wrn.т171банки._2_1" localSheetId="62" hidden="1">{#N/A,#N/A,FALSE,"т17-1банки (2)"}</definedName>
    <definedName name="wrn.т171банки._2_1" localSheetId="63" hidden="1">{#N/A,#N/A,FALSE,"т17-1банки (2)"}</definedName>
    <definedName name="wrn.т171банки._2_1" localSheetId="67" hidden="1">{#N/A,#N/A,FALSE,"т17-1банки (2)"}</definedName>
    <definedName name="wrn.т171банки._2_1" localSheetId="68" hidden="1">{#N/A,#N/A,FALSE,"т17-1банки (2)"}</definedName>
    <definedName name="wrn.т171банки._2_1" localSheetId="87" hidden="1">{#N/A,#N/A,FALSE,"т17-1банки (2)"}</definedName>
    <definedName name="wrn.т171банки._2_1" localSheetId="90" hidden="1">{#N/A,#N/A,FALSE,"т17-1банки (2)"}</definedName>
    <definedName name="wrn.т171банки._2_1" localSheetId="93" hidden="1">{#N/A,#N/A,FALSE,"т17-1банки (2)"}</definedName>
    <definedName name="wrn.т171банки._2_1" localSheetId="94" hidden="1">{#N/A,#N/A,FALSE,"т17-1банки (2)"}</definedName>
    <definedName name="wrn.т171банки._2_1" localSheetId="38" hidden="1">{#N/A,#N/A,FALSE,"т17-1банки (2)"}</definedName>
    <definedName name="wrn.т171банки._2_1" localSheetId="39" hidden="1">{#N/A,#N/A,FALSE,"т17-1банки (2)"}</definedName>
    <definedName name="wrn.т171банки._2_1" localSheetId="60" hidden="1">{#N/A,#N/A,FALSE,"т17-1банки (2)"}</definedName>
    <definedName name="wrn.т171банки._2_1" localSheetId="61" hidden="1">{#N/A,#N/A,FALSE,"т17-1банки (2)"}</definedName>
    <definedName name="wrn.т171банки._2_1" hidden="1">{#N/A,#N/A,FALSE,"т17-1банки (2)"}</definedName>
    <definedName name="xxx" localSheetId="1" hidden="1">{#N/A,#N/A,FALSE,"т02бд"}</definedName>
    <definedName name="xxx" localSheetId="2" hidden="1">{#N/A,#N/A,FALSE,"т02бд"}</definedName>
    <definedName name="xxx" localSheetId="15" hidden="1">{#N/A,#N/A,FALSE,"т02бд"}</definedName>
    <definedName name="xxx" localSheetId="16" hidden="1">{#N/A,#N/A,FALSE,"т02бд"}</definedName>
    <definedName name="xxx" localSheetId="17" hidden="1">{#N/A,#N/A,FALSE,"т02бд"}</definedName>
    <definedName name="xxx" localSheetId="18" hidden="1">{#N/A,#N/A,FALSE,"т02бд"}</definedName>
    <definedName name="xxx" localSheetId="22" hidden="1">{#N/A,#N/A,FALSE,"т02бд"}</definedName>
    <definedName name="xxx" localSheetId="23" hidden="1">{#N/A,#N/A,FALSE,"т02бд"}</definedName>
    <definedName name="xxx" localSheetId="24" hidden="1">{#N/A,#N/A,FALSE,"т02бд"}</definedName>
    <definedName name="xxx" localSheetId="25" hidden="1">{#N/A,#N/A,FALSE,"т02бд"}</definedName>
    <definedName name="xxx" localSheetId="26" hidden="1">{#N/A,#N/A,FALSE,"т02бд"}</definedName>
    <definedName name="xxx" localSheetId="27" hidden="1">{#N/A,#N/A,FALSE,"т02бд"}</definedName>
    <definedName name="xxx" localSheetId="30" hidden="1">{#N/A,#N/A,FALSE,"т02бд"}</definedName>
    <definedName name="xxx" localSheetId="33" hidden="1">{#N/A,#N/A,FALSE,"т02бд"}</definedName>
    <definedName name="xxx" localSheetId="34" hidden="1">{#N/A,#N/A,FALSE,"т02бд"}</definedName>
    <definedName name="xxx" localSheetId="35" hidden="1">{#N/A,#N/A,FALSE,"т02бд"}</definedName>
    <definedName name="xxx" localSheetId="36" hidden="1">{#N/A,#N/A,FALSE,"т02бд"}</definedName>
    <definedName name="xxx" localSheetId="37" hidden="1">{#N/A,#N/A,FALSE,"т02бд"}</definedName>
    <definedName name="xxx" localSheetId="40" hidden="1">{#N/A,#N/A,FALSE,"т02бд"}</definedName>
    <definedName name="xxx" localSheetId="41" hidden="1">{#N/A,#N/A,FALSE,"т02бд"}</definedName>
    <definedName name="xxx" localSheetId="42" hidden="1">{#N/A,#N/A,FALSE,"т02бд"}</definedName>
    <definedName name="xxx" localSheetId="43" hidden="1">{#N/A,#N/A,FALSE,"т02бд"}</definedName>
    <definedName name="xxx" localSheetId="44" hidden="1">{#N/A,#N/A,FALSE,"т02бд"}</definedName>
    <definedName name="xxx" localSheetId="45" hidden="1">{#N/A,#N/A,FALSE,"т02бд"}</definedName>
    <definedName name="xxx" localSheetId="50" hidden="1">{#N/A,#N/A,FALSE,"т02бд"}</definedName>
    <definedName name="xxx" localSheetId="51" hidden="1">{#N/A,#N/A,FALSE,"т02бд"}</definedName>
    <definedName name="xxx" localSheetId="52" hidden="1">{#N/A,#N/A,FALSE,"т02бд"}</definedName>
    <definedName name="xxx" localSheetId="53" hidden="1">{#N/A,#N/A,FALSE,"т02бд"}</definedName>
    <definedName name="xxx" localSheetId="54" hidden="1">{#N/A,#N/A,FALSE,"т02бд"}</definedName>
    <definedName name="xxx" localSheetId="55" hidden="1">{#N/A,#N/A,FALSE,"т02бд"}</definedName>
    <definedName name="xxx" localSheetId="62" hidden="1">{#N/A,#N/A,FALSE,"т02бд"}</definedName>
    <definedName name="xxx" localSheetId="63" hidden="1">{#N/A,#N/A,FALSE,"т02бд"}</definedName>
    <definedName name="xxx" localSheetId="67" hidden="1">{#N/A,#N/A,FALSE,"т02бд"}</definedName>
    <definedName name="xxx" localSheetId="68" hidden="1">{#N/A,#N/A,FALSE,"т02бд"}</definedName>
    <definedName name="xxx" localSheetId="70" hidden="1">{#N/A,#N/A,FALSE,"т02бд"}</definedName>
    <definedName name="xxx" localSheetId="73" hidden="1">{#N/A,#N/A,FALSE,"т02бд"}</definedName>
    <definedName name="xxx" localSheetId="86" hidden="1">{#N/A,#N/A,FALSE,"т02бд"}</definedName>
    <definedName name="xxx" localSheetId="87" hidden="1">{#N/A,#N/A,FALSE,"т02бд"}</definedName>
    <definedName name="xxx" localSheetId="90" hidden="1">{#N/A,#N/A,FALSE,"т02бд"}</definedName>
    <definedName name="xxx" localSheetId="92" hidden="1">{#N/A,#N/A,FALSE,"т02бд"}</definedName>
    <definedName name="xxx" localSheetId="93" hidden="1">{#N/A,#N/A,FALSE,"т02бд"}</definedName>
    <definedName name="xxx" localSheetId="94" hidden="1">{#N/A,#N/A,FALSE,"т02бд"}</definedName>
    <definedName name="xxx" localSheetId="95" hidden="1">{#N/A,#N/A,FALSE,"т02бд"}</definedName>
    <definedName name="xxx" localSheetId="96" hidden="1">{#N/A,#N/A,FALSE,"т02бд"}</definedName>
    <definedName name="xxx" localSheetId="38" hidden="1">{#N/A,#N/A,FALSE,"т02бд"}</definedName>
    <definedName name="xxx" localSheetId="39" hidden="1">{#N/A,#N/A,FALSE,"т02бд"}</definedName>
    <definedName name="xxx" localSheetId="60" hidden="1">{#N/A,#N/A,FALSE,"т02бд"}</definedName>
    <definedName name="xxx" localSheetId="61" hidden="1">{#N/A,#N/A,FALSE,"т02бд"}</definedName>
    <definedName name="xxx" hidden="1">{#N/A,#N/A,FALSE,"т02бд"}</definedName>
    <definedName name="xxx_2" localSheetId="1" hidden="1">{#N/A,#N/A,FALSE,"т02бд"}</definedName>
    <definedName name="xxx_2" localSheetId="15" hidden="1">{#N/A,#N/A,FALSE,"т02бд"}</definedName>
    <definedName name="xxx_2" localSheetId="17" hidden="1">{#N/A,#N/A,FALSE,"т02бд"}</definedName>
    <definedName name="xxx_2" localSheetId="22" hidden="1">{#N/A,#N/A,FALSE,"т02бд"}</definedName>
    <definedName name="xxx_2" localSheetId="23" hidden="1">{#N/A,#N/A,FALSE,"т02бд"}</definedName>
    <definedName name="xxx_2" localSheetId="24" hidden="1">{#N/A,#N/A,FALSE,"т02бд"}</definedName>
    <definedName name="xxx_2" localSheetId="25" hidden="1">{#N/A,#N/A,FALSE,"т02бд"}</definedName>
    <definedName name="xxx_2" localSheetId="26" hidden="1">{#N/A,#N/A,FALSE,"т02бд"}</definedName>
    <definedName name="xxx_2" localSheetId="27" hidden="1">{#N/A,#N/A,FALSE,"т02бд"}</definedName>
    <definedName name="xxx_2" localSheetId="30" hidden="1">{#N/A,#N/A,FALSE,"т02бд"}</definedName>
    <definedName name="xxx_2" localSheetId="33" hidden="1">{#N/A,#N/A,FALSE,"т02бд"}</definedName>
    <definedName name="xxx_2" localSheetId="34" hidden="1">{#N/A,#N/A,FALSE,"т02бд"}</definedName>
    <definedName name="xxx_2" localSheetId="35" hidden="1">{#N/A,#N/A,FALSE,"т02бд"}</definedName>
    <definedName name="xxx_2" localSheetId="36" hidden="1">{#N/A,#N/A,FALSE,"т02бд"}</definedName>
    <definedName name="xxx_2" localSheetId="37" hidden="1">{#N/A,#N/A,FALSE,"т02бд"}</definedName>
    <definedName name="xxx_2" localSheetId="40" hidden="1">{#N/A,#N/A,FALSE,"т02бд"}</definedName>
    <definedName name="xxx_2" localSheetId="43" hidden="1">{#N/A,#N/A,FALSE,"т02бд"}</definedName>
    <definedName name="xxx_2" localSheetId="50" hidden="1">{#N/A,#N/A,FALSE,"т02бд"}</definedName>
    <definedName name="xxx_2" localSheetId="51" hidden="1">{#N/A,#N/A,FALSE,"т02бд"}</definedName>
    <definedName name="xxx_2" localSheetId="52" hidden="1">{#N/A,#N/A,FALSE,"т02бд"}</definedName>
    <definedName name="xxx_2" localSheetId="53" hidden="1">{#N/A,#N/A,FALSE,"т02бд"}</definedName>
    <definedName name="xxx_2" localSheetId="54" hidden="1">{#N/A,#N/A,FALSE,"т02бд"}</definedName>
    <definedName name="xxx_2" localSheetId="55" hidden="1">{#N/A,#N/A,FALSE,"т02бд"}</definedName>
    <definedName name="xxx_2" localSheetId="62" hidden="1">{#N/A,#N/A,FALSE,"т02бд"}</definedName>
    <definedName name="xxx_2" localSheetId="63" hidden="1">{#N/A,#N/A,FALSE,"т02бд"}</definedName>
    <definedName name="xxx_2" localSheetId="67" hidden="1">{#N/A,#N/A,FALSE,"т02бд"}</definedName>
    <definedName name="xxx_2" localSheetId="68" hidden="1">{#N/A,#N/A,FALSE,"т02бд"}</definedName>
    <definedName name="xxx_2" localSheetId="87" hidden="1">{#N/A,#N/A,FALSE,"т02бд"}</definedName>
    <definedName name="xxx_2" localSheetId="90" hidden="1">{#N/A,#N/A,FALSE,"т02бд"}</definedName>
    <definedName name="xxx_2" localSheetId="93" hidden="1">{#N/A,#N/A,FALSE,"т02бд"}</definedName>
    <definedName name="xxx_2" localSheetId="94" hidden="1">{#N/A,#N/A,FALSE,"т02бд"}</definedName>
    <definedName name="xxx_2" localSheetId="38" hidden="1">{#N/A,#N/A,FALSE,"т02бд"}</definedName>
    <definedName name="xxx_2" localSheetId="39" hidden="1">{#N/A,#N/A,FALSE,"т02бд"}</definedName>
    <definedName name="xxx_2" localSheetId="60" hidden="1">{#N/A,#N/A,FALSE,"т02бд"}</definedName>
    <definedName name="xxx_2" localSheetId="61" hidden="1">{#N/A,#N/A,FALSE,"т02бд"}</definedName>
    <definedName name="xxx_2" hidden="1">{#N/A,#N/A,FALSE,"т02бд"}</definedName>
    <definedName name="xxx_2_1" localSheetId="1" hidden="1">{#N/A,#N/A,FALSE,"т02бд"}</definedName>
    <definedName name="xxx_2_1" localSheetId="15" hidden="1">{#N/A,#N/A,FALSE,"т02бд"}</definedName>
    <definedName name="xxx_2_1" localSheetId="17" hidden="1">{#N/A,#N/A,FALSE,"т02бд"}</definedName>
    <definedName name="xxx_2_1" localSheetId="22" hidden="1">{#N/A,#N/A,FALSE,"т02бд"}</definedName>
    <definedName name="xxx_2_1" localSheetId="23" hidden="1">{#N/A,#N/A,FALSE,"т02бд"}</definedName>
    <definedName name="xxx_2_1" localSheetId="24" hidden="1">{#N/A,#N/A,FALSE,"т02бд"}</definedName>
    <definedName name="xxx_2_1" localSheetId="25" hidden="1">{#N/A,#N/A,FALSE,"т02бд"}</definedName>
    <definedName name="xxx_2_1" localSheetId="26" hidden="1">{#N/A,#N/A,FALSE,"т02бд"}</definedName>
    <definedName name="xxx_2_1" localSheetId="27" hidden="1">{#N/A,#N/A,FALSE,"т02бд"}</definedName>
    <definedName name="xxx_2_1" localSheetId="30" hidden="1">{#N/A,#N/A,FALSE,"т02бд"}</definedName>
    <definedName name="xxx_2_1" localSheetId="33" hidden="1">{#N/A,#N/A,FALSE,"т02бд"}</definedName>
    <definedName name="xxx_2_1" localSheetId="34" hidden="1">{#N/A,#N/A,FALSE,"т02бд"}</definedName>
    <definedName name="xxx_2_1" localSheetId="35" hidden="1">{#N/A,#N/A,FALSE,"т02бд"}</definedName>
    <definedName name="xxx_2_1" localSheetId="36" hidden="1">{#N/A,#N/A,FALSE,"т02бд"}</definedName>
    <definedName name="xxx_2_1" localSheetId="37" hidden="1">{#N/A,#N/A,FALSE,"т02бд"}</definedName>
    <definedName name="xxx_2_1" localSheetId="40" hidden="1">{#N/A,#N/A,FALSE,"т02бд"}</definedName>
    <definedName name="xxx_2_1" localSheetId="43" hidden="1">{#N/A,#N/A,FALSE,"т02бд"}</definedName>
    <definedName name="xxx_2_1" localSheetId="50" hidden="1">{#N/A,#N/A,FALSE,"т02бд"}</definedName>
    <definedName name="xxx_2_1" localSheetId="51" hidden="1">{#N/A,#N/A,FALSE,"т02бд"}</definedName>
    <definedName name="xxx_2_1" localSheetId="52" hidden="1">{#N/A,#N/A,FALSE,"т02бд"}</definedName>
    <definedName name="xxx_2_1" localSheetId="53" hidden="1">{#N/A,#N/A,FALSE,"т02бд"}</definedName>
    <definedName name="xxx_2_1" localSheetId="54" hidden="1">{#N/A,#N/A,FALSE,"т02бд"}</definedName>
    <definedName name="xxx_2_1" localSheetId="55" hidden="1">{#N/A,#N/A,FALSE,"т02бд"}</definedName>
    <definedName name="xxx_2_1" localSheetId="62" hidden="1">{#N/A,#N/A,FALSE,"т02бд"}</definedName>
    <definedName name="xxx_2_1" localSheetId="63" hidden="1">{#N/A,#N/A,FALSE,"т02бд"}</definedName>
    <definedName name="xxx_2_1" localSheetId="67" hidden="1">{#N/A,#N/A,FALSE,"т02бд"}</definedName>
    <definedName name="xxx_2_1" localSheetId="68" hidden="1">{#N/A,#N/A,FALSE,"т02бд"}</definedName>
    <definedName name="xxx_2_1" localSheetId="87" hidden="1">{#N/A,#N/A,FALSE,"т02бд"}</definedName>
    <definedName name="xxx_2_1" localSheetId="90" hidden="1">{#N/A,#N/A,FALSE,"т02бд"}</definedName>
    <definedName name="xxx_2_1" localSheetId="93" hidden="1">{#N/A,#N/A,FALSE,"т02бд"}</definedName>
    <definedName name="xxx_2_1" localSheetId="94" hidden="1">{#N/A,#N/A,FALSE,"т02бд"}</definedName>
    <definedName name="xxx_2_1" localSheetId="38" hidden="1">{#N/A,#N/A,FALSE,"т02бд"}</definedName>
    <definedName name="xxx_2_1" localSheetId="39" hidden="1">{#N/A,#N/A,FALSE,"т02бд"}</definedName>
    <definedName name="xxx_2_1" localSheetId="60" hidden="1">{#N/A,#N/A,FALSE,"т02бд"}</definedName>
    <definedName name="xxx_2_1" localSheetId="61" hidden="1">{#N/A,#N/A,FALSE,"т02бд"}</definedName>
    <definedName name="xxx_2_1" hidden="1">{#N/A,#N/A,FALSE,"т02бд"}</definedName>
    <definedName name="xzcb" localSheetId="1" hidden="1">{#N/A,#N/A,FALSE,"т04"}</definedName>
    <definedName name="xzcb" localSheetId="2" hidden="1">{#N/A,#N/A,FALSE,"т04"}</definedName>
    <definedName name="xzcb" localSheetId="15" hidden="1">{#N/A,#N/A,FALSE,"т04"}</definedName>
    <definedName name="xzcb" localSheetId="16" hidden="1">{#N/A,#N/A,FALSE,"т04"}</definedName>
    <definedName name="xzcb" localSheetId="17" hidden="1">{#N/A,#N/A,FALSE,"т04"}</definedName>
    <definedName name="xzcb" localSheetId="18" hidden="1">{#N/A,#N/A,FALSE,"т04"}</definedName>
    <definedName name="xzcb" localSheetId="22" hidden="1">{#N/A,#N/A,FALSE,"т04"}</definedName>
    <definedName name="xzcb" localSheetId="23" hidden="1">{#N/A,#N/A,FALSE,"т04"}</definedName>
    <definedName name="xzcb" localSheetId="24" hidden="1">{#N/A,#N/A,FALSE,"т04"}</definedName>
    <definedName name="xzcb" localSheetId="25" hidden="1">{#N/A,#N/A,FALSE,"т04"}</definedName>
    <definedName name="xzcb" localSheetId="26" hidden="1">{#N/A,#N/A,FALSE,"т04"}</definedName>
    <definedName name="xzcb" localSheetId="27" hidden="1">{#N/A,#N/A,FALSE,"т04"}</definedName>
    <definedName name="xzcb" localSheetId="30" hidden="1">{#N/A,#N/A,FALSE,"т04"}</definedName>
    <definedName name="xzcb" localSheetId="33" hidden="1">{#N/A,#N/A,FALSE,"т04"}</definedName>
    <definedName name="xzcb" localSheetId="34" hidden="1">{#N/A,#N/A,FALSE,"т04"}</definedName>
    <definedName name="xzcb" localSheetId="35" hidden="1">{#N/A,#N/A,FALSE,"т04"}</definedName>
    <definedName name="xzcb" localSheetId="36" hidden="1">{#N/A,#N/A,FALSE,"т04"}</definedName>
    <definedName name="xzcb" localSheetId="37" hidden="1">{#N/A,#N/A,FALSE,"т04"}</definedName>
    <definedName name="xzcb" localSheetId="40" hidden="1">{#N/A,#N/A,FALSE,"т04"}</definedName>
    <definedName name="xzcb" localSheetId="41" hidden="1">{#N/A,#N/A,FALSE,"т04"}</definedName>
    <definedName name="xzcb" localSheetId="42" hidden="1">{#N/A,#N/A,FALSE,"т04"}</definedName>
    <definedName name="xzcb" localSheetId="43" hidden="1">{#N/A,#N/A,FALSE,"т04"}</definedName>
    <definedName name="xzcb" localSheetId="44" hidden="1">{#N/A,#N/A,FALSE,"т04"}</definedName>
    <definedName name="xzcb" localSheetId="45" hidden="1">{#N/A,#N/A,FALSE,"т04"}</definedName>
    <definedName name="xzcb" localSheetId="50" hidden="1">{#N/A,#N/A,FALSE,"т04"}</definedName>
    <definedName name="xzcb" localSheetId="51" hidden="1">{#N/A,#N/A,FALSE,"т04"}</definedName>
    <definedName name="xzcb" localSheetId="52" hidden="1">{#N/A,#N/A,FALSE,"т04"}</definedName>
    <definedName name="xzcb" localSheetId="53" hidden="1">{#N/A,#N/A,FALSE,"т04"}</definedName>
    <definedName name="xzcb" localSheetId="54" hidden="1">{#N/A,#N/A,FALSE,"т04"}</definedName>
    <definedName name="xzcb" localSheetId="55" hidden="1">{#N/A,#N/A,FALSE,"т04"}</definedName>
    <definedName name="xzcb" localSheetId="62" hidden="1">{#N/A,#N/A,FALSE,"т04"}</definedName>
    <definedName name="xzcb" localSheetId="63" hidden="1">{#N/A,#N/A,FALSE,"т04"}</definedName>
    <definedName name="xzcb" localSheetId="67" hidden="1">{#N/A,#N/A,FALSE,"т04"}</definedName>
    <definedName name="xzcb" localSheetId="68" hidden="1">{#N/A,#N/A,FALSE,"т04"}</definedName>
    <definedName name="xzcb" localSheetId="70" hidden="1">{#N/A,#N/A,FALSE,"т04"}</definedName>
    <definedName name="xzcb" localSheetId="73" hidden="1">{#N/A,#N/A,FALSE,"т04"}</definedName>
    <definedName name="xzcb" localSheetId="86" hidden="1">{#N/A,#N/A,FALSE,"т04"}</definedName>
    <definedName name="xzcb" localSheetId="87" hidden="1">{#N/A,#N/A,FALSE,"т04"}</definedName>
    <definedName name="xzcb" localSheetId="90" hidden="1">{#N/A,#N/A,FALSE,"т04"}</definedName>
    <definedName name="xzcb" localSheetId="92" hidden="1">{#N/A,#N/A,FALSE,"т04"}</definedName>
    <definedName name="xzcb" localSheetId="93" hidden="1">{#N/A,#N/A,FALSE,"т04"}</definedName>
    <definedName name="xzcb" localSheetId="94" hidden="1">{#N/A,#N/A,FALSE,"т04"}</definedName>
    <definedName name="xzcb" localSheetId="95" hidden="1">{#N/A,#N/A,FALSE,"т04"}</definedName>
    <definedName name="xzcb" localSheetId="38" hidden="1">{#N/A,#N/A,FALSE,"т04"}</definedName>
    <definedName name="xzcb" localSheetId="39" hidden="1">{#N/A,#N/A,FALSE,"т04"}</definedName>
    <definedName name="xzcb" localSheetId="60" hidden="1">{#N/A,#N/A,FALSE,"т04"}</definedName>
    <definedName name="xzcb" localSheetId="61" hidden="1">{#N/A,#N/A,FALSE,"т04"}</definedName>
    <definedName name="xzcb" hidden="1">{#N/A,#N/A,FALSE,"т04"}</definedName>
    <definedName name="xzcb_2" localSheetId="1" hidden="1">{#N/A,#N/A,FALSE,"т04"}</definedName>
    <definedName name="xzcb_2" localSheetId="15" hidden="1">{#N/A,#N/A,FALSE,"т04"}</definedName>
    <definedName name="xzcb_2" localSheetId="17" hidden="1">{#N/A,#N/A,FALSE,"т04"}</definedName>
    <definedName name="xzcb_2" localSheetId="22" hidden="1">{#N/A,#N/A,FALSE,"т04"}</definedName>
    <definedName name="xzcb_2" localSheetId="23" hidden="1">{#N/A,#N/A,FALSE,"т04"}</definedName>
    <definedName name="xzcb_2" localSheetId="24" hidden="1">{#N/A,#N/A,FALSE,"т04"}</definedName>
    <definedName name="xzcb_2" localSheetId="25" hidden="1">{#N/A,#N/A,FALSE,"т04"}</definedName>
    <definedName name="xzcb_2" localSheetId="26" hidden="1">{#N/A,#N/A,FALSE,"т04"}</definedName>
    <definedName name="xzcb_2" localSheetId="27" hidden="1">{#N/A,#N/A,FALSE,"т04"}</definedName>
    <definedName name="xzcb_2" localSheetId="30" hidden="1">{#N/A,#N/A,FALSE,"т04"}</definedName>
    <definedName name="xzcb_2" localSheetId="33" hidden="1">{#N/A,#N/A,FALSE,"т04"}</definedName>
    <definedName name="xzcb_2" localSheetId="34" hidden="1">{#N/A,#N/A,FALSE,"т04"}</definedName>
    <definedName name="xzcb_2" localSheetId="35" hidden="1">{#N/A,#N/A,FALSE,"т04"}</definedName>
    <definedName name="xzcb_2" localSheetId="36" hidden="1">{#N/A,#N/A,FALSE,"т04"}</definedName>
    <definedName name="xzcb_2" localSheetId="37" hidden="1">{#N/A,#N/A,FALSE,"т04"}</definedName>
    <definedName name="xzcb_2" localSheetId="40" hidden="1">{#N/A,#N/A,FALSE,"т04"}</definedName>
    <definedName name="xzcb_2" localSheetId="43" hidden="1">{#N/A,#N/A,FALSE,"т04"}</definedName>
    <definedName name="xzcb_2" localSheetId="50" hidden="1">{#N/A,#N/A,FALSE,"т04"}</definedName>
    <definedName name="xzcb_2" localSheetId="51" hidden="1">{#N/A,#N/A,FALSE,"т04"}</definedName>
    <definedName name="xzcb_2" localSheetId="52" hidden="1">{#N/A,#N/A,FALSE,"т04"}</definedName>
    <definedName name="xzcb_2" localSheetId="53" hidden="1">{#N/A,#N/A,FALSE,"т04"}</definedName>
    <definedName name="xzcb_2" localSheetId="54" hidden="1">{#N/A,#N/A,FALSE,"т04"}</definedName>
    <definedName name="xzcb_2" localSheetId="55" hidden="1">{#N/A,#N/A,FALSE,"т04"}</definedName>
    <definedName name="xzcb_2" localSheetId="62" hidden="1">{#N/A,#N/A,FALSE,"т04"}</definedName>
    <definedName name="xzcb_2" localSheetId="63" hidden="1">{#N/A,#N/A,FALSE,"т04"}</definedName>
    <definedName name="xzcb_2" localSheetId="67" hidden="1">{#N/A,#N/A,FALSE,"т04"}</definedName>
    <definedName name="xzcb_2" localSheetId="68" hidden="1">{#N/A,#N/A,FALSE,"т04"}</definedName>
    <definedName name="xzcb_2" localSheetId="87" hidden="1">{#N/A,#N/A,FALSE,"т04"}</definedName>
    <definedName name="xzcb_2" localSheetId="90" hidden="1">{#N/A,#N/A,FALSE,"т04"}</definedName>
    <definedName name="xzcb_2" localSheetId="93" hidden="1">{#N/A,#N/A,FALSE,"т04"}</definedName>
    <definedName name="xzcb_2" localSheetId="94" hidden="1">{#N/A,#N/A,FALSE,"т04"}</definedName>
    <definedName name="xzcb_2" localSheetId="38" hidden="1">{#N/A,#N/A,FALSE,"т04"}</definedName>
    <definedName name="xzcb_2" localSheetId="39" hidden="1">{#N/A,#N/A,FALSE,"т04"}</definedName>
    <definedName name="xzcb_2" localSheetId="60" hidden="1">{#N/A,#N/A,FALSE,"т04"}</definedName>
    <definedName name="xzcb_2" localSheetId="61" hidden="1">{#N/A,#N/A,FALSE,"т04"}</definedName>
    <definedName name="xzcb_2" hidden="1">{#N/A,#N/A,FALSE,"т04"}</definedName>
    <definedName name="xzcb_2_1" localSheetId="1" hidden="1">{#N/A,#N/A,FALSE,"т04"}</definedName>
    <definedName name="xzcb_2_1" localSheetId="15" hidden="1">{#N/A,#N/A,FALSE,"т04"}</definedName>
    <definedName name="xzcb_2_1" localSheetId="17" hidden="1">{#N/A,#N/A,FALSE,"т04"}</definedName>
    <definedName name="xzcb_2_1" localSheetId="22" hidden="1">{#N/A,#N/A,FALSE,"т04"}</definedName>
    <definedName name="xzcb_2_1" localSheetId="23" hidden="1">{#N/A,#N/A,FALSE,"т04"}</definedName>
    <definedName name="xzcb_2_1" localSheetId="24" hidden="1">{#N/A,#N/A,FALSE,"т04"}</definedName>
    <definedName name="xzcb_2_1" localSheetId="25" hidden="1">{#N/A,#N/A,FALSE,"т04"}</definedName>
    <definedName name="xzcb_2_1" localSheetId="26" hidden="1">{#N/A,#N/A,FALSE,"т04"}</definedName>
    <definedName name="xzcb_2_1" localSheetId="27" hidden="1">{#N/A,#N/A,FALSE,"т04"}</definedName>
    <definedName name="xzcb_2_1" localSheetId="30" hidden="1">{#N/A,#N/A,FALSE,"т04"}</definedName>
    <definedName name="xzcb_2_1" localSheetId="33" hidden="1">{#N/A,#N/A,FALSE,"т04"}</definedName>
    <definedName name="xzcb_2_1" localSheetId="34" hidden="1">{#N/A,#N/A,FALSE,"т04"}</definedName>
    <definedName name="xzcb_2_1" localSheetId="35" hidden="1">{#N/A,#N/A,FALSE,"т04"}</definedName>
    <definedName name="xzcb_2_1" localSheetId="36" hidden="1">{#N/A,#N/A,FALSE,"т04"}</definedName>
    <definedName name="xzcb_2_1" localSheetId="37" hidden="1">{#N/A,#N/A,FALSE,"т04"}</definedName>
    <definedName name="xzcb_2_1" localSheetId="40" hidden="1">{#N/A,#N/A,FALSE,"т04"}</definedName>
    <definedName name="xzcb_2_1" localSheetId="43" hidden="1">{#N/A,#N/A,FALSE,"т04"}</definedName>
    <definedName name="xzcb_2_1" localSheetId="50" hidden="1">{#N/A,#N/A,FALSE,"т04"}</definedName>
    <definedName name="xzcb_2_1" localSheetId="51" hidden="1">{#N/A,#N/A,FALSE,"т04"}</definedName>
    <definedName name="xzcb_2_1" localSheetId="52" hidden="1">{#N/A,#N/A,FALSE,"т04"}</definedName>
    <definedName name="xzcb_2_1" localSheetId="53" hidden="1">{#N/A,#N/A,FALSE,"т04"}</definedName>
    <definedName name="xzcb_2_1" localSheetId="54" hidden="1">{#N/A,#N/A,FALSE,"т04"}</definedName>
    <definedName name="xzcb_2_1" localSheetId="55" hidden="1">{#N/A,#N/A,FALSE,"т04"}</definedName>
    <definedName name="xzcb_2_1" localSheetId="62" hidden="1">{#N/A,#N/A,FALSE,"т04"}</definedName>
    <definedName name="xzcb_2_1" localSheetId="63" hidden="1">{#N/A,#N/A,FALSE,"т04"}</definedName>
    <definedName name="xzcb_2_1" localSheetId="67" hidden="1">{#N/A,#N/A,FALSE,"т04"}</definedName>
    <definedName name="xzcb_2_1" localSheetId="68" hidden="1">{#N/A,#N/A,FALSE,"т04"}</definedName>
    <definedName name="xzcb_2_1" localSheetId="87" hidden="1">{#N/A,#N/A,FALSE,"т04"}</definedName>
    <definedName name="xzcb_2_1" localSheetId="90" hidden="1">{#N/A,#N/A,FALSE,"т04"}</definedName>
    <definedName name="xzcb_2_1" localSheetId="93" hidden="1">{#N/A,#N/A,FALSE,"т04"}</definedName>
    <definedName name="xzcb_2_1" localSheetId="94" hidden="1">{#N/A,#N/A,FALSE,"т04"}</definedName>
    <definedName name="xzcb_2_1" localSheetId="38" hidden="1">{#N/A,#N/A,FALSE,"т04"}</definedName>
    <definedName name="xzcb_2_1" localSheetId="39" hidden="1">{#N/A,#N/A,FALSE,"т04"}</definedName>
    <definedName name="xzcb_2_1" localSheetId="60" hidden="1">{#N/A,#N/A,FALSE,"т04"}</definedName>
    <definedName name="xzcb_2_1" localSheetId="61" hidden="1">{#N/A,#N/A,FALSE,"т04"}</definedName>
    <definedName name="xzcb_2_1" hidden="1">{#N/A,#N/A,FALSE,"т04"}</definedName>
    <definedName name="Year" localSheetId="50">[4]C!$E$3</definedName>
    <definedName name="Year" localSheetId="51">[4]C!$E$3</definedName>
    <definedName name="Year" localSheetId="52">[4]C!$E$3</definedName>
    <definedName name="Year" localSheetId="53">[4]C!$E$3</definedName>
    <definedName name="Year" localSheetId="54">[4]C!$E$3</definedName>
    <definedName name="Year" localSheetId="55">[4]C!$E$3</definedName>
    <definedName name="Year">[4]C!$E$3</definedName>
    <definedName name="Year2" localSheetId="34">[7]C!#REF!</definedName>
    <definedName name="Year2" localSheetId="78">[7]C!#REF!</definedName>
    <definedName name="Year2" localSheetId="48">[7]C!#REF!</definedName>
    <definedName name="Year2">[7]C!#REF!</definedName>
    <definedName name="yyy" localSheetId="1" hidden="1">{#N/A,#N/A,FALSE,"т02бд"}</definedName>
    <definedName name="yyy" localSheetId="15" hidden="1">{#N/A,#N/A,FALSE,"т02бд"}</definedName>
    <definedName name="yyy" localSheetId="17" hidden="1">{#N/A,#N/A,FALSE,"т02бд"}</definedName>
    <definedName name="yyy" localSheetId="22" hidden="1">{#N/A,#N/A,FALSE,"т02бд"}</definedName>
    <definedName name="yyy" localSheetId="23" hidden="1">{#N/A,#N/A,FALSE,"т02бд"}</definedName>
    <definedName name="yyy" localSheetId="24" hidden="1">{#N/A,#N/A,FALSE,"т02бд"}</definedName>
    <definedName name="yyy" localSheetId="25" hidden="1">{#N/A,#N/A,FALSE,"т02бд"}</definedName>
    <definedName name="yyy" localSheetId="26" hidden="1">{#N/A,#N/A,FALSE,"т02бд"}</definedName>
    <definedName name="yyy" localSheetId="27" hidden="1">{#N/A,#N/A,FALSE,"т02бд"}</definedName>
    <definedName name="yyy" localSheetId="30" hidden="1">{#N/A,#N/A,FALSE,"т02бд"}</definedName>
    <definedName name="yyy" localSheetId="33" hidden="1">{#N/A,#N/A,FALSE,"т02бд"}</definedName>
    <definedName name="yyy" localSheetId="34" hidden="1">{#N/A,#N/A,FALSE,"т02бд"}</definedName>
    <definedName name="yyy" localSheetId="35" hidden="1">{#N/A,#N/A,FALSE,"т02бд"}</definedName>
    <definedName name="yyy" localSheetId="36" hidden="1">{#N/A,#N/A,FALSE,"т02бд"}</definedName>
    <definedName name="yyy" localSheetId="37" hidden="1">{#N/A,#N/A,FALSE,"т02бд"}</definedName>
    <definedName name="yyy" localSheetId="40" hidden="1">{#N/A,#N/A,FALSE,"т02бд"}</definedName>
    <definedName name="yyy" localSheetId="43" hidden="1">{#N/A,#N/A,FALSE,"т02бд"}</definedName>
    <definedName name="yyy" localSheetId="50" hidden="1">{#N/A,#N/A,FALSE,"т02бд"}</definedName>
    <definedName name="yyy" localSheetId="51" hidden="1">{#N/A,#N/A,FALSE,"т02бд"}</definedName>
    <definedName name="yyy" localSheetId="52" hidden="1">{#N/A,#N/A,FALSE,"т02бд"}</definedName>
    <definedName name="yyy" localSheetId="53" hidden="1">{#N/A,#N/A,FALSE,"т02бд"}</definedName>
    <definedName name="yyy" localSheetId="54" hidden="1">{#N/A,#N/A,FALSE,"т02бд"}</definedName>
    <definedName name="yyy" localSheetId="55" hidden="1">{#N/A,#N/A,FALSE,"т02бд"}</definedName>
    <definedName name="yyy" localSheetId="62" hidden="1">{#N/A,#N/A,FALSE,"т02бд"}</definedName>
    <definedName name="yyy" localSheetId="63" hidden="1">{#N/A,#N/A,FALSE,"т02бд"}</definedName>
    <definedName name="yyy" localSheetId="67" hidden="1">{#N/A,#N/A,FALSE,"т02бд"}</definedName>
    <definedName name="yyy" localSheetId="68" hidden="1">{#N/A,#N/A,FALSE,"т02бд"}</definedName>
    <definedName name="yyy" localSheetId="70" hidden="1">{#N/A,#N/A,FALSE,"т02бд"}</definedName>
    <definedName name="yyy" localSheetId="73" hidden="1">{#N/A,#N/A,FALSE,"т02бд"}</definedName>
    <definedName name="yyy" localSheetId="86" hidden="1">{#N/A,#N/A,FALSE,"т02бд"}</definedName>
    <definedName name="yyy" localSheetId="87" hidden="1">{#N/A,#N/A,FALSE,"т02бд"}</definedName>
    <definedName name="yyy" localSheetId="90" hidden="1">{#N/A,#N/A,FALSE,"т02бд"}</definedName>
    <definedName name="yyy" localSheetId="92" hidden="1">{#N/A,#N/A,FALSE,"т02бд"}</definedName>
    <definedName name="yyy" localSheetId="93" hidden="1">{#N/A,#N/A,FALSE,"т02бд"}</definedName>
    <definedName name="yyy" localSheetId="94" hidden="1">{#N/A,#N/A,FALSE,"т02бд"}</definedName>
    <definedName name="yyy" localSheetId="95" hidden="1">{#N/A,#N/A,FALSE,"т02бд"}</definedName>
    <definedName name="yyy" localSheetId="96" hidden="1">{#N/A,#N/A,FALSE,"т02бд"}</definedName>
    <definedName name="yyy" localSheetId="38" hidden="1">{#N/A,#N/A,FALSE,"т02бд"}</definedName>
    <definedName name="yyy" localSheetId="39" hidden="1">{#N/A,#N/A,FALSE,"т02бд"}</definedName>
    <definedName name="yyy" localSheetId="60" hidden="1">{#N/A,#N/A,FALSE,"т02бд"}</definedName>
    <definedName name="yyy" localSheetId="61" hidden="1">{#N/A,#N/A,FALSE,"т02бд"}</definedName>
    <definedName name="yyy" hidden="1">{#N/A,#N/A,FALSE,"т02бд"}</definedName>
    <definedName name="Z_ACF06C40_177A_4CED_8E17_2347D4DD1C3A_.wvu.Cols" localSheetId="41" hidden="1">'2.4.2 '!$C:$C</definedName>
    <definedName name="Z_ACF06C40_177A_4CED_8E17_2347D4DD1C3A_.wvu.Cols" localSheetId="43" hidden="1">'2.4.4'!#REF!</definedName>
    <definedName name="Z_ACF06C40_177A_4CED_8E17_2347D4DD1C3A_.wvu.Cols" localSheetId="44" hidden="1">'2.4.5'!$C:$C</definedName>
    <definedName name="Z_ACF06C40_177A_4CED_8E17_2347D4DD1C3A_.wvu.Cols" localSheetId="51" hidden="1">'2.5.2'!#REF!</definedName>
    <definedName name="Z_ACF06C40_177A_4CED_8E17_2347D4DD1C3A_.wvu.FilterData" localSheetId="1" hidden="1">'0'!$A$3:$S$3</definedName>
    <definedName name="Z_ACF06C40_177A_4CED_8E17_2347D4DD1C3A_.wvu.Rows" localSheetId="1" hidden="1">'0'!$2:$3</definedName>
    <definedName name="Z_ACF06C40_177A_4CED_8E17_2347D4DD1C3A_.wvu.Rows" localSheetId="2" hidden="1">'1.1'!$2:$3</definedName>
    <definedName name="Z_ACF06C40_177A_4CED_8E17_2347D4DD1C3A_.wvu.Rows" localSheetId="3" hidden="1">'1.2'!$2:$3</definedName>
    <definedName name="Z_ACF06C40_177A_4CED_8E17_2347D4DD1C3A_.wvu.Rows" localSheetId="4" hidden="1">'1.3'!$2:$3</definedName>
    <definedName name="Z_ACF06C40_177A_4CED_8E17_2347D4DD1C3A_.wvu.Rows" localSheetId="5" hidden="1">'1.4'!$2:$3</definedName>
    <definedName name="Z_ACF06C40_177A_4CED_8E17_2347D4DD1C3A_.wvu.Rows" localSheetId="7" hidden="1">'1.6'!$2:$6</definedName>
    <definedName name="Z_ACF06C40_177A_4CED_8E17_2347D4DD1C3A_.wvu.Rows" localSheetId="8" hidden="1">'1.7'!$2:$3</definedName>
    <definedName name="Z_ACF06C40_177A_4CED_8E17_2347D4DD1C3A_.wvu.Rows" localSheetId="9" hidden="1">'1.8'!$2:$3</definedName>
    <definedName name="Z_ACF06C40_177A_4CED_8E17_2347D4DD1C3A_.wvu.Rows" localSheetId="10" hidden="1">'1.9'!$2:$3</definedName>
    <definedName name="Z_ACF06C40_177A_4CED_8E17_2347D4DD1C3A_.wvu.Rows" localSheetId="22" hidden="1">'2.2.1'!$2:$3</definedName>
    <definedName name="Z_ACF06C40_177A_4CED_8E17_2347D4DD1C3A_.wvu.Rows" localSheetId="24" hidden="1">'2.2.3'!$2:$3</definedName>
    <definedName name="Z_ACF06C40_177A_4CED_8E17_2347D4DD1C3A_.wvu.Rows" localSheetId="25" hidden="1">'2.2.4'!$2:$3</definedName>
    <definedName name="Z_ACF06C40_177A_4CED_8E17_2347D4DD1C3A_.wvu.Rows" localSheetId="26" hidden="1">'2.2.5'!$2:$3</definedName>
    <definedName name="Z_ACF06C40_177A_4CED_8E17_2347D4DD1C3A_.wvu.Rows" localSheetId="27" hidden="1">'2.2.6'!$2:$3</definedName>
    <definedName name="Z_ACF06C40_177A_4CED_8E17_2347D4DD1C3A_.wvu.Rows" localSheetId="30" hidden="1">'2.2.9'!$3:$4</definedName>
    <definedName name="Z_ACF06C40_177A_4CED_8E17_2347D4DD1C3A_.wvu.Rows" localSheetId="40" hidden="1">'2.4.1 '!$2:$3</definedName>
    <definedName name="Z_ACF06C40_177A_4CED_8E17_2347D4DD1C3A_.wvu.Rows" localSheetId="41" hidden="1">'2.4.2 '!$2:$3</definedName>
    <definedName name="Z_ACF06C40_177A_4CED_8E17_2347D4DD1C3A_.wvu.Rows" localSheetId="42" hidden="1">'2.4.3'!$3:$3</definedName>
    <definedName name="Z_ACF06C40_177A_4CED_8E17_2347D4DD1C3A_.wvu.Rows" localSheetId="43" hidden="1">'2.4.4'!$6:$7</definedName>
    <definedName name="Z_ACF06C40_177A_4CED_8E17_2347D4DD1C3A_.wvu.Rows" localSheetId="44" hidden="1">'2.4.5'!$3:$5</definedName>
    <definedName name="Z_ACF06C40_177A_4CED_8E17_2347D4DD1C3A_.wvu.Rows" localSheetId="45" hidden="1">'2.4.6'!$2:$3</definedName>
    <definedName name="Z_ACF06C40_177A_4CED_8E17_2347D4DD1C3A_.wvu.Rows" localSheetId="50" hidden="1">'2.5.1'!$2:$3</definedName>
    <definedName name="Z_ACF06C40_177A_4CED_8E17_2347D4DD1C3A_.wvu.Rows" localSheetId="51" hidden="1">'2.5.2'!$2:$3</definedName>
    <definedName name="Z_ACF06C40_177A_4CED_8E17_2347D4DD1C3A_.wvu.Rows" localSheetId="52" hidden="1">'2.5.3'!$3:$4</definedName>
    <definedName name="Z_ACF06C40_177A_4CED_8E17_2347D4DD1C3A_.wvu.Rows" localSheetId="53" hidden="1">'2.5.4'!$2:$3</definedName>
    <definedName name="Z_ACF06C40_177A_4CED_8E17_2347D4DD1C3A_.wvu.Rows" localSheetId="54" hidden="1">'2.5.5'!$2:$5</definedName>
    <definedName name="Z_ACF06C40_177A_4CED_8E17_2347D4DD1C3A_.wvu.Rows" localSheetId="55" hidden="1">'2.5.6'!$2:$3</definedName>
    <definedName name="Z_ACF06C40_177A_4CED_8E17_2347D4DD1C3A_.wvu.Rows" localSheetId="56" hidden="1">'2.5.7'!$2:$3</definedName>
    <definedName name="Z_ACF06C40_177A_4CED_8E17_2347D4DD1C3A_.wvu.Rows" localSheetId="57" hidden="1">'2.5.8'!$2:$3</definedName>
    <definedName name="Z_ACF06C40_177A_4CED_8E17_2347D4DD1C3A_.wvu.Rows" localSheetId="58" hidden="1">'2.5.9'!$2:$3</definedName>
    <definedName name="Z_ACF06C40_177A_4CED_8E17_2347D4DD1C3A_.wvu.Rows" localSheetId="62" hidden="1">'2.6.1'!$2:$3</definedName>
    <definedName name="Z_ACF06C40_177A_4CED_8E17_2347D4DD1C3A_.wvu.Rows" localSheetId="63" hidden="1">'2.6.2'!$2:$3</definedName>
    <definedName name="Z_ACF06C40_177A_4CED_8E17_2347D4DD1C3A_.wvu.Rows" localSheetId="64" hidden="1">'2.6.3'!$2:$3</definedName>
    <definedName name="Z_ACF06C40_177A_4CED_8E17_2347D4DD1C3A_.wvu.Rows" localSheetId="65" hidden="1">'2.6.4'!$2:$3</definedName>
    <definedName name="Z_ACF06C40_177A_4CED_8E17_2347D4DD1C3A_.wvu.Rows" localSheetId="68" hidden="1">'2.6.7'!$2:$3</definedName>
    <definedName name="Z_ACF06C40_177A_4CED_8E17_2347D4DD1C3A_.wvu.Rows" localSheetId="69" hidden="1">'2.6.8'!$2:$3</definedName>
    <definedName name="Z_ACF06C40_177A_4CED_8E17_2347D4DD1C3A_.wvu.Rows" localSheetId="73" hidden="1">'3.1.1'!$2:$4</definedName>
    <definedName name="Z_ACF06C40_177A_4CED_8E17_2347D4DD1C3A_.wvu.Rows" localSheetId="74" hidden="1">'3.1.2'!$2:$3</definedName>
    <definedName name="Z_ACF06C40_177A_4CED_8E17_2347D4DD1C3A_.wvu.Rows" localSheetId="75" hidden="1">'3.1.3'!$2:$3</definedName>
    <definedName name="Z_ACF06C40_177A_4CED_8E17_2347D4DD1C3A_.wvu.Rows" localSheetId="76" hidden="1">'3.1.4'!$2:$3</definedName>
    <definedName name="Z_ACF06C40_177A_4CED_8E17_2347D4DD1C3A_.wvu.Rows" localSheetId="77" hidden="1">'3.1.5'!$2:$3</definedName>
    <definedName name="Z_ACF06C40_177A_4CED_8E17_2347D4DD1C3A_.wvu.Rows" localSheetId="78" hidden="1">'3.1.6'!$2:$3</definedName>
    <definedName name="Z_ACF06C40_177A_4CED_8E17_2347D4DD1C3A_.wvu.Rows" localSheetId="82" hidden="1">'3.2.1'!$2:$3</definedName>
    <definedName name="Z_ACF06C40_177A_4CED_8E17_2347D4DD1C3A_.wvu.Rows" localSheetId="83" hidden="1">'3.2.2'!$2:$3</definedName>
    <definedName name="Z_ACF06C40_177A_4CED_8E17_2347D4DD1C3A_.wvu.Rows" localSheetId="84" hidden="1">'3.2.3'!$2:$3</definedName>
    <definedName name="Z_ACF06C40_177A_4CED_8E17_2347D4DD1C3A_.wvu.Rows" localSheetId="85" hidden="1">'3.2.4'!$2:$3</definedName>
    <definedName name="Z_ACF06C40_177A_4CED_8E17_2347D4DD1C3A_.wvu.Rows" localSheetId="86" hidden="1">'3.2.5'!$2:$3</definedName>
    <definedName name="Z_ACF06C40_177A_4CED_8E17_2347D4DD1C3A_.wvu.Rows" localSheetId="87" hidden="1">'3.2.6'!$2:$3</definedName>
    <definedName name="Z_ACF06C40_177A_4CED_8E17_2347D4DD1C3A_.wvu.Rows" localSheetId="88" hidden="1">'3.2.7'!$2:$3</definedName>
    <definedName name="Z_ACF06C40_177A_4CED_8E17_2347D4DD1C3A_.wvu.Rows" localSheetId="89" hidden="1">'3.2.8'!$2:$3</definedName>
    <definedName name="Z_ACF06C40_177A_4CED_8E17_2347D4DD1C3A_.wvu.Rows" localSheetId="90" hidden="1">'3.3.1'!$2:$3</definedName>
    <definedName name="Z_ACF06C40_177A_4CED_8E17_2347D4DD1C3A_.wvu.Rows" localSheetId="91" hidden="1">'3.3.2'!$2:$3</definedName>
    <definedName name="Z_ACF06C40_177A_4CED_8E17_2347D4DD1C3A_.wvu.Rows" localSheetId="92" hidden="1">'3.3.3'!$2:$3</definedName>
    <definedName name="Z_ACF06C40_177A_4CED_8E17_2347D4DD1C3A_.wvu.Rows" localSheetId="94" hidden="1">'3.3.5'!$2:$3</definedName>
    <definedName name="Z_ACF06C40_177A_4CED_8E17_2347D4DD1C3A_.wvu.Rows" localSheetId="95" hidden="1">'3.3.6'!$2:$3</definedName>
    <definedName name="Z_ACF06C40_177A_4CED_8E17_2347D4DD1C3A_.wvu.Rows" localSheetId="96" hidden="1">'3.4.1'!$2:$3</definedName>
    <definedName name="Z_ACF06C40_177A_4CED_8E17_2347D4DD1C3A_.wvu.Rows" localSheetId="97" hidden="1">'3.4.2'!$2:$3</definedName>
    <definedName name="Z_ACF06C40_177A_4CED_8E17_2347D4DD1C3A_.wvu.Rows" localSheetId="98" hidden="1">'3.4.3'!$2:$3</definedName>
    <definedName name="Z_ACF06C40_177A_4CED_8E17_2347D4DD1C3A_.wvu.Rows" localSheetId="99" hidden="1">'3.5.1'!$2:$3</definedName>
    <definedName name="Z_ACF06C40_177A_4CED_8E17_2347D4DD1C3A_.wvu.Rows" localSheetId="100" hidden="1">'3.5.2'!$2:$3</definedName>
    <definedName name="zDollarGDP" localSheetId="50">[18]ass!$A$7:$IV$7</definedName>
    <definedName name="zDollarGDP" localSheetId="51">[18]ass!$A$7:$IV$7</definedName>
    <definedName name="zDollarGDP" localSheetId="52">[18]ass!$A$7:$IV$7</definedName>
    <definedName name="zDollarGDP" localSheetId="53">[18]ass!$A$7:$IV$7</definedName>
    <definedName name="zDollarGDP" localSheetId="54">[18]ass!$A$7:$IV$7</definedName>
    <definedName name="zDollarGDP" localSheetId="55">[18]ass!$A$7:$IV$7</definedName>
    <definedName name="zDollarGDP">[18]ass!$A$7:$IV$7</definedName>
    <definedName name="zGDPgrowth" localSheetId="15">#REF!</definedName>
    <definedName name="zGDPgrowth" localSheetId="17">#REF!</definedName>
    <definedName name="zGDPgrowth" localSheetId="34">#REF!</definedName>
    <definedName name="zGDPgrowth" localSheetId="50">#REF!</definedName>
    <definedName name="zGDPgrowth" localSheetId="51">#REF!</definedName>
    <definedName name="zGDPgrowth" localSheetId="52">#REF!</definedName>
    <definedName name="zGDPgrowth" localSheetId="53">#REF!</definedName>
    <definedName name="zGDPgrowth" localSheetId="54">#REF!</definedName>
    <definedName name="zGDPgrowth" localSheetId="55">#REF!</definedName>
    <definedName name="zGDPgrowth" localSheetId="78">#REF!</definedName>
    <definedName name="zGDPgrowth">#REF!</definedName>
    <definedName name="zgxsd" localSheetId="1" hidden="1">{#N/A,#N/A,FALSE,"т02бд"}</definedName>
    <definedName name="zgxsd" localSheetId="2" hidden="1">{#N/A,#N/A,FALSE,"т02бд"}</definedName>
    <definedName name="zgxsd" localSheetId="15" hidden="1">{#N/A,#N/A,FALSE,"т02бд"}</definedName>
    <definedName name="zgxsd" localSheetId="16" hidden="1">{#N/A,#N/A,FALSE,"т02бд"}</definedName>
    <definedName name="zgxsd" localSheetId="17" hidden="1">{#N/A,#N/A,FALSE,"т02бд"}</definedName>
    <definedName name="zgxsd" localSheetId="18" hidden="1">{#N/A,#N/A,FALSE,"т02бд"}</definedName>
    <definedName name="zgxsd" localSheetId="22" hidden="1">{#N/A,#N/A,FALSE,"т02бд"}</definedName>
    <definedName name="zgxsd" localSheetId="23" hidden="1">{#N/A,#N/A,FALSE,"т02бд"}</definedName>
    <definedName name="zgxsd" localSheetId="24" hidden="1">{#N/A,#N/A,FALSE,"т02бд"}</definedName>
    <definedName name="zgxsd" localSheetId="25" hidden="1">{#N/A,#N/A,FALSE,"т02бд"}</definedName>
    <definedName name="zgxsd" localSheetId="26" hidden="1">{#N/A,#N/A,FALSE,"т02бд"}</definedName>
    <definedName name="zgxsd" localSheetId="27" hidden="1">{#N/A,#N/A,FALSE,"т02бд"}</definedName>
    <definedName name="zgxsd" localSheetId="30" hidden="1">{#N/A,#N/A,FALSE,"т02бд"}</definedName>
    <definedName name="zgxsd" localSheetId="33" hidden="1">{#N/A,#N/A,FALSE,"т02бд"}</definedName>
    <definedName name="zgxsd" localSheetId="34" hidden="1">{#N/A,#N/A,FALSE,"т02бд"}</definedName>
    <definedName name="zgxsd" localSheetId="35" hidden="1">{#N/A,#N/A,FALSE,"т02бд"}</definedName>
    <definedName name="zgxsd" localSheetId="36" hidden="1">{#N/A,#N/A,FALSE,"т02бд"}</definedName>
    <definedName name="zgxsd" localSheetId="37" hidden="1">{#N/A,#N/A,FALSE,"т02бд"}</definedName>
    <definedName name="zgxsd" localSheetId="40" hidden="1">{#N/A,#N/A,FALSE,"т02бд"}</definedName>
    <definedName name="zgxsd" localSheetId="41" hidden="1">{#N/A,#N/A,FALSE,"т02бд"}</definedName>
    <definedName name="zgxsd" localSheetId="42" hidden="1">{#N/A,#N/A,FALSE,"т02бд"}</definedName>
    <definedName name="zgxsd" localSheetId="43" hidden="1">{#N/A,#N/A,FALSE,"т02бд"}</definedName>
    <definedName name="zgxsd" localSheetId="44" hidden="1">{#N/A,#N/A,FALSE,"т02бд"}</definedName>
    <definedName name="zgxsd" localSheetId="45" hidden="1">{#N/A,#N/A,FALSE,"т02бд"}</definedName>
    <definedName name="zgxsd" localSheetId="50" hidden="1">{#N/A,#N/A,FALSE,"т02бд"}</definedName>
    <definedName name="zgxsd" localSheetId="51" hidden="1">{#N/A,#N/A,FALSE,"т02бд"}</definedName>
    <definedName name="zgxsd" localSheetId="52" hidden="1">{#N/A,#N/A,FALSE,"т02бд"}</definedName>
    <definedName name="zgxsd" localSheetId="53" hidden="1">{#N/A,#N/A,FALSE,"т02бд"}</definedName>
    <definedName name="zgxsd" localSheetId="54" hidden="1">{#N/A,#N/A,FALSE,"т02бд"}</definedName>
    <definedName name="zgxsd" localSheetId="55" hidden="1">{#N/A,#N/A,FALSE,"т02бд"}</definedName>
    <definedName name="zgxsd" localSheetId="62" hidden="1">{#N/A,#N/A,FALSE,"т02бд"}</definedName>
    <definedName name="zgxsd" localSheetId="63" hidden="1">{#N/A,#N/A,FALSE,"т02бд"}</definedName>
    <definedName name="zgxsd" localSheetId="67" hidden="1">{#N/A,#N/A,FALSE,"т02бд"}</definedName>
    <definedName name="zgxsd" localSheetId="68" hidden="1">{#N/A,#N/A,FALSE,"т02бд"}</definedName>
    <definedName name="zgxsd" localSheetId="70" hidden="1">{#N/A,#N/A,FALSE,"т02бд"}</definedName>
    <definedName name="zgxsd" localSheetId="73" hidden="1">{#N/A,#N/A,FALSE,"т02бд"}</definedName>
    <definedName name="zgxsd" localSheetId="86" hidden="1">{#N/A,#N/A,FALSE,"т02бд"}</definedName>
    <definedName name="zgxsd" localSheetId="87" hidden="1">{#N/A,#N/A,FALSE,"т02бд"}</definedName>
    <definedName name="zgxsd" localSheetId="90" hidden="1">{#N/A,#N/A,FALSE,"т02бд"}</definedName>
    <definedName name="zgxsd" localSheetId="92" hidden="1">{#N/A,#N/A,FALSE,"т02бд"}</definedName>
    <definedName name="zgxsd" localSheetId="93" hidden="1">{#N/A,#N/A,FALSE,"т02бд"}</definedName>
    <definedName name="zgxsd" localSheetId="94" hidden="1">{#N/A,#N/A,FALSE,"т02бд"}</definedName>
    <definedName name="zgxsd" localSheetId="95" hidden="1">{#N/A,#N/A,FALSE,"т02бд"}</definedName>
    <definedName name="zgxsd" localSheetId="96" hidden="1">{#N/A,#N/A,FALSE,"т02бд"}</definedName>
    <definedName name="zgxsd" localSheetId="38" hidden="1">{#N/A,#N/A,FALSE,"т02бд"}</definedName>
    <definedName name="zgxsd" localSheetId="39" hidden="1">{#N/A,#N/A,FALSE,"т02бд"}</definedName>
    <definedName name="zgxsd" localSheetId="60" hidden="1">{#N/A,#N/A,FALSE,"т02бд"}</definedName>
    <definedName name="zgxsd" localSheetId="61" hidden="1">{#N/A,#N/A,FALSE,"т02бд"}</definedName>
    <definedName name="zgxsd" hidden="1">{#N/A,#N/A,FALSE,"т02бд"}</definedName>
    <definedName name="zgxsd_1" localSheetId="1" hidden="1">{#N/A,#N/A,FALSE,"т02бд"}</definedName>
    <definedName name="zgxsd_1" localSheetId="15" hidden="1">{#N/A,#N/A,FALSE,"т02бд"}</definedName>
    <definedName name="zgxsd_1" localSheetId="17" hidden="1">{#N/A,#N/A,FALSE,"т02бд"}</definedName>
    <definedName name="zgxsd_1" localSheetId="22" hidden="1">{#N/A,#N/A,FALSE,"т02бд"}</definedName>
    <definedName name="zgxsd_1" localSheetId="23" hidden="1">{#N/A,#N/A,FALSE,"т02бд"}</definedName>
    <definedName name="zgxsd_1" localSheetId="24" hidden="1">{#N/A,#N/A,FALSE,"т02бд"}</definedName>
    <definedName name="zgxsd_1" localSheetId="25" hidden="1">{#N/A,#N/A,FALSE,"т02бд"}</definedName>
    <definedName name="zgxsd_1" localSheetId="26" hidden="1">{#N/A,#N/A,FALSE,"т02бд"}</definedName>
    <definedName name="zgxsd_1" localSheetId="27" hidden="1">{#N/A,#N/A,FALSE,"т02бд"}</definedName>
    <definedName name="zgxsd_1" localSheetId="30" hidden="1">{#N/A,#N/A,FALSE,"т02бд"}</definedName>
    <definedName name="zgxsd_1" localSheetId="33" hidden="1">{#N/A,#N/A,FALSE,"т02бд"}</definedName>
    <definedName name="zgxsd_1" localSheetId="34" hidden="1">{#N/A,#N/A,FALSE,"т02бд"}</definedName>
    <definedName name="zgxsd_1" localSheetId="35" hidden="1">{#N/A,#N/A,FALSE,"т02бд"}</definedName>
    <definedName name="zgxsd_1" localSheetId="36" hidden="1">{#N/A,#N/A,FALSE,"т02бд"}</definedName>
    <definedName name="zgxsd_1" localSheetId="37" hidden="1">{#N/A,#N/A,FALSE,"т02бд"}</definedName>
    <definedName name="zgxsd_1" localSheetId="40" hidden="1">{#N/A,#N/A,FALSE,"т02бд"}</definedName>
    <definedName name="zgxsd_1" localSheetId="43" hidden="1">{#N/A,#N/A,FALSE,"т02бд"}</definedName>
    <definedName name="zgxsd_1" localSheetId="50" hidden="1">{#N/A,#N/A,FALSE,"т02бд"}</definedName>
    <definedName name="zgxsd_1" localSheetId="51" hidden="1">{#N/A,#N/A,FALSE,"т02бд"}</definedName>
    <definedName name="zgxsd_1" localSheetId="52" hidden="1">{#N/A,#N/A,FALSE,"т02бд"}</definedName>
    <definedName name="zgxsd_1" localSheetId="53" hidden="1">{#N/A,#N/A,FALSE,"т02бд"}</definedName>
    <definedName name="zgxsd_1" localSheetId="54" hidden="1">{#N/A,#N/A,FALSE,"т02бд"}</definedName>
    <definedName name="zgxsd_1" localSheetId="55" hidden="1">{#N/A,#N/A,FALSE,"т02бд"}</definedName>
    <definedName name="zgxsd_1" localSheetId="62" hidden="1">{#N/A,#N/A,FALSE,"т02бд"}</definedName>
    <definedName name="zgxsd_1" localSheetId="63" hidden="1">{#N/A,#N/A,FALSE,"т02бд"}</definedName>
    <definedName name="zgxsd_1" localSheetId="67" hidden="1">{#N/A,#N/A,FALSE,"т02бд"}</definedName>
    <definedName name="zgxsd_1" localSheetId="68" hidden="1">{#N/A,#N/A,FALSE,"т02бд"}</definedName>
    <definedName name="zgxsd_1" localSheetId="87" hidden="1">{#N/A,#N/A,FALSE,"т02бд"}</definedName>
    <definedName name="zgxsd_1" localSheetId="90" hidden="1">{#N/A,#N/A,FALSE,"т02бд"}</definedName>
    <definedName name="zgxsd_1" localSheetId="93" hidden="1">{#N/A,#N/A,FALSE,"т02бд"}</definedName>
    <definedName name="zgxsd_1" localSheetId="94" hidden="1">{#N/A,#N/A,FALSE,"т02бд"}</definedName>
    <definedName name="zgxsd_1" localSheetId="38" hidden="1">{#N/A,#N/A,FALSE,"т02бд"}</definedName>
    <definedName name="zgxsd_1" localSheetId="39" hidden="1">{#N/A,#N/A,FALSE,"т02бд"}</definedName>
    <definedName name="zgxsd_1" localSheetId="60" hidden="1">{#N/A,#N/A,FALSE,"т02бд"}</definedName>
    <definedName name="zgxsd_1" localSheetId="61" hidden="1">{#N/A,#N/A,FALSE,"т02бд"}</definedName>
    <definedName name="zgxsd_1" hidden="1">{#N/A,#N/A,FALSE,"т02бд"}</definedName>
    <definedName name="zgxsd_2" localSheetId="1" hidden="1">{#N/A,#N/A,FALSE,"т02бд"}</definedName>
    <definedName name="zgxsd_2" localSheetId="15" hidden="1">{#N/A,#N/A,FALSE,"т02бд"}</definedName>
    <definedName name="zgxsd_2" localSheetId="17" hidden="1">{#N/A,#N/A,FALSE,"т02бд"}</definedName>
    <definedName name="zgxsd_2" localSheetId="22" hidden="1">{#N/A,#N/A,FALSE,"т02бд"}</definedName>
    <definedName name="zgxsd_2" localSheetId="23" hidden="1">{#N/A,#N/A,FALSE,"т02бд"}</definedName>
    <definedName name="zgxsd_2" localSheetId="24" hidden="1">{#N/A,#N/A,FALSE,"т02бд"}</definedName>
    <definedName name="zgxsd_2" localSheetId="25" hidden="1">{#N/A,#N/A,FALSE,"т02бд"}</definedName>
    <definedName name="zgxsd_2" localSheetId="26" hidden="1">{#N/A,#N/A,FALSE,"т02бд"}</definedName>
    <definedName name="zgxsd_2" localSheetId="27" hidden="1">{#N/A,#N/A,FALSE,"т02бд"}</definedName>
    <definedName name="zgxsd_2" localSheetId="30" hidden="1">{#N/A,#N/A,FALSE,"т02бд"}</definedName>
    <definedName name="zgxsd_2" localSheetId="33" hidden="1">{#N/A,#N/A,FALSE,"т02бд"}</definedName>
    <definedName name="zgxsd_2" localSheetId="34" hidden="1">{#N/A,#N/A,FALSE,"т02бд"}</definedName>
    <definedName name="zgxsd_2" localSheetId="35" hidden="1">{#N/A,#N/A,FALSE,"т02бд"}</definedName>
    <definedName name="zgxsd_2" localSheetId="36" hidden="1">{#N/A,#N/A,FALSE,"т02бд"}</definedName>
    <definedName name="zgxsd_2" localSheetId="37" hidden="1">{#N/A,#N/A,FALSE,"т02бд"}</definedName>
    <definedName name="zgxsd_2" localSheetId="40" hidden="1">{#N/A,#N/A,FALSE,"т02бд"}</definedName>
    <definedName name="zgxsd_2" localSheetId="43" hidden="1">{#N/A,#N/A,FALSE,"т02бд"}</definedName>
    <definedName name="zgxsd_2" localSheetId="50" hidden="1">{#N/A,#N/A,FALSE,"т02бд"}</definedName>
    <definedName name="zgxsd_2" localSheetId="51" hidden="1">{#N/A,#N/A,FALSE,"т02бд"}</definedName>
    <definedName name="zgxsd_2" localSheetId="52" hidden="1">{#N/A,#N/A,FALSE,"т02бд"}</definedName>
    <definedName name="zgxsd_2" localSheetId="53" hidden="1">{#N/A,#N/A,FALSE,"т02бд"}</definedName>
    <definedName name="zgxsd_2" localSheetId="54" hidden="1">{#N/A,#N/A,FALSE,"т02бд"}</definedName>
    <definedName name="zgxsd_2" localSheetId="55" hidden="1">{#N/A,#N/A,FALSE,"т02бд"}</definedName>
    <definedName name="zgxsd_2" localSheetId="62" hidden="1">{#N/A,#N/A,FALSE,"т02бд"}</definedName>
    <definedName name="zgxsd_2" localSheetId="63" hidden="1">{#N/A,#N/A,FALSE,"т02бд"}</definedName>
    <definedName name="zgxsd_2" localSheetId="67" hidden="1">{#N/A,#N/A,FALSE,"т02бд"}</definedName>
    <definedName name="zgxsd_2" localSheetId="68" hidden="1">{#N/A,#N/A,FALSE,"т02бд"}</definedName>
    <definedName name="zgxsd_2" localSheetId="87" hidden="1">{#N/A,#N/A,FALSE,"т02бд"}</definedName>
    <definedName name="zgxsd_2" localSheetId="90" hidden="1">{#N/A,#N/A,FALSE,"т02бд"}</definedName>
    <definedName name="zgxsd_2" localSheetId="93" hidden="1">{#N/A,#N/A,FALSE,"т02бд"}</definedName>
    <definedName name="zgxsd_2" localSheetId="94" hidden="1">{#N/A,#N/A,FALSE,"т02бд"}</definedName>
    <definedName name="zgxsd_2" localSheetId="38" hidden="1">{#N/A,#N/A,FALSE,"т02бд"}</definedName>
    <definedName name="zgxsd_2" localSheetId="39" hidden="1">{#N/A,#N/A,FALSE,"т02бд"}</definedName>
    <definedName name="zgxsd_2" localSheetId="60" hidden="1">{#N/A,#N/A,FALSE,"т02бд"}</definedName>
    <definedName name="zgxsd_2" localSheetId="61" hidden="1">{#N/A,#N/A,FALSE,"т02бд"}</definedName>
    <definedName name="zgxsd_2" hidden="1">{#N/A,#N/A,FALSE,"т02бд"}</definedName>
    <definedName name="zIGNFS" localSheetId="34">#REF!</definedName>
    <definedName name="zIGNFS" localSheetId="78">#REF!</definedName>
    <definedName name="zIGNFS">#REF!</definedName>
    <definedName name="zImports" localSheetId="34">#REF!</definedName>
    <definedName name="zImports" localSheetId="78">#REF!</definedName>
    <definedName name="zImports">#REF!</definedName>
    <definedName name="zLiborUS" localSheetId="34">#REF!</definedName>
    <definedName name="zLiborUS" localSheetId="78">#REF!</definedName>
    <definedName name="zLiborUS">#REF!</definedName>
    <definedName name="zReserves" localSheetId="50">[18]oth!$A$17:$IV$17</definedName>
    <definedName name="zReserves" localSheetId="51">[18]oth!$A$17:$IV$17</definedName>
    <definedName name="zReserves" localSheetId="52">[18]oth!$A$17:$IV$17</definedName>
    <definedName name="zReserves" localSheetId="53">[18]oth!$A$17:$IV$17</definedName>
    <definedName name="zReserves" localSheetId="54">[18]oth!$A$17:$IV$17</definedName>
    <definedName name="zReserves" localSheetId="55">[18]oth!$A$17:$IV$17</definedName>
    <definedName name="zReserves">[18]oth!$A$17:$IV$17</definedName>
    <definedName name="zRoWCPIchange" localSheetId="15">#REF!</definedName>
    <definedName name="zRoWCPIchange" localSheetId="17">#REF!</definedName>
    <definedName name="zRoWCPIchange" localSheetId="34">#REF!</definedName>
    <definedName name="zRoWCPIchange" localSheetId="50">#REF!</definedName>
    <definedName name="zRoWCPIchange" localSheetId="51">#REF!</definedName>
    <definedName name="zRoWCPIchange" localSheetId="52">#REF!</definedName>
    <definedName name="zRoWCPIchange" localSheetId="53">#REF!</definedName>
    <definedName name="zRoWCPIchange" localSheetId="54">#REF!</definedName>
    <definedName name="zRoWCPIchange" localSheetId="55">#REF!</definedName>
    <definedName name="zRoWCPIchange" localSheetId="78">#REF!</definedName>
    <definedName name="zRoWCPIchange">#REF!</definedName>
    <definedName name="zSDReRate" localSheetId="50">[18]ass!$A$24:$IV$24</definedName>
    <definedName name="zSDReRate" localSheetId="51">[18]ass!$A$24:$IV$24</definedName>
    <definedName name="zSDReRate" localSheetId="52">[18]ass!$A$24:$IV$24</definedName>
    <definedName name="zSDReRate" localSheetId="53">[18]ass!$A$24:$IV$24</definedName>
    <definedName name="zSDReRate" localSheetId="54">[18]ass!$A$24:$IV$24</definedName>
    <definedName name="zSDReRate" localSheetId="55">[18]ass!$A$24:$IV$24</definedName>
    <definedName name="zSDReRate">[18]ass!$A$24:$IV$24</definedName>
    <definedName name="zXGNFS" localSheetId="15">#REF!</definedName>
    <definedName name="zXGNFS" localSheetId="17">#REF!</definedName>
    <definedName name="zXGNFS" localSheetId="34">#REF!</definedName>
    <definedName name="zXGNFS" localSheetId="50">#REF!</definedName>
    <definedName name="zXGNFS" localSheetId="51">#REF!</definedName>
    <definedName name="zXGNFS" localSheetId="52">#REF!</definedName>
    <definedName name="zXGNFS" localSheetId="53">#REF!</definedName>
    <definedName name="zXGNFS" localSheetId="54">#REF!</definedName>
    <definedName name="zXGNFS" localSheetId="55">#REF!</definedName>
    <definedName name="zXGNFS" localSheetId="78">#REF!</definedName>
    <definedName name="zXGNFS">#REF!</definedName>
    <definedName name="zxz" localSheetId="1" hidden="1">{#N/A,#N/A,FALSE,"т02бд"}</definedName>
    <definedName name="zxz" localSheetId="2" hidden="1">{#N/A,#N/A,FALSE,"т02бд"}</definedName>
    <definedName name="zxz" localSheetId="15" hidden="1">{#N/A,#N/A,FALSE,"т02бд"}</definedName>
    <definedName name="zxz" localSheetId="16" hidden="1">{#N/A,#N/A,FALSE,"т02бд"}</definedName>
    <definedName name="zxz" localSheetId="17" hidden="1">{#N/A,#N/A,FALSE,"т02бд"}</definedName>
    <definedName name="zxz" localSheetId="18" hidden="1">{#N/A,#N/A,FALSE,"т02бд"}</definedName>
    <definedName name="zxz" localSheetId="22" hidden="1">{#N/A,#N/A,FALSE,"т02бд"}</definedName>
    <definedName name="zxz" localSheetId="23" hidden="1">{#N/A,#N/A,FALSE,"т02бд"}</definedName>
    <definedName name="zxz" localSheetId="24" hidden="1">{#N/A,#N/A,FALSE,"т02бд"}</definedName>
    <definedName name="zxz" localSheetId="25" hidden="1">{#N/A,#N/A,FALSE,"т02бд"}</definedName>
    <definedName name="zxz" localSheetId="26" hidden="1">{#N/A,#N/A,FALSE,"т02бд"}</definedName>
    <definedName name="zxz" localSheetId="27" hidden="1">{#N/A,#N/A,FALSE,"т02бд"}</definedName>
    <definedName name="zxz" localSheetId="30" hidden="1">{#N/A,#N/A,FALSE,"т02бд"}</definedName>
    <definedName name="zxz" localSheetId="33" hidden="1">{#N/A,#N/A,FALSE,"т02бд"}</definedName>
    <definedName name="zxz" localSheetId="34" hidden="1">{#N/A,#N/A,FALSE,"т02бд"}</definedName>
    <definedName name="zxz" localSheetId="35" hidden="1">{#N/A,#N/A,FALSE,"т02бд"}</definedName>
    <definedName name="zxz" localSheetId="36" hidden="1">{#N/A,#N/A,FALSE,"т02бд"}</definedName>
    <definedName name="zxz" localSheetId="37" hidden="1">{#N/A,#N/A,FALSE,"т02бд"}</definedName>
    <definedName name="zxz" localSheetId="40" hidden="1">{#N/A,#N/A,FALSE,"т02бд"}</definedName>
    <definedName name="zxz" localSheetId="41" hidden="1">{#N/A,#N/A,FALSE,"т02бд"}</definedName>
    <definedName name="zxz" localSheetId="42" hidden="1">{#N/A,#N/A,FALSE,"т02бд"}</definedName>
    <definedName name="zxz" localSheetId="43" hidden="1">{#N/A,#N/A,FALSE,"т02бд"}</definedName>
    <definedName name="zxz" localSheetId="44" hidden="1">{#N/A,#N/A,FALSE,"т02бд"}</definedName>
    <definedName name="zxz" localSheetId="45" hidden="1">{#N/A,#N/A,FALSE,"т02бд"}</definedName>
    <definedName name="zxz" localSheetId="50" hidden="1">{#N/A,#N/A,FALSE,"т02бд"}</definedName>
    <definedName name="zxz" localSheetId="51" hidden="1">{#N/A,#N/A,FALSE,"т02бд"}</definedName>
    <definedName name="zxz" localSheetId="52" hidden="1">{#N/A,#N/A,FALSE,"т02бд"}</definedName>
    <definedName name="zxz" localSheetId="53" hidden="1">{#N/A,#N/A,FALSE,"т02бд"}</definedName>
    <definedName name="zxz" localSheetId="54" hidden="1">{#N/A,#N/A,FALSE,"т02бд"}</definedName>
    <definedName name="zxz" localSheetId="55" hidden="1">{#N/A,#N/A,FALSE,"т02бд"}</definedName>
    <definedName name="zxz" localSheetId="62" hidden="1">{#N/A,#N/A,FALSE,"т02бд"}</definedName>
    <definedName name="zxz" localSheetId="63" hidden="1">{#N/A,#N/A,FALSE,"т02бд"}</definedName>
    <definedName name="zxz" localSheetId="67" hidden="1">{#N/A,#N/A,FALSE,"т02бд"}</definedName>
    <definedName name="zxz" localSheetId="68" hidden="1">{#N/A,#N/A,FALSE,"т02бд"}</definedName>
    <definedName name="zxz" localSheetId="70" hidden="1">{#N/A,#N/A,FALSE,"т02бд"}</definedName>
    <definedName name="zxz" localSheetId="73" hidden="1">{#N/A,#N/A,FALSE,"т02бд"}</definedName>
    <definedName name="zxz" localSheetId="86" hidden="1">{#N/A,#N/A,FALSE,"т02бд"}</definedName>
    <definedName name="zxz" localSheetId="87" hidden="1">{#N/A,#N/A,FALSE,"т02бд"}</definedName>
    <definedName name="zxz" localSheetId="90" hidden="1">{#N/A,#N/A,FALSE,"т02бд"}</definedName>
    <definedName name="zxz" localSheetId="92" hidden="1">{#N/A,#N/A,FALSE,"т02бд"}</definedName>
    <definedName name="zxz" localSheetId="93" hidden="1">{#N/A,#N/A,FALSE,"т02бд"}</definedName>
    <definedName name="zxz" localSheetId="94" hidden="1">{#N/A,#N/A,FALSE,"т02бд"}</definedName>
    <definedName name="zxz" localSheetId="95" hidden="1">{#N/A,#N/A,FALSE,"т02бд"}</definedName>
    <definedName name="zxz" localSheetId="96" hidden="1">{#N/A,#N/A,FALSE,"т02бд"}</definedName>
    <definedName name="zxz" localSheetId="38" hidden="1">{#N/A,#N/A,FALSE,"т02бд"}</definedName>
    <definedName name="zxz" localSheetId="39" hidden="1">{#N/A,#N/A,FALSE,"т02бд"}</definedName>
    <definedName name="zxz" localSheetId="60" hidden="1">{#N/A,#N/A,FALSE,"т02бд"}</definedName>
    <definedName name="zxz" localSheetId="61" hidden="1">{#N/A,#N/A,FALSE,"т02бд"}</definedName>
    <definedName name="zxz" hidden="1">{#N/A,#N/A,FALSE,"т02бд"}</definedName>
    <definedName name="zxz_2" localSheetId="1" hidden="1">{#N/A,#N/A,FALSE,"т02бд"}</definedName>
    <definedName name="zxz_2" localSheetId="15" hidden="1">{#N/A,#N/A,FALSE,"т02бд"}</definedName>
    <definedName name="zxz_2" localSheetId="17" hidden="1">{#N/A,#N/A,FALSE,"т02бд"}</definedName>
    <definedName name="zxz_2" localSheetId="22" hidden="1">{#N/A,#N/A,FALSE,"т02бд"}</definedName>
    <definedName name="zxz_2" localSheetId="23" hidden="1">{#N/A,#N/A,FALSE,"т02бд"}</definedName>
    <definedName name="zxz_2" localSheetId="24" hidden="1">{#N/A,#N/A,FALSE,"т02бд"}</definedName>
    <definedName name="zxz_2" localSheetId="25" hidden="1">{#N/A,#N/A,FALSE,"т02бд"}</definedName>
    <definedName name="zxz_2" localSheetId="26" hidden="1">{#N/A,#N/A,FALSE,"т02бд"}</definedName>
    <definedName name="zxz_2" localSheetId="27" hidden="1">{#N/A,#N/A,FALSE,"т02бд"}</definedName>
    <definedName name="zxz_2" localSheetId="30" hidden="1">{#N/A,#N/A,FALSE,"т02бд"}</definedName>
    <definedName name="zxz_2" localSheetId="33" hidden="1">{#N/A,#N/A,FALSE,"т02бд"}</definedName>
    <definedName name="zxz_2" localSheetId="34" hidden="1">{#N/A,#N/A,FALSE,"т02бд"}</definedName>
    <definedName name="zxz_2" localSheetId="35" hidden="1">{#N/A,#N/A,FALSE,"т02бд"}</definedName>
    <definedName name="zxz_2" localSheetId="36" hidden="1">{#N/A,#N/A,FALSE,"т02бд"}</definedName>
    <definedName name="zxz_2" localSheetId="37" hidden="1">{#N/A,#N/A,FALSE,"т02бд"}</definedName>
    <definedName name="zxz_2" localSheetId="40" hidden="1">{#N/A,#N/A,FALSE,"т02бд"}</definedName>
    <definedName name="zxz_2" localSheetId="43" hidden="1">{#N/A,#N/A,FALSE,"т02бд"}</definedName>
    <definedName name="zxz_2" localSheetId="50" hidden="1">{#N/A,#N/A,FALSE,"т02бд"}</definedName>
    <definedName name="zxz_2" localSheetId="51" hidden="1">{#N/A,#N/A,FALSE,"т02бд"}</definedName>
    <definedName name="zxz_2" localSheetId="52" hidden="1">{#N/A,#N/A,FALSE,"т02бд"}</definedName>
    <definedName name="zxz_2" localSheetId="53" hidden="1">{#N/A,#N/A,FALSE,"т02бд"}</definedName>
    <definedName name="zxz_2" localSheetId="54" hidden="1">{#N/A,#N/A,FALSE,"т02бд"}</definedName>
    <definedName name="zxz_2" localSheetId="55" hidden="1">{#N/A,#N/A,FALSE,"т02бд"}</definedName>
    <definedName name="zxz_2" localSheetId="62" hidden="1">{#N/A,#N/A,FALSE,"т02бд"}</definedName>
    <definedName name="zxz_2" localSheetId="63" hidden="1">{#N/A,#N/A,FALSE,"т02бд"}</definedName>
    <definedName name="zxz_2" localSheetId="67" hidden="1">{#N/A,#N/A,FALSE,"т02бд"}</definedName>
    <definedName name="zxz_2" localSheetId="68" hidden="1">{#N/A,#N/A,FALSE,"т02бд"}</definedName>
    <definedName name="zxz_2" localSheetId="87" hidden="1">{#N/A,#N/A,FALSE,"т02бд"}</definedName>
    <definedName name="zxz_2" localSheetId="90" hidden="1">{#N/A,#N/A,FALSE,"т02бд"}</definedName>
    <definedName name="zxz_2" localSheetId="93" hidden="1">{#N/A,#N/A,FALSE,"т02бд"}</definedName>
    <definedName name="zxz_2" localSheetId="94" hidden="1">{#N/A,#N/A,FALSE,"т02бд"}</definedName>
    <definedName name="zxz_2" localSheetId="38" hidden="1">{#N/A,#N/A,FALSE,"т02бд"}</definedName>
    <definedName name="zxz_2" localSheetId="39" hidden="1">{#N/A,#N/A,FALSE,"т02бд"}</definedName>
    <definedName name="zxz_2" localSheetId="60" hidden="1">{#N/A,#N/A,FALSE,"т02бд"}</definedName>
    <definedName name="zxz_2" localSheetId="61" hidden="1">{#N/A,#N/A,FALSE,"т02бд"}</definedName>
    <definedName name="zxz_2" hidden="1">{#N/A,#N/A,FALSE,"т02бд"}</definedName>
    <definedName name="zxz_2_1" localSheetId="1" hidden="1">{#N/A,#N/A,FALSE,"т02бд"}</definedName>
    <definedName name="zxz_2_1" localSheetId="15" hidden="1">{#N/A,#N/A,FALSE,"т02бд"}</definedName>
    <definedName name="zxz_2_1" localSheetId="17" hidden="1">{#N/A,#N/A,FALSE,"т02бд"}</definedName>
    <definedName name="zxz_2_1" localSheetId="22" hidden="1">{#N/A,#N/A,FALSE,"т02бд"}</definedName>
    <definedName name="zxz_2_1" localSheetId="23" hidden="1">{#N/A,#N/A,FALSE,"т02бд"}</definedName>
    <definedName name="zxz_2_1" localSheetId="24" hidden="1">{#N/A,#N/A,FALSE,"т02бд"}</definedName>
    <definedName name="zxz_2_1" localSheetId="25" hidden="1">{#N/A,#N/A,FALSE,"т02бд"}</definedName>
    <definedName name="zxz_2_1" localSheetId="26" hidden="1">{#N/A,#N/A,FALSE,"т02бд"}</definedName>
    <definedName name="zxz_2_1" localSheetId="27" hidden="1">{#N/A,#N/A,FALSE,"т02бд"}</definedName>
    <definedName name="zxz_2_1" localSheetId="30" hidden="1">{#N/A,#N/A,FALSE,"т02бд"}</definedName>
    <definedName name="zxz_2_1" localSheetId="33" hidden="1">{#N/A,#N/A,FALSE,"т02бд"}</definedName>
    <definedName name="zxz_2_1" localSheetId="34" hidden="1">{#N/A,#N/A,FALSE,"т02бд"}</definedName>
    <definedName name="zxz_2_1" localSheetId="35" hidden="1">{#N/A,#N/A,FALSE,"т02бд"}</definedName>
    <definedName name="zxz_2_1" localSheetId="36" hidden="1">{#N/A,#N/A,FALSE,"т02бд"}</definedName>
    <definedName name="zxz_2_1" localSheetId="37" hidden="1">{#N/A,#N/A,FALSE,"т02бд"}</definedName>
    <definedName name="zxz_2_1" localSheetId="40" hidden="1">{#N/A,#N/A,FALSE,"т02бд"}</definedName>
    <definedName name="zxz_2_1" localSheetId="43" hidden="1">{#N/A,#N/A,FALSE,"т02бд"}</definedName>
    <definedName name="zxz_2_1" localSheetId="50" hidden="1">{#N/A,#N/A,FALSE,"т02бд"}</definedName>
    <definedName name="zxz_2_1" localSheetId="51" hidden="1">{#N/A,#N/A,FALSE,"т02бд"}</definedName>
    <definedName name="zxz_2_1" localSheetId="52" hidden="1">{#N/A,#N/A,FALSE,"т02бд"}</definedName>
    <definedName name="zxz_2_1" localSheetId="53" hidden="1">{#N/A,#N/A,FALSE,"т02бд"}</definedName>
    <definedName name="zxz_2_1" localSheetId="54" hidden="1">{#N/A,#N/A,FALSE,"т02бд"}</definedName>
    <definedName name="zxz_2_1" localSheetId="55" hidden="1">{#N/A,#N/A,FALSE,"т02бд"}</definedName>
    <definedName name="zxz_2_1" localSheetId="62" hidden="1">{#N/A,#N/A,FALSE,"т02бд"}</definedName>
    <definedName name="zxz_2_1" localSheetId="63" hidden="1">{#N/A,#N/A,FALSE,"т02бд"}</definedName>
    <definedName name="zxz_2_1" localSheetId="67" hidden="1">{#N/A,#N/A,FALSE,"т02бд"}</definedName>
    <definedName name="zxz_2_1" localSheetId="68" hidden="1">{#N/A,#N/A,FALSE,"т02бд"}</definedName>
    <definedName name="zxz_2_1" localSheetId="87" hidden="1">{#N/A,#N/A,FALSE,"т02бд"}</definedName>
    <definedName name="zxz_2_1" localSheetId="90" hidden="1">{#N/A,#N/A,FALSE,"т02бд"}</definedName>
    <definedName name="zxz_2_1" localSheetId="93" hidden="1">{#N/A,#N/A,FALSE,"т02бд"}</definedName>
    <definedName name="zxz_2_1" localSheetId="94" hidden="1">{#N/A,#N/A,FALSE,"т02бд"}</definedName>
    <definedName name="zxz_2_1" localSheetId="38" hidden="1">{#N/A,#N/A,FALSE,"т02бд"}</definedName>
    <definedName name="zxz_2_1" localSheetId="39" hidden="1">{#N/A,#N/A,FALSE,"т02бд"}</definedName>
    <definedName name="zxz_2_1" localSheetId="60" hidden="1">{#N/A,#N/A,FALSE,"т02бд"}</definedName>
    <definedName name="zxz_2_1" localSheetId="61" hidden="1">{#N/A,#N/A,FALSE,"т02бд"}</definedName>
    <definedName name="zxz_2_1" hidden="1">{#N/A,#N/A,FALSE,"т02бд"}</definedName>
    <definedName name="а" localSheetId="1" hidden="1">{#N/A,#N/A,FALSE,"т02бд"}</definedName>
    <definedName name="а" localSheetId="2" hidden="1">{#N/A,#N/A,FALSE,"т02бд"}</definedName>
    <definedName name="а" localSheetId="15" hidden="1">{#N/A,#N/A,FALSE,"т02бд"}</definedName>
    <definedName name="а" localSheetId="16" hidden="1">{#N/A,#N/A,FALSE,"т02бд"}</definedName>
    <definedName name="а" localSheetId="17" hidden="1">{#N/A,#N/A,FALSE,"т02бд"}</definedName>
    <definedName name="а" localSheetId="18" hidden="1">{#N/A,#N/A,FALSE,"т02бд"}</definedName>
    <definedName name="а" localSheetId="22" hidden="1">{#N/A,#N/A,FALSE,"т02бд"}</definedName>
    <definedName name="а" localSheetId="23" hidden="1">{#N/A,#N/A,FALSE,"т02бд"}</definedName>
    <definedName name="а" localSheetId="24" hidden="1">{#N/A,#N/A,FALSE,"т02бд"}</definedName>
    <definedName name="а" localSheetId="25" hidden="1">{#N/A,#N/A,FALSE,"т02бд"}</definedName>
    <definedName name="а" localSheetId="26" hidden="1">{#N/A,#N/A,FALSE,"т02бд"}</definedName>
    <definedName name="а" localSheetId="27" hidden="1">{#N/A,#N/A,FALSE,"т02бд"}</definedName>
    <definedName name="а" localSheetId="30" hidden="1">{#N/A,#N/A,FALSE,"т02бд"}</definedName>
    <definedName name="а" localSheetId="33" hidden="1">{#N/A,#N/A,FALSE,"т02бд"}</definedName>
    <definedName name="а" localSheetId="34" hidden="1">{#N/A,#N/A,FALSE,"т02бд"}</definedName>
    <definedName name="а" localSheetId="35" hidden="1">{#N/A,#N/A,FALSE,"т02бд"}</definedName>
    <definedName name="а" localSheetId="36" hidden="1">{#N/A,#N/A,FALSE,"т02бд"}</definedName>
    <definedName name="а" localSheetId="37" hidden="1">{#N/A,#N/A,FALSE,"т02бд"}</definedName>
    <definedName name="а" localSheetId="40" hidden="1">{#N/A,#N/A,FALSE,"т02бд"}</definedName>
    <definedName name="а" localSheetId="41" hidden="1">{#N/A,#N/A,FALSE,"т02бд"}</definedName>
    <definedName name="а" localSheetId="42" hidden="1">{#N/A,#N/A,FALSE,"т02бд"}</definedName>
    <definedName name="а" localSheetId="43" hidden="1">{#N/A,#N/A,FALSE,"т02бд"}</definedName>
    <definedName name="а" localSheetId="44" hidden="1">{#N/A,#N/A,FALSE,"т02бд"}</definedName>
    <definedName name="а" localSheetId="45" hidden="1">{#N/A,#N/A,FALSE,"т02бд"}</definedName>
    <definedName name="а" localSheetId="50" hidden="1">{#N/A,#N/A,FALSE,"т02бд"}</definedName>
    <definedName name="а" localSheetId="51" hidden="1">{#N/A,#N/A,FALSE,"т02бд"}</definedName>
    <definedName name="а" localSheetId="52" hidden="1">{#N/A,#N/A,FALSE,"т02бд"}</definedName>
    <definedName name="а" localSheetId="53" hidden="1">{#N/A,#N/A,FALSE,"т02бд"}</definedName>
    <definedName name="а" localSheetId="54" hidden="1">{#N/A,#N/A,FALSE,"т02бд"}</definedName>
    <definedName name="а" localSheetId="55" hidden="1">{#N/A,#N/A,FALSE,"т02бд"}</definedName>
    <definedName name="а" localSheetId="62" hidden="1">{#N/A,#N/A,FALSE,"т02бд"}</definedName>
    <definedName name="а" localSheetId="63" hidden="1">{#N/A,#N/A,FALSE,"т02бд"}</definedName>
    <definedName name="а" localSheetId="67" hidden="1">{#N/A,#N/A,FALSE,"т02бд"}</definedName>
    <definedName name="а" localSheetId="68" hidden="1">{#N/A,#N/A,FALSE,"т02бд"}</definedName>
    <definedName name="а" localSheetId="70" hidden="1">{#N/A,#N/A,FALSE,"т02бд"}</definedName>
    <definedName name="а" localSheetId="73" hidden="1">{#N/A,#N/A,FALSE,"т02бд"}</definedName>
    <definedName name="а" localSheetId="86" hidden="1">{#N/A,#N/A,FALSE,"т02бд"}</definedName>
    <definedName name="а" localSheetId="87" hidden="1">{#N/A,#N/A,FALSE,"т02бд"}</definedName>
    <definedName name="а" localSheetId="90" hidden="1">{#N/A,#N/A,FALSE,"т02бд"}</definedName>
    <definedName name="а" localSheetId="92" hidden="1">{#N/A,#N/A,FALSE,"т02бд"}</definedName>
    <definedName name="а" localSheetId="93" hidden="1">{#N/A,#N/A,FALSE,"т02бд"}</definedName>
    <definedName name="а" localSheetId="94" hidden="1">{#N/A,#N/A,FALSE,"т02бд"}</definedName>
    <definedName name="а" localSheetId="95" hidden="1">{#N/A,#N/A,FALSE,"т02бд"}</definedName>
    <definedName name="а" localSheetId="38" hidden="1">{#N/A,#N/A,FALSE,"т02бд"}</definedName>
    <definedName name="а" localSheetId="39" hidden="1">{#N/A,#N/A,FALSE,"т02бд"}</definedName>
    <definedName name="а" localSheetId="60" hidden="1">{#N/A,#N/A,FALSE,"т02бд"}</definedName>
    <definedName name="а" localSheetId="61" hidden="1">{#N/A,#N/A,FALSE,"т02бд"}</definedName>
    <definedName name="а" hidden="1">{#N/A,#N/A,FALSE,"т02бд"}</definedName>
    <definedName name="а_2" localSheetId="1" hidden="1">{#N/A,#N/A,FALSE,"т02бд"}</definedName>
    <definedName name="а_2" localSheetId="15" hidden="1">{#N/A,#N/A,FALSE,"т02бд"}</definedName>
    <definedName name="а_2" localSheetId="17" hidden="1">{#N/A,#N/A,FALSE,"т02бд"}</definedName>
    <definedName name="а_2" localSheetId="22" hidden="1">{#N/A,#N/A,FALSE,"т02бд"}</definedName>
    <definedName name="а_2" localSheetId="23" hidden="1">{#N/A,#N/A,FALSE,"т02бд"}</definedName>
    <definedName name="а_2" localSheetId="24" hidden="1">{#N/A,#N/A,FALSE,"т02бд"}</definedName>
    <definedName name="а_2" localSheetId="25" hidden="1">{#N/A,#N/A,FALSE,"т02бд"}</definedName>
    <definedName name="а_2" localSheetId="26" hidden="1">{#N/A,#N/A,FALSE,"т02бд"}</definedName>
    <definedName name="а_2" localSheetId="27" hidden="1">{#N/A,#N/A,FALSE,"т02бд"}</definedName>
    <definedName name="а_2" localSheetId="30" hidden="1">{#N/A,#N/A,FALSE,"т02бд"}</definedName>
    <definedName name="а_2" localSheetId="33" hidden="1">{#N/A,#N/A,FALSE,"т02бд"}</definedName>
    <definedName name="а_2" localSheetId="34" hidden="1">{#N/A,#N/A,FALSE,"т02бд"}</definedName>
    <definedName name="а_2" localSheetId="35" hidden="1">{#N/A,#N/A,FALSE,"т02бд"}</definedName>
    <definedName name="а_2" localSheetId="36" hidden="1">{#N/A,#N/A,FALSE,"т02бд"}</definedName>
    <definedName name="а_2" localSheetId="37" hidden="1">{#N/A,#N/A,FALSE,"т02бд"}</definedName>
    <definedName name="а_2" localSheetId="40" hidden="1">{#N/A,#N/A,FALSE,"т02бд"}</definedName>
    <definedName name="а_2" localSheetId="43" hidden="1">{#N/A,#N/A,FALSE,"т02бд"}</definedName>
    <definedName name="а_2" localSheetId="50" hidden="1">{#N/A,#N/A,FALSE,"т02бд"}</definedName>
    <definedName name="а_2" localSheetId="51" hidden="1">{#N/A,#N/A,FALSE,"т02бд"}</definedName>
    <definedName name="а_2" localSheetId="52" hidden="1">{#N/A,#N/A,FALSE,"т02бд"}</definedName>
    <definedName name="а_2" localSheetId="53" hidden="1">{#N/A,#N/A,FALSE,"т02бд"}</definedName>
    <definedName name="а_2" localSheetId="54" hidden="1">{#N/A,#N/A,FALSE,"т02бд"}</definedName>
    <definedName name="а_2" localSheetId="55" hidden="1">{#N/A,#N/A,FALSE,"т02бд"}</definedName>
    <definedName name="а_2" localSheetId="62" hidden="1">{#N/A,#N/A,FALSE,"т02бд"}</definedName>
    <definedName name="а_2" localSheetId="63" hidden="1">{#N/A,#N/A,FALSE,"т02бд"}</definedName>
    <definedName name="а_2" localSheetId="67" hidden="1">{#N/A,#N/A,FALSE,"т02бд"}</definedName>
    <definedName name="а_2" localSheetId="68" hidden="1">{#N/A,#N/A,FALSE,"т02бд"}</definedName>
    <definedName name="а_2" localSheetId="87" hidden="1">{#N/A,#N/A,FALSE,"т02бд"}</definedName>
    <definedName name="а_2" localSheetId="90" hidden="1">{#N/A,#N/A,FALSE,"т02бд"}</definedName>
    <definedName name="а_2" localSheetId="93" hidden="1">{#N/A,#N/A,FALSE,"т02бд"}</definedName>
    <definedName name="а_2" localSheetId="94" hidden="1">{#N/A,#N/A,FALSE,"т02бд"}</definedName>
    <definedName name="а_2" localSheetId="38" hidden="1">{#N/A,#N/A,FALSE,"т02бд"}</definedName>
    <definedName name="а_2" localSheetId="39" hidden="1">{#N/A,#N/A,FALSE,"т02бд"}</definedName>
    <definedName name="а_2" localSheetId="60" hidden="1">{#N/A,#N/A,FALSE,"т02бд"}</definedName>
    <definedName name="а_2" localSheetId="61" hidden="1">{#N/A,#N/A,FALSE,"т02бд"}</definedName>
    <definedName name="а_2" hidden="1">{#N/A,#N/A,FALSE,"т02бд"}</definedName>
    <definedName name="а_2_1" localSheetId="1" hidden="1">{#N/A,#N/A,FALSE,"т02бд"}</definedName>
    <definedName name="а_2_1" localSheetId="15" hidden="1">{#N/A,#N/A,FALSE,"т02бд"}</definedName>
    <definedName name="а_2_1" localSheetId="17" hidden="1">{#N/A,#N/A,FALSE,"т02бд"}</definedName>
    <definedName name="а_2_1" localSheetId="22" hidden="1">{#N/A,#N/A,FALSE,"т02бд"}</definedName>
    <definedName name="а_2_1" localSheetId="23" hidden="1">{#N/A,#N/A,FALSE,"т02бд"}</definedName>
    <definedName name="а_2_1" localSheetId="24" hidden="1">{#N/A,#N/A,FALSE,"т02бд"}</definedName>
    <definedName name="а_2_1" localSheetId="25" hidden="1">{#N/A,#N/A,FALSE,"т02бд"}</definedName>
    <definedName name="а_2_1" localSheetId="26" hidden="1">{#N/A,#N/A,FALSE,"т02бд"}</definedName>
    <definedName name="а_2_1" localSheetId="27" hidden="1">{#N/A,#N/A,FALSE,"т02бд"}</definedName>
    <definedName name="а_2_1" localSheetId="30" hidden="1">{#N/A,#N/A,FALSE,"т02бд"}</definedName>
    <definedName name="а_2_1" localSheetId="33" hidden="1">{#N/A,#N/A,FALSE,"т02бд"}</definedName>
    <definedName name="а_2_1" localSheetId="34" hidden="1">{#N/A,#N/A,FALSE,"т02бд"}</definedName>
    <definedName name="а_2_1" localSheetId="35" hidden="1">{#N/A,#N/A,FALSE,"т02бд"}</definedName>
    <definedName name="а_2_1" localSheetId="36" hidden="1">{#N/A,#N/A,FALSE,"т02бд"}</definedName>
    <definedName name="а_2_1" localSheetId="37" hidden="1">{#N/A,#N/A,FALSE,"т02бд"}</definedName>
    <definedName name="а_2_1" localSheetId="40" hidden="1">{#N/A,#N/A,FALSE,"т02бд"}</definedName>
    <definedName name="а_2_1" localSheetId="43" hidden="1">{#N/A,#N/A,FALSE,"т02бд"}</definedName>
    <definedName name="а_2_1" localSheetId="50" hidden="1">{#N/A,#N/A,FALSE,"т02бд"}</definedName>
    <definedName name="а_2_1" localSheetId="51" hidden="1">{#N/A,#N/A,FALSE,"т02бд"}</definedName>
    <definedName name="а_2_1" localSheetId="52" hidden="1">{#N/A,#N/A,FALSE,"т02бд"}</definedName>
    <definedName name="а_2_1" localSheetId="53" hidden="1">{#N/A,#N/A,FALSE,"т02бд"}</definedName>
    <definedName name="а_2_1" localSheetId="54" hidden="1">{#N/A,#N/A,FALSE,"т02бд"}</definedName>
    <definedName name="а_2_1" localSheetId="55" hidden="1">{#N/A,#N/A,FALSE,"т02бд"}</definedName>
    <definedName name="а_2_1" localSheetId="62" hidden="1">{#N/A,#N/A,FALSE,"т02бд"}</definedName>
    <definedName name="а_2_1" localSheetId="63" hidden="1">{#N/A,#N/A,FALSE,"т02бд"}</definedName>
    <definedName name="а_2_1" localSheetId="67" hidden="1">{#N/A,#N/A,FALSE,"т02бд"}</definedName>
    <definedName name="а_2_1" localSheetId="68" hidden="1">{#N/A,#N/A,FALSE,"т02бд"}</definedName>
    <definedName name="а_2_1" localSheetId="87" hidden="1">{#N/A,#N/A,FALSE,"т02бд"}</definedName>
    <definedName name="а_2_1" localSheetId="90" hidden="1">{#N/A,#N/A,FALSE,"т02бд"}</definedName>
    <definedName name="а_2_1" localSheetId="93" hidden="1">{#N/A,#N/A,FALSE,"т02бд"}</definedName>
    <definedName name="а_2_1" localSheetId="94" hidden="1">{#N/A,#N/A,FALSE,"т02бд"}</definedName>
    <definedName name="а_2_1" localSheetId="38" hidden="1">{#N/A,#N/A,FALSE,"т02бд"}</definedName>
    <definedName name="а_2_1" localSheetId="39" hidden="1">{#N/A,#N/A,FALSE,"т02бд"}</definedName>
    <definedName name="а_2_1" localSheetId="60" hidden="1">{#N/A,#N/A,FALSE,"т02бд"}</definedName>
    <definedName name="а_2_1" localSheetId="61" hidden="1">{#N/A,#N/A,FALSE,"т02бд"}</definedName>
    <definedName name="а_2_1" hidden="1">{#N/A,#N/A,FALSE,"т02бд"}</definedName>
    <definedName name="аа" localSheetId="1" hidden="1">{#N/A,#N/A,FALSE,"Лист4"}</definedName>
    <definedName name="аа" localSheetId="15" hidden="1">{#N/A,#N/A,FALSE,"Лист4"}</definedName>
    <definedName name="аа" localSheetId="17" hidden="1">{#N/A,#N/A,FALSE,"Лист4"}</definedName>
    <definedName name="аа" localSheetId="22" hidden="1">{#N/A,#N/A,FALSE,"Лист4"}</definedName>
    <definedName name="аа" localSheetId="23" hidden="1">{#N/A,#N/A,FALSE,"Лист4"}</definedName>
    <definedName name="аа" localSheetId="24" hidden="1">{#N/A,#N/A,FALSE,"Лист4"}</definedName>
    <definedName name="аа" localSheetId="25" hidden="1">{#N/A,#N/A,FALSE,"Лист4"}</definedName>
    <definedName name="аа" localSheetId="26" hidden="1">{#N/A,#N/A,FALSE,"Лист4"}</definedName>
    <definedName name="аа" localSheetId="27" hidden="1">{#N/A,#N/A,FALSE,"Лист4"}</definedName>
    <definedName name="аа" localSheetId="30" hidden="1">{#N/A,#N/A,FALSE,"Лист4"}</definedName>
    <definedName name="аа" localSheetId="33" hidden="1">{#N/A,#N/A,FALSE,"Лист4"}</definedName>
    <definedName name="аа" localSheetId="34" hidden="1">{#N/A,#N/A,FALSE,"Лист4"}</definedName>
    <definedName name="аа" localSheetId="35" hidden="1">{#N/A,#N/A,FALSE,"Лист4"}</definedName>
    <definedName name="аа" localSheetId="36" hidden="1">{#N/A,#N/A,FALSE,"Лист4"}</definedName>
    <definedName name="аа" localSheetId="37" hidden="1">{#N/A,#N/A,FALSE,"Лист4"}</definedName>
    <definedName name="аа" localSheetId="40" hidden="1">{#N/A,#N/A,FALSE,"Лист4"}</definedName>
    <definedName name="аа" localSheetId="43" hidden="1">{#N/A,#N/A,FALSE,"Лист4"}</definedName>
    <definedName name="аа" localSheetId="50" hidden="1">{#N/A,#N/A,FALSE,"Лист4"}</definedName>
    <definedName name="аа" localSheetId="51" hidden="1">{#N/A,#N/A,FALSE,"Лист4"}</definedName>
    <definedName name="аа" localSheetId="52" hidden="1">{#N/A,#N/A,FALSE,"Лист4"}</definedName>
    <definedName name="аа" localSheetId="53" hidden="1">{#N/A,#N/A,FALSE,"Лист4"}</definedName>
    <definedName name="аа" localSheetId="54" hidden="1">{#N/A,#N/A,FALSE,"Лист4"}</definedName>
    <definedName name="аа" localSheetId="55" hidden="1">{#N/A,#N/A,FALSE,"Лист4"}</definedName>
    <definedName name="аа" localSheetId="62" hidden="1">{#N/A,#N/A,FALSE,"Лист4"}</definedName>
    <definedName name="аа" localSheetId="63" hidden="1">{#N/A,#N/A,FALSE,"Лист4"}</definedName>
    <definedName name="аа" localSheetId="67" hidden="1">{#N/A,#N/A,FALSE,"Лист4"}</definedName>
    <definedName name="аа" localSheetId="68" hidden="1">{#N/A,#N/A,FALSE,"Лист4"}</definedName>
    <definedName name="аа" localSheetId="70" hidden="1">{#N/A,#N/A,FALSE,"Лист4"}</definedName>
    <definedName name="аа" localSheetId="73" hidden="1">{#N/A,#N/A,FALSE,"Лист4"}</definedName>
    <definedName name="аа" localSheetId="86" hidden="1">{#N/A,#N/A,FALSE,"Лист4"}</definedName>
    <definedName name="аа" localSheetId="87" hidden="1">{#N/A,#N/A,FALSE,"Лист4"}</definedName>
    <definedName name="аа" localSheetId="90" hidden="1">{#N/A,#N/A,FALSE,"Лист4"}</definedName>
    <definedName name="аа" localSheetId="92" hidden="1">{#N/A,#N/A,FALSE,"Лист4"}</definedName>
    <definedName name="аа" localSheetId="93" hidden="1">{#N/A,#N/A,FALSE,"Лист4"}</definedName>
    <definedName name="аа" localSheetId="94" hidden="1">{#N/A,#N/A,FALSE,"Лист4"}</definedName>
    <definedName name="аа" localSheetId="95" hidden="1">{#N/A,#N/A,FALSE,"Лист4"}</definedName>
    <definedName name="аа" localSheetId="96" hidden="1">{#N/A,#N/A,FALSE,"Лист4"}</definedName>
    <definedName name="аа" localSheetId="38" hidden="1">{#N/A,#N/A,FALSE,"Лист4"}</definedName>
    <definedName name="аа" localSheetId="39" hidden="1">{#N/A,#N/A,FALSE,"Лист4"}</definedName>
    <definedName name="аа" localSheetId="60" hidden="1">{#N/A,#N/A,FALSE,"Лист4"}</definedName>
    <definedName name="аа" localSheetId="61" hidden="1">{#N/A,#N/A,FALSE,"Лист4"}</definedName>
    <definedName name="аа" hidden="1">{#N/A,#N/A,FALSE,"Лист4"}</definedName>
    <definedName name="ааа" localSheetId="1" hidden="1">{#N/A,#N/A,FALSE,"т04"}</definedName>
    <definedName name="ааа" localSheetId="2" hidden="1">{#N/A,#N/A,FALSE,"т04"}</definedName>
    <definedName name="ааа" localSheetId="15" hidden="1">{#N/A,#N/A,FALSE,"т04"}</definedName>
    <definedName name="ааа" localSheetId="16" hidden="1">{#N/A,#N/A,FALSE,"т04"}</definedName>
    <definedName name="ааа" localSheetId="17" hidden="1">{#N/A,#N/A,FALSE,"т04"}</definedName>
    <definedName name="ааа" localSheetId="18" hidden="1">{#N/A,#N/A,FALSE,"т04"}</definedName>
    <definedName name="ааа" localSheetId="22" hidden="1">{#N/A,#N/A,FALSE,"т04"}</definedName>
    <definedName name="ааа" localSheetId="23" hidden="1">{#N/A,#N/A,FALSE,"т04"}</definedName>
    <definedName name="ааа" localSheetId="24" hidden="1">{#N/A,#N/A,FALSE,"т04"}</definedName>
    <definedName name="ааа" localSheetId="25" hidden="1">{#N/A,#N/A,FALSE,"т04"}</definedName>
    <definedName name="ааа" localSheetId="26" hidden="1">{#N/A,#N/A,FALSE,"т04"}</definedName>
    <definedName name="ааа" localSheetId="27" hidden="1">{#N/A,#N/A,FALSE,"т04"}</definedName>
    <definedName name="ааа" localSheetId="30" hidden="1">{#N/A,#N/A,FALSE,"т04"}</definedName>
    <definedName name="ааа" localSheetId="33" hidden="1">{#N/A,#N/A,FALSE,"т04"}</definedName>
    <definedName name="ааа" localSheetId="34" hidden="1">{#N/A,#N/A,FALSE,"т04"}</definedName>
    <definedName name="ааа" localSheetId="35" hidden="1">{#N/A,#N/A,FALSE,"т04"}</definedName>
    <definedName name="ааа" localSheetId="36" hidden="1">{#N/A,#N/A,FALSE,"т04"}</definedName>
    <definedName name="ааа" localSheetId="37" hidden="1">{#N/A,#N/A,FALSE,"т04"}</definedName>
    <definedName name="ааа" localSheetId="40" hidden="1">{#N/A,#N/A,FALSE,"т04"}</definedName>
    <definedName name="ааа" localSheetId="42" hidden="1">{#N/A,#N/A,FALSE,"т04"}</definedName>
    <definedName name="ааа" localSheetId="43" hidden="1">{#N/A,#N/A,FALSE,"т04"}</definedName>
    <definedName name="ааа" localSheetId="50" hidden="1">{#N/A,#N/A,FALSE,"т04"}</definedName>
    <definedName name="ааа" localSheetId="51" hidden="1">{#N/A,#N/A,FALSE,"т04"}</definedName>
    <definedName name="ааа" localSheetId="52" hidden="1">{#N/A,#N/A,FALSE,"т04"}</definedName>
    <definedName name="ааа" localSheetId="53" hidden="1">{#N/A,#N/A,FALSE,"т04"}</definedName>
    <definedName name="ааа" localSheetId="54" hidden="1">{#N/A,#N/A,FALSE,"т04"}</definedName>
    <definedName name="ааа" localSheetId="55" hidden="1">{#N/A,#N/A,FALSE,"т04"}</definedName>
    <definedName name="ааа" localSheetId="62" hidden="1">{#N/A,#N/A,FALSE,"т04"}</definedName>
    <definedName name="ааа" localSheetId="63" hidden="1">{#N/A,#N/A,FALSE,"т04"}</definedName>
    <definedName name="ааа" localSheetId="67" hidden="1">{#N/A,#N/A,FALSE,"т04"}</definedName>
    <definedName name="ааа" localSheetId="68" hidden="1">{#N/A,#N/A,FALSE,"т04"}</definedName>
    <definedName name="ааа" localSheetId="70" hidden="1">{#N/A,#N/A,FALSE,"т04"}</definedName>
    <definedName name="ааа" localSheetId="73" hidden="1">{#N/A,#N/A,FALSE,"т04"}</definedName>
    <definedName name="ааа" localSheetId="86" hidden="1">{#N/A,#N/A,FALSE,"т04"}</definedName>
    <definedName name="ааа" localSheetId="87" hidden="1">{#N/A,#N/A,FALSE,"т04"}</definedName>
    <definedName name="ааа" localSheetId="90" hidden="1">{#N/A,#N/A,FALSE,"т04"}</definedName>
    <definedName name="ааа" localSheetId="92" hidden="1">{#N/A,#N/A,FALSE,"т04"}</definedName>
    <definedName name="ааа" localSheetId="93" hidden="1">{#N/A,#N/A,FALSE,"т04"}</definedName>
    <definedName name="ааа" localSheetId="94" hidden="1">{#N/A,#N/A,FALSE,"т04"}</definedName>
    <definedName name="ааа" localSheetId="95" hidden="1">{#N/A,#N/A,FALSE,"т04"}</definedName>
    <definedName name="ааа" localSheetId="38" hidden="1">{#N/A,#N/A,FALSE,"т04"}</definedName>
    <definedName name="ааа" localSheetId="39" hidden="1">{#N/A,#N/A,FALSE,"т04"}</definedName>
    <definedName name="ааа" localSheetId="60" hidden="1">{#N/A,#N/A,FALSE,"т04"}</definedName>
    <definedName name="ааа" localSheetId="61" hidden="1">{#N/A,#N/A,FALSE,"т04"}</definedName>
    <definedName name="ааа" hidden="1">{#N/A,#N/A,FALSE,"т04"}</definedName>
    <definedName name="ааа_1" localSheetId="1" hidden="1">{#N/A,#N/A,FALSE,"т04"}</definedName>
    <definedName name="ааа_1" localSheetId="15" hidden="1">{#N/A,#N/A,FALSE,"т04"}</definedName>
    <definedName name="ааа_1" localSheetId="17" hidden="1">{#N/A,#N/A,FALSE,"т04"}</definedName>
    <definedName name="ааа_1" localSheetId="22" hidden="1">{#N/A,#N/A,FALSE,"т04"}</definedName>
    <definedName name="ааа_1" localSheetId="23" hidden="1">{#N/A,#N/A,FALSE,"т04"}</definedName>
    <definedName name="ааа_1" localSheetId="24" hidden="1">{#N/A,#N/A,FALSE,"т04"}</definedName>
    <definedName name="ааа_1" localSheetId="25" hidden="1">{#N/A,#N/A,FALSE,"т04"}</definedName>
    <definedName name="ааа_1" localSheetId="26" hidden="1">{#N/A,#N/A,FALSE,"т04"}</definedName>
    <definedName name="ааа_1" localSheetId="27" hidden="1">{#N/A,#N/A,FALSE,"т04"}</definedName>
    <definedName name="ааа_1" localSheetId="30" hidden="1">{#N/A,#N/A,FALSE,"т04"}</definedName>
    <definedName name="ааа_1" localSheetId="33" hidden="1">{#N/A,#N/A,FALSE,"т04"}</definedName>
    <definedName name="ааа_1" localSheetId="34" hidden="1">{#N/A,#N/A,FALSE,"т04"}</definedName>
    <definedName name="ааа_1" localSheetId="35" hidden="1">{#N/A,#N/A,FALSE,"т04"}</definedName>
    <definedName name="ааа_1" localSheetId="36" hidden="1">{#N/A,#N/A,FALSE,"т04"}</definedName>
    <definedName name="ааа_1" localSheetId="37" hidden="1">{#N/A,#N/A,FALSE,"т04"}</definedName>
    <definedName name="ааа_1" localSheetId="40" hidden="1">{#N/A,#N/A,FALSE,"т04"}</definedName>
    <definedName name="ааа_1" localSheetId="43" hidden="1">{#N/A,#N/A,FALSE,"т04"}</definedName>
    <definedName name="ааа_1" localSheetId="50" hidden="1">{#N/A,#N/A,FALSE,"т04"}</definedName>
    <definedName name="ааа_1" localSheetId="51" hidden="1">{#N/A,#N/A,FALSE,"т04"}</definedName>
    <definedName name="ааа_1" localSheetId="52" hidden="1">{#N/A,#N/A,FALSE,"т04"}</definedName>
    <definedName name="ааа_1" localSheetId="53" hidden="1">{#N/A,#N/A,FALSE,"т04"}</definedName>
    <definedName name="ааа_1" localSheetId="54" hidden="1">{#N/A,#N/A,FALSE,"т04"}</definedName>
    <definedName name="ааа_1" localSheetId="55" hidden="1">{#N/A,#N/A,FALSE,"т04"}</definedName>
    <definedName name="ааа_1" localSheetId="62" hidden="1">{#N/A,#N/A,FALSE,"т04"}</definedName>
    <definedName name="ааа_1" localSheetId="63" hidden="1">{#N/A,#N/A,FALSE,"т04"}</definedName>
    <definedName name="ааа_1" localSheetId="67" hidden="1">{#N/A,#N/A,FALSE,"т04"}</definedName>
    <definedName name="ааа_1" localSheetId="68" hidden="1">{#N/A,#N/A,FALSE,"т04"}</definedName>
    <definedName name="ааа_1" localSheetId="87" hidden="1">{#N/A,#N/A,FALSE,"т04"}</definedName>
    <definedName name="ааа_1" localSheetId="90" hidden="1">{#N/A,#N/A,FALSE,"т04"}</definedName>
    <definedName name="ааа_1" localSheetId="93" hidden="1">{#N/A,#N/A,FALSE,"т04"}</definedName>
    <definedName name="ааа_1" localSheetId="94" hidden="1">{#N/A,#N/A,FALSE,"т04"}</definedName>
    <definedName name="ааа_1" localSheetId="38" hidden="1">{#N/A,#N/A,FALSE,"т04"}</definedName>
    <definedName name="ааа_1" localSheetId="39" hidden="1">{#N/A,#N/A,FALSE,"т04"}</definedName>
    <definedName name="ааа_1" localSheetId="60" hidden="1">{#N/A,#N/A,FALSE,"т04"}</definedName>
    <definedName name="ааа_1" localSheetId="61" hidden="1">{#N/A,#N/A,FALSE,"т04"}</definedName>
    <definedName name="ааа_1" hidden="1">{#N/A,#N/A,FALSE,"т04"}</definedName>
    <definedName name="ааа_2" localSheetId="1" hidden="1">{#N/A,#N/A,FALSE,"т04"}</definedName>
    <definedName name="ааа_2" localSheetId="15" hidden="1">{#N/A,#N/A,FALSE,"т04"}</definedName>
    <definedName name="ааа_2" localSheetId="17" hidden="1">{#N/A,#N/A,FALSE,"т04"}</definedName>
    <definedName name="ааа_2" localSheetId="22" hidden="1">{#N/A,#N/A,FALSE,"т04"}</definedName>
    <definedName name="ааа_2" localSheetId="23" hidden="1">{#N/A,#N/A,FALSE,"т04"}</definedName>
    <definedName name="ааа_2" localSheetId="24" hidden="1">{#N/A,#N/A,FALSE,"т04"}</definedName>
    <definedName name="ааа_2" localSheetId="25" hidden="1">{#N/A,#N/A,FALSE,"т04"}</definedName>
    <definedName name="ааа_2" localSheetId="26" hidden="1">{#N/A,#N/A,FALSE,"т04"}</definedName>
    <definedName name="ааа_2" localSheetId="27" hidden="1">{#N/A,#N/A,FALSE,"т04"}</definedName>
    <definedName name="ааа_2" localSheetId="30" hidden="1">{#N/A,#N/A,FALSE,"т04"}</definedName>
    <definedName name="ааа_2" localSheetId="33" hidden="1">{#N/A,#N/A,FALSE,"т04"}</definedName>
    <definedName name="ааа_2" localSheetId="34" hidden="1">{#N/A,#N/A,FALSE,"т04"}</definedName>
    <definedName name="ааа_2" localSheetId="35" hidden="1">{#N/A,#N/A,FALSE,"т04"}</definedName>
    <definedName name="ааа_2" localSheetId="36" hidden="1">{#N/A,#N/A,FALSE,"т04"}</definedName>
    <definedName name="ааа_2" localSheetId="37" hidden="1">{#N/A,#N/A,FALSE,"т04"}</definedName>
    <definedName name="ааа_2" localSheetId="40" hidden="1">{#N/A,#N/A,FALSE,"т04"}</definedName>
    <definedName name="ааа_2" localSheetId="43" hidden="1">{#N/A,#N/A,FALSE,"т04"}</definedName>
    <definedName name="ааа_2" localSheetId="50" hidden="1">{#N/A,#N/A,FALSE,"т04"}</definedName>
    <definedName name="ааа_2" localSheetId="51" hidden="1">{#N/A,#N/A,FALSE,"т04"}</definedName>
    <definedName name="ааа_2" localSheetId="52" hidden="1">{#N/A,#N/A,FALSE,"т04"}</definedName>
    <definedName name="ааа_2" localSheetId="53" hidden="1">{#N/A,#N/A,FALSE,"т04"}</definedName>
    <definedName name="ааа_2" localSheetId="54" hidden="1">{#N/A,#N/A,FALSE,"т04"}</definedName>
    <definedName name="ааа_2" localSheetId="55" hidden="1">{#N/A,#N/A,FALSE,"т04"}</definedName>
    <definedName name="ааа_2" localSheetId="62" hidden="1">{#N/A,#N/A,FALSE,"т04"}</definedName>
    <definedName name="ааа_2" localSheetId="63" hidden="1">{#N/A,#N/A,FALSE,"т04"}</definedName>
    <definedName name="ааа_2" localSheetId="67" hidden="1">{#N/A,#N/A,FALSE,"т04"}</definedName>
    <definedName name="ааа_2" localSheetId="68" hidden="1">{#N/A,#N/A,FALSE,"т04"}</definedName>
    <definedName name="ааа_2" localSheetId="87" hidden="1">{#N/A,#N/A,FALSE,"т04"}</definedName>
    <definedName name="ааа_2" localSheetId="90" hidden="1">{#N/A,#N/A,FALSE,"т04"}</definedName>
    <definedName name="ааа_2" localSheetId="93" hidden="1">{#N/A,#N/A,FALSE,"т04"}</definedName>
    <definedName name="ааа_2" localSheetId="94" hidden="1">{#N/A,#N/A,FALSE,"т04"}</definedName>
    <definedName name="ааа_2" localSheetId="38" hidden="1">{#N/A,#N/A,FALSE,"т04"}</definedName>
    <definedName name="ааа_2" localSheetId="39" hidden="1">{#N/A,#N/A,FALSE,"т04"}</definedName>
    <definedName name="ааа_2" localSheetId="60" hidden="1">{#N/A,#N/A,FALSE,"т04"}</definedName>
    <definedName name="ааа_2" localSheetId="61" hidden="1">{#N/A,#N/A,FALSE,"т04"}</definedName>
    <definedName name="ааа_2" hidden="1">{#N/A,#N/A,FALSE,"т04"}</definedName>
    <definedName name="аааа" localSheetId="1" hidden="1">{#N/A,#N/A,FALSE,"Лист4"}</definedName>
    <definedName name="аааа" localSheetId="15" hidden="1">{#N/A,#N/A,FALSE,"Лист4"}</definedName>
    <definedName name="аааа" localSheetId="17" hidden="1">{#N/A,#N/A,FALSE,"Лист4"}</definedName>
    <definedName name="аааа" localSheetId="22" hidden="1">{#N/A,#N/A,FALSE,"Лист4"}</definedName>
    <definedName name="аааа" localSheetId="23" hidden="1">{#N/A,#N/A,FALSE,"Лист4"}</definedName>
    <definedName name="аааа" localSheetId="24" hidden="1">{#N/A,#N/A,FALSE,"Лист4"}</definedName>
    <definedName name="аааа" localSheetId="25" hidden="1">{#N/A,#N/A,FALSE,"Лист4"}</definedName>
    <definedName name="аааа" localSheetId="26" hidden="1">{#N/A,#N/A,FALSE,"Лист4"}</definedName>
    <definedName name="аааа" localSheetId="27" hidden="1">{#N/A,#N/A,FALSE,"Лист4"}</definedName>
    <definedName name="аааа" localSheetId="30" hidden="1">{#N/A,#N/A,FALSE,"Лист4"}</definedName>
    <definedName name="аааа" localSheetId="33" hidden="1">{#N/A,#N/A,FALSE,"Лист4"}</definedName>
    <definedName name="аааа" localSheetId="34" hidden="1">{#N/A,#N/A,FALSE,"Лист4"}</definedName>
    <definedName name="аааа" localSheetId="35" hidden="1">{#N/A,#N/A,FALSE,"Лист4"}</definedName>
    <definedName name="аааа" localSheetId="36" hidden="1">{#N/A,#N/A,FALSE,"Лист4"}</definedName>
    <definedName name="аааа" localSheetId="37" hidden="1">{#N/A,#N/A,FALSE,"Лист4"}</definedName>
    <definedName name="аааа" localSheetId="40" hidden="1">{#N/A,#N/A,FALSE,"Лист4"}</definedName>
    <definedName name="аааа" localSheetId="43" hidden="1">{#N/A,#N/A,FALSE,"Лист4"}</definedName>
    <definedName name="аааа" localSheetId="50" hidden="1">{#N/A,#N/A,FALSE,"Лист4"}</definedName>
    <definedName name="аааа" localSheetId="51" hidden="1">{#N/A,#N/A,FALSE,"Лист4"}</definedName>
    <definedName name="аааа" localSheetId="52" hidden="1">{#N/A,#N/A,FALSE,"Лист4"}</definedName>
    <definedName name="аааа" localSheetId="53" hidden="1">{#N/A,#N/A,FALSE,"Лист4"}</definedName>
    <definedName name="аааа" localSheetId="54" hidden="1">{#N/A,#N/A,FALSE,"Лист4"}</definedName>
    <definedName name="аааа" localSheetId="55" hidden="1">{#N/A,#N/A,FALSE,"Лист4"}</definedName>
    <definedName name="аааа" localSheetId="62" hidden="1">{#N/A,#N/A,FALSE,"Лист4"}</definedName>
    <definedName name="аааа" localSheetId="63" hidden="1">{#N/A,#N/A,FALSE,"Лист4"}</definedName>
    <definedName name="аааа" localSheetId="67" hidden="1">{#N/A,#N/A,FALSE,"Лист4"}</definedName>
    <definedName name="аааа" localSheetId="68" hidden="1">{#N/A,#N/A,FALSE,"Лист4"}</definedName>
    <definedName name="аааа" localSheetId="70" hidden="1">{#N/A,#N/A,FALSE,"Лист4"}</definedName>
    <definedName name="аааа" localSheetId="73" hidden="1">{#N/A,#N/A,FALSE,"Лист4"}</definedName>
    <definedName name="аааа" localSheetId="86" hidden="1">{#N/A,#N/A,FALSE,"Лист4"}</definedName>
    <definedName name="аааа" localSheetId="87" hidden="1">{#N/A,#N/A,FALSE,"Лист4"}</definedName>
    <definedName name="аааа" localSheetId="90" hidden="1">{#N/A,#N/A,FALSE,"Лист4"}</definedName>
    <definedName name="аааа" localSheetId="92" hidden="1">{#N/A,#N/A,FALSE,"Лист4"}</definedName>
    <definedName name="аааа" localSheetId="93" hidden="1">{#N/A,#N/A,FALSE,"Лист4"}</definedName>
    <definedName name="аааа" localSheetId="94" hidden="1">{#N/A,#N/A,FALSE,"Лист4"}</definedName>
    <definedName name="аааа" localSheetId="95" hidden="1">{#N/A,#N/A,FALSE,"Лист4"}</definedName>
    <definedName name="аааа" localSheetId="96" hidden="1">{#N/A,#N/A,FALSE,"Лист4"}</definedName>
    <definedName name="аааа" localSheetId="38" hidden="1">{#N/A,#N/A,FALSE,"Лист4"}</definedName>
    <definedName name="аааа" localSheetId="39" hidden="1">{#N/A,#N/A,FALSE,"Лист4"}</definedName>
    <definedName name="аааа" localSheetId="60" hidden="1">{#N/A,#N/A,FALSE,"Лист4"}</definedName>
    <definedName name="аааа" localSheetId="61" hidden="1">{#N/A,#N/A,FALSE,"Лист4"}</definedName>
    <definedName name="аааа" hidden="1">{#N/A,#N/A,FALSE,"Лист4"}</definedName>
    <definedName name="ааааа" localSheetId="1" hidden="1">{#N/A,#N/A,FALSE,"Лист4"}</definedName>
    <definedName name="ааааа" localSheetId="15" hidden="1">{#N/A,#N/A,FALSE,"Лист4"}</definedName>
    <definedName name="ааааа" localSheetId="17" hidden="1">{#N/A,#N/A,FALSE,"Лист4"}</definedName>
    <definedName name="ааааа" localSheetId="22" hidden="1">{#N/A,#N/A,FALSE,"Лист4"}</definedName>
    <definedName name="ааааа" localSheetId="23" hidden="1">{#N/A,#N/A,FALSE,"Лист4"}</definedName>
    <definedName name="ааааа" localSheetId="24" hidden="1">{#N/A,#N/A,FALSE,"Лист4"}</definedName>
    <definedName name="ааааа" localSheetId="25" hidden="1">{#N/A,#N/A,FALSE,"Лист4"}</definedName>
    <definedName name="ааааа" localSheetId="26" hidden="1">{#N/A,#N/A,FALSE,"Лист4"}</definedName>
    <definedName name="ааааа" localSheetId="27" hidden="1">{#N/A,#N/A,FALSE,"Лист4"}</definedName>
    <definedName name="ааааа" localSheetId="30" hidden="1">{#N/A,#N/A,FALSE,"Лист4"}</definedName>
    <definedName name="ааааа" localSheetId="33" hidden="1">{#N/A,#N/A,FALSE,"Лист4"}</definedName>
    <definedName name="ааааа" localSheetId="34" hidden="1">{#N/A,#N/A,FALSE,"Лист4"}</definedName>
    <definedName name="ааааа" localSheetId="35" hidden="1">{#N/A,#N/A,FALSE,"Лист4"}</definedName>
    <definedName name="ааааа" localSheetId="36" hidden="1">{#N/A,#N/A,FALSE,"Лист4"}</definedName>
    <definedName name="ааааа" localSheetId="37" hidden="1">{#N/A,#N/A,FALSE,"Лист4"}</definedName>
    <definedName name="ааааа" localSheetId="40" hidden="1">{#N/A,#N/A,FALSE,"Лист4"}</definedName>
    <definedName name="ааааа" localSheetId="43" hidden="1">{#N/A,#N/A,FALSE,"Лист4"}</definedName>
    <definedName name="ааааа" localSheetId="50" hidden="1">{#N/A,#N/A,FALSE,"Лист4"}</definedName>
    <definedName name="ааааа" localSheetId="51" hidden="1">{#N/A,#N/A,FALSE,"Лист4"}</definedName>
    <definedName name="ааааа" localSheetId="52" hidden="1">{#N/A,#N/A,FALSE,"Лист4"}</definedName>
    <definedName name="ааааа" localSheetId="53" hidden="1">{#N/A,#N/A,FALSE,"Лист4"}</definedName>
    <definedName name="ааааа" localSheetId="54" hidden="1">{#N/A,#N/A,FALSE,"Лист4"}</definedName>
    <definedName name="ааааа" localSheetId="55" hidden="1">{#N/A,#N/A,FALSE,"Лист4"}</definedName>
    <definedName name="ааааа" localSheetId="62" hidden="1">{#N/A,#N/A,FALSE,"Лист4"}</definedName>
    <definedName name="ааааа" localSheetId="63" hidden="1">{#N/A,#N/A,FALSE,"Лист4"}</definedName>
    <definedName name="ааааа" localSheetId="67" hidden="1">{#N/A,#N/A,FALSE,"Лист4"}</definedName>
    <definedName name="ааааа" localSheetId="68" hidden="1">{#N/A,#N/A,FALSE,"Лист4"}</definedName>
    <definedName name="ааааа" localSheetId="70" hidden="1">{#N/A,#N/A,FALSE,"Лист4"}</definedName>
    <definedName name="ааааа" localSheetId="73" hidden="1">{#N/A,#N/A,FALSE,"Лист4"}</definedName>
    <definedName name="ааааа" localSheetId="86" hidden="1">{#N/A,#N/A,FALSE,"Лист4"}</definedName>
    <definedName name="ааааа" localSheetId="87" hidden="1">{#N/A,#N/A,FALSE,"Лист4"}</definedName>
    <definedName name="ааааа" localSheetId="90" hidden="1">{#N/A,#N/A,FALSE,"Лист4"}</definedName>
    <definedName name="ааааа" localSheetId="92" hidden="1">{#N/A,#N/A,FALSE,"Лист4"}</definedName>
    <definedName name="ааааа" localSheetId="93" hidden="1">{#N/A,#N/A,FALSE,"Лист4"}</definedName>
    <definedName name="ааааа" localSheetId="94" hidden="1">{#N/A,#N/A,FALSE,"Лист4"}</definedName>
    <definedName name="ааааа" localSheetId="95" hidden="1">{#N/A,#N/A,FALSE,"Лист4"}</definedName>
    <definedName name="ааааа" localSheetId="96" hidden="1">{#N/A,#N/A,FALSE,"Лист4"}</definedName>
    <definedName name="ааааа" localSheetId="38" hidden="1">{#N/A,#N/A,FALSE,"Лист4"}</definedName>
    <definedName name="ааааа" localSheetId="39" hidden="1">{#N/A,#N/A,FALSE,"Лист4"}</definedName>
    <definedName name="ааааа" localSheetId="60" hidden="1">{#N/A,#N/A,FALSE,"Лист4"}</definedName>
    <definedName name="ааааа" localSheetId="61"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15" hidden="1">{"BOP_TAB",#N/A,FALSE,"N";"MIDTERM_TAB",#N/A,FALSE,"O";"FUND_CRED",#N/A,FALSE,"P";"DEBT_TAB1",#N/A,FALSE,"Q";"DEBT_TAB2",#N/A,FALSE,"Q";"FORFIN_TAB1",#N/A,FALSE,"R";"FORFIN_TAB2",#N/A,FALSE,"R";"BOP_ANALY",#N/A,FALSE,"U"}</definedName>
    <definedName name="ААААААААААААААААА" localSheetId="17" hidden="1">{"BOP_TAB",#N/A,FALSE,"N";"MIDTERM_TAB",#N/A,FALSE,"O";"FUND_CRED",#N/A,FALSE,"P";"DEBT_TAB1",#N/A,FALSE,"Q";"DEBT_TAB2",#N/A,FALSE,"Q";"FORFIN_TAB1",#N/A,FALSE,"R";"FORFIN_TAB2",#N/A,FALSE,"R";"BOP_ANALY",#N/A,FALSE,"U"}</definedName>
    <definedName name="ААААААААААААААААА" localSheetId="22" hidden="1">{"BOP_TAB",#N/A,FALSE,"N";"MIDTERM_TAB",#N/A,FALSE,"O";"FUND_CRED",#N/A,FALSE,"P";"DEBT_TAB1",#N/A,FALSE,"Q";"DEBT_TAB2",#N/A,FALSE,"Q";"FORFIN_TAB1",#N/A,FALSE,"R";"FORFIN_TAB2",#N/A,FALSE,"R";"BOP_ANALY",#N/A,FALSE,"U"}</definedName>
    <definedName name="ААААААААААААААААА" localSheetId="23" hidden="1">{"BOP_TAB",#N/A,FALSE,"N";"MIDTERM_TAB",#N/A,FALSE,"O";"FUND_CRED",#N/A,FALSE,"P";"DEBT_TAB1",#N/A,FALSE,"Q";"DEBT_TAB2",#N/A,FALSE,"Q";"FORFIN_TAB1",#N/A,FALSE,"R";"FORFIN_TAB2",#N/A,FALSE,"R";"BOP_ANALY",#N/A,FALSE,"U"}</definedName>
    <definedName name="ААААААААААААААААА" localSheetId="24" hidden="1">{"BOP_TAB",#N/A,FALSE,"N";"MIDTERM_TAB",#N/A,FALSE,"O";"FUND_CRED",#N/A,FALSE,"P";"DEBT_TAB1",#N/A,FALSE,"Q";"DEBT_TAB2",#N/A,FALSE,"Q";"FORFIN_TAB1",#N/A,FALSE,"R";"FORFIN_TAB2",#N/A,FALSE,"R";"BOP_ANALY",#N/A,FALSE,"U"}</definedName>
    <definedName name="ААААААААААААААААА" localSheetId="25" hidden="1">{"BOP_TAB",#N/A,FALSE,"N";"MIDTERM_TAB",#N/A,FALSE,"O";"FUND_CRED",#N/A,FALSE,"P";"DEBT_TAB1",#N/A,FALSE,"Q";"DEBT_TAB2",#N/A,FALSE,"Q";"FORFIN_TAB1",#N/A,FALSE,"R";"FORFIN_TAB2",#N/A,FALSE,"R";"BOP_ANALY",#N/A,FALSE,"U"}</definedName>
    <definedName name="ААААААААААААААААА" localSheetId="26"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33" hidden="1">{"BOP_TAB",#N/A,FALSE,"N";"MIDTERM_TAB",#N/A,FALSE,"O";"FUND_CRED",#N/A,FALSE,"P";"DEBT_TAB1",#N/A,FALSE,"Q";"DEBT_TAB2",#N/A,FALSE,"Q";"FORFIN_TAB1",#N/A,FALSE,"R";"FORFIN_TAB2",#N/A,FALSE,"R";"BOP_ANALY",#N/A,FALSE,"U"}</definedName>
    <definedName name="ААААААААААААААААА" localSheetId="34" hidden="1">{"BOP_TAB",#N/A,FALSE,"N";"MIDTERM_TAB",#N/A,FALSE,"O";"FUND_CRED",#N/A,FALSE,"P";"DEBT_TAB1",#N/A,FALSE,"Q";"DEBT_TAB2",#N/A,FALSE,"Q";"FORFIN_TAB1",#N/A,FALSE,"R";"FORFIN_TAB2",#N/A,FALSE,"R";"BOP_ANALY",#N/A,FALSE,"U"}</definedName>
    <definedName name="ААААААААААААААААА" localSheetId="35" hidden="1">{"BOP_TAB",#N/A,FALSE,"N";"MIDTERM_TAB",#N/A,FALSE,"O";"FUND_CRED",#N/A,FALSE,"P";"DEBT_TAB1",#N/A,FALSE,"Q";"DEBT_TAB2",#N/A,FALSE,"Q";"FORFIN_TAB1",#N/A,FALSE,"R";"FORFIN_TAB2",#N/A,FALSE,"R";"BOP_ANALY",#N/A,FALSE,"U"}</definedName>
    <definedName name="ААААААААААААААААА" localSheetId="36" hidden="1">{"BOP_TAB",#N/A,FALSE,"N";"MIDTERM_TAB",#N/A,FALSE,"O";"FUND_CRED",#N/A,FALSE,"P";"DEBT_TAB1",#N/A,FALSE,"Q";"DEBT_TAB2",#N/A,FALSE,"Q";"FORFIN_TAB1",#N/A,FALSE,"R";"FORFIN_TAB2",#N/A,FALSE,"R";"BOP_ANALY",#N/A,FALSE,"U"}</definedName>
    <definedName name="ААААААААААААААААА" localSheetId="37" hidden="1">{"BOP_TAB",#N/A,FALSE,"N";"MIDTERM_TAB",#N/A,FALSE,"O";"FUND_CRED",#N/A,FALSE,"P";"DEBT_TAB1",#N/A,FALSE,"Q";"DEBT_TAB2",#N/A,FALSE,"Q";"FORFIN_TAB1",#N/A,FALSE,"R";"FORFIN_TAB2",#N/A,FALSE,"R";"BOP_ANALY",#N/A,FALSE,"U"}</definedName>
    <definedName name="ААААААААААААААААА" localSheetId="40" hidden="1">{"BOP_TAB",#N/A,FALSE,"N";"MIDTERM_TAB",#N/A,FALSE,"O";"FUND_CRED",#N/A,FALSE,"P";"DEBT_TAB1",#N/A,FALSE,"Q";"DEBT_TAB2",#N/A,FALSE,"Q";"FORFIN_TAB1",#N/A,FALSE,"R";"FORFIN_TAB2",#N/A,FALSE,"R";"BOP_ANALY",#N/A,FALSE,"U"}</definedName>
    <definedName name="ААААААААААААААААА" localSheetId="43" hidden="1">{"BOP_TAB",#N/A,FALSE,"N";"MIDTERM_TAB",#N/A,FALSE,"O";"FUND_CRED",#N/A,FALSE,"P";"DEBT_TAB1",#N/A,FALSE,"Q";"DEBT_TAB2",#N/A,FALSE,"Q";"FORFIN_TAB1",#N/A,FALSE,"R";"FORFIN_TAB2",#N/A,FALSE,"R";"BOP_ANALY",#N/A,FALSE,"U"}</definedName>
    <definedName name="ААААААААААААААААА" localSheetId="50" hidden="1">{"BOP_TAB",#N/A,FALSE,"N";"MIDTERM_TAB",#N/A,FALSE,"O";"FUND_CRED",#N/A,FALSE,"P";"DEBT_TAB1",#N/A,FALSE,"Q";"DEBT_TAB2",#N/A,FALSE,"Q";"FORFIN_TAB1",#N/A,FALSE,"R";"FORFIN_TAB2",#N/A,FALSE,"R";"BOP_ANALY",#N/A,FALSE,"U"}</definedName>
    <definedName name="ААААААААААААААААА" localSheetId="51" hidden="1">{"BOP_TAB",#N/A,FALSE,"N";"MIDTERM_TAB",#N/A,FALSE,"O";"FUND_CRED",#N/A,FALSE,"P";"DEBT_TAB1",#N/A,FALSE,"Q";"DEBT_TAB2",#N/A,FALSE,"Q";"FORFIN_TAB1",#N/A,FALSE,"R";"FORFIN_TAB2",#N/A,FALSE,"R";"BOP_ANALY",#N/A,FALSE,"U"}</definedName>
    <definedName name="ААААААААААААААААА" localSheetId="52" hidden="1">{"BOP_TAB",#N/A,FALSE,"N";"MIDTERM_TAB",#N/A,FALSE,"O";"FUND_CRED",#N/A,FALSE,"P";"DEBT_TAB1",#N/A,FALSE,"Q";"DEBT_TAB2",#N/A,FALSE,"Q";"FORFIN_TAB1",#N/A,FALSE,"R";"FORFIN_TAB2",#N/A,FALSE,"R";"BOP_ANALY",#N/A,FALSE,"U"}</definedName>
    <definedName name="ААААААААААААААААА" localSheetId="53" hidden="1">{"BOP_TAB",#N/A,FALSE,"N";"MIDTERM_TAB",#N/A,FALSE,"O";"FUND_CRED",#N/A,FALSE,"P";"DEBT_TAB1",#N/A,FALSE,"Q";"DEBT_TAB2",#N/A,FALSE,"Q";"FORFIN_TAB1",#N/A,FALSE,"R";"FORFIN_TAB2",#N/A,FALSE,"R";"BOP_ANALY",#N/A,FALSE,"U"}</definedName>
    <definedName name="ААААААААААААААААА" localSheetId="54" hidden="1">{"BOP_TAB",#N/A,FALSE,"N";"MIDTERM_TAB",#N/A,FALSE,"O";"FUND_CRED",#N/A,FALSE,"P";"DEBT_TAB1",#N/A,FALSE,"Q";"DEBT_TAB2",#N/A,FALSE,"Q";"FORFIN_TAB1",#N/A,FALSE,"R";"FORFIN_TAB2",#N/A,FALSE,"R";"BOP_ANALY",#N/A,FALSE,"U"}</definedName>
    <definedName name="ААААААААААААААААА" localSheetId="55" hidden="1">{"BOP_TAB",#N/A,FALSE,"N";"MIDTERM_TAB",#N/A,FALSE,"O";"FUND_CRED",#N/A,FALSE,"P";"DEBT_TAB1",#N/A,FALSE,"Q";"DEBT_TAB2",#N/A,FALSE,"Q";"FORFIN_TAB1",#N/A,FALSE,"R";"FORFIN_TAB2",#N/A,FALSE,"R";"BOP_ANALY",#N/A,FALSE,"U"}</definedName>
    <definedName name="ААААААААААААААААА" localSheetId="62" hidden="1">{"BOP_TAB",#N/A,FALSE,"N";"MIDTERM_TAB",#N/A,FALSE,"O";"FUND_CRED",#N/A,FALSE,"P";"DEBT_TAB1",#N/A,FALSE,"Q";"DEBT_TAB2",#N/A,FALSE,"Q";"FORFIN_TAB1",#N/A,FALSE,"R";"FORFIN_TAB2",#N/A,FALSE,"R";"BOP_ANALY",#N/A,FALSE,"U"}</definedName>
    <definedName name="ААААААААААААААААА" localSheetId="63" hidden="1">{"BOP_TAB",#N/A,FALSE,"N";"MIDTERM_TAB",#N/A,FALSE,"O";"FUND_CRED",#N/A,FALSE,"P";"DEBT_TAB1",#N/A,FALSE,"Q";"DEBT_TAB2",#N/A,FALSE,"Q";"FORFIN_TAB1",#N/A,FALSE,"R";"FORFIN_TAB2",#N/A,FALSE,"R";"BOP_ANALY",#N/A,FALSE,"U"}</definedName>
    <definedName name="ААААААААААААААААА" localSheetId="67" hidden="1">{"BOP_TAB",#N/A,FALSE,"N";"MIDTERM_TAB",#N/A,FALSE,"O";"FUND_CRED",#N/A,FALSE,"P";"DEBT_TAB1",#N/A,FALSE,"Q";"DEBT_TAB2",#N/A,FALSE,"Q";"FORFIN_TAB1",#N/A,FALSE,"R";"FORFIN_TAB2",#N/A,FALSE,"R";"BOP_ANALY",#N/A,FALSE,"U"}</definedName>
    <definedName name="ААААААААААААААААА" localSheetId="68" hidden="1">{"BOP_TAB",#N/A,FALSE,"N";"MIDTERM_TAB",#N/A,FALSE,"O";"FUND_CRED",#N/A,FALSE,"P";"DEBT_TAB1",#N/A,FALSE,"Q";"DEBT_TAB2",#N/A,FALSE,"Q";"FORFIN_TAB1",#N/A,FALSE,"R";"FORFIN_TAB2",#N/A,FALSE,"R";"BOP_ANALY",#N/A,FALSE,"U"}</definedName>
    <definedName name="ААААААААААААААААА" localSheetId="87" hidden="1">{"BOP_TAB",#N/A,FALSE,"N";"MIDTERM_TAB",#N/A,FALSE,"O";"FUND_CRED",#N/A,FALSE,"P";"DEBT_TAB1",#N/A,FALSE,"Q";"DEBT_TAB2",#N/A,FALSE,"Q";"FORFIN_TAB1",#N/A,FALSE,"R";"FORFIN_TAB2",#N/A,FALSE,"R";"BOP_ANALY",#N/A,FALSE,"U"}</definedName>
    <definedName name="ААААААААААААААААА" localSheetId="90" hidden="1">{"BOP_TAB",#N/A,FALSE,"N";"MIDTERM_TAB",#N/A,FALSE,"O";"FUND_CRED",#N/A,FALSE,"P";"DEBT_TAB1",#N/A,FALSE,"Q";"DEBT_TAB2",#N/A,FALSE,"Q";"FORFIN_TAB1",#N/A,FALSE,"R";"FORFIN_TAB2",#N/A,FALSE,"R";"BOP_ANALY",#N/A,FALSE,"U"}</definedName>
    <definedName name="ААААААААААААААААА" localSheetId="93" hidden="1">{"BOP_TAB",#N/A,FALSE,"N";"MIDTERM_TAB",#N/A,FALSE,"O";"FUND_CRED",#N/A,FALSE,"P";"DEBT_TAB1",#N/A,FALSE,"Q";"DEBT_TAB2",#N/A,FALSE,"Q";"FORFIN_TAB1",#N/A,FALSE,"R";"FORFIN_TAB2",#N/A,FALSE,"R";"BOP_ANALY",#N/A,FALSE,"U"}</definedName>
    <definedName name="ААААААААААААААААА" localSheetId="94" hidden="1">{"BOP_TAB",#N/A,FALSE,"N";"MIDTERM_TAB",#N/A,FALSE,"O";"FUND_CRED",#N/A,FALSE,"P";"DEBT_TAB1",#N/A,FALSE,"Q";"DEBT_TAB2",#N/A,FALSE,"Q";"FORFIN_TAB1",#N/A,FALSE,"R";"FORFIN_TAB2",#N/A,FALSE,"R";"BOP_ANALY",#N/A,FALSE,"U"}</definedName>
    <definedName name="ААААААААААААААААА" localSheetId="38" hidden="1">{"BOP_TAB",#N/A,FALSE,"N";"MIDTERM_TAB",#N/A,FALSE,"O";"FUND_CRED",#N/A,FALSE,"P";"DEBT_TAB1",#N/A,FALSE,"Q";"DEBT_TAB2",#N/A,FALSE,"Q";"FORFIN_TAB1",#N/A,FALSE,"R";"FORFIN_TAB2",#N/A,FALSE,"R";"BOP_ANALY",#N/A,FALSE,"U"}</definedName>
    <definedName name="ААААААААААААААААА" localSheetId="39" hidden="1">{"BOP_TAB",#N/A,FALSE,"N";"MIDTERM_TAB",#N/A,FALSE,"O";"FUND_CRED",#N/A,FALSE,"P";"DEBT_TAB1",#N/A,FALSE,"Q";"DEBT_TAB2",#N/A,FALSE,"Q";"FORFIN_TAB1",#N/A,FALSE,"R";"FORFIN_TAB2",#N/A,FALSE,"R";"BOP_ANALY",#N/A,FALSE,"U"}</definedName>
    <definedName name="ААААААААААААААААА" localSheetId="60" hidden="1">{"BOP_TAB",#N/A,FALSE,"N";"MIDTERM_TAB",#N/A,FALSE,"O";"FUND_CRED",#N/A,FALSE,"P";"DEBT_TAB1",#N/A,FALSE,"Q";"DEBT_TAB2",#N/A,FALSE,"Q";"FORFIN_TAB1",#N/A,FALSE,"R";"FORFIN_TAB2",#N/A,FALSE,"R";"BOP_ANALY",#N/A,FALSE,"U"}</definedName>
    <definedName name="ААААААААААААААААА" localSheetId="61"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15" hidden="1">{"BOP_TAB",#N/A,FALSE,"N";"MIDTERM_TAB",#N/A,FALSE,"O";"FUND_CRED",#N/A,FALSE,"P";"DEBT_TAB1",#N/A,FALSE,"Q";"DEBT_TAB2",#N/A,FALSE,"Q";"FORFIN_TAB1",#N/A,FALSE,"R";"FORFIN_TAB2",#N/A,FALSE,"R";"BOP_ANALY",#N/A,FALSE,"U"}</definedName>
    <definedName name="ААААААААААААААААА_1" localSheetId="17" hidden="1">{"BOP_TAB",#N/A,FALSE,"N";"MIDTERM_TAB",#N/A,FALSE,"O";"FUND_CRED",#N/A,FALSE,"P";"DEBT_TAB1",#N/A,FALSE,"Q";"DEBT_TAB2",#N/A,FALSE,"Q";"FORFIN_TAB1",#N/A,FALSE,"R";"FORFIN_TAB2",#N/A,FALSE,"R";"BOP_ANALY",#N/A,FALSE,"U"}</definedName>
    <definedName name="ААААААААААААААААА_1" localSheetId="22" hidden="1">{"BOP_TAB",#N/A,FALSE,"N";"MIDTERM_TAB",#N/A,FALSE,"O";"FUND_CRED",#N/A,FALSE,"P";"DEBT_TAB1",#N/A,FALSE,"Q";"DEBT_TAB2",#N/A,FALSE,"Q";"FORFIN_TAB1",#N/A,FALSE,"R";"FORFIN_TAB2",#N/A,FALSE,"R";"BOP_ANALY",#N/A,FALSE,"U"}</definedName>
    <definedName name="ААААААААААААААААА_1" localSheetId="23" hidden="1">{"BOP_TAB",#N/A,FALSE,"N";"MIDTERM_TAB",#N/A,FALSE,"O";"FUND_CRED",#N/A,FALSE,"P";"DEBT_TAB1",#N/A,FALSE,"Q";"DEBT_TAB2",#N/A,FALSE,"Q";"FORFIN_TAB1",#N/A,FALSE,"R";"FORFIN_TAB2",#N/A,FALSE,"R";"BOP_ANALY",#N/A,FALSE,"U"}</definedName>
    <definedName name="ААААААААААААААААА_1" localSheetId="24" hidden="1">{"BOP_TAB",#N/A,FALSE,"N";"MIDTERM_TAB",#N/A,FALSE,"O";"FUND_CRED",#N/A,FALSE,"P";"DEBT_TAB1",#N/A,FALSE,"Q";"DEBT_TAB2",#N/A,FALSE,"Q";"FORFIN_TAB1",#N/A,FALSE,"R";"FORFIN_TAB2",#N/A,FALSE,"R";"BOP_ANALY",#N/A,FALSE,"U"}</definedName>
    <definedName name="ААААААААААААААААА_1" localSheetId="25" hidden="1">{"BOP_TAB",#N/A,FALSE,"N";"MIDTERM_TAB",#N/A,FALSE,"O";"FUND_CRED",#N/A,FALSE,"P";"DEBT_TAB1",#N/A,FALSE,"Q";"DEBT_TAB2",#N/A,FALSE,"Q";"FORFIN_TAB1",#N/A,FALSE,"R";"FORFIN_TAB2",#N/A,FALSE,"R";"BOP_ANALY",#N/A,FALSE,"U"}</definedName>
    <definedName name="ААААААААААААААААА_1" localSheetId="26" hidden="1">{"BOP_TAB",#N/A,FALSE,"N";"MIDTERM_TAB",#N/A,FALSE,"O";"FUND_CRED",#N/A,FALSE,"P";"DEBT_TAB1",#N/A,FALSE,"Q";"DEBT_TAB2",#N/A,FALSE,"Q";"FORFIN_TAB1",#N/A,FALSE,"R";"FORFIN_TAB2",#N/A,FALSE,"R";"BOP_ANALY",#N/A,FALSE,"U"}</definedName>
    <definedName name="ААААААААААААААААА_1" localSheetId="27"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33" hidden="1">{"BOP_TAB",#N/A,FALSE,"N";"MIDTERM_TAB",#N/A,FALSE,"O";"FUND_CRED",#N/A,FALSE,"P";"DEBT_TAB1",#N/A,FALSE,"Q";"DEBT_TAB2",#N/A,FALSE,"Q";"FORFIN_TAB1",#N/A,FALSE,"R";"FORFIN_TAB2",#N/A,FALSE,"R";"BOP_ANALY",#N/A,FALSE,"U"}</definedName>
    <definedName name="ААААААААААААААААА_1" localSheetId="34" hidden="1">{"BOP_TAB",#N/A,FALSE,"N";"MIDTERM_TAB",#N/A,FALSE,"O";"FUND_CRED",#N/A,FALSE,"P";"DEBT_TAB1",#N/A,FALSE,"Q";"DEBT_TAB2",#N/A,FALSE,"Q";"FORFIN_TAB1",#N/A,FALSE,"R";"FORFIN_TAB2",#N/A,FALSE,"R";"BOP_ANALY",#N/A,FALSE,"U"}</definedName>
    <definedName name="ААААААААААААААААА_1" localSheetId="35" hidden="1">{"BOP_TAB",#N/A,FALSE,"N";"MIDTERM_TAB",#N/A,FALSE,"O";"FUND_CRED",#N/A,FALSE,"P";"DEBT_TAB1",#N/A,FALSE,"Q";"DEBT_TAB2",#N/A,FALSE,"Q";"FORFIN_TAB1",#N/A,FALSE,"R";"FORFIN_TAB2",#N/A,FALSE,"R";"BOP_ANALY",#N/A,FALSE,"U"}</definedName>
    <definedName name="ААААААААААААААААА_1" localSheetId="36" hidden="1">{"BOP_TAB",#N/A,FALSE,"N";"MIDTERM_TAB",#N/A,FALSE,"O";"FUND_CRED",#N/A,FALSE,"P";"DEBT_TAB1",#N/A,FALSE,"Q";"DEBT_TAB2",#N/A,FALSE,"Q";"FORFIN_TAB1",#N/A,FALSE,"R";"FORFIN_TAB2",#N/A,FALSE,"R";"BOP_ANALY",#N/A,FALSE,"U"}</definedName>
    <definedName name="ААААААААААААААААА_1" localSheetId="37" hidden="1">{"BOP_TAB",#N/A,FALSE,"N";"MIDTERM_TAB",#N/A,FALSE,"O";"FUND_CRED",#N/A,FALSE,"P";"DEBT_TAB1",#N/A,FALSE,"Q";"DEBT_TAB2",#N/A,FALSE,"Q";"FORFIN_TAB1",#N/A,FALSE,"R";"FORFIN_TAB2",#N/A,FALSE,"R";"BOP_ANALY",#N/A,FALSE,"U"}</definedName>
    <definedName name="ААААААААААААААААА_1" localSheetId="40" hidden="1">{"BOP_TAB",#N/A,FALSE,"N";"MIDTERM_TAB",#N/A,FALSE,"O";"FUND_CRED",#N/A,FALSE,"P";"DEBT_TAB1",#N/A,FALSE,"Q";"DEBT_TAB2",#N/A,FALSE,"Q";"FORFIN_TAB1",#N/A,FALSE,"R";"FORFIN_TAB2",#N/A,FALSE,"R";"BOP_ANALY",#N/A,FALSE,"U"}</definedName>
    <definedName name="ААААААААААААААААА_1" localSheetId="43" hidden="1">{"BOP_TAB",#N/A,FALSE,"N";"MIDTERM_TAB",#N/A,FALSE,"O";"FUND_CRED",#N/A,FALSE,"P";"DEBT_TAB1",#N/A,FALSE,"Q";"DEBT_TAB2",#N/A,FALSE,"Q";"FORFIN_TAB1",#N/A,FALSE,"R";"FORFIN_TAB2",#N/A,FALSE,"R";"BOP_ANALY",#N/A,FALSE,"U"}</definedName>
    <definedName name="ААААААААААААААААА_1" localSheetId="50" hidden="1">{"BOP_TAB",#N/A,FALSE,"N";"MIDTERM_TAB",#N/A,FALSE,"O";"FUND_CRED",#N/A,FALSE,"P";"DEBT_TAB1",#N/A,FALSE,"Q";"DEBT_TAB2",#N/A,FALSE,"Q";"FORFIN_TAB1",#N/A,FALSE,"R";"FORFIN_TAB2",#N/A,FALSE,"R";"BOP_ANALY",#N/A,FALSE,"U"}</definedName>
    <definedName name="ААААААААААААААААА_1" localSheetId="51" hidden="1">{"BOP_TAB",#N/A,FALSE,"N";"MIDTERM_TAB",#N/A,FALSE,"O";"FUND_CRED",#N/A,FALSE,"P";"DEBT_TAB1",#N/A,FALSE,"Q";"DEBT_TAB2",#N/A,FALSE,"Q";"FORFIN_TAB1",#N/A,FALSE,"R";"FORFIN_TAB2",#N/A,FALSE,"R";"BOP_ANALY",#N/A,FALSE,"U"}</definedName>
    <definedName name="ААААААААААААААААА_1" localSheetId="52" hidden="1">{"BOP_TAB",#N/A,FALSE,"N";"MIDTERM_TAB",#N/A,FALSE,"O";"FUND_CRED",#N/A,FALSE,"P";"DEBT_TAB1",#N/A,FALSE,"Q";"DEBT_TAB2",#N/A,FALSE,"Q";"FORFIN_TAB1",#N/A,FALSE,"R";"FORFIN_TAB2",#N/A,FALSE,"R";"BOP_ANALY",#N/A,FALSE,"U"}</definedName>
    <definedName name="ААААААААААААААААА_1" localSheetId="53" hidden="1">{"BOP_TAB",#N/A,FALSE,"N";"MIDTERM_TAB",#N/A,FALSE,"O";"FUND_CRED",#N/A,FALSE,"P";"DEBT_TAB1",#N/A,FALSE,"Q";"DEBT_TAB2",#N/A,FALSE,"Q";"FORFIN_TAB1",#N/A,FALSE,"R";"FORFIN_TAB2",#N/A,FALSE,"R";"BOP_ANALY",#N/A,FALSE,"U"}</definedName>
    <definedName name="ААААААААААААААААА_1" localSheetId="54" hidden="1">{"BOP_TAB",#N/A,FALSE,"N";"MIDTERM_TAB",#N/A,FALSE,"O";"FUND_CRED",#N/A,FALSE,"P";"DEBT_TAB1",#N/A,FALSE,"Q";"DEBT_TAB2",#N/A,FALSE,"Q";"FORFIN_TAB1",#N/A,FALSE,"R";"FORFIN_TAB2",#N/A,FALSE,"R";"BOP_ANALY",#N/A,FALSE,"U"}</definedName>
    <definedName name="ААААААААААААААААА_1" localSheetId="55" hidden="1">{"BOP_TAB",#N/A,FALSE,"N";"MIDTERM_TAB",#N/A,FALSE,"O";"FUND_CRED",#N/A,FALSE,"P";"DEBT_TAB1",#N/A,FALSE,"Q";"DEBT_TAB2",#N/A,FALSE,"Q";"FORFIN_TAB1",#N/A,FALSE,"R";"FORFIN_TAB2",#N/A,FALSE,"R";"BOP_ANALY",#N/A,FALSE,"U"}</definedName>
    <definedName name="ААААААААААААААААА_1" localSheetId="62" hidden="1">{"BOP_TAB",#N/A,FALSE,"N";"MIDTERM_TAB",#N/A,FALSE,"O";"FUND_CRED",#N/A,FALSE,"P";"DEBT_TAB1",#N/A,FALSE,"Q";"DEBT_TAB2",#N/A,FALSE,"Q";"FORFIN_TAB1",#N/A,FALSE,"R";"FORFIN_TAB2",#N/A,FALSE,"R";"BOP_ANALY",#N/A,FALSE,"U"}</definedName>
    <definedName name="ААААААААААААААААА_1" localSheetId="63" hidden="1">{"BOP_TAB",#N/A,FALSE,"N";"MIDTERM_TAB",#N/A,FALSE,"O";"FUND_CRED",#N/A,FALSE,"P";"DEBT_TAB1",#N/A,FALSE,"Q";"DEBT_TAB2",#N/A,FALSE,"Q";"FORFIN_TAB1",#N/A,FALSE,"R";"FORFIN_TAB2",#N/A,FALSE,"R";"BOP_ANALY",#N/A,FALSE,"U"}</definedName>
    <definedName name="ААААААААААААААААА_1" localSheetId="67" hidden="1">{"BOP_TAB",#N/A,FALSE,"N";"MIDTERM_TAB",#N/A,FALSE,"O";"FUND_CRED",#N/A,FALSE,"P";"DEBT_TAB1",#N/A,FALSE,"Q";"DEBT_TAB2",#N/A,FALSE,"Q";"FORFIN_TAB1",#N/A,FALSE,"R";"FORFIN_TAB2",#N/A,FALSE,"R";"BOP_ANALY",#N/A,FALSE,"U"}</definedName>
    <definedName name="ААААААААААААААААА_1" localSheetId="68" hidden="1">{"BOP_TAB",#N/A,FALSE,"N";"MIDTERM_TAB",#N/A,FALSE,"O";"FUND_CRED",#N/A,FALSE,"P";"DEBT_TAB1",#N/A,FALSE,"Q";"DEBT_TAB2",#N/A,FALSE,"Q";"FORFIN_TAB1",#N/A,FALSE,"R";"FORFIN_TAB2",#N/A,FALSE,"R";"BOP_ANALY",#N/A,FALSE,"U"}</definedName>
    <definedName name="ААААААААААААААААА_1" localSheetId="87" hidden="1">{"BOP_TAB",#N/A,FALSE,"N";"MIDTERM_TAB",#N/A,FALSE,"O";"FUND_CRED",#N/A,FALSE,"P";"DEBT_TAB1",#N/A,FALSE,"Q";"DEBT_TAB2",#N/A,FALSE,"Q";"FORFIN_TAB1",#N/A,FALSE,"R";"FORFIN_TAB2",#N/A,FALSE,"R";"BOP_ANALY",#N/A,FALSE,"U"}</definedName>
    <definedName name="ААААААААААААААААА_1" localSheetId="90" hidden="1">{"BOP_TAB",#N/A,FALSE,"N";"MIDTERM_TAB",#N/A,FALSE,"O";"FUND_CRED",#N/A,FALSE,"P";"DEBT_TAB1",#N/A,FALSE,"Q";"DEBT_TAB2",#N/A,FALSE,"Q";"FORFIN_TAB1",#N/A,FALSE,"R";"FORFIN_TAB2",#N/A,FALSE,"R";"BOP_ANALY",#N/A,FALSE,"U"}</definedName>
    <definedName name="ААААААААААААААААА_1" localSheetId="93" hidden="1">{"BOP_TAB",#N/A,FALSE,"N";"MIDTERM_TAB",#N/A,FALSE,"O";"FUND_CRED",#N/A,FALSE,"P";"DEBT_TAB1",#N/A,FALSE,"Q";"DEBT_TAB2",#N/A,FALSE,"Q";"FORFIN_TAB1",#N/A,FALSE,"R";"FORFIN_TAB2",#N/A,FALSE,"R";"BOP_ANALY",#N/A,FALSE,"U"}</definedName>
    <definedName name="ААААААААААААААААА_1" localSheetId="94" hidden="1">{"BOP_TAB",#N/A,FALSE,"N";"MIDTERM_TAB",#N/A,FALSE,"O";"FUND_CRED",#N/A,FALSE,"P";"DEBT_TAB1",#N/A,FALSE,"Q";"DEBT_TAB2",#N/A,FALSE,"Q";"FORFIN_TAB1",#N/A,FALSE,"R";"FORFIN_TAB2",#N/A,FALSE,"R";"BOP_ANALY",#N/A,FALSE,"U"}</definedName>
    <definedName name="ААААААААААААААААА_1" localSheetId="38" hidden="1">{"BOP_TAB",#N/A,FALSE,"N";"MIDTERM_TAB",#N/A,FALSE,"O";"FUND_CRED",#N/A,FALSE,"P";"DEBT_TAB1",#N/A,FALSE,"Q";"DEBT_TAB2",#N/A,FALSE,"Q";"FORFIN_TAB1",#N/A,FALSE,"R";"FORFIN_TAB2",#N/A,FALSE,"R";"BOP_ANALY",#N/A,FALSE,"U"}</definedName>
    <definedName name="ААААААААААААААААА_1" localSheetId="39" hidden="1">{"BOP_TAB",#N/A,FALSE,"N";"MIDTERM_TAB",#N/A,FALSE,"O";"FUND_CRED",#N/A,FALSE,"P";"DEBT_TAB1",#N/A,FALSE,"Q";"DEBT_TAB2",#N/A,FALSE,"Q";"FORFIN_TAB1",#N/A,FALSE,"R";"FORFIN_TAB2",#N/A,FALSE,"R";"BOP_ANALY",#N/A,FALSE,"U"}</definedName>
    <definedName name="ААААААААААААААААА_1" localSheetId="60" hidden="1">{"BOP_TAB",#N/A,FALSE,"N";"MIDTERM_TAB",#N/A,FALSE,"O";"FUND_CRED",#N/A,FALSE,"P";"DEBT_TAB1",#N/A,FALSE,"Q";"DEBT_TAB2",#N/A,FALSE,"Q";"FORFIN_TAB1",#N/A,FALSE,"R";"FORFIN_TAB2",#N/A,FALSE,"R";"BOP_ANALY",#N/A,FALSE,"U"}</definedName>
    <definedName name="ААААААААААААААААА_1" localSheetId="61"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15" hidden="1">{"BOP_TAB",#N/A,FALSE,"N";"MIDTERM_TAB",#N/A,FALSE,"O";"FUND_CRED",#N/A,FALSE,"P";"DEBT_TAB1",#N/A,FALSE,"Q";"DEBT_TAB2",#N/A,FALSE,"Q";"FORFIN_TAB1",#N/A,FALSE,"R";"FORFIN_TAB2",#N/A,FALSE,"R";"BOP_ANALY",#N/A,FALSE,"U"}</definedName>
    <definedName name="ААААААААААААААААА_2" localSheetId="17" hidden="1">{"BOP_TAB",#N/A,FALSE,"N";"MIDTERM_TAB",#N/A,FALSE,"O";"FUND_CRED",#N/A,FALSE,"P";"DEBT_TAB1",#N/A,FALSE,"Q";"DEBT_TAB2",#N/A,FALSE,"Q";"FORFIN_TAB1",#N/A,FALSE,"R";"FORFIN_TAB2",#N/A,FALSE,"R";"BOP_ANALY",#N/A,FALSE,"U"}</definedName>
    <definedName name="ААААААААААААААААА_2" localSheetId="22" hidden="1">{"BOP_TAB",#N/A,FALSE,"N";"MIDTERM_TAB",#N/A,FALSE,"O";"FUND_CRED",#N/A,FALSE,"P";"DEBT_TAB1",#N/A,FALSE,"Q";"DEBT_TAB2",#N/A,FALSE,"Q";"FORFIN_TAB1",#N/A,FALSE,"R";"FORFIN_TAB2",#N/A,FALSE,"R";"BOP_ANALY",#N/A,FALSE,"U"}</definedName>
    <definedName name="ААААААААААААААААА_2" localSheetId="23" hidden="1">{"BOP_TAB",#N/A,FALSE,"N";"MIDTERM_TAB",#N/A,FALSE,"O";"FUND_CRED",#N/A,FALSE,"P";"DEBT_TAB1",#N/A,FALSE,"Q";"DEBT_TAB2",#N/A,FALSE,"Q";"FORFIN_TAB1",#N/A,FALSE,"R";"FORFIN_TAB2",#N/A,FALSE,"R";"BOP_ANALY",#N/A,FALSE,"U"}</definedName>
    <definedName name="ААААААААААААААААА_2" localSheetId="24" hidden="1">{"BOP_TAB",#N/A,FALSE,"N";"MIDTERM_TAB",#N/A,FALSE,"O";"FUND_CRED",#N/A,FALSE,"P";"DEBT_TAB1",#N/A,FALSE,"Q";"DEBT_TAB2",#N/A,FALSE,"Q";"FORFIN_TAB1",#N/A,FALSE,"R";"FORFIN_TAB2",#N/A,FALSE,"R";"BOP_ANALY",#N/A,FALSE,"U"}</definedName>
    <definedName name="ААААААААААААААААА_2" localSheetId="25" hidden="1">{"BOP_TAB",#N/A,FALSE,"N";"MIDTERM_TAB",#N/A,FALSE,"O";"FUND_CRED",#N/A,FALSE,"P";"DEBT_TAB1",#N/A,FALSE,"Q";"DEBT_TAB2",#N/A,FALSE,"Q";"FORFIN_TAB1",#N/A,FALSE,"R";"FORFIN_TAB2",#N/A,FALSE,"R";"BOP_ANALY",#N/A,FALSE,"U"}</definedName>
    <definedName name="ААААААААААААААААА_2" localSheetId="26" hidden="1">{"BOP_TAB",#N/A,FALSE,"N";"MIDTERM_TAB",#N/A,FALSE,"O";"FUND_CRED",#N/A,FALSE,"P";"DEBT_TAB1",#N/A,FALSE,"Q";"DEBT_TAB2",#N/A,FALSE,"Q";"FORFIN_TAB1",#N/A,FALSE,"R";"FORFIN_TAB2",#N/A,FALSE,"R";"BOP_ANALY",#N/A,FALSE,"U"}</definedName>
    <definedName name="ААААААААААААААААА_2" localSheetId="27"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33" hidden="1">{"BOP_TAB",#N/A,FALSE,"N";"MIDTERM_TAB",#N/A,FALSE,"O";"FUND_CRED",#N/A,FALSE,"P";"DEBT_TAB1",#N/A,FALSE,"Q";"DEBT_TAB2",#N/A,FALSE,"Q";"FORFIN_TAB1",#N/A,FALSE,"R";"FORFIN_TAB2",#N/A,FALSE,"R";"BOP_ANALY",#N/A,FALSE,"U"}</definedName>
    <definedName name="ААААААААААААААААА_2" localSheetId="34" hidden="1">{"BOP_TAB",#N/A,FALSE,"N";"MIDTERM_TAB",#N/A,FALSE,"O";"FUND_CRED",#N/A,FALSE,"P";"DEBT_TAB1",#N/A,FALSE,"Q";"DEBT_TAB2",#N/A,FALSE,"Q";"FORFIN_TAB1",#N/A,FALSE,"R";"FORFIN_TAB2",#N/A,FALSE,"R";"BOP_ANALY",#N/A,FALSE,"U"}</definedName>
    <definedName name="ААААААААААААААААА_2" localSheetId="35" hidden="1">{"BOP_TAB",#N/A,FALSE,"N";"MIDTERM_TAB",#N/A,FALSE,"O";"FUND_CRED",#N/A,FALSE,"P";"DEBT_TAB1",#N/A,FALSE,"Q";"DEBT_TAB2",#N/A,FALSE,"Q";"FORFIN_TAB1",#N/A,FALSE,"R";"FORFIN_TAB2",#N/A,FALSE,"R";"BOP_ANALY",#N/A,FALSE,"U"}</definedName>
    <definedName name="ААААААААААААААААА_2" localSheetId="36" hidden="1">{"BOP_TAB",#N/A,FALSE,"N";"MIDTERM_TAB",#N/A,FALSE,"O";"FUND_CRED",#N/A,FALSE,"P";"DEBT_TAB1",#N/A,FALSE,"Q";"DEBT_TAB2",#N/A,FALSE,"Q";"FORFIN_TAB1",#N/A,FALSE,"R";"FORFIN_TAB2",#N/A,FALSE,"R";"BOP_ANALY",#N/A,FALSE,"U"}</definedName>
    <definedName name="ААААААААААААААААА_2" localSheetId="37" hidden="1">{"BOP_TAB",#N/A,FALSE,"N";"MIDTERM_TAB",#N/A,FALSE,"O";"FUND_CRED",#N/A,FALSE,"P";"DEBT_TAB1",#N/A,FALSE,"Q";"DEBT_TAB2",#N/A,FALSE,"Q";"FORFIN_TAB1",#N/A,FALSE,"R";"FORFIN_TAB2",#N/A,FALSE,"R";"BOP_ANALY",#N/A,FALSE,"U"}</definedName>
    <definedName name="ААААААААААААААААА_2" localSheetId="40" hidden="1">{"BOP_TAB",#N/A,FALSE,"N";"MIDTERM_TAB",#N/A,FALSE,"O";"FUND_CRED",#N/A,FALSE,"P";"DEBT_TAB1",#N/A,FALSE,"Q";"DEBT_TAB2",#N/A,FALSE,"Q";"FORFIN_TAB1",#N/A,FALSE,"R";"FORFIN_TAB2",#N/A,FALSE,"R";"BOP_ANALY",#N/A,FALSE,"U"}</definedName>
    <definedName name="ААААААААААААААААА_2" localSheetId="43" hidden="1">{"BOP_TAB",#N/A,FALSE,"N";"MIDTERM_TAB",#N/A,FALSE,"O";"FUND_CRED",#N/A,FALSE,"P";"DEBT_TAB1",#N/A,FALSE,"Q";"DEBT_TAB2",#N/A,FALSE,"Q";"FORFIN_TAB1",#N/A,FALSE,"R";"FORFIN_TAB2",#N/A,FALSE,"R";"BOP_ANALY",#N/A,FALSE,"U"}</definedName>
    <definedName name="ААААААААААААААААА_2" localSheetId="50" hidden="1">{"BOP_TAB",#N/A,FALSE,"N";"MIDTERM_TAB",#N/A,FALSE,"O";"FUND_CRED",#N/A,FALSE,"P";"DEBT_TAB1",#N/A,FALSE,"Q";"DEBT_TAB2",#N/A,FALSE,"Q";"FORFIN_TAB1",#N/A,FALSE,"R";"FORFIN_TAB2",#N/A,FALSE,"R";"BOP_ANALY",#N/A,FALSE,"U"}</definedName>
    <definedName name="ААААААААААААААААА_2" localSheetId="51" hidden="1">{"BOP_TAB",#N/A,FALSE,"N";"MIDTERM_TAB",#N/A,FALSE,"O";"FUND_CRED",#N/A,FALSE,"P";"DEBT_TAB1",#N/A,FALSE,"Q";"DEBT_TAB2",#N/A,FALSE,"Q";"FORFIN_TAB1",#N/A,FALSE,"R";"FORFIN_TAB2",#N/A,FALSE,"R";"BOP_ANALY",#N/A,FALSE,"U"}</definedName>
    <definedName name="ААААААААААААААААА_2" localSheetId="52" hidden="1">{"BOP_TAB",#N/A,FALSE,"N";"MIDTERM_TAB",#N/A,FALSE,"O";"FUND_CRED",#N/A,FALSE,"P";"DEBT_TAB1",#N/A,FALSE,"Q";"DEBT_TAB2",#N/A,FALSE,"Q";"FORFIN_TAB1",#N/A,FALSE,"R";"FORFIN_TAB2",#N/A,FALSE,"R";"BOP_ANALY",#N/A,FALSE,"U"}</definedName>
    <definedName name="ААААААААААААААААА_2" localSheetId="53" hidden="1">{"BOP_TAB",#N/A,FALSE,"N";"MIDTERM_TAB",#N/A,FALSE,"O";"FUND_CRED",#N/A,FALSE,"P";"DEBT_TAB1",#N/A,FALSE,"Q";"DEBT_TAB2",#N/A,FALSE,"Q";"FORFIN_TAB1",#N/A,FALSE,"R";"FORFIN_TAB2",#N/A,FALSE,"R";"BOP_ANALY",#N/A,FALSE,"U"}</definedName>
    <definedName name="ААААААААААААААААА_2" localSheetId="54" hidden="1">{"BOP_TAB",#N/A,FALSE,"N";"MIDTERM_TAB",#N/A,FALSE,"O";"FUND_CRED",#N/A,FALSE,"P";"DEBT_TAB1",#N/A,FALSE,"Q";"DEBT_TAB2",#N/A,FALSE,"Q";"FORFIN_TAB1",#N/A,FALSE,"R";"FORFIN_TAB2",#N/A,FALSE,"R";"BOP_ANALY",#N/A,FALSE,"U"}</definedName>
    <definedName name="ААААААААААААААААА_2" localSheetId="55" hidden="1">{"BOP_TAB",#N/A,FALSE,"N";"MIDTERM_TAB",#N/A,FALSE,"O";"FUND_CRED",#N/A,FALSE,"P";"DEBT_TAB1",#N/A,FALSE,"Q";"DEBT_TAB2",#N/A,FALSE,"Q";"FORFIN_TAB1",#N/A,FALSE,"R";"FORFIN_TAB2",#N/A,FALSE,"R";"BOP_ANALY",#N/A,FALSE,"U"}</definedName>
    <definedName name="ААААААААААААААААА_2" localSheetId="62" hidden="1">{"BOP_TAB",#N/A,FALSE,"N";"MIDTERM_TAB",#N/A,FALSE,"O";"FUND_CRED",#N/A,FALSE,"P";"DEBT_TAB1",#N/A,FALSE,"Q";"DEBT_TAB2",#N/A,FALSE,"Q";"FORFIN_TAB1",#N/A,FALSE,"R";"FORFIN_TAB2",#N/A,FALSE,"R";"BOP_ANALY",#N/A,FALSE,"U"}</definedName>
    <definedName name="ААААААААААААААААА_2" localSheetId="63" hidden="1">{"BOP_TAB",#N/A,FALSE,"N";"MIDTERM_TAB",#N/A,FALSE,"O";"FUND_CRED",#N/A,FALSE,"P";"DEBT_TAB1",#N/A,FALSE,"Q";"DEBT_TAB2",#N/A,FALSE,"Q";"FORFIN_TAB1",#N/A,FALSE,"R";"FORFIN_TAB2",#N/A,FALSE,"R";"BOP_ANALY",#N/A,FALSE,"U"}</definedName>
    <definedName name="ААААААААААААААААА_2" localSheetId="67" hidden="1">{"BOP_TAB",#N/A,FALSE,"N";"MIDTERM_TAB",#N/A,FALSE,"O";"FUND_CRED",#N/A,FALSE,"P";"DEBT_TAB1",#N/A,FALSE,"Q";"DEBT_TAB2",#N/A,FALSE,"Q";"FORFIN_TAB1",#N/A,FALSE,"R";"FORFIN_TAB2",#N/A,FALSE,"R";"BOP_ANALY",#N/A,FALSE,"U"}</definedName>
    <definedName name="ААААААААААААААААА_2" localSheetId="68" hidden="1">{"BOP_TAB",#N/A,FALSE,"N";"MIDTERM_TAB",#N/A,FALSE,"O";"FUND_CRED",#N/A,FALSE,"P";"DEBT_TAB1",#N/A,FALSE,"Q";"DEBT_TAB2",#N/A,FALSE,"Q";"FORFIN_TAB1",#N/A,FALSE,"R";"FORFIN_TAB2",#N/A,FALSE,"R";"BOP_ANALY",#N/A,FALSE,"U"}</definedName>
    <definedName name="ААААААААААААААААА_2" localSheetId="87" hidden="1">{"BOP_TAB",#N/A,FALSE,"N";"MIDTERM_TAB",#N/A,FALSE,"O";"FUND_CRED",#N/A,FALSE,"P";"DEBT_TAB1",#N/A,FALSE,"Q";"DEBT_TAB2",#N/A,FALSE,"Q";"FORFIN_TAB1",#N/A,FALSE,"R";"FORFIN_TAB2",#N/A,FALSE,"R";"BOP_ANALY",#N/A,FALSE,"U"}</definedName>
    <definedName name="ААААААААААААААААА_2" localSheetId="90" hidden="1">{"BOP_TAB",#N/A,FALSE,"N";"MIDTERM_TAB",#N/A,FALSE,"O";"FUND_CRED",#N/A,FALSE,"P";"DEBT_TAB1",#N/A,FALSE,"Q";"DEBT_TAB2",#N/A,FALSE,"Q";"FORFIN_TAB1",#N/A,FALSE,"R";"FORFIN_TAB2",#N/A,FALSE,"R";"BOP_ANALY",#N/A,FALSE,"U"}</definedName>
    <definedName name="ААААААААААААААААА_2" localSheetId="93" hidden="1">{"BOP_TAB",#N/A,FALSE,"N";"MIDTERM_TAB",#N/A,FALSE,"O";"FUND_CRED",#N/A,FALSE,"P";"DEBT_TAB1",#N/A,FALSE,"Q";"DEBT_TAB2",#N/A,FALSE,"Q";"FORFIN_TAB1",#N/A,FALSE,"R";"FORFIN_TAB2",#N/A,FALSE,"R";"BOP_ANALY",#N/A,FALSE,"U"}</definedName>
    <definedName name="ААААААААААААААААА_2" localSheetId="94" hidden="1">{"BOP_TAB",#N/A,FALSE,"N";"MIDTERM_TAB",#N/A,FALSE,"O";"FUND_CRED",#N/A,FALSE,"P";"DEBT_TAB1",#N/A,FALSE,"Q";"DEBT_TAB2",#N/A,FALSE,"Q";"FORFIN_TAB1",#N/A,FALSE,"R";"FORFIN_TAB2",#N/A,FALSE,"R";"BOP_ANALY",#N/A,FALSE,"U"}</definedName>
    <definedName name="ААААААААААААААААА_2" localSheetId="38" hidden="1">{"BOP_TAB",#N/A,FALSE,"N";"MIDTERM_TAB",#N/A,FALSE,"O";"FUND_CRED",#N/A,FALSE,"P";"DEBT_TAB1",#N/A,FALSE,"Q";"DEBT_TAB2",#N/A,FALSE,"Q";"FORFIN_TAB1",#N/A,FALSE,"R";"FORFIN_TAB2",#N/A,FALSE,"R";"BOP_ANALY",#N/A,FALSE,"U"}</definedName>
    <definedName name="ААААААААААААААААА_2" localSheetId="39" hidden="1">{"BOP_TAB",#N/A,FALSE,"N";"MIDTERM_TAB",#N/A,FALSE,"O";"FUND_CRED",#N/A,FALSE,"P";"DEBT_TAB1",#N/A,FALSE,"Q";"DEBT_TAB2",#N/A,FALSE,"Q";"FORFIN_TAB1",#N/A,FALSE,"R";"FORFIN_TAB2",#N/A,FALSE,"R";"BOP_ANALY",#N/A,FALSE,"U"}</definedName>
    <definedName name="ААААААААААААААААА_2" localSheetId="60" hidden="1">{"BOP_TAB",#N/A,FALSE,"N";"MIDTERM_TAB",#N/A,FALSE,"O";"FUND_CRED",#N/A,FALSE,"P";"DEBT_TAB1",#N/A,FALSE,"Q";"DEBT_TAB2",#N/A,FALSE,"Q";"FORFIN_TAB1",#N/A,FALSE,"R";"FORFIN_TAB2",#N/A,FALSE,"R";"BOP_ANALY",#N/A,FALSE,"U"}</definedName>
    <definedName name="ААААААААААААААААА_2" localSheetId="61"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15" hidden="1">{"WEO",#N/A,FALSE,"T"}</definedName>
    <definedName name="ААААААААААААААААААААААААААААААААА" localSheetId="17" hidden="1">{"WEO",#N/A,FALSE,"T"}</definedName>
    <definedName name="ААААААААААААААААААААААААААААААААА" localSheetId="22" hidden="1">{"WEO",#N/A,FALSE,"T"}</definedName>
    <definedName name="ААААААААААААААААААААААААААААААААА" localSheetId="23" hidden="1">{"WEO",#N/A,FALSE,"T"}</definedName>
    <definedName name="ААААААААААААААААААААААААААААААААА" localSheetId="24" hidden="1">{"WEO",#N/A,FALSE,"T"}</definedName>
    <definedName name="ААААААААААААААААААААААААААААААААА" localSheetId="25" hidden="1">{"WEO",#N/A,FALSE,"T"}</definedName>
    <definedName name="ААААААААААААААААААААААААААААААААА" localSheetId="26" hidden="1">{"WEO",#N/A,FALSE,"T"}</definedName>
    <definedName name="ААААААААААААААААААААААААААААААААА" localSheetId="27" hidden="1">{"WEO",#N/A,FALSE,"T"}</definedName>
    <definedName name="ААААААААААААААААААААААААААААААААА" localSheetId="30" hidden="1">{"WEO",#N/A,FALSE,"T"}</definedName>
    <definedName name="ААААААААААААААААААААААААААААААААА" localSheetId="33" hidden="1">{"WEO",#N/A,FALSE,"T"}</definedName>
    <definedName name="ААААААААААААААААААААААААААААААААА" localSheetId="34" hidden="1">{"WEO",#N/A,FALSE,"T"}</definedName>
    <definedName name="ААААААААААААААААААААААААААААААААА" localSheetId="35" hidden="1">{"WEO",#N/A,FALSE,"T"}</definedName>
    <definedName name="ААААААААААААААААААААААААААААААААА" localSheetId="36" hidden="1">{"WEO",#N/A,FALSE,"T"}</definedName>
    <definedName name="ААААААААААААААААААААААААААААААААА" localSheetId="37" hidden="1">{"WEO",#N/A,FALSE,"T"}</definedName>
    <definedName name="ААААААААААААААААААААААААААААААААА" localSheetId="40" hidden="1">{"WEO",#N/A,FALSE,"T"}</definedName>
    <definedName name="ААААААААААААААААААААААААААААААААА" localSheetId="43" hidden="1">{"WEO",#N/A,FALSE,"T"}</definedName>
    <definedName name="ААААААААААААААААААААААААААААААААА" localSheetId="50" hidden="1">{"WEO",#N/A,FALSE,"T"}</definedName>
    <definedName name="ААААААААААААААААААААААААААААААААА" localSheetId="51" hidden="1">{"WEO",#N/A,FALSE,"T"}</definedName>
    <definedName name="ААААААААААААААААААААААААААААААААА" localSheetId="52" hidden="1">{"WEO",#N/A,FALSE,"T"}</definedName>
    <definedName name="ААААААААААААААААААААААААААААААААА" localSheetId="53" hidden="1">{"WEO",#N/A,FALSE,"T"}</definedName>
    <definedName name="ААААААААААААААААААААААААААААААААА" localSheetId="54" hidden="1">{"WEO",#N/A,FALSE,"T"}</definedName>
    <definedName name="ААААААААААААААААААААААААААААААААА" localSheetId="55" hidden="1">{"WEO",#N/A,FALSE,"T"}</definedName>
    <definedName name="ААААААААААААААААААААААААААААААААА" localSheetId="62" hidden="1">{"WEO",#N/A,FALSE,"T"}</definedName>
    <definedName name="ААААААААААААААААААААААААААААААААА" localSheetId="63" hidden="1">{"WEO",#N/A,FALSE,"T"}</definedName>
    <definedName name="ААААААААААААААААААААААААААААААААА" localSheetId="67" hidden="1">{"WEO",#N/A,FALSE,"T"}</definedName>
    <definedName name="ААААААААААААААААААААААААААААААААА" localSheetId="68" hidden="1">{"WEO",#N/A,FALSE,"T"}</definedName>
    <definedName name="ААААААААААААААААААААААААААААААААА" localSheetId="87" hidden="1">{"WEO",#N/A,FALSE,"T"}</definedName>
    <definedName name="ААААААААААААААААААААААААААААААААА" localSheetId="90" hidden="1">{"WEO",#N/A,FALSE,"T"}</definedName>
    <definedName name="ААААААААААААААААААААААААААААААААА" localSheetId="93" hidden="1">{"WEO",#N/A,FALSE,"T"}</definedName>
    <definedName name="ААААААААААААААААААААААААААААААААА" localSheetId="94" hidden="1">{"WEO",#N/A,FALSE,"T"}</definedName>
    <definedName name="ААААААААААААААААААААААААААААААААА" localSheetId="38" hidden="1">{"WEO",#N/A,FALSE,"T"}</definedName>
    <definedName name="ААААААААААААААААААААААААААААААААА" localSheetId="39" hidden="1">{"WEO",#N/A,FALSE,"T"}</definedName>
    <definedName name="ААААААААААААААААААААААААААААААААА" localSheetId="60" hidden="1">{"WEO",#N/A,FALSE,"T"}</definedName>
    <definedName name="ААААААААААААААААААААААААААААААААА" localSheetId="61"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15" hidden="1">{"WEO",#N/A,FALSE,"T"}</definedName>
    <definedName name="ААААААААААААААААААААААААААААААААА_1" localSheetId="17" hidden="1">{"WEO",#N/A,FALSE,"T"}</definedName>
    <definedName name="ААААААААААААААААААААААААААААААААА_1" localSheetId="22" hidden="1">{"WEO",#N/A,FALSE,"T"}</definedName>
    <definedName name="ААААААААААААААААААААААААААААААААА_1" localSheetId="23" hidden="1">{"WEO",#N/A,FALSE,"T"}</definedName>
    <definedName name="ААААААААААААААААААААААААААААААААА_1" localSheetId="24" hidden="1">{"WEO",#N/A,FALSE,"T"}</definedName>
    <definedName name="ААААААААААААААААААААААААААААААААА_1" localSheetId="25" hidden="1">{"WEO",#N/A,FALSE,"T"}</definedName>
    <definedName name="ААААААААААААААААААААААААААААААААА_1" localSheetId="26" hidden="1">{"WEO",#N/A,FALSE,"T"}</definedName>
    <definedName name="ААААААААААААААААААААААААААААААААА_1" localSheetId="27" hidden="1">{"WEO",#N/A,FALSE,"T"}</definedName>
    <definedName name="ААААААААААААААААААААААААААААААААА_1" localSheetId="30" hidden="1">{"WEO",#N/A,FALSE,"T"}</definedName>
    <definedName name="ААААААААААААААААААААААААААААААААА_1" localSheetId="33" hidden="1">{"WEO",#N/A,FALSE,"T"}</definedName>
    <definedName name="ААААААААААААААААААААААААААААААААА_1" localSheetId="34" hidden="1">{"WEO",#N/A,FALSE,"T"}</definedName>
    <definedName name="ААААААААААААААААААААААААААААААААА_1" localSheetId="35" hidden="1">{"WEO",#N/A,FALSE,"T"}</definedName>
    <definedName name="ААААААААААААААААААААААААААААААААА_1" localSheetId="36" hidden="1">{"WEO",#N/A,FALSE,"T"}</definedName>
    <definedName name="ААААААААААААААААААААААААААААААААА_1" localSheetId="37" hidden="1">{"WEO",#N/A,FALSE,"T"}</definedName>
    <definedName name="ААААААААААААААААААААААААААААААААА_1" localSheetId="40" hidden="1">{"WEO",#N/A,FALSE,"T"}</definedName>
    <definedName name="ААААААААААААААААААААААААААААААААА_1" localSheetId="43" hidden="1">{"WEO",#N/A,FALSE,"T"}</definedName>
    <definedName name="ААААААААААААААААААААААААААААААААА_1" localSheetId="50" hidden="1">{"WEO",#N/A,FALSE,"T"}</definedName>
    <definedName name="ААААААААААААААААААААААААААААААААА_1" localSheetId="51" hidden="1">{"WEO",#N/A,FALSE,"T"}</definedName>
    <definedName name="ААААААААААААААААААААААААААААААААА_1" localSheetId="52" hidden="1">{"WEO",#N/A,FALSE,"T"}</definedName>
    <definedName name="ААААААААААААААААААААААААААААААААА_1" localSheetId="53" hidden="1">{"WEO",#N/A,FALSE,"T"}</definedName>
    <definedName name="ААААААААААААААААААААААААААААААААА_1" localSheetId="54" hidden="1">{"WEO",#N/A,FALSE,"T"}</definedName>
    <definedName name="ААААААААААААААААААААААААААААААААА_1" localSheetId="55" hidden="1">{"WEO",#N/A,FALSE,"T"}</definedName>
    <definedName name="ААААААААААААААААААААААААААААААААА_1" localSheetId="62" hidden="1">{"WEO",#N/A,FALSE,"T"}</definedName>
    <definedName name="ААААААААААААААААААААААААААААААААА_1" localSheetId="63" hidden="1">{"WEO",#N/A,FALSE,"T"}</definedName>
    <definedName name="ААААААААААААААААААААААААААААААААА_1" localSheetId="67" hidden="1">{"WEO",#N/A,FALSE,"T"}</definedName>
    <definedName name="ААААААААААААААААААААААААААААААААА_1" localSheetId="68" hidden="1">{"WEO",#N/A,FALSE,"T"}</definedName>
    <definedName name="ААААААААААААААААААААААААААААААААА_1" localSheetId="87" hidden="1">{"WEO",#N/A,FALSE,"T"}</definedName>
    <definedName name="ААААААААААААААААААААААААААААААААА_1" localSheetId="90" hidden="1">{"WEO",#N/A,FALSE,"T"}</definedName>
    <definedName name="ААААААААААААААААААААААААААААААААА_1" localSheetId="93" hidden="1">{"WEO",#N/A,FALSE,"T"}</definedName>
    <definedName name="ААААААААААААААААААААААААААААААААА_1" localSheetId="94" hidden="1">{"WEO",#N/A,FALSE,"T"}</definedName>
    <definedName name="ААААААААААААААААААААААААААААААААА_1" localSheetId="38" hidden="1">{"WEO",#N/A,FALSE,"T"}</definedName>
    <definedName name="ААААААААААААААААААААААААААААААААА_1" localSheetId="39" hidden="1">{"WEO",#N/A,FALSE,"T"}</definedName>
    <definedName name="ААААААААААААААААААААААААААААААААА_1" localSheetId="60" hidden="1">{"WEO",#N/A,FALSE,"T"}</definedName>
    <definedName name="ААААААААААААААААААААААААААААААААА_1" localSheetId="61"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15" hidden="1">{"WEO",#N/A,FALSE,"T"}</definedName>
    <definedName name="ААААААААААААААААААААААААААААААААА_2" localSheetId="17" hidden="1">{"WEO",#N/A,FALSE,"T"}</definedName>
    <definedName name="ААААААААААААААААААААААААААААААААА_2" localSheetId="22" hidden="1">{"WEO",#N/A,FALSE,"T"}</definedName>
    <definedName name="ААААААААААААААААААААААААААААААААА_2" localSheetId="23" hidden="1">{"WEO",#N/A,FALSE,"T"}</definedName>
    <definedName name="ААААААААААААААААААААААААААААААААА_2" localSheetId="24" hidden="1">{"WEO",#N/A,FALSE,"T"}</definedName>
    <definedName name="ААААААААААААААААААААААААААААААААА_2" localSheetId="25" hidden="1">{"WEO",#N/A,FALSE,"T"}</definedName>
    <definedName name="ААААААААААААААААААААААААААААААААА_2" localSheetId="26" hidden="1">{"WEO",#N/A,FALSE,"T"}</definedName>
    <definedName name="ААААААААААААААААААААААААААААААААА_2" localSheetId="27" hidden="1">{"WEO",#N/A,FALSE,"T"}</definedName>
    <definedName name="ААААААААААААААААААААААААААААААААА_2" localSheetId="30" hidden="1">{"WEO",#N/A,FALSE,"T"}</definedName>
    <definedName name="ААААААААААААААААААААААААААААААААА_2" localSheetId="33" hidden="1">{"WEO",#N/A,FALSE,"T"}</definedName>
    <definedName name="ААААААААААААААААААААААААААААААААА_2" localSheetId="34" hidden="1">{"WEO",#N/A,FALSE,"T"}</definedName>
    <definedName name="ААААААААААААААААААААААААААААААААА_2" localSheetId="35" hidden="1">{"WEO",#N/A,FALSE,"T"}</definedName>
    <definedName name="ААААААААААААААААААААААААААААААААА_2" localSheetId="36" hidden="1">{"WEO",#N/A,FALSE,"T"}</definedName>
    <definedName name="ААААААААААААААААААААААААААААААААА_2" localSheetId="37" hidden="1">{"WEO",#N/A,FALSE,"T"}</definedName>
    <definedName name="ААААААААААААААААААААААААААААААААА_2" localSheetId="40" hidden="1">{"WEO",#N/A,FALSE,"T"}</definedName>
    <definedName name="ААААААААААААААААААААААААААААААААА_2" localSheetId="43" hidden="1">{"WEO",#N/A,FALSE,"T"}</definedName>
    <definedName name="ААААААААААААААААААААААААААААААААА_2" localSheetId="50" hidden="1">{"WEO",#N/A,FALSE,"T"}</definedName>
    <definedName name="ААААААААААААААААААААААААААААААААА_2" localSheetId="51" hidden="1">{"WEO",#N/A,FALSE,"T"}</definedName>
    <definedName name="ААААААААААААААААААААААААААААААААА_2" localSheetId="52" hidden="1">{"WEO",#N/A,FALSE,"T"}</definedName>
    <definedName name="ААААААААААААААААААААААААААААААААА_2" localSheetId="53" hidden="1">{"WEO",#N/A,FALSE,"T"}</definedName>
    <definedName name="ААААААААААААААААААААААААААААААААА_2" localSheetId="54" hidden="1">{"WEO",#N/A,FALSE,"T"}</definedName>
    <definedName name="ААААААААААААААААААААААААААААААААА_2" localSheetId="55" hidden="1">{"WEO",#N/A,FALSE,"T"}</definedName>
    <definedName name="ААААААААААААААААААААААААААААААААА_2" localSheetId="62" hidden="1">{"WEO",#N/A,FALSE,"T"}</definedName>
    <definedName name="ААААААААААААААААААААААААААААААААА_2" localSheetId="63" hidden="1">{"WEO",#N/A,FALSE,"T"}</definedName>
    <definedName name="ААААААААААААААААААААААААААААААААА_2" localSheetId="67" hidden="1">{"WEO",#N/A,FALSE,"T"}</definedName>
    <definedName name="ААААААААААААААААААААААААААААААААА_2" localSheetId="68" hidden="1">{"WEO",#N/A,FALSE,"T"}</definedName>
    <definedName name="ААААААААААААААААААААААААААААААААА_2" localSheetId="87" hidden="1">{"WEO",#N/A,FALSE,"T"}</definedName>
    <definedName name="ААААААААААААААААААААААААААААААААА_2" localSheetId="90" hidden="1">{"WEO",#N/A,FALSE,"T"}</definedName>
    <definedName name="ААААААААААААААААААААААААААААААААА_2" localSheetId="93" hidden="1">{"WEO",#N/A,FALSE,"T"}</definedName>
    <definedName name="ААААААААААААААААААААААААААААААААА_2" localSheetId="94" hidden="1">{"WEO",#N/A,FALSE,"T"}</definedName>
    <definedName name="ААААААААААААААААААААААААААААААААА_2" localSheetId="38" hidden="1">{"WEO",#N/A,FALSE,"T"}</definedName>
    <definedName name="ААААААААААААААААААААААААААААААААА_2" localSheetId="39" hidden="1">{"WEO",#N/A,FALSE,"T"}</definedName>
    <definedName name="ААААААААААААААААААААААААААААААААА_2" localSheetId="60" hidden="1">{"WEO",#N/A,FALSE,"T"}</definedName>
    <definedName name="ААААААААААААААААААААААААААААААААА_2" localSheetId="61" hidden="1">{"WEO",#N/A,FALSE,"T"}</definedName>
    <definedName name="ААААААААААААААААААААААААААААААААА_2" hidden="1">{"WEO",#N/A,FALSE,"T"}</definedName>
    <definedName name="аааг" localSheetId="1" hidden="1">{#N/A,#N/A,FALSE,"Лист4"}</definedName>
    <definedName name="аааг" localSheetId="15" hidden="1">{#N/A,#N/A,FALSE,"Лист4"}</definedName>
    <definedName name="аааг" localSheetId="17" hidden="1">{#N/A,#N/A,FALSE,"Лист4"}</definedName>
    <definedName name="аааг" localSheetId="22" hidden="1">{#N/A,#N/A,FALSE,"Лист4"}</definedName>
    <definedName name="аааг" localSheetId="23" hidden="1">{#N/A,#N/A,FALSE,"Лист4"}</definedName>
    <definedName name="аааг" localSheetId="24" hidden="1">{#N/A,#N/A,FALSE,"Лист4"}</definedName>
    <definedName name="аааг" localSheetId="25" hidden="1">{#N/A,#N/A,FALSE,"Лист4"}</definedName>
    <definedName name="аааг" localSheetId="26" hidden="1">{#N/A,#N/A,FALSE,"Лист4"}</definedName>
    <definedName name="аааг" localSheetId="27" hidden="1">{#N/A,#N/A,FALSE,"Лист4"}</definedName>
    <definedName name="аааг" localSheetId="30" hidden="1">{#N/A,#N/A,FALSE,"Лист4"}</definedName>
    <definedName name="аааг" localSheetId="33" hidden="1">{#N/A,#N/A,FALSE,"Лист4"}</definedName>
    <definedName name="аааг" localSheetId="34" hidden="1">{#N/A,#N/A,FALSE,"Лист4"}</definedName>
    <definedName name="аааг" localSheetId="35" hidden="1">{#N/A,#N/A,FALSE,"Лист4"}</definedName>
    <definedName name="аааг" localSheetId="36" hidden="1">{#N/A,#N/A,FALSE,"Лист4"}</definedName>
    <definedName name="аааг" localSheetId="37" hidden="1">{#N/A,#N/A,FALSE,"Лист4"}</definedName>
    <definedName name="аааг" localSheetId="40" hidden="1">{#N/A,#N/A,FALSE,"Лист4"}</definedName>
    <definedName name="аааг" localSheetId="43" hidden="1">{#N/A,#N/A,FALSE,"Лист4"}</definedName>
    <definedName name="аааг" localSheetId="50" hidden="1">{#N/A,#N/A,FALSE,"Лист4"}</definedName>
    <definedName name="аааг" localSheetId="51" hidden="1">{#N/A,#N/A,FALSE,"Лист4"}</definedName>
    <definedName name="аааг" localSheetId="52" hidden="1">{#N/A,#N/A,FALSE,"Лист4"}</definedName>
    <definedName name="аааг" localSheetId="53" hidden="1">{#N/A,#N/A,FALSE,"Лист4"}</definedName>
    <definedName name="аааг" localSheetId="54" hidden="1">{#N/A,#N/A,FALSE,"Лист4"}</definedName>
    <definedName name="аааг" localSheetId="55" hidden="1">{#N/A,#N/A,FALSE,"Лист4"}</definedName>
    <definedName name="аааг" localSheetId="62" hidden="1">{#N/A,#N/A,FALSE,"Лист4"}</definedName>
    <definedName name="аааг" localSheetId="63" hidden="1">{#N/A,#N/A,FALSE,"Лист4"}</definedName>
    <definedName name="аааг" localSheetId="67" hidden="1">{#N/A,#N/A,FALSE,"Лист4"}</definedName>
    <definedName name="аааг" localSheetId="68" hidden="1">{#N/A,#N/A,FALSE,"Лист4"}</definedName>
    <definedName name="аааг" localSheetId="70" hidden="1">{#N/A,#N/A,FALSE,"Лист4"}</definedName>
    <definedName name="аааг" localSheetId="73" hidden="1">{#N/A,#N/A,FALSE,"Лист4"}</definedName>
    <definedName name="аааг" localSheetId="86" hidden="1">{#N/A,#N/A,FALSE,"Лист4"}</definedName>
    <definedName name="аааг" localSheetId="87" hidden="1">{#N/A,#N/A,FALSE,"Лист4"}</definedName>
    <definedName name="аааг" localSheetId="90" hidden="1">{#N/A,#N/A,FALSE,"Лист4"}</definedName>
    <definedName name="аааг" localSheetId="92" hidden="1">{#N/A,#N/A,FALSE,"Лист4"}</definedName>
    <definedName name="аааг" localSheetId="93" hidden="1">{#N/A,#N/A,FALSE,"Лист4"}</definedName>
    <definedName name="аааг" localSheetId="94" hidden="1">{#N/A,#N/A,FALSE,"Лист4"}</definedName>
    <definedName name="аааг" localSheetId="95" hidden="1">{#N/A,#N/A,FALSE,"Лист4"}</definedName>
    <definedName name="аааг" localSheetId="96" hidden="1">{#N/A,#N/A,FALSE,"Лист4"}</definedName>
    <definedName name="аааг" localSheetId="38" hidden="1">{#N/A,#N/A,FALSE,"Лист4"}</definedName>
    <definedName name="аааг" localSheetId="39" hidden="1">{#N/A,#N/A,FALSE,"Лист4"}</definedName>
    <definedName name="аааг" localSheetId="60" hidden="1">{#N/A,#N/A,FALSE,"Лист4"}</definedName>
    <definedName name="аааг" localSheetId="61" hidden="1">{#N/A,#N/A,FALSE,"Лист4"}</definedName>
    <definedName name="аааг" hidden="1">{#N/A,#N/A,FALSE,"Лист4"}</definedName>
    <definedName name="ааао" localSheetId="1" hidden="1">{#N/A,#N/A,FALSE,"Лист4"}</definedName>
    <definedName name="ааао" localSheetId="15" hidden="1">{#N/A,#N/A,FALSE,"Лист4"}</definedName>
    <definedName name="ааао" localSheetId="17" hidden="1">{#N/A,#N/A,FALSE,"Лист4"}</definedName>
    <definedName name="ааао" localSheetId="22" hidden="1">{#N/A,#N/A,FALSE,"Лист4"}</definedName>
    <definedName name="ааао" localSheetId="23" hidden="1">{#N/A,#N/A,FALSE,"Лист4"}</definedName>
    <definedName name="ааао" localSheetId="24" hidden="1">{#N/A,#N/A,FALSE,"Лист4"}</definedName>
    <definedName name="ааао" localSheetId="25" hidden="1">{#N/A,#N/A,FALSE,"Лист4"}</definedName>
    <definedName name="ааао" localSheetId="26" hidden="1">{#N/A,#N/A,FALSE,"Лист4"}</definedName>
    <definedName name="ааао" localSheetId="27" hidden="1">{#N/A,#N/A,FALSE,"Лист4"}</definedName>
    <definedName name="ааао" localSheetId="30" hidden="1">{#N/A,#N/A,FALSE,"Лист4"}</definedName>
    <definedName name="ааао" localSheetId="33" hidden="1">{#N/A,#N/A,FALSE,"Лист4"}</definedName>
    <definedName name="ааао" localSheetId="34" hidden="1">{#N/A,#N/A,FALSE,"Лист4"}</definedName>
    <definedName name="ааао" localSheetId="35" hidden="1">{#N/A,#N/A,FALSE,"Лист4"}</definedName>
    <definedName name="ааао" localSheetId="36" hidden="1">{#N/A,#N/A,FALSE,"Лист4"}</definedName>
    <definedName name="ааао" localSheetId="37" hidden="1">{#N/A,#N/A,FALSE,"Лист4"}</definedName>
    <definedName name="ааао" localSheetId="40" hidden="1">{#N/A,#N/A,FALSE,"Лист4"}</definedName>
    <definedName name="ааао" localSheetId="43" hidden="1">{#N/A,#N/A,FALSE,"Лист4"}</definedName>
    <definedName name="ааао" localSheetId="50" hidden="1">{#N/A,#N/A,FALSE,"Лист4"}</definedName>
    <definedName name="ааао" localSheetId="51" hidden="1">{#N/A,#N/A,FALSE,"Лист4"}</definedName>
    <definedName name="ааао" localSheetId="52" hidden="1">{#N/A,#N/A,FALSE,"Лист4"}</definedName>
    <definedName name="ааао" localSheetId="53" hidden="1">{#N/A,#N/A,FALSE,"Лист4"}</definedName>
    <definedName name="ааао" localSheetId="54" hidden="1">{#N/A,#N/A,FALSE,"Лист4"}</definedName>
    <definedName name="ааао" localSheetId="55" hidden="1">{#N/A,#N/A,FALSE,"Лист4"}</definedName>
    <definedName name="ааао" localSheetId="62" hidden="1">{#N/A,#N/A,FALSE,"Лист4"}</definedName>
    <definedName name="ааао" localSheetId="63" hidden="1">{#N/A,#N/A,FALSE,"Лист4"}</definedName>
    <definedName name="ааао" localSheetId="67" hidden="1">{#N/A,#N/A,FALSE,"Лист4"}</definedName>
    <definedName name="ааао" localSheetId="68" hidden="1">{#N/A,#N/A,FALSE,"Лист4"}</definedName>
    <definedName name="ааао" localSheetId="70" hidden="1">{#N/A,#N/A,FALSE,"Лист4"}</definedName>
    <definedName name="ааао" localSheetId="73" hidden="1">{#N/A,#N/A,FALSE,"Лист4"}</definedName>
    <definedName name="ааао" localSheetId="86" hidden="1">{#N/A,#N/A,FALSE,"Лист4"}</definedName>
    <definedName name="ааао" localSheetId="87" hidden="1">{#N/A,#N/A,FALSE,"Лист4"}</definedName>
    <definedName name="ааао" localSheetId="90" hidden="1">{#N/A,#N/A,FALSE,"Лист4"}</definedName>
    <definedName name="ааао" localSheetId="92" hidden="1">{#N/A,#N/A,FALSE,"Лист4"}</definedName>
    <definedName name="ааао" localSheetId="93" hidden="1">{#N/A,#N/A,FALSE,"Лист4"}</definedName>
    <definedName name="ааао" localSheetId="94" hidden="1">{#N/A,#N/A,FALSE,"Лист4"}</definedName>
    <definedName name="ааао" localSheetId="95" hidden="1">{#N/A,#N/A,FALSE,"Лист4"}</definedName>
    <definedName name="ааао" localSheetId="96" hidden="1">{#N/A,#N/A,FALSE,"Лист4"}</definedName>
    <definedName name="ааао" localSheetId="38" hidden="1">{#N/A,#N/A,FALSE,"Лист4"}</definedName>
    <definedName name="ааао" localSheetId="39" hidden="1">{#N/A,#N/A,FALSE,"Лист4"}</definedName>
    <definedName name="ааао" localSheetId="60" hidden="1">{#N/A,#N/A,FALSE,"Лист4"}</definedName>
    <definedName name="ааао" localSheetId="61" hidden="1">{#N/A,#N/A,FALSE,"Лист4"}</definedName>
    <definedName name="ааао" hidden="1">{#N/A,#N/A,FALSE,"Лист4"}</definedName>
    <definedName name="аааоркк" localSheetId="1" hidden="1">{#N/A,#N/A,FALSE,"Лист4"}</definedName>
    <definedName name="аааоркк" localSheetId="15" hidden="1">{#N/A,#N/A,FALSE,"Лист4"}</definedName>
    <definedName name="аааоркк" localSheetId="17" hidden="1">{#N/A,#N/A,FALSE,"Лист4"}</definedName>
    <definedName name="аааоркк" localSheetId="22" hidden="1">{#N/A,#N/A,FALSE,"Лист4"}</definedName>
    <definedName name="аааоркк" localSheetId="23" hidden="1">{#N/A,#N/A,FALSE,"Лист4"}</definedName>
    <definedName name="аааоркк" localSheetId="24" hidden="1">{#N/A,#N/A,FALSE,"Лист4"}</definedName>
    <definedName name="аааоркк" localSheetId="25" hidden="1">{#N/A,#N/A,FALSE,"Лист4"}</definedName>
    <definedName name="аааоркк" localSheetId="26" hidden="1">{#N/A,#N/A,FALSE,"Лист4"}</definedName>
    <definedName name="аааоркк" localSheetId="27" hidden="1">{#N/A,#N/A,FALSE,"Лист4"}</definedName>
    <definedName name="аааоркк" localSheetId="30" hidden="1">{#N/A,#N/A,FALSE,"Лист4"}</definedName>
    <definedName name="аааоркк" localSheetId="33" hidden="1">{#N/A,#N/A,FALSE,"Лист4"}</definedName>
    <definedName name="аааоркк" localSheetId="34" hidden="1">{#N/A,#N/A,FALSE,"Лист4"}</definedName>
    <definedName name="аааоркк" localSheetId="35" hidden="1">{#N/A,#N/A,FALSE,"Лист4"}</definedName>
    <definedName name="аааоркк" localSheetId="36" hidden="1">{#N/A,#N/A,FALSE,"Лист4"}</definedName>
    <definedName name="аааоркк" localSheetId="37" hidden="1">{#N/A,#N/A,FALSE,"Лист4"}</definedName>
    <definedName name="аааоркк" localSheetId="40" hidden="1">{#N/A,#N/A,FALSE,"Лист4"}</definedName>
    <definedName name="аааоркк" localSheetId="43" hidden="1">{#N/A,#N/A,FALSE,"Лист4"}</definedName>
    <definedName name="аааоркк" localSheetId="50" hidden="1">{#N/A,#N/A,FALSE,"Лист4"}</definedName>
    <definedName name="аааоркк" localSheetId="51" hidden="1">{#N/A,#N/A,FALSE,"Лист4"}</definedName>
    <definedName name="аааоркк" localSheetId="52" hidden="1">{#N/A,#N/A,FALSE,"Лист4"}</definedName>
    <definedName name="аааоркк" localSheetId="53" hidden="1">{#N/A,#N/A,FALSE,"Лист4"}</definedName>
    <definedName name="аааоркк" localSheetId="54" hidden="1">{#N/A,#N/A,FALSE,"Лист4"}</definedName>
    <definedName name="аааоркк" localSheetId="55" hidden="1">{#N/A,#N/A,FALSE,"Лист4"}</definedName>
    <definedName name="аааоркк" localSheetId="62" hidden="1">{#N/A,#N/A,FALSE,"Лист4"}</definedName>
    <definedName name="аааоркк" localSheetId="63" hidden="1">{#N/A,#N/A,FALSE,"Лист4"}</definedName>
    <definedName name="аааоркк" localSheetId="67" hidden="1">{#N/A,#N/A,FALSE,"Лист4"}</definedName>
    <definedName name="аааоркк" localSheetId="68" hidden="1">{#N/A,#N/A,FALSE,"Лист4"}</definedName>
    <definedName name="аааоркк" localSheetId="70" hidden="1">{#N/A,#N/A,FALSE,"Лист4"}</definedName>
    <definedName name="аааоркк" localSheetId="73" hidden="1">{#N/A,#N/A,FALSE,"Лист4"}</definedName>
    <definedName name="аааоркк" localSheetId="86" hidden="1">{#N/A,#N/A,FALSE,"Лист4"}</definedName>
    <definedName name="аааоркк" localSheetId="87" hidden="1">{#N/A,#N/A,FALSE,"Лист4"}</definedName>
    <definedName name="аааоркк" localSheetId="90" hidden="1">{#N/A,#N/A,FALSE,"Лист4"}</definedName>
    <definedName name="аааоркк" localSheetId="92" hidden="1">{#N/A,#N/A,FALSE,"Лист4"}</definedName>
    <definedName name="аааоркк" localSheetId="93" hidden="1">{#N/A,#N/A,FALSE,"Лист4"}</definedName>
    <definedName name="аааоркк" localSheetId="94" hidden="1">{#N/A,#N/A,FALSE,"Лист4"}</definedName>
    <definedName name="аааоркк" localSheetId="95" hidden="1">{#N/A,#N/A,FALSE,"Лист4"}</definedName>
    <definedName name="аааоркк" localSheetId="96" hidden="1">{#N/A,#N/A,FALSE,"Лист4"}</definedName>
    <definedName name="аааоркк" localSheetId="38" hidden="1">{#N/A,#N/A,FALSE,"Лист4"}</definedName>
    <definedName name="аааоркк" localSheetId="39" hidden="1">{#N/A,#N/A,FALSE,"Лист4"}</definedName>
    <definedName name="аааоркк" localSheetId="60" hidden="1">{#N/A,#N/A,FALSE,"Лист4"}</definedName>
    <definedName name="аааоркк" localSheetId="61" hidden="1">{#N/A,#N/A,FALSE,"Лист4"}</definedName>
    <definedName name="аааоркк" hidden="1">{#N/A,#N/A,FALSE,"Лист4"}</definedName>
    <definedName name="аарр" localSheetId="1" hidden="1">{#N/A,#N/A,FALSE,"Лист4"}</definedName>
    <definedName name="аарр" localSheetId="15" hidden="1">{#N/A,#N/A,FALSE,"Лист4"}</definedName>
    <definedName name="аарр" localSheetId="17" hidden="1">{#N/A,#N/A,FALSE,"Лист4"}</definedName>
    <definedName name="аарр" localSheetId="22" hidden="1">{#N/A,#N/A,FALSE,"Лист4"}</definedName>
    <definedName name="аарр" localSheetId="23" hidden="1">{#N/A,#N/A,FALSE,"Лист4"}</definedName>
    <definedName name="аарр" localSheetId="24" hidden="1">{#N/A,#N/A,FALSE,"Лист4"}</definedName>
    <definedName name="аарр" localSheetId="25" hidden="1">{#N/A,#N/A,FALSE,"Лист4"}</definedName>
    <definedName name="аарр" localSheetId="26" hidden="1">{#N/A,#N/A,FALSE,"Лист4"}</definedName>
    <definedName name="аарр" localSheetId="27" hidden="1">{#N/A,#N/A,FALSE,"Лист4"}</definedName>
    <definedName name="аарр" localSheetId="30" hidden="1">{#N/A,#N/A,FALSE,"Лист4"}</definedName>
    <definedName name="аарр" localSheetId="33" hidden="1">{#N/A,#N/A,FALSE,"Лист4"}</definedName>
    <definedName name="аарр" localSheetId="34" hidden="1">{#N/A,#N/A,FALSE,"Лист4"}</definedName>
    <definedName name="аарр" localSheetId="35" hidden="1">{#N/A,#N/A,FALSE,"Лист4"}</definedName>
    <definedName name="аарр" localSheetId="36" hidden="1">{#N/A,#N/A,FALSE,"Лист4"}</definedName>
    <definedName name="аарр" localSheetId="37" hidden="1">{#N/A,#N/A,FALSE,"Лист4"}</definedName>
    <definedName name="аарр" localSheetId="40" hidden="1">{#N/A,#N/A,FALSE,"Лист4"}</definedName>
    <definedName name="аарр" localSheetId="43" hidden="1">{#N/A,#N/A,FALSE,"Лист4"}</definedName>
    <definedName name="аарр" localSheetId="50" hidden="1">{#N/A,#N/A,FALSE,"Лист4"}</definedName>
    <definedName name="аарр" localSheetId="51" hidden="1">{#N/A,#N/A,FALSE,"Лист4"}</definedName>
    <definedName name="аарр" localSheetId="52" hidden="1">{#N/A,#N/A,FALSE,"Лист4"}</definedName>
    <definedName name="аарр" localSheetId="53" hidden="1">{#N/A,#N/A,FALSE,"Лист4"}</definedName>
    <definedName name="аарр" localSheetId="54" hidden="1">{#N/A,#N/A,FALSE,"Лист4"}</definedName>
    <definedName name="аарр" localSheetId="55" hidden="1">{#N/A,#N/A,FALSE,"Лист4"}</definedName>
    <definedName name="аарр" localSheetId="62" hidden="1">{#N/A,#N/A,FALSE,"Лист4"}</definedName>
    <definedName name="аарр" localSheetId="63" hidden="1">{#N/A,#N/A,FALSE,"Лист4"}</definedName>
    <definedName name="аарр" localSheetId="67" hidden="1">{#N/A,#N/A,FALSE,"Лист4"}</definedName>
    <definedName name="аарр" localSheetId="68" hidden="1">{#N/A,#N/A,FALSE,"Лист4"}</definedName>
    <definedName name="аарр" localSheetId="70" hidden="1">{#N/A,#N/A,FALSE,"Лист4"}</definedName>
    <definedName name="аарр" localSheetId="73" hidden="1">{#N/A,#N/A,FALSE,"Лист4"}</definedName>
    <definedName name="аарр" localSheetId="86" hidden="1">{#N/A,#N/A,FALSE,"Лист4"}</definedName>
    <definedName name="аарр" localSheetId="87" hidden="1">{#N/A,#N/A,FALSE,"Лист4"}</definedName>
    <definedName name="аарр" localSheetId="90" hidden="1">{#N/A,#N/A,FALSE,"Лист4"}</definedName>
    <definedName name="аарр" localSheetId="92" hidden="1">{#N/A,#N/A,FALSE,"Лист4"}</definedName>
    <definedName name="аарр" localSheetId="93" hidden="1">{#N/A,#N/A,FALSE,"Лист4"}</definedName>
    <definedName name="аарр" localSheetId="94" hidden="1">{#N/A,#N/A,FALSE,"Лист4"}</definedName>
    <definedName name="аарр" localSheetId="95" hidden="1">{#N/A,#N/A,FALSE,"Лист4"}</definedName>
    <definedName name="аарр" localSheetId="96" hidden="1">{#N/A,#N/A,FALSE,"Лист4"}</definedName>
    <definedName name="аарр" localSheetId="38" hidden="1">{#N/A,#N/A,FALSE,"Лист4"}</definedName>
    <definedName name="аарр" localSheetId="39" hidden="1">{#N/A,#N/A,FALSE,"Лист4"}</definedName>
    <definedName name="аарр" localSheetId="60" hidden="1">{#N/A,#N/A,FALSE,"Лист4"}</definedName>
    <definedName name="аарр" localSheetId="61" hidden="1">{#N/A,#N/A,FALSE,"Лист4"}</definedName>
    <definedName name="аарр" hidden="1">{#N/A,#N/A,FALSE,"Лист4"}</definedName>
    <definedName name="амп" localSheetId="1" hidden="1">{#N/A,#N/A,FALSE,"Лист4"}</definedName>
    <definedName name="амп" localSheetId="15" hidden="1">{#N/A,#N/A,FALSE,"Лист4"}</definedName>
    <definedName name="амп" localSheetId="17" hidden="1">{#N/A,#N/A,FALSE,"Лист4"}</definedName>
    <definedName name="амп" localSheetId="22" hidden="1">{#N/A,#N/A,FALSE,"Лист4"}</definedName>
    <definedName name="амп" localSheetId="23" hidden="1">{#N/A,#N/A,FALSE,"Лист4"}</definedName>
    <definedName name="амп" localSheetId="24" hidden="1">{#N/A,#N/A,FALSE,"Лист4"}</definedName>
    <definedName name="амп" localSheetId="25" hidden="1">{#N/A,#N/A,FALSE,"Лист4"}</definedName>
    <definedName name="амп" localSheetId="26" hidden="1">{#N/A,#N/A,FALSE,"Лист4"}</definedName>
    <definedName name="амп" localSheetId="27" hidden="1">{#N/A,#N/A,FALSE,"Лист4"}</definedName>
    <definedName name="амп" localSheetId="30" hidden="1">{#N/A,#N/A,FALSE,"Лист4"}</definedName>
    <definedName name="амп" localSheetId="33" hidden="1">{#N/A,#N/A,FALSE,"Лист4"}</definedName>
    <definedName name="амп" localSheetId="34" hidden="1">{#N/A,#N/A,FALSE,"Лист4"}</definedName>
    <definedName name="амп" localSheetId="35" hidden="1">{#N/A,#N/A,FALSE,"Лист4"}</definedName>
    <definedName name="амп" localSheetId="36" hidden="1">{#N/A,#N/A,FALSE,"Лист4"}</definedName>
    <definedName name="амп" localSheetId="37" hidden="1">{#N/A,#N/A,FALSE,"Лист4"}</definedName>
    <definedName name="амп" localSheetId="40" hidden="1">{#N/A,#N/A,FALSE,"Лист4"}</definedName>
    <definedName name="амп" localSheetId="43" hidden="1">{#N/A,#N/A,FALSE,"Лист4"}</definedName>
    <definedName name="амп" localSheetId="50" hidden="1">{#N/A,#N/A,FALSE,"Лист4"}</definedName>
    <definedName name="амп" localSheetId="51" hidden="1">{#N/A,#N/A,FALSE,"Лист4"}</definedName>
    <definedName name="амп" localSheetId="52" hidden="1">{#N/A,#N/A,FALSE,"Лист4"}</definedName>
    <definedName name="амп" localSheetId="53" hidden="1">{#N/A,#N/A,FALSE,"Лист4"}</definedName>
    <definedName name="амп" localSheetId="54" hidden="1">{#N/A,#N/A,FALSE,"Лист4"}</definedName>
    <definedName name="амп" localSheetId="55" hidden="1">{#N/A,#N/A,FALSE,"Лист4"}</definedName>
    <definedName name="амп" localSheetId="62" hidden="1">{#N/A,#N/A,FALSE,"Лист4"}</definedName>
    <definedName name="амп" localSheetId="63" hidden="1">{#N/A,#N/A,FALSE,"Лист4"}</definedName>
    <definedName name="амп" localSheetId="67" hidden="1">{#N/A,#N/A,FALSE,"Лист4"}</definedName>
    <definedName name="амп" localSheetId="68" hidden="1">{#N/A,#N/A,FALSE,"Лист4"}</definedName>
    <definedName name="амп" localSheetId="70" hidden="1">{#N/A,#N/A,FALSE,"Лист4"}</definedName>
    <definedName name="амп" localSheetId="73" hidden="1">{#N/A,#N/A,FALSE,"Лист4"}</definedName>
    <definedName name="амп" localSheetId="86" hidden="1">{#N/A,#N/A,FALSE,"Лист4"}</definedName>
    <definedName name="амп" localSheetId="87" hidden="1">{#N/A,#N/A,FALSE,"Лист4"}</definedName>
    <definedName name="амп" localSheetId="90" hidden="1">{#N/A,#N/A,FALSE,"Лист4"}</definedName>
    <definedName name="амп" localSheetId="92" hidden="1">{#N/A,#N/A,FALSE,"Лист4"}</definedName>
    <definedName name="амп" localSheetId="93" hidden="1">{#N/A,#N/A,FALSE,"Лист4"}</definedName>
    <definedName name="амп" localSheetId="94" hidden="1">{#N/A,#N/A,FALSE,"Лист4"}</definedName>
    <definedName name="амп" localSheetId="95" hidden="1">{#N/A,#N/A,FALSE,"Лист4"}</definedName>
    <definedName name="амп" localSheetId="96" hidden="1">{#N/A,#N/A,FALSE,"Лист4"}</definedName>
    <definedName name="амп" localSheetId="38" hidden="1">{#N/A,#N/A,FALSE,"Лист4"}</definedName>
    <definedName name="амп" localSheetId="39" hidden="1">{#N/A,#N/A,FALSE,"Лист4"}</definedName>
    <definedName name="амп" localSheetId="60" hidden="1">{#N/A,#N/A,FALSE,"Лист4"}</definedName>
    <definedName name="амп" localSheetId="61" hidden="1">{#N/A,#N/A,FALSE,"Лист4"}</definedName>
    <definedName name="амп" hidden="1">{#N/A,#N/A,FALSE,"Лист4"}</definedName>
    <definedName name="ап" localSheetId="1" hidden="1">{#N/A,#N/A,FALSE,"Лист4"}</definedName>
    <definedName name="ап" localSheetId="15" hidden="1">{#N/A,#N/A,FALSE,"Лист4"}</definedName>
    <definedName name="ап" localSheetId="17" hidden="1">{#N/A,#N/A,FALSE,"Лист4"}</definedName>
    <definedName name="ап" localSheetId="22" hidden="1">{#N/A,#N/A,FALSE,"Лист4"}</definedName>
    <definedName name="ап" localSheetId="23" hidden="1">{#N/A,#N/A,FALSE,"Лист4"}</definedName>
    <definedName name="ап" localSheetId="24" hidden="1">{#N/A,#N/A,FALSE,"Лист4"}</definedName>
    <definedName name="ап" localSheetId="25" hidden="1">{#N/A,#N/A,FALSE,"Лист4"}</definedName>
    <definedName name="ап" localSheetId="26" hidden="1">{#N/A,#N/A,FALSE,"Лист4"}</definedName>
    <definedName name="ап" localSheetId="27" hidden="1">{#N/A,#N/A,FALSE,"Лист4"}</definedName>
    <definedName name="ап" localSheetId="30" hidden="1">{#N/A,#N/A,FALSE,"Лист4"}</definedName>
    <definedName name="ап" localSheetId="33" hidden="1">{#N/A,#N/A,FALSE,"Лист4"}</definedName>
    <definedName name="ап" localSheetId="34" hidden="1">{#N/A,#N/A,FALSE,"Лист4"}</definedName>
    <definedName name="ап" localSheetId="35" hidden="1">{#N/A,#N/A,FALSE,"Лист4"}</definedName>
    <definedName name="ап" localSheetId="36" hidden="1">{#N/A,#N/A,FALSE,"Лист4"}</definedName>
    <definedName name="ап" localSheetId="37" hidden="1">{#N/A,#N/A,FALSE,"Лист4"}</definedName>
    <definedName name="ап" localSheetId="40" hidden="1">{#N/A,#N/A,FALSE,"Лист4"}</definedName>
    <definedName name="ап" localSheetId="43" hidden="1">{#N/A,#N/A,FALSE,"Лист4"}</definedName>
    <definedName name="ап" localSheetId="50" hidden="1">{#N/A,#N/A,FALSE,"Лист4"}</definedName>
    <definedName name="ап" localSheetId="51" hidden="1">{#N/A,#N/A,FALSE,"Лист4"}</definedName>
    <definedName name="ап" localSheetId="52" hidden="1">{#N/A,#N/A,FALSE,"Лист4"}</definedName>
    <definedName name="ап" localSheetId="53" hidden="1">{#N/A,#N/A,FALSE,"Лист4"}</definedName>
    <definedName name="ап" localSheetId="54" hidden="1">{#N/A,#N/A,FALSE,"Лист4"}</definedName>
    <definedName name="ап" localSheetId="55" hidden="1">{#N/A,#N/A,FALSE,"Лист4"}</definedName>
    <definedName name="ап" localSheetId="62" hidden="1">{#N/A,#N/A,FALSE,"Лист4"}</definedName>
    <definedName name="ап" localSheetId="63" hidden="1">{#N/A,#N/A,FALSE,"Лист4"}</definedName>
    <definedName name="ап" localSheetId="67" hidden="1">{#N/A,#N/A,FALSE,"Лист4"}</definedName>
    <definedName name="ап" localSheetId="68" hidden="1">{#N/A,#N/A,FALSE,"Лист4"}</definedName>
    <definedName name="ап" localSheetId="70" hidden="1">{#N/A,#N/A,FALSE,"Лист4"}</definedName>
    <definedName name="ап" localSheetId="73" hidden="1">{#N/A,#N/A,FALSE,"Лист4"}</definedName>
    <definedName name="ап" localSheetId="86" hidden="1">{#N/A,#N/A,FALSE,"Лист4"}</definedName>
    <definedName name="ап" localSheetId="87" hidden="1">{#N/A,#N/A,FALSE,"Лист4"}</definedName>
    <definedName name="ап" localSheetId="90" hidden="1">{#N/A,#N/A,FALSE,"Лист4"}</definedName>
    <definedName name="ап" localSheetId="92" hidden="1">{#N/A,#N/A,FALSE,"Лист4"}</definedName>
    <definedName name="ап" localSheetId="93" hidden="1">{#N/A,#N/A,FALSE,"Лист4"}</definedName>
    <definedName name="ап" localSheetId="94" hidden="1">{#N/A,#N/A,FALSE,"Лист4"}</definedName>
    <definedName name="ап" localSheetId="95" hidden="1">{#N/A,#N/A,FALSE,"Лист4"}</definedName>
    <definedName name="ап" localSheetId="96" hidden="1">{#N/A,#N/A,FALSE,"Лист4"}</definedName>
    <definedName name="ап" localSheetId="38" hidden="1">{#N/A,#N/A,FALSE,"Лист4"}</definedName>
    <definedName name="ап" localSheetId="39" hidden="1">{#N/A,#N/A,FALSE,"Лист4"}</definedName>
    <definedName name="ап" localSheetId="60" hidden="1">{#N/A,#N/A,FALSE,"Лист4"}</definedName>
    <definedName name="ап" localSheetId="61" hidden="1">{#N/A,#N/A,FALSE,"Лист4"}</definedName>
    <definedName name="ап" hidden="1">{#N/A,#N/A,FALSE,"Лист4"}</definedName>
    <definedName name="апро" localSheetId="1" hidden="1">{#N/A,#N/A,FALSE,"Лист4"}</definedName>
    <definedName name="апро" localSheetId="15" hidden="1">{#N/A,#N/A,FALSE,"Лист4"}</definedName>
    <definedName name="апро" localSheetId="17" hidden="1">{#N/A,#N/A,FALSE,"Лист4"}</definedName>
    <definedName name="апро" localSheetId="22" hidden="1">{#N/A,#N/A,FALSE,"Лист4"}</definedName>
    <definedName name="апро" localSheetId="23" hidden="1">{#N/A,#N/A,FALSE,"Лист4"}</definedName>
    <definedName name="апро" localSheetId="24" hidden="1">{#N/A,#N/A,FALSE,"Лист4"}</definedName>
    <definedName name="апро" localSheetId="25" hidden="1">{#N/A,#N/A,FALSE,"Лист4"}</definedName>
    <definedName name="апро" localSheetId="26" hidden="1">{#N/A,#N/A,FALSE,"Лист4"}</definedName>
    <definedName name="апро" localSheetId="27" hidden="1">{#N/A,#N/A,FALSE,"Лист4"}</definedName>
    <definedName name="апро" localSheetId="30" hidden="1">{#N/A,#N/A,FALSE,"Лист4"}</definedName>
    <definedName name="апро" localSheetId="33" hidden="1">{#N/A,#N/A,FALSE,"Лист4"}</definedName>
    <definedName name="апро" localSheetId="34" hidden="1">{#N/A,#N/A,FALSE,"Лист4"}</definedName>
    <definedName name="апро" localSheetId="35" hidden="1">{#N/A,#N/A,FALSE,"Лист4"}</definedName>
    <definedName name="апро" localSheetId="36" hidden="1">{#N/A,#N/A,FALSE,"Лист4"}</definedName>
    <definedName name="апро" localSheetId="37" hidden="1">{#N/A,#N/A,FALSE,"Лист4"}</definedName>
    <definedName name="апро" localSheetId="40" hidden="1">{#N/A,#N/A,FALSE,"Лист4"}</definedName>
    <definedName name="апро" localSheetId="43" hidden="1">{#N/A,#N/A,FALSE,"Лист4"}</definedName>
    <definedName name="апро" localSheetId="50" hidden="1">{#N/A,#N/A,FALSE,"Лист4"}</definedName>
    <definedName name="апро" localSheetId="51" hidden="1">{#N/A,#N/A,FALSE,"Лист4"}</definedName>
    <definedName name="апро" localSheetId="52" hidden="1">{#N/A,#N/A,FALSE,"Лист4"}</definedName>
    <definedName name="апро" localSheetId="53" hidden="1">{#N/A,#N/A,FALSE,"Лист4"}</definedName>
    <definedName name="апро" localSheetId="54" hidden="1">{#N/A,#N/A,FALSE,"Лист4"}</definedName>
    <definedName name="апро" localSheetId="55" hidden="1">{#N/A,#N/A,FALSE,"Лист4"}</definedName>
    <definedName name="апро" localSheetId="62" hidden="1">{#N/A,#N/A,FALSE,"Лист4"}</definedName>
    <definedName name="апро" localSheetId="63" hidden="1">{#N/A,#N/A,FALSE,"Лист4"}</definedName>
    <definedName name="апро" localSheetId="67" hidden="1">{#N/A,#N/A,FALSE,"Лист4"}</definedName>
    <definedName name="апро" localSheetId="68" hidden="1">{#N/A,#N/A,FALSE,"Лист4"}</definedName>
    <definedName name="апро" localSheetId="70" hidden="1">{#N/A,#N/A,FALSE,"Лист4"}</definedName>
    <definedName name="апро" localSheetId="73" hidden="1">{#N/A,#N/A,FALSE,"Лист4"}</definedName>
    <definedName name="апро" localSheetId="86" hidden="1">{#N/A,#N/A,FALSE,"Лист4"}</definedName>
    <definedName name="апро" localSheetId="87" hidden="1">{#N/A,#N/A,FALSE,"Лист4"}</definedName>
    <definedName name="апро" localSheetId="90" hidden="1">{#N/A,#N/A,FALSE,"Лист4"}</definedName>
    <definedName name="апро" localSheetId="92" hidden="1">{#N/A,#N/A,FALSE,"Лист4"}</definedName>
    <definedName name="апро" localSheetId="93" hidden="1">{#N/A,#N/A,FALSE,"Лист4"}</definedName>
    <definedName name="апро" localSheetId="94" hidden="1">{#N/A,#N/A,FALSE,"Лист4"}</definedName>
    <definedName name="апро" localSheetId="95" hidden="1">{#N/A,#N/A,FALSE,"Лист4"}</definedName>
    <definedName name="апро" localSheetId="96" hidden="1">{#N/A,#N/A,FALSE,"Лист4"}</definedName>
    <definedName name="апро" localSheetId="38" hidden="1">{#N/A,#N/A,FALSE,"Лист4"}</definedName>
    <definedName name="апро" localSheetId="39" hidden="1">{#N/A,#N/A,FALSE,"Лист4"}</definedName>
    <definedName name="апро" localSheetId="60" hidden="1">{#N/A,#N/A,FALSE,"Лист4"}</definedName>
    <definedName name="апро" localSheetId="61" hidden="1">{#N/A,#N/A,FALSE,"Лист4"}</definedName>
    <definedName name="апро" hidden="1">{#N/A,#N/A,FALSE,"Лист4"}</definedName>
    <definedName name="аунуну" localSheetId="1" hidden="1">{#N/A,#N/A,FALSE,"Лист4"}</definedName>
    <definedName name="аунуну" localSheetId="15" hidden="1">{#N/A,#N/A,FALSE,"Лист4"}</definedName>
    <definedName name="аунуну" localSheetId="17" hidden="1">{#N/A,#N/A,FALSE,"Лист4"}</definedName>
    <definedName name="аунуну" localSheetId="22" hidden="1">{#N/A,#N/A,FALSE,"Лист4"}</definedName>
    <definedName name="аунуну" localSheetId="23" hidden="1">{#N/A,#N/A,FALSE,"Лист4"}</definedName>
    <definedName name="аунуну" localSheetId="24" hidden="1">{#N/A,#N/A,FALSE,"Лист4"}</definedName>
    <definedName name="аунуну" localSheetId="25" hidden="1">{#N/A,#N/A,FALSE,"Лист4"}</definedName>
    <definedName name="аунуну" localSheetId="26" hidden="1">{#N/A,#N/A,FALSE,"Лист4"}</definedName>
    <definedName name="аунуну" localSheetId="27" hidden="1">{#N/A,#N/A,FALSE,"Лист4"}</definedName>
    <definedName name="аунуну" localSheetId="30" hidden="1">{#N/A,#N/A,FALSE,"Лист4"}</definedName>
    <definedName name="аунуну" localSheetId="33" hidden="1">{#N/A,#N/A,FALSE,"Лист4"}</definedName>
    <definedName name="аунуну" localSheetId="34" hidden="1">{#N/A,#N/A,FALSE,"Лист4"}</definedName>
    <definedName name="аунуну" localSheetId="35" hidden="1">{#N/A,#N/A,FALSE,"Лист4"}</definedName>
    <definedName name="аунуну" localSheetId="36" hidden="1">{#N/A,#N/A,FALSE,"Лист4"}</definedName>
    <definedName name="аунуну" localSheetId="37" hidden="1">{#N/A,#N/A,FALSE,"Лист4"}</definedName>
    <definedName name="аунуну" localSheetId="40" hidden="1">{#N/A,#N/A,FALSE,"Лист4"}</definedName>
    <definedName name="аунуну" localSheetId="43" hidden="1">{#N/A,#N/A,FALSE,"Лист4"}</definedName>
    <definedName name="аунуну" localSheetId="50" hidden="1">{#N/A,#N/A,FALSE,"Лист4"}</definedName>
    <definedName name="аунуну" localSheetId="51" hidden="1">{#N/A,#N/A,FALSE,"Лист4"}</definedName>
    <definedName name="аунуну" localSheetId="52" hidden="1">{#N/A,#N/A,FALSE,"Лист4"}</definedName>
    <definedName name="аунуну" localSheetId="53" hidden="1">{#N/A,#N/A,FALSE,"Лист4"}</definedName>
    <definedName name="аунуну" localSheetId="54" hidden="1">{#N/A,#N/A,FALSE,"Лист4"}</definedName>
    <definedName name="аунуну" localSheetId="55" hidden="1">{#N/A,#N/A,FALSE,"Лист4"}</definedName>
    <definedName name="аунуну" localSheetId="62" hidden="1">{#N/A,#N/A,FALSE,"Лист4"}</definedName>
    <definedName name="аунуну" localSheetId="63" hidden="1">{#N/A,#N/A,FALSE,"Лист4"}</definedName>
    <definedName name="аунуну" localSheetId="67" hidden="1">{#N/A,#N/A,FALSE,"Лист4"}</definedName>
    <definedName name="аунуну" localSheetId="68" hidden="1">{#N/A,#N/A,FALSE,"Лист4"}</definedName>
    <definedName name="аунуну" localSheetId="70" hidden="1">{#N/A,#N/A,FALSE,"Лист4"}</definedName>
    <definedName name="аунуну" localSheetId="73" hidden="1">{#N/A,#N/A,FALSE,"Лист4"}</definedName>
    <definedName name="аунуну" localSheetId="86" hidden="1">{#N/A,#N/A,FALSE,"Лист4"}</definedName>
    <definedName name="аунуну" localSheetId="87" hidden="1">{#N/A,#N/A,FALSE,"Лист4"}</definedName>
    <definedName name="аунуну" localSheetId="90" hidden="1">{#N/A,#N/A,FALSE,"Лист4"}</definedName>
    <definedName name="аунуну" localSheetId="92" hidden="1">{#N/A,#N/A,FALSE,"Лист4"}</definedName>
    <definedName name="аунуну" localSheetId="93" hidden="1">{#N/A,#N/A,FALSE,"Лист4"}</definedName>
    <definedName name="аунуну" localSheetId="94" hidden="1">{#N/A,#N/A,FALSE,"Лист4"}</definedName>
    <definedName name="аунуну" localSheetId="95" hidden="1">{#N/A,#N/A,FALSE,"Лист4"}</definedName>
    <definedName name="аунуну" localSheetId="96" hidden="1">{#N/A,#N/A,FALSE,"Лист4"}</definedName>
    <definedName name="аунуну" localSheetId="38" hidden="1">{#N/A,#N/A,FALSE,"Лист4"}</definedName>
    <definedName name="аунуну" localSheetId="39" hidden="1">{#N/A,#N/A,FALSE,"Лист4"}</definedName>
    <definedName name="аунуну" localSheetId="60" hidden="1">{#N/A,#N/A,FALSE,"Лист4"}</definedName>
    <definedName name="аунуну" localSheetId="61" hidden="1">{#N/A,#N/A,FALSE,"Лист4"}</definedName>
    <definedName name="аунуну" hidden="1">{#N/A,#N/A,FALSE,"Лист4"}</definedName>
    <definedName name="бб" localSheetId="1" hidden="1">{#N/A,#N/A,FALSE,"Лист4"}</definedName>
    <definedName name="бб" localSheetId="15" hidden="1">{#N/A,#N/A,FALSE,"Лист4"}</definedName>
    <definedName name="бб" localSheetId="17" hidden="1">{#N/A,#N/A,FALSE,"Лист4"}</definedName>
    <definedName name="бб" localSheetId="22" hidden="1">{#N/A,#N/A,FALSE,"Лист4"}</definedName>
    <definedName name="бб" localSheetId="23" hidden="1">{#N/A,#N/A,FALSE,"Лист4"}</definedName>
    <definedName name="бб" localSheetId="24" hidden="1">{#N/A,#N/A,FALSE,"Лист4"}</definedName>
    <definedName name="бб" localSheetId="25" hidden="1">{#N/A,#N/A,FALSE,"Лист4"}</definedName>
    <definedName name="бб" localSheetId="26" hidden="1">{#N/A,#N/A,FALSE,"Лист4"}</definedName>
    <definedName name="бб" localSheetId="27" hidden="1">{#N/A,#N/A,FALSE,"Лист4"}</definedName>
    <definedName name="бб" localSheetId="30" hidden="1">{#N/A,#N/A,FALSE,"Лист4"}</definedName>
    <definedName name="бб" localSheetId="33" hidden="1">{#N/A,#N/A,FALSE,"Лист4"}</definedName>
    <definedName name="бб" localSheetId="34" hidden="1">{#N/A,#N/A,FALSE,"Лист4"}</definedName>
    <definedName name="бб" localSheetId="35" hidden="1">{#N/A,#N/A,FALSE,"Лист4"}</definedName>
    <definedName name="бб" localSheetId="36" hidden="1">{#N/A,#N/A,FALSE,"Лист4"}</definedName>
    <definedName name="бб" localSheetId="37" hidden="1">{#N/A,#N/A,FALSE,"Лист4"}</definedName>
    <definedName name="бб" localSheetId="40" hidden="1">{#N/A,#N/A,FALSE,"Лист4"}</definedName>
    <definedName name="бб" localSheetId="43" hidden="1">{#N/A,#N/A,FALSE,"Лист4"}</definedName>
    <definedName name="бб" localSheetId="50" hidden="1">{#N/A,#N/A,FALSE,"Лист4"}</definedName>
    <definedName name="бб" localSheetId="51" hidden="1">{#N/A,#N/A,FALSE,"Лист4"}</definedName>
    <definedName name="бб" localSheetId="52" hidden="1">{#N/A,#N/A,FALSE,"Лист4"}</definedName>
    <definedName name="бб" localSheetId="53" hidden="1">{#N/A,#N/A,FALSE,"Лист4"}</definedName>
    <definedName name="бб" localSheetId="54" hidden="1">{#N/A,#N/A,FALSE,"Лист4"}</definedName>
    <definedName name="бб" localSheetId="55" hidden="1">{#N/A,#N/A,FALSE,"Лист4"}</definedName>
    <definedName name="бб" localSheetId="62" hidden="1">{#N/A,#N/A,FALSE,"Лист4"}</definedName>
    <definedName name="бб" localSheetId="63" hidden="1">{#N/A,#N/A,FALSE,"Лист4"}</definedName>
    <definedName name="бб" localSheetId="67" hidden="1">{#N/A,#N/A,FALSE,"Лист4"}</definedName>
    <definedName name="бб" localSheetId="68" hidden="1">{#N/A,#N/A,FALSE,"Лист4"}</definedName>
    <definedName name="бб" localSheetId="70" hidden="1">{#N/A,#N/A,FALSE,"Лист4"}</definedName>
    <definedName name="бб" localSheetId="73" hidden="1">{#N/A,#N/A,FALSE,"Лист4"}</definedName>
    <definedName name="бб" localSheetId="86" hidden="1">{#N/A,#N/A,FALSE,"Лист4"}</definedName>
    <definedName name="бб" localSheetId="87" hidden="1">{#N/A,#N/A,FALSE,"Лист4"}</definedName>
    <definedName name="бб" localSheetId="90" hidden="1">{#N/A,#N/A,FALSE,"Лист4"}</definedName>
    <definedName name="бб" localSheetId="92" hidden="1">{#N/A,#N/A,FALSE,"Лист4"}</definedName>
    <definedName name="бб" localSheetId="93" hidden="1">{#N/A,#N/A,FALSE,"Лист4"}</definedName>
    <definedName name="бб" localSheetId="94" hidden="1">{#N/A,#N/A,FALSE,"Лист4"}</definedName>
    <definedName name="бб" localSheetId="95" hidden="1">{#N/A,#N/A,FALSE,"Лист4"}</definedName>
    <definedName name="бб" localSheetId="96" hidden="1">{#N/A,#N/A,FALSE,"Лист4"}</definedName>
    <definedName name="бб" localSheetId="38" hidden="1">{#N/A,#N/A,FALSE,"Лист4"}</definedName>
    <definedName name="бб" localSheetId="39" hidden="1">{#N/A,#N/A,FALSE,"Лист4"}</definedName>
    <definedName name="бб" localSheetId="60" hidden="1">{#N/A,#N/A,FALSE,"Лист4"}</definedName>
    <definedName name="бб" localSheetId="61" hidden="1">{#N/A,#N/A,FALSE,"Лист4"}</definedName>
    <definedName name="бб" hidden="1">{#N/A,#N/A,FALSE,"Лист4"}</definedName>
    <definedName name="бюдж2" localSheetId="1" hidden="1">{#N/A,#N/A,FALSE,"т02бд"}</definedName>
    <definedName name="бюдж2" localSheetId="2" hidden="1">{#N/A,#N/A,FALSE,"т02бд"}</definedName>
    <definedName name="бюдж2" localSheetId="15" hidden="1">{#N/A,#N/A,FALSE,"т02бд"}</definedName>
    <definedName name="бюдж2" localSheetId="16" hidden="1">{#N/A,#N/A,FALSE,"т02бд"}</definedName>
    <definedName name="бюдж2" localSheetId="17" hidden="1">{#N/A,#N/A,FALSE,"т02бд"}</definedName>
    <definedName name="бюдж2" localSheetId="18" hidden="1">{#N/A,#N/A,FALSE,"т02бд"}</definedName>
    <definedName name="бюдж2" localSheetId="22" hidden="1">{#N/A,#N/A,FALSE,"т02бд"}</definedName>
    <definedName name="бюдж2" localSheetId="23" hidden="1">{#N/A,#N/A,FALSE,"т02бд"}</definedName>
    <definedName name="бюдж2" localSheetId="24" hidden="1">{#N/A,#N/A,FALSE,"т02бд"}</definedName>
    <definedName name="бюдж2" localSheetId="25" hidden="1">{#N/A,#N/A,FALSE,"т02бд"}</definedName>
    <definedName name="бюдж2" localSheetId="26" hidden="1">{#N/A,#N/A,FALSE,"т02бд"}</definedName>
    <definedName name="бюдж2" localSheetId="27" hidden="1">{#N/A,#N/A,FALSE,"т02бд"}</definedName>
    <definedName name="бюдж2" localSheetId="30" hidden="1">{#N/A,#N/A,FALSE,"т02бд"}</definedName>
    <definedName name="бюдж2" localSheetId="33" hidden="1">{#N/A,#N/A,FALSE,"т02бд"}</definedName>
    <definedName name="бюдж2" localSheetId="34" hidden="1">{#N/A,#N/A,FALSE,"т02бд"}</definedName>
    <definedName name="бюдж2" localSheetId="35" hidden="1">{#N/A,#N/A,FALSE,"т02бд"}</definedName>
    <definedName name="бюдж2" localSheetId="36" hidden="1">{#N/A,#N/A,FALSE,"т02бд"}</definedName>
    <definedName name="бюдж2" localSheetId="37" hidden="1">{#N/A,#N/A,FALSE,"т02бд"}</definedName>
    <definedName name="бюдж2" localSheetId="40" hidden="1">{#N/A,#N/A,FALSE,"т02бд"}</definedName>
    <definedName name="бюдж2" localSheetId="41" hidden="1">{#N/A,#N/A,FALSE,"т02бд"}</definedName>
    <definedName name="бюдж2" localSheetId="42" hidden="1">{#N/A,#N/A,FALSE,"т02бд"}</definedName>
    <definedName name="бюдж2" localSheetId="43" hidden="1">{#N/A,#N/A,FALSE,"т02бд"}</definedName>
    <definedName name="бюдж2" localSheetId="44" hidden="1">{#N/A,#N/A,FALSE,"т02бд"}</definedName>
    <definedName name="бюдж2" localSheetId="45" hidden="1">{#N/A,#N/A,FALSE,"т02бд"}</definedName>
    <definedName name="бюдж2" localSheetId="50" hidden="1">{#N/A,#N/A,FALSE,"т02бд"}</definedName>
    <definedName name="бюдж2" localSheetId="51" hidden="1">{#N/A,#N/A,FALSE,"т02бд"}</definedName>
    <definedName name="бюдж2" localSheetId="52" hidden="1">{#N/A,#N/A,FALSE,"т02бд"}</definedName>
    <definedName name="бюдж2" localSheetId="53" hidden="1">{#N/A,#N/A,FALSE,"т02бд"}</definedName>
    <definedName name="бюдж2" localSheetId="54" hidden="1">{#N/A,#N/A,FALSE,"т02бд"}</definedName>
    <definedName name="бюдж2" localSheetId="55" hidden="1">{#N/A,#N/A,FALSE,"т02бд"}</definedName>
    <definedName name="бюдж2" localSheetId="62" hidden="1">{#N/A,#N/A,FALSE,"т02бд"}</definedName>
    <definedName name="бюдж2" localSheetId="63" hidden="1">{#N/A,#N/A,FALSE,"т02бд"}</definedName>
    <definedName name="бюдж2" localSheetId="67" hidden="1">{#N/A,#N/A,FALSE,"т02бд"}</definedName>
    <definedName name="бюдж2" localSheetId="68" hidden="1">{#N/A,#N/A,FALSE,"т02бд"}</definedName>
    <definedName name="бюдж2" localSheetId="70" hidden="1">{#N/A,#N/A,FALSE,"т02бд"}</definedName>
    <definedName name="бюдж2" localSheetId="73" hidden="1">{#N/A,#N/A,FALSE,"т02бд"}</definedName>
    <definedName name="бюдж2" localSheetId="86" hidden="1">{#N/A,#N/A,FALSE,"т02бд"}</definedName>
    <definedName name="бюдж2" localSheetId="87" hidden="1">{#N/A,#N/A,FALSE,"т02бд"}</definedName>
    <definedName name="бюдж2" localSheetId="90" hidden="1">{#N/A,#N/A,FALSE,"т02бд"}</definedName>
    <definedName name="бюдж2" localSheetId="92" hidden="1">{#N/A,#N/A,FALSE,"т02бд"}</definedName>
    <definedName name="бюдж2" localSheetId="93" hidden="1">{#N/A,#N/A,FALSE,"т02бд"}</definedName>
    <definedName name="бюдж2" localSheetId="94" hidden="1">{#N/A,#N/A,FALSE,"т02бд"}</definedName>
    <definedName name="бюдж2" localSheetId="95" hidden="1">{#N/A,#N/A,FALSE,"т02бд"}</definedName>
    <definedName name="бюдж2" localSheetId="38" hidden="1">{#N/A,#N/A,FALSE,"т02бд"}</definedName>
    <definedName name="бюдж2" localSheetId="39" hidden="1">{#N/A,#N/A,FALSE,"т02бд"}</definedName>
    <definedName name="бюдж2" localSheetId="60" hidden="1">{#N/A,#N/A,FALSE,"т02бд"}</definedName>
    <definedName name="бюдж2" localSheetId="61" hidden="1">{#N/A,#N/A,FALSE,"т02бд"}</definedName>
    <definedName name="бюдж2" hidden="1">{#N/A,#N/A,FALSE,"т02бд"}</definedName>
    <definedName name="бюдж2_1" localSheetId="1" hidden="1">{#N/A,#N/A,FALSE,"т02бд"}</definedName>
    <definedName name="бюдж2_1" localSheetId="15" hidden="1">{#N/A,#N/A,FALSE,"т02бд"}</definedName>
    <definedName name="бюдж2_1" localSheetId="17" hidden="1">{#N/A,#N/A,FALSE,"т02бд"}</definedName>
    <definedName name="бюдж2_1" localSheetId="22" hidden="1">{#N/A,#N/A,FALSE,"т02бд"}</definedName>
    <definedName name="бюдж2_1" localSheetId="23" hidden="1">{#N/A,#N/A,FALSE,"т02бд"}</definedName>
    <definedName name="бюдж2_1" localSheetId="24" hidden="1">{#N/A,#N/A,FALSE,"т02бд"}</definedName>
    <definedName name="бюдж2_1" localSheetId="25" hidden="1">{#N/A,#N/A,FALSE,"т02бд"}</definedName>
    <definedName name="бюдж2_1" localSheetId="26" hidden="1">{#N/A,#N/A,FALSE,"т02бд"}</definedName>
    <definedName name="бюдж2_1" localSheetId="27" hidden="1">{#N/A,#N/A,FALSE,"т02бд"}</definedName>
    <definedName name="бюдж2_1" localSheetId="30" hidden="1">{#N/A,#N/A,FALSE,"т02бд"}</definedName>
    <definedName name="бюдж2_1" localSheetId="33" hidden="1">{#N/A,#N/A,FALSE,"т02бд"}</definedName>
    <definedName name="бюдж2_1" localSheetId="34" hidden="1">{#N/A,#N/A,FALSE,"т02бд"}</definedName>
    <definedName name="бюдж2_1" localSheetId="35" hidden="1">{#N/A,#N/A,FALSE,"т02бд"}</definedName>
    <definedName name="бюдж2_1" localSheetId="36" hidden="1">{#N/A,#N/A,FALSE,"т02бд"}</definedName>
    <definedName name="бюдж2_1" localSheetId="37" hidden="1">{#N/A,#N/A,FALSE,"т02бд"}</definedName>
    <definedName name="бюдж2_1" localSheetId="40" hidden="1">{#N/A,#N/A,FALSE,"т02бд"}</definedName>
    <definedName name="бюдж2_1" localSheetId="43" hidden="1">{#N/A,#N/A,FALSE,"т02бд"}</definedName>
    <definedName name="бюдж2_1" localSheetId="50" hidden="1">{#N/A,#N/A,FALSE,"т02бд"}</definedName>
    <definedName name="бюдж2_1" localSheetId="51" hidden="1">{#N/A,#N/A,FALSE,"т02бд"}</definedName>
    <definedName name="бюдж2_1" localSheetId="52" hidden="1">{#N/A,#N/A,FALSE,"т02бд"}</definedName>
    <definedName name="бюдж2_1" localSheetId="53" hidden="1">{#N/A,#N/A,FALSE,"т02бд"}</definedName>
    <definedName name="бюдж2_1" localSheetId="54" hidden="1">{#N/A,#N/A,FALSE,"т02бд"}</definedName>
    <definedName name="бюдж2_1" localSheetId="55" hidden="1">{#N/A,#N/A,FALSE,"т02бд"}</definedName>
    <definedName name="бюдж2_1" localSheetId="62" hidden="1">{#N/A,#N/A,FALSE,"т02бд"}</definedName>
    <definedName name="бюдж2_1" localSheetId="63" hidden="1">{#N/A,#N/A,FALSE,"т02бд"}</definedName>
    <definedName name="бюдж2_1" localSheetId="67" hidden="1">{#N/A,#N/A,FALSE,"т02бд"}</definedName>
    <definedName name="бюдж2_1" localSheetId="68" hidden="1">{#N/A,#N/A,FALSE,"т02бд"}</definedName>
    <definedName name="бюдж2_1" localSheetId="87" hidden="1">{#N/A,#N/A,FALSE,"т02бд"}</definedName>
    <definedName name="бюдж2_1" localSheetId="90" hidden="1">{#N/A,#N/A,FALSE,"т02бд"}</definedName>
    <definedName name="бюдж2_1" localSheetId="93" hidden="1">{#N/A,#N/A,FALSE,"т02бд"}</definedName>
    <definedName name="бюдж2_1" localSheetId="94" hidden="1">{#N/A,#N/A,FALSE,"т02бд"}</definedName>
    <definedName name="бюдж2_1" localSheetId="38" hidden="1">{#N/A,#N/A,FALSE,"т02бд"}</definedName>
    <definedName name="бюдж2_1" localSheetId="39" hidden="1">{#N/A,#N/A,FALSE,"т02бд"}</definedName>
    <definedName name="бюдж2_1" localSheetId="60" hidden="1">{#N/A,#N/A,FALSE,"т02бд"}</definedName>
    <definedName name="бюдж2_1" localSheetId="61" hidden="1">{#N/A,#N/A,FALSE,"т02бд"}</definedName>
    <definedName name="бюдж2_1" hidden="1">{#N/A,#N/A,FALSE,"т02бд"}</definedName>
    <definedName name="бюдж2_2" localSheetId="1" hidden="1">{#N/A,#N/A,FALSE,"т02бд"}</definedName>
    <definedName name="бюдж2_2" localSheetId="15" hidden="1">{#N/A,#N/A,FALSE,"т02бд"}</definedName>
    <definedName name="бюдж2_2" localSheetId="17" hidden="1">{#N/A,#N/A,FALSE,"т02бд"}</definedName>
    <definedName name="бюдж2_2" localSheetId="22" hidden="1">{#N/A,#N/A,FALSE,"т02бд"}</definedName>
    <definedName name="бюдж2_2" localSheetId="23" hidden="1">{#N/A,#N/A,FALSE,"т02бд"}</definedName>
    <definedName name="бюдж2_2" localSheetId="24" hidden="1">{#N/A,#N/A,FALSE,"т02бд"}</definedName>
    <definedName name="бюдж2_2" localSheetId="25" hidden="1">{#N/A,#N/A,FALSE,"т02бд"}</definedName>
    <definedName name="бюдж2_2" localSheetId="26" hidden="1">{#N/A,#N/A,FALSE,"т02бд"}</definedName>
    <definedName name="бюдж2_2" localSheetId="27" hidden="1">{#N/A,#N/A,FALSE,"т02бд"}</definedName>
    <definedName name="бюдж2_2" localSheetId="30" hidden="1">{#N/A,#N/A,FALSE,"т02бд"}</definedName>
    <definedName name="бюдж2_2" localSheetId="33" hidden="1">{#N/A,#N/A,FALSE,"т02бд"}</definedName>
    <definedName name="бюдж2_2" localSheetId="34" hidden="1">{#N/A,#N/A,FALSE,"т02бд"}</definedName>
    <definedName name="бюдж2_2" localSheetId="35" hidden="1">{#N/A,#N/A,FALSE,"т02бд"}</definedName>
    <definedName name="бюдж2_2" localSheetId="36" hidden="1">{#N/A,#N/A,FALSE,"т02бд"}</definedName>
    <definedName name="бюдж2_2" localSheetId="37" hidden="1">{#N/A,#N/A,FALSE,"т02бд"}</definedName>
    <definedName name="бюдж2_2" localSheetId="40" hidden="1">{#N/A,#N/A,FALSE,"т02бд"}</definedName>
    <definedName name="бюдж2_2" localSheetId="43" hidden="1">{#N/A,#N/A,FALSE,"т02бд"}</definedName>
    <definedName name="бюдж2_2" localSheetId="50" hidden="1">{#N/A,#N/A,FALSE,"т02бд"}</definedName>
    <definedName name="бюдж2_2" localSheetId="51" hidden="1">{#N/A,#N/A,FALSE,"т02бд"}</definedName>
    <definedName name="бюдж2_2" localSheetId="52" hidden="1">{#N/A,#N/A,FALSE,"т02бд"}</definedName>
    <definedName name="бюдж2_2" localSheetId="53" hidden="1">{#N/A,#N/A,FALSE,"т02бд"}</definedName>
    <definedName name="бюдж2_2" localSheetId="54" hidden="1">{#N/A,#N/A,FALSE,"т02бд"}</definedName>
    <definedName name="бюдж2_2" localSheetId="55" hidden="1">{#N/A,#N/A,FALSE,"т02бд"}</definedName>
    <definedName name="бюдж2_2" localSheetId="62" hidden="1">{#N/A,#N/A,FALSE,"т02бд"}</definedName>
    <definedName name="бюдж2_2" localSheetId="63" hidden="1">{#N/A,#N/A,FALSE,"т02бд"}</definedName>
    <definedName name="бюдж2_2" localSheetId="67" hidden="1">{#N/A,#N/A,FALSE,"т02бд"}</definedName>
    <definedName name="бюдж2_2" localSheetId="68" hidden="1">{#N/A,#N/A,FALSE,"т02бд"}</definedName>
    <definedName name="бюдж2_2" localSheetId="87" hidden="1">{#N/A,#N/A,FALSE,"т02бд"}</definedName>
    <definedName name="бюдж2_2" localSheetId="90" hidden="1">{#N/A,#N/A,FALSE,"т02бд"}</definedName>
    <definedName name="бюдж2_2" localSheetId="93" hidden="1">{#N/A,#N/A,FALSE,"т02бд"}</definedName>
    <definedName name="бюдж2_2" localSheetId="94" hidden="1">{#N/A,#N/A,FALSE,"т02бд"}</definedName>
    <definedName name="бюдж2_2" localSheetId="38" hidden="1">{#N/A,#N/A,FALSE,"т02бд"}</definedName>
    <definedName name="бюдж2_2" localSheetId="39" hidden="1">{#N/A,#N/A,FALSE,"т02бд"}</definedName>
    <definedName name="бюдж2_2" localSheetId="60" hidden="1">{#N/A,#N/A,FALSE,"т02бд"}</definedName>
    <definedName name="бюдж2_2" localSheetId="61" hidden="1">{#N/A,#N/A,FALSE,"т02бд"}</definedName>
    <definedName name="бюдж2_2" hidden="1">{#N/A,#N/A,FALSE,"т02бд"}</definedName>
    <definedName name="в" localSheetId="1" hidden="1">{#N/A,#N/A,FALSE,"т02бд"}</definedName>
    <definedName name="в" localSheetId="15" hidden="1">{#N/A,#N/A,FALSE,"т02бд"}</definedName>
    <definedName name="в" localSheetId="17" hidden="1">{#N/A,#N/A,FALSE,"т02бд"}</definedName>
    <definedName name="в" localSheetId="22" hidden="1">{#N/A,#N/A,FALSE,"т02бд"}</definedName>
    <definedName name="в" localSheetId="23" hidden="1">{#N/A,#N/A,FALSE,"т02бд"}</definedName>
    <definedName name="в" localSheetId="24" hidden="1">{#N/A,#N/A,FALSE,"т02бд"}</definedName>
    <definedName name="в" localSheetId="25" hidden="1">{#N/A,#N/A,FALSE,"т02бд"}</definedName>
    <definedName name="в" localSheetId="26" hidden="1">{#N/A,#N/A,FALSE,"т02бд"}</definedName>
    <definedName name="в" localSheetId="27" hidden="1">{#N/A,#N/A,FALSE,"т02бд"}</definedName>
    <definedName name="в" localSheetId="30" hidden="1">{#N/A,#N/A,FALSE,"т02бд"}</definedName>
    <definedName name="в" localSheetId="33" hidden="1">{#N/A,#N/A,FALSE,"т02бд"}</definedName>
    <definedName name="в" localSheetId="34" hidden="1">{#N/A,#N/A,FALSE,"т02бд"}</definedName>
    <definedName name="в" localSheetId="35" hidden="1">{#N/A,#N/A,FALSE,"т02бд"}</definedName>
    <definedName name="в" localSheetId="36" hidden="1">{#N/A,#N/A,FALSE,"т02бд"}</definedName>
    <definedName name="в" localSheetId="37" hidden="1">{#N/A,#N/A,FALSE,"т02бд"}</definedName>
    <definedName name="в" localSheetId="40" hidden="1">{#N/A,#N/A,FALSE,"т02бд"}</definedName>
    <definedName name="в" localSheetId="43" hidden="1">{#N/A,#N/A,FALSE,"т02бд"}</definedName>
    <definedName name="в" localSheetId="50" hidden="1">{#N/A,#N/A,FALSE,"т02бд"}</definedName>
    <definedName name="в" localSheetId="51" hidden="1">{#N/A,#N/A,FALSE,"т02бд"}</definedName>
    <definedName name="в" localSheetId="52" hidden="1">{#N/A,#N/A,FALSE,"т02бд"}</definedName>
    <definedName name="в" localSheetId="53" hidden="1">{#N/A,#N/A,FALSE,"т02бд"}</definedName>
    <definedName name="в" localSheetId="54" hidden="1">{#N/A,#N/A,FALSE,"т02бд"}</definedName>
    <definedName name="в" localSheetId="55" hidden="1">{#N/A,#N/A,FALSE,"т02бд"}</definedName>
    <definedName name="в" localSheetId="62" hidden="1">{#N/A,#N/A,FALSE,"т02бд"}</definedName>
    <definedName name="в" localSheetId="63" hidden="1">{#N/A,#N/A,FALSE,"т02бд"}</definedName>
    <definedName name="в" localSheetId="67" hidden="1">{#N/A,#N/A,FALSE,"т02бд"}</definedName>
    <definedName name="в" localSheetId="68" hidden="1">{#N/A,#N/A,FALSE,"т02бд"}</definedName>
    <definedName name="в" localSheetId="87" hidden="1">{#N/A,#N/A,FALSE,"т02бд"}</definedName>
    <definedName name="в" localSheetId="90" hidden="1">{#N/A,#N/A,FALSE,"т02бд"}</definedName>
    <definedName name="в" localSheetId="93" hidden="1">{#N/A,#N/A,FALSE,"т02бд"}</definedName>
    <definedName name="в" localSheetId="94" hidden="1">{#N/A,#N/A,FALSE,"т02бд"}</definedName>
    <definedName name="в" localSheetId="38" hidden="1">{#N/A,#N/A,FALSE,"т02бд"}</definedName>
    <definedName name="в" localSheetId="39" hidden="1">{#N/A,#N/A,FALSE,"т02бд"}</definedName>
    <definedName name="в" localSheetId="60" hidden="1">{#N/A,#N/A,FALSE,"т02бд"}</definedName>
    <definedName name="в" localSheetId="61" hidden="1">{#N/A,#N/A,FALSE,"т02бд"}</definedName>
    <definedName name="в" hidden="1">{#N/A,#N/A,FALSE,"т02бд"}</definedName>
    <definedName name="в_1" localSheetId="1" hidden="1">{#N/A,#N/A,FALSE,"т02бд"}</definedName>
    <definedName name="в_1" localSheetId="15" hidden="1">{#N/A,#N/A,FALSE,"т02бд"}</definedName>
    <definedName name="в_1" localSheetId="17" hidden="1">{#N/A,#N/A,FALSE,"т02бд"}</definedName>
    <definedName name="в_1" localSheetId="22" hidden="1">{#N/A,#N/A,FALSE,"т02бд"}</definedName>
    <definedName name="в_1" localSheetId="23" hidden="1">{#N/A,#N/A,FALSE,"т02бд"}</definedName>
    <definedName name="в_1" localSheetId="24" hidden="1">{#N/A,#N/A,FALSE,"т02бд"}</definedName>
    <definedName name="в_1" localSheetId="25" hidden="1">{#N/A,#N/A,FALSE,"т02бд"}</definedName>
    <definedName name="в_1" localSheetId="26" hidden="1">{#N/A,#N/A,FALSE,"т02бд"}</definedName>
    <definedName name="в_1" localSheetId="27" hidden="1">{#N/A,#N/A,FALSE,"т02бд"}</definedName>
    <definedName name="в_1" localSheetId="30" hidden="1">{#N/A,#N/A,FALSE,"т02бд"}</definedName>
    <definedName name="в_1" localSheetId="33" hidden="1">{#N/A,#N/A,FALSE,"т02бд"}</definedName>
    <definedName name="в_1" localSheetId="34" hidden="1">{#N/A,#N/A,FALSE,"т02бд"}</definedName>
    <definedName name="в_1" localSheetId="35" hidden="1">{#N/A,#N/A,FALSE,"т02бд"}</definedName>
    <definedName name="в_1" localSheetId="36" hidden="1">{#N/A,#N/A,FALSE,"т02бд"}</definedName>
    <definedName name="в_1" localSheetId="37" hidden="1">{#N/A,#N/A,FALSE,"т02бд"}</definedName>
    <definedName name="в_1" localSheetId="40" hidden="1">{#N/A,#N/A,FALSE,"т02бд"}</definedName>
    <definedName name="в_1" localSheetId="43" hidden="1">{#N/A,#N/A,FALSE,"т02бд"}</definedName>
    <definedName name="в_1" localSheetId="50" hidden="1">{#N/A,#N/A,FALSE,"т02бд"}</definedName>
    <definedName name="в_1" localSheetId="51" hidden="1">{#N/A,#N/A,FALSE,"т02бд"}</definedName>
    <definedName name="в_1" localSheetId="52" hidden="1">{#N/A,#N/A,FALSE,"т02бд"}</definedName>
    <definedName name="в_1" localSheetId="53" hidden="1">{#N/A,#N/A,FALSE,"т02бд"}</definedName>
    <definedName name="в_1" localSheetId="54" hidden="1">{#N/A,#N/A,FALSE,"т02бд"}</definedName>
    <definedName name="в_1" localSheetId="55" hidden="1">{#N/A,#N/A,FALSE,"т02бд"}</definedName>
    <definedName name="в_1" localSheetId="62" hidden="1">{#N/A,#N/A,FALSE,"т02бд"}</definedName>
    <definedName name="в_1" localSheetId="63" hidden="1">{#N/A,#N/A,FALSE,"т02бд"}</definedName>
    <definedName name="в_1" localSheetId="67" hidden="1">{#N/A,#N/A,FALSE,"т02бд"}</definedName>
    <definedName name="в_1" localSheetId="68" hidden="1">{#N/A,#N/A,FALSE,"т02бд"}</definedName>
    <definedName name="в_1" localSheetId="87" hidden="1">{#N/A,#N/A,FALSE,"т02бд"}</definedName>
    <definedName name="в_1" localSheetId="90" hidden="1">{#N/A,#N/A,FALSE,"т02бд"}</definedName>
    <definedName name="в_1" localSheetId="93" hidden="1">{#N/A,#N/A,FALSE,"т02бд"}</definedName>
    <definedName name="в_1" localSheetId="94" hidden="1">{#N/A,#N/A,FALSE,"т02бд"}</definedName>
    <definedName name="в_1" localSheetId="38" hidden="1">{#N/A,#N/A,FALSE,"т02бд"}</definedName>
    <definedName name="в_1" localSheetId="39" hidden="1">{#N/A,#N/A,FALSE,"т02бд"}</definedName>
    <definedName name="в_1" localSheetId="60" hidden="1">{#N/A,#N/A,FALSE,"т02бд"}</definedName>
    <definedName name="в_1" localSheetId="61" hidden="1">{#N/A,#N/A,FALSE,"т02бд"}</definedName>
    <definedName name="в_1" hidden="1">{#N/A,#N/A,FALSE,"т02бд"}</definedName>
    <definedName name="в_2" localSheetId="1" hidden="1">{#N/A,#N/A,FALSE,"т02бд"}</definedName>
    <definedName name="в_2" localSheetId="15" hidden="1">{#N/A,#N/A,FALSE,"т02бд"}</definedName>
    <definedName name="в_2" localSheetId="17" hidden="1">{#N/A,#N/A,FALSE,"т02бд"}</definedName>
    <definedName name="в_2" localSheetId="22" hidden="1">{#N/A,#N/A,FALSE,"т02бд"}</definedName>
    <definedName name="в_2" localSheetId="23" hidden="1">{#N/A,#N/A,FALSE,"т02бд"}</definedName>
    <definedName name="в_2" localSheetId="24" hidden="1">{#N/A,#N/A,FALSE,"т02бд"}</definedName>
    <definedName name="в_2" localSheetId="25" hidden="1">{#N/A,#N/A,FALSE,"т02бд"}</definedName>
    <definedName name="в_2" localSheetId="26" hidden="1">{#N/A,#N/A,FALSE,"т02бд"}</definedName>
    <definedName name="в_2" localSheetId="27" hidden="1">{#N/A,#N/A,FALSE,"т02бд"}</definedName>
    <definedName name="в_2" localSheetId="30" hidden="1">{#N/A,#N/A,FALSE,"т02бд"}</definedName>
    <definedName name="в_2" localSheetId="33" hidden="1">{#N/A,#N/A,FALSE,"т02бд"}</definedName>
    <definedName name="в_2" localSheetId="34" hidden="1">{#N/A,#N/A,FALSE,"т02бд"}</definedName>
    <definedName name="в_2" localSheetId="35" hidden="1">{#N/A,#N/A,FALSE,"т02бд"}</definedName>
    <definedName name="в_2" localSheetId="36" hidden="1">{#N/A,#N/A,FALSE,"т02бд"}</definedName>
    <definedName name="в_2" localSheetId="37" hidden="1">{#N/A,#N/A,FALSE,"т02бд"}</definedName>
    <definedName name="в_2" localSheetId="40" hidden="1">{#N/A,#N/A,FALSE,"т02бд"}</definedName>
    <definedName name="в_2" localSheetId="43" hidden="1">{#N/A,#N/A,FALSE,"т02бд"}</definedName>
    <definedName name="в_2" localSheetId="50" hidden="1">{#N/A,#N/A,FALSE,"т02бд"}</definedName>
    <definedName name="в_2" localSheetId="51" hidden="1">{#N/A,#N/A,FALSE,"т02бд"}</definedName>
    <definedName name="в_2" localSheetId="52" hidden="1">{#N/A,#N/A,FALSE,"т02бд"}</definedName>
    <definedName name="в_2" localSheetId="53" hidden="1">{#N/A,#N/A,FALSE,"т02бд"}</definedName>
    <definedName name="в_2" localSheetId="54" hidden="1">{#N/A,#N/A,FALSE,"т02бд"}</definedName>
    <definedName name="в_2" localSheetId="55" hidden="1">{#N/A,#N/A,FALSE,"т02бд"}</definedName>
    <definedName name="в_2" localSheetId="62" hidden="1">{#N/A,#N/A,FALSE,"т02бд"}</definedName>
    <definedName name="в_2" localSheetId="63" hidden="1">{#N/A,#N/A,FALSE,"т02бд"}</definedName>
    <definedName name="в_2" localSheetId="67" hidden="1">{#N/A,#N/A,FALSE,"т02бд"}</definedName>
    <definedName name="в_2" localSheetId="68" hidden="1">{#N/A,#N/A,FALSE,"т02бд"}</definedName>
    <definedName name="в_2" localSheetId="87" hidden="1">{#N/A,#N/A,FALSE,"т02бд"}</definedName>
    <definedName name="в_2" localSheetId="90" hidden="1">{#N/A,#N/A,FALSE,"т02бд"}</definedName>
    <definedName name="в_2" localSheetId="93" hidden="1">{#N/A,#N/A,FALSE,"т02бд"}</definedName>
    <definedName name="в_2" localSheetId="94" hidden="1">{#N/A,#N/A,FALSE,"т02бд"}</definedName>
    <definedName name="в_2" localSheetId="38" hidden="1">{#N/A,#N/A,FALSE,"т02бд"}</definedName>
    <definedName name="в_2" localSheetId="39" hidden="1">{#N/A,#N/A,FALSE,"т02бд"}</definedName>
    <definedName name="в_2" localSheetId="60" hidden="1">{#N/A,#N/A,FALSE,"т02бд"}</definedName>
    <definedName name="в_2" localSheetId="61" hidden="1">{#N/A,#N/A,FALSE,"т02бд"}</definedName>
    <definedName name="в_2" hidden="1">{#N/A,#N/A,FALSE,"т02бд"}</definedName>
    <definedName name="вававав" localSheetId="1" hidden="1">{#N/A,#N/A,FALSE,"т02бд"}</definedName>
    <definedName name="вававав" localSheetId="2" hidden="1">{#N/A,#N/A,FALSE,"т02бд"}</definedName>
    <definedName name="вававав" localSheetId="15" hidden="1">{#N/A,#N/A,FALSE,"т02бд"}</definedName>
    <definedName name="вававав" localSheetId="16" hidden="1">{#N/A,#N/A,FALSE,"т02бд"}</definedName>
    <definedName name="вававав" localSheetId="17" hidden="1">{#N/A,#N/A,FALSE,"т02бд"}</definedName>
    <definedName name="вававав" localSheetId="18" hidden="1">{#N/A,#N/A,FALSE,"т02бд"}</definedName>
    <definedName name="вававав" localSheetId="22" hidden="1">{#N/A,#N/A,FALSE,"т02бд"}</definedName>
    <definedName name="вававав" localSheetId="23" hidden="1">{#N/A,#N/A,FALSE,"т02бд"}</definedName>
    <definedName name="вававав" localSheetId="24" hidden="1">{#N/A,#N/A,FALSE,"т02бд"}</definedName>
    <definedName name="вававав" localSheetId="25" hidden="1">{#N/A,#N/A,FALSE,"т02бд"}</definedName>
    <definedName name="вававав" localSheetId="26" hidden="1">{#N/A,#N/A,FALSE,"т02бд"}</definedName>
    <definedName name="вававав" localSheetId="27" hidden="1">{#N/A,#N/A,FALSE,"т02бд"}</definedName>
    <definedName name="вававав" localSheetId="30" hidden="1">{#N/A,#N/A,FALSE,"т02бд"}</definedName>
    <definedName name="вававав" localSheetId="33" hidden="1">{#N/A,#N/A,FALSE,"т02бд"}</definedName>
    <definedName name="вававав" localSheetId="34" hidden="1">{#N/A,#N/A,FALSE,"т02бд"}</definedName>
    <definedName name="вававав" localSheetId="35" hidden="1">{#N/A,#N/A,FALSE,"т02бд"}</definedName>
    <definedName name="вававав" localSheetId="36" hidden="1">{#N/A,#N/A,FALSE,"т02бд"}</definedName>
    <definedName name="вававав" localSheetId="37" hidden="1">{#N/A,#N/A,FALSE,"т02бд"}</definedName>
    <definedName name="вававав" localSheetId="40" hidden="1">{#N/A,#N/A,FALSE,"т02бд"}</definedName>
    <definedName name="вававав" localSheetId="41" hidden="1">{#N/A,#N/A,FALSE,"т02бд"}</definedName>
    <definedName name="вававав" localSheetId="42" hidden="1">{#N/A,#N/A,FALSE,"т02бд"}</definedName>
    <definedName name="вававав" localSheetId="43" hidden="1">{#N/A,#N/A,FALSE,"т02бд"}</definedName>
    <definedName name="вававав" localSheetId="44" hidden="1">{#N/A,#N/A,FALSE,"т02бд"}</definedName>
    <definedName name="вававав" localSheetId="45" hidden="1">{#N/A,#N/A,FALSE,"т02бд"}</definedName>
    <definedName name="вававав" localSheetId="50" hidden="1">{#N/A,#N/A,FALSE,"т02бд"}</definedName>
    <definedName name="вававав" localSheetId="51" hidden="1">{#N/A,#N/A,FALSE,"т02бд"}</definedName>
    <definedName name="вававав" localSheetId="52" hidden="1">{#N/A,#N/A,FALSE,"т02бд"}</definedName>
    <definedName name="вававав" localSheetId="53" hidden="1">{#N/A,#N/A,FALSE,"т02бд"}</definedName>
    <definedName name="вававав" localSheetId="54" hidden="1">{#N/A,#N/A,FALSE,"т02бд"}</definedName>
    <definedName name="вававав" localSheetId="55" hidden="1">{#N/A,#N/A,FALSE,"т02бд"}</definedName>
    <definedName name="вававав" localSheetId="62" hidden="1">{#N/A,#N/A,FALSE,"т02бд"}</definedName>
    <definedName name="вававав" localSheetId="63" hidden="1">{#N/A,#N/A,FALSE,"т02бд"}</definedName>
    <definedName name="вававав" localSheetId="67" hidden="1">{#N/A,#N/A,FALSE,"т02бд"}</definedName>
    <definedName name="вававав" localSheetId="68" hidden="1">{#N/A,#N/A,FALSE,"т02бд"}</definedName>
    <definedName name="вававав" localSheetId="70" hidden="1">{#N/A,#N/A,FALSE,"т02бд"}</definedName>
    <definedName name="вававав" localSheetId="73" hidden="1">{#N/A,#N/A,FALSE,"т02бд"}</definedName>
    <definedName name="вававав" localSheetId="86" hidden="1">{#N/A,#N/A,FALSE,"т02бд"}</definedName>
    <definedName name="вававав" localSheetId="87" hidden="1">{#N/A,#N/A,FALSE,"т02бд"}</definedName>
    <definedName name="вававав" localSheetId="90" hidden="1">{#N/A,#N/A,FALSE,"т02бд"}</definedName>
    <definedName name="вававав" localSheetId="92" hidden="1">{#N/A,#N/A,FALSE,"т02бд"}</definedName>
    <definedName name="вававав" localSheetId="93" hidden="1">{#N/A,#N/A,FALSE,"т02бд"}</definedName>
    <definedName name="вававав" localSheetId="94" hidden="1">{#N/A,#N/A,FALSE,"т02бд"}</definedName>
    <definedName name="вававав" localSheetId="95" hidden="1">{#N/A,#N/A,FALSE,"т02бд"}</definedName>
    <definedName name="вававав" localSheetId="96" hidden="1">{#N/A,#N/A,FALSE,"т02бд"}</definedName>
    <definedName name="вававав" localSheetId="38" hidden="1">{#N/A,#N/A,FALSE,"т02бд"}</definedName>
    <definedName name="вававав" localSheetId="39" hidden="1">{#N/A,#N/A,FALSE,"т02бд"}</definedName>
    <definedName name="вававав" localSheetId="60" hidden="1">{#N/A,#N/A,FALSE,"т02бд"}</definedName>
    <definedName name="вававав" localSheetId="61" hidden="1">{#N/A,#N/A,FALSE,"т02бд"}</definedName>
    <definedName name="вававав" hidden="1">{#N/A,#N/A,FALSE,"т02бд"}</definedName>
    <definedName name="вававав_2" localSheetId="1" hidden="1">{#N/A,#N/A,FALSE,"т02бд"}</definedName>
    <definedName name="вававав_2" localSheetId="15" hidden="1">{#N/A,#N/A,FALSE,"т02бд"}</definedName>
    <definedName name="вававав_2" localSheetId="17" hidden="1">{#N/A,#N/A,FALSE,"т02бд"}</definedName>
    <definedName name="вававав_2" localSheetId="22" hidden="1">{#N/A,#N/A,FALSE,"т02бд"}</definedName>
    <definedName name="вававав_2" localSheetId="23" hidden="1">{#N/A,#N/A,FALSE,"т02бд"}</definedName>
    <definedName name="вававав_2" localSheetId="24" hidden="1">{#N/A,#N/A,FALSE,"т02бд"}</definedName>
    <definedName name="вававав_2" localSheetId="25" hidden="1">{#N/A,#N/A,FALSE,"т02бд"}</definedName>
    <definedName name="вававав_2" localSheetId="26" hidden="1">{#N/A,#N/A,FALSE,"т02бд"}</definedName>
    <definedName name="вававав_2" localSheetId="27" hidden="1">{#N/A,#N/A,FALSE,"т02бд"}</definedName>
    <definedName name="вававав_2" localSheetId="30" hidden="1">{#N/A,#N/A,FALSE,"т02бд"}</definedName>
    <definedName name="вававав_2" localSheetId="33" hidden="1">{#N/A,#N/A,FALSE,"т02бд"}</definedName>
    <definedName name="вававав_2" localSheetId="34" hidden="1">{#N/A,#N/A,FALSE,"т02бд"}</definedName>
    <definedName name="вававав_2" localSheetId="35" hidden="1">{#N/A,#N/A,FALSE,"т02бд"}</definedName>
    <definedName name="вававав_2" localSheetId="36" hidden="1">{#N/A,#N/A,FALSE,"т02бд"}</definedName>
    <definedName name="вававав_2" localSheetId="37" hidden="1">{#N/A,#N/A,FALSE,"т02бд"}</definedName>
    <definedName name="вававав_2" localSheetId="40" hidden="1">{#N/A,#N/A,FALSE,"т02бд"}</definedName>
    <definedName name="вававав_2" localSheetId="43" hidden="1">{#N/A,#N/A,FALSE,"т02бд"}</definedName>
    <definedName name="вававав_2" localSheetId="50" hidden="1">{#N/A,#N/A,FALSE,"т02бд"}</definedName>
    <definedName name="вававав_2" localSheetId="51" hidden="1">{#N/A,#N/A,FALSE,"т02бд"}</definedName>
    <definedName name="вававав_2" localSheetId="52" hidden="1">{#N/A,#N/A,FALSE,"т02бд"}</definedName>
    <definedName name="вававав_2" localSheetId="53" hidden="1">{#N/A,#N/A,FALSE,"т02бд"}</definedName>
    <definedName name="вававав_2" localSheetId="54" hidden="1">{#N/A,#N/A,FALSE,"т02бд"}</definedName>
    <definedName name="вававав_2" localSheetId="55" hidden="1">{#N/A,#N/A,FALSE,"т02бд"}</definedName>
    <definedName name="вававав_2" localSheetId="62" hidden="1">{#N/A,#N/A,FALSE,"т02бд"}</definedName>
    <definedName name="вававав_2" localSheetId="63" hidden="1">{#N/A,#N/A,FALSE,"т02бд"}</definedName>
    <definedName name="вававав_2" localSheetId="67" hidden="1">{#N/A,#N/A,FALSE,"т02бд"}</definedName>
    <definedName name="вававав_2" localSheetId="68" hidden="1">{#N/A,#N/A,FALSE,"т02бд"}</definedName>
    <definedName name="вававав_2" localSheetId="87" hidden="1">{#N/A,#N/A,FALSE,"т02бд"}</definedName>
    <definedName name="вававав_2" localSheetId="90" hidden="1">{#N/A,#N/A,FALSE,"т02бд"}</definedName>
    <definedName name="вававав_2" localSheetId="93" hidden="1">{#N/A,#N/A,FALSE,"т02бд"}</definedName>
    <definedName name="вававав_2" localSheetId="94" hidden="1">{#N/A,#N/A,FALSE,"т02бд"}</definedName>
    <definedName name="вававав_2" localSheetId="38" hidden="1">{#N/A,#N/A,FALSE,"т02бд"}</definedName>
    <definedName name="вававав_2" localSheetId="39" hidden="1">{#N/A,#N/A,FALSE,"т02бд"}</definedName>
    <definedName name="вававав_2" localSheetId="60" hidden="1">{#N/A,#N/A,FALSE,"т02бд"}</definedName>
    <definedName name="вававав_2" localSheetId="61" hidden="1">{#N/A,#N/A,FALSE,"т02бд"}</definedName>
    <definedName name="вававав_2" hidden="1">{#N/A,#N/A,FALSE,"т02бд"}</definedName>
    <definedName name="вававав_2_1" localSheetId="1" hidden="1">{#N/A,#N/A,FALSE,"т02бд"}</definedName>
    <definedName name="вававав_2_1" localSheetId="15" hidden="1">{#N/A,#N/A,FALSE,"т02бд"}</definedName>
    <definedName name="вававав_2_1" localSheetId="17" hidden="1">{#N/A,#N/A,FALSE,"т02бд"}</definedName>
    <definedName name="вававав_2_1" localSheetId="22" hidden="1">{#N/A,#N/A,FALSE,"т02бд"}</definedName>
    <definedName name="вававав_2_1" localSheetId="23" hidden="1">{#N/A,#N/A,FALSE,"т02бд"}</definedName>
    <definedName name="вававав_2_1" localSheetId="24" hidden="1">{#N/A,#N/A,FALSE,"т02бд"}</definedName>
    <definedName name="вававав_2_1" localSheetId="25" hidden="1">{#N/A,#N/A,FALSE,"т02бд"}</definedName>
    <definedName name="вававав_2_1" localSheetId="26" hidden="1">{#N/A,#N/A,FALSE,"т02бд"}</definedName>
    <definedName name="вававав_2_1" localSheetId="27" hidden="1">{#N/A,#N/A,FALSE,"т02бд"}</definedName>
    <definedName name="вававав_2_1" localSheetId="30" hidden="1">{#N/A,#N/A,FALSE,"т02бд"}</definedName>
    <definedName name="вававав_2_1" localSheetId="33" hidden="1">{#N/A,#N/A,FALSE,"т02бд"}</definedName>
    <definedName name="вававав_2_1" localSheetId="34" hidden="1">{#N/A,#N/A,FALSE,"т02бд"}</definedName>
    <definedName name="вававав_2_1" localSheetId="35" hidden="1">{#N/A,#N/A,FALSE,"т02бд"}</definedName>
    <definedName name="вававав_2_1" localSheetId="36" hidden="1">{#N/A,#N/A,FALSE,"т02бд"}</definedName>
    <definedName name="вававав_2_1" localSheetId="37" hidden="1">{#N/A,#N/A,FALSE,"т02бд"}</definedName>
    <definedName name="вававав_2_1" localSheetId="40" hidden="1">{#N/A,#N/A,FALSE,"т02бд"}</definedName>
    <definedName name="вававав_2_1" localSheetId="43" hidden="1">{#N/A,#N/A,FALSE,"т02бд"}</definedName>
    <definedName name="вававав_2_1" localSheetId="50" hidden="1">{#N/A,#N/A,FALSE,"т02бд"}</definedName>
    <definedName name="вававав_2_1" localSheetId="51" hidden="1">{#N/A,#N/A,FALSE,"т02бд"}</definedName>
    <definedName name="вававав_2_1" localSheetId="52" hidden="1">{#N/A,#N/A,FALSE,"т02бд"}</definedName>
    <definedName name="вававав_2_1" localSheetId="53" hidden="1">{#N/A,#N/A,FALSE,"т02бд"}</definedName>
    <definedName name="вававав_2_1" localSheetId="54" hidden="1">{#N/A,#N/A,FALSE,"т02бд"}</definedName>
    <definedName name="вававав_2_1" localSheetId="55" hidden="1">{#N/A,#N/A,FALSE,"т02бд"}</definedName>
    <definedName name="вававав_2_1" localSheetId="62" hidden="1">{#N/A,#N/A,FALSE,"т02бд"}</definedName>
    <definedName name="вававав_2_1" localSheetId="63" hidden="1">{#N/A,#N/A,FALSE,"т02бд"}</definedName>
    <definedName name="вававав_2_1" localSheetId="67" hidden="1">{#N/A,#N/A,FALSE,"т02бд"}</definedName>
    <definedName name="вававав_2_1" localSheetId="68" hidden="1">{#N/A,#N/A,FALSE,"т02бд"}</definedName>
    <definedName name="вававав_2_1" localSheetId="87" hidden="1">{#N/A,#N/A,FALSE,"т02бд"}</definedName>
    <definedName name="вававав_2_1" localSheetId="90" hidden="1">{#N/A,#N/A,FALSE,"т02бд"}</definedName>
    <definedName name="вававав_2_1" localSheetId="93" hidden="1">{#N/A,#N/A,FALSE,"т02бд"}</definedName>
    <definedName name="вававав_2_1" localSheetId="94" hidden="1">{#N/A,#N/A,FALSE,"т02бд"}</definedName>
    <definedName name="вававав_2_1" localSheetId="38" hidden="1">{#N/A,#N/A,FALSE,"т02бд"}</definedName>
    <definedName name="вававав_2_1" localSheetId="39" hidden="1">{#N/A,#N/A,FALSE,"т02бд"}</definedName>
    <definedName name="вававав_2_1" localSheetId="60" hidden="1">{#N/A,#N/A,FALSE,"т02бд"}</definedName>
    <definedName name="вававав_2_1" localSheetId="61" hidden="1">{#N/A,#N/A,FALSE,"т02бд"}</definedName>
    <definedName name="вававав_2_1" hidden="1">{#N/A,#N/A,FALSE,"т02бд"}</definedName>
    <definedName name="вап" localSheetId="1" hidden="1">{#N/A,#N/A,FALSE,"Лист4"}</definedName>
    <definedName name="вап" localSheetId="15" hidden="1">{#N/A,#N/A,FALSE,"Лист4"}</definedName>
    <definedName name="вап" localSheetId="17" hidden="1">{#N/A,#N/A,FALSE,"Лист4"}</definedName>
    <definedName name="вап" localSheetId="22" hidden="1">{#N/A,#N/A,FALSE,"Лист4"}</definedName>
    <definedName name="вап" localSheetId="23" hidden="1">{#N/A,#N/A,FALSE,"Лист4"}</definedName>
    <definedName name="вап" localSheetId="24" hidden="1">{#N/A,#N/A,FALSE,"Лист4"}</definedName>
    <definedName name="вап" localSheetId="25" hidden="1">{#N/A,#N/A,FALSE,"Лист4"}</definedName>
    <definedName name="вап" localSheetId="26" hidden="1">{#N/A,#N/A,FALSE,"Лист4"}</definedName>
    <definedName name="вап" localSheetId="27" hidden="1">{#N/A,#N/A,FALSE,"Лист4"}</definedName>
    <definedName name="вап" localSheetId="30" hidden="1">{#N/A,#N/A,FALSE,"Лист4"}</definedName>
    <definedName name="вап" localSheetId="33" hidden="1">{#N/A,#N/A,FALSE,"Лист4"}</definedName>
    <definedName name="вап" localSheetId="34" hidden="1">{#N/A,#N/A,FALSE,"Лист4"}</definedName>
    <definedName name="вап" localSheetId="35" hidden="1">{#N/A,#N/A,FALSE,"Лист4"}</definedName>
    <definedName name="вап" localSheetId="36" hidden="1">{#N/A,#N/A,FALSE,"Лист4"}</definedName>
    <definedName name="вап" localSheetId="37" hidden="1">{#N/A,#N/A,FALSE,"Лист4"}</definedName>
    <definedName name="вап" localSheetId="40" hidden="1">{#N/A,#N/A,FALSE,"Лист4"}</definedName>
    <definedName name="вап" localSheetId="43" hidden="1">{#N/A,#N/A,FALSE,"Лист4"}</definedName>
    <definedName name="вап" localSheetId="50" hidden="1">{#N/A,#N/A,FALSE,"Лист4"}</definedName>
    <definedName name="вап" localSheetId="51" hidden="1">{#N/A,#N/A,FALSE,"Лист4"}</definedName>
    <definedName name="вап" localSheetId="52" hidden="1">{#N/A,#N/A,FALSE,"Лист4"}</definedName>
    <definedName name="вап" localSheetId="53" hidden="1">{#N/A,#N/A,FALSE,"Лист4"}</definedName>
    <definedName name="вап" localSheetId="54" hidden="1">{#N/A,#N/A,FALSE,"Лист4"}</definedName>
    <definedName name="вап" localSheetId="55" hidden="1">{#N/A,#N/A,FALSE,"Лист4"}</definedName>
    <definedName name="вап" localSheetId="62" hidden="1">{#N/A,#N/A,FALSE,"Лист4"}</definedName>
    <definedName name="вап" localSheetId="63" hidden="1">{#N/A,#N/A,FALSE,"Лист4"}</definedName>
    <definedName name="вап" localSheetId="67" hidden="1">{#N/A,#N/A,FALSE,"Лист4"}</definedName>
    <definedName name="вап" localSheetId="68" hidden="1">{#N/A,#N/A,FALSE,"Лист4"}</definedName>
    <definedName name="вап" localSheetId="70" hidden="1">{#N/A,#N/A,FALSE,"Лист4"}</definedName>
    <definedName name="вап" localSheetId="73" hidden="1">{#N/A,#N/A,FALSE,"Лист4"}</definedName>
    <definedName name="вап" localSheetId="86" hidden="1">{#N/A,#N/A,FALSE,"Лист4"}</definedName>
    <definedName name="вап" localSheetId="87" hidden="1">{#N/A,#N/A,FALSE,"Лист4"}</definedName>
    <definedName name="вап" localSheetId="90" hidden="1">{#N/A,#N/A,FALSE,"Лист4"}</definedName>
    <definedName name="вап" localSheetId="92" hidden="1">{#N/A,#N/A,FALSE,"Лист4"}</definedName>
    <definedName name="вап" localSheetId="93" hidden="1">{#N/A,#N/A,FALSE,"Лист4"}</definedName>
    <definedName name="вап" localSheetId="94" hidden="1">{#N/A,#N/A,FALSE,"Лист4"}</definedName>
    <definedName name="вап" localSheetId="95" hidden="1">{#N/A,#N/A,FALSE,"Лист4"}</definedName>
    <definedName name="вап" localSheetId="96" hidden="1">{#N/A,#N/A,FALSE,"Лист4"}</definedName>
    <definedName name="вап" localSheetId="38" hidden="1">{#N/A,#N/A,FALSE,"Лист4"}</definedName>
    <definedName name="вап" localSheetId="39" hidden="1">{#N/A,#N/A,FALSE,"Лист4"}</definedName>
    <definedName name="вап" localSheetId="60" hidden="1">{#N/A,#N/A,FALSE,"Лист4"}</definedName>
    <definedName name="вап" localSheetId="61" hidden="1">{#N/A,#N/A,FALSE,"Лист4"}</definedName>
    <definedName name="вап" hidden="1">{#N/A,#N/A,FALSE,"Лист4"}</definedName>
    <definedName name="вапа" localSheetId="1" hidden="1">{#N/A,#N/A,FALSE,"Лист4"}</definedName>
    <definedName name="вапа" localSheetId="15" hidden="1">{#N/A,#N/A,FALSE,"Лист4"}</definedName>
    <definedName name="вапа" localSheetId="17" hidden="1">{#N/A,#N/A,FALSE,"Лист4"}</definedName>
    <definedName name="вапа" localSheetId="22" hidden="1">{#N/A,#N/A,FALSE,"Лист4"}</definedName>
    <definedName name="вапа" localSheetId="23" hidden="1">{#N/A,#N/A,FALSE,"Лист4"}</definedName>
    <definedName name="вапа" localSheetId="24" hidden="1">{#N/A,#N/A,FALSE,"Лист4"}</definedName>
    <definedName name="вапа" localSheetId="25" hidden="1">{#N/A,#N/A,FALSE,"Лист4"}</definedName>
    <definedName name="вапа" localSheetId="26" hidden="1">{#N/A,#N/A,FALSE,"Лист4"}</definedName>
    <definedName name="вапа" localSheetId="27" hidden="1">{#N/A,#N/A,FALSE,"Лист4"}</definedName>
    <definedName name="вапа" localSheetId="30" hidden="1">{#N/A,#N/A,FALSE,"Лист4"}</definedName>
    <definedName name="вапа" localSheetId="33" hidden="1">{#N/A,#N/A,FALSE,"Лист4"}</definedName>
    <definedName name="вапа" localSheetId="34" hidden="1">{#N/A,#N/A,FALSE,"Лист4"}</definedName>
    <definedName name="вапа" localSheetId="35" hidden="1">{#N/A,#N/A,FALSE,"Лист4"}</definedName>
    <definedName name="вапа" localSheetId="36" hidden="1">{#N/A,#N/A,FALSE,"Лист4"}</definedName>
    <definedName name="вапа" localSheetId="37" hidden="1">{#N/A,#N/A,FALSE,"Лист4"}</definedName>
    <definedName name="вапа" localSheetId="40" hidden="1">{#N/A,#N/A,FALSE,"Лист4"}</definedName>
    <definedName name="вапа" localSheetId="43" hidden="1">{#N/A,#N/A,FALSE,"Лист4"}</definedName>
    <definedName name="вапа" localSheetId="50" hidden="1">{#N/A,#N/A,FALSE,"Лист4"}</definedName>
    <definedName name="вапа" localSheetId="51" hidden="1">{#N/A,#N/A,FALSE,"Лист4"}</definedName>
    <definedName name="вапа" localSheetId="52" hidden="1">{#N/A,#N/A,FALSE,"Лист4"}</definedName>
    <definedName name="вапа" localSheetId="53" hidden="1">{#N/A,#N/A,FALSE,"Лист4"}</definedName>
    <definedName name="вапа" localSheetId="54" hidden="1">{#N/A,#N/A,FALSE,"Лист4"}</definedName>
    <definedName name="вапа" localSheetId="55" hidden="1">{#N/A,#N/A,FALSE,"Лист4"}</definedName>
    <definedName name="вапа" localSheetId="62" hidden="1">{#N/A,#N/A,FALSE,"Лист4"}</definedName>
    <definedName name="вапа" localSheetId="63" hidden="1">{#N/A,#N/A,FALSE,"Лист4"}</definedName>
    <definedName name="вапа" localSheetId="67" hidden="1">{#N/A,#N/A,FALSE,"Лист4"}</definedName>
    <definedName name="вапа" localSheetId="68" hidden="1">{#N/A,#N/A,FALSE,"Лист4"}</definedName>
    <definedName name="вапа" localSheetId="70" hidden="1">{#N/A,#N/A,FALSE,"Лист4"}</definedName>
    <definedName name="вапа" localSheetId="73" hidden="1">{#N/A,#N/A,FALSE,"Лист4"}</definedName>
    <definedName name="вапа" localSheetId="86" hidden="1">{#N/A,#N/A,FALSE,"Лист4"}</definedName>
    <definedName name="вапа" localSheetId="87" hidden="1">{#N/A,#N/A,FALSE,"Лист4"}</definedName>
    <definedName name="вапа" localSheetId="90" hidden="1">{#N/A,#N/A,FALSE,"Лист4"}</definedName>
    <definedName name="вапа" localSheetId="92" hidden="1">{#N/A,#N/A,FALSE,"Лист4"}</definedName>
    <definedName name="вапа" localSheetId="93" hidden="1">{#N/A,#N/A,FALSE,"Лист4"}</definedName>
    <definedName name="вапа" localSheetId="94" hidden="1">{#N/A,#N/A,FALSE,"Лист4"}</definedName>
    <definedName name="вапа" localSheetId="95" hidden="1">{#N/A,#N/A,FALSE,"Лист4"}</definedName>
    <definedName name="вапа" localSheetId="96" hidden="1">{#N/A,#N/A,FALSE,"Лист4"}</definedName>
    <definedName name="вапа" localSheetId="38" hidden="1">{#N/A,#N/A,FALSE,"Лист4"}</definedName>
    <definedName name="вапа" localSheetId="39" hidden="1">{#N/A,#N/A,FALSE,"Лист4"}</definedName>
    <definedName name="вапа" localSheetId="60" hidden="1">{#N/A,#N/A,FALSE,"Лист4"}</definedName>
    <definedName name="вапа" localSheetId="61" hidden="1">{#N/A,#N/A,FALSE,"Лист4"}</definedName>
    <definedName name="вапа" hidden="1">{#N/A,#N/A,FALSE,"Лист4"}</definedName>
    <definedName name="вапро" localSheetId="1" hidden="1">{#N/A,#N/A,FALSE,"Лист4"}</definedName>
    <definedName name="вапро" localSheetId="15" hidden="1">{#N/A,#N/A,FALSE,"Лист4"}</definedName>
    <definedName name="вапро" localSheetId="17" hidden="1">{#N/A,#N/A,FALSE,"Лист4"}</definedName>
    <definedName name="вапро" localSheetId="22" hidden="1">{#N/A,#N/A,FALSE,"Лист4"}</definedName>
    <definedName name="вапро" localSheetId="23" hidden="1">{#N/A,#N/A,FALSE,"Лист4"}</definedName>
    <definedName name="вапро" localSheetId="24" hidden="1">{#N/A,#N/A,FALSE,"Лист4"}</definedName>
    <definedName name="вапро" localSheetId="25" hidden="1">{#N/A,#N/A,FALSE,"Лист4"}</definedName>
    <definedName name="вапро" localSheetId="26" hidden="1">{#N/A,#N/A,FALSE,"Лист4"}</definedName>
    <definedName name="вапро" localSheetId="27" hidden="1">{#N/A,#N/A,FALSE,"Лист4"}</definedName>
    <definedName name="вапро" localSheetId="30" hidden="1">{#N/A,#N/A,FALSE,"Лист4"}</definedName>
    <definedName name="вапро" localSheetId="33" hidden="1">{#N/A,#N/A,FALSE,"Лист4"}</definedName>
    <definedName name="вапро" localSheetId="34" hidden="1">{#N/A,#N/A,FALSE,"Лист4"}</definedName>
    <definedName name="вапро" localSheetId="35" hidden="1">{#N/A,#N/A,FALSE,"Лист4"}</definedName>
    <definedName name="вапро" localSheetId="36" hidden="1">{#N/A,#N/A,FALSE,"Лист4"}</definedName>
    <definedName name="вапро" localSheetId="37" hidden="1">{#N/A,#N/A,FALSE,"Лист4"}</definedName>
    <definedName name="вапро" localSheetId="40" hidden="1">{#N/A,#N/A,FALSE,"Лист4"}</definedName>
    <definedName name="вапро" localSheetId="43" hidden="1">{#N/A,#N/A,FALSE,"Лист4"}</definedName>
    <definedName name="вапро" localSheetId="50" hidden="1">{#N/A,#N/A,FALSE,"Лист4"}</definedName>
    <definedName name="вапро" localSheetId="51" hidden="1">{#N/A,#N/A,FALSE,"Лист4"}</definedName>
    <definedName name="вапро" localSheetId="52" hidden="1">{#N/A,#N/A,FALSE,"Лист4"}</definedName>
    <definedName name="вапро" localSheetId="53" hidden="1">{#N/A,#N/A,FALSE,"Лист4"}</definedName>
    <definedName name="вапро" localSheetId="54" hidden="1">{#N/A,#N/A,FALSE,"Лист4"}</definedName>
    <definedName name="вапро" localSheetId="55" hidden="1">{#N/A,#N/A,FALSE,"Лист4"}</definedName>
    <definedName name="вапро" localSheetId="62" hidden="1">{#N/A,#N/A,FALSE,"Лист4"}</definedName>
    <definedName name="вапро" localSheetId="63" hidden="1">{#N/A,#N/A,FALSE,"Лист4"}</definedName>
    <definedName name="вапро" localSheetId="67" hidden="1">{#N/A,#N/A,FALSE,"Лист4"}</definedName>
    <definedName name="вапро" localSheetId="68" hidden="1">{#N/A,#N/A,FALSE,"Лист4"}</definedName>
    <definedName name="вапро" localSheetId="70" hidden="1">{#N/A,#N/A,FALSE,"Лист4"}</definedName>
    <definedName name="вапро" localSheetId="73" hidden="1">{#N/A,#N/A,FALSE,"Лист4"}</definedName>
    <definedName name="вапро" localSheetId="86" hidden="1">{#N/A,#N/A,FALSE,"Лист4"}</definedName>
    <definedName name="вапро" localSheetId="87" hidden="1">{#N/A,#N/A,FALSE,"Лист4"}</definedName>
    <definedName name="вапро" localSheetId="90" hidden="1">{#N/A,#N/A,FALSE,"Лист4"}</definedName>
    <definedName name="вапро" localSheetId="92" hidden="1">{#N/A,#N/A,FALSE,"Лист4"}</definedName>
    <definedName name="вапро" localSheetId="93" hidden="1">{#N/A,#N/A,FALSE,"Лист4"}</definedName>
    <definedName name="вапро" localSheetId="94" hidden="1">{#N/A,#N/A,FALSE,"Лист4"}</definedName>
    <definedName name="вапро" localSheetId="95" hidden="1">{#N/A,#N/A,FALSE,"Лист4"}</definedName>
    <definedName name="вапро" localSheetId="96" hidden="1">{#N/A,#N/A,FALSE,"Лист4"}</definedName>
    <definedName name="вапро" localSheetId="38" hidden="1">{#N/A,#N/A,FALSE,"Лист4"}</definedName>
    <definedName name="вапро" localSheetId="39" hidden="1">{#N/A,#N/A,FALSE,"Лист4"}</definedName>
    <definedName name="вапро" localSheetId="60" hidden="1">{#N/A,#N/A,FALSE,"Лист4"}</definedName>
    <definedName name="вапро" localSheetId="61" hidden="1">{#N/A,#N/A,FALSE,"Лист4"}</definedName>
    <definedName name="вапро" hidden="1">{#N/A,#N/A,FALSE,"Лист4"}</definedName>
    <definedName name="вау" localSheetId="1" hidden="1">{#N/A,#N/A,FALSE,"Лист4"}</definedName>
    <definedName name="вау" localSheetId="15" hidden="1">{#N/A,#N/A,FALSE,"Лист4"}</definedName>
    <definedName name="вау" localSheetId="17" hidden="1">{#N/A,#N/A,FALSE,"Лист4"}</definedName>
    <definedName name="вау" localSheetId="22" hidden="1">{#N/A,#N/A,FALSE,"Лист4"}</definedName>
    <definedName name="вау" localSheetId="23" hidden="1">{#N/A,#N/A,FALSE,"Лист4"}</definedName>
    <definedName name="вау" localSheetId="24" hidden="1">{#N/A,#N/A,FALSE,"Лист4"}</definedName>
    <definedName name="вау" localSheetId="25" hidden="1">{#N/A,#N/A,FALSE,"Лист4"}</definedName>
    <definedName name="вау" localSheetId="26" hidden="1">{#N/A,#N/A,FALSE,"Лист4"}</definedName>
    <definedName name="вау" localSheetId="27" hidden="1">{#N/A,#N/A,FALSE,"Лист4"}</definedName>
    <definedName name="вау" localSheetId="30" hidden="1">{#N/A,#N/A,FALSE,"Лист4"}</definedName>
    <definedName name="вау" localSheetId="33" hidden="1">{#N/A,#N/A,FALSE,"Лист4"}</definedName>
    <definedName name="вау" localSheetId="34" hidden="1">{#N/A,#N/A,FALSE,"Лист4"}</definedName>
    <definedName name="вау" localSheetId="35" hidden="1">{#N/A,#N/A,FALSE,"Лист4"}</definedName>
    <definedName name="вау" localSheetId="36" hidden="1">{#N/A,#N/A,FALSE,"Лист4"}</definedName>
    <definedName name="вау" localSheetId="37" hidden="1">{#N/A,#N/A,FALSE,"Лист4"}</definedName>
    <definedName name="вау" localSheetId="40" hidden="1">{#N/A,#N/A,FALSE,"Лист4"}</definedName>
    <definedName name="вау" localSheetId="43" hidden="1">{#N/A,#N/A,FALSE,"Лист4"}</definedName>
    <definedName name="вау" localSheetId="50" hidden="1">{#N/A,#N/A,FALSE,"Лист4"}</definedName>
    <definedName name="вау" localSheetId="51" hidden="1">{#N/A,#N/A,FALSE,"Лист4"}</definedName>
    <definedName name="вау" localSheetId="52" hidden="1">{#N/A,#N/A,FALSE,"Лист4"}</definedName>
    <definedName name="вау" localSheetId="53" hidden="1">{#N/A,#N/A,FALSE,"Лист4"}</definedName>
    <definedName name="вау" localSheetId="54" hidden="1">{#N/A,#N/A,FALSE,"Лист4"}</definedName>
    <definedName name="вау" localSheetId="55" hidden="1">{#N/A,#N/A,FALSE,"Лист4"}</definedName>
    <definedName name="вау" localSheetId="62" hidden="1">{#N/A,#N/A,FALSE,"Лист4"}</definedName>
    <definedName name="вау" localSheetId="63" hidden="1">{#N/A,#N/A,FALSE,"Лист4"}</definedName>
    <definedName name="вау" localSheetId="67" hidden="1">{#N/A,#N/A,FALSE,"Лист4"}</definedName>
    <definedName name="вау" localSheetId="68" hidden="1">{#N/A,#N/A,FALSE,"Лист4"}</definedName>
    <definedName name="вау" localSheetId="70" hidden="1">{#N/A,#N/A,FALSE,"Лист4"}</definedName>
    <definedName name="вау" localSheetId="73" hidden="1">{#N/A,#N/A,FALSE,"Лист4"}</definedName>
    <definedName name="вау" localSheetId="86" hidden="1">{#N/A,#N/A,FALSE,"Лист4"}</definedName>
    <definedName name="вау" localSheetId="87" hidden="1">{#N/A,#N/A,FALSE,"Лист4"}</definedName>
    <definedName name="вау" localSheetId="90" hidden="1">{#N/A,#N/A,FALSE,"Лист4"}</definedName>
    <definedName name="вау" localSheetId="92" hidden="1">{#N/A,#N/A,FALSE,"Лист4"}</definedName>
    <definedName name="вау" localSheetId="93" hidden="1">{#N/A,#N/A,FALSE,"Лист4"}</definedName>
    <definedName name="вау" localSheetId="94" hidden="1">{#N/A,#N/A,FALSE,"Лист4"}</definedName>
    <definedName name="вау" localSheetId="95" hidden="1">{#N/A,#N/A,FALSE,"Лист4"}</definedName>
    <definedName name="вау" localSheetId="96" hidden="1">{#N/A,#N/A,FALSE,"Лист4"}</definedName>
    <definedName name="вау" localSheetId="38" hidden="1">{#N/A,#N/A,FALSE,"Лист4"}</definedName>
    <definedName name="вау" localSheetId="39" hidden="1">{#N/A,#N/A,FALSE,"Лист4"}</definedName>
    <definedName name="вау" localSheetId="60" hidden="1">{#N/A,#N/A,FALSE,"Лист4"}</definedName>
    <definedName name="вау" localSheetId="61" hidden="1">{#N/A,#N/A,FALSE,"Лист4"}</definedName>
    <definedName name="вау" hidden="1">{#N/A,#N/A,FALSE,"Лист4"}</definedName>
    <definedName name="вв" localSheetId="1" hidden="1">{#N/A,#N/A,FALSE,"Лист4"}</definedName>
    <definedName name="вв" localSheetId="15" hidden="1">{#N/A,#N/A,FALSE,"Лист4"}</definedName>
    <definedName name="вв" localSheetId="17" hidden="1">{#N/A,#N/A,FALSE,"Лист4"}</definedName>
    <definedName name="вв" localSheetId="22" hidden="1">{#N/A,#N/A,FALSE,"Лист4"}</definedName>
    <definedName name="вв" localSheetId="23" hidden="1">{#N/A,#N/A,FALSE,"Лист4"}</definedName>
    <definedName name="вв" localSheetId="24" hidden="1">{#N/A,#N/A,FALSE,"Лист4"}</definedName>
    <definedName name="вв" localSheetId="25" hidden="1">{#N/A,#N/A,FALSE,"Лист4"}</definedName>
    <definedName name="вв" localSheetId="26" hidden="1">{#N/A,#N/A,FALSE,"Лист4"}</definedName>
    <definedName name="вв" localSheetId="27" hidden="1">{#N/A,#N/A,FALSE,"Лист4"}</definedName>
    <definedName name="вв" localSheetId="30" hidden="1">{#N/A,#N/A,FALSE,"Лист4"}</definedName>
    <definedName name="вв" localSheetId="33" hidden="1">{#N/A,#N/A,FALSE,"Лист4"}</definedName>
    <definedName name="вв" localSheetId="34" hidden="1">{#N/A,#N/A,FALSE,"Лист4"}</definedName>
    <definedName name="вв" localSheetId="35" hidden="1">{#N/A,#N/A,FALSE,"Лист4"}</definedName>
    <definedName name="вв" localSheetId="36" hidden="1">{#N/A,#N/A,FALSE,"Лист4"}</definedName>
    <definedName name="вв" localSheetId="37" hidden="1">{#N/A,#N/A,FALSE,"Лист4"}</definedName>
    <definedName name="вв" localSheetId="40" hidden="1">{#N/A,#N/A,FALSE,"Лист4"}</definedName>
    <definedName name="вв" localSheetId="43" hidden="1">{#N/A,#N/A,FALSE,"Лист4"}</definedName>
    <definedName name="вв" localSheetId="50" hidden="1">{#N/A,#N/A,FALSE,"Лист4"}</definedName>
    <definedName name="вв" localSheetId="51" hidden="1">{#N/A,#N/A,FALSE,"Лист4"}</definedName>
    <definedName name="вв" localSheetId="52" hidden="1">{#N/A,#N/A,FALSE,"Лист4"}</definedName>
    <definedName name="вв" localSheetId="53" hidden="1">{#N/A,#N/A,FALSE,"Лист4"}</definedName>
    <definedName name="вв" localSheetId="54" hidden="1">{#N/A,#N/A,FALSE,"Лист4"}</definedName>
    <definedName name="вв" localSheetId="55" hidden="1">{#N/A,#N/A,FALSE,"Лист4"}</definedName>
    <definedName name="вв" localSheetId="62" hidden="1">{#N/A,#N/A,FALSE,"Лист4"}</definedName>
    <definedName name="вв" localSheetId="63" hidden="1">{#N/A,#N/A,FALSE,"Лист4"}</definedName>
    <definedName name="вв" localSheetId="67" hidden="1">{#N/A,#N/A,FALSE,"Лист4"}</definedName>
    <definedName name="вв" localSheetId="68" hidden="1">{#N/A,#N/A,FALSE,"Лист4"}</definedName>
    <definedName name="вв" localSheetId="70" hidden="1">{#N/A,#N/A,FALSE,"Лист4"}</definedName>
    <definedName name="вв" localSheetId="73" hidden="1">{#N/A,#N/A,FALSE,"Лист4"}</definedName>
    <definedName name="вв" localSheetId="86" hidden="1">{#N/A,#N/A,FALSE,"Лист4"}</definedName>
    <definedName name="вв" localSheetId="87" hidden="1">{#N/A,#N/A,FALSE,"Лист4"}</definedName>
    <definedName name="вв" localSheetId="90" hidden="1">{#N/A,#N/A,FALSE,"Лист4"}</definedName>
    <definedName name="вв" localSheetId="92" hidden="1">{#N/A,#N/A,FALSE,"Лист4"}</definedName>
    <definedName name="вв" localSheetId="93" hidden="1">{#N/A,#N/A,FALSE,"Лист4"}</definedName>
    <definedName name="вв" localSheetId="94" hidden="1">{#N/A,#N/A,FALSE,"Лист4"}</definedName>
    <definedName name="вв" localSheetId="95" hidden="1">{#N/A,#N/A,FALSE,"Лист4"}</definedName>
    <definedName name="вв" localSheetId="96" hidden="1">{#N/A,#N/A,FALSE,"Лист4"}</definedName>
    <definedName name="вв" localSheetId="38" hidden="1">{#N/A,#N/A,FALSE,"Лист4"}</definedName>
    <definedName name="вв" localSheetId="39" hidden="1">{#N/A,#N/A,FALSE,"Лист4"}</definedName>
    <definedName name="вв" localSheetId="60" hidden="1">{#N/A,#N/A,FALSE,"Лист4"}</definedName>
    <definedName name="вв" localSheetId="61" hidden="1">{#N/A,#N/A,FALSE,"Лист4"}</definedName>
    <definedName name="вв" hidden="1">{#N/A,#N/A,FALSE,"Лист4"}</definedName>
    <definedName name="вмр" localSheetId="1" hidden="1">{#N/A,#N/A,FALSE,"Лист4"}</definedName>
    <definedName name="вмр" localSheetId="15" hidden="1">{#N/A,#N/A,FALSE,"Лист4"}</definedName>
    <definedName name="вмр" localSheetId="17" hidden="1">{#N/A,#N/A,FALSE,"Лист4"}</definedName>
    <definedName name="вмр" localSheetId="22" hidden="1">{#N/A,#N/A,FALSE,"Лист4"}</definedName>
    <definedName name="вмр" localSheetId="23" hidden="1">{#N/A,#N/A,FALSE,"Лист4"}</definedName>
    <definedName name="вмр" localSheetId="24" hidden="1">{#N/A,#N/A,FALSE,"Лист4"}</definedName>
    <definedName name="вмр" localSheetId="25" hidden="1">{#N/A,#N/A,FALSE,"Лист4"}</definedName>
    <definedName name="вмр" localSheetId="26" hidden="1">{#N/A,#N/A,FALSE,"Лист4"}</definedName>
    <definedName name="вмр" localSheetId="27" hidden="1">{#N/A,#N/A,FALSE,"Лист4"}</definedName>
    <definedName name="вмр" localSheetId="30" hidden="1">{#N/A,#N/A,FALSE,"Лист4"}</definedName>
    <definedName name="вмр" localSheetId="33" hidden="1">{#N/A,#N/A,FALSE,"Лист4"}</definedName>
    <definedName name="вмр" localSheetId="34" hidden="1">{#N/A,#N/A,FALSE,"Лист4"}</definedName>
    <definedName name="вмр" localSheetId="35" hidden="1">{#N/A,#N/A,FALSE,"Лист4"}</definedName>
    <definedName name="вмр" localSheetId="36" hidden="1">{#N/A,#N/A,FALSE,"Лист4"}</definedName>
    <definedName name="вмр" localSheetId="37" hidden="1">{#N/A,#N/A,FALSE,"Лист4"}</definedName>
    <definedName name="вмр" localSheetId="40" hidden="1">{#N/A,#N/A,FALSE,"Лист4"}</definedName>
    <definedName name="вмр" localSheetId="43" hidden="1">{#N/A,#N/A,FALSE,"Лист4"}</definedName>
    <definedName name="вмр" localSheetId="50" hidden="1">{#N/A,#N/A,FALSE,"Лист4"}</definedName>
    <definedName name="вмр" localSheetId="51" hidden="1">{#N/A,#N/A,FALSE,"Лист4"}</definedName>
    <definedName name="вмр" localSheetId="52" hidden="1">{#N/A,#N/A,FALSE,"Лист4"}</definedName>
    <definedName name="вмр" localSheetId="53" hidden="1">{#N/A,#N/A,FALSE,"Лист4"}</definedName>
    <definedName name="вмр" localSheetId="54" hidden="1">{#N/A,#N/A,FALSE,"Лист4"}</definedName>
    <definedName name="вмр" localSheetId="55" hidden="1">{#N/A,#N/A,FALSE,"Лист4"}</definedName>
    <definedName name="вмр" localSheetId="62" hidden="1">{#N/A,#N/A,FALSE,"Лист4"}</definedName>
    <definedName name="вмр" localSheetId="63" hidden="1">{#N/A,#N/A,FALSE,"Лист4"}</definedName>
    <definedName name="вмр" localSheetId="67" hidden="1">{#N/A,#N/A,FALSE,"Лист4"}</definedName>
    <definedName name="вмр" localSheetId="68" hidden="1">{#N/A,#N/A,FALSE,"Лист4"}</definedName>
    <definedName name="вмр" localSheetId="70" hidden="1">{#N/A,#N/A,FALSE,"Лист4"}</definedName>
    <definedName name="вмр" localSheetId="73" hidden="1">{#N/A,#N/A,FALSE,"Лист4"}</definedName>
    <definedName name="вмр" localSheetId="86" hidden="1">{#N/A,#N/A,FALSE,"Лист4"}</definedName>
    <definedName name="вмр" localSheetId="87" hidden="1">{#N/A,#N/A,FALSE,"Лист4"}</definedName>
    <definedName name="вмр" localSheetId="90" hidden="1">{#N/A,#N/A,FALSE,"Лист4"}</definedName>
    <definedName name="вмр" localSheetId="92" hidden="1">{#N/A,#N/A,FALSE,"Лист4"}</definedName>
    <definedName name="вмр" localSheetId="93" hidden="1">{#N/A,#N/A,FALSE,"Лист4"}</definedName>
    <definedName name="вмр" localSheetId="94" hidden="1">{#N/A,#N/A,FALSE,"Лист4"}</definedName>
    <definedName name="вмр" localSheetId="95" hidden="1">{#N/A,#N/A,FALSE,"Лист4"}</definedName>
    <definedName name="вмр" localSheetId="96" hidden="1">{#N/A,#N/A,FALSE,"Лист4"}</definedName>
    <definedName name="вмр" localSheetId="38" hidden="1">{#N/A,#N/A,FALSE,"Лист4"}</definedName>
    <definedName name="вмр" localSheetId="39" hidden="1">{#N/A,#N/A,FALSE,"Лист4"}</definedName>
    <definedName name="вмр" localSheetId="60" hidden="1">{#N/A,#N/A,FALSE,"Лист4"}</definedName>
    <definedName name="вмр" localSheetId="61" hidden="1">{#N/A,#N/A,FALSE,"Лист4"}</definedName>
    <definedName name="вмр" hidden="1">{#N/A,#N/A,FALSE,"Лист4"}</definedName>
    <definedName name="вруу" localSheetId="1" hidden="1">{#N/A,#N/A,FALSE,"Лист4"}</definedName>
    <definedName name="вруу" localSheetId="15" hidden="1">{#N/A,#N/A,FALSE,"Лист4"}</definedName>
    <definedName name="вруу" localSheetId="17" hidden="1">{#N/A,#N/A,FALSE,"Лист4"}</definedName>
    <definedName name="вруу" localSheetId="22" hidden="1">{#N/A,#N/A,FALSE,"Лист4"}</definedName>
    <definedName name="вруу" localSheetId="23" hidden="1">{#N/A,#N/A,FALSE,"Лист4"}</definedName>
    <definedName name="вруу" localSheetId="24" hidden="1">{#N/A,#N/A,FALSE,"Лист4"}</definedName>
    <definedName name="вруу" localSheetId="25" hidden="1">{#N/A,#N/A,FALSE,"Лист4"}</definedName>
    <definedName name="вруу" localSheetId="26" hidden="1">{#N/A,#N/A,FALSE,"Лист4"}</definedName>
    <definedName name="вруу" localSheetId="27" hidden="1">{#N/A,#N/A,FALSE,"Лист4"}</definedName>
    <definedName name="вруу" localSheetId="30" hidden="1">{#N/A,#N/A,FALSE,"Лист4"}</definedName>
    <definedName name="вруу" localSheetId="33" hidden="1">{#N/A,#N/A,FALSE,"Лист4"}</definedName>
    <definedName name="вруу" localSheetId="34" hidden="1">{#N/A,#N/A,FALSE,"Лист4"}</definedName>
    <definedName name="вруу" localSheetId="35" hidden="1">{#N/A,#N/A,FALSE,"Лист4"}</definedName>
    <definedName name="вруу" localSheetId="36" hidden="1">{#N/A,#N/A,FALSE,"Лист4"}</definedName>
    <definedName name="вруу" localSheetId="37" hidden="1">{#N/A,#N/A,FALSE,"Лист4"}</definedName>
    <definedName name="вруу" localSheetId="40" hidden="1">{#N/A,#N/A,FALSE,"Лист4"}</definedName>
    <definedName name="вруу" localSheetId="43" hidden="1">{#N/A,#N/A,FALSE,"Лист4"}</definedName>
    <definedName name="вруу" localSheetId="50" hidden="1">{#N/A,#N/A,FALSE,"Лист4"}</definedName>
    <definedName name="вруу" localSheetId="51" hidden="1">{#N/A,#N/A,FALSE,"Лист4"}</definedName>
    <definedName name="вруу" localSheetId="52" hidden="1">{#N/A,#N/A,FALSE,"Лист4"}</definedName>
    <definedName name="вруу" localSheetId="53" hidden="1">{#N/A,#N/A,FALSE,"Лист4"}</definedName>
    <definedName name="вруу" localSheetId="54" hidden="1">{#N/A,#N/A,FALSE,"Лист4"}</definedName>
    <definedName name="вруу" localSheetId="55" hidden="1">{#N/A,#N/A,FALSE,"Лист4"}</definedName>
    <definedName name="вруу" localSheetId="62" hidden="1">{#N/A,#N/A,FALSE,"Лист4"}</definedName>
    <definedName name="вруу" localSheetId="63" hidden="1">{#N/A,#N/A,FALSE,"Лист4"}</definedName>
    <definedName name="вруу" localSheetId="67" hidden="1">{#N/A,#N/A,FALSE,"Лист4"}</definedName>
    <definedName name="вруу" localSheetId="68" hidden="1">{#N/A,#N/A,FALSE,"Лист4"}</definedName>
    <definedName name="вруу" localSheetId="70" hidden="1">{#N/A,#N/A,FALSE,"Лист4"}</definedName>
    <definedName name="вруу" localSheetId="73" hidden="1">{#N/A,#N/A,FALSE,"Лист4"}</definedName>
    <definedName name="вруу" localSheetId="86" hidden="1">{#N/A,#N/A,FALSE,"Лист4"}</definedName>
    <definedName name="вруу" localSheetId="87" hidden="1">{#N/A,#N/A,FALSE,"Лист4"}</definedName>
    <definedName name="вруу" localSheetId="90" hidden="1">{#N/A,#N/A,FALSE,"Лист4"}</definedName>
    <definedName name="вруу" localSheetId="92" hidden="1">{#N/A,#N/A,FALSE,"Лист4"}</definedName>
    <definedName name="вруу" localSheetId="93" hidden="1">{#N/A,#N/A,FALSE,"Лист4"}</definedName>
    <definedName name="вруу" localSheetId="94" hidden="1">{#N/A,#N/A,FALSE,"Лист4"}</definedName>
    <definedName name="вруу" localSheetId="95" hidden="1">{#N/A,#N/A,FALSE,"Лист4"}</definedName>
    <definedName name="вруу" localSheetId="96" hidden="1">{#N/A,#N/A,FALSE,"Лист4"}</definedName>
    <definedName name="вруу" localSheetId="38" hidden="1">{#N/A,#N/A,FALSE,"Лист4"}</definedName>
    <definedName name="вруу" localSheetId="39" hidden="1">{#N/A,#N/A,FALSE,"Лист4"}</definedName>
    <definedName name="вруу" localSheetId="60" hidden="1">{#N/A,#N/A,FALSE,"Лист4"}</definedName>
    <definedName name="вруу" localSheetId="61" hidden="1">{#N/A,#N/A,FALSE,"Лист4"}</definedName>
    <definedName name="вруу" hidden="1">{#N/A,#N/A,FALSE,"Лист4"}</definedName>
    <definedName name="врууунуууу" localSheetId="1" hidden="1">{#N/A,#N/A,FALSE,"Лист4"}</definedName>
    <definedName name="врууунуууу" localSheetId="15" hidden="1">{#N/A,#N/A,FALSE,"Лист4"}</definedName>
    <definedName name="врууунуууу" localSheetId="17" hidden="1">{#N/A,#N/A,FALSE,"Лист4"}</definedName>
    <definedName name="врууунуууу" localSheetId="22" hidden="1">{#N/A,#N/A,FALSE,"Лист4"}</definedName>
    <definedName name="врууунуууу" localSheetId="23" hidden="1">{#N/A,#N/A,FALSE,"Лист4"}</definedName>
    <definedName name="врууунуууу" localSheetId="24" hidden="1">{#N/A,#N/A,FALSE,"Лист4"}</definedName>
    <definedName name="врууунуууу" localSheetId="25" hidden="1">{#N/A,#N/A,FALSE,"Лист4"}</definedName>
    <definedName name="врууунуууу" localSheetId="26" hidden="1">{#N/A,#N/A,FALSE,"Лист4"}</definedName>
    <definedName name="врууунуууу" localSheetId="27" hidden="1">{#N/A,#N/A,FALSE,"Лист4"}</definedName>
    <definedName name="врууунуууу" localSheetId="30" hidden="1">{#N/A,#N/A,FALSE,"Лист4"}</definedName>
    <definedName name="врууунуууу" localSheetId="33" hidden="1">{#N/A,#N/A,FALSE,"Лист4"}</definedName>
    <definedName name="врууунуууу" localSheetId="34" hidden="1">{#N/A,#N/A,FALSE,"Лист4"}</definedName>
    <definedName name="врууунуууу" localSheetId="35" hidden="1">{#N/A,#N/A,FALSE,"Лист4"}</definedName>
    <definedName name="врууунуууу" localSheetId="36" hidden="1">{#N/A,#N/A,FALSE,"Лист4"}</definedName>
    <definedName name="врууунуууу" localSheetId="37" hidden="1">{#N/A,#N/A,FALSE,"Лист4"}</definedName>
    <definedName name="врууунуууу" localSheetId="40" hidden="1">{#N/A,#N/A,FALSE,"Лист4"}</definedName>
    <definedName name="врууунуууу" localSheetId="43" hidden="1">{#N/A,#N/A,FALSE,"Лист4"}</definedName>
    <definedName name="врууунуууу" localSheetId="50" hidden="1">{#N/A,#N/A,FALSE,"Лист4"}</definedName>
    <definedName name="врууунуууу" localSheetId="51" hidden="1">{#N/A,#N/A,FALSE,"Лист4"}</definedName>
    <definedName name="врууунуууу" localSheetId="52" hidden="1">{#N/A,#N/A,FALSE,"Лист4"}</definedName>
    <definedName name="врууунуууу" localSheetId="53" hidden="1">{#N/A,#N/A,FALSE,"Лист4"}</definedName>
    <definedName name="врууунуууу" localSheetId="54" hidden="1">{#N/A,#N/A,FALSE,"Лист4"}</definedName>
    <definedName name="врууунуууу" localSheetId="55" hidden="1">{#N/A,#N/A,FALSE,"Лист4"}</definedName>
    <definedName name="врууунуууу" localSheetId="62" hidden="1">{#N/A,#N/A,FALSE,"Лист4"}</definedName>
    <definedName name="врууунуууу" localSheetId="63" hidden="1">{#N/A,#N/A,FALSE,"Лист4"}</definedName>
    <definedName name="врууунуууу" localSheetId="67" hidden="1">{#N/A,#N/A,FALSE,"Лист4"}</definedName>
    <definedName name="врууунуууу" localSheetId="68" hidden="1">{#N/A,#N/A,FALSE,"Лист4"}</definedName>
    <definedName name="врууунуууу" localSheetId="70" hidden="1">{#N/A,#N/A,FALSE,"Лист4"}</definedName>
    <definedName name="врууунуууу" localSheetId="73" hidden="1">{#N/A,#N/A,FALSE,"Лист4"}</definedName>
    <definedName name="врууунуууу" localSheetId="86" hidden="1">{#N/A,#N/A,FALSE,"Лист4"}</definedName>
    <definedName name="врууунуууу" localSheetId="87" hidden="1">{#N/A,#N/A,FALSE,"Лист4"}</definedName>
    <definedName name="врууунуууу" localSheetId="90" hidden="1">{#N/A,#N/A,FALSE,"Лист4"}</definedName>
    <definedName name="врууунуууу" localSheetId="92" hidden="1">{#N/A,#N/A,FALSE,"Лист4"}</definedName>
    <definedName name="врууунуууу" localSheetId="93" hidden="1">{#N/A,#N/A,FALSE,"Лист4"}</definedName>
    <definedName name="врууунуууу" localSheetId="94" hidden="1">{#N/A,#N/A,FALSE,"Лист4"}</definedName>
    <definedName name="врууунуууу" localSheetId="95" hidden="1">{#N/A,#N/A,FALSE,"Лист4"}</definedName>
    <definedName name="врууунуууу" localSheetId="96" hidden="1">{#N/A,#N/A,FALSE,"Лист4"}</definedName>
    <definedName name="врууунуууу" localSheetId="38" hidden="1">{#N/A,#N/A,FALSE,"Лист4"}</definedName>
    <definedName name="врууунуууу" localSheetId="39" hidden="1">{#N/A,#N/A,FALSE,"Лист4"}</definedName>
    <definedName name="врууунуууу" localSheetId="60" hidden="1">{#N/A,#N/A,FALSE,"Лист4"}</definedName>
    <definedName name="врууунуууу" localSheetId="61" hidden="1">{#N/A,#N/A,FALSE,"Лист4"}</definedName>
    <definedName name="врууунуууу" hidden="1">{#N/A,#N/A,FALSE,"Лист4"}</definedName>
    <definedName name="вфіп" localSheetId="1" hidden="1">{"BOP_TAB",#N/A,FALSE,"N";"MIDTERM_TAB",#N/A,FALSE,"O"}</definedName>
    <definedName name="вфіп" localSheetId="15" hidden="1">{"BOP_TAB",#N/A,FALSE,"N";"MIDTERM_TAB",#N/A,FALSE,"O"}</definedName>
    <definedName name="вфіп" localSheetId="17" hidden="1">{"BOP_TAB",#N/A,FALSE,"N";"MIDTERM_TAB",#N/A,FALSE,"O"}</definedName>
    <definedName name="вфіп" localSheetId="22" hidden="1">{"BOP_TAB",#N/A,FALSE,"N";"MIDTERM_TAB",#N/A,FALSE,"O"}</definedName>
    <definedName name="вфіп" localSheetId="23" hidden="1">{"BOP_TAB",#N/A,FALSE,"N";"MIDTERM_TAB",#N/A,FALSE,"O"}</definedName>
    <definedName name="вфіп" localSheetId="24" hidden="1">{"BOP_TAB",#N/A,FALSE,"N";"MIDTERM_TAB",#N/A,FALSE,"O"}</definedName>
    <definedName name="вфіп" localSheetId="25" hidden="1">{"BOP_TAB",#N/A,FALSE,"N";"MIDTERM_TAB",#N/A,FALSE,"O"}</definedName>
    <definedName name="вфіп" localSheetId="26" hidden="1">{"BOP_TAB",#N/A,FALSE,"N";"MIDTERM_TAB",#N/A,FALSE,"O"}</definedName>
    <definedName name="вфіп" localSheetId="27" hidden="1">{"BOP_TAB",#N/A,FALSE,"N";"MIDTERM_TAB",#N/A,FALSE,"O"}</definedName>
    <definedName name="вфіп" localSheetId="30" hidden="1">{"BOP_TAB",#N/A,FALSE,"N";"MIDTERM_TAB",#N/A,FALSE,"O"}</definedName>
    <definedName name="вфіп" localSheetId="33" hidden="1">{"BOP_TAB",#N/A,FALSE,"N";"MIDTERM_TAB",#N/A,FALSE,"O"}</definedName>
    <definedName name="вфіп" localSheetId="34" hidden="1">{"BOP_TAB",#N/A,FALSE,"N";"MIDTERM_TAB",#N/A,FALSE,"O"}</definedName>
    <definedName name="вфіп" localSheetId="35" hidden="1">{"BOP_TAB",#N/A,FALSE,"N";"MIDTERM_TAB",#N/A,FALSE,"O"}</definedName>
    <definedName name="вфіп" localSheetId="36" hidden="1">{"BOP_TAB",#N/A,FALSE,"N";"MIDTERM_TAB",#N/A,FALSE,"O"}</definedName>
    <definedName name="вфіп" localSheetId="37" hidden="1">{"BOP_TAB",#N/A,FALSE,"N";"MIDTERM_TAB",#N/A,FALSE,"O"}</definedName>
    <definedName name="вфіп" localSheetId="40" hidden="1">{"BOP_TAB",#N/A,FALSE,"N";"MIDTERM_TAB",#N/A,FALSE,"O"}</definedName>
    <definedName name="вфіп" localSheetId="43" hidden="1">{"BOP_TAB",#N/A,FALSE,"N";"MIDTERM_TAB",#N/A,FALSE,"O"}</definedName>
    <definedName name="вфіп" localSheetId="50" hidden="1">{"BOP_TAB",#N/A,FALSE,"N";"MIDTERM_TAB",#N/A,FALSE,"O"}</definedName>
    <definedName name="вфіп" localSheetId="51" hidden="1">{"BOP_TAB",#N/A,FALSE,"N";"MIDTERM_TAB",#N/A,FALSE,"O"}</definedName>
    <definedName name="вфіп" localSheetId="52" hidden="1">{"BOP_TAB",#N/A,FALSE,"N";"MIDTERM_TAB",#N/A,FALSE,"O"}</definedName>
    <definedName name="вфіп" localSheetId="53" hidden="1">{"BOP_TAB",#N/A,FALSE,"N";"MIDTERM_TAB",#N/A,FALSE,"O"}</definedName>
    <definedName name="вфіп" localSheetId="54" hidden="1">{"BOP_TAB",#N/A,FALSE,"N";"MIDTERM_TAB",#N/A,FALSE,"O"}</definedName>
    <definedName name="вфіп" localSheetId="55" hidden="1">{"BOP_TAB",#N/A,FALSE,"N";"MIDTERM_TAB",#N/A,FALSE,"O"}</definedName>
    <definedName name="вфіп" localSheetId="62" hidden="1">{"BOP_TAB",#N/A,FALSE,"N";"MIDTERM_TAB",#N/A,FALSE,"O"}</definedName>
    <definedName name="вфіп" localSheetId="63" hidden="1">{"BOP_TAB",#N/A,FALSE,"N";"MIDTERM_TAB",#N/A,FALSE,"O"}</definedName>
    <definedName name="вфіп" localSheetId="67" hidden="1">{"BOP_TAB",#N/A,FALSE,"N";"MIDTERM_TAB",#N/A,FALSE,"O"}</definedName>
    <definedName name="вфіп" localSheetId="68" hidden="1">{"BOP_TAB",#N/A,FALSE,"N";"MIDTERM_TAB",#N/A,FALSE,"O"}</definedName>
    <definedName name="вфіп" localSheetId="70" hidden="1">{"BOP_TAB",#N/A,FALSE,"N";"MIDTERM_TAB",#N/A,FALSE,"O"}</definedName>
    <definedName name="вфіп" localSheetId="73" hidden="1">{"BOP_TAB",#N/A,FALSE,"N";"MIDTERM_TAB",#N/A,FALSE,"O"}</definedName>
    <definedName name="вфіп" localSheetId="86" hidden="1">{"BOP_TAB",#N/A,FALSE,"N";"MIDTERM_TAB",#N/A,FALSE,"O"}</definedName>
    <definedName name="вфіп" localSheetId="87" hidden="1">{"BOP_TAB",#N/A,FALSE,"N";"MIDTERM_TAB",#N/A,FALSE,"O"}</definedName>
    <definedName name="вфіп" localSheetId="90" hidden="1">{"BOP_TAB",#N/A,FALSE,"N";"MIDTERM_TAB",#N/A,FALSE,"O"}</definedName>
    <definedName name="вфіп" localSheetId="92" hidden="1">{"BOP_TAB",#N/A,FALSE,"N";"MIDTERM_TAB",#N/A,FALSE,"O"}</definedName>
    <definedName name="вфіп" localSheetId="93" hidden="1">{"BOP_TAB",#N/A,FALSE,"N";"MIDTERM_TAB",#N/A,FALSE,"O"}</definedName>
    <definedName name="вфіп" localSheetId="94" hidden="1">{"BOP_TAB",#N/A,FALSE,"N";"MIDTERM_TAB",#N/A,FALSE,"O"}</definedName>
    <definedName name="вфіп" localSheetId="95" hidden="1">{"BOP_TAB",#N/A,FALSE,"N";"MIDTERM_TAB",#N/A,FALSE,"O"}</definedName>
    <definedName name="вфіп" localSheetId="96" hidden="1">{"BOP_TAB",#N/A,FALSE,"N";"MIDTERM_TAB",#N/A,FALSE,"O"}</definedName>
    <definedName name="вфіп" localSheetId="38" hidden="1">{"BOP_TAB",#N/A,FALSE,"N";"MIDTERM_TAB",#N/A,FALSE,"O"}</definedName>
    <definedName name="вфіп" localSheetId="39" hidden="1">{"BOP_TAB",#N/A,FALSE,"N";"MIDTERM_TAB",#N/A,FALSE,"O"}</definedName>
    <definedName name="вфіп" localSheetId="60" hidden="1">{"BOP_TAB",#N/A,FALSE,"N";"MIDTERM_TAB",#N/A,FALSE,"O"}</definedName>
    <definedName name="вфіп" localSheetId="61" hidden="1">{"BOP_TAB",#N/A,FALSE,"N";"MIDTERM_TAB",#N/A,FALSE,"O"}</definedName>
    <definedName name="вфіп" localSheetId="71" hidden="1">{"BOP_TAB",#N/A,FALSE,"N";"MIDTERM_TAB",#N/A,FALSE,"O"}</definedName>
    <definedName name="вфіп" localSheetId="72" hidden="1">{"BOP_TAB",#N/A,FALSE,"N";"MIDTERM_TAB",#N/A,FALSE,"O"}</definedName>
    <definedName name="вфіп" hidden="1">{"BOP_TAB",#N/A,FALSE,"N";"MIDTERM_TAB",#N/A,FALSE,"O"}</definedName>
    <definedName name="гг" localSheetId="1" hidden="1">{#N/A,#N/A,FALSE,"Лист4"}</definedName>
    <definedName name="гг" localSheetId="15" hidden="1">{#N/A,#N/A,FALSE,"Лист4"}</definedName>
    <definedName name="гг" localSheetId="17" hidden="1">{#N/A,#N/A,FALSE,"Лист4"}</definedName>
    <definedName name="гг" localSheetId="22" hidden="1">{#N/A,#N/A,FALSE,"Лист4"}</definedName>
    <definedName name="гг" localSheetId="23" hidden="1">{#N/A,#N/A,FALSE,"Лист4"}</definedName>
    <definedName name="гг" localSheetId="24" hidden="1">{#N/A,#N/A,FALSE,"Лист4"}</definedName>
    <definedName name="гг" localSheetId="25" hidden="1">{#N/A,#N/A,FALSE,"Лист4"}</definedName>
    <definedName name="гг" localSheetId="26" hidden="1">{#N/A,#N/A,FALSE,"Лист4"}</definedName>
    <definedName name="гг" localSheetId="27" hidden="1">{#N/A,#N/A,FALSE,"Лист4"}</definedName>
    <definedName name="гг" localSheetId="30" hidden="1">{#N/A,#N/A,FALSE,"Лист4"}</definedName>
    <definedName name="гг" localSheetId="33" hidden="1">{#N/A,#N/A,FALSE,"Лист4"}</definedName>
    <definedName name="гг" localSheetId="34" hidden="1">{#N/A,#N/A,FALSE,"Лист4"}</definedName>
    <definedName name="гг" localSheetId="35" hidden="1">{#N/A,#N/A,FALSE,"Лист4"}</definedName>
    <definedName name="гг" localSheetId="36" hidden="1">{#N/A,#N/A,FALSE,"Лист4"}</definedName>
    <definedName name="гг" localSheetId="37" hidden="1">{#N/A,#N/A,FALSE,"Лист4"}</definedName>
    <definedName name="гг" localSheetId="40" hidden="1">{#N/A,#N/A,FALSE,"Лист4"}</definedName>
    <definedName name="гг" localSheetId="43" hidden="1">{#N/A,#N/A,FALSE,"Лист4"}</definedName>
    <definedName name="гг" localSheetId="50" hidden="1">{#N/A,#N/A,FALSE,"Лист4"}</definedName>
    <definedName name="гг" localSheetId="51" hidden="1">{#N/A,#N/A,FALSE,"Лист4"}</definedName>
    <definedName name="гг" localSheetId="52" hidden="1">{#N/A,#N/A,FALSE,"Лист4"}</definedName>
    <definedName name="гг" localSheetId="53" hidden="1">{#N/A,#N/A,FALSE,"Лист4"}</definedName>
    <definedName name="гг" localSheetId="54" hidden="1">{#N/A,#N/A,FALSE,"Лист4"}</definedName>
    <definedName name="гг" localSheetId="55" hidden="1">{#N/A,#N/A,FALSE,"Лист4"}</definedName>
    <definedName name="гг" localSheetId="62" hidden="1">{#N/A,#N/A,FALSE,"Лист4"}</definedName>
    <definedName name="гг" localSheetId="63" hidden="1">{#N/A,#N/A,FALSE,"Лист4"}</definedName>
    <definedName name="гг" localSheetId="67" hidden="1">{#N/A,#N/A,FALSE,"Лист4"}</definedName>
    <definedName name="гг" localSheetId="68" hidden="1">{#N/A,#N/A,FALSE,"Лист4"}</definedName>
    <definedName name="гг" localSheetId="70" hidden="1">{#N/A,#N/A,FALSE,"Лист4"}</definedName>
    <definedName name="гг" localSheetId="73" hidden="1">{#N/A,#N/A,FALSE,"Лист4"}</definedName>
    <definedName name="гг" localSheetId="86" hidden="1">{#N/A,#N/A,FALSE,"Лист4"}</definedName>
    <definedName name="гг" localSheetId="87" hidden="1">{#N/A,#N/A,FALSE,"Лист4"}</definedName>
    <definedName name="гг" localSheetId="90" hidden="1">{#N/A,#N/A,FALSE,"Лист4"}</definedName>
    <definedName name="гг" localSheetId="92" hidden="1">{#N/A,#N/A,FALSE,"Лист4"}</definedName>
    <definedName name="гг" localSheetId="93" hidden="1">{#N/A,#N/A,FALSE,"Лист4"}</definedName>
    <definedName name="гг" localSheetId="94" hidden="1">{#N/A,#N/A,FALSE,"Лист4"}</definedName>
    <definedName name="гг" localSheetId="95" hidden="1">{#N/A,#N/A,FALSE,"Лист4"}</definedName>
    <definedName name="гг" localSheetId="96" hidden="1">{#N/A,#N/A,FALSE,"Лист4"}</definedName>
    <definedName name="гг" localSheetId="38" hidden="1">{#N/A,#N/A,FALSE,"Лист4"}</definedName>
    <definedName name="гг" localSheetId="39" hidden="1">{#N/A,#N/A,FALSE,"Лист4"}</definedName>
    <definedName name="гг" localSheetId="60" hidden="1">{#N/A,#N/A,FALSE,"Лист4"}</definedName>
    <definedName name="гг" localSheetId="61" hidden="1">{#N/A,#N/A,FALSE,"Лист4"}</definedName>
    <definedName name="гг" hidden="1">{#N/A,#N/A,FALSE,"Лист4"}</definedName>
    <definedName name="ггг" localSheetId="1" hidden="1">{#N/A,#N/A,FALSE,"Лист4"}</definedName>
    <definedName name="ггг" localSheetId="15" hidden="1">{#N/A,#N/A,FALSE,"Лист4"}</definedName>
    <definedName name="ггг" localSheetId="17" hidden="1">{#N/A,#N/A,FALSE,"Лист4"}</definedName>
    <definedName name="ггг" localSheetId="22" hidden="1">{#N/A,#N/A,FALSE,"Лист4"}</definedName>
    <definedName name="ггг" localSheetId="23" hidden="1">{#N/A,#N/A,FALSE,"Лист4"}</definedName>
    <definedName name="ггг" localSheetId="24" hidden="1">{#N/A,#N/A,FALSE,"Лист4"}</definedName>
    <definedName name="ггг" localSheetId="25" hidden="1">{#N/A,#N/A,FALSE,"Лист4"}</definedName>
    <definedName name="ггг" localSheetId="26" hidden="1">{#N/A,#N/A,FALSE,"Лист4"}</definedName>
    <definedName name="ггг" localSheetId="27" hidden="1">{#N/A,#N/A,FALSE,"Лист4"}</definedName>
    <definedName name="ггг" localSheetId="30" hidden="1">{#N/A,#N/A,FALSE,"Лист4"}</definedName>
    <definedName name="ггг" localSheetId="33" hidden="1">{#N/A,#N/A,FALSE,"Лист4"}</definedName>
    <definedName name="ггг" localSheetId="34" hidden="1">{#N/A,#N/A,FALSE,"Лист4"}</definedName>
    <definedName name="ггг" localSheetId="35" hidden="1">{#N/A,#N/A,FALSE,"Лист4"}</definedName>
    <definedName name="ггг" localSheetId="36" hidden="1">{#N/A,#N/A,FALSE,"Лист4"}</definedName>
    <definedName name="ггг" localSheetId="37" hidden="1">{#N/A,#N/A,FALSE,"Лист4"}</definedName>
    <definedName name="ггг" localSheetId="40" hidden="1">{#N/A,#N/A,FALSE,"Лист4"}</definedName>
    <definedName name="ггг" localSheetId="43" hidden="1">{#N/A,#N/A,FALSE,"Лист4"}</definedName>
    <definedName name="ггг" localSheetId="50" hidden="1">{#N/A,#N/A,FALSE,"Лист4"}</definedName>
    <definedName name="ггг" localSheetId="51" hidden="1">{#N/A,#N/A,FALSE,"Лист4"}</definedName>
    <definedName name="ггг" localSheetId="52" hidden="1">{#N/A,#N/A,FALSE,"Лист4"}</definedName>
    <definedName name="ггг" localSheetId="53" hidden="1">{#N/A,#N/A,FALSE,"Лист4"}</definedName>
    <definedName name="ггг" localSheetId="54" hidden="1">{#N/A,#N/A,FALSE,"Лист4"}</definedName>
    <definedName name="ггг" localSheetId="55" hidden="1">{#N/A,#N/A,FALSE,"Лист4"}</definedName>
    <definedName name="ггг" localSheetId="62" hidden="1">{#N/A,#N/A,FALSE,"Лист4"}</definedName>
    <definedName name="ггг" localSheetId="63" hidden="1">{#N/A,#N/A,FALSE,"Лист4"}</definedName>
    <definedName name="ггг" localSheetId="67" hidden="1">{#N/A,#N/A,FALSE,"Лист4"}</definedName>
    <definedName name="ггг" localSheetId="68" hidden="1">{#N/A,#N/A,FALSE,"Лист4"}</definedName>
    <definedName name="ггг" localSheetId="70" hidden="1">{#N/A,#N/A,FALSE,"Лист4"}</definedName>
    <definedName name="ггг" localSheetId="73" hidden="1">{#N/A,#N/A,FALSE,"Лист4"}</definedName>
    <definedName name="ггг" localSheetId="86" hidden="1">{#N/A,#N/A,FALSE,"Лист4"}</definedName>
    <definedName name="ггг" localSheetId="87" hidden="1">{#N/A,#N/A,FALSE,"Лист4"}</definedName>
    <definedName name="ггг" localSheetId="90" hidden="1">{#N/A,#N/A,FALSE,"Лист4"}</definedName>
    <definedName name="ггг" localSheetId="92" hidden="1">{#N/A,#N/A,FALSE,"Лист4"}</definedName>
    <definedName name="ггг" localSheetId="93" hidden="1">{#N/A,#N/A,FALSE,"Лист4"}</definedName>
    <definedName name="ггг" localSheetId="94" hidden="1">{#N/A,#N/A,FALSE,"Лист4"}</definedName>
    <definedName name="ггг" localSheetId="95" hidden="1">{#N/A,#N/A,FALSE,"Лист4"}</definedName>
    <definedName name="ггг" localSheetId="96" hidden="1">{#N/A,#N/A,FALSE,"Лист4"}</definedName>
    <definedName name="ггг" localSheetId="38" hidden="1">{#N/A,#N/A,FALSE,"Лист4"}</definedName>
    <definedName name="ггг" localSheetId="39" hidden="1">{#N/A,#N/A,FALSE,"Лист4"}</definedName>
    <definedName name="ггг" localSheetId="60" hidden="1">{#N/A,#N/A,FALSE,"Лист4"}</definedName>
    <definedName name="ггг" localSheetId="61" hidden="1">{#N/A,#N/A,FALSE,"Лист4"}</definedName>
    <definedName name="ггг" hidden="1">{#N/A,#N/A,FALSE,"Лист4"}</definedName>
    <definedName name="ггггг" localSheetId="1" hidden="1">{#N/A,#N/A,FALSE,"Лист4"}</definedName>
    <definedName name="ггггг" localSheetId="15" hidden="1">{#N/A,#N/A,FALSE,"Лист4"}</definedName>
    <definedName name="ггггг" localSheetId="17" hidden="1">{#N/A,#N/A,FALSE,"Лист4"}</definedName>
    <definedName name="ггггг" localSheetId="22" hidden="1">{#N/A,#N/A,FALSE,"Лист4"}</definedName>
    <definedName name="ггггг" localSheetId="23" hidden="1">{#N/A,#N/A,FALSE,"Лист4"}</definedName>
    <definedName name="ггггг" localSheetId="24" hidden="1">{#N/A,#N/A,FALSE,"Лист4"}</definedName>
    <definedName name="ггггг" localSheetId="25" hidden="1">{#N/A,#N/A,FALSE,"Лист4"}</definedName>
    <definedName name="ггггг" localSheetId="26" hidden="1">{#N/A,#N/A,FALSE,"Лист4"}</definedName>
    <definedName name="ггггг" localSheetId="27" hidden="1">{#N/A,#N/A,FALSE,"Лист4"}</definedName>
    <definedName name="ггггг" localSheetId="30" hidden="1">{#N/A,#N/A,FALSE,"Лист4"}</definedName>
    <definedName name="ггггг" localSheetId="33" hidden="1">{#N/A,#N/A,FALSE,"Лист4"}</definedName>
    <definedName name="ггггг" localSheetId="34" hidden="1">{#N/A,#N/A,FALSE,"Лист4"}</definedName>
    <definedName name="ггггг" localSheetId="35" hidden="1">{#N/A,#N/A,FALSE,"Лист4"}</definedName>
    <definedName name="ггггг" localSheetId="36" hidden="1">{#N/A,#N/A,FALSE,"Лист4"}</definedName>
    <definedName name="ггггг" localSheetId="37" hidden="1">{#N/A,#N/A,FALSE,"Лист4"}</definedName>
    <definedName name="ггггг" localSheetId="40" hidden="1">{#N/A,#N/A,FALSE,"Лист4"}</definedName>
    <definedName name="ггггг" localSheetId="43" hidden="1">{#N/A,#N/A,FALSE,"Лист4"}</definedName>
    <definedName name="ггггг" localSheetId="50" hidden="1">{#N/A,#N/A,FALSE,"Лист4"}</definedName>
    <definedName name="ггггг" localSheetId="51" hidden="1">{#N/A,#N/A,FALSE,"Лист4"}</definedName>
    <definedName name="ггггг" localSheetId="52" hidden="1">{#N/A,#N/A,FALSE,"Лист4"}</definedName>
    <definedName name="ггггг" localSheetId="53" hidden="1">{#N/A,#N/A,FALSE,"Лист4"}</definedName>
    <definedName name="ггггг" localSheetId="54" hidden="1">{#N/A,#N/A,FALSE,"Лист4"}</definedName>
    <definedName name="ггггг" localSheetId="55" hidden="1">{#N/A,#N/A,FALSE,"Лист4"}</definedName>
    <definedName name="ггггг" localSheetId="62" hidden="1">{#N/A,#N/A,FALSE,"Лист4"}</definedName>
    <definedName name="ггггг" localSheetId="63" hidden="1">{#N/A,#N/A,FALSE,"Лист4"}</definedName>
    <definedName name="ггггг" localSheetId="67" hidden="1">{#N/A,#N/A,FALSE,"Лист4"}</definedName>
    <definedName name="ггггг" localSheetId="68" hidden="1">{#N/A,#N/A,FALSE,"Лист4"}</definedName>
    <definedName name="ггггг" localSheetId="70" hidden="1">{#N/A,#N/A,FALSE,"Лист4"}</definedName>
    <definedName name="ггггг" localSheetId="73" hidden="1">{#N/A,#N/A,FALSE,"Лист4"}</definedName>
    <definedName name="ггггг" localSheetId="86" hidden="1">{#N/A,#N/A,FALSE,"Лист4"}</definedName>
    <definedName name="ггггг" localSheetId="87" hidden="1">{#N/A,#N/A,FALSE,"Лист4"}</definedName>
    <definedName name="ггггг" localSheetId="90" hidden="1">{#N/A,#N/A,FALSE,"Лист4"}</definedName>
    <definedName name="ггггг" localSheetId="92" hidden="1">{#N/A,#N/A,FALSE,"Лист4"}</definedName>
    <definedName name="ггггг" localSheetId="93" hidden="1">{#N/A,#N/A,FALSE,"Лист4"}</definedName>
    <definedName name="ггггг" localSheetId="94" hidden="1">{#N/A,#N/A,FALSE,"Лист4"}</definedName>
    <definedName name="ггггг" localSheetId="95" hidden="1">{#N/A,#N/A,FALSE,"Лист4"}</definedName>
    <definedName name="ггггг" localSheetId="96" hidden="1">{#N/A,#N/A,FALSE,"Лист4"}</definedName>
    <definedName name="ггггг" localSheetId="38" hidden="1">{#N/A,#N/A,FALSE,"Лист4"}</definedName>
    <definedName name="ггггг" localSheetId="39" hidden="1">{#N/A,#N/A,FALSE,"Лист4"}</definedName>
    <definedName name="ггггг" localSheetId="60" hidden="1">{#N/A,#N/A,FALSE,"Лист4"}</definedName>
    <definedName name="ггггг" localSheetId="61" hidden="1">{#N/A,#N/A,FALSE,"Лист4"}</definedName>
    <definedName name="ггггг" hidden="1">{#N/A,#N/A,FALSE,"Лист4"}</definedName>
    <definedName name="гго" localSheetId="1" hidden="1">{#N/A,#N/A,FALSE,"Лист4"}</definedName>
    <definedName name="гго" localSheetId="15" hidden="1">{#N/A,#N/A,FALSE,"Лист4"}</definedName>
    <definedName name="гго" localSheetId="17" hidden="1">{#N/A,#N/A,FALSE,"Лист4"}</definedName>
    <definedName name="гго" localSheetId="22" hidden="1">{#N/A,#N/A,FALSE,"Лист4"}</definedName>
    <definedName name="гго" localSheetId="23" hidden="1">{#N/A,#N/A,FALSE,"Лист4"}</definedName>
    <definedName name="гго" localSheetId="24" hidden="1">{#N/A,#N/A,FALSE,"Лист4"}</definedName>
    <definedName name="гго" localSheetId="25" hidden="1">{#N/A,#N/A,FALSE,"Лист4"}</definedName>
    <definedName name="гго" localSheetId="26" hidden="1">{#N/A,#N/A,FALSE,"Лист4"}</definedName>
    <definedName name="гго" localSheetId="27" hidden="1">{#N/A,#N/A,FALSE,"Лист4"}</definedName>
    <definedName name="гго" localSheetId="30" hidden="1">{#N/A,#N/A,FALSE,"Лист4"}</definedName>
    <definedName name="гго" localSheetId="33" hidden="1">{#N/A,#N/A,FALSE,"Лист4"}</definedName>
    <definedName name="гго" localSheetId="34" hidden="1">{#N/A,#N/A,FALSE,"Лист4"}</definedName>
    <definedName name="гго" localSheetId="35" hidden="1">{#N/A,#N/A,FALSE,"Лист4"}</definedName>
    <definedName name="гго" localSheetId="36" hidden="1">{#N/A,#N/A,FALSE,"Лист4"}</definedName>
    <definedName name="гго" localSheetId="37" hidden="1">{#N/A,#N/A,FALSE,"Лист4"}</definedName>
    <definedName name="гго" localSheetId="40" hidden="1">{#N/A,#N/A,FALSE,"Лист4"}</definedName>
    <definedName name="гго" localSheetId="43" hidden="1">{#N/A,#N/A,FALSE,"Лист4"}</definedName>
    <definedName name="гго" localSheetId="50" hidden="1">{#N/A,#N/A,FALSE,"Лист4"}</definedName>
    <definedName name="гго" localSheetId="51" hidden="1">{#N/A,#N/A,FALSE,"Лист4"}</definedName>
    <definedName name="гго" localSheetId="52" hidden="1">{#N/A,#N/A,FALSE,"Лист4"}</definedName>
    <definedName name="гго" localSheetId="53" hidden="1">{#N/A,#N/A,FALSE,"Лист4"}</definedName>
    <definedName name="гго" localSheetId="54" hidden="1">{#N/A,#N/A,FALSE,"Лист4"}</definedName>
    <definedName name="гго" localSheetId="55" hidden="1">{#N/A,#N/A,FALSE,"Лист4"}</definedName>
    <definedName name="гго" localSheetId="62" hidden="1">{#N/A,#N/A,FALSE,"Лист4"}</definedName>
    <definedName name="гго" localSheetId="63" hidden="1">{#N/A,#N/A,FALSE,"Лист4"}</definedName>
    <definedName name="гго" localSheetId="67" hidden="1">{#N/A,#N/A,FALSE,"Лист4"}</definedName>
    <definedName name="гго" localSheetId="68" hidden="1">{#N/A,#N/A,FALSE,"Лист4"}</definedName>
    <definedName name="гго" localSheetId="70" hidden="1">{#N/A,#N/A,FALSE,"Лист4"}</definedName>
    <definedName name="гго" localSheetId="73" hidden="1">{#N/A,#N/A,FALSE,"Лист4"}</definedName>
    <definedName name="гго" localSheetId="86" hidden="1">{#N/A,#N/A,FALSE,"Лист4"}</definedName>
    <definedName name="гго" localSheetId="87" hidden="1">{#N/A,#N/A,FALSE,"Лист4"}</definedName>
    <definedName name="гго" localSheetId="90" hidden="1">{#N/A,#N/A,FALSE,"Лист4"}</definedName>
    <definedName name="гго" localSheetId="92" hidden="1">{#N/A,#N/A,FALSE,"Лист4"}</definedName>
    <definedName name="гго" localSheetId="93" hidden="1">{#N/A,#N/A,FALSE,"Лист4"}</definedName>
    <definedName name="гго" localSheetId="94" hidden="1">{#N/A,#N/A,FALSE,"Лист4"}</definedName>
    <definedName name="гго" localSheetId="95" hidden="1">{#N/A,#N/A,FALSE,"Лист4"}</definedName>
    <definedName name="гго" localSheetId="96" hidden="1">{#N/A,#N/A,FALSE,"Лист4"}</definedName>
    <definedName name="гго" localSheetId="38" hidden="1">{#N/A,#N/A,FALSE,"Лист4"}</definedName>
    <definedName name="гго" localSheetId="39" hidden="1">{#N/A,#N/A,FALSE,"Лист4"}</definedName>
    <definedName name="гго" localSheetId="60" hidden="1">{#N/A,#N/A,FALSE,"Лист4"}</definedName>
    <definedName name="гго" localSheetId="61" hidden="1">{#N/A,#N/A,FALSE,"Лист4"}</definedName>
    <definedName name="гго" hidden="1">{#N/A,#N/A,FALSE,"Лист4"}</definedName>
    <definedName name="ггшшз" localSheetId="1" hidden="1">{#N/A,#N/A,FALSE,"Лист4"}</definedName>
    <definedName name="ггшшз" localSheetId="15" hidden="1">{#N/A,#N/A,FALSE,"Лист4"}</definedName>
    <definedName name="ггшшз" localSheetId="17" hidden="1">{#N/A,#N/A,FALSE,"Лист4"}</definedName>
    <definedName name="ггшшз" localSheetId="22" hidden="1">{#N/A,#N/A,FALSE,"Лист4"}</definedName>
    <definedName name="ггшшз" localSheetId="23" hidden="1">{#N/A,#N/A,FALSE,"Лист4"}</definedName>
    <definedName name="ггшшз" localSheetId="24" hidden="1">{#N/A,#N/A,FALSE,"Лист4"}</definedName>
    <definedName name="ггшшз" localSheetId="25" hidden="1">{#N/A,#N/A,FALSE,"Лист4"}</definedName>
    <definedName name="ггшшз" localSheetId="26" hidden="1">{#N/A,#N/A,FALSE,"Лист4"}</definedName>
    <definedName name="ггшшз" localSheetId="27" hidden="1">{#N/A,#N/A,FALSE,"Лист4"}</definedName>
    <definedName name="ггшшз" localSheetId="30" hidden="1">{#N/A,#N/A,FALSE,"Лист4"}</definedName>
    <definedName name="ггшшз" localSheetId="33" hidden="1">{#N/A,#N/A,FALSE,"Лист4"}</definedName>
    <definedName name="ггшшз" localSheetId="34" hidden="1">{#N/A,#N/A,FALSE,"Лист4"}</definedName>
    <definedName name="ггшшз" localSheetId="35" hidden="1">{#N/A,#N/A,FALSE,"Лист4"}</definedName>
    <definedName name="ггшшз" localSheetId="36" hidden="1">{#N/A,#N/A,FALSE,"Лист4"}</definedName>
    <definedName name="ггшшз" localSheetId="37" hidden="1">{#N/A,#N/A,FALSE,"Лист4"}</definedName>
    <definedName name="ггшшз" localSheetId="40" hidden="1">{#N/A,#N/A,FALSE,"Лист4"}</definedName>
    <definedName name="ггшшз" localSheetId="43" hidden="1">{#N/A,#N/A,FALSE,"Лист4"}</definedName>
    <definedName name="ггшшз" localSheetId="50" hidden="1">{#N/A,#N/A,FALSE,"Лист4"}</definedName>
    <definedName name="ггшшз" localSheetId="51" hidden="1">{#N/A,#N/A,FALSE,"Лист4"}</definedName>
    <definedName name="ггшшз" localSheetId="52" hidden="1">{#N/A,#N/A,FALSE,"Лист4"}</definedName>
    <definedName name="ггшшз" localSheetId="53" hidden="1">{#N/A,#N/A,FALSE,"Лист4"}</definedName>
    <definedName name="ггшшз" localSheetId="54" hidden="1">{#N/A,#N/A,FALSE,"Лист4"}</definedName>
    <definedName name="ггшшз" localSheetId="55" hidden="1">{#N/A,#N/A,FALSE,"Лист4"}</definedName>
    <definedName name="ггшшз" localSheetId="62" hidden="1">{#N/A,#N/A,FALSE,"Лист4"}</definedName>
    <definedName name="ггшшз" localSheetId="63" hidden="1">{#N/A,#N/A,FALSE,"Лист4"}</definedName>
    <definedName name="ггшшз" localSheetId="67" hidden="1">{#N/A,#N/A,FALSE,"Лист4"}</definedName>
    <definedName name="ггшшз" localSheetId="68" hidden="1">{#N/A,#N/A,FALSE,"Лист4"}</definedName>
    <definedName name="ггшшз" localSheetId="70" hidden="1">{#N/A,#N/A,FALSE,"Лист4"}</definedName>
    <definedName name="ггшшз" localSheetId="73" hidden="1">{#N/A,#N/A,FALSE,"Лист4"}</definedName>
    <definedName name="ггшшз" localSheetId="86" hidden="1">{#N/A,#N/A,FALSE,"Лист4"}</definedName>
    <definedName name="ггшшз" localSheetId="87" hidden="1">{#N/A,#N/A,FALSE,"Лист4"}</definedName>
    <definedName name="ггшшз" localSheetId="90" hidden="1">{#N/A,#N/A,FALSE,"Лист4"}</definedName>
    <definedName name="ггшшз" localSheetId="92" hidden="1">{#N/A,#N/A,FALSE,"Лист4"}</definedName>
    <definedName name="ггшшз" localSheetId="93" hidden="1">{#N/A,#N/A,FALSE,"Лист4"}</definedName>
    <definedName name="ггшшз" localSheetId="94" hidden="1">{#N/A,#N/A,FALSE,"Лист4"}</definedName>
    <definedName name="ггшшз" localSheetId="95" hidden="1">{#N/A,#N/A,FALSE,"Лист4"}</definedName>
    <definedName name="ггшшз" localSheetId="96" hidden="1">{#N/A,#N/A,FALSE,"Лист4"}</definedName>
    <definedName name="ггшшз" localSheetId="38" hidden="1">{#N/A,#N/A,FALSE,"Лист4"}</definedName>
    <definedName name="ггшшз" localSheetId="39" hidden="1">{#N/A,#N/A,FALSE,"Лист4"}</definedName>
    <definedName name="ггшшз" localSheetId="60" hidden="1">{#N/A,#N/A,FALSE,"Лист4"}</definedName>
    <definedName name="ггшшз" localSheetId="61" hidden="1">{#N/A,#N/A,FALSE,"Лист4"}</definedName>
    <definedName name="ггшшз" hidden="1">{#N/A,#N/A,FALSE,"Лист4"}</definedName>
    <definedName name="гр" localSheetId="1" hidden="1">{#N/A,#N/A,FALSE,"Лист4"}</definedName>
    <definedName name="гр" localSheetId="15" hidden="1">{#N/A,#N/A,FALSE,"Лист4"}</definedName>
    <definedName name="гр" localSheetId="17" hidden="1">{#N/A,#N/A,FALSE,"Лист4"}</definedName>
    <definedName name="гр" localSheetId="22" hidden="1">{#N/A,#N/A,FALSE,"Лист4"}</definedName>
    <definedName name="гр" localSheetId="23" hidden="1">{#N/A,#N/A,FALSE,"Лист4"}</definedName>
    <definedName name="гр" localSheetId="24" hidden="1">{#N/A,#N/A,FALSE,"Лист4"}</definedName>
    <definedName name="гр" localSheetId="25" hidden="1">{#N/A,#N/A,FALSE,"Лист4"}</definedName>
    <definedName name="гр" localSheetId="26" hidden="1">{#N/A,#N/A,FALSE,"Лист4"}</definedName>
    <definedName name="гр" localSheetId="27" hidden="1">{#N/A,#N/A,FALSE,"Лист4"}</definedName>
    <definedName name="гр" localSheetId="30" hidden="1">{#N/A,#N/A,FALSE,"Лист4"}</definedName>
    <definedName name="гр" localSheetId="33" hidden="1">{#N/A,#N/A,FALSE,"Лист4"}</definedName>
    <definedName name="гр" localSheetId="34" hidden="1">{#N/A,#N/A,FALSE,"Лист4"}</definedName>
    <definedName name="гр" localSheetId="35" hidden="1">{#N/A,#N/A,FALSE,"Лист4"}</definedName>
    <definedName name="гр" localSheetId="36" hidden="1">{#N/A,#N/A,FALSE,"Лист4"}</definedName>
    <definedName name="гр" localSheetId="37" hidden="1">{#N/A,#N/A,FALSE,"Лист4"}</definedName>
    <definedName name="гр" localSheetId="40" hidden="1">{#N/A,#N/A,FALSE,"Лист4"}</definedName>
    <definedName name="гр" localSheetId="43" hidden="1">{#N/A,#N/A,FALSE,"Лист4"}</definedName>
    <definedName name="гр" localSheetId="50" hidden="1">{#N/A,#N/A,FALSE,"Лист4"}</definedName>
    <definedName name="гр" localSheetId="51" hidden="1">{#N/A,#N/A,FALSE,"Лист4"}</definedName>
    <definedName name="гр" localSheetId="52" hidden="1">{#N/A,#N/A,FALSE,"Лист4"}</definedName>
    <definedName name="гр" localSheetId="53" hidden="1">{#N/A,#N/A,FALSE,"Лист4"}</definedName>
    <definedName name="гр" localSheetId="54" hidden="1">{#N/A,#N/A,FALSE,"Лист4"}</definedName>
    <definedName name="гр" localSheetId="55" hidden="1">{#N/A,#N/A,FALSE,"Лист4"}</definedName>
    <definedName name="гр" localSheetId="62" hidden="1">{#N/A,#N/A,FALSE,"Лист4"}</definedName>
    <definedName name="гр" localSheetId="63" hidden="1">{#N/A,#N/A,FALSE,"Лист4"}</definedName>
    <definedName name="гр" localSheetId="67" hidden="1">{#N/A,#N/A,FALSE,"Лист4"}</definedName>
    <definedName name="гр" localSheetId="68" hidden="1">{#N/A,#N/A,FALSE,"Лист4"}</definedName>
    <definedName name="гр" localSheetId="70" hidden="1">{#N/A,#N/A,FALSE,"Лист4"}</definedName>
    <definedName name="гр" localSheetId="73" hidden="1">{#N/A,#N/A,FALSE,"Лист4"}</definedName>
    <definedName name="гр" localSheetId="86" hidden="1">{#N/A,#N/A,FALSE,"Лист4"}</definedName>
    <definedName name="гр" localSheetId="87" hidden="1">{#N/A,#N/A,FALSE,"Лист4"}</definedName>
    <definedName name="гр" localSheetId="90" hidden="1">{#N/A,#N/A,FALSE,"Лист4"}</definedName>
    <definedName name="гр" localSheetId="92" hidden="1">{#N/A,#N/A,FALSE,"Лист4"}</definedName>
    <definedName name="гр" localSheetId="93" hidden="1">{#N/A,#N/A,FALSE,"Лист4"}</definedName>
    <definedName name="гр" localSheetId="94" hidden="1">{#N/A,#N/A,FALSE,"Лист4"}</definedName>
    <definedName name="гр" localSheetId="95" hidden="1">{#N/A,#N/A,FALSE,"Лист4"}</definedName>
    <definedName name="гр" localSheetId="96" hidden="1">{#N/A,#N/A,FALSE,"Лист4"}</definedName>
    <definedName name="гр" localSheetId="38" hidden="1">{#N/A,#N/A,FALSE,"Лист4"}</definedName>
    <definedName name="гр" localSheetId="39" hidden="1">{#N/A,#N/A,FALSE,"Лист4"}</definedName>
    <definedName name="гр" localSheetId="60" hidden="1">{#N/A,#N/A,FALSE,"Лист4"}</definedName>
    <definedName name="гр" localSheetId="61" hidden="1">{#N/A,#N/A,FALSE,"Лист4"}</definedName>
    <definedName name="гр" hidden="1">{#N/A,#N/A,FALSE,"Лист4"}</definedName>
    <definedName name="ГЦ" localSheetId="1" hidden="1">{#N/A,#N/A,FALSE,"т02бд"}</definedName>
    <definedName name="ГЦ" localSheetId="15" hidden="1">{#N/A,#N/A,FALSE,"т02бд"}</definedName>
    <definedName name="ГЦ" localSheetId="17" hidden="1">{#N/A,#N/A,FALSE,"т02бд"}</definedName>
    <definedName name="ГЦ" localSheetId="22" hidden="1">{#N/A,#N/A,FALSE,"т02бд"}</definedName>
    <definedName name="ГЦ" localSheetId="23" hidden="1">{#N/A,#N/A,FALSE,"т02бд"}</definedName>
    <definedName name="ГЦ" localSheetId="24" hidden="1">{#N/A,#N/A,FALSE,"т02бд"}</definedName>
    <definedName name="ГЦ" localSheetId="25" hidden="1">{#N/A,#N/A,FALSE,"т02бд"}</definedName>
    <definedName name="ГЦ" localSheetId="26" hidden="1">{#N/A,#N/A,FALSE,"т02бд"}</definedName>
    <definedName name="ГЦ" localSheetId="27" hidden="1">{#N/A,#N/A,FALSE,"т02бд"}</definedName>
    <definedName name="ГЦ" localSheetId="30" hidden="1">{#N/A,#N/A,FALSE,"т02бд"}</definedName>
    <definedName name="ГЦ" localSheetId="33" hidden="1">{#N/A,#N/A,FALSE,"т02бд"}</definedName>
    <definedName name="ГЦ" localSheetId="34" hidden="1">{#N/A,#N/A,FALSE,"т02бд"}</definedName>
    <definedName name="ГЦ" localSheetId="35" hidden="1">{#N/A,#N/A,FALSE,"т02бд"}</definedName>
    <definedName name="ГЦ" localSheetId="36" hidden="1">{#N/A,#N/A,FALSE,"т02бд"}</definedName>
    <definedName name="ГЦ" localSheetId="37" hidden="1">{#N/A,#N/A,FALSE,"т02бд"}</definedName>
    <definedName name="ГЦ" localSheetId="40" hidden="1">{#N/A,#N/A,FALSE,"т02бд"}</definedName>
    <definedName name="ГЦ" localSheetId="43" hidden="1">{#N/A,#N/A,FALSE,"т02бд"}</definedName>
    <definedName name="ГЦ" localSheetId="50" hidden="1">{#N/A,#N/A,FALSE,"т02бд"}</definedName>
    <definedName name="ГЦ" localSheetId="51" hidden="1">{#N/A,#N/A,FALSE,"т02бд"}</definedName>
    <definedName name="ГЦ" localSheetId="52" hidden="1">{#N/A,#N/A,FALSE,"т02бд"}</definedName>
    <definedName name="ГЦ" localSheetId="53" hidden="1">{#N/A,#N/A,FALSE,"т02бд"}</definedName>
    <definedName name="ГЦ" localSheetId="54" hidden="1">{#N/A,#N/A,FALSE,"т02бд"}</definedName>
    <definedName name="ГЦ" localSheetId="55" hidden="1">{#N/A,#N/A,FALSE,"т02бд"}</definedName>
    <definedName name="ГЦ" localSheetId="62" hidden="1">{#N/A,#N/A,FALSE,"т02бд"}</definedName>
    <definedName name="ГЦ" localSheetId="63" hidden="1">{#N/A,#N/A,FALSE,"т02бд"}</definedName>
    <definedName name="ГЦ" localSheetId="67" hidden="1">{#N/A,#N/A,FALSE,"т02бд"}</definedName>
    <definedName name="ГЦ" localSheetId="68" hidden="1">{#N/A,#N/A,FALSE,"т02бд"}</definedName>
    <definedName name="ГЦ" localSheetId="70" hidden="1">{#N/A,#N/A,FALSE,"т02бд"}</definedName>
    <definedName name="ГЦ" localSheetId="73" hidden="1">{#N/A,#N/A,FALSE,"т02бд"}</definedName>
    <definedName name="ГЦ" localSheetId="86" hidden="1">{#N/A,#N/A,FALSE,"т02бд"}</definedName>
    <definedName name="ГЦ" localSheetId="87" hidden="1">{#N/A,#N/A,FALSE,"т02бд"}</definedName>
    <definedName name="ГЦ" localSheetId="90" hidden="1">{#N/A,#N/A,FALSE,"т02бд"}</definedName>
    <definedName name="ГЦ" localSheetId="92" hidden="1">{#N/A,#N/A,FALSE,"т02бд"}</definedName>
    <definedName name="ГЦ" localSheetId="93" hidden="1">{#N/A,#N/A,FALSE,"т02бд"}</definedName>
    <definedName name="ГЦ" localSheetId="94" hidden="1">{#N/A,#N/A,FALSE,"т02бд"}</definedName>
    <definedName name="ГЦ" localSheetId="95" hidden="1">{#N/A,#N/A,FALSE,"т02бд"}</definedName>
    <definedName name="ГЦ" localSheetId="96" hidden="1">{#N/A,#N/A,FALSE,"т02бд"}</definedName>
    <definedName name="ГЦ" localSheetId="38" hidden="1">{#N/A,#N/A,FALSE,"т02бд"}</definedName>
    <definedName name="ГЦ" localSheetId="39" hidden="1">{#N/A,#N/A,FALSE,"т02бд"}</definedName>
    <definedName name="ГЦ" localSheetId="60" hidden="1">{#N/A,#N/A,FALSE,"т02бд"}</definedName>
    <definedName name="ГЦ" localSheetId="61" hidden="1">{#N/A,#N/A,FALSE,"т02бд"}</definedName>
    <definedName name="ГЦ" hidden="1">{#N/A,#N/A,FALSE,"т02бд"}</definedName>
    <definedName name="д17.1">'[19]д17-1'!$A$1:$H$1</definedName>
    <definedName name="ддд" localSheetId="1" hidden="1">{#N/A,#N/A,FALSE,"Лист4"}</definedName>
    <definedName name="ддд" localSheetId="15" hidden="1">{#N/A,#N/A,FALSE,"Лист4"}</definedName>
    <definedName name="ддд" localSheetId="17" hidden="1">{#N/A,#N/A,FALSE,"Лист4"}</definedName>
    <definedName name="ддд" localSheetId="22" hidden="1">{#N/A,#N/A,FALSE,"Лист4"}</definedName>
    <definedName name="ддд" localSheetId="23" hidden="1">{#N/A,#N/A,FALSE,"Лист4"}</definedName>
    <definedName name="ддд" localSheetId="24" hidden="1">{#N/A,#N/A,FALSE,"Лист4"}</definedName>
    <definedName name="ддд" localSheetId="25" hidden="1">{#N/A,#N/A,FALSE,"Лист4"}</definedName>
    <definedName name="ддд" localSheetId="26" hidden="1">{#N/A,#N/A,FALSE,"Лист4"}</definedName>
    <definedName name="ддд" localSheetId="27" hidden="1">{#N/A,#N/A,FALSE,"Лист4"}</definedName>
    <definedName name="ддд" localSheetId="30" hidden="1">{#N/A,#N/A,FALSE,"Лист4"}</definedName>
    <definedName name="ддд" localSheetId="33" hidden="1">{#N/A,#N/A,FALSE,"Лист4"}</definedName>
    <definedName name="ддд" localSheetId="34" hidden="1">{#N/A,#N/A,FALSE,"Лист4"}</definedName>
    <definedName name="ддд" localSheetId="35" hidden="1">{#N/A,#N/A,FALSE,"Лист4"}</definedName>
    <definedName name="ддд" localSheetId="36" hidden="1">{#N/A,#N/A,FALSE,"Лист4"}</definedName>
    <definedName name="ддд" localSheetId="37" hidden="1">{#N/A,#N/A,FALSE,"Лист4"}</definedName>
    <definedName name="ддд" localSheetId="40" hidden="1">{#N/A,#N/A,FALSE,"Лист4"}</definedName>
    <definedName name="ддд" localSheetId="43" hidden="1">{#N/A,#N/A,FALSE,"Лист4"}</definedName>
    <definedName name="ддд" localSheetId="50" hidden="1">{#N/A,#N/A,FALSE,"Лист4"}</definedName>
    <definedName name="ддд" localSheetId="51" hidden="1">{#N/A,#N/A,FALSE,"Лист4"}</definedName>
    <definedName name="ддд" localSheetId="52" hidden="1">{#N/A,#N/A,FALSE,"Лист4"}</definedName>
    <definedName name="ддд" localSheetId="53" hidden="1">{#N/A,#N/A,FALSE,"Лист4"}</definedName>
    <definedName name="ддд" localSheetId="54" hidden="1">{#N/A,#N/A,FALSE,"Лист4"}</definedName>
    <definedName name="ддд" localSheetId="55" hidden="1">{#N/A,#N/A,FALSE,"Лист4"}</definedName>
    <definedName name="ддд" localSheetId="62" hidden="1">{#N/A,#N/A,FALSE,"Лист4"}</definedName>
    <definedName name="ддд" localSheetId="63" hidden="1">{#N/A,#N/A,FALSE,"Лист4"}</definedName>
    <definedName name="ддд" localSheetId="67" hidden="1">{#N/A,#N/A,FALSE,"Лист4"}</definedName>
    <definedName name="ддд" localSheetId="68" hidden="1">{#N/A,#N/A,FALSE,"Лист4"}</definedName>
    <definedName name="ддд" localSheetId="70" hidden="1">{#N/A,#N/A,FALSE,"Лист4"}</definedName>
    <definedName name="ддд" localSheetId="73" hidden="1">{#N/A,#N/A,FALSE,"Лист4"}</definedName>
    <definedName name="ддд" localSheetId="86" hidden="1">{#N/A,#N/A,FALSE,"Лист4"}</definedName>
    <definedName name="ддд" localSheetId="87" hidden="1">{#N/A,#N/A,FALSE,"Лист4"}</definedName>
    <definedName name="ддд" localSheetId="90" hidden="1">{#N/A,#N/A,FALSE,"Лист4"}</definedName>
    <definedName name="ддд" localSheetId="92" hidden="1">{#N/A,#N/A,FALSE,"Лист4"}</definedName>
    <definedName name="ддд" localSheetId="93" hidden="1">{#N/A,#N/A,FALSE,"Лист4"}</definedName>
    <definedName name="ддд" localSheetId="94" hidden="1">{#N/A,#N/A,FALSE,"Лист4"}</definedName>
    <definedName name="ддд" localSheetId="95" hidden="1">{#N/A,#N/A,FALSE,"Лист4"}</definedName>
    <definedName name="ддд" localSheetId="96" hidden="1">{#N/A,#N/A,FALSE,"Лист4"}</definedName>
    <definedName name="ддд" localSheetId="38" hidden="1">{#N/A,#N/A,FALSE,"Лист4"}</definedName>
    <definedName name="ддд" localSheetId="39" hidden="1">{#N/A,#N/A,FALSE,"Лист4"}</definedName>
    <definedName name="ддд" localSheetId="60" hidden="1">{#N/A,#N/A,FALSE,"Лист4"}</definedName>
    <definedName name="ддд" localSheetId="61" hidden="1">{#N/A,#N/A,FALSE,"Лист4"}</definedName>
    <definedName name="ддд" hidden="1">{#N/A,#N/A,FALSE,"Лист4"}</definedName>
    <definedName name="е" localSheetId="1" hidden="1">{#N/A,#N/A,FALSE,"Лист4"}</definedName>
    <definedName name="е" localSheetId="15" hidden="1">{#N/A,#N/A,FALSE,"Лист4"}</definedName>
    <definedName name="е" localSheetId="17" hidden="1">{#N/A,#N/A,FALSE,"Лист4"}</definedName>
    <definedName name="е" localSheetId="22" hidden="1">{#N/A,#N/A,FALSE,"Лист4"}</definedName>
    <definedName name="е" localSheetId="23" hidden="1">{#N/A,#N/A,FALSE,"Лист4"}</definedName>
    <definedName name="е" localSheetId="24" hidden="1">{#N/A,#N/A,FALSE,"Лист4"}</definedName>
    <definedName name="е" localSheetId="25" hidden="1">{#N/A,#N/A,FALSE,"Лист4"}</definedName>
    <definedName name="е" localSheetId="26" hidden="1">{#N/A,#N/A,FALSE,"Лист4"}</definedName>
    <definedName name="е" localSheetId="27" hidden="1">{#N/A,#N/A,FALSE,"Лист4"}</definedName>
    <definedName name="е" localSheetId="30" hidden="1">{#N/A,#N/A,FALSE,"Лист4"}</definedName>
    <definedName name="е" localSheetId="33" hidden="1">{#N/A,#N/A,FALSE,"Лист4"}</definedName>
    <definedName name="е" localSheetId="34" hidden="1">{#N/A,#N/A,FALSE,"Лист4"}</definedName>
    <definedName name="е" localSheetId="35" hidden="1">{#N/A,#N/A,FALSE,"Лист4"}</definedName>
    <definedName name="е" localSheetId="36" hidden="1">{#N/A,#N/A,FALSE,"Лист4"}</definedName>
    <definedName name="е" localSheetId="37" hidden="1">{#N/A,#N/A,FALSE,"Лист4"}</definedName>
    <definedName name="е" localSheetId="40" hidden="1">{#N/A,#N/A,FALSE,"Лист4"}</definedName>
    <definedName name="е" localSheetId="43" hidden="1">{#N/A,#N/A,FALSE,"Лист4"}</definedName>
    <definedName name="е" localSheetId="50" hidden="1">{#N/A,#N/A,FALSE,"Лист4"}</definedName>
    <definedName name="е" localSheetId="51" hidden="1">{#N/A,#N/A,FALSE,"Лист4"}</definedName>
    <definedName name="е" localSheetId="52" hidden="1">{#N/A,#N/A,FALSE,"Лист4"}</definedName>
    <definedName name="е" localSheetId="53" hidden="1">{#N/A,#N/A,FALSE,"Лист4"}</definedName>
    <definedName name="е" localSheetId="54" hidden="1">{#N/A,#N/A,FALSE,"Лист4"}</definedName>
    <definedName name="е" localSheetId="55" hidden="1">{#N/A,#N/A,FALSE,"Лист4"}</definedName>
    <definedName name="е" localSheetId="62" hidden="1">{#N/A,#N/A,FALSE,"Лист4"}</definedName>
    <definedName name="е" localSheetId="63" hidden="1">{#N/A,#N/A,FALSE,"Лист4"}</definedName>
    <definedName name="е" localSheetId="67" hidden="1">{#N/A,#N/A,FALSE,"Лист4"}</definedName>
    <definedName name="е" localSheetId="68" hidden="1">{#N/A,#N/A,FALSE,"Лист4"}</definedName>
    <definedName name="е" localSheetId="70" hidden="1">{#N/A,#N/A,FALSE,"Лист4"}</definedName>
    <definedName name="е" localSheetId="73" hidden="1">{#N/A,#N/A,FALSE,"Лист4"}</definedName>
    <definedName name="е" localSheetId="86" hidden="1">{#N/A,#N/A,FALSE,"Лист4"}</definedName>
    <definedName name="е" localSheetId="87" hidden="1">{#N/A,#N/A,FALSE,"Лист4"}</definedName>
    <definedName name="е" localSheetId="90" hidden="1">{#N/A,#N/A,FALSE,"Лист4"}</definedName>
    <definedName name="е" localSheetId="92" hidden="1">{#N/A,#N/A,FALSE,"Лист4"}</definedName>
    <definedName name="е" localSheetId="93" hidden="1">{#N/A,#N/A,FALSE,"Лист4"}</definedName>
    <definedName name="е" localSheetId="94" hidden="1">{#N/A,#N/A,FALSE,"Лист4"}</definedName>
    <definedName name="е" localSheetId="95" hidden="1">{#N/A,#N/A,FALSE,"Лист4"}</definedName>
    <definedName name="е" localSheetId="96" hidden="1">{#N/A,#N/A,FALSE,"Лист4"}</definedName>
    <definedName name="е" localSheetId="38" hidden="1">{#N/A,#N/A,FALSE,"Лист4"}</definedName>
    <definedName name="е" localSheetId="39" hidden="1">{#N/A,#N/A,FALSE,"Лист4"}</definedName>
    <definedName name="е" localSheetId="60" hidden="1">{#N/A,#N/A,FALSE,"Лист4"}</definedName>
    <definedName name="е" localSheetId="61" hidden="1">{#N/A,#N/A,FALSE,"Лист4"}</definedName>
    <definedName name="е" hidden="1">{#N/A,#N/A,FALSE,"Лист4"}</definedName>
    <definedName name="ее" localSheetId="1" hidden="1">{#N/A,#N/A,FALSE,"т02бд"}</definedName>
    <definedName name="ее" localSheetId="15" hidden="1">{#N/A,#N/A,FALSE,"т02бд"}</definedName>
    <definedName name="ее" localSheetId="17" hidden="1">{#N/A,#N/A,FALSE,"т02бд"}</definedName>
    <definedName name="ее" localSheetId="22" hidden="1">{#N/A,#N/A,FALSE,"т02бд"}</definedName>
    <definedName name="ее" localSheetId="23" hidden="1">{#N/A,#N/A,FALSE,"т02бд"}</definedName>
    <definedName name="ее" localSheetId="24" hidden="1">{#N/A,#N/A,FALSE,"т02бд"}</definedName>
    <definedName name="ее" localSheetId="25" hidden="1">{#N/A,#N/A,FALSE,"т02бд"}</definedName>
    <definedName name="ее" localSheetId="26" hidden="1">{#N/A,#N/A,FALSE,"т02бд"}</definedName>
    <definedName name="ее" localSheetId="27" hidden="1">{#N/A,#N/A,FALSE,"т02бд"}</definedName>
    <definedName name="ее" localSheetId="30" hidden="1">{#N/A,#N/A,FALSE,"т02бд"}</definedName>
    <definedName name="ее" localSheetId="33" hidden="1">{#N/A,#N/A,FALSE,"т02бд"}</definedName>
    <definedName name="ее" localSheetId="34" hidden="1">{#N/A,#N/A,FALSE,"т02бд"}</definedName>
    <definedName name="ее" localSheetId="35" hidden="1">{#N/A,#N/A,FALSE,"т02бд"}</definedName>
    <definedName name="ее" localSheetId="36" hidden="1">{#N/A,#N/A,FALSE,"т02бд"}</definedName>
    <definedName name="ее" localSheetId="37" hidden="1">{#N/A,#N/A,FALSE,"т02бд"}</definedName>
    <definedName name="ее" localSheetId="40" hidden="1">{#N/A,#N/A,FALSE,"т02бд"}</definedName>
    <definedName name="ее" localSheetId="43" hidden="1">{#N/A,#N/A,FALSE,"т02бд"}</definedName>
    <definedName name="ее" localSheetId="50" hidden="1">{#N/A,#N/A,FALSE,"т02бд"}</definedName>
    <definedName name="ее" localSheetId="51" hidden="1">{#N/A,#N/A,FALSE,"т02бд"}</definedName>
    <definedName name="ее" localSheetId="52" hidden="1">{#N/A,#N/A,FALSE,"т02бд"}</definedName>
    <definedName name="ее" localSheetId="53" hidden="1">{#N/A,#N/A,FALSE,"т02бд"}</definedName>
    <definedName name="ее" localSheetId="54" hidden="1">{#N/A,#N/A,FALSE,"т02бд"}</definedName>
    <definedName name="ее" localSheetId="55" hidden="1">{#N/A,#N/A,FALSE,"т02бд"}</definedName>
    <definedName name="ее" localSheetId="62" hidden="1">{#N/A,#N/A,FALSE,"т02бд"}</definedName>
    <definedName name="ее" localSheetId="63" hidden="1">{#N/A,#N/A,FALSE,"т02бд"}</definedName>
    <definedName name="ее" localSheetId="67" hidden="1">{#N/A,#N/A,FALSE,"т02бд"}</definedName>
    <definedName name="ее" localSheetId="68" hidden="1">{#N/A,#N/A,FALSE,"т02бд"}</definedName>
    <definedName name="ее" localSheetId="70" hidden="1">{#N/A,#N/A,FALSE,"т02бд"}</definedName>
    <definedName name="ее" localSheetId="73" hidden="1">{#N/A,#N/A,FALSE,"т02бд"}</definedName>
    <definedName name="ее" localSheetId="86" hidden="1">{#N/A,#N/A,FALSE,"т02бд"}</definedName>
    <definedName name="ее" localSheetId="87" hidden="1">{#N/A,#N/A,FALSE,"т02бд"}</definedName>
    <definedName name="ее" localSheetId="90" hidden="1">{#N/A,#N/A,FALSE,"т02бд"}</definedName>
    <definedName name="ее" localSheetId="92" hidden="1">{#N/A,#N/A,FALSE,"т02бд"}</definedName>
    <definedName name="ее" localSheetId="93" hidden="1">{#N/A,#N/A,FALSE,"т02бд"}</definedName>
    <definedName name="ее" localSheetId="94" hidden="1">{#N/A,#N/A,FALSE,"т02бд"}</definedName>
    <definedName name="ее" localSheetId="95" hidden="1">{#N/A,#N/A,FALSE,"т02бд"}</definedName>
    <definedName name="ее" localSheetId="96" hidden="1">{#N/A,#N/A,FALSE,"т02бд"}</definedName>
    <definedName name="ее" localSheetId="38" hidden="1">{#N/A,#N/A,FALSE,"т02бд"}</definedName>
    <definedName name="ее" localSheetId="39" hidden="1">{#N/A,#N/A,FALSE,"т02бд"}</definedName>
    <definedName name="ее" localSheetId="60" hidden="1">{#N/A,#N/A,FALSE,"т02бд"}</definedName>
    <definedName name="ее" localSheetId="61" hidden="1">{#N/A,#N/A,FALSE,"т02бд"}</definedName>
    <definedName name="ее" hidden="1">{#N/A,#N/A,FALSE,"т02бд"}</definedName>
    <definedName name="ееге" localSheetId="1" hidden="1">{#N/A,#N/A,FALSE,"Лист4"}</definedName>
    <definedName name="ееге" localSheetId="15" hidden="1">{#N/A,#N/A,FALSE,"Лист4"}</definedName>
    <definedName name="ееге" localSheetId="17" hidden="1">{#N/A,#N/A,FALSE,"Лист4"}</definedName>
    <definedName name="ееге" localSheetId="22" hidden="1">{#N/A,#N/A,FALSE,"Лист4"}</definedName>
    <definedName name="ееге" localSheetId="23" hidden="1">{#N/A,#N/A,FALSE,"Лист4"}</definedName>
    <definedName name="ееге" localSheetId="24" hidden="1">{#N/A,#N/A,FALSE,"Лист4"}</definedName>
    <definedName name="ееге" localSheetId="25" hidden="1">{#N/A,#N/A,FALSE,"Лист4"}</definedName>
    <definedName name="ееге" localSheetId="26" hidden="1">{#N/A,#N/A,FALSE,"Лист4"}</definedName>
    <definedName name="ееге" localSheetId="27" hidden="1">{#N/A,#N/A,FALSE,"Лист4"}</definedName>
    <definedName name="ееге" localSheetId="30" hidden="1">{#N/A,#N/A,FALSE,"Лист4"}</definedName>
    <definedName name="ееге" localSheetId="33" hidden="1">{#N/A,#N/A,FALSE,"Лист4"}</definedName>
    <definedName name="ееге" localSheetId="34" hidden="1">{#N/A,#N/A,FALSE,"Лист4"}</definedName>
    <definedName name="ееге" localSheetId="35" hidden="1">{#N/A,#N/A,FALSE,"Лист4"}</definedName>
    <definedName name="ееге" localSheetId="36" hidden="1">{#N/A,#N/A,FALSE,"Лист4"}</definedName>
    <definedName name="ееге" localSheetId="37" hidden="1">{#N/A,#N/A,FALSE,"Лист4"}</definedName>
    <definedName name="ееге" localSheetId="40" hidden="1">{#N/A,#N/A,FALSE,"Лист4"}</definedName>
    <definedName name="ееге" localSheetId="43" hidden="1">{#N/A,#N/A,FALSE,"Лист4"}</definedName>
    <definedName name="ееге" localSheetId="50" hidden="1">{#N/A,#N/A,FALSE,"Лист4"}</definedName>
    <definedName name="ееге" localSheetId="51" hidden="1">{#N/A,#N/A,FALSE,"Лист4"}</definedName>
    <definedName name="ееге" localSheetId="52" hidden="1">{#N/A,#N/A,FALSE,"Лист4"}</definedName>
    <definedName name="ееге" localSheetId="53" hidden="1">{#N/A,#N/A,FALSE,"Лист4"}</definedName>
    <definedName name="ееге" localSheetId="54" hidden="1">{#N/A,#N/A,FALSE,"Лист4"}</definedName>
    <definedName name="ееге" localSheetId="55" hidden="1">{#N/A,#N/A,FALSE,"Лист4"}</definedName>
    <definedName name="ееге" localSheetId="62" hidden="1">{#N/A,#N/A,FALSE,"Лист4"}</definedName>
    <definedName name="ееге" localSheetId="63" hidden="1">{#N/A,#N/A,FALSE,"Лист4"}</definedName>
    <definedName name="ееге" localSheetId="67" hidden="1">{#N/A,#N/A,FALSE,"Лист4"}</definedName>
    <definedName name="ееге" localSheetId="68" hidden="1">{#N/A,#N/A,FALSE,"Лист4"}</definedName>
    <definedName name="ееге" localSheetId="70" hidden="1">{#N/A,#N/A,FALSE,"Лист4"}</definedName>
    <definedName name="ееге" localSheetId="73" hidden="1">{#N/A,#N/A,FALSE,"Лист4"}</definedName>
    <definedName name="ееге" localSheetId="86" hidden="1">{#N/A,#N/A,FALSE,"Лист4"}</definedName>
    <definedName name="ееге" localSheetId="87" hidden="1">{#N/A,#N/A,FALSE,"Лист4"}</definedName>
    <definedName name="ееге" localSheetId="90" hidden="1">{#N/A,#N/A,FALSE,"Лист4"}</definedName>
    <definedName name="ееге" localSheetId="92" hidden="1">{#N/A,#N/A,FALSE,"Лист4"}</definedName>
    <definedName name="ееге" localSheetId="93" hidden="1">{#N/A,#N/A,FALSE,"Лист4"}</definedName>
    <definedName name="ееге" localSheetId="94" hidden="1">{#N/A,#N/A,FALSE,"Лист4"}</definedName>
    <definedName name="ееге" localSheetId="95" hidden="1">{#N/A,#N/A,FALSE,"Лист4"}</definedName>
    <definedName name="ееге" localSheetId="96" hidden="1">{#N/A,#N/A,FALSE,"Лист4"}</definedName>
    <definedName name="ееге" localSheetId="38" hidden="1">{#N/A,#N/A,FALSE,"Лист4"}</definedName>
    <definedName name="ееге" localSheetId="39" hidden="1">{#N/A,#N/A,FALSE,"Лист4"}</definedName>
    <definedName name="ееге" localSheetId="60" hidden="1">{#N/A,#N/A,FALSE,"Лист4"}</definedName>
    <definedName name="ееге" localSheetId="61" hidden="1">{#N/A,#N/A,FALSE,"Лист4"}</definedName>
    <definedName name="ееге" hidden="1">{#N/A,#N/A,FALSE,"Лист4"}</definedName>
    <definedName name="еегше" localSheetId="1" hidden="1">{#N/A,#N/A,FALSE,"Лист4"}</definedName>
    <definedName name="еегше" localSheetId="15" hidden="1">{#N/A,#N/A,FALSE,"Лист4"}</definedName>
    <definedName name="еегше" localSheetId="17" hidden="1">{#N/A,#N/A,FALSE,"Лист4"}</definedName>
    <definedName name="еегше" localSheetId="22" hidden="1">{#N/A,#N/A,FALSE,"Лист4"}</definedName>
    <definedName name="еегше" localSheetId="23" hidden="1">{#N/A,#N/A,FALSE,"Лист4"}</definedName>
    <definedName name="еегше" localSheetId="24" hidden="1">{#N/A,#N/A,FALSE,"Лист4"}</definedName>
    <definedName name="еегше" localSheetId="25" hidden="1">{#N/A,#N/A,FALSE,"Лист4"}</definedName>
    <definedName name="еегше" localSheetId="26" hidden="1">{#N/A,#N/A,FALSE,"Лист4"}</definedName>
    <definedName name="еегше" localSheetId="27" hidden="1">{#N/A,#N/A,FALSE,"Лист4"}</definedName>
    <definedName name="еегше" localSheetId="30" hidden="1">{#N/A,#N/A,FALSE,"Лист4"}</definedName>
    <definedName name="еегше" localSheetId="33" hidden="1">{#N/A,#N/A,FALSE,"Лист4"}</definedName>
    <definedName name="еегше" localSheetId="34" hidden="1">{#N/A,#N/A,FALSE,"Лист4"}</definedName>
    <definedName name="еегше" localSheetId="35" hidden="1">{#N/A,#N/A,FALSE,"Лист4"}</definedName>
    <definedName name="еегше" localSheetId="36" hidden="1">{#N/A,#N/A,FALSE,"Лист4"}</definedName>
    <definedName name="еегше" localSheetId="37" hidden="1">{#N/A,#N/A,FALSE,"Лист4"}</definedName>
    <definedName name="еегше" localSheetId="40" hidden="1">{#N/A,#N/A,FALSE,"Лист4"}</definedName>
    <definedName name="еегше" localSheetId="43" hidden="1">{#N/A,#N/A,FALSE,"Лист4"}</definedName>
    <definedName name="еегше" localSheetId="50" hidden="1">{#N/A,#N/A,FALSE,"Лист4"}</definedName>
    <definedName name="еегше" localSheetId="51" hidden="1">{#N/A,#N/A,FALSE,"Лист4"}</definedName>
    <definedName name="еегше" localSheetId="52" hidden="1">{#N/A,#N/A,FALSE,"Лист4"}</definedName>
    <definedName name="еегше" localSheetId="53" hidden="1">{#N/A,#N/A,FALSE,"Лист4"}</definedName>
    <definedName name="еегше" localSheetId="54" hidden="1">{#N/A,#N/A,FALSE,"Лист4"}</definedName>
    <definedName name="еегше" localSheetId="55" hidden="1">{#N/A,#N/A,FALSE,"Лист4"}</definedName>
    <definedName name="еегше" localSheetId="62" hidden="1">{#N/A,#N/A,FALSE,"Лист4"}</definedName>
    <definedName name="еегше" localSheetId="63" hidden="1">{#N/A,#N/A,FALSE,"Лист4"}</definedName>
    <definedName name="еегше" localSheetId="67" hidden="1">{#N/A,#N/A,FALSE,"Лист4"}</definedName>
    <definedName name="еегше" localSheetId="68" hidden="1">{#N/A,#N/A,FALSE,"Лист4"}</definedName>
    <definedName name="еегше" localSheetId="70" hidden="1">{#N/A,#N/A,FALSE,"Лист4"}</definedName>
    <definedName name="еегше" localSheetId="73" hidden="1">{#N/A,#N/A,FALSE,"Лист4"}</definedName>
    <definedName name="еегше" localSheetId="86" hidden="1">{#N/A,#N/A,FALSE,"Лист4"}</definedName>
    <definedName name="еегше" localSheetId="87" hidden="1">{#N/A,#N/A,FALSE,"Лист4"}</definedName>
    <definedName name="еегше" localSheetId="90" hidden="1">{#N/A,#N/A,FALSE,"Лист4"}</definedName>
    <definedName name="еегше" localSheetId="92" hidden="1">{#N/A,#N/A,FALSE,"Лист4"}</definedName>
    <definedName name="еегше" localSheetId="93" hidden="1">{#N/A,#N/A,FALSE,"Лист4"}</definedName>
    <definedName name="еегше" localSheetId="94" hidden="1">{#N/A,#N/A,FALSE,"Лист4"}</definedName>
    <definedName name="еегше" localSheetId="95" hidden="1">{#N/A,#N/A,FALSE,"Лист4"}</definedName>
    <definedName name="еегше" localSheetId="96" hidden="1">{#N/A,#N/A,FALSE,"Лист4"}</definedName>
    <definedName name="еегше" localSheetId="38" hidden="1">{#N/A,#N/A,FALSE,"Лист4"}</definedName>
    <definedName name="еегше" localSheetId="39" hidden="1">{#N/A,#N/A,FALSE,"Лист4"}</definedName>
    <definedName name="еегше" localSheetId="60" hidden="1">{#N/A,#N/A,FALSE,"Лист4"}</definedName>
    <definedName name="еегше" localSheetId="61" hidden="1">{#N/A,#N/A,FALSE,"Лист4"}</definedName>
    <definedName name="еегше" hidden="1">{#N/A,#N/A,FALSE,"Лист4"}</definedName>
    <definedName name="еее" localSheetId="1" hidden="1">{#N/A,#N/A,FALSE,"Лист4"}</definedName>
    <definedName name="еее" localSheetId="15" hidden="1">{#N/A,#N/A,FALSE,"Лист4"}</definedName>
    <definedName name="еее" localSheetId="17" hidden="1">{#N/A,#N/A,FALSE,"Лист4"}</definedName>
    <definedName name="еее" localSheetId="22" hidden="1">{#N/A,#N/A,FALSE,"Лист4"}</definedName>
    <definedName name="еее" localSheetId="23" hidden="1">{#N/A,#N/A,FALSE,"Лист4"}</definedName>
    <definedName name="еее" localSheetId="24" hidden="1">{#N/A,#N/A,FALSE,"Лист4"}</definedName>
    <definedName name="еее" localSheetId="25" hidden="1">{#N/A,#N/A,FALSE,"Лист4"}</definedName>
    <definedName name="еее" localSheetId="26" hidden="1">{#N/A,#N/A,FALSE,"Лист4"}</definedName>
    <definedName name="еее" localSheetId="27" hidden="1">{#N/A,#N/A,FALSE,"Лист4"}</definedName>
    <definedName name="еее" localSheetId="30" hidden="1">{#N/A,#N/A,FALSE,"Лист4"}</definedName>
    <definedName name="еее" localSheetId="33" hidden="1">{#N/A,#N/A,FALSE,"Лист4"}</definedName>
    <definedName name="еее" localSheetId="34" hidden="1">{#N/A,#N/A,FALSE,"Лист4"}</definedName>
    <definedName name="еее" localSheetId="35" hidden="1">{#N/A,#N/A,FALSE,"Лист4"}</definedName>
    <definedName name="еее" localSheetId="36" hidden="1">{#N/A,#N/A,FALSE,"Лист4"}</definedName>
    <definedName name="еее" localSheetId="37" hidden="1">{#N/A,#N/A,FALSE,"Лист4"}</definedName>
    <definedName name="еее" localSheetId="40" hidden="1">{#N/A,#N/A,FALSE,"Лист4"}</definedName>
    <definedName name="еее" localSheetId="43" hidden="1">{#N/A,#N/A,FALSE,"Лист4"}</definedName>
    <definedName name="еее" localSheetId="50" hidden="1">{#N/A,#N/A,FALSE,"Лист4"}</definedName>
    <definedName name="еее" localSheetId="51" hidden="1">{#N/A,#N/A,FALSE,"Лист4"}</definedName>
    <definedName name="еее" localSheetId="52" hidden="1">{#N/A,#N/A,FALSE,"Лист4"}</definedName>
    <definedName name="еее" localSheetId="53" hidden="1">{#N/A,#N/A,FALSE,"Лист4"}</definedName>
    <definedName name="еее" localSheetId="54" hidden="1">{#N/A,#N/A,FALSE,"Лист4"}</definedName>
    <definedName name="еее" localSheetId="55" hidden="1">{#N/A,#N/A,FALSE,"Лист4"}</definedName>
    <definedName name="еее" localSheetId="62" hidden="1">{#N/A,#N/A,FALSE,"Лист4"}</definedName>
    <definedName name="еее" localSheetId="63" hidden="1">{#N/A,#N/A,FALSE,"Лист4"}</definedName>
    <definedName name="еее" localSheetId="67" hidden="1">{#N/A,#N/A,FALSE,"Лист4"}</definedName>
    <definedName name="еее" localSheetId="68" hidden="1">{#N/A,#N/A,FALSE,"Лист4"}</definedName>
    <definedName name="еее" localSheetId="70" hidden="1">{#N/A,#N/A,FALSE,"Лист4"}</definedName>
    <definedName name="еее" localSheetId="73" hidden="1">{#N/A,#N/A,FALSE,"Лист4"}</definedName>
    <definedName name="еее" localSheetId="86" hidden="1">{#N/A,#N/A,FALSE,"Лист4"}</definedName>
    <definedName name="еее" localSheetId="87" hidden="1">{#N/A,#N/A,FALSE,"Лист4"}</definedName>
    <definedName name="еее" localSheetId="90" hidden="1">{#N/A,#N/A,FALSE,"Лист4"}</definedName>
    <definedName name="еее" localSheetId="92" hidden="1">{#N/A,#N/A,FALSE,"Лист4"}</definedName>
    <definedName name="еее" localSheetId="93" hidden="1">{#N/A,#N/A,FALSE,"Лист4"}</definedName>
    <definedName name="еее" localSheetId="94" hidden="1">{#N/A,#N/A,FALSE,"Лист4"}</definedName>
    <definedName name="еее" localSheetId="95" hidden="1">{#N/A,#N/A,FALSE,"Лист4"}</definedName>
    <definedName name="еее" localSheetId="96" hidden="1">{#N/A,#N/A,FALSE,"Лист4"}</definedName>
    <definedName name="еее" localSheetId="38" hidden="1">{#N/A,#N/A,FALSE,"Лист4"}</definedName>
    <definedName name="еее" localSheetId="39" hidden="1">{#N/A,#N/A,FALSE,"Лист4"}</definedName>
    <definedName name="еее" localSheetId="60" hidden="1">{#N/A,#N/A,FALSE,"Лист4"}</definedName>
    <definedName name="еее" localSheetId="61" hidden="1">{#N/A,#N/A,FALSE,"Лист4"}</definedName>
    <definedName name="еее" localSheetId="71" hidden="1">{#N/A,#N/A,FALSE,"т02бд"}</definedName>
    <definedName name="еее" localSheetId="72" hidden="1">{#N/A,#N/A,FALSE,"т02бд"}</definedName>
    <definedName name="еее" hidden="1">{#N/A,#N/A,FALSE,"Лист4"}</definedName>
    <definedName name="ееее" localSheetId="1" hidden="1">{#N/A,#N/A,FALSE,"Лист4"}</definedName>
    <definedName name="ееее" localSheetId="15" hidden="1">{#N/A,#N/A,FALSE,"Лист4"}</definedName>
    <definedName name="ееее" localSheetId="17" hidden="1">{#N/A,#N/A,FALSE,"Лист4"}</definedName>
    <definedName name="ееее" localSheetId="22" hidden="1">{#N/A,#N/A,FALSE,"Лист4"}</definedName>
    <definedName name="ееее" localSheetId="23" hidden="1">{#N/A,#N/A,FALSE,"Лист4"}</definedName>
    <definedName name="ееее" localSheetId="24" hidden="1">{#N/A,#N/A,FALSE,"Лист4"}</definedName>
    <definedName name="ееее" localSheetId="25" hidden="1">{#N/A,#N/A,FALSE,"Лист4"}</definedName>
    <definedName name="ееее" localSheetId="26" hidden="1">{#N/A,#N/A,FALSE,"Лист4"}</definedName>
    <definedName name="ееее" localSheetId="27" hidden="1">{#N/A,#N/A,FALSE,"Лист4"}</definedName>
    <definedName name="ееее" localSheetId="30" hidden="1">{#N/A,#N/A,FALSE,"Лист4"}</definedName>
    <definedName name="ееее" localSheetId="33" hidden="1">{#N/A,#N/A,FALSE,"Лист4"}</definedName>
    <definedName name="ееее" localSheetId="34" hidden="1">{#N/A,#N/A,FALSE,"Лист4"}</definedName>
    <definedName name="ееее" localSheetId="35" hidden="1">{#N/A,#N/A,FALSE,"Лист4"}</definedName>
    <definedName name="ееее" localSheetId="36" hidden="1">{#N/A,#N/A,FALSE,"Лист4"}</definedName>
    <definedName name="ееее" localSheetId="37" hidden="1">{#N/A,#N/A,FALSE,"Лист4"}</definedName>
    <definedName name="ееее" localSheetId="40" hidden="1">{#N/A,#N/A,FALSE,"Лист4"}</definedName>
    <definedName name="ееее" localSheetId="43" hidden="1">{#N/A,#N/A,FALSE,"Лист4"}</definedName>
    <definedName name="ееее" localSheetId="50" hidden="1">{#N/A,#N/A,FALSE,"Лист4"}</definedName>
    <definedName name="ееее" localSheetId="51" hidden="1">{#N/A,#N/A,FALSE,"Лист4"}</definedName>
    <definedName name="ееее" localSheetId="52" hidden="1">{#N/A,#N/A,FALSE,"Лист4"}</definedName>
    <definedName name="ееее" localSheetId="53" hidden="1">{#N/A,#N/A,FALSE,"Лист4"}</definedName>
    <definedName name="ееее" localSheetId="54" hidden="1">{#N/A,#N/A,FALSE,"Лист4"}</definedName>
    <definedName name="ееее" localSheetId="55" hidden="1">{#N/A,#N/A,FALSE,"Лист4"}</definedName>
    <definedName name="ееее" localSheetId="62" hidden="1">{#N/A,#N/A,FALSE,"Лист4"}</definedName>
    <definedName name="ееее" localSheetId="63" hidden="1">{#N/A,#N/A,FALSE,"Лист4"}</definedName>
    <definedName name="ееее" localSheetId="67" hidden="1">{#N/A,#N/A,FALSE,"Лист4"}</definedName>
    <definedName name="ееее" localSheetId="68" hidden="1">{#N/A,#N/A,FALSE,"Лист4"}</definedName>
    <definedName name="ееее" localSheetId="70" hidden="1">{#N/A,#N/A,FALSE,"Лист4"}</definedName>
    <definedName name="ееее" localSheetId="73" hidden="1">{#N/A,#N/A,FALSE,"Лист4"}</definedName>
    <definedName name="ееее" localSheetId="86" hidden="1">{#N/A,#N/A,FALSE,"Лист4"}</definedName>
    <definedName name="ееее" localSheetId="87" hidden="1">{#N/A,#N/A,FALSE,"Лист4"}</definedName>
    <definedName name="ееее" localSheetId="90" hidden="1">{#N/A,#N/A,FALSE,"Лист4"}</definedName>
    <definedName name="ееее" localSheetId="92" hidden="1">{#N/A,#N/A,FALSE,"Лист4"}</definedName>
    <definedName name="ееее" localSheetId="93" hidden="1">{#N/A,#N/A,FALSE,"Лист4"}</definedName>
    <definedName name="ееее" localSheetId="94" hidden="1">{#N/A,#N/A,FALSE,"Лист4"}</definedName>
    <definedName name="ееее" localSheetId="95" hidden="1">{#N/A,#N/A,FALSE,"Лист4"}</definedName>
    <definedName name="ееее" localSheetId="96" hidden="1">{#N/A,#N/A,FALSE,"Лист4"}</definedName>
    <definedName name="ееее" localSheetId="38" hidden="1">{#N/A,#N/A,FALSE,"Лист4"}</definedName>
    <definedName name="ееее" localSheetId="39" hidden="1">{#N/A,#N/A,FALSE,"Лист4"}</definedName>
    <definedName name="ееее" localSheetId="60" hidden="1">{#N/A,#N/A,FALSE,"Лист4"}</definedName>
    <definedName name="ееее" localSheetId="61" hidden="1">{#N/A,#N/A,FALSE,"Лист4"}</definedName>
    <definedName name="ееее" hidden="1">{#N/A,#N/A,FALSE,"Лист4"}</definedName>
    <definedName name="ееекк" localSheetId="1" hidden="1">{#N/A,#N/A,FALSE,"Лист4"}</definedName>
    <definedName name="ееекк" localSheetId="15" hidden="1">{#N/A,#N/A,FALSE,"Лист4"}</definedName>
    <definedName name="ееекк" localSheetId="17" hidden="1">{#N/A,#N/A,FALSE,"Лист4"}</definedName>
    <definedName name="ееекк" localSheetId="22" hidden="1">{#N/A,#N/A,FALSE,"Лист4"}</definedName>
    <definedName name="ееекк" localSheetId="23" hidden="1">{#N/A,#N/A,FALSE,"Лист4"}</definedName>
    <definedName name="ееекк" localSheetId="24" hidden="1">{#N/A,#N/A,FALSE,"Лист4"}</definedName>
    <definedName name="ееекк" localSheetId="25" hidden="1">{#N/A,#N/A,FALSE,"Лист4"}</definedName>
    <definedName name="ееекк" localSheetId="26" hidden="1">{#N/A,#N/A,FALSE,"Лист4"}</definedName>
    <definedName name="ееекк" localSheetId="27" hidden="1">{#N/A,#N/A,FALSE,"Лист4"}</definedName>
    <definedName name="ееекк" localSheetId="30" hidden="1">{#N/A,#N/A,FALSE,"Лист4"}</definedName>
    <definedName name="ееекк" localSheetId="33" hidden="1">{#N/A,#N/A,FALSE,"Лист4"}</definedName>
    <definedName name="ееекк" localSheetId="34" hidden="1">{#N/A,#N/A,FALSE,"Лист4"}</definedName>
    <definedName name="ееекк" localSheetId="35" hidden="1">{#N/A,#N/A,FALSE,"Лист4"}</definedName>
    <definedName name="ееекк" localSheetId="36" hidden="1">{#N/A,#N/A,FALSE,"Лист4"}</definedName>
    <definedName name="ееекк" localSheetId="37" hidden="1">{#N/A,#N/A,FALSE,"Лист4"}</definedName>
    <definedName name="ееекк" localSheetId="40" hidden="1">{#N/A,#N/A,FALSE,"Лист4"}</definedName>
    <definedName name="ееекк" localSheetId="43" hidden="1">{#N/A,#N/A,FALSE,"Лист4"}</definedName>
    <definedName name="ееекк" localSheetId="50" hidden="1">{#N/A,#N/A,FALSE,"Лист4"}</definedName>
    <definedName name="ееекк" localSheetId="51" hidden="1">{#N/A,#N/A,FALSE,"Лист4"}</definedName>
    <definedName name="ееекк" localSheetId="52" hidden="1">{#N/A,#N/A,FALSE,"Лист4"}</definedName>
    <definedName name="ееекк" localSheetId="53" hidden="1">{#N/A,#N/A,FALSE,"Лист4"}</definedName>
    <definedName name="ееекк" localSheetId="54" hidden="1">{#N/A,#N/A,FALSE,"Лист4"}</definedName>
    <definedName name="ееекк" localSheetId="55" hidden="1">{#N/A,#N/A,FALSE,"Лист4"}</definedName>
    <definedName name="ееекк" localSheetId="62" hidden="1">{#N/A,#N/A,FALSE,"Лист4"}</definedName>
    <definedName name="ееекк" localSheetId="63" hidden="1">{#N/A,#N/A,FALSE,"Лист4"}</definedName>
    <definedName name="ееекк" localSheetId="67" hidden="1">{#N/A,#N/A,FALSE,"Лист4"}</definedName>
    <definedName name="ееекк" localSheetId="68" hidden="1">{#N/A,#N/A,FALSE,"Лист4"}</definedName>
    <definedName name="ееекк" localSheetId="70" hidden="1">{#N/A,#N/A,FALSE,"Лист4"}</definedName>
    <definedName name="ееекк" localSheetId="73" hidden="1">{#N/A,#N/A,FALSE,"Лист4"}</definedName>
    <definedName name="ееекк" localSheetId="86" hidden="1">{#N/A,#N/A,FALSE,"Лист4"}</definedName>
    <definedName name="ееекк" localSheetId="87" hidden="1">{#N/A,#N/A,FALSE,"Лист4"}</definedName>
    <definedName name="ееекк" localSheetId="90" hidden="1">{#N/A,#N/A,FALSE,"Лист4"}</definedName>
    <definedName name="ееекк" localSheetId="92" hidden="1">{#N/A,#N/A,FALSE,"Лист4"}</definedName>
    <definedName name="ееекк" localSheetId="93" hidden="1">{#N/A,#N/A,FALSE,"Лист4"}</definedName>
    <definedName name="ееекк" localSheetId="94" hidden="1">{#N/A,#N/A,FALSE,"Лист4"}</definedName>
    <definedName name="ееекк" localSheetId="95" hidden="1">{#N/A,#N/A,FALSE,"Лист4"}</definedName>
    <definedName name="ееекк" localSheetId="96" hidden="1">{#N/A,#N/A,FALSE,"Лист4"}</definedName>
    <definedName name="ееекк" localSheetId="38" hidden="1">{#N/A,#N/A,FALSE,"Лист4"}</definedName>
    <definedName name="ееекк" localSheetId="39" hidden="1">{#N/A,#N/A,FALSE,"Лист4"}</definedName>
    <definedName name="ееекк" localSheetId="60" hidden="1">{#N/A,#N/A,FALSE,"Лист4"}</definedName>
    <definedName name="ееекк" localSheetId="61" hidden="1">{#N/A,#N/A,FALSE,"Лист4"}</definedName>
    <definedName name="ееекк" hidden="1">{#N/A,#N/A,FALSE,"Лист4"}</definedName>
    <definedName name="еепке" localSheetId="1" hidden="1">{#N/A,#N/A,FALSE,"Лист4"}</definedName>
    <definedName name="еепке" localSheetId="15" hidden="1">{#N/A,#N/A,FALSE,"Лист4"}</definedName>
    <definedName name="еепке" localSheetId="17" hidden="1">{#N/A,#N/A,FALSE,"Лист4"}</definedName>
    <definedName name="еепке" localSheetId="22" hidden="1">{#N/A,#N/A,FALSE,"Лист4"}</definedName>
    <definedName name="еепке" localSheetId="23" hidden="1">{#N/A,#N/A,FALSE,"Лист4"}</definedName>
    <definedName name="еепке" localSheetId="24" hidden="1">{#N/A,#N/A,FALSE,"Лист4"}</definedName>
    <definedName name="еепке" localSheetId="25" hidden="1">{#N/A,#N/A,FALSE,"Лист4"}</definedName>
    <definedName name="еепке" localSheetId="26" hidden="1">{#N/A,#N/A,FALSE,"Лист4"}</definedName>
    <definedName name="еепке" localSheetId="27" hidden="1">{#N/A,#N/A,FALSE,"Лист4"}</definedName>
    <definedName name="еепке" localSheetId="30" hidden="1">{#N/A,#N/A,FALSE,"Лист4"}</definedName>
    <definedName name="еепке" localSheetId="33" hidden="1">{#N/A,#N/A,FALSE,"Лист4"}</definedName>
    <definedName name="еепке" localSheetId="34" hidden="1">{#N/A,#N/A,FALSE,"Лист4"}</definedName>
    <definedName name="еепке" localSheetId="35" hidden="1">{#N/A,#N/A,FALSE,"Лист4"}</definedName>
    <definedName name="еепке" localSheetId="36" hidden="1">{#N/A,#N/A,FALSE,"Лист4"}</definedName>
    <definedName name="еепке" localSheetId="37" hidden="1">{#N/A,#N/A,FALSE,"Лист4"}</definedName>
    <definedName name="еепке" localSheetId="40" hidden="1">{#N/A,#N/A,FALSE,"Лист4"}</definedName>
    <definedName name="еепке" localSheetId="43" hidden="1">{#N/A,#N/A,FALSE,"Лист4"}</definedName>
    <definedName name="еепке" localSheetId="50" hidden="1">{#N/A,#N/A,FALSE,"Лист4"}</definedName>
    <definedName name="еепке" localSheetId="51" hidden="1">{#N/A,#N/A,FALSE,"Лист4"}</definedName>
    <definedName name="еепке" localSheetId="52" hidden="1">{#N/A,#N/A,FALSE,"Лист4"}</definedName>
    <definedName name="еепке" localSheetId="53" hidden="1">{#N/A,#N/A,FALSE,"Лист4"}</definedName>
    <definedName name="еепке" localSheetId="54" hidden="1">{#N/A,#N/A,FALSE,"Лист4"}</definedName>
    <definedName name="еепке" localSheetId="55" hidden="1">{#N/A,#N/A,FALSE,"Лист4"}</definedName>
    <definedName name="еепке" localSheetId="62" hidden="1">{#N/A,#N/A,FALSE,"Лист4"}</definedName>
    <definedName name="еепке" localSheetId="63" hidden="1">{#N/A,#N/A,FALSE,"Лист4"}</definedName>
    <definedName name="еепке" localSheetId="67" hidden="1">{#N/A,#N/A,FALSE,"Лист4"}</definedName>
    <definedName name="еепке" localSheetId="68" hidden="1">{#N/A,#N/A,FALSE,"Лист4"}</definedName>
    <definedName name="еепке" localSheetId="70" hidden="1">{#N/A,#N/A,FALSE,"Лист4"}</definedName>
    <definedName name="еепке" localSheetId="73" hidden="1">{#N/A,#N/A,FALSE,"Лист4"}</definedName>
    <definedName name="еепке" localSheetId="86" hidden="1">{#N/A,#N/A,FALSE,"Лист4"}</definedName>
    <definedName name="еепке" localSheetId="87" hidden="1">{#N/A,#N/A,FALSE,"Лист4"}</definedName>
    <definedName name="еепке" localSheetId="90" hidden="1">{#N/A,#N/A,FALSE,"Лист4"}</definedName>
    <definedName name="еепке" localSheetId="92" hidden="1">{#N/A,#N/A,FALSE,"Лист4"}</definedName>
    <definedName name="еепке" localSheetId="93" hidden="1">{#N/A,#N/A,FALSE,"Лист4"}</definedName>
    <definedName name="еепке" localSheetId="94" hidden="1">{#N/A,#N/A,FALSE,"Лист4"}</definedName>
    <definedName name="еепке" localSheetId="95" hidden="1">{#N/A,#N/A,FALSE,"Лист4"}</definedName>
    <definedName name="еепке" localSheetId="96" hidden="1">{#N/A,#N/A,FALSE,"Лист4"}</definedName>
    <definedName name="еепке" localSheetId="38" hidden="1">{#N/A,#N/A,FALSE,"Лист4"}</definedName>
    <definedName name="еепке" localSheetId="39" hidden="1">{#N/A,#N/A,FALSE,"Лист4"}</definedName>
    <definedName name="еепке" localSheetId="60" hidden="1">{#N/A,#N/A,FALSE,"Лист4"}</definedName>
    <definedName name="еепке" localSheetId="61" hidden="1">{#N/A,#N/A,FALSE,"Лист4"}</definedName>
    <definedName name="еепке" hidden="1">{#N/A,#N/A,FALSE,"Лист4"}</definedName>
    <definedName name="еешгег" localSheetId="1" hidden="1">{#N/A,#N/A,FALSE,"Лист4"}</definedName>
    <definedName name="еешгег" localSheetId="15" hidden="1">{#N/A,#N/A,FALSE,"Лист4"}</definedName>
    <definedName name="еешгег" localSheetId="17" hidden="1">{#N/A,#N/A,FALSE,"Лист4"}</definedName>
    <definedName name="еешгег" localSheetId="22" hidden="1">{#N/A,#N/A,FALSE,"Лист4"}</definedName>
    <definedName name="еешгег" localSheetId="23" hidden="1">{#N/A,#N/A,FALSE,"Лист4"}</definedName>
    <definedName name="еешгег" localSheetId="24" hidden="1">{#N/A,#N/A,FALSE,"Лист4"}</definedName>
    <definedName name="еешгег" localSheetId="25" hidden="1">{#N/A,#N/A,FALSE,"Лист4"}</definedName>
    <definedName name="еешгег" localSheetId="26" hidden="1">{#N/A,#N/A,FALSE,"Лист4"}</definedName>
    <definedName name="еешгег" localSheetId="27" hidden="1">{#N/A,#N/A,FALSE,"Лист4"}</definedName>
    <definedName name="еешгег" localSheetId="30" hidden="1">{#N/A,#N/A,FALSE,"Лист4"}</definedName>
    <definedName name="еешгег" localSheetId="33" hidden="1">{#N/A,#N/A,FALSE,"Лист4"}</definedName>
    <definedName name="еешгег" localSheetId="34" hidden="1">{#N/A,#N/A,FALSE,"Лист4"}</definedName>
    <definedName name="еешгег" localSheetId="35" hidden="1">{#N/A,#N/A,FALSE,"Лист4"}</definedName>
    <definedName name="еешгег" localSheetId="36" hidden="1">{#N/A,#N/A,FALSE,"Лист4"}</definedName>
    <definedName name="еешгег" localSheetId="37" hidden="1">{#N/A,#N/A,FALSE,"Лист4"}</definedName>
    <definedName name="еешгег" localSheetId="40" hidden="1">{#N/A,#N/A,FALSE,"Лист4"}</definedName>
    <definedName name="еешгег" localSheetId="43" hidden="1">{#N/A,#N/A,FALSE,"Лист4"}</definedName>
    <definedName name="еешгег" localSheetId="50" hidden="1">{#N/A,#N/A,FALSE,"Лист4"}</definedName>
    <definedName name="еешгег" localSheetId="51" hidden="1">{#N/A,#N/A,FALSE,"Лист4"}</definedName>
    <definedName name="еешгег" localSheetId="52" hidden="1">{#N/A,#N/A,FALSE,"Лист4"}</definedName>
    <definedName name="еешгег" localSheetId="53" hidden="1">{#N/A,#N/A,FALSE,"Лист4"}</definedName>
    <definedName name="еешгег" localSheetId="54" hidden="1">{#N/A,#N/A,FALSE,"Лист4"}</definedName>
    <definedName name="еешгег" localSheetId="55" hidden="1">{#N/A,#N/A,FALSE,"Лист4"}</definedName>
    <definedName name="еешгег" localSheetId="62" hidden="1">{#N/A,#N/A,FALSE,"Лист4"}</definedName>
    <definedName name="еешгег" localSheetId="63" hidden="1">{#N/A,#N/A,FALSE,"Лист4"}</definedName>
    <definedName name="еешгег" localSheetId="67" hidden="1">{#N/A,#N/A,FALSE,"Лист4"}</definedName>
    <definedName name="еешгег" localSheetId="68" hidden="1">{#N/A,#N/A,FALSE,"Лист4"}</definedName>
    <definedName name="еешгег" localSheetId="70" hidden="1">{#N/A,#N/A,FALSE,"Лист4"}</definedName>
    <definedName name="еешгег" localSheetId="73" hidden="1">{#N/A,#N/A,FALSE,"Лист4"}</definedName>
    <definedName name="еешгег" localSheetId="86" hidden="1">{#N/A,#N/A,FALSE,"Лист4"}</definedName>
    <definedName name="еешгег" localSheetId="87" hidden="1">{#N/A,#N/A,FALSE,"Лист4"}</definedName>
    <definedName name="еешгег" localSheetId="90" hidden="1">{#N/A,#N/A,FALSE,"Лист4"}</definedName>
    <definedName name="еешгег" localSheetId="92" hidden="1">{#N/A,#N/A,FALSE,"Лист4"}</definedName>
    <definedName name="еешгег" localSheetId="93" hidden="1">{#N/A,#N/A,FALSE,"Лист4"}</definedName>
    <definedName name="еешгег" localSheetId="94" hidden="1">{#N/A,#N/A,FALSE,"Лист4"}</definedName>
    <definedName name="еешгег" localSheetId="95" hidden="1">{#N/A,#N/A,FALSE,"Лист4"}</definedName>
    <definedName name="еешгег" localSheetId="96" hidden="1">{#N/A,#N/A,FALSE,"Лист4"}</definedName>
    <definedName name="еешгег" localSheetId="38" hidden="1">{#N/A,#N/A,FALSE,"Лист4"}</definedName>
    <definedName name="еешгег" localSheetId="39" hidden="1">{#N/A,#N/A,FALSE,"Лист4"}</definedName>
    <definedName name="еешгег" localSheetId="60" hidden="1">{#N/A,#N/A,FALSE,"Лист4"}</definedName>
    <definedName name="еешгег" localSheetId="61" hidden="1">{#N/A,#N/A,FALSE,"Лист4"}</definedName>
    <definedName name="еешгег" hidden="1">{#N/A,#N/A,FALSE,"Лист4"}</definedName>
    <definedName name="екуц" localSheetId="1" hidden="1">{#N/A,#N/A,FALSE,"Лист4"}</definedName>
    <definedName name="екуц" localSheetId="15" hidden="1">{#N/A,#N/A,FALSE,"Лист4"}</definedName>
    <definedName name="екуц" localSheetId="17" hidden="1">{#N/A,#N/A,FALSE,"Лист4"}</definedName>
    <definedName name="екуц" localSheetId="22" hidden="1">{#N/A,#N/A,FALSE,"Лист4"}</definedName>
    <definedName name="екуц" localSheetId="23" hidden="1">{#N/A,#N/A,FALSE,"Лист4"}</definedName>
    <definedName name="екуц" localSheetId="24" hidden="1">{#N/A,#N/A,FALSE,"Лист4"}</definedName>
    <definedName name="екуц" localSheetId="25" hidden="1">{#N/A,#N/A,FALSE,"Лист4"}</definedName>
    <definedName name="екуц" localSheetId="26" hidden="1">{#N/A,#N/A,FALSE,"Лист4"}</definedName>
    <definedName name="екуц" localSheetId="27" hidden="1">{#N/A,#N/A,FALSE,"Лист4"}</definedName>
    <definedName name="екуц" localSheetId="30" hidden="1">{#N/A,#N/A,FALSE,"Лист4"}</definedName>
    <definedName name="екуц" localSheetId="33" hidden="1">{#N/A,#N/A,FALSE,"Лист4"}</definedName>
    <definedName name="екуц" localSheetId="34" hidden="1">{#N/A,#N/A,FALSE,"Лист4"}</definedName>
    <definedName name="екуц" localSheetId="35" hidden="1">{#N/A,#N/A,FALSE,"Лист4"}</definedName>
    <definedName name="екуц" localSheetId="36" hidden="1">{#N/A,#N/A,FALSE,"Лист4"}</definedName>
    <definedName name="екуц" localSheetId="37" hidden="1">{#N/A,#N/A,FALSE,"Лист4"}</definedName>
    <definedName name="екуц" localSheetId="40" hidden="1">{#N/A,#N/A,FALSE,"Лист4"}</definedName>
    <definedName name="екуц" localSheetId="43" hidden="1">{#N/A,#N/A,FALSE,"Лист4"}</definedName>
    <definedName name="екуц" localSheetId="50" hidden="1">{#N/A,#N/A,FALSE,"Лист4"}</definedName>
    <definedName name="екуц" localSheetId="51" hidden="1">{#N/A,#N/A,FALSE,"Лист4"}</definedName>
    <definedName name="екуц" localSheetId="52" hidden="1">{#N/A,#N/A,FALSE,"Лист4"}</definedName>
    <definedName name="екуц" localSheetId="53" hidden="1">{#N/A,#N/A,FALSE,"Лист4"}</definedName>
    <definedName name="екуц" localSheetId="54" hidden="1">{#N/A,#N/A,FALSE,"Лист4"}</definedName>
    <definedName name="екуц" localSheetId="55" hidden="1">{#N/A,#N/A,FALSE,"Лист4"}</definedName>
    <definedName name="екуц" localSheetId="62" hidden="1">{#N/A,#N/A,FALSE,"Лист4"}</definedName>
    <definedName name="екуц" localSheetId="63" hidden="1">{#N/A,#N/A,FALSE,"Лист4"}</definedName>
    <definedName name="екуц" localSheetId="67" hidden="1">{#N/A,#N/A,FALSE,"Лист4"}</definedName>
    <definedName name="екуц" localSheetId="68" hidden="1">{#N/A,#N/A,FALSE,"Лист4"}</definedName>
    <definedName name="екуц" localSheetId="70" hidden="1">{#N/A,#N/A,FALSE,"Лист4"}</definedName>
    <definedName name="екуц" localSheetId="73" hidden="1">{#N/A,#N/A,FALSE,"Лист4"}</definedName>
    <definedName name="екуц" localSheetId="86" hidden="1">{#N/A,#N/A,FALSE,"Лист4"}</definedName>
    <definedName name="екуц" localSheetId="87" hidden="1">{#N/A,#N/A,FALSE,"Лист4"}</definedName>
    <definedName name="екуц" localSheetId="90" hidden="1">{#N/A,#N/A,FALSE,"Лист4"}</definedName>
    <definedName name="екуц" localSheetId="92" hidden="1">{#N/A,#N/A,FALSE,"Лист4"}</definedName>
    <definedName name="екуц" localSheetId="93" hidden="1">{#N/A,#N/A,FALSE,"Лист4"}</definedName>
    <definedName name="екуц" localSheetId="94" hidden="1">{#N/A,#N/A,FALSE,"Лист4"}</definedName>
    <definedName name="екуц" localSheetId="95" hidden="1">{#N/A,#N/A,FALSE,"Лист4"}</definedName>
    <definedName name="екуц" localSheetId="96" hidden="1">{#N/A,#N/A,FALSE,"Лист4"}</definedName>
    <definedName name="екуц" localSheetId="38" hidden="1">{#N/A,#N/A,FALSE,"Лист4"}</definedName>
    <definedName name="екуц" localSheetId="39" hidden="1">{#N/A,#N/A,FALSE,"Лист4"}</definedName>
    <definedName name="екуц" localSheetId="60" hidden="1">{#N/A,#N/A,FALSE,"Лист4"}</definedName>
    <definedName name="екуц" localSheetId="61" hidden="1">{#N/A,#N/A,FALSE,"Лист4"}</definedName>
    <definedName name="екуц" hidden="1">{#N/A,#N/A,FALSE,"Лист4"}</definedName>
    <definedName name="енг" localSheetId="1" hidden="1">{#N/A,#N/A,FALSE,"Лист4"}</definedName>
    <definedName name="енг" localSheetId="15" hidden="1">{#N/A,#N/A,FALSE,"Лист4"}</definedName>
    <definedName name="енг" localSheetId="17" hidden="1">{#N/A,#N/A,FALSE,"Лист4"}</definedName>
    <definedName name="енг" localSheetId="22" hidden="1">{#N/A,#N/A,FALSE,"Лист4"}</definedName>
    <definedName name="енг" localSheetId="23" hidden="1">{#N/A,#N/A,FALSE,"Лист4"}</definedName>
    <definedName name="енг" localSheetId="24" hidden="1">{#N/A,#N/A,FALSE,"Лист4"}</definedName>
    <definedName name="енг" localSheetId="25" hidden="1">{#N/A,#N/A,FALSE,"Лист4"}</definedName>
    <definedName name="енг" localSheetId="26" hidden="1">{#N/A,#N/A,FALSE,"Лист4"}</definedName>
    <definedName name="енг" localSheetId="27" hidden="1">{#N/A,#N/A,FALSE,"Лист4"}</definedName>
    <definedName name="енг" localSheetId="30" hidden="1">{#N/A,#N/A,FALSE,"Лист4"}</definedName>
    <definedName name="енг" localSheetId="33" hidden="1">{#N/A,#N/A,FALSE,"Лист4"}</definedName>
    <definedName name="енг" localSheetId="34" hidden="1">{#N/A,#N/A,FALSE,"Лист4"}</definedName>
    <definedName name="енг" localSheetId="35" hidden="1">{#N/A,#N/A,FALSE,"Лист4"}</definedName>
    <definedName name="енг" localSheetId="36" hidden="1">{#N/A,#N/A,FALSE,"Лист4"}</definedName>
    <definedName name="енг" localSheetId="37" hidden="1">{#N/A,#N/A,FALSE,"Лист4"}</definedName>
    <definedName name="енг" localSheetId="40" hidden="1">{#N/A,#N/A,FALSE,"Лист4"}</definedName>
    <definedName name="енг" localSheetId="43" hidden="1">{#N/A,#N/A,FALSE,"Лист4"}</definedName>
    <definedName name="енг" localSheetId="50" hidden="1">{#N/A,#N/A,FALSE,"Лист4"}</definedName>
    <definedName name="енг" localSheetId="51" hidden="1">{#N/A,#N/A,FALSE,"Лист4"}</definedName>
    <definedName name="енг" localSheetId="52" hidden="1">{#N/A,#N/A,FALSE,"Лист4"}</definedName>
    <definedName name="енг" localSheetId="53" hidden="1">{#N/A,#N/A,FALSE,"Лист4"}</definedName>
    <definedName name="енг" localSheetId="54" hidden="1">{#N/A,#N/A,FALSE,"Лист4"}</definedName>
    <definedName name="енг" localSheetId="55" hidden="1">{#N/A,#N/A,FALSE,"Лист4"}</definedName>
    <definedName name="енг" localSheetId="62" hidden="1">{#N/A,#N/A,FALSE,"Лист4"}</definedName>
    <definedName name="енг" localSheetId="63" hidden="1">{#N/A,#N/A,FALSE,"Лист4"}</definedName>
    <definedName name="енг" localSheetId="67" hidden="1">{#N/A,#N/A,FALSE,"Лист4"}</definedName>
    <definedName name="енг" localSheetId="68" hidden="1">{#N/A,#N/A,FALSE,"Лист4"}</definedName>
    <definedName name="енг" localSheetId="70" hidden="1">{#N/A,#N/A,FALSE,"Лист4"}</definedName>
    <definedName name="енг" localSheetId="73" hidden="1">{#N/A,#N/A,FALSE,"Лист4"}</definedName>
    <definedName name="енг" localSheetId="86" hidden="1">{#N/A,#N/A,FALSE,"Лист4"}</definedName>
    <definedName name="енг" localSheetId="87" hidden="1">{#N/A,#N/A,FALSE,"Лист4"}</definedName>
    <definedName name="енг" localSheetId="90" hidden="1">{#N/A,#N/A,FALSE,"Лист4"}</definedName>
    <definedName name="енг" localSheetId="92" hidden="1">{#N/A,#N/A,FALSE,"Лист4"}</definedName>
    <definedName name="енг" localSheetId="93" hidden="1">{#N/A,#N/A,FALSE,"Лист4"}</definedName>
    <definedName name="енг" localSheetId="94" hidden="1">{#N/A,#N/A,FALSE,"Лист4"}</definedName>
    <definedName name="енг" localSheetId="95" hidden="1">{#N/A,#N/A,FALSE,"Лист4"}</definedName>
    <definedName name="енг" localSheetId="96" hidden="1">{#N/A,#N/A,FALSE,"Лист4"}</definedName>
    <definedName name="енг" localSheetId="38" hidden="1">{#N/A,#N/A,FALSE,"Лист4"}</definedName>
    <definedName name="енг" localSheetId="39" hidden="1">{#N/A,#N/A,FALSE,"Лист4"}</definedName>
    <definedName name="енг" localSheetId="60" hidden="1">{#N/A,#N/A,FALSE,"Лист4"}</definedName>
    <definedName name="енг" localSheetId="61" hidden="1">{#N/A,#N/A,FALSE,"Лист4"}</definedName>
    <definedName name="енг" hidden="1">{#N/A,#N/A,FALSE,"Лист4"}</definedName>
    <definedName name="епи" localSheetId="1" hidden="1">{#N/A,#N/A,FALSE,"Лист4"}</definedName>
    <definedName name="епи" localSheetId="15" hidden="1">{#N/A,#N/A,FALSE,"Лист4"}</definedName>
    <definedName name="епи" localSheetId="17" hidden="1">{#N/A,#N/A,FALSE,"Лист4"}</definedName>
    <definedName name="епи" localSheetId="22" hidden="1">{#N/A,#N/A,FALSE,"Лист4"}</definedName>
    <definedName name="епи" localSheetId="23" hidden="1">{#N/A,#N/A,FALSE,"Лист4"}</definedName>
    <definedName name="епи" localSheetId="24" hidden="1">{#N/A,#N/A,FALSE,"Лист4"}</definedName>
    <definedName name="епи" localSheetId="25" hidden="1">{#N/A,#N/A,FALSE,"Лист4"}</definedName>
    <definedName name="епи" localSheetId="26" hidden="1">{#N/A,#N/A,FALSE,"Лист4"}</definedName>
    <definedName name="епи" localSheetId="27" hidden="1">{#N/A,#N/A,FALSE,"Лист4"}</definedName>
    <definedName name="епи" localSheetId="30" hidden="1">{#N/A,#N/A,FALSE,"Лист4"}</definedName>
    <definedName name="епи" localSheetId="33" hidden="1">{#N/A,#N/A,FALSE,"Лист4"}</definedName>
    <definedName name="епи" localSheetId="34" hidden="1">{#N/A,#N/A,FALSE,"Лист4"}</definedName>
    <definedName name="епи" localSheetId="35" hidden="1">{#N/A,#N/A,FALSE,"Лист4"}</definedName>
    <definedName name="епи" localSheetId="36" hidden="1">{#N/A,#N/A,FALSE,"Лист4"}</definedName>
    <definedName name="епи" localSheetId="37" hidden="1">{#N/A,#N/A,FALSE,"Лист4"}</definedName>
    <definedName name="епи" localSheetId="40" hidden="1">{#N/A,#N/A,FALSE,"Лист4"}</definedName>
    <definedName name="епи" localSheetId="43" hidden="1">{#N/A,#N/A,FALSE,"Лист4"}</definedName>
    <definedName name="епи" localSheetId="50" hidden="1">{#N/A,#N/A,FALSE,"Лист4"}</definedName>
    <definedName name="епи" localSheetId="51" hidden="1">{#N/A,#N/A,FALSE,"Лист4"}</definedName>
    <definedName name="епи" localSheetId="52" hidden="1">{#N/A,#N/A,FALSE,"Лист4"}</definedName>
    <definedName name="епи" localSheetId="53" hidden="1">{#N/A,#N/A,FALSE,"Лист4"}</definedName>
    <definedName name="епи" localSheetId="54" hidden="1">{#N/A,#N/A,FALSE,"Лист4"}</definedName>
    <definedName name="епи" localSheetId="55" hidden="1">{#N/A,#N/A,FALSE,"Лист4"}</definedName>
    <definedName name="епи" localSheetId="62" hidden="1">{#N/A,#N/A,FALSE,"Лист4"}</definedName>
    <definedName name="епи" localSheetId="63" hidden="1">{#N/A,#N/A,FALSE,"Лист4"}</definedName>
    <definedName name="епи" localSheetId="67" hidden="1">{#N/A,#N/A,FALSE,"Лист4"}</definedName>
    <definedName name="епи" localSheetId="68" hidden="1">{#N/A,#N/A,FALSE,"Лист4"}</definedName>
    <definedName name="епи" localSheetId="70" hidden="1">{#N/A,#N/A,FALSE,"Лист4"}</definedName>
    <definedName name="епи" localSheetId="73" hidden="1">{#N/A,#N/A,FALSE,"Лист4"}</definedName>
    <definedName name="епи" localSheetId="86" hidden="1">{#N/A,#N/A,FALSE,"Лист4"}</definedName>
    <definedName name="епи" localSheetId="87" hidden="1">{#N/A,#N/A,FALSE,"Лист4"}</definedName>
    <definedName name="епи" localSheetId="90" hidden="1">{#N/A,#N/A,FALSE,"Лист4"}</definedName>
    <definedName name="епи" localSheetId="92" hidden="1">{#N/A,#N/A,FALSE,"Лист4"}</definedName>
    <definedName name="епи" localSheetId="93" hidden="1">{#N/A,#N/A,FALSE,"Лист4"}</definedName>
    <definedName name="епи" localSheetId="94" hidden="1">{#N/A,#N/A,FALSE,"Лист4"}</definedName>
    <definedName name="епи" localSheetId="95" hidden="1">{#N/A,#N/A,FALSE,"Лист4"}</definedName>
    <definedName name="епи" localSheetId="96" hidden="1">{#N/A,#N/A,FALSE,"Лист4"}</definedName>
    <definedName name="епи" localSheetId="38" hidden="1">{#N/A,#N/A,FALSE,"Лист4"}</definedName>
    <definedName name="епи" localSheetId="39" hidden="1">{#N/A,#N/A,FALSE,"Лист4"}</definedName>
    <definedName name="епи" localSheetId="60" hidden="1">{#N/A,#N/A,FALSE,"Лист4"}</definedName>
    <definedName name="епи" localSheetId="61" hidden="1">{#N/A,#N/A,FALSE,"Лист4"}</definedName>
    <definedName name="епи" hidden="1">{#N/A,#N/A,FALSE,"Лист4"}</definedName>
    <definedName name="еппп" localSheetId="1" hidden="1">{#N/A,#N/A,FALSE,"т02бд"}</definedName>
    <definedName name="еппп" localSheetId="2" hidden="1">{#N/A,#N/A,FALSE,"т02бд"}</definedName>
    <definedName name="еппп" localSheetId="15" hidden="1">{#N/A,#N/A,FALSE,"т02бд"}</definedName>
    <definedName name="еппп" localSheetId="16" hidden="1">{#N/A,#N/A,FALSE,"т02бд"}</definedName>
    <definedName name="еппп" localSheetId="17" hidden="1">{#N/A,#N/A,FALSE,"т02бд"}</definedName>
    <definedName name="еппп" localSheetId="18" hidden="1">{#N/A,#N/A,FALSE,"т02бд"}</definedName>
    <definedName name="еппп" localSheetId="22" hidden="1">{#N/A,#N/A,FALSE,"т02бд"}</definedName>
    <definedName name="еппп" localSheetId="23" hidden="1">{#N/A,#N/A,FALSE,"т02бд"}</definedName>
    <definedName name="еппп" localSheetId="24" hidden="1">{#N/A,#N/A,FALSE,"т02бд"}</definedName>
    <definedName name="еппп" localSheetId="25" hidden="1">{#N/A,#N/A,FALSE,"т02бд"}</definedName>
    <definedName name="еппп" localSheetId="26" hidden="1">{#N/A,#N/A,FALSE,"т02бд"}</definedName>
    <definedName name="еппп" localSheetId="27" hidden="1">{#N/A,#N/A,FALSE,"т02бд"}</definedName>
    <definedName name="еппп" localSheetId="30" hidden="1">{#N/A,#N/A,FALSE,"т02бд"}</definedName>
    <definedName name="еппп" localSheetId="33" hidden="1">{#N/A,#N/A,FALSE,"т02бд"}</definedName>
    <definedName name="еппп" localSheetId="34" hidden="1">{#N/A,#N/A,FALSE,"т02бд"}</definedName>
    <definedName name="еппп" localSheetId="35" hidden="1">{#N/A,#N/A,FALSE,"т02бд"}</definedName>
    <definedName name="еппп" localSheetId="36" hidden="1">{#N/A,#N/A,FALSE,"т02бд"}</definedName>
    <definedName name="еппп" localSheetId="37" hidden="1">{#N/A,#N/A,FALSE,"т02бд"}</definedName>
    <definedName name="еппп" localSheetId="40" hidden="1">{#N/A,#N/A,FALSE,"т02бд"}</definedName>
    <definedName name="еппп" localSheetId="41" hidden="1">{#N/A,#N/A,FALSE,"т02бд"}</definedName>
    <definedName name="еппп" localSheetId="42" hidden="1">{#N/A,#N/A,FALSE,"т02бд"}</definedName>
    <definedName name="еппп" localSheetId="43" hidden="1">{#N/A,#N/A,FALSE,"т02бд"}</definedName>
    <definedName name="еппп" localSheetId="44" hidden="1">{#N/A,#N/A,FALSE,"т02бд"}</definedName>
    <definedName name="еппп" localSheetId="45" hidden="1">{#N/A,#N/A,FALSE,"т02бд"}</definedName>
    <definedName name="еппп" localSheetId="50" hidden="1">{#N/A,#N/A,FALSE,"т02бд"}</definedName>
    <definedName name="еппп" localSheetId="51" hidden="1">{#N/A,#N/A,FALSE,"т02бд"}</definedName>
    <definedName name="еппп" localSheetId="52" hidden="1">{#N/A,#N/A,FALSE,"т02бд"}</definedName>
    <definedName name="еппп" localSheetId="53" hidden="1">{#N/A,#N/A,FALSE,"т02бд"}</definedName>
    <definedName name="еппп" localSheetId="54" hidden="1">{#N/A,#N/A,FALSE,"т02бд"}</definedName>
    <definedName name="еппп" localSheetId="55" hidden="1">{#N/A,#N/A,FALSE,"т02бд"}</definedName>
    <definedName name="еппп" localSheetId="62" hidden="1">{#N/A,#N/A,FALSE,"т02бд"}</definedName>
    <definedName name="еппп" localSheetId="63" hidden="1">{#N/A,#N/A,FALSE,"т02бд"}</definedName>
    <definedName name="еппп" localSheetId="67" hidden="1">{#N/A,#N/A,FALSE,"т02бд"}</definedName>
    <definedName name="еппп" localSheetId="68" hidden="1">{#N/A,#N/A,FALSE,"т02бд"}</definedName>
    <definedName name="еппп" localSheetId="70" hidden="1">{#N/A,#N/A,FALSE,"т02бд"}</definedName>
    <definedName name="еппп" localSheetId="73" hidden="1">{#N/A,#N/A,FALSE,"т02бд"}</definedName>
    <definedName name="еппп" localSheetId="86" hidden="1">{#N/A,#N/A,FALSE,"т02бд"}</definedName>
    <definedName name="еппп" localSheetId="87" hidden="1">{#N/A,#N/A,FALSE,"т02бд"}</definedName>
    <definedName name="еппп" localSheetId="90" hidden="1">{#N/A,#N/A,FALSE,"т02бд"}</definedName>
    <definedName name="еппп" localSheetId="92" hidden="1">{#N/A,#N/A,FALSE,"т02бд"}</definedName>
    <definedName name="еппп" localSheetId="93" hidden="1">{#N/A,#N/A,FALSE,"т02бд"}</definedName>
    <definedName name="еппп" localSheetId="94" hidden="1">{#N/A,#N/A,FALSE,"т02бд"}</definedName>
    <definedName name="еппп" localSheetId="95" hidden="1">{#N/A,#N/A,FALSE,"т02бд"}</definedName>
    <definedName name="еппп" localSheetId="96" hidden="1">{#N/A,#N/A,FALSE,"т02бд"}</definedName>
    <definedName name="еппп" localSheetId="38" hidden="1">{#N/A,#N/A,FALSE,"т02бд"}</definedName>
    <definedName name="еппп" localSheetId="39" hidden="1">{#N/A,#N/A,FALSE,"т02бд"}</definedName>
    <definedName name="еппп" localSheetId="60" hidden="1">{#N/A,#N/A,FALSE,"т02бд"}</definedName>
    <definedName name="еппп" localSheetId="61" hidden="1">{#N/A,#N/A,FALSE,"т02бд"}</definedName>
    <definedName name="еппп" hidden="1">{#N/A,#N/A,FALSE,"т02бд"}</definedName>
    <definedName name="еппп_2" localSheetId="1" hidden="1">{#N/A,#N/A,FALSE,"т02бд"}</definedName>
    <definedName name="еппп_2" localSheetId="15" hidden="1">{#N/A,#N/A,FALSE,"т02бд"}</definedName>
    <definedName name="еппп_2" localSheetId="17" hidden="1">{#N/A,#N/A,FALSE,"т02бд"}</definedName>
    <definedName name="еппп_2" localSheetId="22" hidden="1">{#N/A,#N/A,FALSE,"т02бд"}</definedName>
    <definedName name="еппп_2" localSheetId="23" hidden="1">{#N/A,#N/A,FALSE,"т02бд"}</definedName>
    <definedName name="еппп_2" localSheetId="24" hidden="1">{#N/A,#N/A,FALSE,"т02бд"}</definedName>
    <definedName name="еппп_2" localSheetId="25" hidden="1">{#N/A,#N/A,FALSE,"т02бд"}</definedName>
    <definedName name="еппп_2" localSheetId="26" hidden="1">{#N/A,#N/A,FALSE,"т02бд"}</definedName>
    <definedName name="еппп_2" localSheetId="27" hidden="1">{#N/A,#N/A,FALSE,"т02бд"}</definedName>
    <definedName name="еппп_2" localSheetId="30" hidden="1">{#N/A,#N/A,FALSE,"т02бд"}</definedName>
    <definedName name="еппп_2" localSheetId="33" hidden="1">{#N/A,#N/A,FALSE,"т02бд"}</definedName>
    <definedName name="еппп_2" localSheetId="34" hidden="1">{#N/A,#N/A,FALSE,"т02бд"}</definedName>
    <definedName name="еппп_2" localSheetId="35" hidden="1">{#N/A,#N/A,FALSE,"т02бд"}</definedName>
    <definedName name="еппп_2" localSheetId="36" hidden="1">{#N/A,#N/A,FALSE,"т02бд"}</definedName>
    <definedName name="еппп_2" localSheetId="37" hidden="1">{#N/A,#N/A,FALSE,"т02бд"}</definedName>
    <definedName name="еппп_2" localSheetId="40" hidden="1">{#N/A,#N/A,FALSE,"т02бд"}</definedName>
    <definedName name="еппп_2" localSheetId="43" hidden="1">{#N/A,#N/A,FALSE,"т02бд"}</definedName>
    <definedName name="еппп_2" localSheetId="50" hidden="1">{#N/A,#N/A,FALSE,"т02бд"}</definedName>
    <definedName name="еппп_2" localSheetId="51" hidden="1">{#N/A,#N/A,FALSE,"т02бд"}</definedName>
    <definedName name="еппп_2" localSheetId="52" hidden="1">{#N/A,#N/A,FALSE,"т02бд"}</definedName>
    <definedName name="еппп_2" localSheetId="53" hidden="1">{#N/A,#N/A,FALSE,"т02бд"}</definedName>
    <definedName name="еппп_2" localSheetId="54" hidden="1">{#N/A,#N/A,FALSE,"т02бд"}</definedName>
    <definedName name="еппп_2" localSheetId="55" hidden="1">{#N/A,#N/A,FALSE,"т02бд"}</definedName>
    <definedName name="еппп_2" localSheetId="62" hidden="1">{#N/A,#N/A,FALSE,"т02бд"}</definedName>
    <definedName name="еппп_2" localSheetId="63" hidden="1">{#N/A,#N/A,FALSE,"т02бд"}</definedName>
    <definedName name="еппп_2" localSheetId="67" hidden="1">{#N/A,#N/A,FALSE,"т02бд"}</definedName>
    <definedName name="еппп_2" localSheetId="68" hidden="1">{#N/A,#N/A,FALSE,"т02бд"}</definedName>
    <definedName name="еппп_2" localSheetId="87" hidden="1">{#N/A,#N/A,FALSE,"т02бд"}</definedName>
    <definedName name="еппп_2" localSheetId="90" hidden="1">{#N/A,#N/A,FALSE,"т02бд"}</definedName>
    <definedName name="еппп_2" localSheetId="93" hidden="1">{#N/A,#N/A,FALSE,"т02бд"}</definedName>
    <definedName name="еппп_2" localSheetId="94" hidden="1">{#N/A,#N/A,FALSE,"т02бд"}</definedName>
    <definedName name="еппп_2" localSheetId="38" hidden="1">{#N/A,#N/A,FALSE,"т02бд"}</definedName>
    <definedName name="еппп_2" localSheetId="39" hidden="1">{#N/A,#N/A,FALSE,"т02бд"}</definedName>
    <definedName name="еппп_2" localSheetId="60" hidden="1">{#N/A,#N/A,FALSE,"т02бд"}</definedName>
    <definedName name="еппп_2" localSheetId="61" hidden="1">{#N/A,#N/A,FALSE,"т02бд"}</definedName>
    <definedName name="еппп_2" hidden="1">{#N/A,#N/A,FALSE,"т02бд"}</definedName>
    <definedName name="еппп_2_1" localSheetId="1" hidden="1">{#N/A,#N/A,FALSE,"т02бд"}</definedName>
    <definedName name="еппп_2_1" localSheetId="15" hidden="1">{#N/A,#N/A,FALSE,"т02бд"}</definedName>
    <definedName name="еппп_2_1" localSheetId="17" hidden="1">{#N/A,#N/A,FALSE,"т02бд"}</definedName>
    <definedName name="еппп_2_1" localSheetId="22" hidden="1">{#N/A,#N/A,FALSE,"т02бд"}</definedName>
    <definedName name="еппп_2_1" localSheetId="23" hidden="1">{#N/A,#N/A,FALSE,"т02бд"}</definedName>
    <definedName name="еппп_2_1" localSheetId="24" hidden="1">{#N/A,#N/A,FALSE,"т02бд"}</definedName>
    <definedName name="еппп_2_1" localSheetId="25" hidden="1">{#N/A,#N/A,FALSE,"т02бд"}</definedName>
    <definedName name="еппп_2_1" localSheetId="26" hidden="1">{#N/A,#N/A,FALSE,"т02бд"}</definedName>
    <definedName name="еппп_2_1" localSheetId="27" hidden="1">{#N/A,#N/A,FALSE,"т02бд"}</definedName>
    <definedName name="еппп_2_1" localSheetId="30" hidden="1">{#N/A,#N/A,FALSE,"т02бд"}</definedName>
    <definedName name="еппп_2_1" localSheetId="33" hidden="1">{#N/A,#N/A,FALSE,"т02бд"}</definedName>
    <definedName name="еппп_2_1" localSheetId="34" hidden="1">{#N/A,#N/A,FALSE,"т02бд"}</definedName>
    <definedName name="еппп_2_1" localSheetId="35" hidden="1">{#N/A,#N/A,FALSE,"т02бд"}</definedName>
    <definedName name="еппп_2_1" localSheetId="36" hidden="1">{#N/A,#N/A,FALSE,"т02бд"}</definedName>
    <definedName name="еппп_2_1" localSheetId="37" hidden="1">{#N/A,#N/A,FALSE,"т02бд"}</definedName>
    <definedName name="еппп_2_1" localSheetId="40" hidden="1">{#N/A,#N/A,FALSE,"т02бд"}</definedName>
    <definedName name="еппп_2_1" localSheetId="43" hidden="1">{#N/A,#N/A,FALSE,"т02бд"}</definedName>
    <definedName name="еппп_2_1" localSheetId="50" hidden="1">{#N/A,#N/A,FALSE,"т02бд"}</definedName>
    <definedName name="еппп_2_1" localSheetId="51" hidden="1">{#N/A,#N/A,FALSE,"т02бд"}</definedName>
    <definedName name="еппп_2_1" localSheetId="52" hidden="1">{#N/A,#N/A,FALSE,"т02бд"}</definedName>
    <definedName name="еппп_2_1" localSheetId="53" hidden="1">{#N/A,#N/A,FALSE,"т02бд"}</definedName>
    <definedName name="еппп_2_1" localSheetId="54" hidden="1">{#N/A,#N/A,FALSE,"т02бд"}</definedName>
    <definedName name="еппп_2_1" localSheetId="55" hidden="1">{#N/A,#N/A,FALSE,"т02бд"}</definedName>
    <definedName name="еппп_2_1" localSheetId="62" hidden="1">{#N/A,#N/A,FALSE,"т02бд"}</definedName>
    <definedName name="еппп_2_1" localSheetId="63" hidden="1">{#N/A,#N/A,FALSE,"т02бд"}</definedName>
    <definedName name="еппп_2_1" localSheetId="67" hidden="1">{#N/A,#N/A,FALSE,"т02бд"}</definedName>
    <definedName name="еппп_2_1" localSheetId="68" hidden="1">{#N/A,#N/A,FALSE,"т02бд"}</definedName>
    <definedName name="еппп_2_1" localSheetId="87" hidden="1">{#N/A,#N/A,FALSE,"т02бд"}</definedName>
    <definedName name="еппп_2_1" localSheetId="90" hidden="1">{#N/A,#N/A,FALSE,"т02бд"}</definedName>
    <definedName name="еппп_2_1" localSheetId="93" hidden="1">{#N/A,#N/A,FALSE,"т02бд"}</definedName>
    <definedName name="еппп_2_1" localSheetId="94" hidden="1">{#N/A,#N/A,FALSE,"т02бд"}</definedName>
    <definedName name="еппп_2_1" localSheetId="38" hidden="1">{#N/A,#N/A,FALSE,"т02бд"}</definedName>
    <definedName name="еппп_2_1" localSheetId="39" hidden="1">{#N/A,#N/A,FALSE,"т02бд"}</definedName>
    <definedName name="еппп_2_1" localSheetId="60" hidden="1">{#N/A,#N/A,FALSE,"т02бд"}</definedName>
    <definedName name="еппп_2_1" localSheetId="61" hidden="1">{#N/A,#N/A,FALSE,"т02бд"}</definedName>
    <definedName name="еппп_2_1" hidden="1">{#N/A,#N/A,FALSE,"т02бд"}</definedName>
    <definedName name="ешгееуу" localSheetId="1" hidden="1">{#N/A,#N/A,FALSE,"Лист4"}</definedName>
    <definedName name="ешгееуу" localSheetId="15" hidden="1">{#N/A,#N/A,FALSE,"Лист4"}</definedName>
    <definedName name="ешгееуу" localSheetId="17" hidden="1">{#N/A,#N/A,FALSE,"Лист4"}</definedName>
    <definedName name="ешгееуу" localSheetId="22" hidden="1">{#N/A,#N/A,FALSE,"Лист4"}</definedName>
    <definedName name="ешгееуу" localSheetId="23" hidden="1">{#N/A,#N/A,FALSE,"Лист4"}</definedName>
    <definedName name="ешгееуу" localSheetId="24" hidden="1">{#N/A,#N/A,FALSE,"Лист4"}</definedName>
    <definedName name="ешгееуу" localSheetId="25" hidden="1">{#N/A,#N/A,FALSE,"Лист4"}</definedName>
    <definedName name="ешгееуу" localSheetId="26" hidden="1">{#N/A,#N/A,FALSE,"Лист4"}</definedName>
    <definedName name="ешгееуу" localSheetId="27" hidden="1">{#N/A,#N/A,FALSE,"Лист4"}</definedName>
    <definedName name="ешгееуу" localSheetId="30" hidden="1">{#N/A,#N/A,FALSE,"Лист4"}</definedName>
    <definedName name="ешгееуу" localSheetId="33" hidden="1">{#N/A,#N/A,FALSE,"Лист4"}</definedName>
    <definedName name="ешгееуу" localSheetId="34" hidden="1">{#N/A,#N/A,FALSE,"Лист4"}</definedName>
    <definedName name="ешгееуу" localSheetId="35" hidden="1">{#N/A,#N/A,FALSE,"Лист4"}</definedName>
    <definedName name="ешгееуу" localSheetId="36" hidden="1">{#N/A,#N/A,FALSE,"Лист4"}</definedName>
    <definedName name="ешгееуу" localSheetId="37" hidden="1">{#N/A,#N/A,FALSE,"Лист4"}</definedName>
    <definedName name="ешгееуу" localSheetId="40" hidden="1">{#N/A,#N/A,FALSE,"Лист4"}</definedName>
    <definedName name="ешгееуу" localSheetId="43" hidden="1">{#N/A,#N/A,FALSE,"Лист4"}</definedName>
    <definedName name="ешгееуу" localSheetId="50" hidden="1">{#N/A,#N/A,FALSE,"Лист4"}</definedName>
    <definedName name="ешгееуу" localSheetId="51" hidden="1">{#N/A,#N/A,FALSE,"Лист4"}</definedName>
    <definedName name="ешгееуу" localSheetId="52" hidden="1">{#N/A,#N/A,FALSE,"Лист4"}</definedName>
    <definedName name="ешгееуу" localSheetId="53" hidden="1">{#N/A,#N/A,FALSE,"Лист4"}</definedName>
    <definedName name="ешгееуу" localSheetId="54" hidden="1">{#N/A,#N/A,FALSE,"Лист4"}</definedName>
    <definedName name="ешгееуу" localSheetId="55" hidden="1">{#N/A,#N/A,FALSE,"Лист4"}</definedName>
    <definedName name="ешгееуу" localSheetId="62" hidden="1">{#N/A,#N/A,FALSE,"Лист4"}</definedName>
    <definedName name="ешгееуу" localSheetId="63" hidden="1">{#N/A,#N/A,FALSE,"Лист4"}</definedName>
    <definedName name="ешгееуу" localSheetId="67" hidden="1">{#N/A,#N/A,FALSE,"Лист4"}</definedName>
    <definedName name="ешгееуу" localSheetId="68" hidden="1">{#N/A,#N/A,FALSE,"Лист4"}</definedName>
    <definedName name="ешгееуу" localSheetId="70" hidden="1">{#N/A,#N/A,FALSE,"Лист4"}</definedName>
    <definedName name="ешгееуу" localSheetId="73" hidden="1">{#N/A,#N/A,FALSE,"Лист4"}</definedName>
    <definedName name="ешгееуу" localSheetId="86" hidden="1">{#N/A,#N/A,FALSE,"Лист4"}</definedName>
    <definedName name="ешгееуу" localSheetId="87" hidden="1">{#N/A,#N/A,FALSE,"Лист4"}</definedName>
    <definedName name="ешгееуу" localSheetId="90" hidden="1">{#N/A,#N/A,FALSE,"Лист4"}</definedName>
    <definedName name="ешгееуу" localSheetId="92" hidden="1">{#N/A,#N/A,FALSE,"Лист4"}</definedName>
    <definedName name="ешгееуу" localSheetId="93" hidden="1">{#N/A,#N/A,FALSE,"Лист4"}</definedName>
    <definedName name="ешгееуу" localSheetId="94" hidden="1">{#N/A,#N/A,FALSE,"Лист4"}</definedName>
    <definedName name="ешгееуу" localSheetId="95" hidden="1">{#N/A,#N/A,FALSE,"Лист4"}</definedName>
    <definedName name="ешгееуу" localSheetId="96" hidden="1">{#N/A,#N/A,FALSE,"Лист4"}</definedName>
    <definedName name="ешгееуу" localSheetId="38" hidden="1">{#N/A,#N/A,FALSE,"Лист4"}</definedName>
    <definedName name="ешгееуу" localSheetId="39" hidden="1">{#N/A,#N/A,FALSE,"Лист4"}</definedName>
    <definedName name="ешгееуу" localSheetId="60" hidden="1">{#N/A,#N/A,FALSE,"Лист4"}</definedName>
    <definedName name="ешгееуу" localSheetId="61" hidden="1">{#N/A,#N/A,FALSE,"Лист4"}</definedName>
    <definedName name="ешгееуу" hidden="1">{#N/A,#N/A,FALSE,"Лист4"}</definedName>
    <definedName name="є" localSheetId="1" hidden="1">{#N/A,#N/A,FALSE,"Лист4"}</definedName>
    <definedName name="є" localSheetId="15" hidden="1">{#N/A,#N/A,FALSE,"Лист4"}</definedName>
    <definedName name="є" localSheetId="17" hidden="1">{#N/A,#N/A,FALSE,"Лист4"}</definedName>
    <definedName name="є" localSheetId="22" hidden="1">{#N/A,#N/A,FALSE,"Лист4"}</definedName>
    <definedName name="є" localSheetId="23" hidden="1">{#N/A,#N/A,FALSE,"Лист4"}</definedName>
    <definedName name="є" localSheetId="24" hidden="1">{#N/A,#N/A,FALSE,"Лист4"}</definedName>
    <definedName name="є" localSheetId="25" hidden="1">{#N/A,#N/A,FALSE,"Лист4"}</definedName>
    <definedName name="є" localSheetId="26" hidden="1">{#N/A,#N/A,FALSE,"Лист4"}</definedName>
    <definedName name="є" localSheetId="27" hidden="1">{#N/A,#N/A,FALSE,"Лист4"}</definedName>
    <definedName name="є" localSheetId="30" hidden="1">{#N/A,#N/A,FALSE,"Лист4"}</definedName>
    <definedName name="є" localSheetId="33" hidden="1">{#N/A,#N/A,FALSE,"Лист4"}</definedName>
    <definedName name="є" localSheetId="34" hidden="1">{#N/A,#N/A,FALSE,"Лист4"}</definedName>
    <definedName name="є" localSheetId="35" hidden="1">{#N/A,#N/A,FALSE,"Лист4"}</definedName>
    <definedName name="є" localSheetId="36" hidden="1">{#N/A,#N/A,FALSE,"Лист4"}</definedName>
    <definedName name="є" localSheetId="37" hidden="1">{#N/A,#N/A,FALSE,"Лист4"}</definedName>
    <definedName name="є" localSheetId="40" hidden="1">{#N/A,#N/A,FALSE,"Лист4"}</definedName>
    <definedName name="є" localSheetId="43" hidden="1">{#N/A,#N/A,FALSE,"Лист4"}</definedName>
    <definedName name="є" localSheetId="50" hidden="1">{#N/A,#N/A,FALSE,"Лист4"}</definedName>
    <definedName name="є" localSheetId="51" hidden="1">{#N/A,#N/A,FALSE,"Лист4"}</definedName>
    <definedName name="є" localSheetId="52" hidden="1">{#N/A,#N/A,FALSE,"Лист4"}</definedName>
    <definedName name="є" localSheetId="53" hidden="1">{#N/A,#N/A,FALSE,"Лист4"}</definedName>
    <definedName name="є" localSheetId="54" hidden="1">{#N/A,#N/A,FALSE,"Лист4"}</definedName>
    <definedName name="є" localSheetId="55" hidden="1">{#N/A,#N/A,FALSE,"Лист4"}</definedName>
    <definedName name="є" localSheetId="62" hidden="1">{#N/A,#N/A,FALSE,"Лист4"}</definedName>
    <definedName name="є" localSheetId="63" hidden="1">{#N/A,#N/A,FALSE,"Лист4"}</definedName>
    <definedName name="є" localSheetId="67" hidden="1">{#N/A,#N/A,FALSE,"Лист4"}</definedName>
    <definedName name="є" localSheetId="68" hidden="1">{#N/A,#N/A,FALSE,"Лист4"}</definedName>
    <definedName name="є" localSheetId="70" hidden="1">{#N/A,#N/A,FALSE,"Лист4"}</definedName>
    <definedName name="є" localSheetId="73" hidden="1">{#N/A,#N/A,FALSE,"Лист4"}</definedName>
    <definedName name="є" localSheetId="86" hidden="1">{#N/A,#N/A,FALSE,"Лист4"}</definedName>
    <definedName name="є" localSheetId="87" hidden="1">{#N/A,#N/A,FALSE,"Лист4"}</definedName>
    <definedName name="є" localSheetId="90" hidden="1">{#N/A,#N/A,FALSE,"Лист4"}</definedName>
    <definedName name="є" localSheetId="92" hidden="1">{#N/A,#N/A,FALSE,"Лист4"}</definedName>
    <definedName name="є" localSheetId="93" hidden="1">{#N/A,#N/A,FALSE,"Лист4"}</definedName>
    <definedName name="є" localSheetId="94" hidden="1">{#N/A,#N/A,FALSE,"Лист4"}</definedName>
    <definedName name="є" localSheetId="95" hidden="1">{#N/A,#N/A,FALSE,"Лист4"}</definedName>
    <definedName name="є" localSheetId="96" hidden="1">{#N/A,#N/A,FALSE,"Лист4"}</definedName>
    <definedName name="є" localSheetId="38" hidden="1">{#N/A,#N/A,FALSE,"Лист4"}</definedName>
    <definedName name="є" localSheetId="39" hidden="1">{#N/A,#N/A,FALSE,"Лист4"}</definedName>
    <definedName name="є" localSheetId="60" hidden="1">{#N/A,#N/A,FALSE,"Лист4"}</definedName>
    <definedName name="є" localSheetId="61" hidden="1">{#N/A,#N/A,FALSE,"Лист4"}</definedName>
    <definedName name="є" hidden="1">{#N/A,#N/A,FALSE,"Лист4"}</definedName>
    <definedName name="єєє" localSheetId="1" hidden="1">{#N/A,#N/A,FALSE,"Лист4"}</definedName>
    <definedName name="єєє" localSheetId="15" hidden="1">{#N/A,#N/A,FALSE,"Лист4"}</definedName>
    <definedName name="єєє" localSheetId="17" hidden="1">{#N/A,#N/A,FALSE,"Лист4"}</definedName>
    <definedName name="єєє" localSheetId="22" hidden="1">{#N/A,#N/A,FALSE,"Лист4"}</definedName>
    <definedName name="єєє" localSheetId="23" hidden="1">{#N/A,#N/A,FALSE,"Лист4"}</definedName>
    <definedName name="єєє" localSheetId="24" hidden="1">{#N/A,#N/A,FALSE,"Лист4"}</definedName>
    <definedName name="єєє" localSheetId="25" hidden="1">{#N/A,#N/A,FALSE,"Лист4"}</definedName>
    <definedName name="єєє" localSheetId="26" hidden="1">{#N/A,#N/A,FALSE,"Лист4"}</definedName>
    <definedName name="єєє" localSheetId="27" hidden="1">{#N/A,#N/A,FALSE,"Лист4"}</definedName>
    <definedName name="єєє" localSheetId="30" hidden="1">{#N/A,#N/A,FALSE,"Лист4"}</definedName>
    <definedName name="єєє" localSheetId="33" hidden="1">{#N/A,#N/A,FALSE,"Лист4"}</definedName>
    <definedName name="єєє" localSheetId="34" hidden="1">{#N/A,#N/A,FALSE,"Лист4"}</definedName>
    <definedName name="єєє" localSheetId="35" hidden="1">{#N/A,#N/A,FALSE,"Лист4"}</definedName>
    <definedName name="єєє" localSheetId="36" hidden="1">{#N/A,#N/A,FALSE,"Лист4"}</definedName>
    <definedName name="єєє" localSheetId="37" hidden="1">{#N/A,#N/A,FALSE,"Лист4"}</definedName>
    <definedName name="єєє" localSheetId="40" hidden="1">{#N/A,#N/A,FALSE,"Лист4"}</definedName>
    <definedName name="єєє" localSheetId="43" hidden="1">{#N/A,#N/A,FALSE,"Лист4"}</definedName>
    <definedName name="єєє" localSheetId="50" hidden="1">{#N/A,#N/A,FALSE,"Лист4"}</definedName>
    <definedName name="єєє" localSheetId="51" hidden="1">{#N/A,#N/A,FALSE,"Лист4"}</definedName>
    <definedName name="єєє" localSheetId="52" hidden="1">{#N/A,#N/A,FALSE,"Лист4"}</definedName>
    <definedName name="єєє" localSheetId="53" hidden="1">{#N/A,#N/A,FALSE,"Лист4"}</definedName>
    <definedName name="єєє" localSheetId="54" hidden="1">{#N/A,#N/A,FALSE,"Лист4"}</definedName>
    <definedName name="єєє" localSheetId="55" hidden="1">{#N/A,#N/A,FALSE,"Лист4"}</definedName>
    <definedName name="єєє" localSheetId="62" hidden="1">{#N/A,#N/A,FALSE,"Лист4"}</definedName>
    <definedName name="єєє" localSheetId="63" hidden="1">{#N/A,#N/A,FALSE,"Лист4"}</definedName>
    <definedName name="єєє" localSheetId="67" hidden="1">{#N/A,#N/A,FALSE,"Лист4"}</definedName>
    <definedName name="єєє" localSheetId="68" hidden="1">{#N/A,#N/A,FALSE,"Лист4"}</definedName>
    <definedName name="єєє" localSheetId="70" hidden="1">{#N/A,#N/A,FALSE,"Лист4"}</definedName>
    <definedName name="єєє" localSheetId="73" hidden="1">{#N/A,#N/A,FALSE,"Лист4"}</definedName>
    <definedName name="єєє" localSheetId="86" hidden="1">{#N/A,#N/A,FALSE,"Лист4"}</definedName>
    <definedName name="єєє" localSheetId="87" hidden="1">{#N/A,#N/A,FALSE,"Лист4"}</definedName>
    <definedName name="єєє" localSheetId="90" hidden="1">{#N/A,#N/A,FALSE,"Лист4"}</definedName>
    <definedName name="єєє" localSheetId="92" hidden="1">{#N/A,#N/A,FALSE,"Лист4"}</definedName>
    <definedName name="єєє" localSheetId="93" hidden="1">{#N/A,#N/A,FALSE,"Лист4"}</definedName>
    <definedName name="єєє" localSheetId="94" hidden="1">{#N/A,#N/A,FALSE,"Лист4"}</definedName>
    <definedName name="єєє" localSheetId="95" hidden="1">{#N/A,#N/A,FALSE,"Лист4"}</definedName>
    <definedName name="єєє" localSheetId="96" hidden="1">{#N/A,#N/A,FALSE,"Лист4"}</definedName>
    <definedName name="єєє" localSheetId="38" hidden="1">{#N/A,#N/A,FALSE,"Лист4"}</definedName>
    <definedName name="єєє" localSheetId="39" hidden="1">{#N/A,#N/A,FALSE,"Лист4"}</definedName>
    <definedName name="єєє" localSheetId="60" hidden="1">{#N/A,#N/A,FALSE,"Лист4"}</definedName>
    <definedName name="єєє" localSheetId="61" hidden="1">{#N/A,#N/A,FALSE,"Лист4"}</definedName>
    <definedName name="єєє" hidden="1">{#N/A,#N/A,FALSE,"Лист4"}</definedName>
    <definedName name="єєєєєє" localSheetId="1" hidden="1">{#N/A,#N/A,FALSE,"Лист4"}</definedName>
    <definedName name="єєєєєє" localSheetId="15" hidden="1">{#N/A,#N/A,FALSE,"Лист4"}</definedName>
    <definedName name="єєєєєє" localSheetId="17" hidden="1">{#N/A,#N/A,FALSE,"Лист4"}</definedName>
    <definedName name="єєєєєє" localSheetId="22" hidden="1">{#N/A,#N/A,FALSE,"Лист4"}</definedName>
    <definedName name="єєєєєє" localSheetId="23" hidden="1">{#N/A,#N/A,FALSE,"Лист4"}</definedName>
    <definedName name="єєєєєє" localSheetId="24" hidden="1">{#N/A,#N/A,FALSE,"Лист4"}</definedName>
    <definedName name="єєєєєє" localSheetId="25" hidden="1">{#N/A,#N/A,FALSE,"Лист4"}</definedName>
    <definedName name="єєєєєє" localSheetId="26" hidden="1">{#N/A,#N/A,FALSE,"Лист4"}</definedName>
    <definedName name="єєєєєє" localSheetId="27" hidden="1">{#N/A,#N/A,FALSE,"Лист4"}</definedName>
    <definedName name="єєєєєє" localSheetId="30" hidden="1">{#N/A,#N/A,FALSE,"Лист4"}</definedName>
    <definedName name="єєєєєє" localSheetId="33" hidden="1">{#N/A,#N/A,FALSE,"Лист4"}</definedName>
    <definedName name="єєєєєє" localSheetId="34" hidden="1">{#N/A,#N/A,FALSE,"Лист4"}</definedName>
    <definedName name="єєєєєє" localSheetId="35" hidden="1">{#N/A,#N/A,FALSE,"Лист4"}</definedName>
    <definedName name="єєєєєє" localSheetId="36" hidden="1">{#N/A,#N/A,FALSE,"Лист4"}</definedName>
    <definedName name="єєєєєє" localSheetId="37" hidden="1">{#N/A,#N/A,FALSE,"Лист4"}</definedName>
    <definedName name="єєєєєє" localSheetId="40" hidden="1">{#N/A,#N/A,FALSE,"Лист4"}</definedName>
    <definedName name="єєєєєє" localSheetId="43" hidden="1">{#N/A,#N/A,FALSE,"Лист4"}</definedName>
    <definedName name="єєєєєє" localSheetId="50" hidden="1">{#N/A,#N/A,FALSE,"Лист4"}</definedName>
    <definedName name="єєєєєє" localSheetId="51" hidden="1">{#N/A,#N/A,FALSE,"Лист4"}</definedName>
    <definedName name="єєєєєє" localSheetId="52" hidden="1">{#N/A,#N/A,FALSE,"Лист4"}</definedName>
    <definedName name="єєєєєє" localSheetId="53" hidden="1">{#N/A,#N/A,FALSE,"Лист4"}</definedName>
    <definedName name="єєєєєє" localSheetId="54" hidden="1">{#N/A,#N/A,FALSE,"Лист4"}</definedName>
    <definedName name="єєєєєє" localSheetId="55" hidden="1">{#N/A,#N/A,FALSE,"Лист4"}</definedName>
    <definedName name="єєєєєє" localSheetId="62" hidden="1">{#N/A,#N/A,FALSE,"Лист4"}</definedName>
    <definedName name="єєєєєє" localSheetId="63" hidden="1">{#N/A,#N/A,FALSE,"Лист4"}</definedName>
    <definedName name="єєєєєє" localSheetId="67" hidden="1">{#N/A,#N/A,FALSE,"Лист4"}</definedName>
    <definedName name="єєєєєє" localSheetId="68" hidden="1">{#N/A,#N/A,FALSE,"Лист4"}</definedName>
    <definedName name="єєєєєє" localSheetId="70" hidden="1">{#N/A,#N/A,FALSE,"Лист4"}</definedName>
    <definedName name="єєєєєє" localSheetId="73" hidden="1">{#N/A,#N/A,FALSE,"Лист4"}</definedName>
    <definedName name="єєєєєє" localSheetId="86" hidden="1">{#N/A,#N/A,FALSE,"Лист4"}</definedName>
    <definedName name="єєєєєє" localSheetId="87" hidden="1">{#N/A,#N/A,FALSE,"Лист4"}</definedName>
    <definedName name="єєєєєє" localSheetId="90" hidden="1">{#N/A,#N/A,FALSE,"Лист4"}</definedName>
    <definedName name="єєєєєє" localSheetId="92" hidden="1">{#N/A,#N/A,FALSE,"Лист4"}</definedName>
    <definedName name="єєєєєє" localSheetId="93" hidden="1">{#N/A,#N/A,FALSE,"Лист4"}</definedName>
    <definedName name="єєєєєє" localSheetId="94" hidden="1">{#N/A,#N/A,FALSE,"Лист4"}</definedName>
    <definedName name="єєєєєє" localSheetId="95" hidden="1">{#N/A,#N/A,FALSE,"Лист4"}</definedName>
    <definedName name="єєєєєє" localSheetId="96" hidden="1">{#N/A,#N/A,FALSE,"Лист4"}</definedName>
    <definedName name="єєєєєє" localSheetId="38" hidden="1">{#N/A,#N/A,FALSE,"Лист4"}</definedName>
    <definedName name="єєєєєє" localSheetId="39" hidden="1">{#N/A,#N/A,FALSE,"Лист4"}</definedName>
    <definedName name="єєєєєє" localSheetId="60" hidden="1">{#N/A,#N/A,FALSE,"Лист4"}</definedName>
    <definedName name="єєєєєє" localSheetId="61" hidden="1">{#N/A,#N/A,FALSE,"Лист4"}</definedName>
    <definedName name="єєєєєє" hidden="1">{#N/A,#N/A,FALSE,"Лист4"}</definedName>
    <definedName name="єєєєєєє" localSheetId="1" hidden="1">{#N/A,#N/A,FALSE,"Лист4"}</definedName>
    <definedName name="єєєєєєє" localSheetId="15" hidden="1">{#N/A,#N/A,FALSE,"Лист4"}</definedName>
    <definedName name="єєєєєєє" localSheetId="17" hidden="1">{#N/A,#N/A,FALSE,"Лист4"}</definedName>
    <definedName name="єєєєєєє" localSheetId="22" hidden="1">{#N/A,#N/A,FALSE,"Лист4"}</definedName>
    <definedName name="єєєєєєє" localSheetId="23" hidden="1">{#N/A,#N/A,FALSE,"Лист4"}</definedName>
    <definedName name="єєєєєєє" localSheetId="24" hidden="1">{#N/A,#N/A,FALSE,"Лист4"}</definedName>
    <definedName name="єєєєєєє" localSheetId="25" hidden="1">{#N/A,#N/A,FALSE,"Лист4"}</definedName>
    <definedName name="єєєєєєє" localSheetId="26" hidden="1">{#N/A,#N/A,FALSE,"Лист4"}</definedName>
    <definedName name="єєєєєєє" localSheetId="27" hidden="1">{#N/A,#N/A,FALSE,"Лист4"}</definedName>
    <definedName name="єєєєєєє" localSheetId="30" hidden="1">{#N/A,#N/A,FALSE,"Лист4"}</definedName>
    <definedName name="єєєєєєє" localSheetId="33" hidden="1">{#N/A,#N/A,FALSE,"Лист4"}</definedName>
    <definedName name="єєєєєєє" localSheetId="34" hidden="1">{#N/A,#N/A,FALSE,"Лист4"}</definedName>
    <definedName name="єєєєєєє" localSheetId="35" hidden="1">{#N/A,#N/A,FALSE,"Лист4"}</definedName>
    <definedName name="єєєєєєє" localSheetId="36" hidden="1">{#N/A,#N/A,FALSE,"Лист4"}</definedName>
    <definedName name="єєєєєєє" localSheetId="37" hidden="1">{#N/A,#N/A,FALSE,"Лист4"}</definedName>
    <definedName name="єєєєєєє" localSheetId="40" hidden="1">{#N/A,#N/A,FALSE,"Лист4"}</definedName>
    <definedName name="єєєєєєє" localSheetId="43" hidden="1">{#N/A,#N/A,FALSE,"Лист4"}</definedName>
    <definedName name="єєєєєєє" localSheetId="50" hidden="1">{#N/A,#N/A,FALSE,"Лист4"}</definedName>
    <definedName name="єєєєєєє" localSheetId="51" hidden="1">{#N/A,#N/A,FALSE,"Лист4"}</definedName>
    <definedName name="єєєєєєє" localSheetId="52" hidden="1">{#N/A,#N/A,FALSE,"Лист4"}</definedName>
    <definedName name="єєєєєєє" localSheetId="53" hidden="1">{#N/A,#N/A,FALSE,"Лист4"}</definedName>
    <definedName name="єєєєєєє" localSheetId="54" hidden="1">{#N/A,#N/A,FALSE,"Лист4"}</definedName>
    <definedName name="єєєєєєє" localSheetId="55" hidden="1">{#N/A,#N/A,FALSE,"Лист4"}</definedName>
    <definedName name="єєєєєєє" localSheetId="62" hidden="1">{#N/A,#N/A,FALSE,"Лист4"}</definedName>
    <definedName name="єєєєєєє" localSheetId="63" hidden="1">{#N/A,#N/A,FALSE,"Лист4"}</definedName>
    <definedName name="єєєєєєє" localSheetId="67" hidden="1">{#N/A,#N/A,FALSE,"Лист4"}</definedName>
    <definedName name="єєєєєєє" localSheetId="68" hidden="1">{#N/A,#N/A,FALSE,"Лист4"}</definedName>
    <definedName name="єєєєєєє" localSheetId="70" hidden="1">{#N/A,#N/A,FALSE,"Лист4"}</definedName>
    <definedName name="єєєєєєє" localSheetId="73" hidden="1">{#N/A,#N/A,FALSE,"Лист4"}</definedName>
    <definedName name="єєєєєєє" localSheetId="86" hidden="1">{#N/A,#N/A,FALSE,"Лист4"}</definedName>
    <definedName name="єєєєєєє" localSheetId="87" hidden="1">{#N/A,#N/A,FALSE,"Лист4"}</definedName>
    <definedName name="єєєєєєє" localSheetId="90" hidden="1">{#N/A,#N/A,FALSE,"Лист4"}</definedName>
    <definedName name="єєєєєєє" localSheetId="92" hidden="1">{#N/A,#N/A,FALSE,"Лист4"}</definedName>
    <definedName name="єєєєєєє" localSheetId="93" hidden="1">{#N/A,#N/A,FALSE,"Лист4"}</definedName>
    <definedName name="єєєєєєє" localSheetId="94" hidden="1">{#N/A,#N/A,FALSE,"Лист4"}</definedName>
    <definedName name="єєєєєєє" localSheetId="95" hidden="1">{#N/A,#N/A,FALSE,"Лист4"}</definedName>
    <definedName name="єєєєєєє" localSheetId="96" hidden="1">{#N/A,#N/A,FALSE,"Лист4"}</definedName>
    <definedName name="єєєєєєє" localSheetId="38" hidden="1">{#N/A,#N/A,FALSE,"Лист4"}</definedName>
    <definedName name="єєєєєєє" localSheetId="39" hidden="1">{#N/A,#N/A,FALSE,"Лист4"}</definedName>
    <definedName name="єєєєєєє" localSheetId="60" hidden="1">{#N/A,#N/A,FALSE,"Лист4"}</definedName>
    <definedName name="єєєєєєє" localSheetId="61" hidden="1">{#N/A,#N/A,FALSE,"Лист4"}</definedName>
    <definedName name="єєєєєєє" hidden="1">{#N/A,#N/A,FALSE,"Лист4"}</definedName>
    <definedName name="єєєєєєє." localSheetId="1" hidden="1">{#N/A,#N/A,FALSE,"Лист4"}</definedName>
    <definedName name="єєєєєєє." localSheetId="15" hidden="1">{#N/A,#N/A,FALSE,"Лист4"}</definedName>
    <definedName name="єєєєєєє." localSheetId="17" hidden="1">{#N/A,#N/A,FALSE,"Лист4"}</definedName>
    <definedName name="єєєєєєє." localSheetId="22" hidden="1">{#N/A,#N/A,FALSE,"Лист4"}</definedName>
    <definedName name="єєєєєєє." localSheetId="23" hidden="1">{#N/A,#N/A,FALSE,"Лист4"}</definedName>
    <definedName name="єєєєєєє." localSheetId="24" hidden="1">{#N/A,#N/A,FALSE,"Лист4"}</definedName>
    <definedName name="єєєєєєє." localSheetId="25" hidden="1">{#N/A,#N/A,FALSE,"Лист4"}</definedName>
    <definedName name="єєєєєєє." localSheetId="26" hidden="1">{#N/A,#N/A,FALSE,"Лист4"}</definedName>
    <definedName name="єєєєєєє." localSheetId="27" hidden="1">{#N/A,#N/A,FALSE,"Лист4"}</definedName>
    <definedName name="єєєєєєє." localSheetId="30" hidden="1">{#N/A,#N/A,FALSE,"Лист4"}</definedName>
    <definedName name="єєєєєєє." localSheetId="33" hidden="1">{#N/A,#N/A,FALSE,"Лист4"}</definedName>
    <definedName name="єєєєєєє." localSheetId="34" hidden="1">{#N/A,#N/A,FALSE,"Лист4"}</definedName>
    <definedName name="єєєєєєє." localSheetId="35" hidden="1">{#N/A,#N/A,FALSE,"Лист4"}</definedName>
    <definedName name="єєєєєєє." localSheetId="36" hidden="1">{#N/A,#N/A,FALSE,"Лист4"}</definedName>
    <definedName name="єєєєєєє." localSheetId="37" hidden="1">{#N/A,#N/A,FALSE,"Лист4"}</definedName>
    <definedName name="єєєєєєє." localSheetId="40" hidden="1">{#N/A,#N/A,FALSE,"Лист4"}</definedName>
    <definedName name="єєєєєєє." localSheetId="43" hidden="1">{#N/A,#N/A,FALSE,"Лист4"}</definedName>
    <definedName name="єєєєєєє." localSheetId="50" hidden="1">{#N/A,#N/A,FALSE,"Лист4"}</definedName>
    <definedName name="єєєєєєє." localSheetId="51" hidden="1">{#N/A,#N/A,FALSE,"Лист4"}</definedName>
    <definedName name="єєєєєєє." localSheetId="52" hidden="1">{#N/A,#N/A,FALSE,"Лист4"}</definedName>
    <definedName name="єєєєєєє." localSheetId="53" hidden="1">{#N/A,#N/A,FALSE,"Лист4"}</definedName>
    <definedName name="єєєєєєє." localSheetId="54" hidden="1">{#N/A,#N/A,FALSE,"Лист4"}</definedName>
    <definedName name="єєєєєєє." localSheetId="55" hidden="1">{#N/A,#N/A,FALSE,"Лист4"}</definedName>
    <definedName name="єєєєєєє." localSheetId="62" hidden="1">{#N/A,#N/A,FALSE,"Лист4"}</definedName>
    <definedName name="єєєєєєє." localSheetId="63" hidden="1">{#N/A,#N/A,FALSE,"Лист4"}</definedName>
    <definedName name="єєєєєєє." localSheetId="67" hidden="1">{#N/A,#N/A,FALSE,"Лист4"}</definedName>
    <definedName name="єєєєєєє." localSheetId="68" hidden="1">{#N/A,#N/A,FALSE,"Лист4"}</definedName>
    <definedName name="єєєєєєє." localSheetId="70" hidden="1">{#N/A,#N/A,FALSE,"Лист4"}</definedName>
    <definedName name="єєєєєєє." localSheetId="73" hidden="1">{#N/A,#N/A,FALSE,"Лист4"}</definedName>
    <definedName name="єєєєєєє." localSheetId="86" hidden="1">{#N/A,#N/A,FALSE,"Лист4"}</definedName>
    <definedName name="єєєєєєє." localSheetId="87" hidden="1">{#N/A,#N/A,FALSE,"Лист4"}</definedName>
    <definedName name="єєєєєєє." localSheetId="90" hidden="1">{#N/A,#N/A,FALSE,"Лист4"}</definedName>
    <definedName name="єєєєєєє." localSheetId="92" hidden="1">{#N/A,#N/A,FALSE,"Лист4"}</definedName>
    <definedName name="єєєєєєє." localSheetId="93" hidden="1">{#N/A,#N/A,FALSE,"Лист4"}</definedName>
    <definedName name="єєєєєєє." localSheetId="94" hidden="1">{#N/A,#N/A,FALSE,"Лист4"}</definedName>
    <definedName name="єєєєєєє." localSheetId="95" hidden="1">{#N/A,#N/A,FALSE,"Лист4"}</definedName>
    <definedName name="єєєєєєє." localSheetId="96" hidden="1">{#N/A,#N/A,FALSE,"Лист4"}</definedName>
    <definedName name="єєєєєєє." localSheetId="38" hidden="1">{#N/A,#N/A,FALSE,"Лист4"}</definedName>
    <definedName name="єєєєєєє." localSheetId="39" hidden="1">{#N/A,#N/A,FALSE,"Лист4"}</definedName>
    <definedName name="єєєєєєє." localSheetId="60" hidden="1">{#N/A,#N/A,FALSE,"Лист4"}</definedName>
    <definedName name="єєєєєєє." localSheetId="61" hidden="1">{#N/A,#N/A,FALSE,"Лист4"}</definedName>
    <definedName name="єєєєєєє." hidden="1">{#N/A,#N/A,FALSE,"Лист4"}</definedName>
    <definedName name="єєєєєєєєєєєє" localSheetId="1" hidden="1">{#N/A,#N/A,FALSE,"Лист4"}</definedName>
    <definedName name="єєєєєєєєєєєє" localSheetId="15" hidden="1">{#N/A,#N/A,FALSE,"Лист4"}</definedName>
    <definedName name="єєєєєєєєєєєє" localSheetId="17" hidden="1">{#N/A,#N/A,FALSE,"Лист4"}</definedName>
    <definedName name="єєєєєєєєєєєє" localSheetId="22" hidden="1">{#N/A,#N/A,FALSE,"Лист4"}</definedName>
    <definedName name="єєєєєєєєєєєє" localSheetId="23" hidden="1">{#N/A,#N/A,FALSE,"Лист4"}</definedName>
    <definedName name="єєєєєєєєєєєє" localSheetId="24" hidden="1">{#N/A,#N/A,FALSE,"Лист4"}</definedName>
    <definedName name="єєєєєєєєєєєє" localSheetId="25" hidden="1">{#N/A,#N/A,FALSE,"Лист4"}</definedName>
    <definedName name="єєєєєєєєєєєє" localSheetId="26" hidden="1">{#N/A,#N/A,FALSE,"Лист4"}</definedName>
    <definedName name="єєєєєєєєєєєє" localSheetId="27" hidden="1">{#N/A,#N/A,FALSE,"Лист4"}</definedName>
    <definedName name="єєєєєєєєєєєє" localSheetId="30" hidden="1">{#N/A,#N/A,FALSE,"Лист4"}</definedName>
    <definedName name="єєєєєєєєєєєє" localSheetId="33" hidden="1">{#N/A,#N/A,FALSE,"Лист4"}</definedName>
    <definedName name="єєєєєєєєєєєє" localSheetId="34" hidden="1">{#N/A,#N/A,FALSE,"Лист4"}</definedName>
    <definedName name="єєєєєєєєєєєє" localSheetId="35" hidden="1">{#N/A,#N/A,FALSE,"Лист4"}</definedName>
    <definedName name="єєєєєєєєєєєє" localSheetId="36" hidden="1">{#N/A,#N/A,FALSE,"Лист4"}</definedName>
    <definedName name="єєєєєєєєєєєє" localSheetId="37" hidden="1">{#N/A,#N/A,FALSE,"Лист4"}</definedName>
    <definedName name="єєєєєєєєєєєє" localSheetId="40" hidden="1">{#N/A,#N/A,FALSE,"Лист4"}</definedName>
    <definedName name="єєєєєєєєєєєє" localSheetId="43" hidden="1">{#N/A,#N/A,FALSE,"Лист4"}</definedName>
    <definedName name="єєєєєєєєєєєє" localSheetId="50" hidden="1">{#N/A,#N/A,FALSE,"Лист4"}</definedName>
    <definedName name="єєєєєєєєєєєє" localSheetId="51" hidden="1">{#N/A,#N/A,FALSE,"Лист4"}</definedName>
    <definedName name="єєєєєєєєєєєє" localSheetId="52" hidden="1">{#N/A,#N/A,FALSE,"Лист4"}</definedName>
    <definedName name="єєєєєєєєєєєє" localSheetId="53" hidden="1">{#N/A,#N/A,FALSE,"Лист4"}</definedName>
    <definedName name="єєєєєєєєєєєє" localSheetId="54" hidden="1">{#N/A,#N/A,FALSE,"Лист4"}</definedName>
    <definedName name="єєєєєєєєєєєє" localSheetId="55" hidden="1">{#N/A,#N/A,FALSE,"Лист4"}</definedName>
    <definedName name="єєєєєєєєєєєє" localSheetId="62" hidden="1">{#N/A,#N/A,FALSE,"Лист4"}</definedName>
    <definedName name="єєєєєєєєєєєє" localSheetId="63" hidden="1">{#N/A,#N/A,FALSE,"Лист4"}</definedName>
    <definedName name="єєєєєєєєєєєє" localSheetId="67" hidden="1">{#N/A,#N/A,FALSE,"Лист4"}</definedName>
    <definedName name="єєєєєєєєєєєє" localSheetId="68" hidden="1">{#N/A,#N/A,FALSE,"Лист4"}</definedName>
    <definedName name="єєєєєєєєєєєє" localSheetId="70" hidden="1">{#N/A,#N/A,FALSE,"Лист4"}</definedName>
    <definedName name="єєєєєєєєєєєє" localSheetId="73" hidden="1">{#N/A,#N/A,FALSE,"Лист4"}</definedName>
    <definedName name="єєєєєєєєєєєє" localSheetId="86" hidden="1">{#N/A,#N/A,FALSE,"Лист4"}</definedName>
    <definedName name="єєєєєєєєєєєє" localSheetId="87" hidden="1">{#N/A,#N/A,FALSE,"Лист4"}</definedName>
    <definedName name="єєєєєєєєєєєє" localSheetId="90" hidden="1">{#N/A,#N/A,FALSE,"Лист4"}</definedName>
    <definedName name="єєєєєєєєєєєє" localSheetId="92" hidden="1">{#N/A,#N/A,FALSE,"Лист4"}</definedName>
    <definedName name="єєєєєєєєєєєє" localSheetId="93" hidden="1">{#N/A,#N/A,FALSE,"Лист4"}</definedName>
    <definedName name="єєєєєєєєєєєє" localSheetId="94" hidden="1">{#N/A,#N/A,FALSE,"Лист4"}</definedName>
    <definedName name="єєєєєєєєєєєє" localSheetId="95" hidden="1">{#N/A,#N/A,FALSE,"Лист4"}</definedName>
    <definedName name="єєєєєєєєєєєє" localSheetId="96" hidden="1">{#N/A,#N/A,FALSE,"Лист4"}</definedName>
    <definedName name="єєєєєєєєєєєє" localSheetId="38" hidden="1">{#N/A,#N/A,FALSE,"Лист4"}</definedName>
    <definedName name="єєєєєєєєєєєє" localSheetId="39" hidden="1">{#N/A,#N/A,FALSE,"Лист4"}</definedName>
    <definedName name="єєєєєєєєєєєє" localSheetId="60" hidden="1">{#N/A,#N/A,FALSE,"Лист4"}</definedName>
    <definedName name="єєєєєєєєєєєє" localSheetId="61" hidden="1">{#N/A,#N/A,FALSE,"Лист4"}</definedName>
    <definedName name="єєєєєєєєєєєє" hidden="1">{#N/A,#N/A,FALSE,"Лист4"}</definedName>
    <definedName name="єж" localSheetId="1" hidden="1">{#N/A,#N/A,FALSE,"Лист4"}</definedName>
    <definedName name="єж" localSheetId="15" hidden="1">{#N/A,#N/A,FALSE,"Лист4"}</definedName>
    <definedName name="єж" localSheetId="17" hidden="1">{#N/A,#N/A,FALSE,"Лист4"}</definedName>
    <definedName name="єж" localSheetId="22" hidden="1">{#N/A,#N/A,FALSE,"Лист4"}</definedName>
    <definedName name="єж" localSheetId="23" hidden="1">{#N/A,#N/A,FALSE,"Лист4"}</definedName>
    <definedName name="єж" localSheetId="24" hidden="1">{#N/A,#N/A,FALSE,"Лист4"}</definedName>
    <definedName name="єж" localSheetId="25" hidden="1">{#N/A,#N/A,FALSE,"Лист4"}</definedName>
    <definedName name="єж" localSheetId="26" hidden="1">{#N/A,#N/A,FALSE,"Лист4"}</definedName>
    <definedName name="єж" localSheetId="27" hidden="1">{#N/A,#N/A,FALSE,"Лист4"}</definedName>
    <definedName name="єж" localSheetId="30" hidden="1">{#N/A,#N/A,FALSE,"Лист4"}</definedName>
    <definedName name="єж" localSheetId="33" hidden="1">{#N/A,#N/A,FALSE,"Лист4"}</definedName>
    <definedName name="єж" localSheetId="34" hidden="1">{#N/A,#N/A,FALSE,"Лист4"}</definedName>
    <definedName name="єж" localSheetId="35" hidden="1">{#N/A,#N/A,FALSE,"Лист4"}</definedName>
    <definedName name="єж" localSheetId="36" hidden="1">{#N/A,#N/A,FALSE,"Лист4"}</definedName>
    <definedName name="єж" localSheetId="37" hidden="1">{#N/A,#N/A,FALSE,"Лист4"}</definedName>
    <definedName name="єж" localSheetId="40" hidden="1">{#N/A,#N/A,FALSE,"Лист4"}</definedName>
    <definedName name="єж" localSheetId="43" hidden="1">{#N/A,#N/A,FALSE,"Лист4"}</definedName>
    <definedName name="єж" localSheetId="50" hidden="1">{#N/A,#N/A,FALSE,"Лист4"}</definedName>
    <definedName name="єж" localSheetId="51" hidden="1">{#N/A,#N/A,FALSE,"Лист4"}</definedName>
    <definedName name="єж" localSheetId="52" hidden="1">{#N/A,#N/A,FALSE,"Лист4"}</definedName>
    <definedName name="єж" localSheetId="53" hidden="1">{#N/A,#N/A,FALSE,"Лист4"}</definedName>
    <definedName name="єж" localSheetId="54" hidden="1">{#N/A,#N/A,FALSE,"Лист4"}</definedName>
    <definedName name="єж" localSheetId="55" hidden="1">{#N/A,#N/A,FALSE,"Лист4"}</definedName>
    <definedName name="єж" localSheetId="62" hidden="1">{#N/A,#N/A,FALSE,"Лист4"}</definedName>
    <definedName name="єж" localSheetId="63" hidden="1">{#N/A,#N/A,FALSE,"Лист4"}</definedName>
    <definedName name="єж" localSheetId="67" hidden="1">{#N/A,#N/A,FALSE,"Лист4"}</definedName>
    <definedName name="єж" localSheetId="68" hidden="1">{#N/A,#N/A,FALSE,"Лист4"}</definedName>
    <definedName name="єж" localSheetId="70" hidden="1">{#N/A,#N/A,FALSE,"Лист4"}</definedName>
    <definedName name="єж" localSheetId="73" hidden="1">{#N/A,#N/A,FALSE,"Лист4"}</definedName>
    <definedName name="єж" localSheetId="86" hidden="1">{#N/A,#N/A,FALSE,"Лист4"}</definedName>
    <definedName name="єж" localSheetId="87" hidden="1">{#N/A,#N/A,FALSE,"Лист4"}</definedName>
    <definedName name="єж" localSheetId="90" hidden="1">{#N/A,#N/A,FALSE,"Лист4"}</definedName>
    <definedName name="єж" localSheetId="92" hidden="1">{#N/A,#N/A,FALSE,"Лист4"}</definedName>
    <definedName name="єж" localSheetId="93" hidden="1">{#N/A,#N/A,FALSE,"Лист4"}</definedName>
    <definedName name="єж" localSheetId="94" hidden="1">{#N/A,#N/A,FALSE,"Лист4"}</definedName>
    <definedName name="єж" localSheetId="95" hidden="1">{#N/A,#N/A,FALSE,"Лист4"}</definedName>
    <definedName name="єж" localSheetId="96" hidden="1">{#N/A,#N/A,FALSE,"Лист4"}</definedName>
    <definedName name="єж" localSheetId="38" hidden="1">{#N/A,#N/A,FALSE,"Лист4"}</definedName>
    <definedName name="єж" localSheetId="39" hidden="1">{#N/A,#N/A,FALSE,"Лист4"}</definedName>
    <definedName name="єж" localSheetId="60" hidden="1">{#N/A,#N/A,FALSE,"Лист4"}</definedName>
    <definedName name="єж" localSheetId="61" hidden="1">{#N/A,#N/A,FALSE,"Лист4"}</definedName>
    <definedName name="єж" hidden="1">{#N/A,#N/A,FALSE,"Лист4"}</definedName>
    <definedName name="ж" localSheetId="1" hidden="1">{#N/A,#N/A,FALSE,"т04"}</definedName>
    <definedName name="ж" localSheetId="15" hidden="1">{#N/A,#N/A,FALSE,"т04"}</definedName>
    <definedName name="ж" localSheetId="17" hidden="1">{#N/A,#N/A,FALSE,"т04"}</definedName>
    <definedName name="ж" localSheetId="22" hidden="1">{#N/A,#N/A,FALSE,"т04"}</definedName>
    <definedName name="ж" localSheetId="23" hidden="1">{#N/A,#N/A,FALSE,"т04"}</definedName>
    <definedName name="ж" localSheetId="24" hidden="1">{#N/A,#N/A,FALSE,"т04"}</definedName>
    <definedName name="ж" localSheetId="25" hidden="1">{#N/A,#N/A,FALSE,"т04"}</definedName>
    <definedName name="ж" localSheetId="26" hidden="1">{#N/A,#N/A,FALSE,"т04"}</definedName>
    <definedName name="ж" localSheetId="27" hidden="1">{#N/A,#N/A,FALSE,"т04"}</definedName>
    <definedName name="ж" localSheetId="30" hidden="1">{#N/A,#N/A,FALSE,"т04"}</definedName>
    <definedName name="ж" localSheetId="33" hidden="1">{#N/A,#N/A,FALSE,"т04"}</definedName>
    <definedName name="ж" localSheetId="34" hidden="1">{#N/A,#N/A,FALSE,"т04"}</definedName>
    <definedName name="ж" localSheetId="35" hidden="1">{#N/A,#N/A,FALSE,"т04"}</definedName>
    <definedName name="ж" localSheetId="36" hidden="1">{#N/A,#N/A,FALSE,"т04"}</definedName>
    <definedName name="ж" localSheetId="37" hidden="1">{#N/A,#N/A,FALSE,"т04"}</definedName>
    <definedName name="ж" localSheetId="40" hidden="1">{#N/A,#N/A,FALSE,"т04"}</definedName>
    <definedName name="ж" localSheetId="43" hidden="1">{#N/A,#N/A,FALSE,"т04"}</definedName>
    <definedName name="ж" localSheetId="50" hidden="1">{#N/A,#N/A,FALSE,"т04"}</definedName>
    <definedName name="ж" localSheetId="51" hidden="1">{#N/A,#N/A,FALSE,"т04"}</definedName>
    <definedName name="ж" localSheetId="52" hidden="1">{#N/A,#N/A,FALSE,"т04"}</definedName>
    <definedName name="ж" localSheetId="53" hidden="1">{#N/A,#N/A,FALSE,"т04"}</definedName>
    <definedName name="ж" localSheetId="54" hidden="1">{#N/A,#N/A,FALSE,"т04"}</definedName>
    <definedName name="ж" localSheetId="55" hidden="1">{#N/A,#N/A,FALSE,"т04"}</definedName>
    <definedName name="ж" localSheetId="62" hidden="1">{#N/A,#N/A,FALSE,"т04"}</definedName>
    <definedName name="ж" localSheetId="63" hidden="1">{#N/A,#N/A,FALSE,"т04"}</definedName>
    <definedName name="ж" localSheetId="67" hidden="1">{#N/A,#N/A,FALSE,"т04"}</definedName>
    <definedName name="ж" localSheetId="68" hidden="1">{#N/A,#N/A,FALSE,"т04"}</definedName>
    <definedName name="ж" localSheetId="70" hidden="1">{#N/A,#N/A,FALSE,"т04"}</definedName>
    <definedName name="ж" localSheetId="73" hidden="1">{#N/A,#N/A,FALSE,"т04"}</definedName>
    <definedName name="ж" localSheetId="86" hidden="1">{#N/A,#N/A,FALSE,"т04"}</definedName>
    <definedName name="ж" localSheetId="87" hidden="1">{#N/A,#N/A,FALSE,"т04"}</definedName>
    <definedName name="ж" localSheetId="90" hidden="1">{#N/A,#N/A,FALSE,"т04"}</definedName>
    <definedName name="ж" localSheetId="92" hidden="1">{#N/A,#N/A,FALSE,"т04"}</definedName>
    <definedName name="ж" localSheetId="93" hidden="1">{#N/A,#N/A,FALSE,"т04"}</definedName>
    <definedName name="ж" localSheetId="94" hidden="1">{#N/A,#N/A,FALSE,"т04"}</definedName>
    <definedName name="ж" localSheetId="95" hidden="1">{#N/A,#N/A,FALSE,"т04"}</definedName>
    <definedName name="ж" localSheetId="96" hidden="1">{#N/A,#N/A,FALSE,"т04"}</definedName>
    <definedName name="ж" localSheetId="38" hidden="1">{#N/A,#N/A,FALSE,"т04"}</definedName>
    <definedName name="ж" localSheetId="39" hidden="1">{#N/A,#N/A,FALSE,"т04"}</definedName>
    <definedName name="ж" localSheetId="60" hidden="1">{#N/A,#N/A,FALSE,"т04"}</definedName>
    <definedName name="ж" localSheetId="61" hidden="1">{#N/A,#N/A,FALSE,"т04"}</definedName>
    <definedName name="ж" localSheetId="71" hidden="1">{#N/A,#N/A,FALSE,"т04"}</definedName>
    <definedName name="ж" localSheetId="72" hidden="1">{#N/A,#N/A,FALSE,"т04"}</definedName>
    <definedName name="ж" hidden="1">{#N/A,#N/A,FALSE,"т04"}</definedName>
    <definedName name="жж" localSheetId="1" hidden="1">{#N/A,#N/A,FALSE,"Лист4"}</definedName>
    <definedName name="жж" localSheetId="15" hidden="1">{#N/A,#N/A,FALSE,"Лист4"}</definedName>
    <definedName name="жж" localSheetId="17" hidden="1">{#N/A,#N/A,FALSE,"Лист4"}</definedName>
    <definedName name="жж" localSheetId="22" hidden="1">{#N/A,#N/A,FALSE,"Лист4"}</definedName>
    <definedName name="жж" localSheetId="23" hidden="1">{#N/A,#N/A,FALSE,"Лист4"}</definedName>
    <definedName name="жж" localSheetId="24" hidden="1">{#N/A,#N/A,FALSE,"Лист4"}</definedName>
    <definedName name="жж" localSheetId="25" hidden="1">{#N/A,#N/A,FALSE,"Лист4"}</definedName>
    <definedName name="жж" localSheetId="26" hidden="1">{#N/A,#N/A,FALSE,"Лист4"}</definedName>
    <definedName name="жж" localSheetId="27" hidden="1">{#N/A,#N/A,FALSE,"Лист4"}</definedName>
    <definedName name="жж" localSheetId="30" hidden="1">{#N/A,#N/A,FALSE,"Лист4"}</definedName>
    <definedName name="жж" localSheetId="33" hidden="1">{#N/A,#N/A,FALSE,"Лист4"}</definedName>
    <definedName name="жж" localSheetId="34" hidden="1">{#N/A,#N/A,FALSE,"Лист4"}</definedName>
    <definedName name="жж" localSheetId="35" hidden="1">{#N/A,#N/A,FALSE,"Лист4"}</definedName>
    <definedName name="жж" localSheetId="36" hidden="1">{#N/A,#N/A,FALSE,"Лист4"}</definedName>
    <definedName name="жж" localSheetId="37" hidden="1">{#N/A,#N/A,FALSE,"Лист4"}</definedName>
    <definedName name="жж" localSheetId="40" hidden="1">{#N/A,#N/A,FALSE,"Лист4"}</definedName>
    <definedName name="жж" localSheetId="43" hidden="1">{#N/A,#N/A,FALSE,"Лист4"}</definedName>
    <definedName name="жж" localSheetId="50" hidden="1">{#N/A,#N/A,FALSE,"Лист4"}</definedName>
    <definedName name="жж" localSheetId="51" hidden="1">{#N/A,#N/A,FALSE,"Лист4"}</definedName>
    <definedName name="жж" localSheetId="52" hidden="1">{#N/A,#N/A,FALSE,"Лист4"}</definedName>
    <definedName name="жж" localSheetId="53" hidden="1">{#N/A,#N/A,FALSE,"Лист4"}</definedName>
    <definedName name="жж" localSheetId="54" hidden="1">{#N/A,#N/A,FALSE,"Лист4"}</definedName>
    <definedName name="жж" localSheetId="55" hidden="1">{#N/A,#N/A,FALSE,"Лист4"}</definedName>
    <definedName name="жж" localSheetId="62" hidden="1">{#N/A,#N/A,FALSE,"Лист4"}</definedName>
    <definedName name="жж" localSheetId="63" hidden="1">{#N/A,#N/A,FALSE,"Лист4"}</definedName>
    <definedName name="жж" localSheetId="67" hidden="1">{#N/A,#N/A,FALSE,"Лист4"}</definedName>
    <definedName name="жж" localSheetId="68" hidden="1">{#N/A,#N/A,FALSE,"Лист4"}</definedName>
    <definedName name="жж" localSheetId="70" hidden="1">{#N/A,#N/A,FALSE,"Лист4"}</definedName>
    <definedName name="жж" localSheetId="73" hidden="1">{#N/A,#N/A,FALSE,"Лист4"}</definedName>
    <definedName name="жж" localSheetId="86" hidden="1">{#N/A,#N/A,FALSE,"Лист4"}</definedName>
    <definedName name="жж" localSheetId="87" hidden="1">{#N/A,#N/A,FALSE,"Лист4"}</definedName>
    <definedName name="жж" localSheetId="90" hidden="1">{#N/A,#N/A,FALSE,"Лист4"}</definedName>
    <definedName name="жж" localSheetId="92" hidden="1">{#N/A,#N/A,FALSE,"Лист4"}</definedName>
    <definedName name="жж" localSheetId="93" hidden="1">{#N/A,#N/A,FALSE,"Лист4"}</definedName>
    <definedName name="жж" localSheetId="94" hidden="1">{#N/A,#N/A,FALSE,"Лист4"}</definedName>
    <definedName name="жж" localSheetId="95" hidden="1">{#N/A,#N/A,FALSE,"Лист4"}</definedName>
    <definedName name="жж" localSheetId="96" hidden="1">{#N/A,#N/A,FALSE,"Лист4"}</definedName>
    <definedName name="жж" localSheetId="38" hidden="1">{#N/A,#N/A,FALSE,"Лист4"}</definedName>
    <definedName name="жж" localSheetId="39" hidden="1">{#N/A,#N/A,FALSE,"Лист4"}</definedName>
    <definedName name="жж" localSheetId="60" hidden="1">{#N/A,#N/A,FALSE,"Лист4"}</definedName>
    <definedName name="жж" localSheetId="61" hidden="1">{#N/A,#N/A,FALSE,"Лист4"}</definedName>
    <definedName name="жж" hidden="1">{#N/A,#N/A,FALSE,"Лист4"}</definedName>
    <definedName name="житлове" localSheetId="1" hidden="1">{#N/A,#N/A,FALSE,"Лист4"}</definedName>
    <definedName name="житлове" localSheetId="15" hidden="1">{#N/A,#N/A,FALSE,"Лист4"}</definedName>
    <definedName name="житлове" localSheetId="17" hidden="1">{#N/A,#N/A,FALSE,"Лист4"}</definedName>
    <definedName name="житлове" localSheetId="22" hidden="1">{#N/A,#N/A,FALSE,"Лист4"}</definedName>
    <definedName name="житлове" localSheetId="23" hidden="1">{#N/A,#N/A,FALSE,"Лист4"}</definedName>
    <definedName name="житлове" localSheetId="24" hidden="1">{#N/A,#N/A,FALSE,"Лист4"}</definedName>
    <definedName name="житлове" localSheetId="25" hidden="1">{#N/A,#N/A,FALSE,"Лист4"}</definedName>
    <definedName name="житлове" localSheetId="26" hidden="1">{#N/A,#N/A,FALSE,"Лист4"}</definedName>
    <definedName name="житлове" localSheetId="27" hidden="1">{#N/A,#N/A,FALSE,"Лист4"}</definedName>
    <definedName name="житлове" localSheetId="30" hidden="1">{#N/A,#N/A,FALSE,"Лист4"}</definedName>
    <definedName name="житлове" localSheetId="33" hidden="1">{#N/A,#N/A,FALSE,"Лист4"}</definedName>
    <definedName name="житлове" localSheetId="34" hidden="1">{#N/A,#N/A,FALSE,"Лист4"}</definedName>
    <definedName name="житлове" localSheetId="35" hidden="1">{#N/A,#N/A,FALSE,"Лист4"}</definedName>
    <definedName name="житлове" localSheetId="36" hidden="1">{#N/A,#N/A,FALSE,"Лист4"}</definedName>
    <definedName name="житлове" localSheetId="37" hidden="1">{#N/A,#N/A,FALSE,"Лист4"}</definedName>
    <definedName name="житлове" localSheetId="40" hidden="1">{#N/A,#N/A,FALSE,"Лист4"}</definedName>
    <definedName name="житлове" localSheetId="43" hidden="1">{#N/A,#N/A,FALSE,"Лист4"}</definedName>
    <definedName name="житлове" localSheetId="50" hidden="1">{#N/A,#N/A,FALSE,"Лист4"}</definedName>
    <definedName name="житлове" localSheetId="51" hidden="1">{#N/A,#N/A,FALSE,"Лист4"}</definedName>
    <definedName name="житлове" localSheetId="52" hidden="1">{#N/A,#N/A,FALSE,"Лист4"}</definedName>
    <definedName name="житлове" localSheetId="53" hidden="1">{#N/A,#N/A,FALSE,"Лист4"}</definedName>
    <definedName name="житлове" localSheetId="54" hidden="1">{#N/A,#N/A,FALSE,"Лист4"}</definedName>
    <definedName name="житлове" localSheetId="55" hidden="1">{#N/A,#N/A,FALSE,"Лист4"}</definedName>
    <definedName name="житлове" localSheetId="62" hidden="1">{#N/A,#N/A,FALSE,"Лист4"}</definedName>
    <definedName name="житлове" localSheetId="63" hidden="1">{#N/A,#N/A,FALSE,"Лист4"}</definedName>
    <definedName name="житлове" localSheetId="67" hidden="1">{#N/A,#N/A,FALSE,"Лист4"}</definedName>
    <definedName name="житлове" localSheetId="68" hidden="1">{#N/A,#N/A,FALSE,"Лист4"}</definedName>
    <definedName name="житлове" localSheetId="70" hidden="1">{#N/A,#N/A,FALSE,"Лист4"}</definedName>
    <definedName name="житлове" localSheetId="73" hidden="1">{#N/A,#N/A,FALSE,"Лист4"}</definedName>
    <definedName name="житлове" localSheetId="86" hidden="1">{#N/A,#N/A,FALSE,"Лист4"}</definedName>
    <definedName name="житлове" localSheetId="87" hidden="1">{#N/A,#N/A,FALSE,"Лист4"}</definedName>
    <definedName name="житлове" localSheetId="90" hidden="1">{#N/A,#N/A,FALSE,"Лист4"}</definedName>
    <definedName name="житлове" localSheetId="92" hidden="1">{#N/A,#N/A,FALSE,"Лист4"}</definedName>
    <definedName name="житлове" localSheetId="93" hidden="1">{#N/A,#N/A,FALSE,"Лист4"}</definedName>
    <definedName name="житлове" localSheetId="94" hidden="1">{#N/A,#N/A,FALSE,"Лист4"}</definedName>
    <definedName name="житлове" localSheetId="95" hidden="1">{#N/A,#N/A,FALSE,"Лист4"}</definedName>
    <definedName name="житлове" localSheetId="96" hidden="1">{#N/A,#N/A,FALSE,"Лист4"}</definedName>
    <definedName name="житлове" localSheetId="38" hidden="1">{#N/A,#N/A,FALSE,"Лист4"}</definedName>
    <definedName name="житлове" localSheetId="39" hidden="1">{#N/A,#N/A,FALSE,"Лист4"}</definedName>
    <definedName name="житлове" localSheetId="60" hidden="1">{#N/A,#N/A,FALSE,"Лист4"}</definedName>
    <definedName name="житлове" localSheetId="61" hidden="1">{#N/A,#N/A,FALSE,"Лист4"}</definedName>
    <definedName name="житлове" hidden="1">{#N/A,#N/A,FALSE,"Лист4"}</definedName>
    <definedName name="збз1998" localSheetId="15">#REF!</definedName>
    <definedName name="збз1998" localSheetId="17">#REF!</definedName>
    <definedName name="збз1998" localSheetId="34">#REF!</definedName>
    <definedName name="збз1998" localSheetId="50">#REF!</definedName>
    <definedName name="збз1998" localSheetId="51">#REF!</definedName>
    <definedName name="збз1998" localSheetId="52">#REF!</definedName>
    <definedName name="збз1998" localSheetId="53">#REF!</definedName>
    <definedName name="збз1998" localSheetId="54">#REF!</definedName>
    <definedName name="збз1998" localSheetId="55">#REF!</definedName>
    <definedName name="збз1998" localSheetId="78">#REF!</definedName>
    <definedName name="збз1998" localSheetId="48">#REF!</definedName>
    <definedName name="збз1998">#REF!</definedName>
    <definedName name="здоровя" localSheetId="1" hidden="1">{#N/A,#N/A,FALSE,"Лист4"}</definedName>
    <definedName name="здоровя" localSheetId="15" hidden="1">{#N/A,#N/A,FALSE,"Лист4"}</definedName>
    <definedName name="здоровя" localSheetId="17" hidden="1">{#N/A,#N/A,FALSE,"Лист4"}</definedName>
    <definedName name="здоровя" localSheetId="22" hidden="1">{#N/A,#N/A,FALSE,"Лист4"}</definedName>
    <definedName name="здоровя" localSheetId="23" hidden="1">{#N/A,#N/A,FALSE,"Лист4"}</definedName>
    <definedName name="здоровя" localSheetId="24" hidden="1">{#N/A,#N/A,FALSE,"Лист4"}</definedName>
    <definedName name="здоровя" localSheetId="25" hidden="1">{#N/A,#N/A,FALSE,"Лист4"}</definedName>
    <definedName name="здоровя" localSheetId="26" hidden="1">{#N/A,#N/A,FALSE,"Лист4"}</definedName>
    <definedName name="здоровя" localSheetId="27" hidden="1">{#N/A,#N/A,FALSE,"Лист4"}</definedName>
    <definedName name="здоровя" localSheetId="30" hidden="1">{#N/A,#N/A,FALSE,"Лист4"}</definedName>
    <definedName name="здоровя" localSheetId="33" hidden="1">{#N/A,#N/A,FALSE,"Лист4"}</definedName>
    <definedName name="здоровя" localSheetId="34" hidden="1">{#N/A,#N/A,FALSE,"Лист4"}</definedName>
    <definedName name="здоровя" localSheetId="35" hidden="1">{#N/A,#N/A,FALSE,"Лист4"}</definedName>
    <definedName name="здоровя" localSheetId="36" hidden="1">{#N/A,#N/A,FALSE,"Лист4"}</definedName>
    <definedName name="здоровя" localSheetId="37" hidden="1">{#N/A,#N/A,FALSE,"Лист4"}</definedName>
    <definedName name="здоровя" localSheetId="40" hidden="1">{#N/A,#N/A,FALSE,"Лист4"}</definedName>
    <definedName name="здоровя" localSheetId="43" hidden="1">{#N/A,#N/A,FALSE,"Лист4"}</definedName>
    <definedName name="здоровя" localSheetId="50" hidden="1">{#N/A,#N/A,FALSE,"Лист4"}</definedName>
    <definedName name="здоровя" localSheetId="51" hidden="1">{#N/A,#N/A,FALSE,"Лист4"}</definedName>
    <definedName name="здоровя" localSheetId="52" hidden="1">{#N/A,#N/A,FALSE,"Лист4"}</definedName>
    <definedName name="здоровя" localSheetId="53" hidden="1">{#N/A,#N/A,FALSE,"Лист4"}</definedName>
    <definedName name="здоровя" localSheetId="54" hidden="1">{#N/A,#N/A,FALSE,"Лист4"}</definedName>
    <definedName name="здоровя" localSheetId="55" hidden="1">{#N/A,#N/A,FALSE,"Лист4"}</definedName>
    <definedName name="здоровя" localSheetId="62" hidden="1">{#N/A,#N/A,FALSE,"Лист4"}</definedName>
    <definedName name="здоровя" localSheetId="63" hidden="1">{#N/A,#N/A,FALSE,"Лист4"}</definedName>
    <definedName name="здоровя" localSheetId="67" hidden="1">{#N/A,#N/A,FALSE,"Лист4"}</definedName>
    <definedName name="здоровя" localSheetId="68" hidden="1">{#N/A,#N/A,FALSE,"Лист4"}</definedName>
    <definedName name="здоровя" localSheetId="70" hidden="1">{#N/A,#N/A,FALSE,"Лист4"}</definedName>
    <definedName name="здоровя" localSheetId="73" hidden="1">{#N/A,#N/A,FALSE,"Лист4"}</definedName>
    <definedName name="здоровя" localSheetId="86" hidden="1">{#N/A,#N/A,FALSE,"Лист4"}</definedName>
    <definedName name="здоровя" localSheetId="87" hidden="1">{#N/A,#N/A,FALSE,"Лист4"}</definedName>
    <definedName name="здоровя" localSheetId="90" hidden="1">{#N/A,#N/A,FALSE,"Лист4"}</definedName>
    <definedName name="здоровя" localSheetId="92" hidden="1">{#N/A,#N/A,FALSE,"Лист4"}</definedName>
    <definedName name="здоровя" localSheetId="93" hidden="1">{#N/A,#N/A,FALSE,"Лист4"}</definedName>
    <definedName name="здоровя" localSheetId="94" hidden="1">{#N/A,#N/A,FALSE,"Лист4"}</definedName>
    <definedName name="здоровя" localSheetId="95" hidden="1">{#N/A,#N/A,FALSE,"Лист4"}</definedName>
    <definedName name="здоровя" localSheetId="96" hidden="1">{#N/A,#N/A,FALSE,"Лист4"}</definedName>
    <definedName name="здоровя" localSheetId="38" hidden="1">{#N/A,#N/A,FALSE,"Лист4"}</definedName>
    <definedName name="здоровя" localSheetId="39" hidden="1">{#N/A,#N/A,FALSE,"Лист4"}</definedName>
    <definedName name="здоровя" localSheetId="60" hidden="1">{#N/A,#N/A,FALSE,"Лист4"}</definedName>
    <definedName name="здоровя" localSheetId="61" hidden="1">{#N/A,#N/A,FALSE,"Лист4"}</definedName>
    <definedName name="здоровя" hidden="1">{#N/A,#N/A,FALSE,"Лист4"}</definedName>
    <definedName name="зз" localSheetId="1" hidden="1">{#N/A,#N/A,FALSE,"Лист4"}</definedName>
    <definedName name="зз" localSheetId="15" hidden="1">{#N/A,#N/A,FALSE,"Лист4"}</definedName>
    <definedName name="зз" localSheetId="17" hidden="1">{#N/A,#N/A,FALSE,"Лист4"}</definedName>
    <definedName name="зз" localSheetId="22" hidden="1">{#N/A,#N/A,FALSE,"Лист4"}</definedName>
    <definedName name="зз" localSheetId="23" hidden="1">{#N/A,#N/A,FALSE,"Лист4"}</definedName>
    <definedName name="зз" localSheetId="24" hidden="1">{#N/A,#N/A,FALSE,"Лист4"}</definedName>
    <definedName name="зз" localSheetId="25" hidden="1">{#N/A,#N/A,FALSE,"Лист4"}</definedName>
    <definedName name="зз" localSheetId="26" hidden="1">{#N/A,#N/A,FALSE,"Лист4"}</definedName>
    <definedName name="зз" localSheetId="27" hidden="1">{#N/A,#N/A,FALSE,"Лист4"}</definedName>
    <definedName name="зз" localSheetId="30" hidden="1">{#N/A,#N/A,FALSE,"Лист4"}</definedName>
    <definedName name="зз" localSheetId="33" hidden="1">{#N/A,#N/A,FALSE,"Лист4"}</definedName>
    <definedName name="зз" localSheetId="34" hidden="1">{#N/A,#N/A,FALSE,"Лист4"}</definedName>
    <definedName name="зз" localSheetId="35" hidden="1">{#N/A,#N/A,FALSE,"Лист4"}</definedName>
    <definedName name="зз" localSheetId="36" hidden="1">{#N/A,#N/A,FALSE,"Лист4"}</definedName>
    <definedName name="зз" localSheetId="37" hidden="1">{#N/A,#N/A,FALSE,"Лист4"}</definedName>
    <definedName name="зз" localSheetId="40" hidden="1">{#N/A,#N/A,FALSE,"Лист4"}</definedName>
    <definedName name="зз" localSheetId="43" hidden="1">{#N/A,#N/A,FALSE,"Лист4"}</definedName>
    <definedName name="зз" localSheetId="50" hidden="1">{#N/A,#N/A,FALSE,"Лист4"}</definedName>
    <definedName name="зз" localSheetId="51" hidden="1">{#N/A,#N/A,FALSE,"Лист4"}</definedName>
    <definedName name="зз" localSheetId="52" hidden="1">{#N/A,#N/A,FALSE,"Лист4"}</definedName>
    <definedName name="зз" localSheetId="53" hidden="1">{#N/A,#N/A,FALSE,"Лист4"}</definedName>
    <definedName name="зз" localSheetId="54" hidden="1">{#N/A,#N/A,FALSE,"Лист4"}</definedName>
    <definedName name="зз" localSheetId="55" hidden="1">{#N/A,#N/A,FALSE,"Лист4"}</definedName>
    <definedName name="зз" localSheetId="62" hidden="1">{#N/A,#N/A,FALSE,"Лист4"}</definedName>
    <definedName name="зз" localSheetId="63" hidden="1">{#N/A,#N/A,FALSE,"Лист4"}</definedName>
    <definedName name="зз" localSheetId="67" hidden="1">{#N/A,#N/A,FALSE,"Лист4"}</definedName>
    <definedName name="зз" localSheetId="68" hidden="1">{#N/A,#N/A,FALSE,"Лист4"}</definedName>
    <definedName name="зз" localSheetId="70" hidden="1">{#N/A,#N/A,FALSE,"Лист4"}</definedName>
    <definedName name="зз" localSheetId="73" hidden="1">{#N/A,#N/A,FALSE,"Лист4"}</definedName>
    <definedName name="зз" localSheetId="86" hidden="1">{#N/A,#N/A,FALSE,"Лист4"}</definedName>
    <definedName name="зз" localSheetId="87" hidden="1">{#N/A,#N/A,FALSE,"Лист4"}</definedName>
    <definedName name="зз" localSheetId="90" hidden="1">{#N/A,#N/A,FALSE,"Лист4"}</definedName>
    <definedName name="зз" localSheetId="92" hidden="1">{#N/A,#N/A,FALSE,"Лист4"}</definedName>
    <definedName name="зз" localSheetId="93" hidden="1">{#N/A,#N/A,FALSE,"Лист4"}</definedName>
    <definedName name="зз" localSheetId="94" hidden="1">{#N/A,#N/A,FALSE,"Лист4"}</definedName>
    <definedName name="зз" localSheetId="95" hidden="1">{#N/A,#N/A,FALSE,"Лист4"}</definedName>
    <definedName name="зз" localSheetId="96" hidden="1">{#N/A,#N/A,FALSE,"Лист4"}</definedName>
    <definedName name="зз" localSheetId="38" hidden="1">{#N/A,#N/A,FALSE,"Лист4"}</definedName>
    <definedName name="зз" localSheetId="39" hidden="1">{#N/A,#N/A,FALSE,"Лист4"}</definedName>
    <definedName name="зз" localSheetId="60" hidden="1">{#N/A,#N/A,FALSE,"Лист4"}</definedName>
    <definedName name="зз" localSheetId="61" hidden="1">{#N/A,#N/A,FALSE,"Лист4"}</definedName>
    <definedName name="зз" hidden="1">{#N/A,#N/A,FALSE,"Лист4"}</definedName>
    <definedName name="ззз" localSheetId="1" hidden="1">{#N/A,#N/A,FALSE,"Лист4"}</definedName>
    <definedName name="ззз" localSheetId="15" hidden="1">{#N/A,#N/A,FALSE,"Лист4"}</definedName>
    <definedName name="ззз" localSheetId="17" hidden="1">{#N/A,#N/A,FALSE,"Лист4"}</definedName>
    <definedName name="ззз" localSheetId="22" hidden="1">{#N/A,#N/A,FALSE,"Лист4"}</definedName>
    <definedName name="ззз" localSheetId="23" hidden="1">{#N/A,#N/A,FALSE,"Лист4"}</definedName>
    <definedName name="ззз" localSheetId="24" hidden="1">{#N/A,#N/A,FALSE,"Лист4"}</definedName>
    <definedName name="ззз" localSheetId="25" hidden="1">{#N/A,#N/A,FALSE,"Лист4"}</definedName>
    <definedName name="ззз" localSheetId="26" hidden="1">{#N/A,#N/A,FALSE,"Лист4"}</definedName>
    <definedName name="ззз" localSheetId="27" hidden="1">{#N/A,#N/A,FALSE,"Лист4"}</definedName>
    <definedName name="ззз" localSheetId="30" hidden="1">{#N/A,#N/A,FALSE,"Лист4"}</definedName>
    <definedName name="ззз" localSheetId="33" hidden="1">{#N/A,#N/A,FALSE,"Лист4"}</definedName>
    <definedName name="ззз" localSheetId="34" hidden="1">{#N/A,#N/A,FALSE,"Лист4"}</definedName>
    <definedName name="ззз" localSheetId="35" hidden="1">{#N/A,#N/A,FALSE,"Лист4"}</definedName>
    <definedName name="ззз" localSheetId="36" hidden="1">{#N/A,#N/A,FALSE,"Лист4"}</definedName>
    <definedName name="ззз" localSheetId="37" hidden="1">{#N/A,#N/A,FALSE,"Лист4"}</definedName>
    <definedName name="ззз" localSheetId="40" hidden="1">{#N/A,#N/A,FALSE,"Лист4"}</definedName>
    <definedName name="ззз" localSheetId="43" hidden="1">{#N/A,#N/A,FALSE,"Лист4"}</definedName>
    <definedName name="ззз" localSheetId="50" hidden="1">{#N/A,#N/A,FALSE,"Лист4"}</definedName>
    <definedName name="ззз" localSheetId="51" hidden="1">{#N/A,#N/A,FALSE,"Лист4"}</definedName>
    <definedName name="ззз" localSheetId="52" hidden="1">{#N/A,#N/A,FALSE,"Лист4"}</definedName>
    <definedName name="ззз" localSheetId="53" hidden="1">{#N/A,#N/A,FALSE,"Лист4"}</definedName>
    <definedName name="ззз" localSheetId="54" hidden="1">{#N/A,#N/A,FALSE,"Лист4"}</definedName>
    <definedName name="ззз" localSheetId="55" hidden="1">{#N/A,#N/A,FALSE,"Лист4"}</definedName>
    <definedName name="ззз" localSheetId="62" hidden="1">{#N/A,#N/A,FALSE,"Лист4"}</definedName>
    <definedName name="ззз" localSheetId="63" hidden="1">{#N/A,#N/A,FALSE,"Лист4"}</definedName>
    <definedName name="ззз" localSheetId="67" hidden="1">{#N/A,#N/A,FALSE,"Лист4"}</definedName>
    <definedName name="ззз" localSheetId="68" hidden="1">{#N/A,#N/A,FALSE,"Лист4"}</definedName>
    <definedName name="ззз" localSheetId="70" hidden="1">{#N/A,#N/A,FALSE,"Лист4"}</definedName>
    <definedName name="ззз" localSheetId="73" hidden="1">{#N/A,#N/A,FALSE,"Лист4"}</definedName>
    <definedName name="ззз" localSheetId="86" hidden="1">{#N/A,#N/A,FALSE,"Лист4"}</definedName>
    <definedName name="ззз" localSheetId="87" hidden="1">{#N/A,#N/A,FALSE,"Лист4"}</definedName>
    <definedName name="ззз" localSheetId="90" hidden="1">{#N/A,#N/A,FALSE,"Лист4"}</definedName>
    <definedName name="ззз" localSheetId="92" hidden="1">{#N/A,#N/A,FALSE,"Лист4"}</definedName>
    <definedName name="ззз" localSheetId="93" hidden="1">{#N/A,#N/A,FALSE,"Лист4"}</definedName>
    <definedName name="ззз" localSheetId="94" hidden="1">{#N/A,#N/A,FALSE,"Лист4"}</definedName>
    <definedName name="ззз" localSheetId="95" hidden="1">{#N/A,#N/A,FALSE,"Лист4"}</definedName>
    <definedName name="ззз" localSheetId="96" hidden="1">{#N/A,#N/A,FALSE,"Лист4"}</definedName>
    <definedName name="ззз" localSheetId="38" hidden="1">{#N/A,#N/A,FALSE,"Лист4"}</definedName>
    <definedName name="ззз" localSheetId="39" hidden="1">{#N/A,#N/A,FALSE,"Лист4"}</definedName>
    <definedName name="ззз" localSheetId="60" hidden="1">{#N/A,#N/A,FALSE,"Лист4"}</definedName>
    <definedName name="ззз" localSheetId="61" hidden="1">{#N/A,#N/A,FALSE,"Лист4"}</definedName>
    <definedName name="ззз" hidden="1">{#N/A,#N/A,FALSE,"Лист4"}</definedName>
    <definedName name="зззз" localSheetId="1" hidden="1">{#N/A,#N/A,FALSE,"Лист4"}</definedName>
    <definedName name="зззз" localSheetId="15" hidden="1">{#N/A,#N/A,FALSE,"Лист4"}</definedName>
    <definedName name="зззз" localSheetId="17" hidden="1">{#N/A,#N/A,FALSE,"Лист4"}</definedName>
    <definedName name="зззз" localSheetId="22" hidden="1">{#N/A,#N/A,FALSE,"Лист4"}</definedName>
    <definedName name="зззз" localSheetId="23" hidden="1">{#N/A,#N/A,FALSE,"Лист4"}</definedName>
    <definedName name="зззз" localSheetId="24" hidden="1">{#N/A,#N/A,FALSE,"Лист4"}</definedName>
    <definedName name="зззз" localSheetId="25" hidden="1">{#N/A,#N/A,FALSE,"Лист4"}</definedName>
    <definedName name="зззз" localSheetId="26" hidden="1">{#N/A,#N/A,FALSE,"Лист4"}</definedName>
    <definedName name="зззз" localSheetId="27" hidden="1">{#N/A,#N/A,FALSE,"Лист4"}</definedName>
    <definedName name="зззз" localSheetId="30" hidden="1">{#N/A,#N/A,FALSE,"Лист4"}</definedName>
    <definedName name="зззз" localSheetId="33" hidden="1">{#N/A,#N/A,FALSE,"Лист4"}</definedName>
    <definedName name="зззз" localSheetId="34" hidden="1">{#N/A,#N/A,FALSE,"Лист4"}</definedName>
    <definedName name="зззз" localSheetId="35" hidden="1">{#N/A,#N/A,FALSE,"Лист4"}</definedName>
    <definedName name="зззз" localSheetId="36" hidden="1">{#N/A,#N/A,FALSE,"Лист4"}</definedName>
    <definedName name="зззз" localSheetId="37" hidden="1">{#N/A,#N/A,FALSE,"Лист4"}</definedName>
    <definedName name="зззз" localSheetId="40" hidden="1">{#N/A,#N/A,FALSE,"Лист4"}</definedName>
    <definedName name="зззз" localSheetId="43" hidden="1">{#N/A,#N/A,FALSE,"Лист4"}</definedName>
    <definedName name="зззз" localSheetId="50" hidden="1">{#N/A,#N/A,FALSE,"Лист4"}</definedName>
    <definedName name="зззз" localSheetId="51" hidden="1">{#N/A,#N/A,FALSE,"Лист4"}</definedName>
    <definedName name="зззз" localSheetId="52" hidden="1">{#N/A,#N/A,FALSE,"Лист4"}</definedName>
    <definedName name="зззз" localSheetId="53" hidden="1">{#N/A,#N/A,FALSE,"Лист4"}</definedName>
    <definedName name="зззз" localSheetId="54" hidden="1">{#N/A,#N/A,FALSE,"Лист4"}</definedName>
    <definedName name="зззз" localSheetId="55" hidden="1">{#N/A,#N/A,FALSE,"Лист4"}</definedName>
    <definedName name="зззз" localSheetId="62" hidden="1">{#N/A,#N/A,FALSE,"Лист4"}</definedName>
    <definedName name="зззз" localSheetId="63" hidden="1">{#N/A,#N/A,FALSE,"Лист4"}</definedName>
    <definedName name="зззз" localSheetId="67" hidden="1">{#N/A,#N/A,FALSE,"Лист4"}</definedName>
    <definedName name="зззз" localSheetId="68" hidden="1">{#N/A,#N/A,FALSE,"Лист4"}</definedName>
    <definedName name="зззз" localSheetId="70" hidden="1">{#N/A,#N/A,FALSE,"Лист4"}</definedName>
    <definedName name="зззз" localSheetId="73" hidden="1">{#N/A,#N/A,FALSE,"Лист4"}</definedName>
    <definedName name="зззз" localSheetId="86" hidden="1">{#N/A,#N/A,FALSE,"Лист4"}</definedName>
    <definedName name="зззз" localSheetId="87" hidden="1">{#N/A,#N/A,FALSE,"Лист4"}</definedName>
    <definedName name="зззз" localSheetId="90" hidden="1">{#N/A,#N/A,FALSE,"Лист4"}</definedName>
    <definedName name="зззз" localSheetId="92" hidden="1">{#N/A,#N/A,FALSE,"Лист4"}</definedName>
    <definedName name="зззз" localSheetId="93" hidden="1">{#N/A,#N/A,FALSE,"Лист4"}</definedName>
    <definedName name="зззз" localSheetId="94" hidden="1">{#N/A,#N/A,FALSE,"Лист4"}</definedName>
    <definedName name="зззз" localSheetId="95" hidden="1">{#N/A,#N/A,FALSE,"Лист4"}</definedName>
    <definedName name="зззз" localSheetId="96" hidden="1">{#N/A,#N/A,FALSE,"Лист4"}</definedName>
    <definedName name="зззз" localSheetId="38" hidden="1">{#N/A,#N/A,FALSE,"Лист4"}</definedName>
    <definedName name="зззз" localSheetId="39" hidden="1">{#N/A,#N/A,FALSE,"Лист4"}</definedName>
    <definedName name="зззз" localSheetId="60" hidden="1">{#N/A,#N/A,FALSE,"Лист4"}</definedName>
    <definedName name="зззз" localSheetId="61" hidden="1">{#N/A,#N/A,FALSE,"Лист4"}</definedName>
    <definedName name="зззз" hidden="1">{#N/A,#N/A,FALSE,"Лист4"}</definedName>
    <definedName name="ии" localSheetId="1" hidden="1">{#N/A,#N/A,FALSE,"т02бд"}</definedName>
    <definedName name="ии" localSheetId="15" hidden="1">{#N/A,#N/A,FALSE,"т02бд"}</definedName>
    <definedName name="ии" localSheetId="17" hidden="1">{#N/A,#N/A,FALSE,"т02бд"}</definedName>
    <definedName name="ии" localSheetId="22" hidden="1">{#N/A,#N/A,FALSE,"т02бд"}</definedName>
    <definedName name="ии" localSheetId="23" hidden="1">{#N/A,#N/A,FALSE,"т02бд"}</definedName>
    <definedName name="ии" localSheetId="24" hidden="1">{#N/A,#N/A,FALSE,"т02бд"}</definedName>
    <definedName name="ии" localSheetId="25" hidden="1">{#N/A,#N/A,FALSE,"т02бд"}</definedName>
    <definedName name="ии" localSheetId="26" hidden="1">{#N/A,#N/A,FALSE,"т02бд"}</definedName>
    <definedName name="ии" localSheetId="27" hidden="1">{#N/A,#N/A,FALSE,"т02бд"}</definedName>
    <definedName name="ии" localSheetId="30" hidden="1">{#N/A,#N/A,FALSE,"т02бд"}</definedName>
    <definedName name="ии" localSheetId="33" hidden="1">{#N/A,#N/A,FALSE,"т02бд"}</definedName>
    <definedName name="ии" localSheetId="34" hidden="1">{#N/A,#N/A,FALSE,"т02бд"}</definedName>
    <definedName name="ии" localSheetId="35" hidden="1">{#N/A,#N/A,FALSE,"т02бд"}</definedName>
    <definedName name="ии" localSheetId="36" hidden="1">{#N/A,#N/A,FALSE,"т02бд"}</definedName>
    <definedName name="ии" localSheetId="37" hidden="1">{#N/A,#N/A,FALSE,"т02бд"}</definedName>
    <definedName name="ии" localSheetId="40" hidden="1">{#N/A,#N/A,FALSE,"т02бд"}</definedName>
    <definedName name="ии" localSheetId="43" hidden="1">{#N/A,#N/A,FALSE,"т02бд"}</definedName>
    <definedName name="ии" localSheetId="50" hidden="1">{#N/A,#N/A,FALSE,"т02бд"}</definedName>
    <definedName name="ии" localSheetId="51" hidden="1">{#N/A,#N/A,FALSE,"т02бд"}</definedName>
    <definedName name="ии" localSheetId="52" hidden="1">{#N/A,#N/A,FALSE,"т02бд"}</definedName>
    <definedName name="ии" localSheetId="53" hidden="1">{#N/A,#N/A,FALSE,"т02бд"}</definedName>
    <definedName name="ии" localSheetId="54" hidden="1">{#N/A,#N/A,FALSE,"т02бд"}</definedName>
    <definedName name="ии" localSheetId="55" hidden="1">{#N/A,#N/A,FALSE,"т02бд"}</definedName>
    <definedName name="ии" localSheetId="62" hidden="1">{#N/A,#N/A,FALSE,"т02бд"}</definedName>
    <definedName name="ии" localSheetId="63" hidden="1">{#N/A,#N/A,FALSE,"т02бд"}</definedName>
    <definedName name="ии" localSheetId="67" hidden="1">{#N/A,#N/A,FALSE,"т02бд"}</definedName>
    <definedName name="ии" localSheetId="68" hidden="1">{#N/A,#N/A,FALSE,"т02бд"}</definedName>
    <definedName name="ии" localSheetId="70" hidden="1">{#N/A,#N/A,FALSE,"т02бд"}</definedName>
    <definedName name="ии" localSheetId="73" hidden="1">{#N/A,#N/A,FALSE,"т02бд"}</definedName>
    <definedName name="ии" localSheetId="86" hidden="1">{#N/A,#N/A,FALSE,"т02бд"}</definedName>
    <definedName name="ии" localSheetId="87" hidden="1">{#N/A,#N/A,FALSE,"т02бд"}</definedName>
    <definedName name="ии" localSheetId="90" hidden="1">{#N/A,#N/A,FALSE,"т02бд"}</definedName>
    <definedName name="ии" localSheetId="92" hidden="1">{#N/A,#N/A,FALSE,"т02бд"}</definedName>
    <definedName name="ии" localSheetId="93" hidden="1">{#N/A,#N/A,FALSE,"т02бд"}</definedName>
    <definedName name="ии" localSheetId="94" hidden="1">{#N/A,#N/A,FALSE,"т02бд"}</definedName>
    <definedName name="ии" localSheetId="95" hidden="1">{#N/A,#N/A,FALSE,"т02бд"}</definedName>
    <definedName name="ии" localSheetId="96" hidden="1">{#N/A,#N/A,FALSE,"т02бд"}</definedName>
    <definedName name="ии" localSheetId="38" hidden="1">{#N/A,#N/A,FALSE,"т02бд"}</definedName>
    <definedName name="ии" localSheetId="39" hidden="1">{#N/A,#N/A,FALSE,"т02бд"}</definedName>
    <definedName name="ии" localSheetId="60" hidden="1">{#N/A,#N/A,FALSE,"т02бд"}</definedName>
    <definedName name="ии" localSheetId="61" hidden="1">{#N/A,#N/A,FALSE,"т02бд"}</definedName>
    <definedName name="ии" hidden="1">{#N/A,#N/A,FALSE,"т02бд"}</definedName>
    <definedName name="ип" localSheetId="1" hidden="1">{#N/A,#N/A,FALSE,"Лист4"}</definedName>
    <definedName name="ип" localSheetId="15" hidden="1">{#N/A,#N/A,FALSE,"Лист4"}</definedName>
    <definedName name="ип" localSheetId="17" hidden="1">{#N/A,#N/A,FALSE,"Лист4"}</definedName>
    <definedName name="ип" localSheetId="22" hidden="1">{#N/A,#N/A,FALSE,"Лист4"}</definedName>
    <definedName name="ип" localSheetId="23" hidden="1">{#N/A,#N/A,FALSE,"Лист4"}</definedName>
    <definedName name="ип" localSheetId="24" hidden="1">{#N/A,#N/A,FALSE,"Лист4"}</definedName>
    <definedName name="ип" localSheetId="25" hidden="1">{#N/A,#N/A,FALSE,"Лист4"}</definedName>
    <definedName name="ип" localSheetId="26" hidden="1">{#N/A,#N/A,FALSE,"Лист4"}</definedName>
    <definedName name="ип" localSheetId="27" hidden="1">{#N/A,#N/A,FALSE,"Лист4"}</definedName>
    <definedName name="ип" localSheetId="30" hidden="1">{#N/A,#N/A,FALSE,"Лист4"}</definedName>
    <definedName name="ип" localSheetId="33" hidden="1">{#N/A,#N/A,FALSE,"Лист4"}</definedName>
    <definedName name="ип" localSheetId="34" hidden="1">{#N/A,#N/A,FALSE,"Лист4"}</definedName>
    <definedName name="ип" localSheetId="35" hidden="1">{#N/A,#N/A,FALSE,"Лист4"}</definedName>
    <definedName name="ип" localSheetId="36" hidden="1">{#N/A,#N/A,FALSE,"Лист4"}</definedName>
    <definedName name="ип" localSheetId="37" hidden="1">{#N/A,#N/A,FALSE,"Лист4"}</definedName>
    <definedName name="ип" localSheetId="40" hidden="1">{#N/A,#N/A,FALSE,"Лист4"}</definedName>
    <definedName name="ип" localSheetId="43" hidden="1">{#N/A,#N/A,FALSE,"Лист4"}</definedName>
    <definedName name="ип" localSheetId="50" hidden="1">{#N/A,#N/A,FALSE,"Лист4"}</definedName>
    <definedName name="ип" localSheetId="51" hidden="1">{#N/A,#N/A,FALSE,"Лист4"}</definedName>
    <definedName name="ип" localSheetId="52" hidden="1">{#N/A,#N/A,FALSE,"Лист4"}</definedName>
    <definedName name="ип" localSheetId="53" hidden="1">{#N/A,#N/A,FALSE,"Лист4"}</definedName>
    <definedName name="ип" localSheetId="54" hidden="1">{#N/A,#N/A,FALSE,"Лист4"}</definedName>
    <definedName name="ип" localSheetId="55" hidden="1">{#N/A,#N/A,FALSE,"Лист4"}</definedName>
    <definedName name="ип" localSheetId="62" hidden="1">{#N/A,#N/A,FALSE,"Лист4"}</definedName>
    <definedName name="ип" localSheetId="63" hidden="1">{#N/A,#N/A,FALSE,"Лист4"}</definedName>
    <definedName name="ип" localSheetId="67" hidden="1">{#N/A,#N/A,FALSE,"Лист4"}</definedName>
    <definedName name="ип" localSheetId="68" hidden="1">{#N/A,#N/A,FALSE,"Лист4"}</definedName>
    <definedName name="ип" localSheetId="70" hidden="1">{#N/A,#N/A,FALSE,"Лист4"}</definedName>
    <definedName name="ип" localSheetId="73" hidden="1">{#N/A,#N/A,FALSE,"Лист4"}</definedName>
    <definedName name="ип" localSheetId="86" hidden="1">{#N/A,#N/A,FALSE,"Лист4"}</definedName>
    <definedName name="ип" localSheetId="87" hidden="1">{#N/A,#N/A,FALSE,"Лист4"}</definedName>
    <definedName name="ип" localSheetId="90" hidden="1">{#N/A,#N/A,FALSE,"Лист4"}</definedName>
    <definedName name="ип" localSheetId="92" hidden="1">{#N/A,#N/A,FALSE,"Лист4"}</definedName>
    <definedName name="ип" localSheetId="93" hidden="1">{#N/A,#N/A,FALSE,"Лист4"}</definedName>
    <definedName name="ип" localSheetId="94" hidden="1">{#N/A,#N/A,FALSE,"Лист4"}</definedName>
    <definedName name="ип" localSheetId="95" hidden="1">{#N/A,#N/A,FALSE,"Лист4"}</definedName>
    <definedName name="ип" localSheetId="96" hidden="1">{#N/A,#N/A,FALSE,"Лист4"}</definedName>
    <definedName name="ип" localSheetId="38" hidden="1">{#N/A,#N/A,FALSE,"Лист4"}</definedName>
    <definedName name="ип" localSheetId="39" hidden="1">{#N/A,#N/A,FALSE,"Лист4"}</definedName>
    <definedName name="ип" localSheetId="60" hidden="1">{#N/A,#N/A,FALSE,"Лист4"}</definedName>
    <definedName name="ип" localSheetId="61" hidden="1">{#N/A,#N/A,FALSE,"Лист4"}</definedName>
    <definedName name="ип" hidden="1">{#N/A,#N/A,FALSE,"Лист4"}</definedName>
    <definedName name="ить" localSheetId="1" hidden="1">{#N/A,#N/A,FALSE,"Лист4"}</definedName>
    <definedName name="ить" localSheetId="15" hidden="1">{#N/A,#N/A,FALSE,"Лист4"}</definedName>
    <definedName name="ить" localSheetId="17" hidden="1">{#N/A,#N/A,FALSE,"Лист4"}</definedName>
    <definedName name="ить" localSheetId="22" hidden="1">{#N/A,#N/A,FALSE,"Лист4"}</definedName>
    <definedName name="ить" localSheetId="23" hidden="1">{#N/A,#N/A,FALSE,"Лист4"}</definedName>
    <definedName name="ить" localSheetId="24" hidden="1">{#N/A,#N/A,FALSE,"Лист4"}</definedName>
    <definedName name="ить" localSheetId="25" hidden="1">{#N/A,#N/A,FALSE,"Лист4"}</definedName>
    <definedName name="ить" localSheetId="26" hidden="1">{#N/A,#N/A,FALSE,"Лист4"}</definedName>
    <definedName name="ить" localSheetId="27" hidden="1">{#N/A,#N/A,FALSE,"Лист4"}</definedName>
    <definedName name="ить" localSheetId="30" hidden="1">{#N/A,#N/A,FALSE,"Лист4"}</definedName>
    <definedName name="ить" localSheetId="33" hidden="1">{#N/A,#N/A,FALSE,"Лист4"}</definedName>
    <definedName name="ить" localSheetId="34" hidden="1">{#N/A,#N/A,FALSE,"Лист4"}</definedName>
    <definedName name="ить" localSheetId="35" hidden="1">{#N/A,#N/A,FALSE,"Лист4"}</definedName>
    <definedName name="ить" localSheetId="36" hidden="1">{#N/A,#N/A,FALSE,"Лист4"}</definedName>
    <definedName name="ить" localSheetId="37" hidden="1">{#N/A,#N/A,FALSE,"Лист4"}</definedName>
    <definedName name="ить" localSheetId="40" hidden="1">{#N/A,#N/A,FALSE,"Лист4"}</definedName>
    <definedName name="ить" localSheetId="43" hidden="1">{#N/A,#N/A,FALSE,"Лист4"}</definedName>
    <definedName name="ить" localSheetId="50" hidden="1">{#N/A,#N/A,FALSE,"Лист4"}</definedName>
    <definedName name="ить" localSheetId="51" hidden="1">{#N/A,#N/A,FALSE,"Лист4"}</definedName>
    <definedName name="ить" localSheetId="52" hidden="1">{#N/A,#N/A,FALSE,"Лист4"}</definedName>
    <definedName name="ить" localSheetId="53" hidden="1">{#N/A,#N/A,FALSE,"Лист4"}</definedName>
    <definedName name="ить" localSheetId="54" hidden="1">{#N/A,#N/A,FALSE,"Лист4"}</definedName>
    <definedName name="ить" localSheetId="55" hidden="1">{#N/A,#N/A,FALSE,"Лист4"}</definedName>
    <definedName name="ить" localSheetId="62" hidden="1">{#N/A,#N/A,FALSE,"Лист4"}</definedName>
    <definedName name="ить" localSheetId="63" hidden="1">{#N/A,#N/A,FALSE,"Лист4"}</definedName>
    <definedName name="ить" localSheetId="67" hidden="1">{#N/A,#N/A,FALSE,"Лист4"}</definedName>
    <definedName name="ить" localSheetId="68" hidden="1">{#N/A,#N/A,FALSE,"Лист4"}</definedName>
    <definedName name="ить" localSheetId="70" hidden="1">{#N/A,#N/A,FALSE,"Лист4"}</definedName>
    <definedName name="ить" localSheetId="73" hidden="1">{#N/A,#N/A,FALSE,"Лист4"}</definedName>
    <definedName name="ить" localSheetId="86" hidden="1">{#N/A,#N/A,FALSE,"Лист4"}</definedName>
    <definedName name="ить" localSheetId="87" hidden="1">{#N/A,#N/A,FALSE,"Лист4"}</definedName>
    <definedName name="ить" localSheetId="90" hidden="1">{#N/A,#N/A,FALSE,"Лист4"}</definedName>
    <definedName name="ить" localSheetId="92" hidden="1">{#N/A,#N/A,FALSE,"Лист4"}</definedName>
    <definedName name="ить" localSheetId="93" hidden="1">{#N/A,#N/A,FALSE,"Лист4"}</definedName>
    <definedName name="ить" localSheetId="94" hidden="1">{#N/A,#N/A,FALSE,"Лист4"}</definedName>
    <definedName name="ить" localSheetId="95" hidden="1">{#N/A,#N/A,FALSE,"Лист4"}</definedName>
    <definedName name="ить" localSheetId="96" hidden="1">{#N/A,#N/A,FALSE,"Лист4"}</definedName>
    <definedName name="ить" localSheetId="38" hidden="1">{#N/A,#N/A,FALSE,"Лист4"}</definedName>
    <definedName name="ить" localSheetId="39" hidden="1">{#N/A,#N/A,FALSE,"Лист4"}</definedName>
    <definedName name="ить" localSheetId="60" hidden="1">{#N/A,#N/A,FALSE,"Лист4"}</definedName>
    <definedName name="ить" localSheetId="61" hidden="1">{#N/A,#N/A,FALSE,"Лист4"}</definedName>
    <definedName name="ить" hidden="1">{#N/A,#N/A,FALSE,"Лист4"}</definedName>
    <definedName name="і" localSheetId="1" hidden="1">{#N/A,#N/A,FALSE,"т02бд"}</definedName>
    <definedName name="і" localSheetId="15" hidden="1">{#N/A,#N/A,FALSE,"т02бд"}</definedName>
    <definedName name="і" localSheetId="17" hidden="1">{#N/A,#N/A,FALSE,"т02бд"}</definedName>
    <definedName name="і" localSheetId="22" hidden="1">{#N/A,#N/A,FALSE,"т02бд"}</definedName>
    <definedName name="і" localSheetId="23" hidden="1">{#N/A,#N/A,FALSE,"т02бд"}</definedName>
    <definedName name="і" localSheetId="24" hidden="1">{#N/A,#N/A,FALSE,"т02бд"}</definedName>
    <definedName name="і" localSheetId="25" hidden="1">{#N/A,#N/A,FALSE,"т02бд"}</definedName>
    <definedName name="і" localSheetId="26" hidden="1">{#N/A,#N/A,FALSE,"т02бд"}</definedName>
    <definedName name="і" localSheetId="27" hidden="1">{#N/A,#N/A,FALSE,"т02бд"}</definedName>
    <definedName name="і" localSheetId="30" hidden="1">{#N/A,#N/A,FALSE,"т02бд"}</definedName>
    <definedName name="і" localSheetId="33" hidden="1">{#N/A,#N/A,FALSE,"т02бд"}</definedName>
    <definedName name="і" localSheetId="34" hidden="1">{#N/A,#N/A,FALSE,"т02бд"}</definedName>
    <definedName name="і" localSheetId="35" hidden="1">{#N/A,#N/A,FALSE,"т02бд"}</definedName>
    <definedName name="і" localSheetId="36" hidden="1">{#N/A,#N/A,FALSE,"т02бд"}</definedName>
    <definedName name="і" localSheetId="37" hidden="1">{#N/A,#N/A,FALSE,"т02бд"}</definedName>
    <definedName name="і" localSheetId="40" hidden="1">{#N/A,#N/A,FALSE,"т02бд"}</definedName>
    <definedName name="і" localSheetId="43" hidden="1">{#N/A,#N/A,FALSE,"т02бд"}</definedName>
    <definedName name="і" localSheetId="50" hidden="1">{#N/A,#N/A,FALSE,"т02бд"}</definedName>
    <definedName name="і" localSheetId="51" hidden="1">{#N/A,#N/A,FALSE,"т02бд"}</definedName>
    <definedName name="і" localSheetId="52" hidden="1">{#N/A,#N/A,FALSE,"т02бд"}</definedName>
    <definedName name="і" localSheetId="53" hidden="1">{#N/A,#N/A,FALSE,"т02бд"}</definedName>
    <definedName name="і" localSheetId="54" hidden="1">{#N/A,#N/A,FALSE,"т02бд"}</definedName>
    <definedName name="і" localSheetId="55" hidden="1">{#N/A,#N/A,FALSE,"т02бд"}</definedName>
    <definedName name="і" localSheetId="62" hidden="1">{#N/A,#N/A,FALSE,"т02бд"}</definedName>
    <definedName name="і" localSheetId="63" hidden="1">{#N/A,#N/A,FALSE,"т02бд"}</definedName>
    <definedName name="і" localSheetId="67" hidden="1">{#N/A,#N/A,FALSE,"т02бд"}</definedName>
    <definedName name="і" localSheetId="68" hidden="1">{#N/A,#N/A,FALSE,"т02бд"}</definedName>
    <definedName name="і" localSheetId="87" hidden="1">{#N/A,#N/A,FALSE,"т02бд"}</definedName>
    <definedName name="і" localSheetId="90" hidden="1">{#N/A,#N/A,FALSE,"т02бд"}</definedName>
    <definedName name="і" localSheetId="93" hidden="1">{#N/A,#N/A,FALSE,"т02бд"}</definedName>
    <definedName name="і" localSheetId="94" hidden="1">{#N/A,#N/A,FALSE,"т02бд"}</definedName>
    <definedName name="і" localSheetId="38" hidden="1">{#N/A,#N/A,FALSE,"т02бд"}</definedName>
    <definedName name="і" localSheetId="39" hidden="1">{#N/A,#N/A,FALSE,"т02бд"}</definedName>
    <definedName name="і" localSheetId="60" hidden="1">{#N/A,#N/A,FALSE,"т02бд"}</definedName>
    <definedName name="і" localSheetId="61" hidden="1">{#N/A,#N/A,FALSE,"т02бд"}</definedName>
    <definedName name="і" hidden="1">{#N/A,#N/A,FALSE,"т02бд"}</definedName>
    <definedName name="і_1" localSheetId="1" hidden="1">{#N/A,#N/A,FALSE,"т02бд"}</definedName>
    <definedName name="і_1" localSheetId="15" hidden="1">{#N/A,#N/A,FALSE,"т02бд"}</definedName>
    <definedName name="і_1" localSheetId="17" hidden="1">{#N/A,#N/A,FALSE,"т02бд"}</definedName>
    <definedName name="і_1" localSheetId="22" hidden="1">{#N/A,#N/A,FALSE,"т02бд"}</definedName>
    <definedName name="і_1" localSheetId="23" hidden="1">{#N/A,#N/A,FALSE,"т02бд"}</definedName>
    <definedName name="і_1" localSheetId="24" hidden="1">{#N/A,#N/A,FALSE,"т02бд"}</definedName>
    <definedName name="і_1" localSheetId="25" hidden="1">{#N/A,#N/A,FALSE,"т02бд"}</definedName>
    <definedName name="і_1" localSheetId="26" hidden="1">{#N/A,#N/A,FALSE,"т02бд"}</definedName>
    <definedName name="і_1" localSheetId="27" hidden="1">{#N/A,#N/A,FALSE,"т02бд"}</definedName>
    <definedName name="і_1" localSheetId="30" hidden="1">{#N/A,#N/A,FALSE,"т02бд"}</definedName>
    <definedName name="і_1" localSheetId="33" hidden="1">{#N/A,#N/A,FALSE,"т02бд"}</definedName>
    <definedName name="і_1" localSheetId="34" hidden="1">{#N/A,#N/A,FALSE,"т02бд"}</definedName>
    <definedName name="і_1" localSheetId="35" hidden="1">{#N/A,#N/A,FALSE,"т02бд"}</definedName>
    <definedName name="і_1" localSheetId="36" hidden="1">{#N/A,#N/A,FALSE,"т02бд"}</definedName>
    <definedName name="і_1" localSheetId="37" hidden="1">{#N/A,#N/A,FALSE,"т02бд"}</definedName>
    <definedName name="і_1" localSheetId="40" hidden="1">{#N/A,#N/A,FALSE,"т02бд"}</definedName>
    <definedName name="і_1" localSheetId="43" hidden="1">{#N/A,#N/A,FALSE,"т02бд"}</definedName>
    <definedName name="і_1" localSheetId="50" hidden="1">{#N/A,#N/A,FALSE,"т02бд"}</definedName>
    <definedName name="і_1" localSheetId="51" hidden="1">{#N/A,#N/A,FALSE,"т02бд"}</definedName>
    <definedName name="і_1" localSheetId="52" hidden="1">{#N/A,#N/A,FALSE,"т02бд"}</definedName>
    <definedName name="і_1" localSheetId="53" hidden="1">{#N/A,#N/A,FALSE,"т02бд"}</definedName>
    <definedName name="і_1" localSheetId="54" hidden="1">{#N/A,#N/A,FALSE,"т02бд"}</definedName>
    <definedName name="і_1" localSheetId="55" hidden="1">{#N/A,#N/A,FALSE,"т02бд"}</definedName>
    <definedName name="і_1" localSheetId="62" hidden="1">{#N/A,#N/A,FALSE,"т02бд"}</definedName>
    <definedName name="і_1" localSheetId="63" hidden="1">{#N/A,#N/A,FALSE,"т02бд"}</definedName>
    <definedName name="і_1" localSheetId="67" hidden="1">{#N/A,#N/A,FALSE,"т02бд"}</definedName>
    <definedName name="і_1" localSheetId="68" hidden="1">{#N/A,#N/A,FALSE,"т02бд"}</definedName>
    <definedName name="і_1" localSheetId="87" hidden="1">{#N/A,#N/A,FALSE,"т02бд"}</definedName>
    <definedName name="і_1" localSheetId="90" hidden="1">{#N/A,#N/A,FALSE,"т02бд"}</definedName>
    <definedName name="і_1" localSheetId="93" hidden="1">{#N/A,#N/A,FALSE,"т02бд"}</definedName>
    <definedName name="і_1" localSheetId="94" hidden="1">{#N/A,#N/A,FALSE,"т02бд"}</definedName>
    <definedName name="і_1" localSheetId="38" hidden="1">{#N/A,#N/A,FALSE,"т02бд"}</definedName>
    <definedName name="і_1" localSheetId="39" hidden="1">{#N/A,#N/A,FALSE,"т02бд"}</definedName>
    <definedName name="і_1" localSheetId="60" hidden="1">{#N/A,#N/A,FALSE,"т02бд"}</definedName>
    <definedName name="і_1" localSheetId="61" hidden="1">{#N/A,#N/A,FALSE,"т02бд"}</definedName>
    <definedName name="і_1" hidden="1">{#N/A,#N/A,FALSE,"т02бд"}</definedName>
    <definedName name="і_2" localSheetId="1" hidden="1">{#N/A,#N/A,FALSE,"т02бд"}</definedName>
    <definedName name="і_2" localSheetId="15" hidden="1">{#N/A,#N/A,FALSE,"т02бд"}</definedName>
    <definedName name="і_2" localSheetId="17" hidden="1">{#N/A,#N/A,FALSE,"т02бд"}</definedName>
    <definedName name="і_2" localSheetId="22" hidden="1">{#N/A,#N/A,FALSE,"т02бд"}</definedName>
    <definedName name="і_2" localSheetId="23" hidden="1">{#N/A,#N/A,FALSE,"т02бд"}</definedName>
    <definedName name="і_2" localSheetId="24" hidden="1">{#N/A,#N/A,FALSE,"т02бд"}</definedName>
    <definedName name="і_2" localSheetId="25" hidden="1">{#N/A,#N/A,FALSE,"т02бд"}</definedName>
    <definedName name="і_2" localSheetId="26" hidden="1">{#N/A,#N/A,FALSE,"т02бд"}</definedName>
    <definedName name="і_2" localSheetId="27" hidden="1">{#N/A,#N/A,FALSE,"т02бд"}</definedName>
    <definedName name="і_2" localSheetId="30" hidden="1">{#N/A,#N/A,FALSE,"т02бд"}</definedName>
    <definedName name="і_2" localSheetId="33" hidden="1">{#N/A,#N/A,FALSE,"т02бд"}</definedName>
    <definedName name="і_2" localSheetId="34" hidden="1">{#N/A,#N/A,FALSE,"т02бд"}</definedName>
    <definedName name="і_2" localSheetId="35" hidden="1">{#N/A,#N/A,FALSE,"т02бд"}</definedName>
    <definedName name="і_2" localSheetId="36" hidden="1">{#N/A,#N/A,FALSE,"т02бд"}</definedName>
    <definedName name="і_2" localSheetId="37" hidden="1">{#N/A,#N/A,FALSE,"т02бд"}</definedName>
    <definedName name="і_2" localSheetId="40" hidden="1">{#N/A,#N/A,FALSE,"т02бд"}</definedName>
    <definedName name="і_2" localSheetId="43" hidden="1">{#N/A,#N/A,FALSE,"т02бд"}</definedName>
    <definedName name="і_2" localSheetId="50" hidden="1">{#N/A,#N/A,FALSE,"т02бд"}</definedName>
    <definedName name="і_2" localSheetId="51" hidden="1">{#N/A,#N/A,FALSE,"т02бд"}</definedName>
    <definedName name="і_2" localSheetId="52" hidden="1">{#N/A,#N/A,FALSE,"т02бд"}</definedName>
    <definedName name="і_2" localSheetId="53" hidden="1">{#N/A,#N/A,FALSE,"т02бд"}</definedName>
    <definedName name="і_2" localSheetId="54" hidden="1">{#N/A,#N/A,FALSE,"т02бд"}</definedName>
    <definedName name="і_2" localSheetId="55" hidden="1">{#N/A,#N/A,FALSE,"т02бд"}</definedName>
    <definedName name="і_2" localSheetId="62" hidden="1">{#N/A,#N/A,FALSE,"т02бд"}</definedName>
    <definedName name="і_2" localSheetId="63" hidden="1">{#N/A,#N/A,FALSE,"т02бд"}</definedName>
    <definedName name="і_2" localSheetId="67" hidden="1">{#N/A,#N/A,FALSE,"т02бд"}</definedName>
    <definedName name="і_2" localSheetId="68" hidden="1">{#N/A,#N/A,FALSE,"т02бд"}</definedName>
    <definedName name="і_2" localSheetId="87" hidden="1">{#N/A,#N/A,FALSE,"т02бд"}</definedName>
    <definedName name="і_2" localSheetId="90" hidden="1">{#N/A,#N/A,FALSE,"т02бд"}</definedName>
    <definedName name="і_2" localSheetId="93" hidden="1">{#N/A,#N/A,FALSE,"т02бд"}</definedName>
    <definedName name="і_2" localSheetId="94" hidden="1">{#N/A,#N/A,FALSE,"т02бд"}</definedName>
    <definedName name="і_2" localSheetId="38" hidden="1">{#N/A,#N/A,FALSE,"т02бд"}</definedName>
    <definedName name="і_2" localSheetId="39" hidden="1">{#N/A,#N/A,FALSE,"т02бд"}</definedName>
    <definedName name="і_2" localSheetId="60" hidden="1">{#N/A,#N/A,FALSE,"т02бд"}</definedName>
    <definedName name="і_2" localSheetId="61" hidden="1">{#N/A,#N/A,FALSE,"т02бд"}</definedName>
    <definedName name="і_2" hidden="1">{#N/A,#N/A,FALSE,"т02бд"}</definedName>
    <definedName name="іва" localSheetId="1" hidden="1">{#N/A,#N/A,FALSE,"т02бд"}</definedName>
    <definedName name="іва" localSheetId="2" hidden="1">{#N/A,#N/A,FALSE,"т02бд"}</definedName>
    <definedName name="іва" localSheetId="15" hidden="1">{#N/A,#N/A,FALSE,"т02бд"}</definedName>
    <definedName name="іва" localSheetId="16" hidden="1">{#N/A,#N/A,FALSE,"т02бд"}</definedName>
    <definedName name="іва" localSheetId="17" hidden="1">{#N/A,#N/A,FALSE,"т02бд"}</definedName>
    <definedName name="іва" localSheetId="18" hidden="1">{#N/A,#N/A,FALSE,"т02бд"}</definedName>
    <definedName name="іва" localSheetId="22" hidden="1">{#N/A,#N/A,FALSE,"т02бд"}</definedName>
    <definedName name="іва" localSheetId="23" hidden="1">{#N/A,#N/A,FALSE,"т02бд"}</definedName>
    <definedName name="іва" localSheetId="24" hidden="1">{#N/A,#N/A,FALSE,"т02бд"}</definedName>
    <definedName name="іва" localSheetId="25" hidden="1">{#N/A,#N/A,FALSE,"т02бд"}</definedName>
    <definedName name="іва" localSheetId="26" hidden="1">{#N/A,#N/A,FALSE,"т02бд"}</definedName>
    <definedName name="іва" localSheetId="27" hidden="1">{#N/A,#N/A,FALSE,"т02бд"}</definedName>
    <definedName name="іва" localSheetId="30" hidden="1">{#N/A,#N/A,FALSE,"т02бд"}</definedName>
    <definedName name="іва" localSheetId="33" hidden="1">{#N/A,#N/A,FALSE,"т02бд"}</definedName>
    <definedName name="іва" localSheetId="34" hidden="1">{#N/A,#N/A,FALSE,"т02бд"}</definedName>
    <definedName name="іва" localSheetId="35" hidden="1">{#N/A,#N/A,FALSE,"т02бд"}</definedName>
    <definedName name="іва" localSheetId="36" hidden="1">{#N/A,#N/A,FALSE,"т02бд"}</definedName>
    <definedName name="іва" localSheetId="37" hidden="1">{#N/A,#N/A,FALSE,"т02бд"}</definedName>
    <definedName name="іва" localSheetId="40" hidden="1">{#N/A,#N/A,FALSE,"т02бд"}</definedName>
    <definedName name="іва" localSheetId="41" hidden="1">{#N/A,#N/A,FALSE,"т02бд"}</definedName>
    <definedName name="іва" localSheetId="42" hidden="1">{#N/A,#N/A,FALSE,"т02бд"}</definedName>
    <definedName name="іва" localSheetId="43" hidden="1">{#N/A,#N/A,FALSE,"т02бд"}</definedName>
    <definedName name="іва" localSheetId="44" hidden="1">{#N/A,#N/A,FALSE,"т02бд"}</definedName>
    <definedName name="іва" localSheetId="45" hidden="1">{#N/A,#N/A,FALSE,"т02бд"}</definedName>
    <definedName name="іва" localSheetId="50" hidden="1">{#N/A,#N/A,FALSE,"т02бд"}</definedName>
    <definedName name="іва" localSheetId="51" hidden="1">{#N/A,#N/A,FALSE,"т02бд"}</definedName>
    <definedName name="іва" localSheetId="52" hidden="1">{#N/A,#N/A,FALSE,"т02бд"}</definedName>
    <definedName name="іва" localSheetId="53" hidden="1">{#N/A,#N/A,FALSE,"т02бд"}</definedName>
    <definedName name="іва" localSheetId="54" hidden="1">{#N/A,#N/A,FALSE,"т02бд"}</definedName>
    <definedName name="іва" localSheetId="55" hidden="1">{#N/A,#N/A,FALSE,"т02бд"}</definedName>
    <definedName name="іва" localSheetId="62" hidden="1">{#N/A,#N/A,FALSE,"т02бд"}</definedName>
    <definedName name="іва" localSheetId="63" hidden="1">{#N/A,#N/A,FALSE,"т02бд"}</definedName>
    <definedName name="іва" localSheetId="67" hidden="1">{#N/A,#N/A,FALSE,"т02бд"}</definedName>
    <definedName name="іва" localSheetId="68" hidden="1">{#N/A,#N/A,FALSE,"т02бд"}</definedName>
    <definedName name="іва" localSheetId="70" hidden="1">{#N/A,#N/A,FALSE,"т02бд"}</definedName>
    <definedName name="іва" localSheetId="73" hidden="1">{#N/A,#N/A,FALSE,"т02бд"}</definedName>
    <definedName name="іва" localSheetId="86" hidden="1">{#N/A,#N/A,FALSE,"т02бд"}</definedName>
    <definedName name="іва" localSheetId="87" hidden="1">{#N/A,#N/A,FALSE,"т02бд"}</definedName>
    <definedName name="іва" localSheetId="90" hidden="1">{#N/A,#N/A,FALSE,"т02бд"}</definedName>
    <definedName name="іва" localSheetId="92" hidden="1">{#N/A,#N/A,FALSE,"т02бд"}</definedName>
    <definedName name="іва" localSheetId="93" hidden="1">{#N/A,#N/A,FALSE,"т02бд"}</definedName>
    <definedName name="іва" localSheetId="94" hidden="1">{#N/A,#N/A,FALSE,"т02бд"}</definedName>
    <definedName name="іва" localSheetId="95" hidden="1">{#N/A,#N/A,FALSE,"т02бд"}</definedName>
    <definedName name="іва" localSheetId="38" hidden="1">{#N/A,#N/A,FALSE,"т02бд"}</definedName>
    <definedName name="іва" localSheetId="39" hidden="1">{#N/A,#N/A,FALSE,"т02бд"}</definedName>
    <definedName name="іва" localSheetId="60" hidden="1">{#N/A,#N/A,FALSE,"т02бд"}</definedName>
    <definedName name="іва" localSheetId="61" hidden="1">{#N/A,#N/A,FALSE,"т02бд"}</definedName>
    <definedName name="іва" hidden="1">{#N/A,#N/A,FALSE,"т02бд"}</definedName>
    <definedName name="іва_1" localSheetId="1" hidden="1">{#N/A,#N/A,FALSE,"т02бд"}</definedName>
    <definedName name="іва_1" localSheetId="15" hidden="1">{#N/A,#N/A,FALSE,"т02бд"}</definedName>
    <definedName name="іва_1" localSheetId="17" hidden="1">{#N/A,#N/A,FALSE,"т02бд"}</definedName>
    <definedName name="іва_1" localSheetId="22" hidden="1">{#N/A,#N/A,FALSE,"т02бд"}</definedName>
    <definedName name="іва_1" localSheetId="23" hidden="1">{#N/A,#N/A,FALSE,"т02бд"}</definedName>
    <definedName name="іва_1" localSheetId="24" hidden="1">{#N/A,#N/A,FALSE,"т02бд"}</definedName>
    <definedName name="іва_1" localSheetId="25" hidden="1">{#N/A,#N/A,FALSE,"т02бд"}</definedName>
    <definedName name="іва_1" localSheetId="26" hidden="1">{#N/A,#N/A,FALSE,"т02бд"}</definedName>
    <definedName name="іва_1" localSheetId="27" hidden="1">{#N/A,#N/A,FALSE,"т02бд"}</definedName>
    <definedName name="іва_1" localSheetId="30" hidden="1">{#N/A,#N/A,FALSE,"т02бд"}</definedName>
    <definedName name="іва_1" localSheetId="33" hidden="1">{#N/A,#N/A,FALSE,"т02бд"}</definedName>
    <definedName name="іва_1" localSheetId="34" hidden="1">{#N/A,#N/A,FALSE,"т02бд"}</definedName>
    <definedName name="іва_1" localSheetId="35" hidden="1">{#N/A,#N/A,FALSE,"т02бд"}</definedName>
    <definedName name="іва_1" localSheetId="36" hidden="1">{#N/A,#N/A,FALSE,"т02бд"}</definedName>
    <definedName name="іва_1" localSheetId="37" hidden="1">{#N/A,#N/A,FALSE,"т02бд"}</definedName>
    <definedName name="іва_1" localSheetId="40" hidden="1">{#N/A,#N/A,FALSE,"т02бд"}</definedName>
    <definedName name="іва_1" localSheetId="43" hidden="1">{#N/A,#N/A,FALSE,"т02бд"}</definedName>
    <definedName name="іва_1" localSheetId="50" hidden="1">{#N/A,#N/A,FALSE,"т02бд"}</definedName>
    <definedName name="іва_1" localSheetId="51" hidden="1">{#N/A,#N/A,FALSE,"т02бд"}</definedName>
    <definedName name="іва_1" localSheetId="52" hidden="1">{#N/A,#N/A,FALSE,"т02бд"}</definedName>
    <definedName name="іва_1" localSheetId="53" hidden="1">{#N/A,#N/A,FALSE,"т02бд"}</definedName>
    <definedName name="іва_1" localSheetId="54" hidden="1">{#N/A,#N/A,FALSE,"т02бд"}</definedName>
    <definedName name="іва_1" localSheetId="55" hidden="1">{#N/A,#N/A,FALSE,"т02бд"}</definedName>
    <definedName name="іва_1" localSheetId="62" hidden="1">{#N/A,#N/A,FALSE,"т02бд"}</definedName>
    <definedName name="іва_1" localSheetId="63" hidden="1">{#N/A,#N/A,FALSE,"т02бд"}</definedName>
    <definedName name="іва_1" localSheetId="67" hidden="1">{#N/A,#N/A,FALSE,"т02бд"}</definedName>
    <definedName name="іва_1" localSheetId="68" hidden="1">{#N/A,#N/A,FALSE,"т02бд"}</definedName>
    <definedName name="іва_1" localSheetId="87" hidden="1">{#N/A,#N/A,FALSE,"т02бд"}</definedName>
    <definedName name="іва_1" localSheetId="90" hidden="1">{#N/A,#N/A,FALSE,"т02бд"}</definedName>
    <definedName name="іва_1" localSheetId="93" hidden="1">{#N/A,#N/A,FALSE,"т02бд"}</definedName>
    <definedName name="іва_1" localSheetId="94" hidden="1">{#N/A,#N/A,FALSE,"т02бд"}</definedName>
    <definedName name="іва_1" localSheetId="38" hidden="1">{#N/A,#N/A,FALSE,"т02бд"}</definedName>
    <definedName name="іва_1" localSheetId="39" hidden="1">{#N/A,#N/A,FALSE,"т02бд"}</definedName>
    <definedName name="іва_1" localSheetId="60" hidden="1">{#N/A,#N/A,FALSE,"т02бд"}</definedName>
    <definedName name="іва_1" localSheetId="61" hidden="1">{#N/A,#N/A,FALSE,"т02бд"}</definedName>
    <definedName name="іва_1" hidden="1">{#N/A,#N/A,FALSE,"т02бд"}</definedName>
    <definedName name="іва_2" localSheetId="1" hidden="1">{#N/A,#N/A,FALSE,"т02бд"}</definedName>
    <definedName name="іва_2" localSheetId="15" hidden="1">{#N/A,#N/A,FALSE,"т02бд"}</definedName>
    <definedName name="іва_2" localSheetId="17" hidden="1">{#N/A,#N/A,FALSE,"т02бд"}</definedName>
    <definedName name="іва_2" localSheetId="22" hidden="1">{#N/A,#N/A,FALSE,"т02бд"}</definedName>
    <definedName name="іва_2" localSheetId="23" hidden="1">{#N/A,#N/A,FALSE,"т02бд"}</definedName>
    <definedName name="іва_2" localSheetId="24" hidden="1">{#N/A,#N/A,FALSE,"т02бд"}</definedName>
    <definedName name="іва_2" localSheetId="25" hidden="1">{#N/A,#N/A,FALSE,"т02бд"}</definedName>
    <definedName name="іва_2" localSheetId="26" hidden="1">{#N/A,#N/A,FALSE,"т02бд"}</definedName>
    <definedName name="іва_2" localSheetId="27" hidden="1">{#N/A,#N/A,FALSE,"т02бд"}</definedName>
    <definedName name="іва_2" localSheetId="30" hidden="1">{#N/A,#N/A,FALSE,"т02бд"}</definedName>
    <definedName name="іва_2" localSheetId="33" hidden="1">{#N/A,#N/A,FALSE,"т02бд"}</definedName>
    <definedName name="іва_2" localSheetId="34" hidden="1">{#N/A,#N/A,FALSE,"т02бд"}</definedName>
    <definedName name="іва_2" localSheetId="35" hidden="1">{#N/A,#N/A,FALSE,"т02бд"}</definedName>
    <definedName name="іва_2" localSheetId="36" hidden="1">{#N/A,#N/A,FALSE,"т02бд"}</definedName>
    <definedName name="іва_2" localSheetId="37" hidden="1">{#N/A,#N/A,FALSE,"т02бд"}</definedName>
    <definedName name="іва_2" localSheetId="40" hidden="1">{#N/A,#N/A,FALSE,"т02бд"}</definedName>
    <definedName name="іва_2" localSheetId="43" hidden="1">{#N/A,#N/A,FALSE,"т02бд"}</definedName>
    <definedName name="іва_2" localSheetId="50" hidden="1">{#N/A,#N/A,FALSE,"т02бд"}</definedName>
    <definedName name="іва_2" localSheetId="51" hidden="1">{#N/A,#N/A,FALSE,"т02бд"}</definedName>
    <definedName name="іва_2" localSheetId="52" hidden="1">{#N/A,#N/A,FALSE,"т02бд"}</definedName>
    <definedName name="іва_2" localSheetId="53" hidden="1">{#N/A,#N/A,FALSE,"т02бд"}</definedName>
    <definedName name="іва_2" localSheetId="54" hidden="1">{#N/A,#N/A,FALSE,"т02бд"}</definedName>
    <definedName name="іва_2" localSheetId="55" hidden="1">{#N/A,#N/A,FALSE,"т02бд"}</definedName>
    <definedName name="іва_2" localSheetId="62" hidden="1">{#N/A,#N/A,FALSE,"т02бд"}</definedName>
    <definedName name="іва_2" localSheetId="63" hidden="1">{#N/A,#N/A,FALSE,"т02бд"}</definedName>
    <definedName name="іва_2" localSheetId="67" hidden="1">{#N/A,#N/A,FALSE,"т02бд"}</definedName>
    <definedName name="іва_2" localSheetId="68" hidden="1">{#N/A,#N/A,FALSE,"т02бд"}</definedName>
    <definedName name="іва_2" localSheetId="87" hidden="1">{#N/A,#N/A,FALSE,"т02бд"}</definedName>
    <definedName name="іва_2" localSheetId="90" hidden="1">{#N/A,#N/A,FALSE,"т02бд"}</definedName>
    <definedName name="іва_2" localSheetId="93" hidden="1">{#N/A,#N/A,FALSE,"т02бд"}</definedName>
    <definedName name="іва_2" localSheetId="94" hidden="1">{#N/A,#N/A,FALSE,"т02бд"}</definedName>
    <definedName name="іва_2" localSheetId="38" hidden="1">{#N/A,#N/A,FALSE,"т02бд"}</definedName>
    <definedName name="іва_2" localSheetId="39" hidden="1">{#N/A,#N/A,FALSE,"т02бд"}</definedName>
    <definedName name="іва_2" localSheetId="60" hidden="1">{#N/A,#N/A,FALSE,"т02бд"}</definedName>
    <definedName name="іва_2" localSheetId="61" hidden="1">{#N/A,#N/A,FALSE,"т02бд"}</definedName>
    <definedName name="іва_2" hidden="1">{#N/A,#N/A,FALSE,"т02бд"}</definedName>
    <definedName name="іваа" localSheetId="1" hidden="1">{#N/A,#N/A,FALSE,"Лист4"}</definedName>
    <definedName name="іваа" localSheetId="15" hidden="1">{#N/A,#N/A,FALSE,"Лист4"}</definedName>
    <definedName name="іваа" localSheetId="17" hidden="1">{#N/A,#N/A,FALSE,"Лист4"}</definedName>
    <definedName name="іваа" localSheetId="22" hidden="1">{#N/A,#N/A,FALSE,"Лист4"}</definedName>
    <definedName name="іваа" localSheetId="23" hidden="1">{#N/A,#N/A,FALSE,"Лист4"}</definedName>
    <definedName name="іваа" localSheetId="24" hidden="1">{#N/A,#N/A,FALSE,"Лист4"}</definedName>
    <definedName name="іваа" localSheetId="25" hidden="1">{#N/A,#N/A,FALSE,"Лист4"}</definedName>
    <definedName name="іваа" localSheetId="26" hidden="1">{#N/A,#N/A,FALSE,"Лист4"}</definedName>
    <definedName name="іваа" localSheetId="27" hidden="1">{#N/A,#N/A,FALSE,"Лист4"}</definedName>
    <definedName name="іваа" localSheetId="30" hidden="1">{#N/A,#N/A,FALSE,"Лист4"}</definedName>
    <definedName name="іваа" localSheetId="33" hidden="1">{#N/A,#N/A,FALSE,"Лист4"}</definedName>
    <definedName name="іваа" localSheetId="34" hidden="1">{#N/A,#N/A,FALSE,"Лист4"}</definedName>
    <definedName name="іваа" localSheetId="35" hidden="1">{#N/A,#N/A,FALSE,"Лист4"}</definedName>
    <definedName name="іваа" localSheetId="36" hidden="1">{#N/A,#N/A,FALSE,"Лист4"}</definedName>
    <definedName name="іваа" localSheetId="37" hidden="1">{#N/A,#N/A,FALSE,"Лист4"}</definedName>
    <definedName name="іваа" localSheetId="40" hidden="1">{#N/A,#N/A,FALSE,"Лист4"}</definedName>
    <definedName name="іваа" localSheetId="43" hidden="1">{#N/A,#N/A,FALSE,"Лист4"}</definedName>
    <definedName name="іваа" localSheetId="50" hidden="1">{#N/A,#N/A,FALSE,"Лист4"}</definedName>
    <definedName name="іваа" localSheetId="51" hidden="1">{#N/A,#N/A,FALSE,"Лист4"}</definedName>
    <definedName name="іваа" localSheetId="52" hidden="1">{#N/A,#N/A,FALSE,"Лист4"}</definedName>
    <definedName name="іваа" localSheetId="53" hidden="1">{#N/A,#N/A,FALSE,"Лист4"}</definedName>
    <definedName name="іваа" localSheetId="54" hidden="1">{#N/A,#N/A,FALSE,"Лист4"}</definedName>
    <definedName name="іваа" localSheetId="55" hidden="1">{#N/A,#N/A,FALSE,"Лист4"}</definedName>
    <definedName name="іваа" localSheetId="62" hidden="1">{#N/A,#N/A,FALSE,"Лист4"}</definedName>
    <definedName name="іваа" localSheetId="63" hidden="1">{#N/A,#N/A,FALSE,"Лист4"}</definedName>
    <definedName name="іваа" localSheetId="67" hidden="1">{#N/A,#N/A,FALSE,"Лист4"}</definedName>
    <definedName name="іваа" localSheetId="68" hidden="1">{#N/A,#N/A,FALSE,"Лист4"}</definedName>
    <definedName name="іваа" localSheetId="70" hidden="1">{#N/A,#N/A,FALSE,"Лист4"}</definedName>
    <definedName name="іваа" localSheetId="73" hidden="1">{#N/A,#N/A,FALSE,"Лист4"}</definedName>
    <definedName name="іваа" localSheetId="86" hidden="1">{#N/A,#N/A,FALSE,"Лист4"}</definedName>
    <definedName name="іваа" localSheetId="87" hidden="1">{#N/A,#N/A,FALSE,"Лист4"}</definedName>
    <definedName name="іваа" localSheetId="90" hidden="1">{#N/A,#N/A,FALSE,"Лист4"}</definedName>
    <definedName name="іваа" localSheetId="92" hidden="1">{#N/A,#N/A,FALSE,"Лист4"}</definedName>
    <definedName name="іваа" localSheetId="93" hidden="1">{#N/A,#N/A,FALSE,"Лист4"}</definedName>
    <definedName name="іваа" localSheetId="94" hidden="1">{#N/A,#N/A,FALSE,"Лист4"}</definedName>
    <definedName name="іваа" localSheetId="95" hidden="1">{#N/A,#N/A,FALSE,"Лист4"}</definedName>
    <definedName name="іваа" localSheetId="96" hidden="1">{#N/A,#N/A,FALSE,"Лист4"}</definedName>
    <definedName name="іваа" localSheetId="38" hidden="1">{#N/A,#N/A,FALSE,"Лист4"}</definedName>
    <definedName name="іваа" localSheetId="39" hidden="1">{#N/A,#N/A,FALSE,"Лист4"}</definedName>
    <definedName name="іваа" localSheetId="60" hidden="1">{#N/A,#N/A,FALSE,"Лист4"}</definedName>
    <definedName name="іваа" localSheetId="61" hidden="1">{#N/A,#N/A,FALSE,"Лист4"}</definedName>
    <definedName name="іваа" hidden="1">{#N/A,#N/A,FALSE,"Лист4"}</definedName>
    <definedName name="івап" localSheetId="1" hidden="1">{#N/A,#N/A,FALSE,"Лист4"}</definedName>
    <definedName name="івап" localSheetId="15" hidden="1">{#N/A,#N/A,FALSE,"Лист4"}</definedName>
    <definedName name="івап" localSheetId="17" hidden="1">{#N/A,#N/A,FALSE,"Лист4"}</definedName>
    <definedName name="івап" localSheetId="22" hidden="1">{#N/A,#N/A,FALSE,"Лист4"}</definedName>
    <definedName name="івап" localSheetId="23" hidden="1">{#N/A,#N/A,FALSE,"Лист4"}</definedName>
    <definedName name="івап" localSheetId="24" hidden="1">{#N/A,#N/A,FALSE,"Лист4"}</definedName>
    <definedName name="івап" localSheetId="25" hidden="1">{#N/A,#N/A,FALSE,"Лист4"}</definedName>
    <definedName name="івап" localSheetId="26" hidden="1">{#N/A,#N/A,FALSE,"Лист4"}</definedName>
    <definedName name="івап" localSheetId="27" hidden="1">{#N/A,#N/A,FALSE,"Лист4"}</definedName>
    <definedName name="івап" localSheetId="30" hidden="1">{#N/A,#N/A,FALSE,"Лист4"}</definedName>
    <definedName name="івап" localSheetId="33" hidden="1">{#N/A,#N/A,FALSE,"Лист4"}</definedName>
    <definedName name="івап" localSheetId="34" hidden="1">{#N/A,#N/A,FALSE,"Лист4"}</definedName>
    <definedName name="івап" localSheetId="35" hidden="1">{#N/A,#N/A,FALSE,"Лист4"}</definedName>
    <definedName name="івап" localSheetId="36" hidden="1">{#N/A,#N/A,FALSE,"Лист4"}</definedName>
    <definedName name="івап" localSheetId="37" hidden="1">{#N/A,#N/A,FALSE,"Лист4"}</definedName>
    <definedName name="івап" localSheetId="40" hidden="1">{#N/A,#N/A,FALSE,"Лист4"}</definedName>
    <definedName name="івап" localSheetId="43" hidden="1">{#N/A,#N/A,FALSE,"Лист4"}</definedName>
    <definedName name="івап" localSheetId="50" hidden="1">{#N/A,#N/A,FALSE,"Лист4"}</definedName>
    <definedName name="івап" localSheetId="51" hidden="1">{#N/A,#N/A,FALSE,"Лист4"}</definedName>
    <definedName name="івап" localSheetId="52" hidden="1">{#N/A,#N/A,FALSE,"Лист4"}</definedName>
    <definedName name="івап" localSheetId="53" hidden="1">{#N/A,#N/A,FALSE,"Лист4"}</definedName>
    <definedName name="івап" localSheetId="54" hidden="1">{#N/A,#N/A,FALSE,"Лист4"}</definedName>
    <definedName name="івап" localSheetId="55" hidden="1">{#N/A,#N/A,FALSE,"Лист4"}</definedName>
    <definedName name="івап" localSheetId="62" hidden="1">{#N/A,#N/A,FALSE,"Лист4"}</definedName>
    <definedName name="івап" localSheetId="63" hidden="1">{#N/A,#N/A,FALSE,"Лист4"}</definedName>
    <definedName name="івап" localSheetId="67" hidden="1">{#N/A,#N/A,FALSE,"Лист4"}</definedName>
    <definedName name="івап" localSheetId="68" hidden="1">{#N/A,#N/A,FALSE,"Лист4"}</definedName>
    <definedName name="івап" localSheetId="70" hidden="1">{#N/A,#N/A,FALSE,"Лист4"}</definedName>
    <definedName name="івап" localSheetId="73" hidden="1">{#N/A,#N/A,FALSE,"Лист4"}</definedName>
    <definedName name="івап" localSheetId="86" hidden="1">{#N/A,#N/A,FALSE,"Лист4"}</definedName>
    <definedName name="івап" localSheetId="87" hidden="1">{#N/A,#N/A,FALSE,"Лист4"}</definedName>
    <definedName name="івап" localSheetId="90" hidden="1">{#N/A,#N/A,FALSE,"Лист4"}</definedName>
    <definedName name="івап" localSheetId="92" hidden="1">{#N/A,#N/A,FALSE,"Лист4"}</definedName>
    <definedName name="івап" localSheetId="93" hidden="1">{#N/A,#N/A,FALSE,"Лист4"}</definedName>
    <definedName name="івап" localSheetId="94" hidden="1">{#N/A,#N/A,FALSE,"Лист4"}</definedName>
    <definedName name="івап" localSheetId="95" hidden="1">{#N/A,#N/A,FALSE,"Лист4"}</definedName>
    <definedName name="івап" localSheetId="96" hidden="1">{#N/A,#N/A,FALSE,"Лист4"}</definedName>
    <definedName name="івап" localSheetId="38" hidden="1">{#N/A,#N/A,FALSE,"Лист4"}</definedName>
    <definedName name="івап" localSheetId="39" hidden="1">{#N/A,#N/A,FALSE,"Лист4"}</definedName>
    <definedName name="івап" localSheetId="60" hidden="1">{#N/A,#N/A,FALSE,"Лист4"}</definedName>
    <definedName name="івап" localSheetId="61" hidden="1">{#N/A,#N/A,FALSE,"Лист4"}</definedName>
    <definedName name="івап" hidden="1">{#N/A,#N/A,FALSE,"Лист4"}</definedName>
    <definedName name="івпа" localSheetId="1" hidden="1">{#N/A,#N/A,FALSE,"Лист4"}</definedName>
    <definedName name="івпа" localSheetId="15" hidden="1">{#N/A,#N/A,FALSE,"Лист4"}</definedName>
    <definedName name="івпа" localSheetId="17" hidden="1">{#N/A,#N/A,FALSE,"Лист4"}</definedName>
    <definedName name="івпа" localSheetId="22" hidden="1">{#N/A,#N/A,FALSE,"Лист4"}</definedName>
    <definedName name="івпа" localSheetId="23" hidden="1">{#N/A,#N/A,FALSE,"Лист4"}</definedName>
    <definedName name="івпа" localSheetId="24" hidden="1">{#N/A,#N/A,FALSE,"Лист4"}</definedName>
    <definedName name="івпа" localSheetId="25" hidden="1">{#N/A,#N/A,FALSE,"Лист4"}</definedName>
    <definedName name="івпа" localSheetId="26" hidden="1">{#N/A,#N/A,FALSE,"Лист4"}</definedName>
    <definedName name="івпа" localSheetId="27" hidden="1">{#N/A,#N/A,FALSE,"Лист4"}</definedName>
    <definedName name="івпа" localSheetId="30" hidden="1">{#N/A,#N/A,FALSE,"Лист4"}</definedName>
    <definedName name="івпа" localSheetId="33" hidden="1">{#N/A,#N/A,FALSE,"Лист4"}</definedName>
    <definedName name="івпа" localSheetId="34" hidden="1">{#N/A,#N/A,FALSE,"Лист4"}</definedName>
    <definedName name="івпа" localSheetId="35" hidden="1">{#N/A,#N/A,FALSE,"Лист4"}</definedName>
    <definedName name="івпа" localSheetId="36" hidden="1">{#N/A,#N/A,FALSE,"Лист4"}</definedName>
    <definedName name="івпа" localSheetId="37" hidden="1">{#N/A,#N/A,FALSE,"Лист4"}</definedName>
    <definedName name="івпа" localSheetId="40" hidden="1">{#N/A,#N/A,FALSE,"Лист4"}</definedName>
    <definedName name="івпа" localSheetId="43" hidden="1">{#N/A,#N/A,FALSE,"Лист4"}</definedName>
    <definedName name="івпа" localSheetId="50" hidden="1">{#N/A,#N/A,FALSE,"Лист4"}</definedName>
    <definedName name="івпа" localSheetId="51" hidden="1">{#N/A,#N/A,FALSE,"Лист4"}</definedName>
    <definedName name="івпа" localSheetId="52" hidden="1">{#N/A,#N/A,FALSE,"Лист4"}</definedName>
    <definedName name="івпа" localSheetId="53" hidden="1">{#N/A,#N/A,FALSE,"Лист4"}</definedName>
    <definedName name="івпа" localSheetId="54" hidden="1">{#N/A,#N/A,FALSE,"Лист4"}</definedName>
    <definedName name="івпа" localSheetId="55" hidden="1">{#N/A,#N/A,FALSE,"Лист4"}</definedName>
    <definedName name="івпа" localSheetId="62" hidden="1">{#N/A,#N/A,FALSE,"Лист4"}</definedName>
    <definedName name="івпа" localSheetId="63" hidden="1">{#N/A,#N/A,FALSE,"Лист4"}</definedName>
    <definedName name="івпа" localSheetId="67" hidden="1">{#N/A,#N/A,FALSE,"Лист4"}</definedName>
    <definedName name="івпа" localSheetId="68" hidden="1">{#N/A,#N/A,FALSE,"Лист4"}</definedName>
    <definedName name="івпа" localSheetId="70" hidden="1">{#N/A,#N/A,FALSE,"Лист4"}</definedName>
    <definedName name="івпа" localSheetId="73" hidden="1">{#N/A,#N/A,FALSE,"Лист4"}</definedName>
    <definedName name="івпа" localSheetId="86" hidden="1">{#N/A,#N/A,FALSE,"Лист4"}</definedName>
    <definedName name="івпа" localSheetId="87" hidden="1">{#N/A,#N/A,FALSE,"Лист4"}</definedName>
    <definedName name="івпа" localSheetId="90" hidden="1">{#N/A,#N/A,FALSE,"Лист4"}</definedName>
    <definedName name="івпа" localSheetId="92" hidden="1">{#N/A,#N/A,FALSE,"Лист4"}</definedName>
    <definedName name="івпа" localSheetId="93" hidden="1">{#N/A,#N/A,FALSE,"Лист4"}</definedName>
    <definedName name="івпа" localSheetId="94" hidden="1">{#N/A,#N/A,FALSE,"Лист4"}</definedName>
    <definedName name="івпа" localSheetId="95" hidden="1">{#N/A,#N/A,FALSE,"Лист4"}</definedName>
    <definedName name="івпа" localSheetId="96" hidden="1">{#N/A,#N/A,FALSE,"Лист4"}</definedName>
    <definedName name="івпа" localSheetId="38" hidden="1">{#N/A,#N/A,FALSE,"Лист4"}</definedName>
    <definedName name="івпа" localSheetId="39" hidden="1">{#N/A,#N/A,FALSE,"Лист4"}</definedName>
    <definedName name="івпа" localSheetId="60" hidden="1">{#N/A,#N/A,FALSE,"Лист4"}</definedName>
    <definedName name="івпа" localSheetId="61" hidden="1">{#N/A,#N/A,FALSE,"Лист4"}</definedName>
    <definedName name="івпа" hidden="1">{#N/A,#N/A,FALSE,"Лист4"}</definedName>
    <definedName name="їжд" localSheetId="1" hidden="1">{#N/A,#N/A,FALSE,"Лист4"}</definedName>
    <definedName name="їжд" localSheetId="15" hidden="1">{#N/A,#N/A,FALSE,"Лист4"}</definedName>
    <definedName name="їжд" localSheetId="17" hidden="1">{#N/A,#N/A,FALSE,"Лист4"}</definedName>
    <definedName name="їжд" localSheetId="22" hidden="1">{#N/A,#N/A,FALSE,"Лист4"}</definedName>
    <definedName name="їжд" localSheetId="23" hidden="1">{#N/A,#N/A,FALSE,"Лист4"}</definedName>
    <definedName name="їжд" localSheetId="24" hidden="1">{#N/A,#N/A,FALSE,"Лист4"}</definedName>
    <definedName name="їжд" localSheetId="25" hidden="1">{#N/A,#N/A,FALSE,"Лист4"}</definedName>
    <definedName name="їжд" localSheetId="26" hidden="1">{#N/A,#N/A,FALSE,"Лист4"}</definedName>
    <definedName name="їжд" localSheetId="27" hidden="1">{#N/A,#N/A,FALSE,"Лист4"}</definedName>
    <definedName name="їжд" localSheetId="30" hidden="1">{#N/A,#N/A,FALSE,"Лист4"}</definedName>
    <definedName name="їжд" localSheetId="33" hidden="1">{#N/A,#N/A,FALSE,"Лист4"}</definedName>
    <definedName name="їжд" localSheetId="34" hidden="1">{#N/A,#N/A,FALSE,"Лист4"}</definedName>
    <definedName name="їжд" localSheetId="35" hidden="1">{#N/A,#N/A,FALSE,"Лист4"}</definedName>
    <definedName name="їжд" localSheetId="36" hidden="1">{#N/A,#N/A,FALSE,"Лист4"}</definedName>
    <definedName name="їжд" localSheetId="37" hidden="1">{#N/A,#N/A,FALSE,"Лист4"}</definedName>
    <definedName name="їжд" localSheetId="40" hidden="1">{#N/A,#N/A,FALSE,"Лист4"}</definedName>
    <definedName name="їжд" localSheetId="43" hidden="1">{#N/A,#N/A,FALSE,"Лист4"}</definedName>
    <definedName name="їжд" localSheetId="50" hidden="1">{#N/A,#N/A,FALSE,"Лист4"}</definedName>
    <definedName name="їжд" localSheetId="51" hidden="1">{#N/A,#N/A,FALSE,"Лист4"}</definedName>
    <definedName name="їжд" localSheetId="52" hidden="1">{#N/A,#N/A,FALSE,"Лист4"}</definedName>
    <definedName name="їжд" localSheetId="53" hidden="1">{#N/A,#N/A,FALSE,"Лист4"}</definedName>
    <definedName name="їжд" localSheetId="54" hidden="1">{#N/A,#N/A,FALSE,"Лист4"}</definedName>
    <definedName name="їжд" localSheetId="55" hidden="1">{#N/A,#N/A,FALSE,"Лист4"}</definedName>
    <definedName name="їжд" localSheetId="62" hidden="1">{#N/A,#N/A,FALSE,"Лист4"}</definedName>
    <definedName name="їжд" localSheetId="63" hidden="1">{#N/A,#N/A,FALSE,"Лист4"}</definedName>
    <definedName name="їжд" localSheetId="67" hidden="1">{#N/A,#N/A,FALSE,"Лист4"}</definedName>
    <definedName name="їжд" localSheetId="68" hidden="1">{#N/A,#N/A,FALSE,"Лист4"}</definedName>
    <definedName name="їжд" localSheetId="70" hidden="1">{#N/A,#N/A,FALSE,"Лист4"}</definedName>
    <definedName name="їжд" localSheetId="73" hidden="1">{#N/A,#N/A,FALSE,"Лист4"}</definedName>
    <definedName name="їжд" localSheetId="86" hidden="1">{#N/A,#N/A,FALSE,"Лист4"}</definedName>
    <definedName name="їжд" localSheetId="87" hidden="1">{#N/A,#N/A,FALSE,"Лист4"}</definedName>
    <definedName name="їжд" localSheetId="90" hidden="1">{#N/A,#N/A,FALSE,"Лист4"}</definedName>
    <definedName name="їжд" localSheetId="92" hidden="1">{#N/A,#N/A,FALSE,"Лист4"}</definedName>
    <definedName name="їжд" localSheetId="93" hidden="1">{#N/A,#N/A,FALSE,"Лист4"}</definedName>
    <definedName name="їжд" localSheetId="94" hidden="1">{#N/A,#N/A,FALSE,"Лист4"}</definedName>
    <definedName name="їжд" localSheetId="95" hidden="1">{#N/A,#N/A,FALSE,"Лист4"}</definedName>
    <definedName name="їжд" localSheetId="96" hidden="1">{#N/A,#N/A,FALSE,"Лист4"}</definedName>
    <definedName name="їжд" localSheetId="38" hidden="1">{#N/A,#N/A,FALSE,"Лист4"}</definedName>
    <definedName name="їжд" localSheetId="39" hidden="1">{#N/A,#N/A,FALSE,"Лист4"}</definedName>
    <definedName name="їжд" localSheetId="60" hidden="1">{#N/A,#N/A,FALSE,"Лист4"}</definedName>
    <definedName name="їжд" localSheetId="61" hidden="1">{#N/A,#N/A,FALSE,"Лист4"}</definedName>
    <definedName name="їжд" hidden="1">{#N/A,#N/A,FALSE,"Лист4"}</definedName>
    <definedName name="іі" localSheetId="1" hidden="1">{#N/A,#N/A,FALSE,"т02бд"}</definedName>
    <definedName name="іі" localSheetId="15" hidden="1">{#N/A,#N/A,FALSE,"т02бд"}</definedName>
    <definedName name="іі" localSheetId="17" hidden="1">{#N/A,#N/A,FALSE,"т02бд"}</definedName>
    <definedName name="іі" localSheetId="22" hidden="1">{#N/A,#N/A,FALSE,"т02бд"}</definedName>
    <definedName name="іі" localSheetId="23" hidden="1">{#N/A,#N/A,FALSE,"т02бд"}</definedName>
    <definedName name="іі" localSheetId="24" hidden="1">{#N/A,#N/A,FALSE,"т02бд"}</definedName>
    <definedName name="іі" localSheetId="25" hidden="1">{#N/A,#N/A,FALSE,"т02бд"}</definedName>
    <definedName name="іі" localSheetId="26" hidden="1">{#N/A,#N/A,FALSE,"т02бд"}</definedName>
    <definedName name="іі" localSheetId="27" hidden="1">{#N/A,#N/A,FALSE,"т02бд"}</definedName>
    <definedName name="іі" localSheetId="30" hidden="1">{#N/A,#N/A,FALSE,"т02бд"}</definedName>
    <definedName name="іі" localSheetId="33" hidden="1">{#N/A,#N/A,FALSE,"т02бд"}</definedName>
    <definedName name="іі" localSheetId="34" hidden="1">{#N/A,#N/A,FALSE,"т02бд"}</definedName>
    <definedName name="іі" localSheetId="35" hidden="1">{#N/A,#N/A,FALSE,"т02бд"}</definedName>
    <definedName name="іі" localSheetId="36" hidden="1">{#N/A,#N/A,FALSE,"т02бд"}</definedName>
    <definedName name="іі" localSheetId="37" hidden="1">{#N/A,#N/A,FALSE,"т02бд"}</definedName>
    <definedName name="іі" localSheetId="40" hidden="1">{#N/A,#N/A,FALSE,"т02бд"}</definedName>
    <definedName name="іі" localSheetId="43" hidden="1">{#N/A,#N/A,FALSE,"т02бд"}</definedName>
    <definedName name="іі" localSheetId="50" hidden="1">{#N/A,#N/A,FALSE,"т02бд"}</definedName>
    <definedName name="іі" localSheetId="51" hidden="1">{#N/A,#N/A,FALSE,"т02бд"}</definedName>
    <definedName name="іі" localSheetId="52" hidden="1">{#N/A,#N/A,FALSE,"т02бд"}</definedName>
    <definedName name="іі" localSheetId="53" hidden="1">{#N/A,#N/A,FALSE,"т02бд"}</definedName>
    <definedName name="іі" localSheetId="54" hidden="1">{#N/A,#N/A,FALSE,"т02бд"}</definedName>
    <definedName name="іі" localSheetId="55" hidden="1">{#N/A,#N/A,FALSE,"т02бд"}</definedName>
    <definedName name="іі" localSheetId="62" hidden="1">{#N/A,#N/A,FALSE,"т02бд"}</definedName>
    <definedName name="іі" localSheetId="63" hidden="1">{#N/A,#N/A,FALSE,"т02бд"}</definedName>
    <definedName name="іі" localSheetId="67" hidden="1">{#N/A,#N/A,FALSE,"т02бд"}</definedName>
    <definedName name="іі" localSheetId="68" hidden="1">{#N/A,#N/A,FALSE,"т02бд"}</definedName>
    <definedName name="іі" localSheetId="70" hidden="1">{#N/A,#N/A,FALSE,"т02бд"}</definedName>
    <definedName name="іі" localSheetId="73" hidden="1">{#N/A,#N/A,FALSE,"т02бд"}</definedName>
    <definedName name="іі" localSheetId="86" hidden="1">{#N/A,#N/A,FALSE,"т02бд"}</definedName>
    <definedName name="іі" localSheetId="87" hidden="1">{#N/A,#N/A,FALSE,"т02бд"}</definedName>
    <definedName name="іі" localSheetId="90" hidden="1">{#N/A,#N/A,FALSE,"т02бд"}</definedName>
    <definedName name="іі" localSheetId="92" hidden="1">{#N/A,#N/A,FALSE,"т02бд"}</definedName>
    <definedName name="іі" localSheetId="93" hidden="1">{#N/A,#N/A,FALSE,"т02бд"}</definedName>
    <definedName name="іі" localSheetId="94" hidden="1">{#N/A,#N/A,FALSE,"т02бд"}</definedName>
    <definedName name="іі" localSheetId="95" hidden="1">{#N/A,#N/A,FALSE,"т02бд"}</definedName>
    <definedName name="іі" localSheetId="96" hidden="1">{#N/A,#N/A,FALSE,"т02бд"}</definedName>
    <definedName name="іі" localSheetId="38" hidden="1">{#N/A,#N/A,FALSE,"т02бд"}</definedName>
    <definedName name="іі" localSheetId="39" hidden="1">{#N/A,#N/A,FALSE,"т02бд"}</definedName>
    <definedName name="іі" localSheetId="60" hidden="1">{#N/A,#N/A,FALSE,"т02бд"}</definedName>
    <definedName name="іі" localSheetId="61" hidden="1">{#N/A,#N/A,FALSE,"т02бд"}</definedName>
    <definedName name="іі" hidden="1">{#N/A,#N/A,FALSE,"т02бд"}</definedName>
    <definedName name="ііі" localSheetId="1" hidden="1">{"MONA",#N/A,FALSE,"S"}</definedName>
    <definedName name="ііі" localSheetId="2" hidden="1">{"MONA",#N/A,FALSE,"S"}</definedName>
    <definedName name="ііі" localSheetId="15" hidden="1">{"MONA",#N/A,FALSE,"S"}</definedName>
    <definedName name="ііі" localSheetId="17" hidden="1">{"MONA",#N/A,FALSE,"S"}</definedName>
    <definedName name="ііі" localSheetId="22" hidden="1">{"MONA",#N/A,FALSE,"S"}</definedName>
    <definedName name="ііі" localSheetId="23" hidden="1">{"MONA",#N/A,FALSE,"S"}</definedName>
    <definedName name="ііі" localSheetId="24" hidden="1">{"MONA",#N/A,FALSE,"S"}</definedName>
    <definedName name="ііі" localSheetId="25" hidden="1">{"MONA",#N/A,FALSE,"S"}</definedName>
    <definedName name="ііі" localSheetId="26" hidden="1">{"MONA",#N/A,FALSE,"S"}</definedName>
    <definedName name="ііі" localSheetId="27" hidden="1">{"MONA",#N/A,FALSE,"S"}</definedName>
    <definedName name="ііі" localSheetId="30" hidden="1">{"MONA",#N/A,FALSE,"S"}</definedName>
    <definedName name="ііі" localSheetId="33" hidden="1">{"MONA",#N/A,FALSE,"S"}</definedName>
    <definedName name="ііі" localSheetId="34" hidden="1">{"MONA",#N/A,FALSE,"S"}</definedName>
    <definedName name="ііі" localSheetId="35" hidden="1">{"MONA",#N/A,FALSE,"S"}</definedName>
    <definedName name="ііі" localSheetId="36" hidden="1">{"MONA",#N/A,FALSE,"S"}</definedName>
    <definedName name="ііі" localSheetId="37" hidden="1">{"MONA",#N/A,FALSE,"S"}</definedName>
    <definedName name="ііі" localSheetId="40" hidden="1">{"MONA",#N/A,FALSE,"S"}</definedName>
    <definedName name="ііі" localSheetId="42" hidden="1">{"MONA",#N/A,FALSE,"S"}</definedName>
    <definedName name="ііі" localSheetId="43" hidden="1">{"MONA",#N/A,FALSE,"S"}</definedName>
    <definedName name="ііі" localSheetId="50" hidden="1">{"MONA",#N/A,FALSE,"S"}</definedName>
    <definedName name="ііі" localSheetId="51" hidden="1">{"MONA",#N/A,FALSE,"S"}</definedName>
    <definedName name="ііі" localSheetId="52" hidden="1">{"MONA",#N/A,FALSE,"S"}</definedName>
    <definedName name="ііі" localSheetId="53" hidden="1">{"MONA",#N/A,FALSE,"S"}</definedName>
    <definedName name="ііі" localSheetId="54" hidden="1">{"MONA",#N/A,FALSE,"S"}</definedName>
    <definedName name="ііі" localSheetId="55" hidden="1">{"MONA",#N/A,FALSE,"S"}</definedName>
    <definedName name="ііі" localSheetId="62" hidden="1">{"MONA",#N/A,FALSE,"S"}</definedName>
    <definedName name="ііі" localSheetId="63" hidden="1">{"MONA",#N/A,FALSE,"S"}</definedName>
    <definedName name="ііі" localSheetId="67" hidden="1">{"MONA",#N/A,FALSE,"S"}</definedName>
    <definedName name="ііі" localSheetId="68" hidden="1">{"MONA",#N/A,FALSE,"S"}</definedName>
    <definedName name="ііі" localSheetId="70" hidden="1">{"MONA",#N/A,FALSE,"S"}</definedName>
    <definedName name="ііі" localSheetId="73" hidden="1">{"MONA",#N/A,FALSE,"S"}</definedName>
    <definedName name="ііі" localSheetId="86" hidden="1">{"MONA",#N/A,FALSE,"S"}</definedName>
    <definedName name="ііі" localSheetId="87" hidden="1">{"MONA",#N/A,FALSE,"S"}</definedName>
    <definedName name="ііі" localSheetId="90" hidden="1">{"MONA",#N/A,FALSE,"S"}</definedName>
    <definedName name="ііі" localSheetId="92" hidden="1">{"MONA",#N/A,FALSE,"S"}</definedName>
    <definedName name="ііі" localSheetId="93" hidden="1">{"MONA",#N/A,FALSE,"S"}</definedName>
    <definedName name="ііі" localSheetId="94" hidden="1">{"MONA",#N/A,FALSE,"S"}</definedName>
    <definedName name="ііі" localSheetId="95" hidden="1">{"MONA",#N/A,FALSE,"S"}</definedName>
    <definedName name="ііі" localSheetId="96" hidden="1">{"MONA",#N/A,FALSE,"S"}</definedName>
    <definedName name="ііі" localSheetId="38" hidden="1">{"MONA",#N/A,FALSE,"S"}</definedName>
    <definedName name="ііі" localSheetId="39" hidden="1">{"MONA",#N/A,FALSE,"S"}</definedName>
    <definedName name="ііі" localSheetId="60" hidden="1">{"MONA",#N/A,FALSE,"S"}</definedName>
    <definedName name="ііі" localSheetId="61" hidden="1">{"MONA",#N/A,FALSE,"S"}</definedName>
    <definedName name="ііі" hidden="1">{"MONA",#N/A,FALSE,"S"}</definedName>
    <definedName name="іііі" localSheetId="1" hidden="1">{#N/A,#N/A,FALSE,"Лист4"}</definedName>
    <definedName name="іііі" localSheetId="15" hidden="1">{#N/A,#N/A,FALSE,"Лист4"}</definedName>
    <definedName name="іііі" localSheetId="17" hidden="1">{#N/A,#N/A,FALSE,"Лист4"}</definedName>
    <definedName name="іііі" localSheetId="22" hidden="1">{#N/A,#N/A,FALSE,"Лист4"}</definedName>
    <definedName name="іііі" localSheetId="23" hidden="1">{#N/A,#N/A,FALSE,"Лист4"}</definedName>
    <definedName name="іііі" localSheetId="24" hidden="1">{#N/A,#N/A,FALSE,"Лист4"}</definedName>
    <definedName name="іііі" localSheetId="25" hidden="1">{#N/A,#N/A,FALSE,"Лист4"}</definedName>
    <definedName name="іііі" localSheetId="26" hidden="1">{#N/A,#N/A,FALSE,"Лист4"}</definedName>
    <definedName name="іііі" localSheetId="27" hidden="1">{#N/A,#N/A,FALSE,"Лист4"}</definedName>
    <definedName name="іііі" localSheetId="30" hidden="1">{#N/A,#N/A,FALSE,"Лист4"}</definedName>
    <definedName name="іііі" localSheetId="33" hidden="1">{#N/A,#N/A,FALSE,"Лист4"}</definedName>
    <definedName name="іііі" localSheetId="34" hidden="1">{#N/A,#N/A,FALSE,"Лист4"}</definedName>
    <definedName name="іііі" localSheetId="35" hidden="1">{#N/A,#N/A,FALSE,"Лист4"}</definedName>
    <definedName name="іііі" localSheetId="36" hidden="1">{#N/A,#N/A,FALSE,"Лист4"}</definedName>
    <definedName name="іііі" localSheetId="37" hidden="1">{#N/A,#N/A,FALSE,"Лист4"}</definedName>
    <definedName name="іііі" localSheetId="40" hidden="1">{#N/A,#N/A,FALSE,"Лист4"}</definedName>
    <definedName name="іііі" localSheetId="43" hidden="1">{#N/A,#N/A,FALSE,"Лист4"}</definedName>
    <definedName name="іііі" localSheetId="50" hidden="1">{#N/A,#N/A,FALSE,"Лист4"}</definedName>
    <definedName name="іііі" localSheetId="51" hidden="1">{#N/A,#N/A,FALSE,"Лист4"}</definedName>
    <definedName name="іііі" localSheetId="52" hidden="1">{#N/A,#N/A,FALSE,"Лист4"}</definedName>
    <definedName name="іііі" localSheetId="53" hidden="1">{#N/A,#N/A,FALSE,"Лист4"}</definedName>
    <definedName name="іііі" localSheetId="54" hidden="1">{#N/A,#N/A,FALSE,"Лист4"}</definedName>
    <definedName name="іііі" localSheetId="55" hidden="1">{#N/A,#N/A,FALSE,"Лист4"}</definedName>
    <definedName name="іііі" localSheetId="62" hidden="1">{#N/A,#N/A,FALSE,"Лист4"}</definedName>
    <definedName name="іііі" localSheetId="63" hidden="1">{#N/A,#N/A,FALSE,"Лист4"}</definedName>
    <definedName name="іііі" localSheetId="67" hidden="1">{#N/A,#N/A,FALSE,"Лист4"}</definedName>
    <definedName name="іііі" localSheetId="68" hidden="1">{#N/A,#N/A,FALSE,"Лист4"}</definedName>
    <definedName name="іііі" localSheetId="70" hidden="1">{#N/A,#N/A,FALSE,"Лист4"}</definedName>
    <definedName name="іііі" localSheetId="73" hidden="1">{#N/A,#N/A,FALSE,"Лист4"}</definedName>
    <definedName name="іііі" localSheetId="86" hidden="1">{#N/A,#N/A,FALSE,"Лист4"}</definedName>
    <definedName name="іііі" localSheetId="87" hidden="1">{#N/A,#N/A,FALSE,"Лист4"}</definedName>
    <definedName name="іііі" localSheetId="90" hidden="1">{#N/A,#N/A,FALSE,"Лист4"}</definedName>
    <definedName name="іііі" localSheetId="92" hidden="1">{#N/A,#N/A,FALSE,"Лист4"}</definedName>
    <definedName name="іііі" localSheetId="93" hidden="1">{#N/A,#N/A,FALSE,"Лист4"}</definedName>
    <definedName name="іііі" localSheetId="94" hidden="1">{#N/A,#N/A,FALSE,"Лист4"}</definedName>
    <definedName name="іііі" localSheetId="95" hidden="1">{#N/A,#N/A,FALSE,"Лист4"}</definedName>
    <definedName name="іііі" localSheetId="96" hidden="1">{#N/A,#N/A,FALSE,"Лист4"}</definedName>
    <definedName name="іііі" localSheetId="38" hidden="1">{#N/A,#N/A,FALSE,"Лист4"}</definedName>
    <definedName name="іііі" localSheetId="39" hidden="1">{#N/A,#N/A,FALSE,"Лист4"}</definedName>
    <definedName name="іііі" localSheetId="60" hidden="1">{#N/A,#N/A,FALSE,"Лист4"}</definedName>
    <definedName name="іііі" localSheetId="61" hidden="1">{#N/A,#N/A,FALSE,"Лист4"}</definedName>
    <definedName name="іііі" hidden="1">{#N/A,#N/A,FALSE,"Лист4"}</definedName>
    <definedName name="ін" localSheetId="1" hidden="1">{#N/A,#N/A,FALSE,"Лист4"}</definedName>
    <definedName name="ін" localSheetId="15" hidden="1">{#N/A,#N/A,FALSE,"Лист4"}</definedName>
    <definedName name="ін" localSheetId="17" hidden="1">{#N/A,#N/A,FALSE,"Лист4"}</definedName>
    <definedName name="ін" localSheetId="22" hidden="1">{#N/A,#N/A,FALSE,"Лист4"}</definedName>
    <definedName name="ін" localSheetId="23" hidden="1">{#N/A,#N/A,FALSE,"Лист4"}</definedName>
    <definedName name="ін" localSheetId="24" hidden="1">{#N/A,#N/A,FALSE,"Лист4"}</definedName>
    <definedName name="ін" localSheetId="25" hidden="1">{#N/A,#N/A,FALSE,"Лист4"}</definedName>
    <definedName name="ін" localSheetId="26" hidden="1">{#N/A,#N/A,FALSE,"Лист4"}</definedName>
    <definedName name="ін" localSheetId="27" hidden="1">{#N/A,#N/A,FALSE,"Лист4"}</definedName>
    <definedName name="ін" localSheetId="30" hidden="1">{#N/A,#N/A,FALSE,"Лист4"}</definedName>
    <definedName name="ін" localSheetId="33" hidden="1">{#N/A,#N/A,FALSE,"Лист4"}</definedName>
    <definedName name="ін" localSheetId="34" hidden="1">{#N/A,#N/A,FALSE,"Лист4"}</definedName>
    <definedName name="ін" localSheetId="35" hidden="1">{#N/A,#N/A,FALSE,"Лист4"}</definedName>
    <definedName name="ін" localSheetId="36" hidden="1">{#N/A,#N/A,FALSE,"Лист4"}</definedName>
    <definedName name="ін" localSheetId="37" hidden="1">{#N/A,#N/A,FALSE,"Лист4"}</definedName>
    <definedName name="ін" localSheetId="40" hidden="1">{#N/A,#N/A,FALSE,"Лист4"}</definedName>
    <definedName name="ін" localSheetId="43" hidden="1">{#N/A,#N/A,FALSE,"Лист4"}</definedName>
    <definedName name="ін" localSheetId="50" hidden="1">{#N/A,#N/A,FALSE,"Лист4"}</definedName>
    <definedName name="ін" localSheetId="51" hidden="1">{#N/A,#N/A,FALSE,"Лист4"}</definedName>
    <definedName name="ін" localSheetId="52" hidden="1">{#N/A,#N/A,FALSE,"Лист4"}</definedName>
    <definedName name="ін" localSheetId="53" hidden="1">{#N/A,#N/A,FALSE,"Лист4"}</definedName>
    <definedName name="ін" localSheetId="54" hidden="1">{#N/A,#N/A,FALSE,"Лист4"}</definedName>
    <definedName name="ін" localSheetId="55" hidden="1">{#N/A,#N/A,FALSE,"Лист4"}</definedName>
    <definedName name="ін" localSheetId="62" hidden="1">{#N/A,#N/A,FALSE,"Лист4"}</definedName>
    <definedName name="ін" localSheetId="63" hidden="1">{#N/A,#N/A,FALSE,"Лист4"}</definedName>
    <definedName name="ін" localSheetId="67" hidden="1">{#N/A,#N/A,FALSE,"Лист4"}</definedName>
    <definedName name="ін" localSheetId="68" hidden="1">{#N/A,#N/A,FALSE,"Лист4"}</definedName>
    <definedName name="ін" localSheetId="70" hidden="1">{#N/A,#N/A,FALSE,"Лист4"}</definedName>
    <definedName name="ін" localSheetId="73" hidden="1">{#N/A,#N/A,FALSE,"Лист4"}</definedName>
    <definedName name="ін" localSheetId="86" hidden="1">{#N/A,#N/A,FALSE,"Лист4"}</definedName>
    <definedName name="ін" localSheetId="87" hidden="1">{#N/A,#N/A,FALSE,"Лист4"}</definedName>
    <definedName name="ін" localSheetId="90" hidden="1">{#N/A,#N/A,FALSE,"Лист4"}</definedName>
    <definedName name="ін" localSheetId="92" hidden="1">{#N/A,#N/A,FALSE,"Лист4"}</definedName>
    <definedName name="ін" localSheetId="93" hidden="1">{#N/A,#N/A,FALSE,"Лист4"}</definedName>
    <definedName name="ін" localSheetId="94" hidden="1">{#N/A,#N/A,FALSE,"Лист4"}</definedName>
    <definedName name="ін" localSheetId="95" hidden="1">{#N/A,#N/A,FALSE,"Лист4"}</definedName>
    <definedName name="ін" localSheetId="96" hidden="1">{#N/A,#N/A,FALSE,"Лист4"}</definedName>
    <definedName name="ін" localSheetId="38" hidden="1">{#N/A,#N/A,FALSE,"Лист4"}</definedName>
    <definedName name="ін" localSheetId="39" hidden="1">{#N/A,#N/A,FALSE,"Лист4"}</definedName>
    <definedName name="ін" localSheetId="60" hidden="1">{#N/A,#N/A,FALSE,"Лист4"}</definedName>
    <definedName name="ін" localSheetId="61" hidden="1">{#N/A,#N/A,FALSE,"Лист4"}</definedName>
    <definedName name="ін" hidden="1">{#N/A,#N/A,FALSE,"Лист4"}</definedName>
    <definedName name="інші" localSheetId="1" hidden="1">{#N/A,#N/A,FALSE,"Лист4"}</definedName>
    <definedName name="інші" localSheetId="15" hidden="1">{#N/A,#N/A,FALSE,"Лист4"}</definedName>
    <definedName name="інші" localSheetId="17" hidden="1">{#N/A,#N/A,FALSE,"Лист4"}</definedName>
    <definedName name="інші" localSheetId="22" hidden="1">{#N/A,#N/A,FALSE,"Лист4"}</definedName>
    <definedName name="інші" localSheetId="23" hidden="1">{#N/A,#N/A,FALSE,"Лист4"}</definedName>
    <definedName name="інші" localSheetId="24" hidden="1">{#N/A,#N/A,FALSE,"Лист4"}</definedName>
    <definedName name="інші" localSheetId="25" hidden="1">{#N/A,#N/A,FALSE,"Лист4"}</definedName>
    <definedName name="інші" localSheetId="26" hidden="1">{#N/A,#N/A,FALSE,"Лист4"}</definedName>
    <definedName name="інші" localSheetId="27" hidden="1">{#N/A,#N/A,FALSE,"Лист4"}</definedName>
    <definedName name="інші" localSheetId="30" hidden="1">{#N/A,#N/A,FALSE,"Лист4"}</definedName>
    <definedName name="інші" localSheetId="33" hidden="1">{#N/A,#N/A,FALSE,"Лист4"}</definedName>
    <definedName name="інші" localSheetId="34" hidden="1">{#N/A,#N/A,FALSE,"Лист4"}</definedName>
    <definedName name="інші" localSheetId="35" hidden="1">{#N/A,#N/A,FALSE,"Лист4"}</definedName>
    <definedName name="інші" localSheetId="36" hidden="1">{#N/A,#N/A,FALSE,"Лист4"}</definedName>
    <definedName name="інші" localSheetId="37" hidden="1">{#N/A,#N/A,FALSE,"Лист4"}</definedName>
    <definedName name="інші" localSheetId="40" hidden="1">{#N/A,#N/A,FALSE,"Лист4"}</definedName>
    <definedName name="інші" localSheetId="43" hidden="1">{#N/A,#N/A,FALSE,"Лист4"}</definedName>
    <definedName name="інші" localSheetId="50" hidden="1">{#N/A,#N/A,FALSE,"Лист4"}</definedName>
    <definedName name="інші" localSheetId="51" hidden="1">{#N/A,#N/A,FALSE,"Лист4"}</definedName>
    <definedName name="інші" localSheetId="52" hidden="1">{#N/A,#N/A,FALSE,"Лист4"}</definedName>
    <definedName name="інші" localSheetId="53" hidden="1">{#N/A,#N/A,FALSE,"Лист4"}</definedName>
    <definedName name="інші" localSheetId="54" hidden="1">{#N/A,#N/A,FALSE,"Лист4"}</definedName>
    <definedName name="інші" localSheetId="55" hidden="1">{#N/A,#N/A,FALSE,"Лист4"}</definedName>
    <definedName name="інші" localSheetId="62" hidden="1">{#N/A,#N/A,FALSE,"Лист4"}</definedName>
    <definedName name="інші" localSheetId="63" hidden="1">{#N/A,#N/A,FALSE,"Лист4"}</definedName>
    <definedName name="інші" localSheetId="67" hidden="1">{#N/A,#N/A,FALSE,"Лист4"}</definedName>
    <definedName name="інші" localSheetId="68" hidden="1">{#N/A,#N/A,FALSE,"Лист4"}</definedName>
    <definedName name="інші" localSheetId="70" hidden="1">{#N/A,#N/A,FALSE,"Лист4"}</definedName>
    <definedName name="інші" localSheetId="73" hidden="1">{#N/A,#N/A,FALSE,"Лист4"}</definedName>
    <definedName name="інші" localSheetId="86" hidden="1">{#N/A,#N/A,FALSE,"Лист4"}</definedName>
    <definedName name="інші" localSheetId="87" hidden="1">{#N/A,#N/A,FALSE,"Лист4"}</definedName>
    <definedName name="інші" localSheetId="90" hidden="1">{#N/A,#N/A,FALSE,"Лист4"}</definedName>
    <definedName name="інші" localSheetId="92" hidden="1">{#N/A,#N/A,FALSE,"Лист4"}</definedName>
    <definedName name="інші" localSheetId="93" hidden="1">{#N/A,#N/A,FALSE,"Лист4"}</definedName>
    <definedName name="інші" localSheetId="94" hidden="1">{#N/A,#N/A,FALSE,"Лист4"}</definedName>
    <definedName name="інші" localSheetId="95" hidden="1">{#N/A,#N/A,FALSE,"Лист4"}</definedName>
    <definedName name="інші" localSheetId="96" hidden="1">{#N/A,#N/A,FALSE,"Лист4"}</definedName>
    <definedName name="інші" localSheetId="38" hidden="1">{#N/A,#N/A,FALSE,"Лист4"}</definedName>
    <definedName name="інші" localSheetId="39" hidden="1">{#N/A,#N/A,FALSE,"Лист4"}</definedName>
    <definedName name="інші" localSheetId="60" hidden="1">{#N/A,#N/A,FALSE,"Лист4"}</definedName>
    <definedName name="інші" localSheetId="61" hidden="1">{#N/A,#N/A,FALSE,"Лист4"}</definedName>
    <definedName name="інші" hidden="1">{#N/A,#N/A,FALSE,"Лист4"}</definedName>
    <definedName name="іук" localSheetId="1" hidden="1">{#N/A,#N/A,FALSE,"Лист4"}</definedName>
    <definedName name="іук" localSheetId="15" hidden="1">{#N/A,#N/A,FALSE,"Лист4"}</definedName>
    <definedName name="іук" localSheetId="17" hidden="1">{#N/A,#N/A,FALSE,"Лист4"}</definedName>
    <definedName name="іук" localSheetId="22" hidden="1">{#N/A,#N/A,FALSE,"Лист4"}</definedName>
    <definedName name="іук" localSheetId="23" hidden="1">{#N/A,#N/A,FALSE,"Лист4"}</definedName>
    <definedName name="іук" localSheetId="24" hidden="1">{#N/A,#N/A,FALSE,"Лист4"}</definedName>
    <definedName name="іук" localSheetId="25" hidden="1">{#N/A,#N/A,FALSE,"Лист4"}</definedName>
    <definedName name="іук" localSheetId="26" hidden="1">{#N/A,#N/A,FALSE,"Лист4"}</definedName>
    <definedName name="іук" localSheetId="27" hidden="1">{#N/A,#N/A,FALSE,"Лист4"}</definedName>
    <definedName name="іук" localSheetId="30" hidden="1">{#N/A,#N/A,FALSE,"Лист4"}</definedName>
    <definedName name="іук" localSheetId="33" hidden="1">{#N/A,#N/A,FALSE,"Лист4"}</definedName>
    <definedName name="іук" localSheetId="34" hidden="1">{#N/A,#N/A,FALSE,"Лист4"}</definedName>
    <definedName name="іук" localSheetId="35" hidden="1">{#N/A,#N/A,FALSE,"Лист4"}</definedName>
    <definedName name="іук" localSheetId="36" hidden="1">{#N/A,#N/A,FALSE,"Лист4"}</definedName>
    <definedName name="іук" localSheetId="37" hidden="1">{#N/A,#N/A,FALSE,"Лист4"}</definedName>
    <definedName name="іук" localSheetId="40" hidden="1">{#N/A,#N/A,FALSE,"Лист4"}</definedName>
    <definedName name="іук" localSheetId="43" hidden="1">{#N/A,#N/A,FALSE,"Лист4"}</definedName>
    <definedName name="іук" localSheetId="50" hidden="1">{#N/A,#N/A,FALSE,"Лист4"}</definedName>
    <definedName name="іук" localSheetId="51" hidden="1">{#N/A,#N/A,FALSE,"Лист4"}</definedName>
    <definedName name="іук" localSheetId="52" hidden="1">{#N/A,#N/A,FALSE,"Лист4"}</definedName>
    <definedName name="іук" localSheetId="53" hidden="1">{#N/A,#N/A,FALSE,"Лист4"}</definedName>
    <definedName name="іук" localSheetId="54" hidden="1">{#N/A,#N/A,FALSE,"Лист4"}</definedName>
    <definedName name="іук" localSheetId="55" hidden="1">{#N/A,#N/A,FALSE,"Лист4"}</definedName>
    <definedName name="іук" localSheetId="62" hidden="1">{#N/A,#N/A,FALSE,"Лист4"}</definedName>
    <definedName name="іук" localSheetId="63" hidden="1">{#N/A,#N/A,FALSE,"Лист4"}</definedName>
    <definedName name="іук" localSheetId="67" hidden="1">{#N/A,#N/A,FALSE,"Лист4"}</definedName>
    <definedName name="іук" localSheetId="68" hidden="1">{#N/A,#N/A,FALSE,"Лист4"}</definedName>
    <definedName name="іук" localSheetId="70" hidden="1">{#N/A,#N/A,FALSE,"Лист4"}</definedName>
    <definedName name="іук" localSheetId="73" hidden="1">{#N/A,#N/A,FALSE,"Лист4"}</definedName>
    <definedName name="іук" localSheetId="86" hidden="1">{#N/A,#N/A,FALSE,"Лист4"}</definedName>
    <definedName name="іук" localSheetId="87" hidden="1">{#N/A,#N/A,FALSE,"Лист4"}</definedName>
    <definedName name="іук" localSheetId="90" hidden="1">{#N/A,#N/A,FALSE,"Лист4"}</definedName>
    <definedName name="іук" localSheetId="92" hidden="1">{#N/A,#N/A,FALSE,"Лист4"}</definedName>
    <definedName name="іук" localSheetId="93" hidden="1">{#N/A,#N/A,FALSE,"Лист4"}</definedName>
    <definedName name="іук" localSheetId="94" hidden="1">{#N/A,#N/A,FALSE,"Лист4"}</definedName>
    <definedName name="іук" localSheetId="95" hidden="1">{#N/A,#N/A,FALSE,"Лист4"}</definedName>
    <definedName name="іук" localSheetId="96" hidden="1">{#N/A,#N/A,FALSE,"Лист4"}</definedName>
    <definedName name="іук" localSheetId="38" hidden="1">{#N/A,#N/A,FALSE,"Лист4"}</definedName>
    <definedName name="іук" localSheetId="39" hidden="1">{#N/A,#N/A,FALSE,"Лист4"}</definedName>
    <definedName name="іук" localSheetId="60" hidden="1">{#N/A,#N/A,FALSE,"Лист4"}</definedName>
    <definedName name="іук" localSheetId="61" hidden="1">{#N/A,#N/A,FALSE,"Лист4"}</definedName>
    <definedName name="іук" hidden="1">{#N/A,#N/A,FALSE,"Лист4"}</definedName>
    <definedName name="й" localSheetId="1" hidden="1">{#N/A,#N/A,FALSE,"т02бд"}</definedName>
    <definedName name="й" localSheetId="15" hidden="1">{#N/A,#N/A,FALSE,"т02бд"}</definedName>
    <definedName name="й" localSheetId="17" hidden="1">{#N/A,#N/A,FALSE,"т02бд"}</definedName>
    <definedName name="й" localSheetId="22" hidden="1">{#N/A,#N/A,FALSE,"т02бд"}</definedName>
    <definedName name="й" localSheetId="23" hidden="1">{#N/A,#N/A,FALSE,"т02бд"}</definedName>
    <definedName name="й" localSheetId="24" hidden="1">{#N/A,#N/A,FALSE,"т02бд"}</definedName>
    <definedName name="й" localSheetId="25" hidden="1">{#N/A,#N/A,FALSE,"т02бд"}</definedName>
    <definedName name="й" localSheetId="26" hidden="1">{#N/A,#N/A,FALSE,"т02бд"}</definedName>
    <definedName name="й" localSheetId="27" hidden="1">{#N/A,#N/A,FALSE,"т02бд"}</definedName>
    <definedName name="й" localSheetId="30" hidden="1">{#N/A,#N/A,FALSE,"т02бд"}</definedName>
    <definedName name="й" localSheetId="33" hidden="1">{#N/A,#N/A,FALSE,"т02бд"}</definedName>
    <definedName name="й" localSheetId="34" hidden="1">{#N/A,#N/A,FALSE,"т02бд"}</definedName>
    <definedName name="й" localSheetId="35" hidden="1">{#N/A,#N/A,FALSE,"т02бд"}</definedName>
    <definedName name="й" localSheetId="36" hidden="1">{#N/A,#N/A,FALSE,"т02бд"}</definedName>
    <definedName name="й" localSheetId="37" hidden="1">{#N/A,#N/A,FALSE,"т02бд"}</definedName>
    <definedName name="й" localSheetId="40" hidden="1">{#N/A,#N/A,FALSE,"т02бд"}</definedName>
    <definedName name="й" localSheetId="43" hidden="1">{#N/A,#N/A,FALSE,"т02бд"}</definedName>
    <definedName name="й" localSheetId="50" hidden="1">{#N/A,#N/A,FALSE,"т02бд"}</definedName>
    <definedName name="й" localSheetId="51" hidden="1">{#N/A,#N/A,FALSE,"т02бд"}</definedName>
    <definedName name="й" localSheetId="52" hidden="1">{#N/A,#N/A,FALSE,"т02бд"}</definedName>
    <definedName name="й" localSheetId="53" hidden="1">{#N/A,#N/A,FALSE,"т02бд"}</definedName>
    <definedName name="й" localSheetId="54" hidden="1">{#N/A,#N/A,FALSE,"т02бд"}</definedName>
    <definedName name="й" localSheetId="55" hidden="1">{#N/A,#N/A,FALSE,"т02бд"}</definedName>
    <definedName name="й" localSheetId="62" hidden="1">{#N/A,#N/A,FALSE,"т02бд"}</definedName>
    <definedName name="й" localSheetId="63" hidden="1">{#N/A,#N/A,FALSE,"т02бд"}</definedName>
    <definedName name="й" localSheetId="67" hidden="1">{#N/A,#N/A,FALSE,"т02бд"}</definedName>
    <definedName name="й" localSheetId="68" hidden="1">{#N/A,#N/A,FALSE,"т02бд"}</definedName>
    <definedName name="й" localSheetId="87" hidden="1">{#N/A,#N/A,FALSE,"т02бд"}</definedName>
    <definedName name="й" localSheetId="90" hidden="1">{#N/A,#N/A,FALSE,"т02бд"}</definedName>
    <definedName name="й" localSheetId="93" hidden="1">{#N/A,#N/A,FALSE,"т02бд"}</definedName>
    <definedName name="й" localSheetId="94" hidden="1">{#N/A,#N/A,FALSE,"т02бд"}</definedName>
    <definedName name="й" localSheetId="38" hidden="1">{#N/A,#N/A,FALSE,"т02бд"}</definedName>
    <definedName name="й" localSheetId="39" hidden="1">{#N/A,#N/A,FALSE,"т02бд"}</definedName>
    <definedName name="й" localSheetId="60" hidden="1">{#N/A,#N/A,FALSE,"т02бд"}</definedName>
    <definedName name="й" localSheetId="61" hidden="1">{#N/A,#N/A,FALSE,"т02бд"}</definedName>
    <definedName name="й" hidden="1">{#N/A,#N/A,FALSE,"т02бд"}</definedName>
    <definedName name="й_1" localSheetId="1" hidden="1">{#N/A,#N/A,FALSE,"т02бд"}</definedName>
    <definedName name="й_1" localSheetId="15" hidden="1">{#N/A,#N/A,FALSE,"т02бд"}</definedName>
    <definedName name="й_1" localSheetId="17" hidden="1">{#N/A,#N/A,FALSE,"т02бд"}</definedName>
    <definedName name="й_1" localSheetId="22" hidden="1">{#N/A,#N/A,FALSE,"т02бд"}</definedName>
    <definedName name="й_1" localSheetId="23" hidden="1">{#N/A,#N/A,FALSE,"т02бд"}</definedName>
    <definedName name="й_1" localSheetId="24" hidden="1">{#N/A,#N/A,FALSE,"т02бд"}</definedName>
    <definedName name="й_1" localSheetId="25" hidden="1">{#N/A,#N/A,FALSE,"т02бд"}</definedName>
    <definedName name="й_1" localSheetId="26" hidden="1">{#N/A,#N/A,FALSE,"т02бд"}</definedName>
    <definedName name="й_1" localSheetId="27" hidden="1">{#N/A,#N/A,FALSE,"т02бд"}</definedName>
    <definedName name="й_1" localSheetId="30" hidden="1">{#N/A,#N/A,FALSE,"т02бд"}</definedName>
    <definedName name="й_1" localSheetId="33" hidden="1">{#N/A,#N/A,FALSE,"т02бд"}</definedName>
    <definedName name="й_1" localSheetId="34" hidden="1">{#N/A,#N/A,FALSE,"т02бд"}</definedName>
    <definedName name="й_1" localSheetId="35" hidden="1">{#N/A,#N/A,FALSE,"т02бд"}</definedName>
    <definedName name="й_1" localSheetId="36" hidden="1">{#N/A,#N/A,FALSE,"т02бд"}</definedName>
    <definedName name="й_1" localSheetId="37" hidden="1">{#N/A,#N/A,FALSE,"т02бд"}</definedName>
    <definedName name="й_1" localSheetId="40" hidden="1">{#N/A,#N/A,FALSE,"т02бд"}</definedName>
    <definedName name="й_1" localSheetId="43" hidden="1">{#N/A,#N/A,FALSE,"т02бд"}</definedName>
    <definedName name="й_1" localSheetId="50" hidden="1">{#N/A,#N/A,FALSE,"т02бд"}</definedName>
    <definedName name="й_1" localSheetId="51" hidden="1">{#N/A,#N/A,FALSE,"т02бд"}</definedName>
    <definedName name="й_1" localSheetId="52" hidden="1">{#N/A,#N/A,FALSE,"т02бд"}</definedName>
    <definedName name="й_1" localSheetId="53" hidden="1">{#N/A,#N/A,FALSE,"т02бд"}</definedName>
    <definedName name="й_1" localSheetId="54" hidden="1">{#N/A,#N/A,FALSE,"т02бд"}</definedName>
    <definedName name="й_1" localSheetId="55" hidden="1">{#N/A,#N/A,FALSE,"т02бд"}</definedName>
    <definedName name="й_1" localSheetId="62" hidden="1">{#N/A,#N/A,FALSE,"т02бд"}</definedName>
    <definedName name="й_1" localSheetId="63" hidden="1">{#N/A,#N/A,FALSE,"т02бд"}</definedName>
    <definedName name="й_1" localSheetId="67" hidden="1">{#N/A,#N/A,FALSE,"т02бд"}</definedName>
    <definedName name="й_1" localSheetId="68" hidden="1">{#N/A,#N/A,FALSE,"т02бд"}</definedName>
    <definedName name="й_1" localSheetId="87" hidden="1">{#N/A,#N/A,FALSE,"т02бд"}</definedName>
    <definedName name="й_1" localSheetId="90" hidden="1">{#N/A,#N/A,FALSE,"т02бд"}</definedName>
    <definedName name="й_1" localSheetId="93" hidden="1">{#N/A,#N/A,FALSE,"т02бд"}</definedName>
    <definedName name="й_1" localSheetId="94" hidden="1">{#N/A,#N/A,FALSE,"т02бд"}</definedName>
    <definedName name="й_1" localSheetId="38" hidden="1">{#N/A,#N/A,FALSE,"т02бд"}</definedName>
    <definedName name="й_1" localSheetId="39" hidden="1">{#N/A,#N/A,FALSE,"т02бд"}</definedName>
    <definedName name="й_1" localSheetId="60" hidden="1">{#N/A,#N/A,FALSE,"т02бд"}</definedName>
    <definedName name="й_1" localSheetId="61" hidden="1">{#N/A,#N/A,FALSE,"т02бд"}</definedName>
    <definedName name="й_1" hidden="1">{#N/A,#N/A,FALSE,"т02бд"}</definedName>
    <definedName name="й_2" localSheetId="1" hidden="1">{#N/A,#N/A,FALSE,"т02бд"}</definedName>
    <definedName name="й_2" localSheetId="15" hidden="1">{#N/A,#N/A,FALSE,"т02бд"}</definedName>
    <definedName name="й_2" localSheetId="17" hidden="1">{#N/A,#N/A,FALSE,"т02бд"}</definedName>
    <definedName name="й_2" localSheetId="22" hidden="1">{#N/A,#N/A,FALSE,"т02бд"}</definedName>
    <definedName name="й_2" localSheetId="23" hidden="1">{#N/A,#N/A,FALSE,"т02бд"}</definedName>
    <definedName name="й_2" localSheetId="24" hidden="1">{#N/A,#N/A,FALSE,"т02бд"}</definedName>
    <definedName name="й_2" localSheetId="25" hidden="1">{#N/A,#N/A,FALSE,"т02бд"}</definedName>
    <definedName name="й_2" localSheetId="26" hidden="1">{#N/A,#N/A,FALSE,"т02бд"}</definedName>
    <definedName name="й_2" localSheetId="27" hidden="1">{#N/A,#N/A,FALSE,"т02бд"}</definedName>
    <definedName name="й_2" localSheetId="30" hidden="1">{#N/A,#N/A,FALSE,"т02бд"}</definedName>
    <definedName name="й_2" localSheetId="33" hidden="1">{#N/A,#N/A,FALSE,"т02бд"}</definedName>
    <definedName name="й_2" localSheetId="34" hidden="1">{#N/A,#N/A,FALSE,"т02бд"}</definedName>
    <definedName name="й_2" localSheetId="35" hidden="1">{#N/A,#N/A,FALSE,"т02бд"}</definedName>
    <definedName name="й_2" localSheetId="36" hidden="1">{#N/A,#N/A,FALSE,"т02бд"}</definedName>
    <definedName name="й_2" localSheetId="37" hidden="1">{#N/A,#N/A,FALSE,"т02бд"}</definedName>
    <definedName name="й_2" localSheetId="40" hidden="1">{#N/A,#N/A,FALSE,"т02бд"}</definedName>
    <definedName name="й_2" localSheetId="43" hidden="1">{#N/A,#N/A,FALSE,"т02бд"}</definedName>
    <definedName name="й_2" localSheetId="50" hidden="1">{#N/A,#N/A,FALSE,"т02бд"}</definedName>
    <definedName name="й_2" localSheetId="51" hidden="1">{#N/A,#N/A,FALSE,"т02бд"}</definedName>
    <definedName name="й_2" localSheetId="52" hidden="1">{#N/A,#N/A,FALSE,"т02бд"}</definedName>
    <definedName name="й_2" localSheetId="53" hidden="1">{#N/A,#N/A,FALSE,"т02бд"}</definedName>
    <definedName name="й_2" localSheetId="54" hidden="1">{#N/A,#N/A,FALSE,"т02бд"}</definedName>
    <definedName name="й_2" localSheetId="55" hidden="1">{#N/A,#N/A,FALSE,"т02бд"}</definedName>
    <definedName name="й_2" localSheetId="62" hidden="1">{#N/A,#N/A,FALSE,"т02бд"}</definedName>
    <definedName name="й_2" localSheetId="63" hidden="1">{#N/A,#N/A,FALSE,"т02бд"}</definedName>
    <definedName name="й_2" localSheetId="67" hidden="1">{#N/A,#N/A,FALSE,"т02бд"}</definedName>
    <definedName name="й_2" localSheetId="68" hidden="1">{#N/A,#N/A,FALSE,"т02бд"}</definedName>
    <definedName name="й_2" localSheetId="87" hidden="1">{#N/A,#N/A,FALSE,"т02бд"}</definedName>
    <definedName name="й_2" localSheetId="90" hidden="1">{#N/A,#N/A,FALSE,"т02бд"}</definedName>
    <definedName name="й_2" localSheetId="93" hidden="1">{#N/A,#N/A,FALSE,"т02бд"}</definedName>
    <definedName name="й_2" localSheetId="94" hidden="1">{#N/A,#N/A,FALSE,"т02бд"}</definedName>
    <definedName name="й_2" localSheetId="38" hidden="1">{#N/A,#N/A,FALSE,"т02бд"}</definedName>
    <definedName name="й_2" localSheetId="39" hidden="1">{#N/A,#N/A,FALSE,"т02бд"}</definedName>
    <definedName name="й_2" localSheetId="60" hidden="1">{#N/A,#N/A,FALSE,"т02бд"}</definedName>
    <definedName name="й_2" localSheetId="61" hidden="1">{#N/A,#N/A,FALSE,"т02бд"}</definedName>
    <definedName name="й_2" hidden="1">{#N/A,#N/A,FALSE,"т02бд"}</definedName>
    <definedName name="йив" localSheetId="1" hidden="1">{#N/A,#N/A,FALSE,"т02бд"}</definedName>
    <definedName name="йив" localSheetId="15" hidden="1">{#N/A,#N/A,FALSE,"т02бд"}</definedName>
    <definedName name="йив" localSheetId="17" hidden="1">{#N/A,#N/A,FALSE,"т02бд"}</definedName>
    <definedName name="йив" localSheetId="22" hidden="1">{#N/A,#N/A,FALSE,"т02бд"}</definedName>
    <definedName name="йив" localSheetId="23" hidden="1">{#N/A,#N/A,FALSE,"т02бд"}</definedName>
    <definedName name="йив" localSheetId="24" hidden="1">{#N/A,#N/A,FALSE,"т02бд"}</definedName>
    <definedName name="йив" localSheetId="25" hidden="1">{#N/A,#N/A,FALSE,"т02бд"}</definedName>
    <definedName name="йив" localSheetId="26" hidden="1">{#N/A,#N/A,FALSE,"т02бд"}</definedName>
    <definedName name="йив" localSheetId="27" hidden="1">{#N/A,#N/A,FALSE,"т02бд"}</definedName>
    <definedName name="йив" localSheetId="30" hidden="1">{#N/A,#N/A,FALSE,"т02бд"}</definedName>
    <definedName name="йив" localSheetId="33" hidden="1">{#N/A,#N/A,FALSE,"т02бд"}</definedName>
    <definedName name="йив" localSheetId="34" hidden="1">{#N/A,#N/A,FALSE,"т02бд"}</definedName>
    <definedName name="йив" localSheetId="35" hidden="1">{#N/A,#N/A,FALSE,"т02бд"}</definedName>
    <definedName name="йив" localSheetId="36" hidden="1">{#N/A,#N/A,FALSE,"т02бд"}</definedName>
    <definedName name="йив" localSheetId="37" hidden="1">{#N/A,#N/A,FALSE,"т02бд"}</definedName>
    <definedName name="йив" localSheetId="40" hidden="1">{#N/A,#N/A,FALSE,"т02бд"}</definedName>
    <definedName name="йив" localSheetId="43" hidden="1">{#N/A,#N/A,FALSE,"т02бд"}</definedName>
    <definedName name="йив" localSheetId="50" hidden="1">{#N/A,#N/A,FALSE,"т02бд"}</definedName>
    <definedName name="йив" localSheetId="51" hidden="1">{#N/A,#N/A,FALSE,"т02бд"}</definedName>
    <definedName name="йив" localSheetId="52" hidden="1">{#N/A,#N/A,FALSE,"т02бд"}</definedName>
    <definedName name="йив" localSheetId="53" hidden="1">{#N/A,#N/A,FALSE,"т02бд"}</definedName>
    <definedName name="йив" localSheetId="54" hidden="1">{#N/A,#N/A,FALSE,"т02бд"}</definedName>
    <definedName name="йив" localSheetId="55" hidden="1">{#N/A,#N/A,FALSE,"т02бд"}</definedName>
    <definedName name="йив" localSheetId="62" hidden="1">{#N/A,#N/A,FALSE,"т02бд"}</definedName>
    <definedName name="йив" localSheetId="63" hidden="1">{#N/A,#N/A,FALSE,"т02бд"}</definedName>
    <definedName name="йив" localSheetId="67" hidden="1">{#N/A,#N/A,FALSE,"т02бд"}</definedName>
    <definedName name="йив" localSheetId="68" hidden="1">{#N/A,#N/A,FALSE,"т02бд"}</definedName>
    <definedName name="йив" localSheetId="70" hidden="1">{#N/A,#N/A,FALSE,"т02бд"}</definedName>
    <definedName name="йив" localSheetId="73" hidden="1">{#N/A,#N/A,FALSE,"т02бд"}</definedName>
    <definedName name="йив" localSheetId="86" hidden="1">{#N/A,#N/A,FALSE,"т02бд"}</definedName>
    <definedName name="йив" localSheetId="87" hidden="1">{#N/A,#N/A,FALSE,"т02бд"}</definedName>
    <definedName name="йив" localSheetId="90" hidden="1">{#N/A,#N/A,FALSE,"т02бд"}</definedName>
    <definedName name="йив" localSheetId="92" hidden="1">{#N/A,#N/A,FALSE,"т02бд"}</definedName>
    <definedName name="йив" localSheetId="93" hidden="1">{#N/A,#N/A,FALSE,"т02бд"}</definedName>
    <definedName name="йив" localSheetId="94" hidden="1">{#N/A,#N/A,FALSE,"т02бд"}</definedName>
    <definedName name="йив" localSheetId="95" hidden="1">{#N/A,#N/A,FALSE,"т02бд"}</definedName>
    <definedName name="йив" localSheetId="96" hidden="1">{#N/A,#N/A,FALSE,"т02бд"}</definedName>
    <definedName name="йив" localSheetId="38" hidden="1">{#N/A,#N/A,FALSE,"т02бд"}</definedName>
    <definedName name="йив" localSheetId="39" hidden="1">{#N/A,#N/A,FALSE,"т02бд"}</definedName>
    <definedName name="йив" localSheetId="60" hidden="1">{#N/A,#N/A,FALSE,"т02бд"}</definedName>
    <definedName name="йив" localSheetId="61" hidden="1">{#N/A,#N/A,FALSE,"т02бд"}</definedName>
    <definedName name="йив" localSheetId="71" hidden="1">{#N/A,#N/A,FALSE,"т02бд"}</definedName>
    <definedName name="йив" localSheetId="72" hidden="1">{#N/A,#N/A,FALSE,"т02бд"}</definedName>
    <definedName name="йив" hidden="1">{#N/A,#N/A,FALSE,"т02бд"}</definedName>
    <definedName name="ййй" localSheetId="1" hidden="1">{#N/A,#N/A,FALSE,"т02бд"}</definedName>
    <definedName name="ййй" localSheetId="15" hidden="1">{#N/A,#N/A,FALSE,"т02бд"}</definedName>
    <definedName name="ййй" localSheetId="17" hidden="1">{#N/A,#N/A,FALSE,"т02бд"}</definedName>
    <definedName name="ййй" localSheetId="22" hidden="1">{#N/A,#N/A,FALSE,"т02бд"}</definedName>
    <definedName name="ййй" localSheetId="23" hidden="1">{#N/A,#N/A,FALSE,"т02бд"}</definedName>
    <definedName name="ййй" localSheetId="24" hidden="1">{#N/A,#N/A,FALSE,"т02бд"}</definedName>
    <definedName name="ййй" localSheetId="25" hidden="1">{#N/A,#N/A,FALSE,"т02бд"}</definedName>
    <definedName name="ййй" localSheetId="26" hidden="1">{#N/A,#N/A,FALSE,"т02бд"}</definedName>
    <definedName name="ййй" localSheetId="27" hidden="1">{#N/A,#N/A,FALSE,"т02бд"}</definedName>
    <definedName name="ййй" localSheetId="30" hidden="1">{#N/A,#N/A,FALSE,"т02бд"}</definedName>
    <definedName name="ййй" localSheetId="33" hidden="1">{#N/A,#N/A,FALSE,"т02бд"}</definedName>
    <definedName name="ййй" localSheetId="34" hidden="1">{#N/A,#N/A,FALSE,"т02бд"}</definedName>
    <definedName name="ййй" localSheetId="35" hidden="1">{#N/A,#N/A,FALSE,"т02бд"}</definedName>
    <definedName name="ййй" localSheetId="36" hidden="1">{#N/A,#N/A,FALSE,"т02бд"}</definedName>
    <definedName name="ййй" localSheetId="37" hidden="1">{#N/A,#N/A,FALSE,"т02бд"}</definedName>
    <definedName name="ййй" localSheetId="40" hidden="1">{#N/A,#N/A,FALSE,"т02бд"}</definedName>
    <definedName name="ййй" localSheetId="43" hidden="1">{#N/A,#N/A,FALSE,"т02бд"}</definedName>
    <definedName name="ййй" localSheetId="50" hidden="1">{#N/A,#N/A,FALSE,"т02бд"}</definedName>
    <definedName name="ййй" localSheetId="51" hidden="1">{#N/A,#N/A,FALSE,"т02бд"}</definedName>
    <definedName name="ййй" localSheetId="52" hidden="1">{#N/A,#N/A,FALSE,"т02бд"}</definedName>
    <definedName name="ййй" localSheetId="53" hidden="1">{#N/A,#N/A,FALSE,"т02бд"}</definedName>
    <definedName name="ййй" localSheetId="54" hidden="1">{#N/A,#N/A,FALSE,"т02бд"}</definedName>
    <definedName name="ййй" localSheetId="55" hidden="1">{#N/A,#N/A,FALSE,"т02бд"}</definedName>
    <definedName name="ййй" localSheetId="62" hidden="1">{#N/A,#N/A,FALSE,"т02бд"}</definedName>
    <definedName name="ййй" localSheetId="63" hidden="1">{#N/A,#N/A,FALSE,"т02бд"}</definedName>
    <definedName name="ййй" localSheetId="67" hidden="1">{#N/A,#N/A,FALSE,"т02бд"}</definedName>
    <definedName name="ййй" localSheetId="68" hidden="1">{#N/A,#N/A,FALSE,"т02бд"}</definedName>
    <definedName name="ййй" localSheetId="70" hidden="1">{#N/A,#N/A,FALSE,"т02бд"}</definedName>
    <definedName name="ййй" localSheetId="73" hidden="1">{#N/A,#N/A,FALSE,"т02бд"}</definedName>
    <definedName name="ййй" localSheetId="86" hidden="1">{#N/A,#N/A,FALSE,"т02бд"}</definedName>
    <definedName name="ййй" localSheetId="87" hidden="1">{#N/A,#N/A,FALSE,"т02бд"}</definedName>
    <definedName name="ййй" localSheetId="90" hidden="1">{#N/A,#N/A,FALSE,"т02бд"}</definedName>
    <definedName name="ййй" localSheetId="92" hidden="1">{#N/A,#N/A,FALSE,"т02бд"}</definedName>
    <definedName name="ййй" localSheetId="93" hidden="1">{#N/A,#N/A,FALSE,"т02бд"}</definedName>
    <definedName name="ййй" localSheetId="94" hidden="1">{#N/A,#N/A,FALSE,"т02бд"}</definedName>
    <definedName name="ййй" localSheetId="95" hidden="1">{#N/A,#N/A,FALSE,"т02бд"}</definedName>
    <definedName name="ййй" localSheetId="96" hidden="1">{#N/A,#N/A,FALSE,"т02бд"}</definedName>
    <definedName name="ййй" localSheetId="38" hidden="1">{#N/A,#N/A,FALSE,"т02бд"}</definedName>
    <definedName name="ййй" localSheetId="39" hidden="1">{#N/A,#N/A,FALSE,"т02бд"}</definedName>
    <definedName name="ййй" localSheetId="60" hidden="1">{#N/A,#N/A,FALSE,"т02бд"}</definedName>
    <definedName name="ййй" localSheetId="61" hidden="1">{#N/A,#N/A,FALSE,"т02бд"}</definedName>
    <definedName name="ййй" hidden="1">{#N/A,#N/A,FALSE,"т02бд"}</definedName>
    <definedName name="йййй" localSheetId="1" hidden="1">{#N/A,#N/A,FALSE,"Лист4"}</definedName>
    <definedName name="йййй" localSheetId="15" hidden="1">{#N/A,#N/A,FALSE,"Лист4"}</definedName>
    <definedName name="йййй" localSheetId="17" hidden="1">{#N/A,#N/A,FALSE,"Лист4"}</definedName>
    <definedName name="йййй" localSheetId="22" hidden="1">{#N/A,#N/A,FALSE,"Лист4"}</definedName>
    <definedName name="йййй" localSheetId="23" hidden="1">{#N/A,#N/A,FALSE,"Лист4"}</definedName>
    <definedName name="йййй" localSheetId="24" hidden="1">{#N/A,#N/A,FALSE,"Лист4"}</definedName>
    <definedName name="йййй" localSheetId="25" hidden="1">{#N/A,#N/A,FALSE,"Лист4"}</definedName>
    <definedName name="йййй" localSheetId="26" hidden="1">{#N/A,#N/A,FALSE,"Лист4"}</definedName>
    <definedName name="йййй" localSheetId="27" hidden="1">{#N/A,#N/A,FALSE,"Лист4"}</definedName>
    <definedName name="йййй" localSheetId="30" hidden="1">{#N/A,#N/A,FALSE,"Лист4"}</definedName>
    <definedName name="йййй" localSheetId="33" hidden="1">{#N/A,#N/A,FALSE,"Лист4"}</definedName>
    <definedName name="йййй" localSheetId="34" hidden="1">{#N/A,#N/A,FALSE,"Лист4"}</definedName>
    <definedName name="йййй" localSheetId="35" hidden="1">{#N/A,#N/A,FALSE,"Лист4"}</definedName>
    <definedName name="йййй" localSheetId="36" hidden="1">{#N/A,#N/A,FALSE,"Лист4"}</definedName>
    <definedName name="йййй" localSheetId="37" hidden="1">{#N/A,#N/A,FALSE,"Лист4"}</definedName>
    <definedName name="йййй" localSheetId="40" hidden="1">{#N/A,#N/A,FALSE,"Лист4"}</definedName>
    <definedName name="йййй" localSheetId="43" hidden="1">{#N/A,#N/A,FALSE,"Лист4"}</definedName>
    <definedName name="йййй" localSheetId="50" hidden="1">{#N/A,#N/A,FALSE,"Лист4"}</definedName>
    <definedName name="йййй" localSheetId="51" hidden="1">{#N/A,#N/A,FALSE,"Лист4"}</definedName>
    <definedName name="йййй" localSheetId="52" hidden="1">{#N/A,#N/A,FALSE,"Лист4"}</definedName>
    <definedName name="йййй" localSheetId="53" hidden="1">{#N/A,#N/A,FALSE,"Лист4"}</definedName>
    <definedName name="йййй" localSheetId="54" hidden="1">{#N/A,#N/A,FALSE,"Лист4"}</definedName>
    <definedName name="йййй" localSheetId="55" hidden="1">{#N/A,#N/A,FALSE,"Лист4"}</definedName>
    <definedName name="йййй" localSheetId="62" hidden="1">{#N/A,#N/A,FALSE,"Лист4"}</definedName>
    <definedName name="йййй" localSheetId="63" hidden="1">{#N/A,#N/A,FALSE,"Лист4"}</definedName>
    <definedName name="йййй" localSheetId="67" hidden="1">{#N/A,#N/A,FALSE,"Лист4"}</definedName>
    <definedName name="йййй" localSheetId="68" hidden="1">{#N/A,#N/A,FALSE,"Лист4"}</definedName>
    <definedName name="йййй" localSheetId="70" hidden="1">{#N/A,#N/A,FALSE,"Лист4"}</definedName>
    <definedName name="йййй" localSheetId="73" hidden="1">{#N/A,#N/A,FALSE,"Лист4"}</definedName>
    <definedName name="йййй" localSheetId="86" hidden="1">{#N/A,#N/A,FALSE,"Лист4"}</definedName>
    <definedName name="йййй" localSheetId="87" hidden="1">{#N/A,#N/A,FALSE,"Лист4"}</definedName>
    <definedName name="йййй" localSheetId="90" hidden="1">{#N/A,#N/A,FALSE,"Лист4"}</definedName>
    <definedName name="йййй" localSheetId="92" hidden="1">{#N/A,#N/A,FALSE,"Лист4"}</definedName>
    <definedName name="йййй" localSheetId="93" hidden="1">{#N/A,#N/A,FALSE,"Лист4"}</definedName>
    <definedName name="йййй" localSheetId="94" hidden="1">{#N/A,#N/A,FALSE,"Лист4"}</definedName>
    <definedName name="йййй" localSheetId="95" hidden="1">{#N/A,#N/A,FALSE,"Лист4"}</definedName>
    <definedName name="йййй" localSheetId="96" hidden="1">{#N/A,#N/A,FALSE,"Лист4"}</definedName>
    <definedName name="йййй" localSheetId="38" hidden="1">{#N/A,#N/A,FALSE,"Лист4"}</definedName>
    <definedName name="йййй" localSheetId="39" hidden="1">{#N/A,#N/A,FALSE,"Лист4"}</definedName>
    <definedName name="йййй" localSheetId="60" hidden="1">{#N/A,#N/A,FALSE,"Лист4"}</definedName>
    <definedName name="йййй" localSheetId="61" hidden="1">{#N/A,#N/A,FALSE,"Лист4"}</definedName>
    <definedName name="йййй" hidden="1">{#N/A,#N/A,FALSE,"Лист4"}</definedName>
    <definedName name="квефі" localSheetId="1" hidden="1">{#N/A,#N/A,FALSE,"I";#N/A,#N/A,FALSE,"J";#N/A,#N/A,FALSE,"K";#N/A,#N/A,FALSE,"L";#N/A,#N/A,FALSE,"M";#N/A,#N/A,FALSE,"N";#N/A,#N/A,FALSE,"O"}</definedName>
    <definedName name="квефі" localSheetId="2" hidden="1">{#N/A,#N/A,FALSE,"I";#N/A,#N/A,FALSE,"J";#N/A,#N/A,FALSE,"K";#N/A,#N/A,FALSE,"L";#N/A,#N/A,FALSE,"M";#N/A,#N/A,FALSE,"N";#N/A,#N/A,FALSE,"O"}</definedName>
    <definedName name="квефі" localSheetId="15" hidden="1">{#N/A,#N/A,FALSE,"I";#N/A,#N/A,FALSE,"J";#N/A,#N/A,FALSE,"K";#N/A,#N/A,FALSE,"L";#N/A,#N/A,FALSE,"M";#N/A,#N/A,FALSE,"N";#N/A,#N/A,FALSE,"O"}</definedName>
    <definedName name="квефі" localSheetId="16" hidden="1">{#N/A,#N/A,FALSE,"I";#N/A,#N/A,FALSE,"J";#N/A,#N/A,FALSE,"K";#N/A,#N/A,FALSE,"L";#N/A,#N/A,FALSE,"M";#N/A,#N/A,FALSE,"N";#N/A,#N/A,FALSE,"O"}</definedName>
    <definedName name="квефі" localSheetId="17" hidden="1">{#N/A,#N/A,FALSE,"I";#N/A,#N/A,FALSE,"J";#N/A,#N/A,FALSE,"K";#N/A,#N/A,FALSE,"L";#N/A,#N/A,FALSE,"M";#N/A,#N/A,FALSE,"N";#N/A,#N/A,FALSE,"O"}</definedName>
    <definedName name="квефі" localSheetId="18" hidden="1">{#N/A,#N/A,FALSE,"I";#N/A,#N/A,FALSE,"J";#N/A,#N/A,FALSE,"K";#N/A,#N/A,FALSE,"L";#N/A,#N/A,FALSE,"M";#N/A,#N/A,FALSE,"N";#N/A,#N/A,FALSE,"O"}</definedName>
    <definedName name="квефі" localSheetId="22" hidden="1">{#N/A,#N/A,FALSE,"I";#N/A,#N/A,FALSE,"J";#N/A,#N/A,FALSE,"K";#N/A,#N/A,FALSE,"L";#N/A,#N/A,FALSE,"M";#N/A,#N/A,FALSE,"N";#N/A,#N/A,FALSE,"O"}</definedName>
    <definedName name="квефі" localSheetId="23" hidden="1">{#N/A,#N/A,FALSE,"I";#N/A,#N/A,FALSE,"J";#N/A,#N/A,FALSE,"K";#N/A,#N/A,FALSE,"L";#N/A,#N/A,FALSE,"M";#N/A,#N/A,FALSE,"N";#N/A,#N/A,FALSE,"O"}</definedName>
    <definedName name="квефі" localSheetId="24" hidden="1">{#N/A,#N/A,FALSE,"I";#N/A,#N/A,FALSE,"J";#N/A,#N/A,FALSE,"K";#N/A,#N/A,FALSE,"L";#N/A,#N/A,FALSE,"M";#N/A,#N/A,FALSE,"N";#N/A,#N/A,FALSE,"O"}</definedName>
    <definedName name="квефі" localSheetId="25" hidden="1">{#N/A,#N/A,FALSE,"I";#N/A,#N/A,FALSE,"J";#N/A,#N/A,FALSE,"K";#N/A,#N/A,FALSE,"L";#N/A,#N/A,FALSE,"M";#N/A,#N/A,FALSE,"N";#N/A,#N/A,FALSE,"O"}</definedName>
    <definedName name="квефі" localSheetId="26" hidden="1">{#N/A,#N/A,FALSE,"I";#N/A,#N/A,FALSE,"J";#N/A,#N/A,FALSE,"K";#N/A,#N/A,FALSE,"L";#N/A,#N/A,FALSE,"M";#N/A,#N/A,FALSE,"N";#N/A,#N/A,FALSE,"O"}</definedName>
    <definedName name="квефі" localSheetId="27" hidden="1">{#N/A,#N/A,FALSE,"I";#N/A,#N/A,FALSE,"J";#N/A,#N/A,FALSE,"K";#N/A,#N/A,FALSE,"L";#N/A,#N/A,FALSE,"M";#N/A,#N/A,FALSE,"N";#N/A,#N/A,FALSE,"O"}</definedName>
    <definedName name="квефі" localSheetId="30" hidden="1">{#N/A,#N/A,FALSE,"I";#N/A,#N/A,FALSE,"J";#N/A,#N/A,FALSE,"K";#N/A,#N/A,FALSE,"L";#N/A,#N/A,FALSE,"M";#N/A,#N/A,FALSE,"N";#N/A,#N/A,FALSE,"O"}</definedName>
    <definedName name="квефі" localSheetId="33" hidden="1">{#N/A,#N/A,FALSE,"I";#N/A,#N/A,FALSE,"J";#N/A,#N/A,FALSE,"K";#N/A,#N/A,FALSE,"L";#N/A,#N/A,FALSE,"M";#N/A,#N/A,FALSE,"N";#N/A,#N/A,FALSE,"O"}</definedName>
    <definedName name="квефі" localSheetId="34" hidden="1">{#N/A,#N/A,FALSE,"I";#N/A,#N/A,FALSE,"J";#N/A,#N/A,FALSE,"K";#N/A,#N/A,FALSE,"L";#N/A,#N/A,FALSE,"M";#N/A,#N/A,FALSE,"N";#N/A,#N/A,FALSE,"O"}</definedName>
    <definedName name="квефі" localSheetId="35" hidden="1">{#N/A,#N/A,FALSE,"I";#N/A,#N/A,FALSE,"J";#N/A,#N/A,FALSE,"K";#N/A,#N/A,FALSE,"L";#N/A,#N/A,FALSE,"M";#N/A,#N/A,FALSE,"N";#N/A,#N/A,FALSE,"O"}</definedName>
    <definedName name="квефі" localSheetId="36" hidden="1">{#N/A,#N/A,FALSE,"I";#N/A,#N/A,FALSE,"J";#N/A,#N/A,FALSE,"K";#N/A,#N/A,FALSE,"L";#N/A,#N/A,FALSE,"M";#N/A,#N/A,FALSE,"N";#N/A,#N/A,FALSE,"O"}</definedName>
    <definedName name="квефі" localSheetId="37" hidden="1">{#N/A,#N/A,FALSE,"I";#N/A,#N/A,FALSE,"J";#N/A,#N/A,FALSE,"K";#N/A,#N/A,FALSE,"L";#N/A,#N/A,FALSE,"M";#N/A,#N/A,FALSE,"N";#N/A,#N/A,FALSE,"O"}</definedName>
    <definedName name="квефі" localSheetId="40" hidden="1">{#N/A,#N/A,FALSE,"I";#N/A,#N/A,FALSE,"J";#N/A,#N/A,FALSE,"K";#N/A,#N/A,FALSE,"L";#N/A,#N/A,FALSE,"M";#N/A,#N/A,FALSE,"N";#N/A,#N/A,FALSE,"O"}</definedName>
    <definedName name="квефі" localSheetId="41" hidden="1">{#N/A,#N/A,FALSE,"I";#N/A,#N/A,FALSE,"J";#N/A,#N/A,FALSE,"K";#N/A,#N/A,FALSE,"L";#N/A,#N/A,FALSE,"M";#N/A,#N/A,FALSE,"N";#N/A,#N/A,FALSE,"O"}</definedName>
    <definedName name="квефі" localSheetId="42" hidden="1">{#N/A,#N/A,FALSE,"I";#N/A,#N/A,FALSE,"J";#N/A,#N/A,FALSE,"K";#N/A,#N/A,FALSE,"L";#N/A,#N/A,FALSE,"M";#N/A,#N/A,FALSE,"N";#N/A,#N/A,FALSE,"O"}</definedName>
    <definedName name="квефі" localSheetId="43" hidden="1">{#N/A,#N/A,FALSE,"I";#N/A,#N/A,FALSE,"J";#N/A,#N/A,FALSE,"K";#N/A,#N/A,FALSE,"L";#N/A,#N/A,FALSE,"M";#N/A,#N/A,FALSE,"N";#N/A,#N/A,FALSE,"O"}</definedName>
    <definedName name="квефі" localSheetId="44" hidden="1">{#N/A,#N/A,FALSE,"I";#N/A,#N/A,FALSE,"J";#N/A,#N/A,FALSE,"K";#N/A,#N/A,FALSE,"L";#N/A,#N/A,FALSE,"M";#N/A,#N/A,FALSE,"N";#N/A,#N/A,FALSE,"O"}</definedName>
    <definedName name="квефі" localSheetId="45" hidden="1">{#N/A,#N/A,FALSE,"I";#N/A,#N/A,FALSE,"J";#N/A,#N/A,FALSE,"K";#N/A,#N/A,FALSE,"L";#N/A,#N/A,FALSE,"M";#N/A,#N/A,FALSE,"N";#N/A,#N/A,FALSE,"O"}</definedName>
    <definedName name="квефі" localSheetId="50" hidden="1">{#N/A,#N/A,FALSE,"I";#N/A,#N/A,FALSE,"J";#N/A,#N/A,FALSE,"K";#N/A,#N/A,FALSE,"L";#N/A,#N/A,FALSE,"M";#N/A,#N/A,FALSE,"N";#N/A,#N/A,FALSE,"O"}</definedName>
    <definedName name="квефі" localSheetId="51" hidden="1">{#N/A,#N/A,FALSE,"I";#N/A,#N/A,FALSE,"J";#N/A,#N/A,FALSE,"K";#N/A,#N/A,FALSE,"L";#N/A,#N/A,FALSE,"M";#N/A,#N/A,FALSE,"N";#N/A,#N/A,FALSE,"O"}</definedName>
    <definedName name="квефі" localSheetId="52" hidden="1">{#N/A,#N/A,FALSE,"I";#N/A,#N/A,FALSE,"J";#N/A,#N/A,FALSE,"K";#N/A,#N/A,FALSE,"L";#N/A,#N/A,FALSE,"M";#N/A,#N/A,FALSE,"N";#N/A,#N/A,FALSE,"O"}</definedName>
    <definedName name="квефі" localSheetId="53" hidden="1">{#N/A,#N/A,FALSE,"I";#N/A,#N/A,FALSE,"J";#N/A,#N/A,FALSE,"K";#N/A,#N/A,FALSE,"L";#N/A,#N/A,FALSE,"M";#N/A,#N/A,FALSE,"N";#N/A,#N/A,FALSE,"O"}</definedName>
    <definedName name="квефі" localSheetId="54" hidden="1">{#N/A,#N/A,FALSE,"I";#N/A,#N/A,FALSE,"J";#N/A,#N/A,FALSE,"K";#N/A,#N/A,FALSE,"L";#N/A,#N/A,FALSE,"M";#N/A,#N/A,FALSE,"N";#N/A,#N/A,FALSE,"O"}</definedName>
    <definedName name="квефі" localSheetId="55" hidden="1">{#N/A,#N/A,FALSE,"I";#N/A,#N/A,FALSE,"J";#N/A,#N/A,FALSE,"K";#N/A,#N/A,FALSE,"L";#N/A,#N/A,FALSE,"M";#N/A,#N/A,FALSE,"N";#N/A,#N/A,FALSE,"O"}</definedName>
    <definedName name="квефі" localSheetId="62" hidden="1">{#N/A,#N/A,FALSE,"I";#N/A,#N/A,FALSE,"J";#N/A,#N/A,FALSE,"K";#N/A,#N/A,FALSE,"L";#N/A,#N/A,FALSE,"M";#N/A,#N/A,FALSE,"N";#N/A,#N/A,FALSE,"O"}</definedName>
    <definedName name="квефі" localSheetId="63" hidden="1">{#N/A,#N/A,FALSE,"I";#N/A,#N/A,FALSE,"J";#N/A,#N/A,FALSE,"K";#N/A,#N/A,FALSE,"L";#N/A,#N/A,FALSE,"M";#N/A,#N/A,FALSE,"N";#N/A,#N/A,FALSE,"O"}</definedName>
    <definedName name="квефі" localSheetId="67" hidden="1">{#N/A,#N/A,FALSE,"I";#N/A,#N/A,FALSE,"J";#N/A,#N/A,FALSE,"K";#N/A,#N/A,FALSE,"L";#N/A,#N/A,FALSE,"M";#N/A,#N/A,FALSE,"N";#N/A,#N/A,FALSE,"O"}</definedName>
    <definedName name="квефі" localSheetId="68" hidden="1">{#N/A,#N/A,FALSE,"I";#N/A,#N/A,FALSE,"J";#N/A,#N/A,FALSE,"K";#N/A,#N/A,FALSE,"L";#N/A,#N/A,FALSE,"M";#N/A,#N/A,FALSE,"N";#N/A,#N/A,FALSE,"O"}</definedName>
    <definedName name="квефі" localSheetId="70" hidden="1">{#N/A,#N/A,FALSE,"I";#N/A,#N/A,FALSE,"J";#N/A,#N/A,FALSE,"K";#N/A,#N/A,FALSE,"L";#N/A,#N/A,FALSE,"M";#N/A,#N/A,FALSE,"N";#N/A,#N/A,FALSE,"O"}</definedName>
    <definedName name="квефі" localSheetId="73" hidden="1">{#N/A,#N/A,FALSE,"I";#N/A,#N/A,FALSE,"J";#N/A,#N/A,FALSE,"K";#N/A,#N/A,FALSE,"L";#N/A,#N/A,FALSE,"M";#N/A,#N/A,FALSE,"N";#N/A,#N/A,FALSE,"O"}</definedName>
    <definedName name="квефі" localSheetId="86" hidden="1">{#N/A,#N/A,FALSE,"I";#N/A,#N/A,FALSE,"J";#N/A,#N/A,FALSE,"K";#N/A,#N/A,FALSE,"L";#N/A,#N/A,FALSE,"M";#N/A,#N/A,FALSE,"N";#N/A,#N/A,FALSE,"O"}</definedName>
    <definedName name="квефі" localSheetId="87" hidden="1">{#N/A,#N/A,FALSE,"I";#N/A,#N/A,FALSE,"J";#N/A,#N/A,FALSE,"K";#N/A,#N/A,FALSE,"L";#N/A,#N/A,FALSE,"M";#N/A,#N/A,FALSE,"N";#N/A,#N/A,FALSE,"O"}</definedName>
    <definedName name="квефі" localSheetId="90" hidden="1">{#N/A,#N/A,FALSE,"I";#N/A,#N/A,FALSE,"J";#N/A,#N/A,FALSE,"K";#N/A,#N/A,FALSE,"L";#N/A,#N/A,FALSE,"M";#N/A,#N/A,FALSE,"N";#N/A,#N/A,FALSE,"O"}</definedName>
    <definedName name="квефі" localSheetId="92" hidden="1">{#N/A,#N/A,FALSE,"I";#N/A,#N/A,FALSE,"J";#N/A,#N/A,FALSE,"K";#N/A,#N/A,FALSE,"L";#N/A,#N/A,FALSE,"M";#N/A,#N/A,FALSE,"N";#N/A,#N/A,FALSE,"O"}</definedName>
    <definedName name="квефі" localSheetId="93" hidden="1">{#N/A,#N/A,FALSE,"I";#N/A,#N/A,FALSE,"J";#N/A,#N/A,FALSE,"K";#N/A,#N/A,FALSE,"L";#N/A,#N/A,FALSE,"M";#N/A,#N/A,FALSE,"N";#N/A,#N/A,FALSE,"O"}</definedName>
    <definedName name="квефі" localSheetId="94" hidden="1">{#N/A,#N/A,FALSE,"I";#N/A,#N/A,FALSE,"J";#N/A,#N/A,FALSE,"K";#N/A,#N/A,FALSE,"L";#N/A,#N/A,FALSE,"M";#N/A,#N/A,FALSE,"N";#N/A,#N/A,FALSE,"O"}</definedName>
    <definedName name="квефі" localSheetId="95" hidden="1">{#N/A,#N/A,FALSE,"I";#N/A,#N/A,FALSE,"J";#N/A,#N/A,FALSE,"K";#N/A,#N/A,FALSE,"L";#N/A,#N/A,FALSE,"M";#N/A,#N/A,FALSE,"N";#N/A,#N/A,FALSE,"O"}</definedName>
    <definedName name="квефі" localSheetId="38" hidden="1">{#N/A,#N/A,FALSE,"I";#N/A,#N/A,FALSE,"J";#N/A,#N/A,FALSE,"K";#N/A,#N/A,FALSE,"L";#N/A,#N/A,FALSE,"M";#N/A,#N/A,FALSE,"N";#N/A,#N/A,FALSE,"O"}</definedName>
    <definedName name="квефі" localSheetId="39" hidden="1">{#N/A,#N/A,FALSE,"I";#N/A,#N/A,FALSE,"J";#N/A,#N/A,FALSE,"K";#N/A,#N/A,FALSE,"L";#N/A,#N/A,FALSE,"M";#N/A,#N/A,FALSE,"N";#N/A,#N/A,FALSE,"O"}</definedName>
    <definedName name="квефі" localSheetId="60" hidden="1">{#N/A,#N/A,FALSE,"I";#N/A,#N/A,FALSE,"J";#N/A,#N/A,FALSE,"K";#N/A,#N/A,FALSE,"L";#N/A,#N/A,FALSE,"M";#N/A,#N/A,FALSE,"N";#N/A,#N/A,FALSE,"O"}</definedName>
    <definedName name="квефі" localSheetId="61"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15" hidden="1">{#N/A,#N/A,FALSE,"I";#N/A,#N/A,FALSE,"J";#N/A,#N/A,FALSE,"K";#N/A,#N/A,FALSE,"L";#N/A,#N/A,FALSE,"M";#N/A,#N/A,FALSE,"N";#N/A,#N/A,FALSE,"O"}</definedName>
    <definedName name="квефі_1" localSheetId="17" hidden="1">{#N/A,#N/A,FALSE,"I";#N/A,#N/A,FALSE,"J";#N/A,#N/A,FALSE,"K";#N/A,#N/A,FALSE,"L";#N/A,#N/A,FALSE,"M";#N/A,#N/A,FALSE,"N";#N/A,#N/A,FALSE,"O"}</definedName>
    <definedName name="квефі_1" localSheetId="22" hidden="1">{#N/A,#N/A,FALSE,"I";#N/A,#N/A,FALSE,"J";#N/A,#N/A,FALSE,"K";#N/A,#N/A,FALSE,"L";#N/A,#N/A,FALSE,"M";#N/A,#N/A,FALSE,"N";#N/A,#N/A,FALSE,"O"}</definedName>
    <definedName name="квефі_1" localSheetId="23" hidden="1">{#N/A,#N/A,FALSE,"I";#N/A,#N/A,FALSE,"J";#N/A,#N/A,FALSE,"K";#N/A,#N/A,FALSE,"L";#N/A,#N/A,FALSE,"M";#N/A,#N/A,FALSE,"N";#N/A,#N/A,FALSE,"O"}</definedName>
    <definedName name="квефі_1" localSheetId="24" hidden="1">{#N/A,#N/A,FALSE,"I";#N/A,#N/A,FALSE,"J";#N/A,#N/A,FALSE,"K";#N/A,#N/A,FALSE,"L";#N/A,#N/A,FALSE,"M";#N/A,#N/A,FALSE,"N";#N/A,#N/A,FALSE,"O"}</definedName>
    <definedName name="квефі_1" localSheetId="25" hidden="1">{#N/A,#N/A,FALSE,"I";#N/A,#N/A,FALSE,"J";#N/A,#N/A,FALSE,"K";#N/A,#N/A,FALSE,"L";#N/A,#N/A,FALSE,"M";#N/A,#N/A,FALSE,"N";#N/A,#N/A,FALSE,"O"}</definedName>
    <definedName name="квефі_1" localSheetId="26" hidden="1">{#N/A,#N/A,FALSE,"I";#N/A,#N/A,FALSE,"J";#N/A,#N/A,FALSE,"K";#N/A,#N/A,FALSE,"L";#N/A,#N/A,FALSE,"M";#N/A,#N/A,FALSE,"N";#N/A,#N/A,FALSE,"O"}</definedName>
    <definedName name="квефі_1" localSheetId="27" hidden="1">{#N/A,#N/A,FALSE,"I";#N/A,#N/A,FALSE,"J";#N/A,#N/A,FALSE,"K";#N/A,#N/A,FALSE,"L";#N/A,#N/A,FALSE,"M";#N/A,#N/A,FALSE,"N";#N/A,#N/A,FALSE,"O"}</definedName>
    <definedName name="квефі_1" localSheetId="30" hidden="1">{#N/A,#N/A,FALSE,"I";#N/A,#N/A,FALSE,"J";#N/A,#N/A,FALSE,"K";#N/A,#N/A,FALSE,"L";#N/A,#N/A,FALSE,"M";#N/A,#N/A,FALSE,"N";#N/A,#N/A,FALSE,"O"}</definedName>
    <definedName name="квефі_1" localSheetId="33" hidden="1">{#N/A,#N/A,FALSE,"I";#N/A,#N/A,FALSE,"J";#N/A,#N/A,FALSE,"K";#N/A,#N/A,FALSE,"L";#N/A,#N/A,FALSE,"M";#N/A,#N/A,FALSE,"N";#N/A,#N/A,FALSE,"O"}</definedName>
    <definedName name="квефі_1" localSheetId="34" hidden="1">{#N/A,#N/A,FALSE,"I";#N/A,#N/A,FALSE,"J";#N/A,#N/A,FALSE,"K";#N/A,#N/A,FALSE,"L";#N/A,#N/A,FALSE,"M";#N/A,#N/A,FALSE,"N";#N/A,#N/A,FALSE,"O"}</definedName>
    <definedName name="квефі_1" localSheetId="35" hidden="1">{#N/A,#N/A,FALSE,"I";#N/A,#N/A,FALSE,"J";#N/A,#N/A,FALSE,"K";#N/A,#N/A,FALSE,"L";#N/A,#N/A,FALSE,"M";#N/A,#N/A,FALSE,"N";#N/A,#N/A,FALSE,"O"}</definedName>
    <definedName name="квефі_1" localSheetId="36" hidden="1">{#N/A,#N/A,FALSE,"I";#N/A,#N/A,FALSE,"J";#N/A,#N/A,FALSE,"K";#N/A,#N/A,FALSE,"L";#N/A,#N/A,FALSE,"M";#N/A,#N/A,FALSE,"N";#N/A,#N/A,FALSE,"O"}</definedName>
    <definedName name="квефі_1" localSheetId="37" hidden="1">{#N/A,#N/A,FALSE,"I";#N/A,#N/A,FALSE,"J";#N/A,#N/A,FALSE,"K";#N/A,#N/A,FALSE,"L";#N/A,#N/A,FALSE,"M";#N/A,#N/A,FALSE,"N";#N/A,#N/A,FALSE,"O"}</definedName>
    <definedName name="квефі_1" localSheetId="40" hidden="1">{#N/A,#N/A,FALSE,"I";#N/A,#N/A,FALSE,"J";#N/A,#N/A,FALSE,"K";#N/A,#N/A,FALSE,"L";#N/A,#N/A,FALSE,"M";#N/A,#N/A,FALSE,"N";#N/A,#N/A,FALSE,"O"}</definedName>
    <definedName name="квефі_1" localSheetId="43" hidden="1">{#N/A,#N/A,FALSE,"I";#N/A,#N/A,FALSE,"J";#N/A,#N/A,FALSE,"K";#N/A,#N/A,FALSE,"L";#N/A,#N/A,FALSE,"M";#N/A,#N/A,FALSE,"N";#N/A,#N/A,FALSE,"O"}</definedName>
    <definedName name="квефі_1" localSheetId="50" hidden="1">{#N/A,#N/A,FALSE,"I";#N/A,#N/A,FALSE,"J";#N/A,#N/A,FALSE,"K";#N/A,#N/A,FALSE,"L";#N/A,#N/A,FALSE,"M";#N/A,#N/A,FALSE,"N";#N/A,#N/A,FALSE,"O"}</definedName>
    <definedName name="квефі_1" localSheetId="51" hidden="1">{#N/A,#N/A,FALSE,"I";#N/A,#N/A,FALSE,"J";#N/A,#N/A,FALSE,"K";#N/A,#N/A,FALSE,"L";#N/A,#N/A,FALSE,"M";#N/A,#N/A,FALSE,"N";#N/A,#N/A,FALSE,"O"}</definedName>
    <definedName name="квефі_1" localSheetId="52" hidden="1">{#N/A,#N/A,FALSE,"I";#N/A,#N/A,FALSE,"J";#N/A,#N/A,FALSE,"K";#N/A,#N/A,FALSE,"L";#N/A,#N/A,FALSE,"M";#N/A,#N/A,FALSE,"N";#N/A,#N/A,FALSE,"O"}</definedName>
    <definedName name="квефі_1" localSheetId="53" hidden="1">{#N/A,#N/A,FALSE,"I";#N/A,#N/A,FALSE,"J";#N/A,#N/A,FALSE,"K";#N/A,#N/A,FALSE,"L";#N/A,#N/A,FALSE,"M";#N/A,#N/A,FALSE,"N";#N/A,#N/A,FALSE,"O"}</definedName>
    <definedName name="квефі_1" localSheetId="54" hidden="1">{#N/A,#N/A,FALSE,"I";#N/A,#N/A,FALSE,"J";#N/A,#N/A,FALSE,"K";#N/A,#N/A,FALSE,"L";#N/A,#N/A,FALSE,"M";#N/A,#N/A,FALSE,"N";#N/A,#N/A,FALSE,"O"}</definedName>
    <definedName name="квефі_1" localSheetId="55" hidden="1">{#N/A,#N/A,FALSE,"I";#N/A,#N/A,FALSE,"J";#N/A,#N/A,FALSE,"K";#N/A,#N/A,FALSE,"L";#N/A,#N/A,FALSE,"M";#N/A,#N/A,FALSE,"N";#N/A,#N/A,FALSE,"O"}</definedName>
    <definedName name="квефі_1" localSheetId="62" hidden="1">{#N/A,#N/A,FALSE,"I";#N/A,#N/A,FALSE,"J";#N/A,#N/A,FALSE,"K";#N/A,#N/A,FALSE,"L";#N/A,#N/A,FALSE,"M";#N/A,#N/A,FALSE,"N";#N/A,#N/A,FALSE,"O"}</definedName>
    <definedName name="квефі_1" localSheetId="63" hidden="1">{#N/A,#N/A,FALSE,"I";#N/A,#N/A,FALSE,"J";#N/A,#N/A,FALSE,"K";#N/A,#N/A,FALSE,"L";#N/A,#N/A,FALSE,"M";#N/A,#N/A,FALSE,"N";#N/A,#N/A,FALSE,"O"}</definedName>
    <definedName name="квефі_1" localSheetId="67" hidden="1">{#N/A,#N/A,FALSE,"I";#N/A,#N/A,FALSE,"J";#N/A,#N/A,FALSE,"K";#N/A,#N/A,FALSE,"L";#N/A,#N/A,FALSE,"M";#N/A,#N/A,FALSE,"N";#N/A,#N/A,FALSE,"O"}</definedName>
    <definedName name="квефі_1" localSheetId="68" hidden="1">{#N/A,#N/A,FALSE,"I";#N/A,#N/A,FALSE,"J";#N/A,#N/A,FALSE,"K";#N/A,#N/A,FALSE,"L";#N/A,#N/A,FALSE,"M";#N/A,#N/A,FALSE,"N";#N/A,#N/A,FALSE,"O"}</definedName>
    <definedName name="квефі_1" localSheetId="87" hidden="1">{#N/A,#N/A,FALSE,"I";#N/A,#N/A,FALSE,"J";#N/A,#N/A,FALSE,"K";#N/A,#N/A,FALSE,"L";#N/A,#N/A,FALSE,"M";#N/A,#N/A,FALSE,"N";#N/A,#N/A,FALSE,"O"}</definedName>
    <definedName name="квефі_1" localSheetId="90" hidden="1">{#N/A,#N/A,FALSE,"I";#N/A,#N/A,FALSE,"J";#N/A,#N/A,FALSE,"K";#N/A,#N/A,FALSE,"L";#N/A,#N/A,FALSE,"M";#N/A,#N/A,FALSE,"N";#N/A,#N/A,FALSE,"O"}</definedName>
    <definedName name="квефі_1" localSheetId="93" hidden="1">{#N/A,#N/A,FALSE,"I";#N/A,#N/A,FALSE,"J";#N/A,#N/A,FALSE,"K";#N/A,#N/A,FALSE,"L";#N/A,#N/A,FALSE,"M";#N/A,#N/A,FALSE,"N";#N/A,#N/A,FALSE,"O"}</definedName>
    <definedName name="квефі_1" localSheetId="94" hidden="1">{#N/A,#N/A,FALSE,"I";#N/A,#N/A,FALSE,"J";#N/A,#N/A,FALSE,"K";#N/A,#N/A,FALSE,"L";#N/A,#N/A,FALSE,"M";#N/A,#N/A,FALSE,"N";#N/A,#N/A,FALSE,"O"}</definedName>
    <definedName name="квефі_1" localSheetId="38" hidden="1">{#N/A,#N/A,FALSE,"I";#N/A,#N/A,FALSE,"J";#N/A,#N/A,FALSE,"K";#N/A,#N/A,FALSE,"L";#N/A,#N/A,FALSE,"M";#N/A,#N/A,FALSE,"N";#N/A,#N/A,FALSE,"O"}</definedName>
    <definedName name="квефі_1" localSheetId="39" hidden="1">{#N/A,#N/A,FALSE,"I";#N/A,#N/A,FALSE,"J";#N/A,#N/A,FALSE,"K";#N/A,#N/A,FALSE,"L";#N/A,#N/A,FALSE,"M";#N/A,#N/A,FALSE,"N";#N/A,#N/A,FALSE,"O"}</definedName>
    <definedName name="квефі_1" localSheetId="60" hidden="1">{#N/A,#N/A,FALSE,"I";#N/A,#N/A,FALSE,"J";#N/A,#N/A,FALSE,"K";#N/A,#N/A,FALSE,"L";#N/A,#N/A,FALSE,"M";#N/A,#N/A,FALSE,"N";#N/A,#N/A,FALSE,"O"}</definedName>
    <definedName name="квефі_1" localSheetId="61"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15" hidden="1">{#N/A,#N/A,FALSE,"I";#N/A,#N/A,FALSE,"J";#N/A,#N/A,FALSE,"K";#N/A,#N/A,FALSE,"L";#N/A,#N/A,FALSE,"M";#N/A,#N/A,FALSE,"N";#N/A,#N/A,FALSE,"O"}</definedName>
    <definedName name="квефі_2" localSheetId="17" hidden="1">{#N/A,#N/A,FALSE,"I";#N/A,#N/A,FALSE,"J";#N/A,#N/A,FALSE,"K";#N/A,#N/A,FALSE,"L";#N/A,#N/A,FALSE,"M";#N/A,#N/A,FALSE,"N";#N/A,#N/A,FALSE,"O"}</definedName>
    <definedName name="квефі_2" localSheetId="22" hidden="1">{#N/A,#N/A,FALSE,"I";#N/A,#N/A,FALSE,"J";#N/A,#N/A,FALSE,"K";#N/A,#N/A,FALSE,"L";#N/A,#N/A,FALSE,"M";#N/A,#N/A,FALSE,"N";#N/A,#N/A,FALSE,"O"}</definedName>
    <definedName name="квефі_2" localSheetId="23" hidden="1">{#N/A,#N/A,FALSE,"I";#N/A,#N/A,FALSE,"J";#N/A,#N/A,FALSE,"K";#N/A,#N/A,FALSE,"L";#N/A,#N/A,FALSE,"M";#N/A,#N/A,FALSE,"N";#N/A,#N/A,FALSE,"O"}</definedName>
    <definedName name="квефі_2" localSheetId="24" hidden="1">{#N/A,#N/A,FALSE,"I";#N/A,#N/A,FALSE,"J";#N/A,#N/A,FALSE,"K";#N/A,#N/A,FALSE,"L";#N/A,#N/A,FALSE,"M";#N/A,#N/A,FALSE,"N";#N/A,#N/A,FALSE,"O"}</definedName>
    <definedName name="квефі_2" localSheetId="25" hidden="1">{#N/A,#N/A,FALSE,"I";#N/A,#N/A,FALSE,"J";#N/A,#N/A,FALSE,"K";#N/A,#N/A,FALSE,"L";#N/A,#N/A,FALSE,"M";#N/A,#N/A,FALSE,"N";#N/A,#N/A,FALSE,"O"}</definedName>
    <definedName name="квефі_2" localSheetId="26" hidden="1">{#N/A,#N/A,FALSE,"I";#N/A,#N/A,FALSE,"J";#N/A,#N/A,FALSE,"K";#N/A,#N/A,FALSE,"L";#N/A,#N/A,FALSE,"M";#N/A,#N/A,FALSE,"N";#N/A,#N/A,FALSE,"O"}</definedName>
    <definedName name="квефі_2" localSheetId="27" hidden="1">{#N/A,#N/A,FALSE,"I";#N/A,#N/A,FALSE,"J";#N/A,#N/A,FALSE,"K";#N/A,#N/A,FALSE,"L";#N/A,#N/A,FALSE,"M";#N/A,#N/A,FALSE,"N";#N/A,#N/A,FALSE,"O"}</definedName>
    <definedName name="квефі_2" localSheetId="30" hidden="1">{#N/A,#N/A,FALSE,"I";#N/A,#N/A,FALSE,"J";#N/A,#N/A,FALSE,"K";#N/A,#N/A,FALSE,"L";#N/A,#N/A,FALSE,"M";#N/A,#N/A,FALSE,"N";#N/A,#N/A,FALSE,"O"}</definedName>
    <definedName name="квефі_2" localSheetId="33" hidden="1">{#N/A,#N/A,FALSE,"I";#N/A,#N/A,FALSE,"J";#N/A,#N/A,FALSE,"K";#N/A,#N/A,FALSE,"L";#N/A,#N/A,FALSE,"M";#N/A,#N/A,FALSE,"N";#N/A,#N/A,FALSE,"O"}</definedName>
    <definedName name="квефі_2" localSheetId="34" hidden="1">{#N/A,#N/A,FALSE,"I";#N/A,#N/A,FALSE,"J";#N/A,#N/A,FALSE,"K";#N/A,#N/A,FALSE,"L";#N/A,#N/A,FALSE,"M";#N/A,#N/A,FALSE,"N";#N/A,#N/A,FALSE,"O"}</definedName>
    <definedName name="квефі_2" localSheetId="35" hidden="1">{#N/A,#N/A,FALSE,"I";#N/A,#N/A,FALSE,"J";#N/A,#N/A,FALSE,"K";#N/A,#N/A,FALSE,"L";#N/A,#N/A,FALSE,"M";#N/A,#N/A,FALSE,"N";#N/A,#N/A,FALSE,"O"}</definedName>
    <definedName name="квефі_2" localSheetId="36" hidden="1">{#N/A,#N/A,FALSE,"I";#N/A,#N/A,FALSE,"J";#N/A,#N/A,FALSE,"K";#N/A,#N/A,FALSE,"L";#N/A,#N/A,FALSE,"M";#N/A,#N/A,FALSE,"N";#N/A,#N/A,FALSE,"O"}</definedName>
    <definedName name="квефі_2" localSheetId="37" hidden="1">{#N/A,#N/A,FALSE,"I";#N/A,#N/A,FALSE,"J";#N/A,#N/A,FALSE,"K";#N/A,#N/A,FALSE,"L";#N/A,#N/A,FALSE,"M";#N/A,#N/A,FALSE,"N";#N/A,#N/A,FALSE,"O"}</definedName>
    <definedName name="квефі_2" localSheetId="40" hidden="1">{#N/A,#N/A,FALSE,"I";#N/A,#N/A,FALSE,"J";#N/A,#N/A,FALSE,"K";#N/A,#N/A,FALSE,"L";#N/A,#N/A,FALSE,"M";#N/A,#N/A,FALSE,"N";#N/A,#N/A,FALSE,"O"}</definedName>
    <definedName name="квефі_2" localSheetId="43" hidden="1">{#N/A,#N/A,FALSE,"I";#N/A,#N/A,FALSE,"J";#N/A,#N/A,FALSE,"K";#N/A,#N/A,FALSE,"L";#N/A,#N/A,FALSE,"M";#N/A,#N/A,FALSE,"N";#N/A,#N/A,FALSE,"O"}</definedName>
    <definedName name="квефі_2" localSheetId="50" hidden="1">{#N/A,#N/A,FALSE,"I";#N/A,#N/A,FALSE,"J";#N/A,#N/A,FALSE,"K";#N/A,#N/A,FALSE,"L";#N/A,#N/A,FALSE,"M";#N/A,#N/A,FALSE,"N";#N/A,#N/A,FALSE,"O"}</definedName>
    <definedName name="квефі_2" localSheetId="51" hidden="1">{#N/A,#N/A,FALSE,"I";#N/A,#N/A,FALSE,"J";#N/A,#N/A,FALSE,"K";#N/A,#N/A,FALSE,"L";#N/A,#N/A,FALSE,"M";#N/A,#N/A,FALSE,"N";#N/A,#N/A,FALSE,"O"}</definedName>
    <definedName name="квефі_2" localSheetId="52" hidden="1">{#N/A,#N/A,FALSE,"I";#N/A,#N/A,FALSE,"J";#N/A,#N/A,FALSE,"K";#N/A,#N/A,FALSE,"L";#N/A,#N/A,FALSE,"M";#N/A,#N/A,FALSE,"N";#N/A,#N/A,FALSE,"O"}</definedName>
    <definedName name="квефі_2" localSheetId="53" hidden="1">{#N/A,#N/A,FALSE,"I";#N/A,#N/A,FALSE,"J";#N/A,#N/A,FALSE,"K";#N/A,#N/A,FALSE,"L";#N/A,#N/A,FALSE,"M";#N/A,#N/A,FALSE,"N";#N/A,#N/A,FALSE,"O"}</definedName>
    <definedName name="квефі_2" localSheetId="54" hidden="1">{#N/A,#N/A,FALSE,"I";#N/A,#N/A,FALSE,"J";#N/A,#N/A,FALSE,"K";#N/A,#N/A,FALSE,"L";#N/A,#N/A,FALSE,"M";#N/A,#N/A,FALSE,"N";#N/A,#N/A,FALSE,"O"}</definedName>
    <definedName name="квефі_2" localSheetId="55" hidden="1">{#N/A,#N/A,FALSE,"I";#N/A,#N/A,FALSE,"J";#N/A,#N/A,FALSE,"K";#N/A,#N/A,FALSE,"L";#N/A,#N/A,FALSE,"M";#N/A,#N/A,FALSE,"N";#N/A,#N/A,FALSE,"O"}</definedName>
    <definedName name="квефі_2" localSheetId="62" hidden="1">{#N/A,#N/A,FALSE,"I";#N/A,#N/A,FALSE,"J";#N/A,#N/A,FALSE,"K";#N/A,#N/A,FALSE,"L";#N/A,#N/A,FALSE,"M";#N/A,#N/A,FALSE,"N";#N/A,#N/A,FALSE,"O"}</definedName>
    <definedName name="квефі_2" localSheetId="63" hidden="1">{#N/A,#N/A,FALSE,"I";#N/A,#N/A,FALSE,"J";#N/A,#N/A,FALSE,"K";#N/A,#N/A,FALSE,"L";#N/A,#N/A,FALSE,"M";#N/A,#N/A,FALSE,"N";#N/A,#N/A,FALSE,"O"}</definedName>
    <definedName name="квефі_2" localSheetId="67" hidden="1">{#N/A,#N/A,FALSE,"I";#N/A,#N/A,FALSE,"J";#N/A,#N/A,FALSE,"K";#N/A,#N/A,FALSE,"L";#N/A,#N/A,FALSE,"M";#N/A,#N/A,FALSE,"N";#N/A,#N/A,FALSE,"O"}</definedName>
    <definedName name="квефі_2" localSheetId="68" hidden="1">{#N/A,#N/A,FALSE,"I";#N/A,#N/A,FALSE,"J";#N/A,#N/A,FALSE,"K";#N/A,#N/A,FALSE,"L";#N/A,#N/A,FALSE,"M";#N/A,#N/A,FALSE,"N";#N/A,#N/A,FALSE,"O"}</definedName>
    <definedName name="квефі_2" localSheetId="87" hidden="1">{#N/A,#N/A,FALSE,"I";#N/A,#N/A,FALSE,"J";#N/A,#N/A,FALSE,"K";#N/A,#N/A,FALSE,"L";#N/A,#N/A,FALSE,"M";#N/A,#N/A,FALSE,"N";#N/A,#N/A,FALSE,"O"}</definedName>
    <definedName name="квефі_2" localSheetId="90" hidden="1">{#N/A,#N/A,FALSE,"I";#N/A,#N/A,FALSE,"J";#N/A,#N/A,FALSE,"K";#N/A,#N/A,FALSE,"L";#N/A,#N/A,FALSE,"M";#N/A,#N/A,FALSE,"N";#N/A,#N/A,FALSE,"O"}</definedName>
    <definedName name="квефі_2" localSheetId="93" hidden="1">{#N/A,#N/A,FALSE,"I";#N/A,#N/A,FALSE,"J";#N/A,#N/A,FALSE,"K";#N/A,#N/A,FALSE,"L";#N/A,#N/A,FALSE,"M";#N/A,#N/A,FALSE,"N";#N/A,#N/A,FALSE,"O"}</definedName>
    <definedName name="квефі_2" localSheetId="94" hidden="1">{#N/A,#N/A,FALSE,"I";#N/A,#N/A,FALSE,"J";#N/A,#N/A,FALSE,"K";#N/A,#N/A,FALSE,"L";#N/A,#N/A,FALSE,"M";#N/A,#N/A,FALSE,"N";#N/A,#N/A,FALSE,"O"}</definedName>
    <definedName name="квефі_2" localSheetId="38" hidden="1">{#N/A,#N/A,FALSE,"I";#N/A,#N/A,FALSE,"J";#N/A,#N/A,FALSE,"K";#N/A,#N/A,FALSE,"L";#N/A,#N/A,FALSE,"M";#N/A,#N/A,FALSE,"N";#N/A,#N/A,FALSE,"O"}</definedName>
    <definedName name="квефі_2" localSheetId="39" hidden="1">{#N/A,#N/A,FALSE,"I";#N/A,#N/A,FALSE,"J";#N/A,#N/A,FALSE,"K";#N/A,#N/A,FALSE,"L";#N/A,#N/A,FALSE,"M";#N/A,#N/A,FALSE,"N";#N/A,#N/A,FALSE,"O"}</definedName>
    <definedName name="квефі_2" localSheetId="60" hidden="1">{#N/A,#N/A,FALSE,"I";#N/A,#N/A,FALSE,"J";#N/A,#N/A,FALSE,"K";#N/A,#N/A,FALSE,"L";#N/A,#N/A,FALSE,"M";#N/A,#N/A,FALSE,"N";#N/A,#N/A,FALSE,"O"}</definedName>
    <definedName name="квефі_2" localSheetId="61"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15" hidden="1">{#N/A,#N/A,FALSE,"т17-1банки (2)"}</definedName>
    <definedName name="квітень" localSheetId="17" hidden="1">{#N/A,#N/A,FALSE,"т17-1банки (2)"}</definedName>
    <definedName name="квітень" localSheetId="22" hidden="1">{#N/A,#N/A,FALSE,"т17-1банки (2)"}</definedName>
    <definedName name="квітень" localSheetId="23" hidden="1">{#N/A,#N/A,FALSE,"т17-1банки (2)"}</definedName>
    <definedName name="квітень" localSheetId="24" hidden="1">{#N/A,#N/A,FALSE,"т17-1банки (2)"}</definedName>
    <definedName name="квітень" localSheetId="25" hidden="1">{#N/A,#N/A,FALSE,"т17-1банки (2)"}</definedName>
    <definedName name="квітень" localSheetId="26" hidden="1">{#N/A,#N/A,FALSE,"т17-1банки (2)"}</definedName>
    <definedName name="квітень" localSheetId="27" hidden="1">{#N/A,#N/A,FALSE,"т17-1банки (2)"}</definedName>
    <definedName name="квітень" localSheetId="30" hidden="1">{#N/A,#N/A,FALSE,"т17-1банки (2)"}</definedName>
    <definedName name="квітень" localSheetId="33" hidden="1">{#N/A,#N/A,FALSE,"т17-1банки (2)"}</definedName>
    <definedName name="квітень" localSheetId="34" hidden="1">{#N/A,#N/A,FALSE,"т17-1банки (2)"}</definedName>
    <definedName name="квітень" localSheetId="35" hidden="1">{#N/A,#N/A,FALSE,"т17-1банки (2)"}</definedName>
    <definedName name="квітень" localSheetId="36" hidden="1">{#N/A,#N/A,FALSE,"т17-1банки (2)"}</definedName>
    <definedName name="квітень" localSheetId="37" hidden="1">{#N/A,#N/A,FALSE,"т17-1банки (2)"}</definedName>
    <definedName name="квітень" localSheetId="40" hidden="1">{#N/A,#N/A,FALSE,"т17-1банки (2)"}</definedName>
    <definedName name="квітень" localSheetId="43" hidden="1">{#N/A,#N/A,FALSE,"т17-1банки (2)"}</definedName>
    <definedName name="квітень" localSheetId="50" hidden="1">{#N/A,#N/A,FALSE,"т17-1банки (2)"}</definedName>
    <definedName name="квітень" localSheetId="51" hidden="1">{#N/A,#N/A,FALSE,"т17-1банки (2)"}</definedName>
    <definedName name="квітень" localSheetId="52" hidden="1">{#N/A,#N/A,FALSE,"т17-1банки (2)"}</definedName>
    <definedName name="квітень" localSheetId="53" hidden="1">{#N/A,#N/A,FALSE,"т17-1банки (2)"}</definedName>
    <definedName name="квітень" localSheetId="54" hidden="1">{#N/A,#N/A,FALSE,"т17-1банки (2)"}</definedName>
    <definedName name="квітень" localSheetId="55" hidden="1">{#N/A,#N/A,FALSE,"т17-1банки (2)"}</definedName>
    <definedName name="квітень" localSheetId="62" hidden="1">{#N/A,#N/A,FALSE,"т17-1банки (2)"}</definedName>
    <definedName name="квітень" localSheetId="63" hidden="1">{#N/A,#N/A,FALSE,"т17-1банки (2)"}</definedName>
    <definedName name="квітень" localSheetId="67" hidden="1">{#N/A,#N/A,FALSE,"т17-1банки (2)"}</definedName>
    <definedName name="квітень" localSheetId="68" hidden="1">{#N/A,#N/A,FALSE,"т17-1банки (2)"}</definedName>
    <definedName name="квітень" localSheetId="70" hidden="1">{#N/A,#N/A,FALSE,"т17-1банки (2)"}</definedName>
    <definedName name="квітень" localSheetId="73" hidden="1">{#N/A,#N/A,FALSE,"т17-1банки (2)"}</definedName>
    <definedName name="квітень" localSheetId="86" hidden="1">{#N/A,#N/A,FALSE,"т17-1банки (2)"}</definedName>
    <definedName name="квітень" localSheetId="87" hidden="1">{#N/A,#N/A,FALSE,"т17-1банки (2)"}</definedName>
    <definedName name="квітень" localSheetId="90" hidden="1">{#N/A,#N/A,FALSE,"т17-1банки (2)"}</definedName>
    <definedName name="квітень" localSheetId="92" hidden="1">{#N/A,#N/A,FALSE,"т17-1банки (2)"}</definedName>
    <definedName name="квітень" localSheetId="93" hidden="1">{#N/A,#N/A,FALSE,"т17-1банки (2)"}</definedName>
    <definedName name="квітень" localSheetId="94" hidden="1">{#N/A,#N/A,FALSE,"т17-1банки (2)"}</definedName>
    <definedName name="квітень" localSheetId="95" hidden="1">{#N/A,#N/A,FALSE,"т17-1банки (2)"}</definedName>
    <definedName name="квітень" localSheetId="96" hidden="1">{#N/A,#N/A,FALSE,"т17-1банки (2)"}</definedName>
    <definedName name="квітень" localSheetId="38" hidden="1">{#N/A,#N/A,FALSE,"т17-1банки (2)"}</definedName>
    <definedName name="квітень" localSheetId="39" hidden="1">{#N/A,#N/A,FALSE,"т17-1банки (2)"}</definedName>
    <definedName name="квітень" localSheetId="60" hidden="1">{#N/A,#N/A,FALSE,"т17-1банки (2)"}</definedName>
    <definedName name="квітень" localSheetId="61" hidden="1">{#N/A,#N/A,FALSE,"т17-1банки (2)"}</definedName>
    <definedName name="квітень" hidden="1">{#N/A,#N/A,FALSE,"т17-1банки (2)"}</definedName>
    <definedName name="кгккг" localSheetId="1" hidden="1">{#N/A,#N/A,FALSE,"Лист4"}</definedName>
    <definedName name="кгккг" localSheetId="15" hidden="1">{#N/A,#N/A,FALSE,"Лист4"}</definedName>
    <definedName name="кгккг" localSheetId="17" hidden="1">{#N/A,#N/A,FALSE,"Лист4"}</definedName>
    <definedName name="кгккг" localSheetId="22" hidden="1">{#N/A,#N/A,FALSE,"Лист4"}</definedName>
    <definedName name="кгккг" localSheetId="23" hidden="1">{#N/A,#N/A,FALSE,"Лист4"}</definedName>
    <definedName name="кгккг" localSheetId="24" hidden="1">{#N/A,#N/A,FALSE,"Лист4"}</definedName>
    <definedName name="кгккг" localSheetId="25" hidden="1">{#N/A,#N/A,FALSE,"Лист4"}</definedName>
    <definedName name="кгккг" localSheetId="26" hidden="1">{#N/A,#N/A,FALSE,"Лист4"}</definedName>
    <definedName name="кгккг" localSheetId="27" hidden="1">{#N/A,#N/A,FALSE,"Лист4"}</definedName>
    <definedName name="кгккг" localSheetId="30" hidden="1">{#N/A,#N/A,FALSE,"Лист4"}</definedName>
    <definedName name="кгккг" localSheetId="33" hidden="1">{#N/A,#N/A,FALSE,"Лист4"}</definedName>
    <definedName name="кгккг" localSheetId="34" hidden="1">{#N/A,#N/A,FALSE,"Лист4"}</definedName>
    <definedName name="кгккг" localSheetId="35" hidden="1">{#N/A,#N/A,FALSE,"Лист4"}</definedName>
    <definedName name="кгккг" localSheetId="36" hidden="1">{#N/A,#N/A,FALSE,"Лист4"}</definedName>
    <definedName name="кгккг" localSheetId="37" hidden="1">{#N/A,#N/A,FALSE,"Лист4"}</definedName>
    <definedName name="кгккг" localSheetId="40" hidden="1">{#N/A,#N/A,FALSE,"Лист4"}</definedName>
    <definedName name="кгккг" localSheetId="43" hidden="1">{#N/A,#N/A,FALSE,"Лист4"}</definedName>
    <definedName name="кгккг" localSheetId="50" hidden="1">{#N/A,#N/A,FALSE,"Лист4"}</definedName>
    <definedName name="кгккг" localSheetId="51" hidden="1">{#N/A,#N/A,FALSE,"Лист4"}</definedName>
    <definedName name="кгккг" localSheetId="52" hidden="1">{#N/A,#N/A,FALSE,"Лист4"}</definedName>
    <definedName name="кгккг" localSheetId="53" hidden="1">{#N/A,#N/A,FALSE,"Лист4"}</definedName>
    <definedName name="кгккг" localSheetId="54" hidden="1">{#N/A,#N/A,FALSE,"Лист4"}</definedName>
    <definedName name="кгккг" localSheetId="55" hidden="1">{#N/A,#N/A,FALSE,"Лист4"}</definedName>
    <definedName name="кгккг" localSheetId="62" hidden="1">{#N/A,#N/A,FALSE,"Лист4"}</definedName>
    <definedName name="кгккг" localSheetId="63" hidden="1">{#N/A,#N/A,FALSE,"Лист4"}</definedName>
    <definedName name="кгккг" localSheetId="67" hidden="1">{#N/A,#N/A,FALSE,"Лист4"}</definedName>
    <definedName name="кгккг" localSheetId="68" hidden="1">{#N/A,#N/A,FALSE,"Лист4"}</definedName>
    <definedName name="кгккг" localSheetId="70" hidden="1">{#N/A,#N/A,FALSE,"Лист4"}</definedName>
    <definedName name="кгккг" localSheetId="73" hidden="1">{#N/A,#N/A,FALSE,"Лист4"}</definedName>
    <definedName name="кгккг" localSheetId="86" hidden="1">{#N/A,#N/A,FALSE,"Лист4"}</definedName>
    <definedName name="кгккг" localSheetId="87" hidden="1">{#N/A,#N/A,FALSE,"Лист4"}</definedName>
    <definedName name="кгккг" localSheetId="90" hidden="1">{#N/A,#N/A,FALSE,"Лист4"}</definedName>
    <definedName name="кгккг" localSheetId="92" hidden="1">{#N/A,#N/A,FALSE,"Лист4"}</definedName>
    <definedName name="кгккг" localSheetId="93" hidden="1">{#N/A,#N/A,FALSE,"Лист4"}</definedName>
    <definedName name="кгккг" localSheetId="94" hidden="1">{#N/A,#N/A,FALSE,"Лист4"}</definedName>
    <definedName name="кгккг" localSheetId="95" hidden="1">{#N/A,#N/A,FALSE,"Лист4"}</definedName>
    <definedName name="кгккг" localSheetId="96" hidden="1">{#N/A,#N/A,FALSE,"Лист4"}</definedName>
    <definedName name="кгккг" localSheetId="38" hidden="1">{#N/A,#N/A,FALSE,"Лист4"}</definedName>
    <definedName name="кгккг" localSheetId="39" hidden="1">{#N/A,#N/A,FALSE,"Лист4"}</definedName>
    <definedName name="кгккг" localSheetId="60" hidden="1">{#N/A,#N/A,FALSE,"Лист4"}</definedName>
    <definedName name="кгккг" localSheetId="61" hidden="1">{#N/A,#N/A,FALSE,"Лист4"}</definedName>
    <definedName name="кгккг" hidden="1">{#N/A,#N/A,FALSE,"Лист4"}</definedName>
    <definedName name="кгкккк" localSheetId="1" hidden="1">{#N/A,#N/A,FALSE,"Лист4"}</definedName>
    <definedName name="кгкккк" localSheetId="15" hidden="1">{#N/A,#N/A,FALSE,"Лист4"}</definedName>
    <definedName name="кгкккк" localSheetId="17" hidden="1">{#N/A,#N/A,FALSE,"Лист4"}</definedName>
    <definedName name="кгкккк" localSheetId="22" hidden="1">{#N/A,#N/A,FALSE,"Лист4"}</definedName>
    <definedName name="кгкккк" localSheetId="23" hidden="1">{#N/A,#N/A,FALSE,"Лист4"}</definedName>
    <definedName name="кгкккк" localSheetId="24" hidden="1">{#N/A,#N/A,FALSE,"Лист4"}</definedName>
    <definedName name="кгкккк" localSheetId="25" hidden="1">{#N/A,#N/A,FALSE,"Лист4"}</definedName>
    <definedName name="кгкккк" localSheetId="26" hidden="1">{#N/A,#N/A,FALSE,"Лист4"}</definedName>
    <definedName name="кгкккк" localSheetId="27" hidden="1">{#N/A,#N/A,FALSE,"Лист4"}</definedName>
    <definedName name="кгкккк" localSheetId="30" hidden="1">{#N/A,#N/A,FALSE,"Лист4"}</definedName>
    <definedName name="кгкккк" localSheetId="33" hidden="1">{#N/A,#N/A,FALSE,"Лист4"}</definedName>
    <definedName name="кгкккк" localSheetId="34" hidden="1">{#N/A,#N/A,FALSE,"Лист4"}</definedName>
    <definedName name="кгкккк" localSheetId="35" hidden="1">{#N/A,#N/A,FALSE,"Лист4"}</definedName>
    <definedName name="кгкккк" localSheetId="36" hidden="1">{#N/A,#N/A,FALSE,"Лист4"}</definedName>
    <definedName name="кгкккк" localSheetId="37" hidden="1">{#N/A,#N/A,FALSE,"Лист4"}</definedName>
    <definedName name="кгкккк" localSheetId="40" hidden="1">{#N/A,#N/A,FALSE,"Лист4"}</definedName>
    <definedName name="кгкккк" localSheetId="43" hidden="1">{#N/A,#N/A,FALSE,"Лист4"}</definedName>
    <definedName name="кгкккк" localSheetId="50" hidden="1">{#N/A,#N/A,FALSE,"Лист4"}</definedName>
    <definedName name="кгкккк" localSheetId="51" hidden="1">{#N/A,#N/A,FALSE,"Лист4"}</definedName>
    <definedName name="кгкккк" localSheetId="52" hidden="1">{#N/A,#N/A,FALSE,"Лист4"}</definedName>
    <definedName name="кгкккк" localSheetId="53" hidden="1">{#N/A,#N/A,FALSE,"Лист4"}</definedName>
    <definedName name="кгкккк" localSheetId="54" hidden="1">{#N/A,#N/A,FALSE,"Лист4"}</definedName>
    <definedName name="кгкккк" localSheetId="55" hidden="1">{#N/A,#N/A,FALSE,"Лист4"}</definedName>
    <definedName name="кгкккк" localSheetId="62" hidden="1">{#N/A,#N/A,FALSE,"Лист4"}</definedName>
    <definedName name="кгкккк" localSheetId="63" hidden="1">{#N/A,#N/A,FALSE,"Лист4"}</definedName>
    <definedName name="кгкккк" localSheetId="67" hidden="1">{#N/A,#N/A,FALSE,"Лист4"}</definedName>
    <definedName name="кгкккк" localSheetId="68" hidden="1">{#N/A,#N/A,FALSE,"Лист4"}</definedName>
    <definedName name="кгкккк" localSheetId="70" hidden="1">{#N/A,#N/A,FALSE,"Лист4"}</definedName>
    <definedName name="кгкккк" localSheetId="73" hidden="1">{#N/A,#N/A,FALSE,"Лист4"}</definedName>
    <definedName name="кгкккк" localSheetId="86" hidden="1">{#N/A,#N/A,FALSE,"Лист4"}</definedName>
    <definedName name="кгкккк" localSheetId="87" hidden="1">{#N/A,#N/A,FALSE,"Лист4"}</definedName>
    <definedName name="кгкккк" localSheetId="90" hidden="1">{#N/A,#N/A,FALSE,"Лист4"}</definedName>
    <definedName name="кгкккк" localSheetId="92" hidden="1">{#N/A,#N/A,FALSE,"Лист4"}</definedName>
    <definedName name="кгкккк" localSheetId="93" hidden="1">{#N/A,#N/A,FALSE,"Лист4"}</definedName>
    <definedName name="кгкккк" localSheetId="94" hidden="1">{#N/A,#N/A,FALSE,"Лист4"}</definedName>
    <definedName name="кгкккк" localSheetId="95" hidden="1">{#N/A,#N/A,FALSE,"Лист4"}</definedName>
    <definedName name="кгкккк" localSheetId="96" hidden="1">{#N/A,#N/A,FALSE,"Лист4"}</definedName>
    <definedName name="кгкккк" localSheetId="38" hidden="1">{#N/A,#N/A,FALSE,"Лист4"}</definedName>
    <definedName name="кгкккк" localSheetId="39" hidden="1">{#N/A,#N/A,FALSE,"Лист4"}</definedName>
    <definedName name="кгкккк" localSheetId="60" hidden="1">{#N/A,#N/A,FALSE,"Лист4"}</definedName>
    <definedName name="кгкккк" localSheetId="61" hidden="1">{#N/A,#N/A,FALSE,"Лист4"}</definedName>
    <definedName name="кгкккк" hidden="1">{#N/A,#N/A,FALSE,"Лист4"}</definedName>
    <definedName name="ке" localSheetId="1" hidden="1">{#N/A,#N/A,FALSE,"т17-1банки (2)"}</definedName>
    <definedName name="ке" localSheetId="15" hidden="1">{#N/A,#N/A,FALSE,"т17-1банки (2)"}</definedName>
    <definedName name="ке" localSheetId="17" hidden="1">{#N/A,#N/A,FALSE,"т17-1банки (2)"}</definedName>
    <definedName name="ке" localSheetId="22" hidden="1">{#N/A,#N/A,FALSE,"т17-1банки (2)"}</definedName>
    <definedName name="ке" localSheetId="23" hidden="1">{#N/A,#N/A,FALSE,"т17-1банки (2)"}</definedName>
    <definedName name="ке" localSheetId="24" hidden="1">{#N/A,#N/A,FALSE,"т17-1банки (2)"}</definedName>
    <definedName name="ке" localSheetId="25" hidden="1">{#N/A,#N/A,FALSE,"т17-1банки (2)"}</definedName>
    <definedName name="ке" localSheetId="26" hidden="1">{#N/A,#N/A,FALSE,"т17-1банки (2)"}</definedName>
    <definedName name="ке" localSheetId="27" hidden="1">{#N/A,#N/A,FALSE,"т17-1банки (2)"}</definedName>
    <definedName name="ке" localSheetId="30" hidden="1">{#N/A,#N/A,FALSE,"т17-1банки (2)"}</definedName>
    <definedName name="ке" localSheetId="33" hidden="1">{#N/A,#N/A,FALSE,"т17-1банки (2)"}</definedName>
    <definedName name="ке" localSheetId="34" hidden="1">{#N/A,#N/A,FALSE,"т17-1банки (2)"}</definedName>
    <definedName name="ке" localSheetId="35" hidden="1">{#N/A,#N/A,FALSE,"т17-1банки (2)"}</definedName>
    <definedName name="ке" localSheetId="36" hidden="1">{#N/A,#N/A,FALSE,"т17-1банки (2)"}</definedName>
    <definedName name="ке" localSheetId="37" hidden="1">{#N/A,#N/A,FALSE,"т17-1банки (2)"}</definedName>
    <definedName name="ке" localSheetId="40" hidden="1">{#N/A,#N/A,FALSE,"т17-1банки (2)"}</definedName>
    <definedName name="ке" localSheetId="43" hidden="1">{#N/A,#N/A,FALSE,"т17-1банки (2)"}</definedName>
    <definedName name="ке" localSheetId="50" hidden="1">{#N/A,#N/A,FALSE,"т17-1банки (2)"}</definedName>
    <definedName name="ке" localSheetId="51" hidden="1">{#N/A,#N/A,FALSE,"т17-1банки (2)"}</definedName>
    <definedName name="ке" localSheetId="52" hidden="1">{#N/A,#N/A,FALSE,"т17-1банки (2)"}</definedName>
    <definedName name="ке" localSheetId="53" hidden="1">{#N/A,#N/A,FALSE,"т17-1банки (2)"}</definedName>
    <definedName name="ке" localSheetId="54" hidden="1">{#N/A,#N/A,FALSE,"т17-1банки (2)"}</definedName>
    <definedName name="ке" localSheetId="55" hidden="1">{#N/A,#N/A,FALSE,"т17-1банки (2)"}</definedName>
    <definedName name="ке" localSheetId="62" hidden="1">{#N/A,#N/A,FALSE,"т17-1банки (2)"}</definedName>
    <definedName name="ке" localSheetId="63" hidden="1">{#N/A,#N/A,FALSE,"т17-1банки (2)"}</definedName>
    <definedName name="ке" localSheetId="67" hidden="1">{#N/A,#N/A,FALSE,"т17-1банки (2)"}</definedName>
    <definedName name="ке" localSheetId="68" hidden="1">{#N/A,#N/A,FALSE,"т17-1банки (2)"}</definedName>
    <definedName name="ке" localSheetId="70" hidden="1">{#N/A,#N/A,FALSE,"т17-1банки (2)"}</definedName>
    <definedName name="ке" localSheetId="73" hidden="1">{#N/A,#N/A,FALSE,"т17-1банки (2)"}</definedName>
    <definedName name="ке" localSheetId="86" hidden="1">{#N/A,#N/A,FALSE,"т17-1банки (2)"}</definedName>
    <definedName name="ке" localSheetId="87" hidden="1">{#N/A,#N/A,FALSE,"т17-1банки (2)"}</definedName>
    <definedName name="ке" localSheetId="90" hidden="1">{#N/A,#N/A,FALSE,"т17-1банки (2)"}</definedName>
    <definedName name="ке" localSheetId="92" hidden="1">{#N/A,#N/A,FALSE,"т17-1банки (2)"}</definedName>
    <definedName name="ке" localSheetId="93" hidden="1">{#N/A,#N/A,FALSE,"т17-1банки (2)"}</definedName>
    <definedName name="ке" localSheetId="94" hidden="1">{#N/A,#N/A,FALSE,"т17-1банки (2)"}</definedName>
    <definedName name="ке" localSheetId="95" hidden="1">{#N/A,#N/A,FALSE,"т17-1банки (2)"}</definedName>
    <definedName name="ке" localSheetId="96" hidden="1">{#N/A,#N/A,FALSE,"т17-1банки (2)"}</definedName>
    <definedName name="ке" localSheetId="38" hidden="1">{#N/A,#N/A,FALSE,"т17-1банки (2)"}</definedName>
    <definedName name="ке" localSheetId="39" hidden="1">{#N/A,#N/A,FALSE,"т17-1банки (2)"}</definedName>
    <definedName name="ке" localSheetId="60" hidden="1">{#N/A,#N/A,FALSE,"т17-1банки (2)"}</definedName>
    <definedName name="ке" localSheetId="61" hidden="1">{#N/A,#N/A,FALSE,"т17-1банки (2)"}</definedName>
    <definedName name="ке" hidden="1">{#N/A,#N/A,FALSE,"т17-1банки (2)"}</definedName>
    <definedName name="кеуц" localSheetId="1" hidden="1">{#N/A,#N/A,FALSE,"Лист4"}</definedName>
    <definedName name="кеуц" localSheetId="15" hidden="1">{#N/A,#N/A,FALSE,"Лист4"}</definedName>
    <definedName name="кеуц" localSheetId="17" hidden="1">{#N/A,#N/A,FALSE,"Лист4"}</definedName>
    <definedName name="кеуц" localSheetId="22" hidden="1">{#N/A,#N/A,FALSE,"Лист4"}</definedName>
    <definedName name="кеуц" localSheetId="23" hidden="1">{#N/A,#N/A,FALSE,"Лист4"}</definedName>
    <definedName name="кеуц" localSheetId="24" hidden="1">{#N/A,#N/A,FALSE,"Лист4"}</definedName>
    <definedName name="кеуц" localSheetId="25" hidden="1">{#N/A,#N/A,FALSE,"Лист4"}</definedName>
    <definedName name="кеуц" localSheetId="26" hidden="1">{#N/A,#N/A,FALSE,"Лист4"}</definedName>
    <definedName name="кеуц" localSheetId="27" hidden="1">{#N/A,#N/A,FALSE,"Лист4"}</definedName>
    <definedName name="кеуц" localSheetId="30" hidden="1">{#N/A,#N/A,FALSE,"Лист4"}</definedName>
    <definedName name="кеуц" localSheetId="33" hidden="1">{#N/A,#N/A,FALSE,"Лист4"}</definedName>
    <definedName name="кеуц" localSheetId="34" hidden="1">{#N/A,#N/A,FALSE,"Лист4"}</definedName>
    <definedName name="кеуц" localSheetId="35" hidden="1">{#N/A,#N/A,FALSE,"Лист4"}</definedName>
    <definedName name="кеуц" localSheetId="36" hidden="1">{#N/A,#N/A,FALSE,"Лист4"}</definedName>
    <definedName name="кеуц" localSheetId="37" hidden="1">{#N/A,#N/A,FALSE,"Лист4"}</definedName>
    <definedName name="кеуц" localSheetId="40" hidden="1">{#N/A,#N/A,FALSE,"Лист4"}</definedName>
    <definedName name="кеуц" localSheetId="43" hidden="1">{#N/A,#N/A,FALSE,"Лист4"}</definedName>
    <definedName name="кеуц" localSheetId="50" hidden="1">{#N/A,#N/A,FALSE,"Лист4"}</definedName>
    <definedName name="кеуц" localSheetId="51" hidden="1">{#N/A,#N/A,FALSE,"Лист4"}</definedName>
    <definedName name="кеуц" localSheetId="52" hidden="1">{#N/A,#N/A,FALSE,"Лист4"}</definedName>
    <definedName name="кеуц" localSheetId="53" hidden="1">{#N/A,#N/A,FALSE,"Лист4"}</definedName>
    <definedName name="кеуц" localSheetId="54" hidden="1">{#N/A,#N/A,FALSE,"Лист4"}</definedName>
    <definedName name="кеуц" localSheetId="55" hidden="1">{#N/A,#N/A,FALSE,"Лист4"}</definedName>
    <definedName name="кеуц" localSheetId="62" hidden="1">{#N/A,#N/A,FALSE,"Лист4"}</definedName>
    <definedName name="кеуц" localSheetId="63" hidden="1">{#N/A,#N/A,FALSE,"Лист4"}</definedName>
    <definedName name="кеуц" localSheetId="67" hidden="1">{#N/A,#N/A,FALSE,"Лист4"}</definedName>
    <definedName name="кеуц" localSheetId="68" hidden="1">{#N/A,#N/A,FALSE,"Лист4"}</definedName>
    <definedName name="кеуц" localSheetId="70" hidden="1">{#N/A,#N/A,FALSE,"Лист4"}</definedName>
    <definedName name="кеуц" localSheetId="73" hidden="1">{#N/A,#N/A,FALSE,"Лист4"}</definedName>
    <definedName name="кеуц" localSheetId="86" hidden="1">{#N/A,#N/A,FALSE,"Лист4"}</definedName>
    <definedName name="кеуц" localSheetId="87" hidden="1">{#N/A,#N/A,FALSE,"Лист4"}</definedName>
    <definedName name="кеуц" localSheetId="90" hidden="1">{#N/A,#N/A,FALSE,"Лист4"}</definedName>
    <definedName name="кеуц" localSheetId="92" hidden="1">{#N/A,#N/A,FALSE,"Лист4"}</definedName>
    <definedName name="кеуц" localSheetId="93" hidden="1">{#N/A,#N/A,FALSE,"Лист4"}</definedName>
    <definedName name="кеуц" localSheetId="94" hidden="1">{#N/A,#N/A,FALSE,"Лист4"}</definedName>
    <definedName name="кеуц" localSheetId="95" hidden="1">{#N/A,#N/A,FALSE,"Лист4"}</definedName>
    <definedName name="кеуц" localSheetId="96" hidden="1">{#N/A,#N/A,FALSE,"Лист4"}</definedName>
    <definedName name="кеуц" localSheetId="38" hidden="1">{#N/A,#N/A,FALSE,"Лист4"}</definedName>
    <definedName name="кеуц" localSheetId="39" hidden="1">{#N/A,#N/A,FALSE,"Лист4"}</definedName>
    <definedName name="кеуц" localSheetId="60" hidden="1">{#N/A,#N/A,FALSE,"Лист4"}</definedName>
    <definedName name="кеуц" localSheetId="61" hidden="1">{#N/A,#N/A,FALSE,"Лист4"}</definedName>
    <definedName name="кеуц" hidden="1">{#N/A,#N/A,FALSE,"Лист4"}</definedName>
    <definedName name="кк" localSheetId="1" hidden="1">{#N/A,#N/A,FALSE,"Лист4"}</definedName>
    <definedName name="кк" localSheetId="15" hidden="1">{#N/A,#N/A,FALSE,"Лист4"}</definedName>
    <definedName name="кк" localSheetId="17" hidden="1">{#N/A,#N/A,FALSE,"Лист4"}</definedName>
    <definedName name="кк" localSheetId="22" hidden="1">{#N/A,#N/A,FALSE,"Лист4"}</definedName>
    <definedName name="кк" localSheetId="23" hidden="1">{#N/A,#N/A,FALSE,"Лист4"}</definedName>
    <definedName name="кк" localSheetId="24" hidden="1">{#N/A,#N/A,FALSE,"Лист4"}</definedName>
    <definedName name="кк" localSheetId="25" hidden="1">{#N/A,#N/A,FALSE,"Лист4"}</definedName>
    <definedName name="кк" localSheetId="26" hidden="1">{#N/A,#N/A,FALSE,"Лист4"}</definedName>
    <definedName name="кк" localSheetId="27" hidden="1">{#N/A,#N/A,FALSE,"Лист4"}</definedName>
    <definedName name="кк" localSheetId="30" hidden="1">{#N/A,#N/A,FALSE,"Лист4"}</definedName>
    <definedName name="кк" localSheetId="33" hidden="1">{#N/A,#N/A,FALSE,"Лист4"}</definedName>
    <definedName name="кк" localSheetId="34" hidden="1">{#N/A,#N/A,FALSE,"Лист4"}</definedName>
    <definedName name="кк" localSheetId="35" hidden="1">{#N/A,#N/A,FALSE,"Лист4"}</definedName>
    <definedName name="кк" localSheetId="36" hidden="1">{#N/A,#N/A,FALSE,"Лист4"}</definedName>
    <definedName name="кк" localSheetId="37" hidden="1">{#N/A,#N/A,FALSE,"Лист4"}</definedName>
    <definedName name="кк" localSheetId="40" hidden="1">{#N/A,#N/A,FALSE,"Лист4"}</definedName>
    <definedName name="кк" localSheetId="43" hidden="1">{#N/A,#N/A,FALSE,"Лист4"}</definedName>
    <definedName name="кк" localSheetId="50" hidden="1">{#N/A,#N/A,FALSE,"Лист4"}</definedName>
    <definedName name="кк" localSheetId="51" hidden="1">{#N/A,#N/A,FALSE,"Лист4"}</definedName>
    <definedName name="кк" localSheetId="52" hidden="1">{#N/A,#N/A,FALSE,"Лист4"}</definedName>
    <definedName name="кк" localSheetId="53" hidden="1">{#N/A,#N/A,FALSE,"Лист4"}</definedName>
    <definedName name="кк" localSheetId="54" hidden="1">{#N/A,#N/A,FALSE,"Лист4"}</definedName>
    <definedName name="кк" localSheetId="55" hidden="1">{#N/A,#N/A,FALSE,"Лист4"}</definedName>
    <definedName name="кк" localSheetId="62" hidden="1">{#N/A,#N/A,FALSE,"Лист4"}</definedName>
    <definedName name="кк" localSheetId="63" hidden="1">{#N/A,#N/A,FALSE,"Лист4"}</definedName>
    <definedName name="кк" localSheetId="67" hidden="1">{#N/A,#N/A,FALSE,"Лист4"}</definedName>
    <definedName name="кк" localSheetId="68" hidden="1">{#N/A,#N/A,FALSE,"Лист4"}</definedName>
    <definedName name="кк" localSheetId="70" hidden="1">{#N/A,#N/A,FALSE,"Лист4"}</definedName>
    <definedName name="кк" localSheetId="73" hidden="1">{#N/A,#N/A,FALSE,"Лист4"}</definedName>
    <definedName name="кк" localSheetId="86" hidden="1">{#N/A,#N/A,FALSE,"Лист4"}</definedName>
    <definedName name="кк" localSheetId="87" hidden="1">{#N/A,#N/A,FALSE,"Лист4"}</definedName>
    <definedName name="кк" localSheetId="90" hidden="1">{#N/A,#N/A,FALSE,"Лист4"}</definedName>
    <definedName name="кк" localSheetId="92" hidden="1">{#N/A,#N/A,FALSE,"Лист4"}</definedName>
    <definedName name="кк" localSheetId="93" hidden="1">{#N/A,#N/A,FALSE,"Лист4"}</definedName>
    <definedName name="кк" localSheetId="94" hidden="1">{#N/A,#N/A,FALSE,"Лист4"}</definedName>
    <definedName name="кк" localSheetId="95" hidden="1">{#N/A,#N/A,FALSE,"Лист4"}</definedName>
    <definedName name="кк" localSheetId="96" hidden="1">{#N/A,#N/A,FALSE,"Лист4"}</definedName>
    <definedName name="кк" localSheetId="38" hidden="1">{#N/A,#N/A,FALSE,"Лист4"}</definedName>
    <definedName name="кк" localSheetId="39" hidden="1">{#N/A,#N/A,FALSE,"Лист4"}</definedName>
    <definedName name="кк" localSheetId="60" hidden="1">{#N/A,#N/A,FALSE,"Лист4"}</definedName>
    <definedName name="кк" localSheetId="61" hidden="1">{#N/A,#N/A,FALSE,"Лист4"}</definedName>
    <definedName name="кк" hidden="1">{#N/A,#N/A,FALSE,"Лист4"}</definedName>
    <definedName name="ккгкг" localSheetId="1" hidden="1">{#N/A,#N/A,FALSE,"Лист4"}</definedName>
    <definedName name="ккгкг" localSheetId="15" hidden="1">{#N/A,#N/A,FALSE,"Лист4"}</definedName>
    <definedName name="ккгкг" localSheetId="17" hidden="1">{#N/A,#N/A,FALSE,"Лист4"}</definedName>
    <definedName name="ккгкг" localSheetId="22" hidden="1">{#N/A,#N/A,FALSE,"Лист4"}</definedName>
    <definedName name="ккгкг" localSheetId="23" hidden="1">{#N/A,#N/A,FALSE,"Лист4"}</definedName>
    <definedName name="ккгкг" localSheetId="24" hidden="1">{#N/A,#N/A,FALSE,"Лист4"}</definedName>
    <definedName name="ккгкг" localSheetId="25" hidden="1">{#N/A,#N/A,FALSE,"Лист4"}</definedName>
    <definedName name="ккгкг" localSheetId="26" hidden="1">{#N/A,#N/A,FALSE,"Лист4"}</definedName>
    <definedName name="ккгкг" localSheetId="27" hidden="1">{#N/A,#N/A,FALSE,"Лист4"}</definedName>
    <definedName name="ккгкг" localSheetId="30" hidden="1">{#N/A,#N/A,FALSE,"Лист4"}</definedName>
    <definedName name="ккгкг" localSheetId="33" hidden="1">{#N/A,#N/A,FALSE,"Лист4"}</definedName>
    <definedName name="ккгкг" localSheetId="34" hidden="1">{#N/A,#N/A,FALSE,"Лист4"}</definedName>
    <definedName name="ккгкг" localSheetId="35" hidden="1">{#N/A,#N/A,FALSE,"Лист4"}</definedName>
    <definedName name="ккгкг" localSheetId="36" hidden="1">{#N/A,#N/A,FALSE,"Лист4"}</definedName>
    <definedName name="ккгкг" localSheetId="37" hidden="1">{#N/A,#N/A,FALSE,"Лист4"}</definedName>
    <definedName name="ккгкг" localSheetId="40" hidden="1">{#N/A,#N/A,FALSE,"Лист4"}</definedName>
    <definedName name="ккгкг" localSheetId="43" hidden="1">{#N/A,#N/A,FALSE,"Лист4"}</definedName>
    <definedName name="ккгкг" localSheetId="50" hidden="1">{#N/A,#N/A,FALSE,"Лист4"}</definedName>
    <definedName name="ккгкг" localSheetId="51" hidden="1">{#N/A,#N/A,FALSE,"Лист4"}</definedName>
    <definedName name="ккгкг" localSheetId="52" hidden="1">{#N/A,#N/A,FALSE,"Лист4"}</definedName>
    <definedName name="ккгкг" localSheetId="53" hidden="1">{#N/A,#N/A,FALSE,"Лист4"}</definedName>
    <definedName name="ккгкг" localSheetId="54" hidden="1">{#N/A,#N/A,FALSE,"Лист4"}</definedName>
    <definedName name="ккгкг" localSheetId="55" hidden="1">{#N/A,#N/A,FALSE,"Лист4"}</definedName>
    <definedName name="ккгкг" localSheetId="62" hidden="1">{#N/A,#N/A,FALSE,"Лист4"}</definedName>
    <definedName name="ккгкг" localSheetId="63" hidden="1">{#N/A,#N/A,FALSE,"Лист4"}</definedName>
    <definedName name="ккгкг" localSheetId="67" hidden="1">{#N/A,#N/A,FALSE,"Лист4"}</definedName>
    <definedName name="ккгкг" localSheetId="68" hidden="1">{#N/A,#N/A,FALSE,"Лист4"}</definedName>
    <definedName name="ккгкг" localSheetId="70" hidden="1">{#N/A,#N/A,FALSE,"Лист4"}</definedName>
    <definedName name="ккгкг" localSheetId="73" hidden="1">{#N/A,#N/A,FALSE,"Лист4"}</definedName>
    <definedName name="ккгкг" localSheetId="86" hidden="1">{#N/A,#N/A,FALSE,"Лист4"}</definedName>
    <definedName name="ккгкг" localSheetId="87" hidden="1">{#N/A,#N/A,FALSE,"Лист4"}</definedName>
    <definedName name="ккгкг" localSheetId="90" hidden="1">{#N/A,#N/A,FALSE,"Лист4"}</definedName>
    <definedName name="ккгкг" localSheetId="92" hidden="1">{#N/A,#N/A,FALSE,"Лист4"}</definedName>
    <definedName name="ккгкг" localSheetId="93" hidden="1">{#N/A,#N/A,FALSE,"Лист4"}</definedName>
    <definedName name="ккгкг" localSheetId="94" hidden="1">{#N/A,#N/A,FALSE,"Лист4"}</definedName>
    <definedName name="ккгкг" localSheetId="95" hidden="1">{#N/A,#N/A,FALSE,"Лист4"}</definedName>
    <definedName name="ккгкг" localSheetId="96" hidden="1">{#N/A,#N/A,FALSE,"Лист4"}</definedName>
    <definedName name="ккгкг" localSheetId="38" hidden="1">{#N/A,#N/A,FALSE,"Лист4"}</definedName>
    <definedName name="ккгкг" localSheetId="39" hidden="1">{#N/A,#N/A,FALSE,"Лист4"}</definedName>
    <definedName name="ккгкг" localSheetId="60" hidden="1">{#N/A,#N/A,FALSE,"Лист4"}</definedName>
    <definedName name="ккгкг" localSheetId="61" hidden="1">{#N/A,#N/A,FALSE,"Лист4"}</definedName>
    <definedName name="ккгкг" hidden="1">{#N/A,#N/A,FALSE,"Лист4"}</definedName>
    <definedName name="ккк" localSheetId="1" hidden="1">{#N/A,#N/A,FALSE,"Лист4"}</definedName>
    <definedName name="ккк" localSheetId="15" hidden="1">{#N/A,#N/A,FALSE,"Лист4"}</definedName>
    <definedName name="ккк" localSheetId="17" hidden="1">{#N/A,#N/A,FALSE,"Лист4"}</definedName>
    <definedName name="ккк" localSheetId="22" hidden="1">{#N/A,#N/A,FALSE,"Лист4"}</definedName>
    <definedName name="ккк" localSheetId="23" hidden="1">{#N/A,#N/A,FALSE,"Лист4"}</definedName>
    <definedName name="ккк" localSheetId="24" hidden="1">{#N/A,#N/A,FALSE,"Лист4"}</definedName>
    <definedName name="ккк" localSheetId="25" hidden="1">{#N/A,#N/A,FALSE,"Лист4"}</definedName>
    <definedName name="ккк" localSheetId="26" hidden="1">{#N/A,#N/A,FALSE,"Лист4"}</definedName>
    <definedName name="ккк" localSheetId="27" hidden="1">{#N/A,#N/A,FALSE,"Лист4"}</definedName>
    <definedName name="ккк" localSheetId="30" hidden="1">{#N/A,#N/A,FALSE,"Лист4"}</definedName>
    <definedName name="ккк" localSheetId="33" hidden="1">{#N/A,#N/A,FALSE,"Лист4"}</definedName>
    <definedName name="ккк" localSheetId="34" hidden="1">{#N/A,#N/A,FALSE,"Лист4"}</definedName>
    <definedName name="ккк" localSheetId="35" hidden="1">{#N/A,#N/A,FALSE,"Лист4"}</definedName>
    <definedName name="ккк" localSheetId="36" hidden="1">{#N/A,#N/A,FALSE,"Лист4"}</definedName>
    <definedName name="ккк" localSheetId="37" hidden="1">{#N/A,#N/A,FALSE,"Лист4"}</definedName>
    <definedName name="ккк" localSheetId="40" hidden="1">{#N/A,#N/A,FALSE,"Лист4"}</definedName>
    <definedName name="ккк" localSheetId="43" hidden="1">{#N/A,#N/A,FALSE,"Лист4"}</definedName>
    <definedName name="ккк" localSheetId="50" hidden="1">{#N/A,#N/A,FALSE,"Лист4"}</definedName>
    <definedName name="ккк" localSheetId="51" hidden="1">{#N/A,#N/A,FALSE,"Лист4"}</definedName>
    <definedName name="ккк" localSheetId="52" hidden="1">{#N/A,#N/A,FALSE,"Лист4"}</definedName>
    <definedName name="ккк" localSheetId="53" hidden="1">{#N/A,#N/A,FALSE,"Лист4"}</definedName>
    <definedName name="ккк" localSheetId="54" hidden="1">{#N/A,#N/A,FALSE,"Лист4"}</definedName>
    <definedName name="ккк" localSheetId="55" hidden="1">{#N/A,#N/A,FALSE,"Лист4"}</definedName>
    <definedName name="ккк" localSheetId="62" hidden="1">{#N/A,#N/A,FALSE,"Лист4"}</definedName>
    <definedName name="ккк" localSheetId="63" hidden="1">{#N/A,#N/A,FALSE,"Лист4"}</definedName>
    <definedName name="ккк" localSheetId="67" hidden="1">{#N/A,#N/A,FALSE,"Лист4"}</definedName>
    <definedName name="ккк" localSheetId="68" hidden="1">{#N/A,#N/A,FALSE,"Лист4"}</definedName>
    <definedName name="ккк" localSheetId="70" hidden="1">{#N/A,#N/A,FALSE,"Лист4"}</definedName>
    <definedName name="ккк" localSheetId="73" hidden="1">{#N/A,#N/A,FALSE,"Лист4"}</definedName>
    <definedName name="ккк" localSheetId="86" hidden="1">{#N/A,#N/A,FALSE,"Лист4"}</definedName>
    <definedName name="ккк" localSheetId="87" hidden="1">{#N/A,#N/A,FALSE,"Лист4"}</definedName>
    <definedName name="ккк" localSheetId="90" hidden="1">{#N/A,#N/A,FALSE,"Лист4"}</definedName>
    <definedName name="ккк" localSheetId="92" hidden="1">{#N/A,#N/A,FALSE,"Лист4"}</definedName>
    <definedName name="ккк" localSheetId="93" hidden="1">{#N/A,#N/A,FALSE,"Лист4"}</definedName>
    <definedName name="ккк" localSheetId="94" hidden="1">{#N/A,#N/A,FALSE,"Лист4"}</definedName>
    <definedName name="ккк" localSheetId="95" hidden="1">{#N/A,#N/A,FALSE,"Лист4"}</definedName>
    <definedName name="ккк" localSheetId="96" hidden="1">{#N/A,#N/A,FALSE,"Лист4"}</definedName>
    <definedName name="ккк" localSheetId="38" hidden="1">{#N/A,#N/A,FALSE,"Лист4"}</definedName>
    <definedName name="ккк" localSheetId="39" hidden="1">{#N/A,#N/A,FALSE,"Лист4"}</definedName>
    <definedName name="ккк" localSheetId="60" hidden="1">{#N/A,#N/A,FALSE,"Лист4"}</definedName>
    <definedName name="ккк" localSheetId="61" hidden="1">{#N/A,#N/A,FALSE,"Лист4"}</definedName>
    <definedName name="ккк" localSheetId="71" hidden="1">{#N/A,#N/A,FALSE,"т02бд"}</definedName>
    <definedName name="ккк" localSheetId="72" hidden="1">{#N/A,#N/A,FALSE,"т02бд"}</definedName>
    <definedName name="ккк" hidden="1">{#N/A,#N/A,FALSE,"Лист4"}</definedName>
    <definedName name="кккну" localSheetId="1" hidden="1">{#N/A,#N/A,FALSE,"Лист4"}</definedName>
    <definedName name="кккну" localSheetId="15" hidden="1">{#N/A,#N/A,FALSE,"Лист4"}</definedName>
    <definedName name="кккну" localSheetId="17" hidden="1">{#N/A,#N/A,FALSE,"Лист4"}</definedName>
    <definedName name="кккну" localSheetId="22" hidden="1">{#N/A,#N/A,FALSE,"Лист4"}</definedName>
    <definedName name="кккну" localSheetId="23" hidden="1">{#N/A,#N/A,FALSE,"Лист4"}</definedName>
    <definedName name="кккну" localSheetId="24" hidden="1">{#N/A,#N/A,FALSE,"Лист4"}</definedName>
    <definedName name="кккну" localSheetId="25" hidden="1">{#N/A,#N/A,FALSE,"Лист4"}</definedName>
    <definedName name="кккну" localSheetId="26" hidden="1">{#N/A,#N/A,FALSE,"Лист4"}</definedName>
    <definedName name="кккну" localSheetId="27" hidden="1">{#N/A,#N/A,FALSE,"Лист4"}</definedName>
    <definedName name="кккну" localSheetId="30" hidden="1">{#N/A,#N/A,FALSE,"Лист4"}</definedName>
    <definedName name="кккну" localSheetId="33" hidden="1">{#N/A,#N/A,FALSE,"Лист4"}</definedName>
    <definedName name="кккну" localSheetId="34" hidden="1">{#N/A,#N/A,FALSE,"Лист4"}</definedName>
    <definedName name="кккну" localSheetId="35" hidden="1">{#N/A,#N/A,FALSE,"Лист4"}</definedName>
    <definedName name="кккну" localSheetId="36" hidden="1">{#N/A,#N/A,FALSE,"Лист4"}</definedName>
    <definedName name="кккну" localSheetId="37" hidden="1">{#N/A,#N/A,FALSE,"Лист4"}</definedName>
    <definedName name="кккну" localSheetId="40" hidden="1">{#N/A,#N/A,FALSE,"Лист4"}</definedName>
    <definedName name="кккну" localSheetId="43" hidden="1">{#N/A,#N/A,FALSE,"Лист4"}</definedName>
    <definedName name="кккну" localSheetId="50" hidden="1">{#N/A,#N/A,FALSE,"Лист4"}</definedName>
    <definedName name="кккну" localSheetId="51" hidden="1">{#N/A,#N/A,FALSE,"Лист4"}</definedName>
    <definedName name="кккну" localSheetId="52" hidden="1">{#N/A,#N/A,FALSE,"Лист4"}</definedName>
    <definedName name="кккну" localSheetId="53" hidden="1">{#N/A,#N/A,FALSE,"Лист4"}</definedName>
    <definedName name="кккну" localSheetId="54" hidden="1">{#N/A,#N/A,FALSE,"Лист4"}</definedName>
    <definedName name="кккну" localSheetId="55" hidden="1">{#N/A,#N/A,FALSE,"Лист4"}</definedName>
    <definedName name="кккну" localSheetId="62" hidden="1">{#N/A,#N/A,FALSE,"Лист4"}</definedName>
    <definedName name="кккну" localSheetId="63" hidden="1">{#N/A,#N/A,FALSE,"Лист4"}</definedName>
    <definedName name="кккну" localSheetId="67" hidden="1">{#N/A,#N/A,FALSE,"Лист4"}</definedName>
    <definedName name="кккну" localSheetId="68" hidden="1">{#N/A,#N/A,FALSE,"Лист4"}</definedName>
    <definedName name="кккну" localSheetId="70" hidden="1">{#N/A,#N/A,FALSE,"Лист4"}</definedName>
    <definedName name="кккну" localSheetId="73" hidden="1">{#N/A,#N/A,FALSE,"Лист4"}</definedName>
    <definedName name="кккну" localSheetId="86" hidden="1">{#N/A,#N/A,FALSE,"Лист4"}</definedName>
    <definedName name="кккну" localSheetId="87" hidden="1">{#N/A,#N/A,FALSE,"Лист4"}</definedName>
    <definedName name="кккну" localSheetId="90" hidden="1">{#N/A,#N/A,FALSE,"Лист4"}</definedName>
    <definedName name="кккну" localSheetId="92" hidden="1">{#N/A,#N/A,FALSE,"Лист4"}</definedName>
    <definedName name="кккну" localSheetId="93" hidden="1">{#N/A,#N/A,FALSE,"Лист4"}</definedName>
    <definedName name="кккну" localSheetId="94" hidden="1">{#N/A,#N/A,FALSE,"Лист4"}</definedName>
    <definedName name="кккну" localSheetId="95" hidden="1">{#N/A,#N/A,FALSE,"Лист4"}</definedName>
    <definedName name="кккну" localSheetId="96" hidden="1">{#N/A,#N/A,FALSE,"Лист4"}</definedName>
    <definedName name="кккну" localSheetId="38" hidden="1">{#N/A,#N/A,FALSE,"Лист4"}</definedName>
    <definedName name="кккну" localSheetId="39" hidden="1">{#N/A,#N/A,FALSE,"Лист4"}</definedName>
    <definedName name="кккну" localSheetId="60" hidden="1">{#N/A,#N/A,FALSE,"Лист4"}</definedName>
    <definedName name="кккну" localSheetId="61" hidden="1">{#N/A,#N/A,FALSE,"Лист4"}</definedName>
    <definedName name="кккну" hidden="1">{#N/A,#N/A,FALSE,"Лист4"}</definedName>
    <definedName name="кккокк" localSheetId="1" hidden="1">{#N/A,#N/A,FALSE,"Лист4"}</definedName>
    <definedName name="кккокк" localSheetId="15" hidden="1">{#N/A,#N/A,FALSE,"Лист4"}</definedName>
    <definedName name="кккокк" localSheetId="17" hidden="1">{#N/A,#N/A,FALSE,"Лист4"}</definedName>
    <definedName name="кккокк" localSheetId="22" hidden="1">{#N/A,#N/A,FALSE,"Лист4"}</definedName>
    <definedName name="кккокк" localSheetId="23" hidden="1">{#N/A,#N/A,FALSE,"Лист4"}</definedName>
    <definedName name="кккокк" localSheetId="24" hidden="1">{#N/A,#N/A,FALSE,"Лист4"}</definedName>
    <definedName name="кккокк" localSheetId="25" hidden="1">{#N/A,#N/A,FALSE,"Лист4"}</definedName>
    <definedName name="кккокк" localSheetId="26" hidden="1">{#N/A,#N/A,FALSE,"Лист4"}</definedName>
    <definedName name="кккокк" localSheetId="27" hidden="1">{#N/A,#N/A,FALSE,"Лист4"}</definedName>
    <definedName name="кккокк" localSheetId="30" hidden="1">{#N/A,#N/A,FALSE,"Лист4"}</definedName>
    <definedName name="кккокк" localSheetId="33" hidden="1">{#N/A,#N/A,FALSE,"Лист4"}</definedName>
    <definedName name="кккокк" localSheetId="34" hidden="1">{#N/A,#N/A,FALSE,"Лист4"}</definedName>
    <definedName name="кккокк" localSheetId="35" hidden="1">{#N/A,#N/A,FALSE,"Лист4"}</definedName>
    <definedName name="кккокк" localSheetId="36" hidden="1">{#N/A,#N/A,FALSE,"Лист4"}</definedName>
    <definedName name="кккокк" localSheetId="37" hidden="1">{#N/A,#N/A,FALSE,"Лист4"}</definedName>
    <definedName name="кккокк" localSheetId="40" hidden="1">{#N/A,#N/A,FALSE,"Лист4"}</definedName>
    <definedName name="кккокк" localSheetId="43" hidden="1">{#N/A,#N/A,FALSE,"Лист4"}</definedName>
    <definedName name="кккокк" localSheetId="50" hidden="1">{#N/A,#N/A,FALSE,"Лист4"}</definedName>
    <definedName name="кккокк" localSheetId="51" hidden="1">{#N/A,#N/A,FALSE,"Лист4"}</definedName>
    <definedName name="кккокк" localSheetId="52" hidden="1">{#N/A,#N/A,FALSE,"Лист4"}</definedName>
    <definedName name="кккокк" localSheetId="53" hidden="1">{#N/A,#N/A,FALSE,"Лист4"}</definedName>
    <definedName name="кккокк" localSheetId="54" hidden="1">{#N/A,#N/A,FALSE,"Лист4"}</definedName>
    <definedName name="кккокк" localSheetId="55" hidden="1">{#N/A,#N/A,FALSE,"Лист4"}</definedName>
    <definedName name="кккокк" localSheetId="62" hidden="1">{#N/A,#N/A,FALSE,"Лист4"}</definedName>
    <definedName name="кккокк" localSheetId="63" hidden="1">{#N/A,#N/A,FALSE,"Лист4"}</definedName>
    <definedName name="кккокк" localSheetId="67" hidden="1">{#N/A,#N/A,FALSE,"Лист4"}</definedName>
    <definedName name="кккокк" localSheetId="68" hidden="1">{#N/A,#N/A,FALSE,"Лист4"}</definedName>
    <definedName name="кккокк" localSheetId="70" hidden="1">{#N/A,#N/A,FALSE,"Лист4"}</definedName>
    <definedName name="кккокк" localSheetId="73" hidden="1">{#N/A,#N/A,FALSE,"Лист4"}</definedName>
    <definedName name="кккокк" localSheetId="86" hidden="1">{#N/A,#N/A,FALSE,"Лист4"}</definedName>
    <definedName name="кккокк" localSheetId="87" hidden="1">{#N/A,#N/A,FALSE,"Лист4"}</definedName>
    <definedName name="кккокк" localSheetId="90" hidden="1">{#N/A,#N/A,FALSE,"Лист4"}</definedName>
    <definedName name="кккокк" localSheetId="92" hidden="1">{#N/A,#N/A,FALSE,"Лист4"}</definedName>
    <definedName name="кккокк" localSheetId="93" hidden="1">{#N/A,#N/A,FALSE,"Лист4"}</definedName>
    <definedName name="кккокк" localSheetId="94" hidden="1">{#N/A,#N/A,FALSE,"Лист4"}</definedName>
    <definedName name="кккокк" localSheetId="95" hidden="1">{#N/A,#N/A,FALSE,"Лист4"}</definedName>
    <definedName name="кккокк" localSheetId="96" hidden="1">{#N/A,#N/A,FALSE,"Лист4"}</definedName>
    <definedName name="кккокк" localSheetId="38" hidden="1">{#N/A,#N/A,FALSE,"Лист4"}</definedName>
    <definedName name="кккокк" localSheetId="39" hidden="1">{#N/A,#N/A,FALSE,"Лист4"}</definedName>
    <definedName name="кккокк" localSheetId="60" hidden="1">{#N/A,#N/A,FALSE,"Лист4"}</definedName>
    <definedName name="кккокк" localSheetId="61" hidden="1">{#N/A,#N/A,FALSE,"Лист4"}</definedName>
    <definedName name="кккокк" hidden="1">{#N/A,#N/A,FALSE,"Лист4"}</definedName>
    <definedName name="комунальне" localSheetId="1" hidden="1">{#N/A,#N/A,FALSE,"Лист4"}</definedName>
    <definedName name="комунальне" localSheetId="15" hidden="1">{#N/A,#N/A,FALSE,"Лист4"}</definedName>
    <definedName name="комунальне" localSheetId="17" hidden="1">{#N/A,#N/A,FALSE,"Лист4"}</definedName>
    <definedName name="комунальне" localSheetId="22" hidden="1">{#N/A,#N/A,FALSE,"Лист4"}</definedName>
    <definedName name="комунальне" localSheetId="23" hidden="1">{#N/A,#N/A,FALSE,"Лист4"}</definedName>
    <definedName name="комунальне" localSheetId="24" hidden="1">{#N/A,#N/A,FALSE,"Лист4"}</definedName>
    <definedName name="комунальне" localSheetId="25" hidden="1">{#N/A,#N/A,FALSE,"Лист4"}</definedName>
    <definedName name="комунальне" localSheetId="26" hidden="1">{#N/A,#N/A,FALSE,"Лист4"}</definedName>
    <definedName name="комунальне" localSheetId="27" hidden="1">{#N/A,#N/A,FALSE,"Лист4"}</definedName>
    <definedName name="комунальне" localSheetId="30" hidden="1">{#N/A,#N/A,FALSE,"Лист4"}</definedName>
    <definedName name="комунальне" localSheetId="33" hidden="1">{#N/A,#N/A,FALSE,"Лист4"}</definedName>
    <definedName name="комунальне" localSheetId="34" hidden="1">{#N/A,#N/A,FALSE,"Лист4"}</definedName>
    <definedName name="комунальне" localSheetId="35" hidden="1">{#N/A,#N/A,FALSE,"Лист4"}</definedName>
    <definedName name="комунальне" localSheetId="36" hidden="1">{#N/A,#N/A,FALSE,"Лист4"}</definedName>
    <definedName name="комунальне" localSheetId="37" hidden="1">{#N/A,#N/A,FALSE,"Лист4"}</definedName>
    <definedName name="комунальне" localSheetId="40" hidden="1">{#N/A,#N/A,FALSE,"Лист4"}</definedName>
    <definedName name="комунальне" localSheetId="43" hidden="1">{#N/A,#N/A,FALSE,"Лист4"}</definedName>
    <definedName name="комунальне" localSheetId="50" hidden="1">{#N/A,#N/A,FALSE,"Лист4"}</definedName>
    <definedName name="комунальне" localSheetId="51" hidden="1">{#N/A,#N/A,FALSE,"Лист4"}</definedName>
    <definedName name="комунальне" localSheetId="52" hidden="1">{#N/A,#N/A,FALSE,"Лист4"}</definedName>
    <definedName name="комунальне" localSheetId="53" hidden="1">{#N/A,#N/A,FALSE,"Лист4"}</definedName>
    <definedName name="комунальне" localSheetId="54" hidden="1">{#N/A,#N/A,FALSE,"Лист4"}</definedName>
    <definedName name="комунальне" localSheetId="55" hidden="1">{#N/A,#N/A,FALSE,"Лист4"}</definedName>
    <definedName name="комунальне" localSheetId="62" hidden="1">{#N/A,#N/A,FALSE,"Лист4"}</definedName>
    <definedName name="комунальне" localSheetId="63" hidden="1">{#N/A,#N/A,FALSE,"Лист4"}</definedName>
    <definedName name="комунальне" localSheetId="67" hidden="1">{#N/A,#N/A,FALSE,"Лист4"}</definedName>
    <definedName name="комунальне" localSheetId="68" hidden="1">{#N/A,#N/A,FALSE,"Лист4"}</definedName>
    <definedName name="комунальне" localSheetId="70" hidden="1">{#N/A,#N/A,FALSE,"Лист4"}</definedName>
    <definedName name="комунальне" localSheetId="73" hidden="1">{#N/A,#N/A,FALSE,"Лист4"}</definedName>
    <definedName name="комунальне" localSheetId="86" hidden="1">{#N/A,#N/A,FALSE,"Лист4"}</definedName>
    <definedName name="комунальне" localSheetId="87" hidden="1">{#N/A,#N/A,FALSE,"Лист4"}</definedName>
    <definedName name="комунальне" localSheetId="90" hidden="1">{#N/A,#N/A,FALSE,"Лист4"}</definedName>
    <definedName name="комунальне" localSheetId="92" hidden="1">{#N/A,#N/A,FALSE,"Лист4"}</definedName>
    <definedName name="комунальне" localSheetId="93" hidden="1">{#N/A,#N/A,FALSE,"Лист4"}</definedName>
    <definedName name="комунальне" localSheetId="94" hidden="1">{#N/A,#N/A,FALSE,"Лист4"}</definedName>
    <definedName name="комунальне" localSheetId="95" hidden="1">{#N/A,#N/A,FALSE,"Лист4"}</definedName>
    <definedName name="комунальне" localSheetId="96" hidden="1">{#N/A,#N/A,FALSE,"Лист4"}</definedName>
    <definedName name="комунальне" localSheetId="38" hidden="1">{#N/A,#N/A,FALSE,"Лист4"}</definedName>
    <definedName name="комунальне" localSheetId="39" hidden="1">{#N/A,#N/A,FALSE,"Лист4"}</definedName>
    <definedName name="комунальне" localSheetId="60" hidden="1">{#N/A,#N/A,FALSE,"Лист4"}</definedName>
    <definedName name="комунальне" localSheetId="61" hidden="1">{#N/A,#N/A,FALSE,"Лист4"}</definedName>
    <definedName name="комунальне" hidden="1">{#N/A,#N/A,FALSE,"Лист4"}</definedName>
    <definedName name="кот" localSheetId="1" hidden="1">{#N/A,#N/A,FALSE,"Лист4"}</definedName>
    <definedName name="кот" localSheetId="15" hidden="1">{#N/A,#N/A,FALSE,"Лист4"}</definedName>
    <definedName name="кот" localSheetId="17" hidden="1">{#N/A,#N/A,FALSE,"Лист4"}</definedName>
    <definedName name="кот" localSheetId="22" hidden="1">{#N/A,#N/A,FALSE,"Лист4"}</definedName>
    <definedName name="кот" localSheetId="23" hidden="1">{#N/A,#N/A,FALSE,"Лист4"}</definedName>
    <definedName name="кот" localSheetId="24" hidden="1">{#N/A,#N/A,FALSE,"Лист4"}</definedName>
    <definedName name="кот" localSheetId="25" hidden="1">{#N/A,#N/A,FALSE,"Лист4"}</definedName>
    <definedName name="кот" localSheetId="26" hidden="1">{#N/A,#N/A,FALSE,"Лист4"}</definedName>
    <definedName name="кот" localSheetId="27" hidden="1">{#N/A,#N/A,FALSE,"Лист4"}</definedName>
    <definedName name="кот" localSheetId="30" hidden="1">{#N/A,#N/A,FALSE,"Лист4"}</definedName>
    <definedName name="кот" localSheetId="33" hidden="1">{#N/A,#N/A,FALSE,"Лист4"}</definedName>
    <definedName name="кот" localSheetId="34" hidden="1">{#N/A,#N/A,FALSE,"Лист4"}</definedName>
    <definedName name="кот" localSheetId="35" hidden="1">{#N/A,#N/A,FALSE,"Лист4"}</definedName>
    <definedName name="кот" localSheetId="36" hidden="1">{#N/A,#N/A,FALSE,"Лист4"}</definedName>
    <definedName name="кот" localSheetId="37" hidden="1">{#N/A,#N/A,FALSE,"Лист4"}</definedName>
    <definedName name="кот" localSheetId="40" hidden="1">{#N/A,#N/A,FALSE,"Лист4"}</definedName>
    <definedName name="кот" localSheetId="43" hidden="1">{#N/A,#N/A,FALSE,"Лист4"}</definedName>
    <definedName name="кот" localSheetId="50" hidden="1">{#N/A,#N/A,FALSE,"Лист4"}</definedName>
    <definedName name="кот" localSheetId="51" hidden="1">{#N/A,#N/A,FALSE,"Лист4"}</definedName>
    <definedName name="кот" localSheetId="52" hidden="1">{#N/A,#N/A,FALSE,"Лист4"}</definedName>
    <definedName name="кот" localSheetId="53" hidden="1">{#N/A,#N/A,FALSE,"Лист4"}</definedName>
    <definedName name="кот" localSheetId="54" hidden="1">{#N/A,#N/A,FALSE,"Лист4"}</definedName>
    <definedName name="кот" localSheetId="55" hidden="1">{#N/A,#N/A,FALSE,"Лист4"}</definedName>
    <definedName name="кот" localSheetId="62" hidden="1">{#N/A,#N/A,FALSE,"Лист4"}</definedName>
    <definedName name="кот" localSheetId="63" hidden="1">{#N/A,#N/A,FALSE,"Лист4"}</definedName>
    <definedName name="кот" localSheetId="67" hidden="1">{#N/A,#N/A,FALSE,"Лист4"}</definedName>
    <definedName name="кот" localSheetId="68" hidden="1">{#N/A,#N/A,FALSE,"Лист4"}</definedName>
    <definedName name="кот" localSheetId="70" hidden="1">{#N/A,#N/A,FALSE,"Лист4"}</definedName>
    <definedName name="кот" localSheetId="73" hidden="1">{#N/A,#N/A,FALSE,"Лист4"}</definedName>
    <definedName name="кот" localSheetId="86" hidden="1">{#N/A,#N/A,FALSE,"Лист4"}</definedName>
    <definedName name="кот" localSheetId="87" hidden="1">{#N/A,#N/A,FALSE,"Лист4"}</definedName>
    <definedName name="кот" localSheetId="90" hidden="1">{#N/A,#N/A,FALSE,"Лист4"}</definedName>
    <definedName name="кот" localSheetId="92" hidden="1">{#N/A,#N/A,FALSE,"Лист4"}</definedName>
    <definedName name="кот" localSheetId="93" hidden="1">{#N/A,#N/A,FALSE,"Лист4"}</definedName>
    <definedName name="кот" localSheetId="94" hidden="1">{#N/A,#N/A,FALSE,"Лист4"}</definedName>
    <definedName name="кот" localSheetId="95" hidden="1">{#N/A,#N/A,FALSE,"Лист4"}</definedName>
    <definedName name="кот" localSheetId="96" hidden="1">{#N/A,#N/A,FALSE,"Лист4"}</definedName>
    <definedName name="кот" localSheetId="38" hidden="1">{#N/A,#N/A,FALSE,"Лист4"}</definedName>
    <definedName name="кот" localSheetId="39" hidden="1">{#N/A,#N/A,FALSE,"Лист4"}</definedName>
    <definedName name="кот" localSheetId="60" hidden="1">{#N/A,#N/A,FALSE,"Лист4"}</definedName>
    <definedName name="кот" localSheetId="61" hidden="1">{#N/A,#N/A,FALSE,"Лист4"}</definedName>
    <definedName name="кот" hidden="1">{#N/A,#N/A,FALSE,"Лист4"}</definedName>
    <definedName name="кр" localSheetId="1" hidden="1">{#N/A,#N/A,FALSE,"Лист4"}</definedName>
    <definedName name="кр" localSheetId="15" hidden="1">{#N/A,#N/A,FALSE,"Лист4"}</definedName>
    <definedName name="кр" localSheetId="17" hidden="1">{#N/A,#N/A,FALSE,"Лист4"}</definedName>
    <definedName name="кр" localSheetId="22" hidden="1">{#N/A,#N/A,FALSE,"Лист4"}</definedName>
    <definedName name="кр" localSheetId="23" hidden="1">{#N/A,#N/A,FALSE,"Лист4"}</definedName>
    <definedName name="кр" localSheetId="24" hidden="1">{#N/A,#N/A,FALSE,"Лист4"}</definedName>
    <definedName name="кр" localSheetId="25" hidden="1">{#N/A,#N/A,FALSE,"Лист4"}</definedName>
    <definedName name="кр" localSheetId="26" hidden="1">{#N/A,#N/A,FALSE,"Лист4"}</definedName>
    <definedName name="кр" localSheetId="27" hidden="1">{#N/A,#N/A,FALSE,"Лист4"}</definedName>
    <definedName name="кр" localSheetId="30" hidden="1">{#N/A,#N/A,FALSE,"Лист4"}</definedName>
    <definedName name="кр" localSheetId="33" hidden="1">{#N/A,#N/A,FALSE,"Лист4"}</definedName>
    <definedName name="кр" localSheetId="34" hidden="1">{#N/A,#N/A,FALSE,"Лист4"}</definedName>
    <definedName name="кр" localSheetId="35" hidden="1">{#N/A,#N/A,FALSE,"Лист4"}</definedName>
    <definedName name="кр" localSheetId="36" hidden="1">{#N/A,#N/A,FALSE,"Лист4"}</definedName>
    <definedName name="кр" localSheetId="37" hidden="1">{#N/A,#N/A,FALSE,"Лист4"}</definedName>
    <definedName name="кр" localSheetId="40" hidden="1">{#N/A,#N/A,FALSE,"Лист4"}</definedName>
    <definedName name="кр" localSheetId="43" hidden="1">{#N/A,#N/A,FALSE,"Лист4"}</definedName>
    <definedName name="кр" localSheetId="50" hidden="1">{#N/A,#N/A,FALSE,"Лист4"}</definedName>
    <definedName name="кр" localSheetId="51" hidden="1">{#N/A,#N/A,FALSE,"Лист4"}</definedName>
    <definedName name="кр" localSheetId="52" hidden="1">{#N/A,#N/A,FALSE,"Лист4"}</definedName>
    <definedName name="кр" localSheetId="53" hidden="1">{#N/A,#N/A,FALSE,"Лист4"}</definedName>
    <definedName name="кр" localSheetId="54" hidden="1">{#N/A,#N/A,FALSE,"Лист4"}</definedName>
    <definedName name="кр" localSheetId="55" hidden="1">{#N/A,#N/A,FALSE,"Лист4"}</definedName>
    <definedName name="кр" localSheetId="62" hidden="1">{#N/A,#N/A,FALSE,"Лист4"}</definedName>
    <definedName name="кр" localSheetId="63" hidden="1">{#N/A,#N/A,FALSE,"Лист4"}</definedName>
    <definedName name="кр" localSheetId="67" hidden="1">{#N/A,#N/A,FALSE,"Лист4"}</definedName>
    <definedName name="кр" localSheetId="68" hidden="1">{#N/A,#N/A,FALSE,"Лист4"}</definedName>
    <definedName name="кр" localSheetId="70" hidden="1">{#N/A,#N/A,FALSE,"Лист4"}</definedName>
    <definedName name="кр" localSheetId="73" hidden="1">{#N/A,#N/A,FALSE,"Лист4"}</definedName>
    <definedName name="кр" localSheetId="86" hidden="1">{#N/A,#N/A,FALSE,"Лист4"}</definedName>
    <definedName name="кр" localSheetId="87" hidden="1">{#N/A,#N/A,FALSE,"Лист4"}</definedName>
    <definedName name="кр" localSheetId="90" hidden="1">{#N/A,#N/A,FALSE,"Лист4"}</definedName>
    <definedName name="кр" localSheetId="92" hidden="1">{#N/A,#N/A,FALSE,"Лист4"}</definedName>
    <definedName name="кр" localSheetId="93" hidden="1">{#N/A,#N/A,FALSE,"Лист4"}</definedName>
    <definedName name="кр" localSheetId="94" hidden="1">{#N/A,#N/A,FALSE,"Лист4"}</definedName>
    <definedName name="кр" localSheetId="95" hidden="1">{#N/A,#N/A,FALSE,"Лист4"}</definedName>
    <definedName name="кр" localSheetId="96" hidden="1">{#N/A,#N/A,FALSE,"Лист4"}</definedName>
    <definedName name="кр" localSheetId="38" hidden="1">{#N/A,#N/A,FALSE,"Лист4"}</definedName>
    <definedName name="кр" localSheetId="39" hidden="1">{#N/A,#N/A,FALSE,"Лист4"}</definedName>
    <definedName name="кр" localSheetId="60" hidden="1">{#N/A,#N/A,FALSE,"Лист4"}</definedName>
    <definedName name="кр" localSheetId="61" hidden="1">{#N/A,#N/A,FALSE,"Лист4"}</definedName>
    <definedName name="кр" hidden="1">{#N/A,#N/A,FALSE,"Лист4"}</definedName>
    <definedName name="культура" localSheetId="1" hidden="1">{#N/A,#N/A,FALSE,"Лист4"}</definedName>
    <definedName name="культура" localSheetId="15" hidden="1">{#N/A,#N/A,FALSE,"Лист4"}</definedName>
    <definedName name="культура" localSheetId="17" hidden="1">{#N/A,#N/A,FALSE,"Лист4"}</definedName>
    <definedName name="культура" localSheetId="22" hidden="1">{#N/A,#N/A,FALSE,"Лист4"}</definedName>
    <definedName name="культура" localSheetId="23" hidden="1">{#N/A,#N/A,FALSE,"Лист4"}</definedName>
    <definedName name="культура" localSheetId="24" hidden="1">{#N/A,#N/A,FALSE,"Лист4"}</definedName>
    <definedName name="культура" localSheetId="25" hidden="1">{#N/A,#N/A,FALSE,"Лист4"}</definedName>
    <definedName name="культура" localSheetId="26" hidden="1">{#N/A,#N/A,FALSE,"Лист4"}</definedName>
    <definedName name="культура" localSheetId="27" hidden="1">{#N/A,#N/A,FALSE,"Лист4"}</definedName>
    <definedName name="культура" localSheetId="30" hidden="1">{#N/A,#N/A,FALSE,"Лист4"}</definedName>
    <definedName name="культура" localSheetId="33" hidden="1">{#N/A,#N/A,FALSE,"Лист4"}</definedName>
    <definedName name="культура" localSheetId="34" hidden="1">{#N/A,#N/A,FALSE,"Лист4"}</definedName>
    <definedName name="культура" localSheetId="35" hidden="1">{#N/A,#N/A,FALSE,"Лист4"}</definedName>
    <definedName name="культура" localSheetId="36" hidden="1">{#N/A,#N/A,FALSE,"Лист4"}</definedName>
    <definedName name="культура" localSheetId="37" hidden="1">{#N/A,#N/A,FALSE,"Лист4"}</definedName>
    <definedName name="культура" localSheetId="40" hidden="1">{#N/A,#N/A,FALSE,"Лист4"}</definedName>
    <definedName name="культура" localSheetId="43" hidden="1">{#N/A,#N/A,FALSE,"Лист4"}</definedName>
    <definedName name="культура" localSheetId="50" hidden="1">{#N/A,#N/A,FALSE,"Лист4"}</definedName>
    <definedName name="культура" localSheetId="51" hidden="1">{#N/A,#N/A,FALSE,"Лист4"}</definedName>
    <definedName name="культура" localSheetId="52" hidden="1">{#N/A,#N/A,FALSE,"Лист4"}</definedName>
    <definedName name="культура" localSheetId="53" hidden="1">{#N/A,#N/A,FALSE,"Лист4"}</definedName>
    <definedName name="культура" localSheetId="54" hidden="1">{#N/A,#N/A,FALSE,"Лист4"}</definedName>
    <definedName name="культура" localSheetId="55" hidden="1">{#N/A,#N/A,FALSE,"Лист4"}</definedName>
    <definedName name="культура" localSheetId="62" hidden="1">{#N/A,#N/A,FALSE,"Лист4"}</definedName>
    <definedName name="культура" localSheetId="63" hidden="1">{#N/A,#N/A,FALSE,"Лист4"}</definedName>
    <definedName name="культура" localSheetId="67" hidden="1">{#N/A,#N/A,FALSE,"Лист4"}</definedName>
    <definedName name="культура" localSheetId="68" hidden="1">{#N/A,#N/A,FALSE,"Лист4"}</definedName>
    <definedName name="культура" localSheetId="70" hidden="1">{#N/A,#N/A,FALSE,"Лист4"}</definedName>
    <definedName name="культура" localSheetId="73" hidden="1">{#N/A,#N/A,FALSE,"Лист4"}</definedName>
    <definedName name="культура" localSheetId="86" hidden="1">{#N/A,#N/A,FALSE,"Лист4"}</definedName>
    <definedName name="культура" localSheetId="87" hidden="1">{#N/A,#N/A,FALSE,"Лист4"}</definedName>
    <definedName name="культура" localSheetId="90" hidden="1">{#N/A,#N/A,FALSE,"Лист4"}</definedName>
    <definedName name="культура" localSheetId="92" hidden="1">{#N/A,#N/A,FALSE,"Лист4"}</definedName>
    <definedName name="культура" localSheetId="93" hidden="1">{#N/A,#N/A,FALSE,"Лист4"}</definedName>
    <definedName name="культура" localSheetId="94" hidden="1">{#N/A,#N/A,FALSE,"Лист4"}</definedName>
    <definedName name="культура" localSheetId="95" hidden="1">{#N/A,#N/A,FALSE,"Лист4"}</definedName>
    <definedName name="культура" localSheetId="96" hidden="1">{#N/A,#N/A,FALSE,"Лист4"}</definedName>
    <definedName name="культура" localSheetId="38" hidden="1">{#N/A,#N/A,FALSE,"Лист4"}</definedName>
    <definedName name="культура" localSheetId="39" hidden="1">{#N/A,#N/A,FALSE,"Лист4"}</definedName>
    <definedName name="культура" localSheetId="60" hidden="1">{#N/A,#N/A,FALSE,"Лист4"}</definedName>
    <definedName name="культура" localSheetId="61" hidden="1">{#N/A,#N/A,FALSE,"Лист4"}</definedName>
    <definedName name="культура" hidden="1">{#N/A,#N/A,FALSE,"Лист4"}</definedName>
    <definedName name="л" localSheetId="1" hidden="1">{#N/A,#N/A,FALSE,"Лист4"}</definedName>
    <definedName name="л" localSheetId="15" hidden="1">{#N/A,#N/A,FALSE,"Лист4"}</definedName>
    <definedName name="л" localSheetId="17" hidden="1">{#N/A,#N/A,FALSE,"Лист4"}</definedName>
    <definedName name="л" localSheetId="22" hidden="1">{#N/A,#N/A,FALSE,"Лист4"}</definedName>
    <definedName name="л" localSheetId="23" hidden="1">{#N/A,#N/A,FALSE,"Лист4"}</definedName>
    <definedName name="л" localSheetId="24" hidden="1">{#N/A,#N/A,FALSE,"Лист4"}</definedName>
    <definedName name="л" localSheetId="25" hidden="1">{#N/A,#N/A,FALSE,"Лист4"}</definedName>
    <definedName name="л" localSheetId="26" hidden="1">{#N/A,#N/A,FALSE,"Лист4"}</definedName>
    <definedName name="л" localSheetId="27" hidden="1">{#N/A,#N/A,FALSE,"Лист4"}</definedName>
    <definedName name="л" localSheetId="30" hidden="1">{#N/A,#N/A,FALSE,"Лист4"}</definedName>
    <definedName name="л" localSheetId="33" hidden="1">{#N/A,#N/A,FALSE,"Лист4"}</definedName>
    <definedName name="л" localSheetId="34" hidden="1">{#N/A,#N/A,FALSE,"Лист4"}</definedName>
    <definedName name="л" localSheetId="35" hidden="1">{#N/A,#N/A,FALSE,"Лист4"}</definedName>
    <definedName name="л" localSheetId="36" hidden="1">{#N/A,#N/A,FALSE,"Лист4"}</definedName>
    <definedName name="л" localSheetId="37" hidden="1">{#N/A,#N/A,FALSE,"Лист4"}</definedName>
    <definedName name="л" localSheetId="40" hidden="1">{#N/A,#N/A,FALSE,"Лист4"}</definedName>
    <definedName name="л" localSheetId="43" hidden="1">{#N/A,#N/A,FALSE,"Лист4"}</definedName>
    <definedName name="л" localSheetId="50" hidden="1">{#N/A,#N/A,FALSE,"Лист4"}</definedName>
    <definedName name="л" localSheetId="51" hidden="1">{#N/A,#N/A,FALSE,"Лист4"}</definedName>
    <definedName name="л" localSheetId="52" hidden="1">{#N/A,#N/A,FALSE,"Лист4"}</definedName>
    <definedName name="л" localSheetId="53" hidden="1">{#N/A,#N/A,FALSE,"Лист4"}</definedName>
    <definedName name="л" localSheetId="54" hidden="1">{#N/A,#N/A,FALSE,"Лист4"}</definedName>
    <definedName name="л" localSheetId="55" hidden="1">{#N/A,#N/A,FALSE,"Лист4"}</definedName>
    <definedName name="л" localSheetId="62" hidden="1">{#N/A,#N/A,FALSE,"Лист4"}</definedName>
    <definedName name="л" localSheetId="63" hidden="1">{#N/A,#N/A,FALSE,"Лист4"}</definedName>
    <definedName name="л" localSheetId="67" hidden="1">{#N/A,#N/A,FALSE,"Лист4"}</definedName>
    <definedName name="л" localSheetId="68" hidden="1">{#N/A,#N/A,FALSE,"Лист4"}</definedName>
    <definedName name="л" localSheetId="70" hidden="1">{#N/A,#N/A,FALSE,"Лист4"}</definedName>
    <definedName name="л" localSheetId="73" hidden="1">{#N/A,#N/A,FALSE,"Лист4"}</definedName>
    <definedName name="л" localSheetId="86" hidden="1">{#N/A,#N/A,FALSE,"Лист4"}</definedName>
    <definedName name="л" localSheetId="87" hidden="1">{#N/A,#N/A,FALSE,"Лист4"}</definedName>
    <definedName name="л" localSheetId="90" hidden="1">{#N/A,#N/A,FALSE,"Лист4"}</definedName>
    <definedName name="л" localSheetId="92" hidden="1">{#N/A,#N/A,FALSE,"Лист4"}</definedName>
    <definedName name="л" localSheetId="93" hidden="1">{#N/A,#N/A,FALSE,"Лист4"}</definedName>
    <definedName name="л" localSheetId="94" hidden="1">{#N/A,#N/A,FALSE,"Лист4"}</definedName>
    <definedName name="л" localSheetId="95" hidden="1">{#N/A,#N/A,FALSE,"Лист4"}</definedName>
    <definedName name="л" localSheetId="96" hidden="1">{#N/A,#N/A,FALSE,"Лист4"}</definedName>
    <definedName name="л" localSheetId="38" hidden="1">{#N/A,#N/A,FALSE,"Лист4"}</definedName>
    <definedName name="л" localSheetId="39" hidden="1">{#N/A,#N/A,FALSE,"Лист4"}</definedName>
    <definedName name="л" localSheetId="60" hidden="1">{#N/A,#N/A,FALSE,"Лист4"}</definedName>
    <definedName name="л" localSheetId="61" hidden="1">{#N/A,#N/A,FALSE,"Лист4"}</definedName>
    <definedName name="л" hidden="1">{#N/A,#N/A,FALSE,"Лист4"}</definedName>
    <definedName name="лд" localSheetId="1" hidden="1">{#N/A,#N/A,FALSE,"Лист4"}</definedName>
    <definedName name="лд" localSheetId="15" hidden="1">{#N/A,#N/A,FALSE,"Лист4"}</definedName>
    <definedName name="лд" localSheetId="17" hidden="1">{#N/A,#N/A,FALSE,"Лист4"}</definedName>
    <definedName name="лд" localSheetId="22" hidden="1">{#N/A,#N/A,FALSE,"Лист4"}</definedName>
    <definedName name="лд" localSheetId="23" hidden="1">{#N/A,#N/A,FALSE,"Лист4"}</definedName>
    <definedName name="лд" localSheetId="24" hidden="1">{#N/A,#N/A,FALSE,"Лист4"}</definedName>
    <definedName name="лд" localSheetId="25" hidden="1">{#N/A,#N/A,FALSE,"Лист4"}</definedName>
    <definedName name="лд" localSheetId="26" hidden="1">{#N/A,#N/A,FALSE,"Лист4"}</definedName>
    <definedName name="лд" localSheetId="27" hidden="1">{#N/A,#N/A,FALSE,"Лист4"}</definedName>
    <definedName name="лд" localSheetId="30" hidden="1">{#N/A,#N/A,FALSE,"Лист4"}</definedName>
    <definedName name="лд" localSheetId="33" hidden="1">{#N/A,#N/A,FALSE,"Лист4"}</definedName>
    <definedName name="лд" localSheetId="34" hidden="1">{#N/A,#N/A,FALSE,"Лист4"}</definedName>
    <definedName name="лд" localSheetId="35" hidden="1">{#N/A,#N/A,FALSE,"Лист4"}</definedName>
    <definedName name="лд" localSheetId="36" hidden="1">{#N/A,#N/A,FALSE,"Лист4"}</definedName>
    <definedName name="лд" localSheetId="37" hidden="1">{#N/A,#N/A,FALSE,"Лист4"}</definedName>
    <definedName name="лд" localSheetId="40" hidden="1">{#N/A,#N/A,FALSE,"Лист4"}</definedName>
    <definedName name="лд" localSheetId="43" hidden="1">{#N/A,#N/A,FALSE,"Лист4"}</definedName>
    <definedName name="лд" localSheetId="50" hidden="1">{#N/A,#N/A,FALSE,"Лист4"}</definedName>
    <definedName name="лд" localSheetId="51" hidden="1">{#N/A,#N/A,FALSE,"Лист4"}</definedName>
    <definedName name="лд" localSheetId="52" hidden="1">{#N/A,#N/A,FALSE,"Лист4"}</definedName>
    <definedName name="лд" localSheetId="53" hidden="1">{#N/A,#N/A,FALSE,"Лист4"}</definedName>
    <definedName name="лд" localSheetId="54" hidden="1">{#N/A,#N/A,FALSE,"Лист4"}</definedName>
    <definedName name="лд" localSheetId="55" hidden="1">{#N/A,#N/A,FALSE,"Лист4"}</definedName>
    <definedName name="лд" localSheetId="62" hidden="1">{#N/A,#N/A,FALSE,"Лист4"}</definedName>
    <definedName name="лд" localSheetId="63" hidden="1">{#N/A,#N/A,FALSE,"Лист4"}</definedName>
    <definedName name="лд" localSheetId="67" hidden="1">{#N/A,#N/A,FALSE,"Лист4"}</definedName>
    <definedName name="лд" localSheetId="68" hidden="1">{#N/A,#N/A,FALSE,"Лист4"}</definedName>
    <definedName name="лд" localSheetId="70" hidden="1">{#N/A,#N/A,FALSE,"Лист4"}</definedName>
    <definedName name="лд" localSheetId="73" hidden="1">{#N/A,#N/A,FALSE,"Лист4"}</definedName>
    <definedName name="лд" localSheetId="86" hidden="1">{#N/A,#N/A,FALSE,"Лист4"}</definedName>
    <definedName name="лд" localSheetId="87" hidden="1">{#N/A,#N/A,FALSE,"Лист4"}</definedName>
    <definedName name="лд" localSheetId="90" hidden="1">{#N/A,#N/A,FALSE,"Лист4"}</definedName>
    <definedName name="лд" localSheetId="92" hidden="1">{#N/A,#N/A,FALSE,"Лист4"}</definedName>
    <definedName name="лд" localSheetId="93" hidden="1">{#N/A,#N/A,FALSE,"Лист4"}</definedName>
    <definedName name="лд" localSheetId="94" hidden="1">{#N/A,#N/A,FALSE,"Лист4"}</definedName>
    <definedName name="лд" localSheetId="95" hidden="1">{#N/A,#N/A,FALSE,"Лист4"}</definedName>
    <definedName name="лд" localSheetId="96" hidden="1">{#N/A,#N/A,FALSE,"Лист4"}</definedName>
    <definedName name="лд" localSheetId="38" hidden="1">{#N/A,#N/A,FALSE,"Лист4"}</definedName>
    <definedName name="лд" localSheetId="39" hidden="1">{#N/A,#N/A,FALSE,"Лист4"}</definedName>
    <definedName name="лд" localSheetId="60" hidden="1">{#N/A,#N/A,FALSE,"Лист4"}</definedName>
    <definedName name="лд" localSheetId="61" hidden="1">{#N/A,#N/A,FALSE,"Лист4"}</definedName>
    <definedName name="лд" hidden="1">{#N/A,#N/A,FALSE,"Лист4"}</definedName>
    <definedName name="лл" localSheetId="1" hidden="1">{#N/A,#N/A,FALSE,"Лист4"}</definedName>
    <definedName name="лл" localSheetId="15" hidden="1">{#N/A,#N/A,FALSE,"Лист4"}</definedName>
    <definedName name="лл" localSheetId="17" hidden="1">{#N/A,#N/A,FALSE,"Лист4"}</definedName>
    <definedName name="лл" localSheetId="22" hidden="1">{#N/A,#N/A,FALSE,"Лист4"}</definedName>
    <definedName name="лл" localSheetId="23" hidden="1">{#N/A,#N/A,FALSE,"Лист4"}</definedName>
    <definedName name="лл" localSheetId="24" hidden="1">{#N/A,#N/A,FALSE,"Лист4"}</definedName>
    <definedName name="лл" localSheetId="25" hidden="1">{#N/A,#N/A,FALSE,"Лист4"}</definedName>
    <definedName name="лл" localSheetId="26" hidden="1">{#N/A,#N/A,FALSE,"Лист4"}</definedName>
    <definedName name="лл" localSheetId="27" hidden="1">{#N/A,#N/A,FALSE,"Лист4"}</definedName>
    <definedName name="лл" localSheetId="30" hidden="1">{#N/A,#N/A,FALSE,"Лист4"}</definedName>
    <definedName name="лл" localSheetId="33" hidden="1">{#N/A,#N/A,FALSE,"Лист4"}</definedName>
    <definedName name="лл" localSheetId="34" hidden="1">{#N/A,#N/A,FALSE,"Лист4"}</definedName>
    <definedName name="лл" localSheetId="35" hidden="1">{#N/A,#N/A,FALSE,"Лист4"}</definedName>
    <definedName name="лл" localSheetId="36" hidden="1">{#N/A,#N/A,FALSE,"Лист4"}</definedName>
    <definedName name="лл" localSheetId="37" hidden="1">{#N/A,#N/A,FALSE,"Лист4"}</definedName>
    <definedName name="лл" localSheetId="40" hidden="1">{#N/A,#N/A,FALSE,"Лист4"}</definedName>
    <definedName name="лл" localSheetId="43" hidden="1">{#N/A,#N/A,FALSE,"Лист4"}</definedName>
    <definedName name="лл" localSheetId="50" hidden="1">{#N/A,#N/A,FALSE,"Лист4"}</definedName>
    <definedName name="лл" localSheetId="51" hidden="1">{#N/A,#N/A,FALSE,"Лист4"}</definedName>
    <definedName name="лл" localSheetId="52" hidden="1">{#N/A,#N/A,FALSE,"Лист4"}</definedName>
    <definedName name="лл" localSheetId="53" hidden="1">{#N/A,#N/A,FALSE,"Лист4"}</definedName>
    <definedName name="лл" localSheetId="54" hidden="1">{#N/A,#N/A,FALSE,"Лист4"}</definedName>
    <definedName name="лл" localSheetId="55" hidden="1">{#N/A,#N/A,FALSE,"Лист4"}</definedName>
    <definedName name="лл" localSheetId="62" hidden="1">{#N/A,#N/A,FALSE,"Лист4"}</definedName>
    <definedName name="лл" localSheetId="63" hidden="1">{#N/A,#N/A,FALSE,"Лист4"}</definedName>
    <definedName name="лл" localSheetId="67" hidden="1">{#N/A,#N/A,FALSE,"Лист4"}</definedName>
    <definedName name="лл" localSheetId="68" hidden="1">{#N/A,#N/A,FALSE,"Лист4"}</definedName>
    <definedName name="лл" localSheetId="70" hidden="1">{#N/A,#N/A,FALSE,"Лист4"}</definedName>
    <definedName name="лл" localSheetId="73" hidden="1">{#N/A,#N/A,FALSE,"Лист4"}</definedName>
    <definedName name="лл" localSheetId="86" hidden="1">{#N/A,#N/A,FALSE,"Лист4"}</definedName>
    <definedName name="лл" localSheetId="87" hidden="1">{#N/A,#N/A,FALSE,"Лист4"}</definedName>
    <definedName name="лл" localSheetId="90" hidden="1">{#N/A,#N/A,FALSE,"Лист4"}</definedName>
    <definedName name="лл" localSheetId="92" hidden="1">{#N/A,#N/A,FALSE,"Лист4"}</definedName>
    <definedName name="лл" localSheetId="93" hidden="1">{#N/A,#N/A,FALSE,"Лист4"}</definedName>
    <definedName name="лл" localSheetId="94" hidden="1">{#N/A,#N/A,FALSE,"Лист4"}</definedName>
    <definedName name="лл" localSheetId="95" hidden="1">{#N/A,#N/A,FALSE,"Лист4"}</definedName>
    <definedName name="лл" localSheetId="96" hidden="1">{#N/A,#N/A,FALSE,"Лист4"}</definedName>
    <definedName name="лл" localSheetId="38" hidden="1">{#N/A,#N/A,FALSE,"Лист4"}</definedName>
    <definedName name="лл" localSheetId="39" hidden="1">{#N/A,#N/A,FALSE,"Лист4"}</definedName>
    <definedName name="лл" localSheetId="60" hidden="1">{#N/A,#N/A,FALSE,"Лист4"}</definedName>
    <definedName name="лл" localSheetId="61" hidden="1">{#N/A,#N/A,FALSE,"Лист4"}</definedName>
    <definedName name="лл" hidden="1">{#N/A,#N/A,FALSE,"Лист4"}</definedName>
    <definedName name="ллл" localSheetId="1" hidden="1">{#N/A,#N/A,FALSE,"Лист4"}</definedName>
    <definedName name="ллл" localSheetId="15" hidden="1">{#N/A,#N/A,FALSE,"Лист4"}</definedName>
    <definedName name="ллл" localSheetId="17" hidden="1">{#N/A,#N/A,FALSE,"Лист4"}</definedName>
    <definedName name="ллл" localSheetId="22" hidden="1">{#N/A,#N/A,FALSE,"Лист4"}</definedName>
    <definedName name="ллл" localSheetId="23" hidden="1">{#N/A,#N/A,FALSE,"Лист4"}</definedName>
    <definedName name="ллл" localSheetId="24" hidden="1">{#N/A,#N/A,FALSE,"Лист4"}</definedName>
    <definedName name="ллл" localSheetId="25" hidden="1">{#N/A,#N/A,FALSE,"Лист4"}</definedName>
    <definedName name="ллл" localSheetId="26" hidden="1">{#N/A,#N/A,FALSE,"Лист4"}</definedName>
    <definedName name="ллл" localSheetId="27" hidden="1">{#N/A,#N/A,FALSE,"Лист4"}</definedName>
    <definedName name="ллл" localSheetId="30" hidden="1">{#N/A,#N/A,FALSE,"Лист4"}</definedName>
    <definedName name="ллл" localSheetId="33" hidden="1">{#N/A,#N/A,FALSE,"Лист4"}</definedName>
    <definedName name="ллл" localSheetId="34" hidden="1">{#N/A,#N/A,FALSE,"Лист4"}</definedName>
    <definedName name="ллл" localSheetId="35" hidden="1">{#N/A,#N/A,FALSE,"Лист4"}</definedName>
    <definedName name="ллл" localSheetId="36" hidden="1">{#N/A,#N/A,FALSE,"Лист4"}</definedName>
    <definedName name="ллл" localSheetId="37" hidden="1">{#N/A,#N/A,FALSE,"Лист4"}</definedName>
    <definedName name="ллл" localSheetId="40" hidden="1">{#N/A,#N/A,FALSE,"Лист4"}</definedName>
    <definedName name="ллл" localSheetId="43" hidden="1">{#N/A,#N/A,FALSE,"Лист4"}</definedName>
    <definedName name="ллл" localSheetId="50" hidden="1">{#N/A,#N/A,FALSE,"Лист4"}</definedName>
    <definedName name="ллл" localSheetId="51" hidden="1">{#N/A,#N/A,FALSE,"Лист4"}</definedName>
    <definedName name="ллл" localSheetId="52" hidden="1">{#N/A,#N/A,FALSE,"Лист4"}</definedName>
    <definedName name="ллл" localSheetId="53" hidden="1">{#N/A,#N/A,FALSE,"Лист4"}</definedName>
    <definedName name="ллл" localSheetId="54" hidden="1">{#N/A,#N/A,FALSE,"Лист4"}</definedName>
    <definedName name="ллл" localSheetId="55" hidden="1">{#N/A,#N/A,FALSE,"Лист4"}</definedName>
    <definedName name="ллл" localSheetId="62" hidden="1">{#N/A,#N/A,FALSE,"Лист4"}</definedName>
    <definedName name="ллл" localSheetId="63" hidden="1">{#N/A,#N/A,FALSE,"Лист4"}</definedName>
    <definedName name="ллл" localSheetId="67" hidden="1">{#N/A,#N/A,FALSE,"Лист4"}</definedName>
    <definedName name="ллл" localSheetId="68" hidden="1">{#N/A,#N/A,FALSE,"Лист4"}</definedName>
    <definedName name="ллл" localSheetId="70" hidden="1">{#N/A,#N/A,FALSE,"Лист4"}</definedName>
    <definedName name="ллл" localSheetId="73" hidden="1">{#N/A,#N/A,FALSE,"Лист4"}</definedName>
    <definedName name="ллл" localSheetId="86" hidden="1">{#N/A,#N/A,FALSE,"Лист4"}</definedName>
    <definedName name="ллл" localSheetId="87" hidden="1">{#N/A,#N/A,FALSE,"Лист4"}</definedName>
    <definedName name="ллл" localSheetId="90" hidden="1">{#N/A,#N/A,FALSE,"Лист4"}</definedName>
    <definedName name="ллл" localSheetId="92" hidden="1">{#N/A,#N/A,FALSE,"Лист4"}</definedName>
    <definedName name="ллл" localSheetId="93" hidden="1">{#N/A,#N/A,FALSE,"Лист4"}</definedName>
    <definedName name="ллл" localSheetId="94" hidden="1">{#N/A,#N/A,FALSE,"Лист4"}</definedName>
    <definedName name="ллл" localSheetId="95" hidden="1">{#N/A,#N/A,FALSE,"Лист4"}</definedName>
    <definedName name="ллл" localSheetId="96" hidden="1">{#N/A,#N/A,FALSE,"Лист4"}</definedName>
    <definedName name="ллл" localSheetId="38" hidden="1">{#N/A,#N/A,FALSE,"Лист4"}</definedName>
    <definedName name="ллл" localSheetId="39" hidden="1">{#N/A,#N/A,FALSE,"Лист4"}</definedName>
    <definedName name="ллл" localSheetId="60" hidden="1">{#N/A,#N/A,FALSE,"Лист4"}</definedName>
    <definedName name="ллл" localSheetId="61" hidden="1">{#N/A,#N/A,FALSE,"Лист4"}</definedName>
    <definedName name="ллл" hidden="1">{#N/A,#N/A,FALSE,"Лист4"}</definedName>
    <definedName name="лнпллпл" localSheetId="1" hidden="1">{#N/A,#N/A,FALSE,"Лист4"}</definedName>
    <definedName name="лнпллпл" localSheetId="15" hidden="1">{#N/A,#N/A,FALSE,"Лист4"}</definedName>
    <definedName name="лнпллпл" localSheetId="17" hidden="1">{#N/A,#N/A,FALSE,"Лист4"}</definedName>
    <definedName name="лнпллпл" localSheetId="22" hidden="1">{#N/A,#N/A,FALSE,"Лист4"}</definedName>
    <definedName name="лнпллпл" localSheetId="23" hidden="1">{#N/A,#N/A,FALSE,"Лист4"}</definedName>
    <definedName name="лнпллпл" localSheetId="24" hidden="1">{#N/A,#N/A,FALSE,"Лист4"}</definedName>
    <definedName name="лнпллпл" localSheetId="25" hidden="1">{#N/A,#N/A,FALSE,"Лист4"}</definedName>
    <definedName name="лнпллпл" localSheetId="26" hidden="1">{#N/A,#N/A,FALSE,"Лист4"}</definedName>
    <definedName name="лнпллпл" localSheetId="27" hidden="1">{#N/A,#N/A,FALSE,"Лист4"}</definedName>
    <definedName name="лнпллпл" localSheetId="30" hidden="1">{#N/A,#N/A,FALSE,"Лист4"}</definedName>
    <definedName name="лнпллпл" localSheetId="33" hidden="1">{#N/A,#N/A,FALSE,"Лист4"}</definedName>
    <definedName name="лнпллпл" localSheetId="34" hidden="1">{#N/A,#N/A,FALSE,"Лист4"}</definedName>
    <definedName name="лнпллпл" localSheetId="35" hidden="1">{#N/A,#N/A,FALSE,"Лист4"}</definedName>
    <definedName name="лнпллпл" localSheetId="36" hidden="1">{#N/A,#N/A,FALSE,"Лист4"}</definedName>
    <definedName name="лнпллпл" localSheetId="37" hidden="1">{#N/A,#N/A,FALSE,"Лист4"}</definedName>
    <definedName name="лнпллпл" localSheetId="40" hidden="1">{#N/A,#N/A,FALSE,"Лист4"}</definedName>
    <definedName name="лнпллпл" localSheetId="43" hidden="1">{#N/A,#N/A,FALSE,"Лист4"}</definedName>
    <definedName name="лнпллпл" localSheetId="50" hidden="1">{#N/A,#N/A,FALSE,"Лист4"}</definedName>
    <definedName name="лнпллпл" localSheetId="51" hidden="1">{#N/A,#N/A,FALSE,"Лист4"}</definedName>
    <definedName name="лнпллпл" localSheetId="52" hidden="1">{#N/A,#N/A,FALSE,"Лист4"}</definedName>
    <definedName name="лнпллпл" localSheetId="53" hidden="1">{#N/A,#N/A,FALSE,"Лист4"}</definedName>
    <definedName name="лнпллпл" localSheetId="54" hidden="1">{#N/A,#N/A,FALSE,"Лист4"}</definedName>
    <definedName name="лнпллпл" localSheetId="55" hidden="1">{#N/A,#N/A,FALSE,"Лист4"}</definedName>
    <definedName name="лнпллпл" localSheetId="62" hidden="1">{#N/A,#N/A,FALSE,"Лист4"}</definedName>
    <definedName name="лнпллпл" localSheetId="63" hidden="1">{#N/A,#N/A,FALSE,"Лист4"}</definedName>
    <definedName name="лнпллпл" localSheetId="67" hidden="1">{#N/A,#N/A,FALSE,"Лист4"}</definedName>
    <definedName name="лнпллпл" localSheetId="68" hidden="1">{#N/A,#N/A,FALSE,"Лист4"}</definedName>
    <definedName name="лнпллпл" localSheetId="70" hidden="1">{#N/A,#N/A,FALSE,"Лист4"}</definedName>
    <definedName name="лнпллпл" localSheetId="73" hidden="1">{#N/A,#N/A,FALSE,"Лист4"}</definedName>
    <definedName name="лнпллпл" localSheetId="86" hidden="1">{#N/A,#N/A,FALSE,"Лист4"}</definedName>
    <definedName name="лнпллпл" localSheetId="87" hidden="1">{#N/A,#N/A,FALSE,"Лист4"}</definedName>
    <definedName name="лнпллпл" localSheetId="90" hidden="1">{#N/A,#N/A,FALSE,"Лист4"}</definedName>
    <definedName name="лнпллпл" localSheetId="92" hidden="1">{#N/A,#N/A,FALSE,"Лист4"}</definedName>
    <definedName name="лнпллпл" localSheetId="93" hidden="1">{#N/A,#N/A,FALSE,"Лист4"}</definedName>
    <definedName name="лнпллпл" localSheetId="94" hidden="1">{#N/A,#N/A,FALSE,"Лист4"}</definedName>
    <definedName name="лнпллпл" localSheetId="95" hidden="1">{#N/A,#N/A,FALSE,"Лист4"}</definedName>
    <definedName name="лнпллпл" localSheetId="96" hidden="1">{#N/A,#N/A,FALSE,"Лист4"}</definedName>
    <definedName name="лнпллпл" localSheetId="38" hidden="1">{#N/A,#N/A,FALSE,"Лист4"}</definedName>
    <definedName name="лнпллпл" localSheetId="39" hidden="1">{#N/A,#N/A,FALSE,"Лист4"}</definedName>
    <definedName name="лнпллпл" localSheetId="60" hidden="1">{#N/A,#N/A,FALSE,"Лист4"}</definedName>
    <definedName name="лнпллпл" localSheetId="61" hidden="1">{#N/A,#N/A,FALSE,"Лист4"}</definedName>
    <definedName name="лнпллпл" hidden="1">{#N/A,#N/A,FALSE,"Лист4"}</definedName>
    <definedName name="лор" localSheetId="1" hidden="1">{#N/A,#N/A,FALSE,"т02бд"}</definedName>
    <definedName name="лор" localSheetId="15" hidden="1">{#N/A,#N/A,FALSE,"т02бд"}</definedName>
    <definedName name="лор" localSheetId="17" hidden="1">{#N/A,#N/A,FALSE,"т02бд"}</definedName>
    <definedName name="лор" localSheetId="22" hidden="1">{#N/A,#N/A,FALSE,"т02бд"}</definedName>
    <definedName name="лор" localSheetId="23" hidden="1">{#N/A,#N/A,FALSE,"т02бд"}</definedName>
    <definedName name="лор" localSheetId="24" hidden="1">{#N/A,#N/A,FALSE,"т02бд"}</definedName>
    <definedName name="лор" localSheetId="25" hidden="1">{#N/A,#N/A,FALSE,"т02бд"}</definedName>
    <definedName name="лор" localSheetId="26" hidden="1">{#N/A,#N/A,FALSE,"т02бд"}</definedName>
    <definedName name="лор" localSheetId="27" hidden="1">{#N/A,#N/A,FALSE,"т02бд"}</definedName>
    <definedName name="лор" localSheetId="30" hidden="1">{#N/A,#N/A,FALSE,"т02бд"}</definedName>
    <definedName name="лор" localSheetId="33" hidden="1">{#N/A,#N/A,FALSE,"т02бд"}</definedName>
    <definedName name="лор" localSheetId="34" hidden="1">{#N/A,#N/A,FALSE,"т02бд"}</definedName>
    <definedName name="лор" localSheetId="35" hidden="1">{#N/A,#N/A,FALSE,"т02бд"}</definedName>
    <definedName name="лор" localSheetId="36" hidden="1">{#N/A,#N/A,FALSE,"т02бд"}</definedName>
    <definedName name="лор" localSheetId="37" hidden="1">{#N/A,#N/A,FALSE,"т02бд"}</definedName>
    <definedName name="лор" localSheetId="40" hidden="1">{#N/A,#N/A,FALSE,"т02бд"}</definedName>
    <definedName name="лор" localSheetId="43" hidden="1">{#N/A,#N/A,FALSE,"т02бд"}</definedName>
    <definedName name="лор" localSheetId="50" hidden="1">{#N/A,#N/A,FALSE,"т02бд"}</definedName>
    <definedName name="лор" localSheetId="51" hidden="1">{#N/A,#N/A,FALSE,"т02бд"}</definedName>
    <definedName name="лор" localSheetId="52" hidden="1">{#N/A,#N/A,FALSE,"т02бд"}</definedName>
    <definedName name="лор" localSheetId="53" hidden="1">{#N/A,#N/A,FALSE,"т02бд"}</definedName>
    <definedName name="лор" localSheetId="54" hidden="1">{#N/A,#N/A,FALSE,"т02бд"}</definedName>
    <definedName name="лор" localSheetId="55" hidden="1">{#N/A,#N/A,FALSE,"т02бд"}</definedName>
    <definedName name="лор" localSheetId="62" hidden="1">{#N/A,#N/A,FALSE,"т02бд"}</definedName>
    <definedName name="лор" localSheetId="63" hidden="1">{#N/A,#N/A,FALSE,"т02бд"}</definedName>
    <definedName name="лор" localSheetId="67" hidden="1">{#N/A,#N/A,FALSE,"т02бд"}</definedName>
    <definedName name="лор" localSheetId="68" hidden="1">{#N/A,#N/A,FALSE,"т02бд"}</definedName>
    <definedName name="лор" localSheetId="70" hidden="1">{#N/A,#N/A,FALSE,"т02бд"}</definedName>
    <definedName name="лор" localSheetId="73" hidden="1">{#N/A,#N/A,FALSE,"т02бд"}</definedName>
    <definedName name="лор" localSheetId="86" hidden="1">{#N/A,#N/A,FALSE,"т02бд"}</definedName>
    <definedName name="лор" localSheetId="87" hidden="1">{#N/A,#N/A,FALSE,"т02бд"}</definedName>
    <definedName name="лор" localSheetId="90" hidden="1">{#N/A,#N/A,FALSE,"т02бд"}</definedName>
    <definedName name="лор" localSheetId="92" hidden="1">{#N/A,#N/A,FALSE,"т02бд"}</definedName>
    <definedName name="лор" localSheetId="93" hidden="1">{#N/A,#N/A,FALSE,"т02бд"}</definedName>
    <definedName name="лор" localSheetId="94" hidden="1">{#N/A,#N/A,FALSE,"т02бд"}</definedName>
    <definedName name="лор" localSheetId="95" hidden="1">{#N/A,#N/A,FALSE,"т02бд"}</definedName>
    <definedName name="лор" localSheetId="96" hidden="1">{#N/A,#N/A,FALSE,"т02бд"}</definedName>
    <definedName name="лор" localSheetId="38" hidden="1">{#N/A,#N/A,FALSE,"т02бд"}</definedName>
    <definedName name="лор" localSheetId="39" hidden="1">{#N/A,#N/A,FALSE,"т02бд"}</definedName>
    <definedName name="лор" localSheetId="60" hidden="1">{#N/A,#N/A,FALSE,"т02бд"}</definedName>
    <definedName name="лор" localSheetId="61" hidden="1">{#N/A,#N/A,FALSE,"т02бд"}</definedName>
    <definedName name="лор" localSheetId="71" hidden="1">{#N/A,#N/A,FALSE,"т02бд"}</definedName>
    <definedName name="лор" localSheetId="72" hidden="1">{#N/A,#N/A,FALSE,"т02бд"}</definedName>
    <definedName name="лор" hidden="1">{#N/A,#N/A,FALSE,"т02бд"}</definedName>
    <definedName name="М2" localSheetId="50">'[8]Мульт-ор М2, швидкість'!$C$1:$C$65536</definedName>
    <definedName name="М2" localSheetId="51">'[8]Мульт-ор М2, швидкість'!$C$1:$C$65536</definedName>
    <definedName name="М2" localSheetId="52">'[8]Мульт-ор М2, швидкість'!$C$1:$C$65536</definedName>
    <definedName name="М2" localSheetId="53">'[8]Мульт-ор М2, швидкість'!$C$1:$C$65536</definedName>
    <definedName name="М2" localSheetId="54">'[8]Мульт-ор М2, швидкість'!$C$1:$C$65536</definedName>
    <definedName name="М2" localSheetId="55">'[8]Мульт-ор М2, швидкість'!$C$1:$C$65536</definedName>
    <definedName name="М2">'[8]Мульт-ор М2, швидкість'!$C$1:$C$65536</definedName>
    <definedName name="мак" localSheetId="1" hidden="1">{#N/A,#N/A,FALSE,"Лист4"}</definedName>
    <definedName name="мак" localSheetId="15" hidden="1">{#N/A,#N/A,FALSE,"Лист4"}</definedName>
    <definedName name="мак" localSheetId="17" hidden="1">{#N/A,#N/A,FALSE,"Лист4"}</definedName>
    <definedName name="мак" localSheetId="22" hidden="1">{#N/A,#N/A,FALSE,"Лист4"}</definedName>
    <definedName name="мак" localSheetId="23" hidden="1">{#N/A,#N/A,FALSE,"Лист4"}</definedName>
    <definedName name="мак" localSheetId="24" hidden="1">{#N/A,#N/A,FALSE,"Лист4"}</definedName>
    <definedName name="мак" localSheetId="25" hidden="1">{#N/A,#N/A,FALSE,"Лист4"}</definedName>
    <definedName name="мак" localSheetId="26" hidden="1">{#N/A,#N/A,FALSE,"Лист4"}</definedName>
    <definedName name="мак" localSheetId="27" hidden="1">{#N/A,#N/A,FALSE,"Лист4"}</definedName>
    <definedName name="мак" localSheetId="30" hidden="1">{#N/A,#N/A,FALSE,"Лист4"}</definedName>
    <definedName name="мак" localSheetId="33" hidden="1">{#N/A,#N/A,FALSE,"Лист4"}</definedName>
    <definedName name="мак" localSheetId="34" hidden="1">{#N/A,#N/A,FALSE,"Лист4"}</definedName>
    <definedName name="мак" localSheetId="35" hidden="1">{#N/A,#N/A,FALSE,"Лист4"}</definedName>
    <definedName name="мак" localSheetId="36" hidden="1">{#N/A,#N/A,FALSE,"Лист4"}</definedName>
    <definedName name="мак" localSheetId="37" hidden="1">{#N/A,#N/A,FALSE,"Лист4"}</definedName>
    <definedName name="мак" localSheetId="40" hidden="1">{#N/A,#N/A,FALSE,"Лист4"}</definedName>
    <definedName name="мак" localSheetId="43" hidden="1">{#N/A,#N/A,FALSE,"Лист4"}</definedName>
    <definedName name="мак" localSheetId="50" hidden="1">{#N/A,#N/A,FALSE,"Лист4"}</definedName>
    <definedName name="мак" localSheetId="51" hidden="1">{#N/A,#N/A,FALSE,"Лист4"}</definedName>
    <definedName name="мак" localSheetId="52" hidden="1">{#N/A,#N/A,FALSE,"Лист4"}</definedName>
    <definedName name="мак" localSheetId="53" hidden="1">{#N/A,#N/A,FALSE,"Лист4"}</definedName>
    <definedName name="мак" localSheetId="54" hidden="1">{#N/A,#N/A,FALSE,"Лист4"}</definedName>
    <definedName name="мак" localSheetId="55" hidden="1">{#N/A,#N/A,FALSE,"Лист4"}</definedName>
    <definedName name="мак" localSheetId="62" hidden="1">{#N/A,#N/A,FALSE,"Лист4"}</definedName>
    <definedName name="мак" localSheetId="63" hidden="1">{#N/A,#N/A,FALSE,"Лист4"}</definedName>
    <definedName name="мак" localSheetId="67" hidden="1">{#N/A,#N/A,FALSE,"Лист4"}</definedName>
    <definedName name="мак" localSheetId="68" hidden="1">{#N/A,#N/A,FALSE,"Лист4"}</definedName>
    <definedName name="мак" localSheetId="70" hidden="1">{#N/A,#N/A,FALSE,"Лист4"}</definedName>
    <definedName name="мак" localSheetId="73" hidden="1">{#N/A,#N/A,FALSE,"Лист4"}</definedName>
    <definedName name="мак" localSheetId="86" hidden="1">{#N/A,#N/A,FALSE,"Лист4"}</definedName>
    <definedName name="мак" localSheetId="87" hidden="1">{#N/A,#N/A,FALSE,"Лист4"}</definedName>
    <definedName name="мак" localSheetId="90" hidden="1">{#N/A,#N/A,FALSE,"Лист4"}</definedName>
    <definedName name="мак" localSheetId="92" hidden="1">{#N/A,#N/A,FALSE,"Лист4"}</definedName>
    <definedName name="мак" localSheetId="93" hidden="1">{#N/A,#N/A,FALSE,"Лист4"}</definedName>
    <definedName name="мак" localSheetId="94" hidden="1">{#N/A,#N/A,FALSE,"Лист4"}</definedName>
    <definedName name="мак" localSheetId="95" hidden="1">{#N/A,#N/A,FALSE,"Лист4"}</definedName>
    <definedName name="мак" localSheetId="96" hidden="1">{#N/A,#N/A,FALSE,"Лист4"}</definedName>
    <definedName name="мак" localSheetId="38" hidden="1">{#N/A,#N/A,FALSE,"Лист4"}</definedName>
    <definedName name="мак" localSheetId="39" hidden="1">{#N/A,#N/A,FALSE,"Лист4"}</definedName>
    <definedName name="мак" localSheetId="60" hidden="1">{#N/A,#N/A,FALSE,"Лист4"}</definedName>
    <definedName name="мак" localSheetId="61" hidden="1">{#N/A,#N/A,FALSE,"Лист4"}</definedName>
    <definedName name="мак" hidden="1">{#N/A,#N/A,FALSE,"Лист4"}</definedName>
    <definedName name="мм" localSheetId="1" hidden="1">{#N/A,#N/A,FALSE,"Лист4"}</definedName>
    <definedName name="мм" localSheetId="15" hidden="1">{#N/A,#N/A,FALSE,"Лист4"}</definedName>
    <definedName name="мм" localSheetId="17" hidden="1">{#N/A,#N/A,FALSE,"Лист4"}</definedName>
    <definedName name="мм" localSheetId="22" hidden="1">{#N/A,#N/A,FALSE,"Лист4"}</definedName>
    <definedName name="мм" localSheetId="23" hidden="1">{#N/A,#N/A,FALSE,"Лист4"}</definedName>
    <definedName name="мм" localSheetId="24" hidden="1">{#N/A,#N/A,FALSE,"Лист4"}</definedName>
    <definedName name="мм" localSheetId="25" hidden="1">{#N/A,#N/A,FALSE,"Лист4"}</definedName>
    <definedName name="мм" localSheetId="26" hidden="1">{#N/A,#N/A,FALSE,"Лист4"}</definedName>
    <definedName name="мм" localSheetId="27" hidden="1">{#N/A,#N/A,FALSE,"Лист4"}</definedName>
    <definedName name="мм" localSheetId="30" hidden="1">{#N/A,#N/A,FALSE,"Лист4"}</definedName>
    <definedName name="мм" localSheetId="33" hidden="1">{#N/A,#N/A,FALSE,"Лист4"}</definedName>
    <definedName name="мм" localSheetId="34" hidden="1">{#N/A,#N/A,FALSE,"Лист4"}</definedName>
    <definedName name="мм" localSheetId="35" hidden="1">{#N/A,#N/A,FALSE,"Лист4"}</definedName>
    <definedName name="мм" localSheetId="36" hidden="1">{#N/A,#N/A,FALSE,"Лист4"}</definedName>
    <definedName name="мм" localSheetId="37" hidden="1">{#N/A,#N/A,FALSE,"Лист4"}</definedName>
    <definedName name="мм" localSheetId="40" hidden="1">{#N/A,#N/A,FALSE,"Лист4"}</definedName>
    <definedName name="мм" localSheetId="43" hidden="1">{#N/A,#N/A,FALSE,"Лист4"}</definedName>
    <definedName name="мм" localSheetId="50" hidden="1">{#N/A,#N/A,FALSE,"Лист4"}</definedName>
    <definedName name="мм" localSheetId="51" hidden="1">{#N/A,#N/A,FALSE,"Лист4"}</definedName>
    <definedName name="мм" localSheetId="52" hidden="1">{#N/A,#N/A,FALSE,"Лист4"}</definedName>
    <definedName name="мм" localSheetId="53" hidden="1">{#N/A,#N/A,FALSE,"Лист4"}</definedName>
    <definedName name="мм" localSheetId="54" hidden="1">{#N/A,#N/A,FALSE,"Лист4"}</definedName>
    <definedName name="мм" localSheetId="55" hidden="1">{#N/A,#N/A,FALSE,"Лист4"}</definedName>
    <definedName name="мм" localSheetId="62" hidden="1">{#N/A,#N/A,FALSE,"Лист4"}</definedName>
    <definedName name="мм" localSheetId="63" hidden="1">{#N/A,#N/A,FALSE,"Лист4"}</definedName>
    <definedName name="мм" localSheetId="67" hidden="1">{#N/A,#N/A,FALSE,"Лист4"}</definedName>
    <definedName name="мм" localSheetId="68" hidden="1">{#N/A,#N/A,FALSE,"Лист4"}</definedName>
    <definedName name="мм" localSheetId="70" hidden="1">{#N/A,#N/A,FALSE,"Лист4"}</definedName>
    <definedName name="мм" localSheetId="73" hidden="1">{#N/A,#N/A,FALSE,"Лист4"}</definedName>
    <definedName name="мм" localSheetId="86" hidden="1">{#N/A,#N/A,FALSE,"Лист4"}</definedName>
    <definedName name="мм" localSheetId="87" hidden="1">{#N/A,#N/A,FALSE,"Лист4"}</definedName>
    <definedName name="мм" localSheetId="90" hidden="1">{#N/A,#N/A,FALSE,"Лист4"}</definedName>
    <definedName name="мм" localSheetId="92" hidden="1">{#N/A,#N/A,FALSE,"Лист4"}</definedName>
    <definedName name="мм" localSheetId="93" hidden="1">{#N/A,#N/A,FALSE,"Лист4"}</definedName>
    <definedName name="мм" localSheetId="94" hidden="1">{#N/A,#N/A,FALSE,"Лист4"}</definedName>
    <definedName name="мм" localSheetId="95" hidden="1">{#N/A,#N/A,FALSE,"Лист4"}</definedName>
    <definedName name="мм" localSheetId="96" hidden="1">{#N/A,#N/A,FALSE,"Лист4"}</definedName>
    <definedName name="мм" localSheetId="38" hidden="1">{#N/A,#N/A,FALSE,"Лист4"}</definedName>
    <definedName name="мм" localSheetId="39" hidden="1">{#N/A,#N/A,FALSE,"Лист4"}</definedName>
    <definedName name="мм" localSheetId="60" hidden="1">{#N/A,#N/A,FALSE,"Лист4"}</definedName>
    <definedName name="мм" localSheetId="61" hidden="1">{#N/A,#N/A,FALSE,"Лист4"}</definedName>
    <definedName name="мм" hidden="1">{#N/A,#N/A,FALSE,"Лист4"}</definedName>
    <definedName name="мпе" localSheetId="1" hidden="1">{#N/A,#N/A,FALSE,"Лист4"}</definedName>
    <definedName name="мпе" localSheetId="15" hidden="1">{#N/A,#N/A,FALSE,"Лист4"}</definedName>
    <definedName name="мпе" localSheetId="17" hidden="1">{#N/A,#N/A,FALSE,"Лист4"}</definedName>
    <definedName name="мпе" localSheetId="22" hidden="1">{#N/A,#N/A,FALSE,"Лист4"}</definedName>
    <definedName name="мпе" localSheetId="23" hidden="1">{#N/A,#N/A,FALSE,"Лист4"}</definedName>
    <definedName name="мпе" localSheetId="24" hidden="1">{#N/A,#N/A,FALSE,"Лист4"}</definedName>
    <definedName name="мпе" localSheetId="25" hidden="1">{#N/A,#N/A,FALSE,"Лист4"}</definedName>
    <definedName name="мпе" localSheetId="26" hidden="1">{#N/A,#N/A,FALSE,"Лист4"}</definedName>
    <definedName name="мпе" localSheetId="27" hidden="1">{#N/A,#N/A,FALSE,"Лист4"}</definedName>
    <definedName name="мпе" localSheetId="30" hidden="1">{#N/A,#N/A,FALSE,"Лист4"}</definedName>
    <definedName name="мпе" localSheetId="33" hidden="1">{#N/A,#N/A,FALSE,"Лист4"}</definedName>
    <definedName name="мпе" localSheetId="34" hidden="1">{#N/A,#N/A,FALSE,"Лист4"}</definedName>
    <definedName name="мпе" localSheetId="35" hidden="1">{#N/A,#N/A,FALSE,"Лист4"}</definedName>
    <definedName name="мпе" localSheetId="36" hidden="1">{#N/A,#N/A,FALSE,"Лист4"}</definedName>
    <definedName name="мпе" localSheetId="37" hidden="1">{#N/A,#N/A,FALSE,"Лист4"}</definedName>
    <definedName name="мпе" localSheetId="40" hidden="1">{#N/A,#N/A,FALSE,"Лист4"}</definedName>
    <definedName name="мпе" localSheetId="43" hidden="1">{#N/A,#N/A,FALSE,"Лист4"}</definedName>
    <definedName name="мпе" localSheetId="50" hidden="1">{#N/A,#N/A,FALSE,"Лист4"}</definedName>
    <definedName name="мпе" localSheetId="51" hidden="1">{#N/A,#N/A,FALSE,"Лист4"}</definedName>
    <definedName name="мпе" localSheetId="52" hidden="1">{#N/A,#N/A,FALSE,"Лист4"}</definedName>
    <definedName name="мпе" localSheetId="53" hidden="1">{#N/A,#N/A,FALSE,"Лист4"}</definedName>
    <definedName name="мпе" localSheetId="54" hidden="1">{#N/A,#N/A,FALSE,"Лист4"}</definedName>
    <definedName name="мпе" localSheetId="55" hidden="1">{#N/A,#N/A,FALSE,"Лист4"}</definedName>
    <definedName name="мпе" localSheetId="62" hidden="1">{#N/A,#N/A,FALSE,"Лист4"}</definedName>
    <definedName name="мпе" localSheetId="63" hidden="1">{#N/A,#N/A,FALSE,"Лист4"}</definedName>
    <definedName name="мпе" localSheetId="67" hidden="1">{#N/A,#N/A,FALSE,"Лист4"}</definedName>
    <definedName name="мпе" localSheetId="68" hidden="1">{#N/A,#N/A,FALSE,"Лист4"}</definedName>
    <definedName name="мпе" localSheetId="70" hidden="1">{#N/A,#N/A,FALSE,"Лист4"}</definedName>
    <definedName name="мпе" localSheetId="73" hidden="1">{#N/A,#N/A,FALSE,"Лист4"}</definedName>
    <definedName name="мпе" localSheetId="86" hidden="1">{#N/A,#N/A,FALSE,"Лист4"}</definedName>
    <definedName name="мпе" localSheetId="87" hidden="1">{#N/A,#N/A,FALSE,"Лист4"}</definedName>
    <definedName name="мпе" localSheetId="90" hidden="1">{#N/A,#N/A,FALSE,"Лист4"}</definedName>
    <definedName name="мпе" localSheetId="92" hidden="1">{#N/A,#N/A,FALSE,"Лист4"}</definedName>
    <definedName name="мпе" localSheetId="93" hidden="1">{#N/A,#N/A,FALSE,"Лист4"}</definedName>
    <definedName name="мпе" localSheetId="94" hidden="1">{#N/A,#N/A,FALSE,"Лист4"}</definedName>
    <definedName name="мпе" localSheetId="95" hidden="1">{#N/A,#N/A,FALSE,"Лист4"}</definedName>
    <definedName name="мпе" localSheetId="96" hidden="1">{#N/A,#N/A,FALSE,"Лист4"}</definedName>
    <definedName name="мпе" localSheetId="38" hidden="1">{#N/A,#N/A,FALSE,"Лист4"}</definedName>
    <definedName name="мпе" localSheetId="39" hidden="1">{#N/A,#N/A,FALSE,"Лист4"}</definedName>
    <definedName name="мпе" localSheetId="60" hidden="1">{#N/A,#N/A,FALSE,"Лист4"}</definedName>
    <definedName name="мпе" localSheetId="61" hidden="1">{#N/A,#N/A,FALSE,"Лист4"}</definedName>
    <definedName name="мпе" hidden="1">{#N/A,#N/A,FALSE,"Лист4"}</definedName>
    <definedName name="МР" localSheetId="1" hidden="1">{#N/A,#N/A,FALSE,"т02бд"}</definedName>
    <definedName name="МР" localSheetId="15" hidden="1">{#N/A,#N/A,FALSE,"т02бд"}</definedName>
    <definedName name="МР" localSheetId="17" hidden="1">{#N/A,#N/A,FALSE,"т02бд"}</definedName>
    <definedName name="МР" localSheetId="22" hidden="1">{#N/A,#N/A,FALSE,"т02бд"}</definedName>
    <definedName name="МР" localSheetId="23" hidden="1">{#N/A,#N/A,FALSE,"т02бд"}</definedName>
    <definedName name="МР" localSheetId="24" hidden="1">{#N/A,#N/A,FALSE,"т02бд"}</definedName>
    <definedName name="МР" localSheetId="25" hidden="1">{#N/A,#N/A,FALSE,"т02бд"}</definedName>
    <definedName name="МР" localSheetId="26" hidden="1">{#N/A,#N/A,FALSE,"т02бд"}</definedName>
    <definedName name="МР" localSheetId="27" hidden="1">{#N/A,#N/A,FALSE,"т02бд"}</definedName>
    <definedName name="МР" localSheetId="30" hidden="1">{#N/A,#N/A,FALSE,"т02бд"}</definedName>
    <definedName name="МР" localSheetId="33" hidden="1">{#N/A,#N/A,FALSE,"т02бд"}</definedName>
    <definedName name="МР" localSheetId="34" hidden="1">{#N/A,#N/A,FALSE,"т02бд"}</definedName>
    <definedName name="МР" localSheetId="35" hidden="1">{#N/A,#N/A,FALSE,"т02бд"}</definedName>
    <definedName name="МР" localSheetId="36" hidden="1">{#N/A,#N/A,FALSE,"т02бд"}</definedName>
    <definedName name="МР" localSheetId="37" hidden="1">{#N/A,#N/A,FALSE,"т02бд"}</definedName>
    <definedName name="МР" localSheetId="40" hidden="1">{#N/A,#N/A,FALSE,"т02бд"}</definedName>
    <definedName name="МР" localSheetId="43" hidden="1">{#N/A,#N/A,FALSE,"т02бд"}</definedName>
    <definedName name="МР" localSheetId="50" hidden="1">{#N/A,#N/A,FALSE,"т02бд"}</definedName>
    <definedName name="МР" localSheetId="51" hidden="1">{#N/A,#N/A,FALSE,"т02бд"}</definedName>
    <definedName name="МР" localSheetId="52" hidden="1">{#N/A,#N/A,FALSE,"т02бд"}</definedName>
    <definedName name="МР" localSheetId="53" hidden="1">{#N/A,#N/A,FALSE,"т02бд"}</definedName>
    <definedName name="МР" localSheetId="54" hidden="1">{#N/A,#N/A,FALSE,"т02бд"}</definedName>
    <definedName name="МР" localSheetId="55" hidden="1">{#N/A,#N/A,FALSE,"т02бд"}</definedName>
    <definedName name="МР" localSheetId="62" hidden="1">{#N/A,#N/A,FALSE,"т02бд"}</definedName>
    <definedName name="МР" localSheetId="63" hidden="1">{#N/A,#N/A,FALSE,"т02бд"}</definedName>
    <definedName name="МР" localSheetId="67" hidden="1">{#N/A,#N/A,FALSE,"т02бд"}</definedName>
    <definedName name="МР" localSheetId="68" hidden="1">{#N/A,#N/A,FALSE,"т02бд"}</definedName>
    <definedName name="МР" localSheetId="70" hidden="1">{#N/A,#N/A,FALSE,"т02бд"}</definedName>
    <definedName name="МР" localSheetId="73" hidden="1">{#N/A,#N/A,FALSE,"т02бд"}</definedName>
    <definedName name="МР" localSheetId="86" hidden="1">{#N/A,#N/A,FALSE,"т02бд"}</definedName>
    <definedName name="МР" localSheetId="87" hidden="1">{#N/A,#N/A,FALSE,"т02бд"}</definedName>
    <definedName name="МР" localSheetId="90" hidden="1">{#N/A,#N/A,FALSE,"т02бд"}</definedName>
    <definedName name="МР" localSheetId="92" hidden="1">{#N/A,#N/A,FALSE,"т02бд"}</definedName>
    <definedName name="МР" localSheetId="93" hidden="1">{#N/A,#N/A,FALSE,"т02бд"}</definedName>
    <definedName name="МР" localSheetId="94" hidden="1">{#N/A,#N/A,FALSE,"т02бд"}</definedName>
    <definedName name="МР" localSheetId="95" hidden="1">{#N/A,#N/A,FALSE,"т02бд"}</definedName>
    <definedName name="МР" localSheetId="96" hidden="1">{#N/A,#N/A,FALSE,"т02бд"}</definedName>
    <definedName name="МР" localSheetId="38" hidden="1">{#N/A,#N/A,FALSE,"т02бд"}</definedName>
    <definedName name="МР" localSheetId="39" hidden="1">{#N/A,#N/A,FALSE,"т02бд"}</definedName>
    <definedName name="МР" localSheetId="60" hidden="1">{#N/A,#N/A,FALSE,"т02бд"}</definedName>
    <definedName name="МР" localSheetId="61" hidden="1">{#N/A,#N/A,FALSE,"т02бд"}</definedName>
    <definedName name="МР" localSheetId="71" hidden="1">{#N/A,#N/A,FALSE,"т02бд"}</definedName>
    <definedName name="МР" localSheetId="72" hidden="1">{#N/A,#N/A,FALSE,"т02бд"}</definedName>
    <definedName name="МР" hidden="1">{#N/A,#N/A,FALSE,"т02бд"}</definedName>
    <definedName name="нy69" localSheetId="34">#REF!</definedName>
    <definedName name="нy69" localSheetId="78">#REF!</definedName>
    <definedName name="нy69" localSheetId="48">#REF!</definedName>
    <definedName name="нy69">#REF!</definedName>
    <definedName name="нгнгш" localSheetId="1" hidden="1">{#N/A,#N/A,FALSE,"Лист4"}</definedName>
    <definedName name="нгнгш" localSheetId="15" hidden="1">{#N/A,#N/A,FALSE,"Лист4"}</definedName>
    <definedName name="нгнгш" localSheetId="17" hidden="1">{#N/A,#N/A,FALSE,"Лист4"}</definedName>
    <definedName name="нгнгш" localSheetId="22" hidden="1">{#N/A,#N/A,FALSE,"Лист4"}</definedName>
    <definedName name="нгнгш" localSheetId="23" hidden="1">{#N/A,#N/A,FALSE,"Лист4"}</definedName>
    <definedName name="нгнгш" localSheetId="24" hidden="1">{#N/A,#N/A,FALSE,"Лист4"}</definedName>
    <definedName name="нгнгш" localSheetId="25" hidden="1">{#N/A,#N/A,FALSE,"Лист4"}</definedName>
    <definedName name="нгнгш" localSheetId="26" hidden="1">{#N/A,#N/A,FALSE,"Лист4"}</definedName>
    <definedName name="нгнгш" localSheetId="27" hidden="1">{#N/A,#N/A,FALSE,"Лист4"}</definedName>
    <definedName name="нгнгш" localSheetId="30" hidden="1">{#N/A,#N/A,FALSE,"Лист4"}</definedName>
    <definedName name="нгнгш" localSheetId="33" hidden="1">{#N/A,#N/A,FALSE,"Лист4"}</definedName>
    <definedName name="нгнгш" localSheetId="34" hidden="1">{#N/A,#N/A,FALSE,"Лист4"}</definedName>
    <definedName name="нгнгш" localSheetId="35" hidden="1">{#N/A,#N/A,FALSE,"Лист4"}</definedName>
    <definedName name="нгнгш" localSheetId="36" hidden="1">{#N/A,#N/A,FALSE,"Лист4"}</definedName>
    <definedName name="нгнгш" localSheetId="37" hidden="1">{#N/A,#N/A,FALSE,"Лист4"}</definedName>
    <definedName name="нгнгш" localSheetId="40" hidden="1">{#N/A,#N/A,FALSE,"Лист4"}</definedName>
    <definedName name="нгнгш" localSheetId="43" hidden="1">{#N/A,#N/A,FALSE,"Лист4"}</definedName>
    <definedName name="нгнгш" localSheetId="50" hidden="1">{#N/A,#N/A,FALSE,"Лист4"}</definedName>
    <definedName name="нгнгш" localSheetId="51" hidden="1">{#N/A,#N/A,FALSE,"Лист4"}</definedName>
    <definedName name="нгнгш" localSheetId="52" hidden="1">{#N/A,#N/A,FALSE,"Лист4"}</definedName>
    <definedName name="нгнгш" localSheetId="53" hidden="1">{#N/A,#N/A,FALSE,"Лист4"}</definedName>
    <definedName name="нгнгш" localSheetId="54" hidden="1">{#N/A,#N/A,FALSE,"Лист4"}</definedName>
    <definedName name="нгнгш" localSheetId="55" hidden="1">{#N/A,#N/A,FALSE,"Лист4"}</definedName>
    <definedName name="нгнгш" localSheetId="62" hidden="1">{#N/A,#N/A,FALSE,"Лист4"}</definedName>
    <definedName name="нгнгш" localSheetId="63" hidden="1">{#N/A,#N/A,FALSE,"Лист4"}</definedName>
    <definedName name="нгнгш" localSheetId="67" hidden="1">{#N/A,#N/A,FALSE,"Лист4"}</definedName>
    <definedName name="нгнгш" localSheetId="68" hidden="1">{#N/A,#N/A,FALSE,"Лист4"}</definedName>
    <definedName name="нгнгш" localSheetId="70" hidden="1">{#N/A,#N/A,FALSE,"Лист4"}</definedName>
    <definedName name="нгнгш" localSheetId="73" hidden="1">{#N/A,#N/A,FALSE,"Лист4"}</definedName>
    <definedName name="нгнгш" localSheetId="86" hidden="1">{#N/A,#N/A,FALSE,"Лист4"}</definedName>
    <definedName name="нгнгш" localSheetId="87" hidden="1">{#N/A,#N/A,FALSE,"Лист4"}</definedName>
    <definedName name="нгнгш" localSheetId="90" hidden="1">{#N/A,#N/A,FALSE,"Лист4"}</definedName>
    <definedName name="нгнгш" localSheetId="92" hidden="1">{#N/A,#N/A,FALSE,"Лист4"}</definedName>
    <definedName name="нгнгш" localSheetId="93" hidden="1">{#N/A,#N/A,FALSE,"Лист4"}</definedName>
    <definedName name="нгнгш" localSheetId="94" hidden="1">{#N/A,#N/A,FALSE,"Лист4"}</definedName>
    <definedName name="нгнгш" localSheetId="95" hidden="1">{#N/A,#N/A,FALSE,"Лист4"}</definedName>
    <definedName name="нгнгш" localSheetId="96" hidden="1">{#N/A,#N/A,FALSE,"Лист4"}</definedName>
    <definedName name="нгнгш" localSheetId="38" hidden="1">{#N/A,#N/A,FALSE,"Лист4"}</definedName>
    <definedName name="нгнгш" localSheetId="39" hidden="1">{#N/A,#N/A,FALSE,"Лист4"}</definedName>
    <definedName name="нгнгш" localSheetId="60" hidden="1">{#N/A,#N/A,FALSE,"Лист4"}</definedName>
    <definedName name="нгнгш" localSheetId="61" hidden="1">{#N/A,#N/A,FALSE,"Лист4"}</definedName>
    <definedName name="нгнгш" hidden="1">{#N/A,#N/A,FALSE,"Лист4"}</definedName>
    <definedName name="нн" localSheetId="1" hidden="1">{#N/A,#N/A,FALSE,"т02бд"}</definedName>
    <definedName name="нн" localSheetId="15" hidden="1">{#N/A,#N/A,FALSE,"т02бд"}</definedName>
    <definedName name="нн" localSheetId="17" hidden="1">{#N/A,#N/A,FALSE,"т02бд"}</definedName>
    <definedName name="нн" localSheetId="22" hidden="1">{#N/A,#N/A,FALSE,"т02бд"}</definedName>
    <definedName name="нн" localSheetId="23" hidden="1">{#N/A,#N/A,FALSE,"т02бд"}</definedName>
    <definedName name="нн" localSheetId="24" hidden="1">{#N/A,#N/A,FALSE,"т02бд"}</definedName>
    <definedName name="нн" localSheetId="25" hidden="1">{#N/A,#N/A,FALSE,"т02бд"}</definedName>
    <definedName name="нн" localSheetId="26" hidden="1">{#N/A,#N/A,FALSE,"т02бд"}</definedName>
    <definedName name="нн" localSheetId="27" hidden="1">{#N/A,#N/A,FALSE,"т02бд"}</definedName>
    <definedName name="нн" localSheetId="30" hidden="1">{#N/A,#N/A,FALSE,"т02бд"}</definedName>
    <definedName name="нн" localSheetId="33" hidden="1">{#N/A,#N/A,FALSE,"т02бд"}</definedName>
    <definedName name="нн" localSheetId="34" hidden="1">{#N/A,#N/A,FALSE,"т02бд"}</definedName>
    <definedName name="нн" localSheetId="35" hidden="1">{#N/A,#N/A,FALSE,"т02бд"}</definedName>
    <definedName name="нн" localSheetId="36" hidden="1">{#N/A,#N/A,FALSE,"т02бд"}</definedName>
    <definedName name="нн" localSheetId="37" hidden="1">{#N/A,#N/A,FALSE,"т02бд"}</definedName>
    <definedName name="нн" localSheetId="40" hidden="1">{#N/A,#N/A,FALSE,"т02бд"}</definedName>
    <definedName name="нн" localSheetId="43" hidden="1">{#N/A,#N/A,FALSE,"т02бд"}</definedName>
    <definedName name="нн" localSheetId="50" hidden="1">{#N/A,#N/A,FALSE,"т02бд"}</definedName>
    <definedName name="нн" localSheetId="51" hidden="1">{#N/A,#N/A,FALSE,"т02бд"}</definedName>
    <definedName name="нн" localSheetId="52" hidden="1">{#N/A,#N/A,FALSE,"т02бд"}</definedName>
    <definedName name="нн" localSheetId="53" hidden="1">{#N/A,#N/A,FALSE,"т02бд"}</definedName>
    <definedName name="нн" localSheetId="54" hidden="1">{#N/A,#N/A,FALSE,"т02бд"}</definedName>
    <definedName name="нн" localSheetId="55" hidden="1">{#N/A,#N/A,FALSE,"т02бд"}</definedName>
    <definedName name="нн" localSheetId="62" hidden="1">{#N/A,#N/A,FALSE,"т02бд"}</definedName>
    <definedName name="нн" localSheetId="63" hidden="1">{#N/A,#N/A,FALSE,"т02бд"}</definedName>
    <definedName name="нн" localSheetId="67" hidden="1">{#N/A,#N/A,FALSE,"т02бд"}</definedName>
    <definedName name="нн" localSheetId="68" hidden="1">{#N/A,#N/A,FALSE,"т02бд"}</definedName>
    <definedName name="нн" localSheetId="70" hidden="1">{#N/A,#N/A,FALSE,"т02бд"}</definedName>
    <definedName name="нн" localSheetId="73" hidden="1">{#N/A,#N/A,FALSE,"т02бд"}</definedName>
    <definedName name="нн" localSheetId="86" hidden="1">{#N/A,#N/A,FALSE,"т02бд"}</definedName>
    <definedName name="нн" localSheetId="87" hidden="1">{#N/A,#N/A,FALSE,"т02бд"}</definedName>
    <definedName name="нн" localSheetId="90" hidden="1">{#N/A,#N/A,FALSE,"т02бд"}</definedName>
    <definedName name="нн" localSheetId="92" hidden="1">{#N/A,#N/A,FALSE,"т02бд"}</definedName>
    <definedName name="нн" localSheetId="93" hidden="1">{#N/A,#N/A,FALSE,"т02бд"}</definedName>
    <definedName name="нн" localSheetId="94" hidden="1">{#N/A,#N/A,FALSE,"т02бд"}</definedName>
    <definedName name="нн" localSheetId="95" hidden="1">{#N/A,#N/A,FALSE,"т02бд"}</definedName>
    <definedName name="нн" localSheetId="96" hidden="1">{#N/A,#N/A,FALSE,"т02бд"}</definedName>
    <definedName name="нн" localSheetId="38" hidden="1">{#N/A,#N/A,FALSE,"т02бд"}</definedName>
    <definedName name="нн" localSheetId="39" hidden="1">{#N/A,#N/A,FALSE,"т02бд"}</definedName>
    <definedName name="нн" localSheetId="60" hidden="1">{#N/A,#N/A,FALSE,"т02бд"}</definedName>
    <definedName name="нн" localSheetId="61" hidden="1">{#N/A,#N/A,FALSE,"т02бд"}</definedName>
    <definedName name="нн" hidden="1">{#N/A,#N/A,FALSE,"т02бд"}</definedName>
    <definedName name="ннггг" localSheetId="1" hidden="1">{#N/A,#N/A,FALSE,"Лист4"}</definedName>
    <definedName name="ннггг" localSheetId="15" hidden="1">{#N/A,#N/A,FALSE,"Лист4"}</definedName>
    <definedName name="ннггг" localSheetId="17" hidden="1">{#N/A,#N/A,FALSE,"Лист4"}</definedName>
    <definedName name="ннггг" localSheetId="22" hidden="1">{#N/A,#N/A,FALSE,"Лист4"}</definedName>
    <definedName name="ннггг" localSheetId="23" hidden="1">{#N/A,#N/A,FALSE,"Лист4"}</definedName>
    <definedName name="ннггг" localSheetId="24" hidden="1">{#N/A,#N/A,FALSE,"Лист4"}</definedName>
    <definedName name="ннггг" localSheetId="25" hidden="1">{#N/A,#N/A,FALSE,"Лист4"}</definedName>
    <definedName name="ннггг" localSheetId="26" hidden="1">{#N/A,#N/A,FALSE,"Лист4"}</definedName>
    <definedName name="ннггг" localSheetId="27" hidden="1">{#N/A,#N/A,FALSE,"Лист4"}</definedName>
    <definedName name="ннггг" localSheetId="30" hidden="1">{#N/A,#N/A,FALSE,"Лист4"}</definedName>
    <definedName name="ннггг" localSheetId="33" hidden="1">{#N/A,#N/A,FALSE,"Лист4"}</definedName>
    <definedName name="ннггг" localSheetId="34" hidden="1">{#N/A,#N/A,FALSE,"Лист4"}</definedName>
    <definedName name="ннггг" localSheetId="35" hidden="1">{#N/A,#N/A,FALSE,"Лист4"}</definedName>
    <definedName name="ннггг" localSheetId="36" hidden="1">{#N/A,#N/A,FALSE,"Лист4"}</definedName>
    <definedName name="ннггг" localSheetId="37" hidden="1">{#N/A,#N/A,FALSE,"Лист4"}</definedName>
    <definedName name="ннггг" localSheetId="40" hidden="1">{#N/A,#N/A,FALSE,"Лист4"}</definedName>
    <definedName name="ннггг" localSheetId="43" hidden="1">{#N/A,#N/A,FALSE,"Лист4"}</definedName>
    <definedName name="ннггг" localSheetId="50" hidden="1">{#N/A,#N/A,FALSE,"Лист4"}</definedName>
    <definedName name="ннггг" localSheetId="51" hidden="1">{#N/A,#N/A,FALSE,"Лист4"}</definedName>
    <definedName name="ннггг" localSheetId="52" hidden="1">{#N/A,#N/A,FALSE,"Лист4"}</definedName>
    <definedName name="ннггг" localSheetId="53" hidden="1">{#N/A,#N/A,FALSE,"Лист4"}</definedName>
    <definedName name="ннггг" localSheetId="54" hidden="1">{#N/A,#N/A,FALSE,"Лист4"}</definedName>
    <definedName name="ннггг" localSheetId="55" hidden="1">{#N/A,#N/A,FALSE,"Лист4"}</definedName>
    <definedName name="ннггг" localSheetId="62" hidden="1">{#N/A,#N/A,FALSE,"Лист4"}</definedName>
    <definedName name="ннггг" localSheetId="63" hidden="1">{#N/A,#N/A,FALSE,"Лист4"}</definedName>
    <definedName name="ннггг" localSheetId="67" hidden="1">{#N/A,#N/A,FALSE,"Лист4"}</definedName>
    <definedName name="ннггг" localSheetId="68" hidden="1">{#N/A,#N/A,FALSE,"Лист4"}</definedName>
    <definedName name="ннггг" localSheetId="70" hidden="1">{#N/A,#N/A,FALSE,"Лист4"}</definedName>
    <definedName name="ннггг" localSheetId="73" hidden="1">{#N/A,#N/A,FALSE,"Лист4"}</definedName>
    <definedName name="ннггг" localSheetId="86" hidden="1">{#N/A,#N/A,FALSE,"Лист4"}</definedName>
    <definedName name="ннггг" localSheetId="87" hidden="1">{#N/A,#N/A,FALSE,"Лист4"}</definedName>
    <definedName name="ннггг" localSheetId="90" hidden="1">{#N/A,#N/A,FALSE,"Лист4"}</definedName>
    <definedName name="ннггг" localSheetId="92" hidden="1">{#N/A,#N/A,FALSE,"Лист4"}</definedName>
    <definedName name="ннггг" localSheetId="93" hidden="1">{#N/A,#N/A,FALSE,"Лист4"}</definedName>
    <definedName name="ннггг" localSheetId="94" hidden="1">{#N/A,#N/A,FALSE,"Лист4"}</definedName>
    <definedName name="ннггг" localSheetId="95" hidden="1">{#N/A,#N/A,FALSE,"Лист4"}</definedName>
    <definedName name="ннггг" localSheetId="96" hidden="1">{#N/A,#N/A,FALSE,"Лист4"}</definedName>
    <definedName name="ннггг" localSheetId="38" hidden="1">{#N/A,#N/A,FALSE,"Лист4"}</definedName>
    <definedName name="ннггг" localSheetId="39" hidden="1">{#N/A,#N/A,FALSE,"Лист4"}</definedName>
    <definedName name="ннггг" localSheetId="60" hidden="1">{#N/A,#N/A,FALSE,"Лист4"}</definedName>
    <definedName name="ннггг" localSheetId="61" hidden="1">{#N/A,#N/A,FALSE,"Лист4"}</definedName>
    <definedName name="ннггг" hidden="1">{#N/A,#N/A,FALSE,"Лист4"}</definedName>
    <definedName name="ннн" localSheetId="1" hidden="1">{#N/A,#N/A,FALSE,"Лист4"}</definedName>
    <definedName name="ннн" localSheetId="15" hidden="1">{#N/A,#N/A,FALSE,"Лист4"}</definedName>
    <definedName name="ннн" localSheetId="17" hidden="1">{#N/A,#N/A,FALSE,"Лист4"}</definedName>
    <definedName name="ннн" localSheetId="22" hidden="1">{#N/A,#N/A,FALSE,"Лист4"}</definedName>
    <definedName name="ннн" localSheetId="23" hidden="1">{#N/A,#N/A,FALSE,"Лист4"}</definedName>
    <definedName name="ннн" localSheetId="24" hidden="1">{#N/A,#N/A,FALSE,"Лист4"}</definedName>
    <definedName name="ннн" localSheetId="25" hidden="1">{#N/A,#N/A,FALSE,"Лист4"}</definedName>
    <definedName name="ннн" localSheetId="26" hidden="1">{#N/A,#N/A,FALSE,"Лист4"}</definedName>
    <definedName name="ннн" localSheetId="27" hidden="1">{#N/A,#N/A,FALSE,"Лист4"}</definedName>
    <definedName name="ннн" localSheetId="30" hidden="1">{#N/A,#N/A,FALSE,"Лист4"}</definedName>
    <definedName name="ннн" localSheetId="33" hidden="1">{#N/A,#N/A,FALSE,"Лист4"}</definedName>
    <definedName name="ннн" localSheetId="34" hidden="1">{#N/A,#N/A,FALSE,"Лист4"}</definedName>
    <definedName name="ннн" localSheetId="35" hidden="1">{#N/A,#N/A,FALSE,"Лист4"}</definedName>
    <definedName name="ннн" localSheetId="36" hidden="1">{#N/A,#N/A,FALSE,"Лист4"}</definedName>
    <definedName name="ннн" localSheetId="37" hidden="1">{#N/A,#N/A,FALSE,"Лист4"}</definedName>
    <definedName name="ннн" localSheetId="40" hidden="1">{#N/A,#N/A,FALSE,"Лист4"}</definedName>
    <definedName name="ннн" localSheetId="43" hidden="1">{#N/A,#N/A,FALSE,"Лист4"}</definedName>
    <definedName name="ннн" localSheetId="50" hidden="1">{#N/A,#N/A,FALSE,"Лист4"}</definedName>
    <definedName name="ннн" localSheetId="51" hidden="1">{#N/A,#N/A,FALSE,"Лист4"}</definedName>
    <definedName name="ннн" localSheetId="52" hidden="1">{#N/A,#N/A,FALSE,"Лист4"}</definedName>
    <definedName name="ннн" localSheetId="53" hidden="1">{#N/A,#N/A,FALSE,"Лист4"}</definedName>
    <definedName name="ннн" localSheetId="54" hidden="1">{#N/A,#N/A,FALSE,"Лист4"}</definedName>
    <definedName name="ннн" localSheetId="55" hidden="1">{#N/A,#N/A,FALSE,"Лист4"}</definedName>
    <definedName name="ннн" localSheetId="62" hidden="1">{#N/A,#N/A,FALSE,"Лист4"}</definedName>
    <definedName name="ннн" localSheetId="63" hidden="1">{#N/A,#N/A,FALSE,"Лист4"}</definedName>
    <definedName name="ннн" localSheetId="67" hidden="1">{#N/A,#N/A,FALSE,"Лист4"}</definedName>
    <definedName name="ннн" localSheetId="68" hidden="1">{#N/A,#N/A,FALSE,"Лист4"}</definedName>
    <definedName name="ннн" localSheetId="70" hidden="1">{#N/A,#N/A,FALSE,"Лист4"}</definedName>
    <definedName name="ннн" localSheetId="73" hidden="1">{#N/A,#N/A,FALSE,"Лист4"}</definedName>
    <definedName name="ннн" localSheetId="86" hidden="1">{#N/A,#N/A,FALSE,"Лист4"}</definedName>
    <definedName name="ннн" localSheetId="87" hidden="1">{#N/A,#N/A,FALSE,"Лист4"}</definedName>
    <definedName name="ннн" localSheetId="90" hidden="1">{#N/A,#N/A,FALSE,"Лист4"}</definedName>
    <definedName name="ннн" localSheetId="92" hidden="1">{#N/A,#N/A,FALSE,"Лист4"}</definedName>
    <definedName name="ннн" localSheetId="93" hidden="1">{#N/A,#N/A,FALSE,"Лист4"}</definedName>
    <definedName name="ннн" localSheetId="94" hidden="1">{#N/A,#N/A,FALSE,"Лист4"}</definedName>
    <definedName name="ннн" localSheetId="95" hidden="1">{#N/A,#N/A,FALSE,"Лист4"}</definedName>
    <definedName name="ннн" localSheetId="96" hidden="1">{#N/A,#N/A,FALSE,"Лист4"}</definedName>
    <definedName name="ннн" localSheetId="38" hidden="1">{#N/A,#N/A,FALSE,"Лист4"}</definedName>
    <definedName name="ннн" localSheetId="39" hidden="1">{#N/A,#N/A,FALSE,"Лист4"}</definedName>
    <definedName name="ннн" localSheetId="60" hidden="1">{#N/A,#N/A,FALSE,"Лист4"}</definedName>
    <definedName name="ннн" localSheetId="61" hidden="1">{#N/A,#N/A,FALSE,"Лист4"}</definedName>
    <definedName name="ннн" hidden="1">{#N/A,#N/A,FALSE,"Лист4"}</definedName>
    <definedName name="ннннг" localSheetId="1" hidden="1">{#N/A,#N/A,FALSE,"Лист4"}</definedName>
    <definedName name="ннннг" localSheetId="15" hidden="1">{#N/A,#N/A,FALSE,"Лист4"}</definedName>
    <definedName name="ннннг" localSheetId="17" hidden="1">{#N/A,#N/A,FALSE,"Лист4"}</definedName>
    <definedName name="ннннг" localSheetId="22" hidden="1">{#N/A,#N/A,FALSE,"Лист4"}</definedName>
    <definedName name="ннннг" localSheetId="23" hidden="1">{#N/A,#N/A,FALSE,"Лист4"}</definedName>
    <definedName name="ннннг" localSheetId="24" hidden="1">{#N/A,#N/A,FALSE,"Лист4"}</definedName>
    <definedName name="ннннг" localSheetId="25" hidden="1">{#N/A,#N/A,FALSE,"Лист4"}</definedName>
    <definedName name="ннннг" localSheetId="26" hidden="1">{#N/A,#N/A,FALSE,"Лист4"}</definedName>
    <definedName name="ннннг" localSheetId="27" hidden="1">{#N/A,#N/A,FALSE,"Лист4"}</definedName>
    <definedName name="ннннг" localSheetId="30" hidden="1">{#N/A,#N/A,FALSE,"Лист4"}</definedName>
    <definedName name="ннннг" localSheetId="33" hidden="1">{#N/A,#N/A,FALSE,"Лист4"}</definedName>
    <definedName name="ннннг" localSheetId="34" hidden="1">{#N/A,#N/A,FALSE,"Лист4"}</definedName>
    <definedName name="ннннг" localSheetId="35" hidden="1">{#N/A,#N/A,FALSE,"Лист4"}</definedName>
    <definedName name="ннннг" localSheetId="36" hidden="1">{#N/A,#N/A,FALSE,"Лист4"}</definedName>
    <definedName name="ннннг" localSheetId="37" hidden="1">{#N/A,#N/A,FALSE,"Лист4"}</definedName>
    <definedName name="ннннг" localSheetId="40" hidden="1">{#N/A,#N/A,FALSE,"Лист4"}</definedName>
    <definedName name="ннннг" localSheetId="43" hidden="1">{#N/A,#N/A,FALSE,"Лист4"}</definedName>
    <definedName name="ннннг" localSheetId="50" hidden="1">{#N/A,#N/A,FALSE,"Лист4"}</definedName>
    <definedName name="ннннг" localSheetId="51" hidden="1">{#N/A,#N/A,FALSE,"Лист4"}</definedName>
    <definedName name="ннннг" localSheetId="52" hidden="1">{#N/A,#N/A,FALSE,"Лист4"}</definedName>
    <definedName name="ннннг" localSheetId="53" hidden="1">{#N/A,#N/A,FALSE,"Лист4"}</definedName>
    <definedName name="ннннг" localSheetId="54" hidden="1">{#N/A,#N/A,FALSE,"Лист4"}</definedName>
    <definedName name="ннннг" localSheetId="55" hidden="1">{#N/A,#N/A,FALSE,"Лист4"}</definedName>
    <definedName name="ннннг" localSheetId="62" hidden="1">{#N/A,#N/A,FALSE,"Лист4"}</definedName>
    <definedName name="ннннг" localSheetId="63" hidden="1">{#N/A,#N/A,FALSE,"Лист4"}</definedName>
    <definedName name="ннннг" localSheetId="67" hidden="1">{#N/A,#N/A,FALSE,"Лист4"}</definedName>
    <definedName name="ннннг" localSheetId="68" hidden="1">{#N/A,#N/A,FALSE,"Лист4"}</definedName>
    <definedName name="ннннг" localSheetId="70" hidden="1">{#N/A,#N/A,FALSE,"Лист4"}</definedName>
    <definedName name="ннннг" localSheetId="73" hidden="1">{#N/A,#N/A,FALSE,"Лист4"}</definedName>
    <definedName name="ннннг" localSheetId="86" hidden="1">{#N/A,#N/A,FALSE,"Лист4"}</definedName>
    <definedName name="ннннг" localSheetId="87" hidden="1">{#N/A,#N/A,FALSE,"Лист4"}</definedName>
    <definedName name="ннннг" localSheetId="90" hidden="1">{#N/A,#N/A,FALSE,"Лист4"}</definedName>
    <definedName name="ннннг" localSheetId="92" hidden="1">{#N/A,#N/A,FALSE,"Лист4"}</definedName>
    <definedName name="ннннг" localSheetId="93" hidden="1">{#N/A,#N/A,FALSE,"Лист4"}</definedName>
    <definedName name="ннннг" localSheetId="94" hidden="1">{#N/A,#N/A,FALSE,"Лист4"}</definedName>
    <definedName name="ннннг" localSheetId="95" hidden="1">{#N/A,#N/A,FALSE,"Лист4"}</definedName>
    <definedName name="ннннг" localSheetId="96" hidden="1">{#N/A,#N/A,FALSE,"Лист4"}</definedName>
    <definedName name="ннннг" localSheetId="38" hidden="1">{#N/A,#N/A,FALSE,"Лист4"}</definedName>
    <definedName name="ннннг" localSheetId="39" hidden="1">{#N/A,#N/A,FALSE,"Лист4"}</definedName>
    <definedName name="ннннг" localSheetId="60" hidden="1">{#N/A,#N/A,FALSE,"Лист4"}</definedName>
    <definedName name="ннннг" localSheetId="61"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15" hidden="1">{"BOP_TAB",#N/A,FALSE,"N";"MIDTERM_TAB",#N/A,FALSE,"O";"FUND_CRED",#N/A,FALSE,"P";"DEBT_TAB1",#N/A,FALSE,"Q";"DEBT_TAB2",#N/A,FALSE,"Q";"FORFIN_TAB1",#N/A,FALSE,"R";"FORFIN_TAB2",#N/A,FALSE,"R";"BOP_ANALY",#N/A,FALSE,"U"}</definedName>
    <definedName name="ннннннн" localSheetId="17" hidden="1">{"BOP_TAB",#N/A,FALSE,"N";"MIDTERM_TAB",#N/A,FALSE,"O";"FUND_CRED",#N/A,FALSE,"P";"DEBT_TAB1",#N/A,FALSE,"Q";"DEBT_TAB2",#N/A,FALSE,"Q";"FORFIN_TAB1",#N/A,FALSE,"R";"FORFIN_TAB2",#N/A,FALSE,"R";"BOP_ANALY",#N/A,FALSE,"U"}</definedName>
    <definedName name="ннннннн" localSheetId="22" hidden="1">{"BOP_TAB",#N/A,FALSE,"N";"MIDTERM_TAB",#N/A,FALSE,"O";"FUND_CRED",#N/A,FALSE,"P";"DEBT_TAB1",#N/A,FALSE,"Q";"DEBT_TAB2",#N/A,FALSE,"Q";"FORFIN_TAB1",#N/A,FALSE,"R";"FORFIN_TAB2",#N/A,FALSE,"R";"BOP_ANALY",#N/A,FALSE,"U"}</definedName>
    <definedName name="ннннннн" localSheetId="23" hidden="1">{"BOP_TAB",#N/A,FALSE,"N";"MIDTERM_TAB",#N/A,FALSE,"O";"FUND_CRED",#N/A,FALSE,"P";"DEBT_TAB1",#N/A,FALSE,"Q";"DEBT_TAB2",#N/A,FALSE,"Q";"FORFIN_TAB1",#N/A,FALSE,"R";"FORFIN_TAB2",#N/A,FALSE,"R";"BOP_ANALY",#N/A,FALSE,"U"}</definedName>
    <definedName name="ннннннн" localSheetId="24" hidden="1">{"BOP_TAB",#N/A,FALSE,"N";"MIDTERM_TAB",#N/A,FALSE,"O";"FUND_CRED",#N/A,FALSE,"P";"DEBT_TAB1",#N/A,FALSE,"Q";"DEBT_TAB2",#N/A,FALSE,"Q";"FORFIN_TAB1",#N/A,FALSE,"R";"FORFIN_TAB2",#N/A,FALSE,"R";"BOP_ANALY",#N/A,FALSE,"U"}</definedName>
    <definedName name="ннннннн" localSheetId="25" hidden="1">{"BOP_TAB",#N/A,FALSE,"N";"MIDTERM_TAB",#N/A,FALSE,"O";"FUND_CRED",#N/A,FALSE,"P";"DEBT_TAB1",#N/A,FALSE,"Q";"DEBT_TAB2",#N/A,FALSE,"Q";"FORFIN_TAB1",#N/A,FALSE,"R";"FORFIN_TAB2",#N/A,FALSE,"R";"BOP_ANALY",#N/A,FALSE,"U"}</definedName>
    <definedName name="ннннннн" localSheetId="26"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33" hidden="1">{"BOP_TAB",#N/A,FALSE,"N";"MIDTERM_TAB",#N/A,FALSE,"O";"FUND_CRED",#N/A,FALSE,"P";"DEBT_TAB1",#N/A,FALSE,"Q";"DEBT_TAB2",#N/A,FALSE,"Q";"FORFIN_TAB1",#N/A,FALSE,"R";"FORFIN_TAB2",#N/A,FALSE,"R";"BOP_ANALY",#N/A,FALSE,"U"}</definedName>
    <definedName name="ннннннн" localSheetId="34" hidden="1">{"BOP_TAB",#N/A,FALSE,"N";"MIDTERM_TAB",#N/A,FALSE,"O";"FUND_CRED",#N/A,FALSE,"P";"DEBT_TAB1",#N/A,FALSE,"Q";"DEBT_TAB2",#N/A,FALSE,"Q";"FORFIN_TAB1",#N/A,FALSE,"R";"FORFIN_TAB2",#N/A,FALSE,"R";"BOP_ANALY",#N/A,FALSE,"U"}</definedName>
    <definedName name="ннннннн" localSheetId="35" hidden="1">{"BOP_TAB",#N/A,FALSE,"N";"MIDTERM_TAB",#N/A,FALSE,"O";"FUND_CRED",#N/A,FALSE,"P";"DEBT_TAB1",#N/A,FALSE,"Q";"DEBT_TAB2",#N/A,FALSE,"Q";"FORFIN_TAB1",#N/A,FALSE,"R";"FORFIN_TAB2",#N/A,FALSE,"R";"BOP_ANALY",#N/A,FALSE,"U"}</definedName>
    <definedName name="ннннннн" localSheetId="36" hidden="1">{"BOP_TAB",#N/A,FALSE,"N";"MIDTERM_TAB",#N/A,FALSE,"O";"FUND_CRED",#N/A,FALSE,"P";"DEBT_TAB1",#N/A,FALSE,"Q";"DEBT_TAB2",#N/A,FALSE,"Q";"FORFIN_TAB1",#N/A,FALSE,"R";"FORFIN_TAB2",#N/A,FALSE,"R";"BOP_ANALY",#N/A,FALSE,"U"}</definedName>
    <definedName name="ннннннн" localSheetId="37" hidden="1">{"BOP_TAB",#N/A,FALSE,"N";"MIDTERM_TAB",#N/A,FALSE,"O";"FUND_CRED",#N/A,FALSE,"P";"DEBT_TAB1",#N/A,FALSE,"Q";"DEBT_TAB2",#N/A,FALSE,"Q";"FORFIN_TAB1",#N/A,FALSE,"R";"FORFIN_TAB2",#N/A,FALSE,"R";"BOP_ANALY",#N/A,FALSE,"U"}</definedName>
    <definedName name="ннннннн" localSheetId="40" hidden="1">{"BOP_TAB",#N/A,FALSE,"N";"MIDTERM_TAB",#N/A,FALSE,"O";"FUND_CRED",#N/A,FALSE,"P";"DEBT_TAB1",#N/A,FALSE,"Q";"DEBT_TAB2",#N/A,FALSE,"Q";"FORFIN_TAB1",#N/A,FALSE,"R";"FORFIN_TAB2",#N/A,FALSE,"R";"BOP_ANALY",#N/A,FALSE,"U"}</definedName>
    <definedName name="ннннннн" localSheetId="41" hidden="1">{"BOP_TAB",#N/A,FALSE,"N";"MIDTERM_TAB",#N/A,FALSE,"O";"FUND_CRED",#N/A,FALSE,"P";"DEBT_TAB1",#N/A,FALSE,"Q";"DEBT_TAB2",#N/A,FALSE,"Q";"FORFIN_TAB1",#N/A,FALSE,"R";"FORFIN_TAB2",#N/A,FALSE,"R";"BOP_ANALY",#N/A,FALSE,"U"}</definedName>
    <definedName name="ннннннн" localSheetId="42" hidden="1">{"BOP_TAB",#N/A,FALSE,"N";"MIDTERM_TAB",#N/A,FALSE,"O";"FUND_CRED",#N/A,FALSE,"P";"DEBT_TAB1",#N/A,FALSE,"Q";"DEBT_TAB2",#N/A,FALSE,"Q";"FORFIN_TAB1",#N/A,FALSE,"R";"FORFIN_TAB2",#N/A,FALSE,"R";"BOP_ANALY",#N/A,FALSE,"U"}</definedName>
    <definedName name="ннннннн" localSheetId="43" hidden="1">{"BOP_TAB",#N/A,FALSE,"N";"MIDTERM_TAB",#N/A,FALSE,"O";"FUND_CRED",#N/A,FALSE,"P";"DEBT_TAB1",#N/A,FALSE,"Q";"DEBT_TAB2",#N/A,FALSE,"Q";"FORFIN_TAB1",#N/A,FALSE,"R";"FORFIN_TAB2",#N/A,FALSE,"R";"BOP_ANALY",#N/A,FALSE,"U"}</definedName>
    <definedName name="ннннннн" localSheetId="44" hidden="1">{"BOP_TAB",#N/A,FALSE,"N";"MIDTERM_TAB",#N/A,FALSE,"O";"FUND_CRED",#N/A,FALSE,"P";"DEBT_TAB1",#N/A,FALSE,"Q";"DEBT_TAB2",#N/A,FALSE,"Q";"FORFIN_TAB1",#N/A,FALSE,"R";"FORFIN_TAB2",#N/A,FALSE,"R";"BOP_ANALY",#N/A,FALSE,"U"}</definedName>
    <definedName name="ннннннн" localSheetId="45" hidden="1">{"BOP_TAB",#N/A,FALSE,"N";"MIDTERM_TAB",#N/A,FALSE,"O";"FUND_CRED",#N/A,FALSE,"P";"DEBT_TAB1",#N/A,FALSE,"Q";"DEBT_TAB2",#N/A,FALSE,"Q";"FORFIN_TAB1",#N/A,FALSE,"R";"FORFIN_TAB2",#N/A,FALSE,"R";"BOP_ANALY",#N/A,FALSE,"U"}</definedName>
    <definedName name="ннннннн" localSheetId="50" hidden="1">{"BOP_TAB",#N/A,FALSE,"N";"MIDTERM_TAB",#N/A,FALSE,"O";"FUND_CRED",#N/A,FALSE,"P";"DEBT_TAB1",#N/A,FALSE,"Q";"DEBT_TAB2",#N/A,FALSE,"Q";"FORFIN_TAB1",#N/A,FALSE,"R";"FORFIN_TAB2",#N/A,FALSE,"R";"BOP_ANALY",#N/A,FALSE,"U"}</definedName>
    <definedName name="ннннннн" localSheetId="51" hidden="1">{"BOP_TAB",#N/A,FALSE,"N";"MIDTERM_TAB",#N/A,FALSE,"O";"FUND_CRED",#N/A,FALSE,"P";"DEBT_TAB1",#N/A,FALSE,"Q";"DEBT_TAB2",#N/A,FALSE,"Q";"FORFIN_TAB1",#N/A,FALSE,"R";"FORFIN_TAB2",#N/A,FALSE,"R";"BOP_ANALY",#N/A,FALSE,"U"}</definedName>
    <definedName name="ннннннн" localSheetId="52" hidden="1">{"BOP_TAB",#N/A,FALSE,"N";"MIDTERM_TAB",#N/A,FALSE,"O";"FUND_CRED",#N/A,FALSE,"P";"DEBT_TAB1",#N/A,FALSE,"Q";"DEBT_TAB2",#N/A,FALSE,"Q";"FORFIN_TAB1",#N/A,FALSE,"R";"FORFIN_TAB2",#N/A,FALSE,"R";"BOP_ANALY",#N/A,FALSE,"U"}</definedName>
    <definedName name="ннннннн" localSheetId="53" hidden="1">{"BOP_TAB",#N/A,FALSE,"N";"MIDTERM_TAB",#N/A,FALSE,"O";"FUND_CRED",#N/A,FALSE,"P";"DEBT_TAB1",#N/A,FALSE,"Q";"DEBT_TAB2",#N/A,FALSE,"Q";"FORFIN_TAB1",#N/A,FALSE,"R";"FORFIN_TAB2",#N/A,FALSE,"R";"BOP_ANALY",#N/A,FALSE,"U"}</definedName>
    <definedName name="ннннннн" localSheetId="54" hidden="1">{"BOP_TAB",#N/A,FALSE,"N";"MIDTERM_TAB",#N/A,FALSE,"O";"FUND_CRED",#N/A,FALSE,"P";"DEBT_TAB1",#N/A,FALSE,"Q";"DEBT_TAB2",#N/A,FALSE,"Q";"FORFIN_TAB1",#N/A,FALSE,"R";"FORFIN_TAB2",#N/A,FALSE,"R";"BOP_ANALY",#N/A,FALSE,"U"}</definedName>
    <definedName name="ннннннн" localSheetId="55" hidden="1">{"BOP_TAB",#N/A,FALSE,"N";"MIDTERM_TAB",#N/A,FALSE,"O";"FUND_CRED",#N/A,FALSE,"P";"DEBT_TAB1",#N/A,FALSE,"Q";"DEBT_TAB2",#N/A,FALSE,"Q";"FORFIN_TAB1",#N/A,FALSE,"R";"FORFIN_TAB2",#N/A,FALSE,"R";"BOP_ANALY",#N/A,FALSE,"U"}</definedName>
    <definedName name="ннннннн" localSheetId="62" hidden="1">{"BOP_TAB",#N/A,FALSE,"N";"MIDTERM_TAB",#N/A,FALSE,"O";"FUND_CRED",#N/A,FALSE,"P";"DEBT_TAB1",#N/A,FALSE,"Q";"DEBT_TAB2",#N/A,FALSE,"Q";"FORFIN_TAB1",#N/A,FALSE,"R";"FORFIN_TAB2",#N/A,FALSE,"R";"BOP_ANALY",#N/A,FALSE,"U"}</definedName>
    <definedName name="ннннннн" localSheetId="63" hidden="1">{"BOP_TAB",#N/A,FALSE,"N";"MIDTERM_TAB",#N/A,FALSE,"O";"FUND_CRED",#N/A,FALSE,"P";"DEBT_TAB1",#N/A,FALSE,"Q";"DEBT_TAB2",#N/A,FALSE,"Q";"FORFIN_TAB1",#N/A,FALSE,"R";"FORFIN_TAB2",#N/A,FALSE,"R";"BOP_ANALY",#N/A,FALSE,"U"}</definedName>
    <definedName name="ннннннн" localSheetId="67" hidden="1">{"BOP_TAB",#N/A,FALSE,"N";"MIDTERM_TAB",#N/A,FALSE,"O";"FUND_CRED",#N/A,FALSE,"P";"DEBT_TAB1",#N/A,FALSE,"Q";"DEBT_TAB2",#N/A,FALSE,"Q";"FORFIN_TAB1",#N/A,FALSE,"R";"FORFIN_TAB2",#N/A,FALSE,"R";"BOP_ANALY",#N/A,FALSE,"U"}</definedName>
    <definedName name="ннннннн" localSheetId="68" hidden="1">{"BOP_TAB",#N/A,FALSE,"N";"MIDTERM_TAB",#N/A,FALSE,"O";"FUND_CRED",#N/A,FALSE,"P";"DEBT_TAB1",#N/A,FALSE,"Q";"DEBT_TAB2",#N/A,FALSE,"Q";"FORFIN_TAB1",#N/A,FALSE,"R";"FORFIN_TAB2",#N/A,FALSE,"R";"BOP_ANALY",#N/A,FALSE,"U"}</definedName>
    <definedName name="ннннннн" localSheetId="70" hidden="1">{"BOP_TAB",#N/A,FALSE,"N";"MIDTERM_TAB",#N/A,FALSE,"O";"FUND_CRED",#N/A,FALSE,"P";"DEBT_TAB1",#N/A,FALSE,"Q";"DEBT_TAB2",#N/A,FALSE,"Q";"FORFIN_TAB1",#N/A,FALSE,"R";"FORFIN_TAB2",#N/A,FALSE,"R";"BOP_ANALY",#N/A,FALSE,"U"}</definedName>
    <definedName name="ннннннн" localSheetId="73" hidden="1">{"BOP_TAB",#N/A,FALSE,"N";"MIDTERM_TAB",#N/A,FALSE,"O";"FUND_CRED",#N/A,FALSE,"P";"DEBT_TAB1",#N/A,FALSE,"Q";"DEBT_TAB2",#N/A,FALSE,"Q";"FORFIN_TAB1",#N/A,FALSE,"R";"FORFIN_TAB2",#N/A,FALSE,"R";"BOP_ANALY",#N/A,FALSE,"U"}</definedName>
    <definedName name="ннннннн" localSheetId="86" hidden="1">{"BOP_TAB",#N/A,FALSE,"N";"MIDTERM_TAB",#N/A,FALSE,"O";"FUND_CRED",#N/A,FALSE,"P";"DEBT_TAB1",#N/A,FALSE,"Q";"DEBT_TAB2",#N/A,FALSE,"Q";"FORFIN_TAB1",#N/A,FALSE,"R";"FORFIN_TAB2",#N/A,FALSE,"R";"BOP_ANALY",#N/A,FALSE,"U"}</definedName>
    <definedName name="ннннннн" localSheetId="87" hidden="1">{"BOP_TAB",#N/A,FALSE,"N";"MIDTERM_TAB",#N/A,FALSE,"O";"FUND_CRED",#N/A,FALSE,"P";"DEBT_TAB1",#N/A,FALSE,"Q";"DEBT_TAB2",#N/A,FALSE,"Q";"FORFIN_TAB1",#N/A,FALSE,"R";"FORFIN_TAB2",#N/A,FALSE,"R";"BOP_ANALY",#N/A,FALSE,"U"}</definedName>
    <definedName name="ннннннн" localSheetId="90" hidden="1">{"BOP_TAB",#N/A,FALSE,"N";"MIDTERM_TAB",#N/A,FALSE,"O";"FUND_CRED",#N/A,FALSE,"P";"DEBT_TAB1",#N/A,FALSE,"Q";"DEBT_TAB2",#N/A,FALSE,"Q";"FORFIN_TAB1",#N/A,FALSE,"R";"FORFIN_TAB2",#N/A,FALSE,"R";"BOP_ANALY",#N/A,FALSE,"U"}</definedName>
    <definedName name="ннннннн" localSheetId="92" hidden="1">{"BOP_TAB",#N/A,FALSE,"N";"MIDTERM_TAB",#N/A,FALSE,"O";"FUND_CRED",#N/A,FALSE,"P";"DEBT_TAB1",#N/A,FALSE,"Q";"DEBT_TAB2",#N/A,FALSE,"Q";"FORFIN_TAB1",#N/A,FALSE,"R";"FORFIN_TAB2",#N/A,FALSE,"R";"BOP_ANALY",#N/A,FALSE,"U"}</definedName>
    <definedName name="ннннннн" localSheetId="93" hidden="1">{"BOP_TAB",#N/A,FALSE,"N";"MIDTERM_TAB",#N/A,FALSE,"O";"FUND_CRED",#N/A,FALSE,"P";"DEBT_TAB1",#N/A,FALSE,"Q";"DEBT_TAB2",#N/A,FALSE,"Q";"FORFIN_TAB1",#N/A,FALSE,"R";"FORFIN_TAB2",#N/A,FALSE,"R";"BOP_ANALY",#N/A,FALSE,"U"}</definedName>
    <definedName name="ннннннн" localSheetId="94" hidden="1">{"BOP_TAB",#N/A,FALSE,"N";"MIDTERM_TAB",#N/A,FALSE,"O";"FUND_CRED",#N/A,FALSE,"P";"DEBT_TAB1",#N/A,FALSE,"Q";"DEBT_TAB2",#N/A,FALSE,"Q";"FORFIN_TAB1",#N/A,FALSE,"R";"FORFIN_TAB2",#N/A,FALSE,"R";"BOP_ANALY",#N/A,FALSE,"U"}</definedName>
    <definedName name="ннннннн" localSheetId="95" hidden="1">{"BOP_TAB",#N/A,FALSE,"N";"MIDTERM_TAB",#N/A,FALSE,"O";"FUND_CRED",#N/A,FALSE,"P";"DEBT_TAB1",#N/A,FALSE,"Q";"DEBT_TAB2",#N/A,FALSE,"Q";"FORFIN_TAB1",#N/A,FALSE,"R";"FORFIN_TAB2",#N/A,FALSE,"R";"BOP_ANALY",#N/A,FALSE,"U"}</definedName>
    <definedName name="ннннннн" localSheetId="96" hidden="1">{"BOP_TAB",#N/A,FALSE,"N";"MIDTERM_TAB",#N/A,FALSE,"O";"FUND_CRED",#N/A,FALSE,"P";"DEBT_TAB1",#N/A,FALSE,"Q";"DEBT_TAB2",#N/A,FALSE,"Q";"FORFIN_TAB1",#N/A,FALSE,"R";"FORFIN_TAB2",#N/A,FALSE,"R";"BOP_ANALY",#N/A,FALSE,"U"}</definedName>
    <definedName name="ннннннн" localSheetId="38" hidden="1">{"BOP_TAB",#N/A,FALSE,"N";"MIDTERM_TAB",#N/A,FALSE,"O";"FUND_CRED",#N/A,FALSE,"P";"DEBT_TAB1",#N/A,FALSE,"Q";"DEBT_TAB2",#N/A,FALSE,"Q";"FORFIN_TAB1",#N/A,FALSE,"R";"FORFIN_TAB2",#N/A,FALSE,"R";"BOP_ANALY",#N/A,FALSE,"U"}</definedName>
    <definedName name="ннннннн" localSheetId="39" hidden="1">{"BOP_TAB",#N/A,FALSE,"N";"MIDTERM_TAB",#N/A,FALSE,"O";"FUND_CRED",#N/A,FALSE,"P";"DEBT_TAB1",#N/A,FALSE,"Q";"DEBT_TAB2",#N/A,FALSE,"Q";"FORFIN_TAB1",#N/A,FALSE,"R";"FORFIN_TAB2",#N/A,FALSE,"R";"BOP_ANALY",#N/A,FALSE,"U"}</definedName>
    <definedName name="ннннннн" localSheetId="60" hidden="1">{"BOP_TAB",#N/A,FALSE,"N";"MIDTERM_TAB",#N/A,FALSE,"O";"FUND_CRED",#N/A,FALSE,"P";"DEBT_TAB1",#N/A,FALSE,"Q";"DEBT_TAB2",#N/A,FALSE,"Q";"FORFIN_TAB1",#N/A,FALSE,"R";"FORFIN_TAB2",#N/A,FALSE,"R";"BOP_ANALY",#N/A,FALSE,"U"}</definedName>
    <definedName name="ннннннн" localSheetId="61"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15" hidden="1">{"BOP_TAB",#N/A,FALSE,"N";"MIDTERM_TAB",#N/A,FALSE,"O";"FUND_CRED",#N/A,FALSE,"P";"DEBT_TAB1",#N/A,FALSE,"Q";"DEBT_TAB2",#N/A,FALSE,"Q";"FORFIN_TAB1",#N/A,FALSE,"R";"FORFIN_TAB2",#N/A,FALSE,"R";"BOP_ANALY",#N/A,FALSE,"U"}</definedName>
    <definedName name="ннннннн_1" localSheetId="17" hidden="1">{"BOP_TAB",#N/A,FALSE,"N";"MIDTERM_TAB",#N/A,FALSE,"O";"FUND_CRED",#N/A,FALSE,"P";"DEBT_TAB1",#N/A,FALSE,"Q";"DEBT_TAB2",#N/A,FALSE,"Q";"FORFIN_TAB1",#N/A,FALSE,"R";"FORFIN_TAB2",#N/A,FALSE,"R";"BOP_ANALY",#N/A,FALSE,"U"}</definedName>
    <definedName name="ннннннн_1" localSheetId="22" hidden="1">{"BOP_TAB",#N/A,FALSE,"N";"MIDTERM_TAB",#N/A,FALSE,"O";"FUND_CRED",#N/A,FALSE,"P";"DEBT_TAB1",#N/A,FALSE,"Q";"DEBT_TAB2",#N/A,FALSE,"Q";"FORFIN_TAB1",#N/A,FALSE,"R";"FORFIN_TAB2",#N/A,FALSE,"R";"BOP_ANALY",#N/A,FALSE,"U"}</definedName>
    <definedName name="ннннннн_1" localSheetId="23" hidden="1">{"BOP_TAB",#N/A,FALSE,"N";"MIDTERM_TAB",#N/A,FALSE,"O";"FUND_CRED",#N/A,FALSE,"P";"DEBT_TAB1",#N/A,FALSE,"Q";"DEBT_TAB2",#N/A,FALSE,"Q";"FORFIN_TAB1",#N/A,FALSE,"R";"FORFIN_TAB2",#N/A,FALSE,"R";"BOP_ANALY",#N/A,FALSE,"U"}</definedName>
    <definedName name="ннннннн_1" localSheetId="24" hidden="1">{"BOP_TAB",#N/A,FALSE,"N";"MIDTERM_TAB",#N/A,FALSE,"O";"FUND_CRED",#N/A,FALSE,"P";"DEBT_TAB1",#N/A,FALSE,"Q";"DEBT_TAB2",#N/A,FALSE,"Q";"FORFIN_TAB1",#N/A,FALSE,"R";"FORFIN_TAB2",#N/A,FALSE,"R";"BOP_ANALY",#N/A,FALSE,"U"}</definedName>
    <definedName name="ннннннн_1" localSheetId="25" hidden="1">{"BOP_TAB",#N/A,FALSE,"N";"MIDTERM_TAB",#N/A,FALSE,"O";"FUND_CRED",#N/A,FALSE,"P";"DEBT_TAB1",#N/A,FALSE,"Q";"DEBT_TAB2",#N/A,FALSE,"Q";"FORFIN_TAB1",#N/A,FALSE,"R";"FORFIN_TAB2",#N/A,FALSE,"R";"BOP_ANALY",#N/A,FALSE,"U"}</definedName>
    <definedName name="ннннннн_1" localSheetId="26" hidden="1">{"BOP_TAB",#N/A,FALSE,"N";"MIDTERM_TAB",#N/A,FALSE,"O";"FUND_CRED",#N/A,FALSE,"P";"DEBT_TAB1",#N/A,FALSE,"Q";"DEBT_TAB2",#N/A,FALSE,"Q";"FORFIN_TAB1",#N/A,FALSE,"R";"FORFIN_TAB2",#N/A,FALSE,"R";"BOP_ANALY",#N/A,FALSE,"U"}</definedName>
    <definedName name="ннннннн_1" localSheetId="27"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33" hidden="1">{"BOP_TAB",#N/A,FALSE,"N";"MIDTERM_TAB",#N/A,FALSE,"O";"FUND_CRED",#N/A,FALSE,"P";"DEBT_TAB1",#N/A,FALSE,"Q";"DEBT_TAB2",#N/A,FALSE,"Q";"FORFIN_TAB1",#N/A,FALSE,"R";"FORFIN_TAB2",#N/A,FALSE,"R";"BOP_ANALY",#N/A,FALSE,"U"}</definedName>
    <definedName name="ннннннн_1" localSheetId="34" hidden="1">{"BOP_TAB",#N/A,FALSE,"N";"MIDTERM_TAB",#N/A,FALSE,"O";"FUND_CRED",#N/A,FALSE,"P";"DEBT_TAB1",#N/A,FALSE,"Q";"DEBT_TAB2",#N/A,FALSE,"Q";"FORFIN_TAB1",#N/A,FALSE,"R";"FORFIN_TAB2",#N/A,FALSE,"R";"BOP_ANALY",#N/A,FALSE,"U"}</definedName>
    <definedName name="ннннннн_1" localSheetId="35" hidden="1">{"BOP_TAB",#N/A,FALSE,"N";"MIDTERM_TAB",#N/A,FALSE,"O";"FUND_CRED",#N/A,FALSE,"P";"DEBT_TAB1",#N/A,FALSE,"Q";"DEBT_TAB2",#N/A,FALSE,"Q";"FORFIN_TAB1",#N/A,FALSE,"R";"FORFIN_TAB2",#N/A,FALSE,"R";"BOP_ANALY",#N/A,FALSE,"U"}</definedName>
    <definedName name="ннннннн_1" localSheetId="36" hidden="1">{"BOP_TAB",#N/A,FALSE,"N";"MIDTERM_TAB",#N/A,FALSE,"O";"FUND_CRED",#N/A,FALSE,"P";"DEBT_TAB1",#N/A,FALSE,"Q";"DEBT_TAB2",#N/A,FALSE,"Q";"FORFIN_TAB1",#N/A,FALSE,"R";"FORFIN_TAB2",#N/A,FALSE,"R";"BOP_ANALY",#N/A,FALSE,"U"}</definedName>
    <definedName name="ннннннн_1" localSheetId="37" hidden="1">{"BOP_TAB",#N/A,FALSE,"N";"MIDTERM_TAB",#N/A,FALSE,"O";"FUND_CRED",#N/A,FALSE,"P";"DEBT_TAB1",#N/A,FALSE,"Q";"DEBT_TAB2",#N/A,FALSE,"Q";"FORFIN_TAB1",#N/A,FALSE,"R";"FORFIN_TAB2",#N/A,FALSE,"R";"BOP_ANALY",#N/A,FALSE,"U"}</definedName>
    <definedName name="ннннннн_1" localSheetId="40" hidden="1">{"BOP_TAB",#N/A,FALSE,"N";"MIDTERM_TAB",#N/A,FALSE,"O";"FUND_CRED",#N/A,FALSE,"P";"DEBT_TAB1",#N/A,FALSE,"Q";"DEBT_TAB2",#N/A,FALSE,"Q";"FORFIN_TAB1",#N/A,FALSE,"R";"FORFIN_TAB2",#N/A,FALSE,"R";"BOP_ANALY",#N/A,FALSE,"U"}</definedName>
    <definedName name="ннннннн_1" localSheetId="43" hidden="1">{"BOP_TAB",#N/A,FALSE,"N";"MIDTERM_TAB",#N/A,FALSE,"O";"FUND_CRED",#N/A,FALSE,"P";"DEBT_TAB1",#N/A,FALSE,"Q";"DEBT_TAB2",#N/A,FALSE,"Q";"FORFIN_TAB1",#N/A,FALSE,"R";"FORFIN_TAB2",#N/A,FALSE,"R";"BOP_ANALY",#N/A,FALSE,"U"}</definedName>
    <definedName name="ннннннн_1" localSheetId="50" hidden="1">{"BOP_TAB",#N/A,FALSE,"N";"MIDTERM_TAB",#N/A,FALSE,"O";"FUND_CRED",#N/A,FALSE,"P";"DEBT_TAB1",#N/A,FALSE,"Q";"DEBT_TAB2",#N/A,FALSE,"Q";"FORFIN_TAB1",#N/A,FALSE,"R";"FORFIN_TAB2",#N/A,FALSE,"R";"BOP_ANALY",#N/A,FALSE,"U"}</definedName>
    <definedName name="ннннннн_1" localSheetId="51" hidden="1">{"BOP_TAB",#N/A,FALSE,"N";"MIDTERM_TAB",#N/A,FALSE,"O";"FUND_CRED",#N/A,FALSE,"P";"DEBT_TAB1",#N/A,FALSE,"Q";"DEBT_TAB2",#N/A,FALSE,"Q";"FORFIN_TAB1",#N/A,FALSE,"R";"FORFIN_TAB2",#N/A,FALSE,"R";"BOP_ANALY",#N/A,FALSE,"U"}</definedName>
    <definedName name="ннннннн_1" localSheetId="52" hidden="1">{"BOP_TAB",#N/A,FALSE,"N";"MIDTERM_TAB",#N/A,FALSE,"O";"FUND_CRED",#N/A,FALSE,"P";"DEBT_TAB1",#N/A,FALSE,"Q";"DEBT_TAB2",#N/A,FALSE,"Q";"FORFIN_TAB1",#N/A,FALSE,"R";"FORFIN_TAB2",#N/A,FALSE,"R";"BOP_ANALY",#N/A,FALSE,"U"}</definedName>
    <definedName name="ннннннн_1" localSheetId="53" hidden="1">{"BOP_TAB",#N/A,FALSE,"N";"MIDTERM_TAB",#N/A,FALSE,"O";"FUND_CRED",#N/A,FALSE,"P";"DEBT_TAB1",#N/A,FALSE,"Q";"DEBT_TAB2",#N/A,FALSE,"Q";"FORFIN_TAB1",#N/A,FALSE,"R";"FORFIN_TAB2",#N/A,FALSE,"R";"BOP_ANALY",#N/A,FALSE,"U"}</definedName>
    <definedName name="ннннннн_1" localSheetId="54" hidden="1">{"BOP_TAB",#N/A,FALSE,"N";"MIDTERM_TAB",#N/A,FALSE,"O";"FUND_CRED",#N/A,FALSE,"P";"DEBT_TAB1",#N/A,FALSE,"Q";"DEBT_TAB2",#N/A,FALSE,"Q";"FORFIN_TAB1",#N/A,FALSE,"R";"FORFIN_TAB2",#N/A,FALSE,"R";"BOP_ANALY",#N/A,FALSE,"U"}</definedName>
    <definedName name="ннннннн_1" localSheetId="55" hidden="1">{"BOP_TAB",#N/A,FALSE,"N";"MIDTERM_TAB",#N/A,FALSE,"O";"FUND_CRED",#N/A,FALSE,"P";"DEBT_TAB1",#N/A,FALSE,"Q";"DEBT_TAB2",#N/A,FALSE,"Q";"FORFIN_TAB1",#N/A,FALSE,"R";"FORFIN_TAB2",#N/A,FALSE,"R";"BOP_ANALY",#N/A,FALSE,"U"}</definedName>
    <definedName name="ннннннн_1" localSheetId="62" hidden="1">{"BOP_TAB",#N/A,FALSE,"N";"MIDTERM_TAB",#N/A,FALSE,"O";"FUND_CRED",#N/A,FALSE,"P";"DEBT_TAB1",#N/A,FALSE,"Q";"DEBT_TAB2",#N/A,FALSE,"Q";"FORFIN_TAB1",#N/A,FALSE,"R";"FORFIN_TAB2",#N/A,FALSE,"R";"BOP_ANALY",#N/A,FALSE,"U"}</definedName>
    <definedName name="ннннннн_1" localSheetId="63" hidden="1">{"BOP_TAB",#N/A,FALSE,"N";"MIDTERM_TAB",#N/A,FALSE,"O";"FUND_CRED",#N/A,FALSE,"P";"DEBT_TAB1",#N/A,FALSE,"Q";"DEBT_TAB2",#N/A,FALSE,"Q";"FORFIN_TAB1",#N/A,FALSE,"R";"FORFIN_TAB2",#N/A,FALSE,"R";"BOP_ANALY",#N/A,FALSE,"U"}</definedName>
    <definedName name="ннннннн_1" localSheetId="67" hidden="1">{"BOP_TAB",#N/A,FALSE,"N";"MIDTERM_TAB",#N/A,FALSE,"O";"FUND_CRED",#N/A,FALSE,"P";"DEBT_TAB1",#N/A,FALSE,"Q";"DEBT_TAB2",#N/A,FALSE,"Q";"FORFIN_TAB1",#N/A,FALSE,"R";"FORFIN_TAB2",#N/A,FALSE,"R";"BOP_ANALY",#N/A,FALSE,"U"}</definedName>
    <definedName name="ннннннн_1" localSheetId="68" hidden="1">{"BOP_TAB",#N/A,FALSE,"N";"MIDTERM_TAB",#N/A,FALSE,"O";"FUND_CRED",#N/A,FALSE,"P";"DEBT_TAB1",#N/A,FALSE,"Q";"DEBT_TAB2",#N/A,FALSE,"Q";"FORFIN_TAB1",#N/A,FALSE,"R";"FORFIN_TAB2",#N/A,FALSE,"R";"BOP_ANALY",#N/A,FALSE,"U"}</definedName>
    <definedName name="ннннннн_1" localSheetId="87" hidden="1">{"BOP_TAB",#N/A,FALSE,"N";"MIDTERM_TAB",#N/A,FALSE,"O";"FUND_CRED",#N/A,FALSE,"P";"DEBT_TAB1",#N/A,FALSE,"Q";"DEBT_TAB2",#N/A,FALSE,"Q";"FORFIN_TAB1",#N/A,FALSE,"R";"FORFIN_TAB2",#N/A,FALSE,"R";"BOP_ANALY",#N/A,FALSE,"U"}</definedName>
    <definedName name="ннннннн_1" localSheetId="90" hidden="1">{"BOP_TAB",#N/A,FALSE,"N";"MIDTERM_TAB",#N/A,FALSE,"O";"FUND_CRED",#N/A,FALSE,"P";"DEBT_TAB1",#N/A,FALSE,"Q";"DEBT_TAB2",#N/A,FALSE,"Q";"FORFIN_TAB1",#N/A,FALSE,"R";"FORFIN_TAB2",#N/A,FALSE,"R";"BOP_ANALY",#N/A,FALSE,"U"}</definedName>
    <definedName name="ннннннн_1" localSheetId="93" hidden="1">{"BOP_TAB",#N/A,FALSE,"N";"MIDTERM_TAB",#N/A,FALSE,"O";"FUND_CRED",#N/A,FALSE,"P";"DEBT_TAB1",#N/A,FALSE,"Q";"DEBT_TAB2",#N/A,FALSE,"Q";"FORFIN_TAB1",#N/A,FALSE,"R";"FORFIN_TAB2",#N/A,FALSE,"R";"BOP_ANALY",#N/A,FALSE,"U"}</definedName>
    <definedName name="ннннннн_1" localSheetId="94" hidden="1">{"BOP_TAB",#N/A,FALSE,"N";"MIDTERM_TAB",#N/A,FALSE,"O";"FUND_CRED",#N/A,FALSE,"P";"DEBT_TAB1",#N/A,FALSE,"Q";"DEBT_TAB2",#N/A,FALSE,"Q";"FORFIN_TAB1",#N/A,FALSE,"R";"FORFIN_TAB2",#N/A,FALSE,"R";"BOP_ANALY",#N/A,FALSE,"U"}</definedName>
    <definedName name="ннннннн_1" localSheetId="38" hidden="1">{"BOP_TAB",#N/A,FALSE,"N";"MIDTERM_TAB",#N/A,FALSE,"O";"FUND_CRED",#N/A,FALSE,"P";"DEBT_TAB1",#N/A,FALSE,"Q";"DEBT_TAB2",#N/A,FALSE,"Q";"FORFIN_TAB1",#N/A,FALSE,"R";"FORFIN_TAB2",#N/A,FALSE,"R";"BOP_ANALY",#N/A,FALSE,"U"}</definedName>
    <definedName name="ннннннн_1" localSheetId="39" hidden="1">{"BOP_TAB",#N/A,FALSE,"N";"MIDTERM_TAB",#N/A,FALSE,"O";"FUND_CRED",#N/A,FALSE,"P";"DEBT_TAB1",#N/A,FALSE,"Q";"DEBT_TAB2",#N/A,FALSE,"Q";"FORFIN_TAB1",#N/A,FALSE,"R";"FORFIN_TAB2",#N/A,FALSE,"R";"BOP_ANALY",#N/A,FALSE,"U"}</definedName>
    <definedName name="ннннннн_1" localSheetId="60" hidden="1">{"BOP_TAB",#N/A,FALSE,"N";"MIDTERM_TAB",#N/A,FALSE,"O";"FUND_CRED",#N/A,FALSE,"P";"DEBT_TAB1",#N/A,FALSE,"Q";"DEBT_TAB2",#N/A,FALSE,"Q";"FORFIN_TAB1",#N/A,FALSE,"R";"FORFIN_TAB2",#N/A,FALSE,"R";"BOP_ANALY",#N/A,FALSE,"U"}</definedName>
    <definedName name="ннннннн_1" localSheetId="61"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15" hidden="1">{"BOP_TAB",#N/A,FALSE,"N";"MIDTERM_TAB",#N/A,FALSE,"O";"FUND_CRED",#N/A,FALSE,"P";"DEBT_TAB1",#N/A,FALSE,"Q";"DEBT_TAB2",#N/A,FALSE,"Q";"FORFIN_TAB1",#N/A,FALSE,"R";"FORFIN_TAB2",#N/A,FALSE,"R";"BOP_ANALY",#N/A,FALSE,"U"}</definedName>
    <definedName name="ннннннн_2" localSheetId="17" hidden="1">{"BOP_TAB",#N/A,FALSE,"N";"MIDTERM_TAB",#N/A,FALSE,"O";"FUND_CRED",#N/A,FALSE,"P";"DEBT_TAB1",#N/A,FALSE,"Q";"DEBT_TAB2",#N/A,FALSE,"Q";"FORFIN_TAB1",#N/A,FALSE,"R";"FORFIN_TAB2",#N/A,FALSE,"R";"BOP_ANALY",#N/A,FALSE,"U"}</definedName>
    <definedName name="ннннннн_2" localSheetId="22" hidden="1">{"BOP_TAB",#N/A,FALSE,"N";"MIDTERM_TAB",#N/A,FALSE,"O";"FUND_CRED",#N/A,FALSE,"P";"DEBT_TAB1",#N/A,FALSE,"Q";"DEBT_TAB2",#N/A,FALSE,"Q";"FORFIN_TAB1",#N/A,FALSE,"R";"FORFIN_TAB2",#N/A,FALSE,"R";"BOP_ANALY",#N/A,FALSE,"U"}</definedName>
    <definedName name="ннннннн_2" localSheetId="23" hidden="1">{"BOP_TAB",#N/A,FALSE,"N";"MIDTERM_TAB",#N/A,FALSE,"O";"FUND_CRED",#N/A,FALSE,"P";"DEBT_TAB1",#N/A,FALSE,"Q";"DEBT_TAB2",#N/A,FALSE,"Q";"FORFIN_TAB1",#N/A,FALSE,"R";"FORFIN_TAB2",#N/A,FALSE,"R";"BOP_ANALY",#N/A,FALSE,"U"}</definedName>
    <definedName name="ннннннн_2" localSheetId="24" hidden="1">{"BOP_TAB",#N/A,FALSE,"N";"MIDTERM_TAB",#N/A,FALSE,"O";"FUND_CRED",#N/A,FALSE,"P";"DEBT_TAB1",#N/A,FALSE,"Q";"DEBT_TAB2",#N/A,FALSE,"Q";"FORFIN_TAB1",#N/A,FALSE,"R";"FORFIN_TAB2",#N/A,FALSE,"R";"BOP_ANALY",#N/A,FALSE,"U"}</definedName>
    <definedName name="ннннннн_2" localSheetId="25" hidden="1">{"BOP_TAB",#N/A,FALSE,"N";"MIDTERM_TAB",#N/A,FALSE,"O";"FUND_CRED",#N/A,FALSE,"P";"DEBT_TAB1",#N/A,FALSE,"Q";"DEBT_TAB2",#N/A,FALSE,"Q";"FORFIN_TAB1",#N/A,FALSE,"R";"FORFIN_TAB2",#N/A,FALSE,"R";"BOP_ANALY",#N/A,FALSE,"U"}</definedName>
    <definedName name="ннннннн_2" localSheetId="26" hidden="1">{"BOP_TAB",#N/A,FALSE,"N";"MIDTERM_TAB",#N/A,FALSE,"O";"FUND_CRED",#N/A,FALSE,"P";"DEBT_TAB1",#N/A,FALSE,"Q";"DEBT_TAB2",#N/A,FALSE,"Q";"FORFIN_TAB1",#N/A,FALSE,"R";"FORFIN_TAB2",#N/A,FALSE,"R";"BOP_ANALY",#N/A,FALSE,"U"}</definedName>
    <definedName name="ннннннн_2" localSheetId="27"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33" hidden="1">{"BOP_TAB",#N/A,FALSE,"N";"MIDTERM_TAB",#N/A,FALSE,"O";"FUND_CRED",#N/A,FALSE,"P";"DEBT_TAB1",#N/A,FALSE,"Q";"DEBT_TAB2",#N/A,FALSE,"Q";"FORFIN_TAB1",#N/A,FALSE,"R";"FORFIN_TAB2",#N/A,FALSE,"R";"BOP_ANALY",#N/A,FALSE,"U"}</definedName>
    <definedName name="ннннннн_2" localSheetId="34" hidden="1">{"BOP_TAB",#N/A,FALSE,"N";"MIDTERM_TAB",#N/A,FALSE,"O";"FUND_CRED",#N/A,FALSE,"P";"DEBT_TAB1",#N/A,FALSE,"Q";"DEBT_TAB2",#N/A,FALSE,"Q";"FORFIN_TAB1",#N/A,FALSE,"R";"FORFIN_TAB2",#N/A,FALSE,"R";"BOP_ANALY",#N/A,FALSE,"U"}</definedName>
    <definedName name="ннннннн_2" localSheetId="35" hidden="1">{"BOP_TAB",#N/A,FALSE,"N";"MIDTERM_TAB",#N/A,FALSE,"O";"FUND_CRED",#N/A,FALSE,"P";"DEBT_TAB1",#N/A,FALSE,"Q";"DEBT_TAB2",#N/A,FALSE,"Q";"FORFIN_TAB1",#N/A,FALSE,"R";"FORFIN_TAB2",#N/A,FALSE,"R";"BOP_ANALY",#N/A,FALSE,"U"}</definedName>
    <definedName name="ннннннн_2" localSheetId="36" hidden="1">{"BOP_TAB",#N/A,FALSE,"N";"MIDTERM_TAB",#N/A,FALSE,"O";"FUND_CRED",#N/A,FALSE,"P";"DEBT_TAB1",#N/A,FALSE,"Q";"DEBT_TAB2",#N/A,FALSE,"Q";"FORFIN_TAB1",#N/A,FALSE,"R";"FORFIN_TAB2",#N/A,FALSE,"R";"BOP_ANALY",#N/A,FALSE,"U"}</definedName>
    <definedName name="ннннннн_2" localSheetId="37" hidden="1">{"BOP_TAB",#N/A,FALSE,"N";"MIDTERM_TAB",#N/A,FALSE,"O";"FUND_CRED",#N/A,FALSE,"P";"DEBT_TAB1",#N/A,FALSE,"Q";"DEBT_TAB2",#N/A,FALSE,"Q";"FORFIN_TAB1",#N/A,FALSE,"R";"FORFIN_TAB2",#N/A,FALSE,"R";"BOP_ANALY",#N/A,FALSE,"U"}</definedName>
    <definedName name="ннннннн_2" localSheetId="40" hidden="1">{"BOP_TAB",#N/A,FALSE,"N";"MIDTERM_TAB",#N/A,FALSE,"O";"FUND_CRED",#N/A,FALSE,"P";"DEBT_TAB1",#N/A,FALSE,"Q";"DEBT_TAB2",#N/A,FALSE,"Q";"FORFIN_TAB1",#N/A,FALSE,"R";"FORFIN_TAB2",#N/A,FALSE,"R";"BOP_ANALY",#N/A,FALSE,"U"}</definedName>
    <definedName name="ннннннн_2" localSheetId="43" hidden="1">{"BOP_TAB",#N/A,FALSE,"N";"MIDTERM_TAB",#N/A,FALSE,"O";"FUND_CRED",#N/A,FALSE,"P";"DEBT_TAB1",#N/A,FALSE,"Q";"DEBT_TAB2",#N/A,FALSE,"Q";"FORFIN_TAB1",#N/A,FALSE,"R";"FORFIN_TAB2",#N/A,FALSE,"R";"BOP_ANALY",#N/A,FALSE,"U"}</definedName>
    <definedName name="ннннннн_2" localSheetId="50" hidden="1">{"BOP_TAB",#N/A,FALSE,"N";"MIDTERM_TAB",#N/A,FALSE,"O";"FUND_CRED",#N/A,FALSE,"P";"DEBT_TAB1",#N/A,FALSE,"Q";"DEBT_TAB2",#N/A,FALSE,"Q";"FORFIN_TAB1",#N/A,FALSE,"R";"FORFIN_TAB2",#N/A,FALSE,"R";"BOP_ANALY",#N/A,FALSE,"U"}</definedName>
    <definedName name="ннннннн_2" localSheetId="51" hidden="1">{"BOP_TAB",#N/A,FALSE,"N";"MIDTERM_TAB",#N/A,FALSE,"O";"FUND_CRED",#N/A,FALSE,"P";"DEBT_TAB1",#N/A,FALSE,"Q";"DEBT_TAB2",#N/A,FALSE,"Q";"FORFIN_TAB1",#N/A,FALSE,"R";"FORFIN_TAB2",#N/A,FALSE,"R";"BOP_ANALY",#N/A,FALSE,"U"}</definedName>
    <definedName name="ннннннн_2" localSheetId="52" hidden="1">{"BOP_TAB",#N/A,FALSE,"N";"MIDTERM_TAB",#N/A,FALSE,"O";"FUND_CRED",#N/A,FALSE,"P";"DEBT_TAB1",#N/A,FALSE,"Q";"DEBT_TAB2",#N/A,FALSE,"Q";"FORFIN_TAB1",#N/A,FALSE,"R";"FORFIN_TAB2",#N/A,FALSE,"R";"BOP_ANALY",#N/A,FALSE,"U"}</definedName>
    <definedName name="ннннннн_2" localSheetId="53" hidden="1">{"BOP_TAB",#N/A,FALSE,"N";"MIDTERM_TAB",#N/A,FALSE,"O";"FUND_CRED",#N/A,FALSE,"P";"DEBT_TAB1",#N/A,FALSE,"Q";"DEBT_TAB2",#N/A,FALSE,"Q";"FORFIN_TAB1",#N/A,FALSE,"R";"FORFIN_TAB2",#N/A,FALSE,"R";"BOP_ANALY",#N/A,FALSE,"U"}</definedName>
    <definedName name="ннннннн_2" localSheetId="54" hidden="1">{"BOP_TAB",#N/A,FALSE,"N";"MIDTERM_TAB",#N/A,FALSE,"O";"FUND_CRED",#N/A,FALSE,"P";"DEBT_TAB1",#N/A,FALSE,"Q";"DEBT_TAB2",#N/A,FALSE,"Q";"FORFIN_TAB1",#N/A,FALSE,"R";"FORFIN_TAB2",#N/A,FALSE,"R";"BOP_ANALY",#N/A,FALSE,"U"}</definedName>
    <definedName name="ннннннн_2" localSheetId="55" hidden="1">{"BOP_TAB",#N/A,FALSE,"N";"MIDTERM_TAB",#N/A,FALSE,"O";"FUND_CRED",#N/A,FALSE,"P";"DEBT_TAB1",#N/A,FALSE,"Q";"DEBT_TAB2",#N/A,FALSE,"Q";"FORFIN_TAB1",#N/A,FALSE,"R";"FORFIN_TAB2",#N/A,FALSE,"R";"BOP_ANALY",#N/A,FALSE,"U"}</definedName>
    <definedName name="ннннннн_2" localSheetId="62" hidden="1">{"BOP_TAB",#N/A,FALSE,"N";"MIDTERM_TAB",#N/A,FALSE,"O";"FUND_CRED",#N/A,FALSE,"P";"DEBT_TAB1",#N/A,FALSE,"Q";"DEBT_TAB2",#N/A,FALSE,"Q";"FORFIN_TAB1",#N/A,FALSE,"R";"FORFIN_TAB2",#N/A,FALSE,"R";"BOP_ANALY",#N/A,FALSE,"U"}</definedName>
    <definedName name="ннннннн_2" localSheetId="63" hidden="1">{"BOP_TAB",#N/A,FALSE,"N";"MIDTERM_TAB",#N/A,FALSE,"O";"FUND_CRED",#N/A,FALSE,"P";"DEBT_TAB1",#N/A,FALSE,"Q";"DEBT_TAB2",#N/A,FALSE,"Q";"FORFIN_TAB1",#N/A,FALSE,"R";"FORFIN_TAB2",#N/A,FALSE,"R";"BOP_ANALY",#N/A,FALSE,"U"}</definedName>
    <definedName name="ннннннн_2" localSheetId="67" hidden="1">{"BOP_TAB",#N/A,FALSE,"N";"MIDTERM_TAB",#N/A,FALSE,"O";"FUND_CRED",#N/A,FALSE,"P";"DEBT_TAB1",#N/A,FALSE,"Q";"DEBT_TAB2",#N/A,FALSE,"Q";"FORFIN_TAB1",#N/A,FALSE,"R";"FORFIN_TAB2",#N/A,FALSE,"R";"BOP_ANALY",#N/A,FALSE,"U"}</definedName>
    <definedName name="ннннннн_2" localSheetId="68" hidden="1">{"BOP_TAB",#N/A,FALSE,"N";"MIDTERM_TAB",#N/A,FALSE,"O";"FUND_CRED",#N/A,FALSE,"P";"DEBT_TAB1",#N/A,FALSE,"Q";"DEBT_TAB2",#N/A,FALSE,"Q";"FORFIN_TAB1",#N/A,FALSE,"R";"FORFIN_TAB2",#N/A,FALSE,"R";"BOP_ANALY",#N/A,FALSE,"U"}</definedName>
    <definedName name="ннннннн_2" localSheetId="87" hidden="1">{"BOP_TAB",#N/A,FALSE,"N";"MIDTERM_TAB",#N/A,FALSE,"O";"FUND_CRED",#N/A,FALSE,"P";"DEBT_TAB1",#N/A,FALSE,"Q";"DEBT_TAB2",#N/A,FALSE,"Q";"FORFIN_TAB1",#N/A,FALSE,"R";"FORFIN_TAB2",#N/A,FALSE,"R";"BOP_ANALY",#N/A,FALSE,"U"}</definedName>
    <definedName name="ннннннн_2" localSheetId="90" hidden="1">{"BOP_TAB",#N/A,FALSE,"N";"MIDTERM_TAB",#N/A,FALSE,"O";"FUND_CRED",#N/A,FALSE,"P";"DEBT_TAB1",#N/A,FALSE,"Q";"DEBT_TAB2",#N/A,FALSE,"Q";"FORFIN_TAB1",#N/A,FALSE,"R";"FORFIN_TAB2",#N/A,FALSE,"R";"BOP_ANALY",#N/A,FALSE,"U"}</definedName>
    <definedName name="ннннннн_2" localSheetId="93" hidden="1">{"BOP_TAB",#N/A,FALSE,"N";"MIDTERM_TAB",#N/A,FALSE,"O";"FUND_CRED",#N/A,FALSE,"P";"DEBT_TAB1",#N/A,FALSE,"Q";"DEBT_TAB2",#N/A,FALSE,"Q";"FORFIN_TAB1",#N/A,FALSE,"R";"FORFIN_TAB2",#N/A,FALSE,"R";"BOP_ANALY",#N/A,FALSE,"U"}</definedName>
    <definedName name="ннннннн_2" localSheetId="94" hidden="1">{"BOP_TAB",#N/A,FALSE,"N";"MIDTERM_TAB",#N/A,FALSE,"O";"FUND_CRED",#N/A,FALSE,"P";"DEBT_TAB1",#N/A,FALSE,"Q";"DEBT_TAB2",#N/A,FALSE,"Q";"FORFIN_TAB1",#N/A,FALSE,"R";"FORFIN_TAB2",#N/A,FALSE,"R";"BOP_ANALY",#N/A,FALSE,"U"}</definedName>
    <definedName name="ннннннн_2" localSheetId="38" hidden="1">{"BOP_TAB",#N/A,FALSE,"N";"MIDTERM_TAB",#N/A,FALSE,"O";"FUND_CRED",#N/A,FALSE,"P";"DEBT_TAB1",#N/A,FALSE,"Q";"DEBT_TAB2",#N/A,FALSE,"Q";"FORFIN_TAB1",#N/A,FALSE,"R";"FORFIN_TAB2",#N/A,FALSE,"R";"BOP_ANALY",#N/A,FALSE,"U"}</definedName>
    <definedName name="ннннннн_2" localSheetId="39" hidden="1">{"BOP_TAB",#N/A,FALSE,"N";"MIDTERM_TAB",#N/A,FALSE,"O";"FUND_CRED",#N/A,FALSE,"P";"DEBT_TAB1",#N/A,FALSE,"Q";"DEBT_TAB2",#N/A,FALSE,"Q";"FORFIN_TAB1",#N/A,FALSE,"R";"FORFIN_TAB2",#N/A,FALSE,"R";"BOP_ANALY",#N/A,FALSE,"U"}</definedName>
    <definedName name="ннннннн_2" localSheetId="60" hidden="1">{"BOP_TAB",#N/A,FALSE,"N";"MIDTERM_TAB",#N/A,FALSE,"O";"FUND_CRED",#N/A,FALSE,"P";"DEBT_TAB1",#N/A,FALSE,"Q";"DEBT_TAB2",#N/A,FALSE,"Q";"FORFIN_TAB1",#N/A,FALSE,"R";"FORFIN_TAB2",#N/A,FALSE,"R";"BOP_ANALY",#N/A,FALSE,"U"}</definedName>
    <definedName name="ннннннн_2" localSheetId="61"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15" hidden="1">{#N/A,#N/A,FALSE,"Лист4"}</definedName>
    <definedName name="нннннннн" localSheetId="17" hidden="1">{#N/A,#N/A,FALSE,"Лист4"}</definedName>
    <definedName name="нннннннн" localSheetId="22" hidden="1">{#N/A,#N/A,FALSE,"Лист4"}</definedName>
    <definedName name="нннннннн" localSheetId="23" hidden="1">{#N/A,#N/A,FALSE,"Лист4"}</definedName>
    <definedName name="нннннннн" localSheetId="24" hidden="1">{#N/A,#N/A,FALSE,"Лист4"}</definedName>
    <definedName name="нннннннн" localSheetId="25" hidden="1">{#N/A,#N/A,FALSE,"Лист4"}</definedName>
    <definedName name="нннннннн" localSheetId="26" hidden="1">{#N/A,#N/A,FALSE,"Лист4"}</definedName>
    <definedName name="нннннннн" localSheetId="27" hidden="1">{#N/A,#N/A,FALSE,"Лист4"}</definedName>
    <definedName name="нннннннн" localSheetId="30" hidden="1">{#N/A,#N/A,FALSE,"Лист4"}</definedName>
    <definedName name="нннннннн" localSheetId="33" hidden="1">{#N/A,#N/A,FALSE,"Лист4"}</definedName>
    <definedName name="нннннннн" localSheetId="34" hidden="1">{#N/A,#N/A,FALSE,"Лист4"}</definedName>
    <definedName name="нннннннн" localSheetId="35" hidden="1">{#N/A,#N/A,FALSE,"Лист4"}</definedName>
    <definedName name="нннннннн" localSheetId="36" hidden="1">{#N/A,#N/A,FALSE,"Лист4"}</definedName>
    <definedName name="нннннннн" localSheetId="37" hidden="1">{#N/A,#N/A,FALSE,"Лист4"}</definedName>
    <definedName name="нннннннн" localSheetId="40" hidden="1">{#N/A,#N/A,FALSE,"Лист4"}</definedName>
    <definedName name="нннннннн" localSheetId="43" hidden="1">{#N/A,#N/A,FALSE,"Лист4"}</definedName>
    <definedName name="нннннннн" localSheetId="50" hidden="1">{#N/A,#N/A,FALSE,"Лист4"}</definedName>
    <definedName name="нннннннн" localSheetId="51" hidden="1">{#N/A,#N/A,FALSE,"Лист4"}</definedName>
    <definedName name="нннннннн" localSheetId="52" hidden="1">{#N/A,#N/A,FALSE,"Лист4"}</definedName>
    <definedName name="нннннннн" localSheetId="53" hidden="1">{#N/A,#N/A,FALSE,"Лист4"}</definedName>
    <definedName name="нннннннн" localSheetId="54" hidden="1">{#N/A,#N/A,FALSE,"Лист4"}</definedName>
    <definedName name="нннннннн" localSheetId="55" hidden="1">{#N/A,#N/A,FALSE,"Лист4"}</definedName>
    <definedName name="нннннннн" localSheetId="62" hidden="1">{#N/A,#N/A,FALSE,"Лист4"}</definedName>
    <definedName name="нннннннн" localSheetId="63" hidden="1">{#N/A,#N/A,FALSE,"Лист4"}</definedName>
    <definedName name="нннннннн" localSheetId="67" hidden="1">{#N/A,#N/A,FALSE,"Лист4"}</definedName>
    <definedName name="нннннннн" localSheetId="68" hidden="1">{#N/A,#N/A,FALSE,"Лист4"}</definedName>
    <definedName name="нннннннн" localSheetId="70" hidden="1">{#N/A,#N/A,FALSE,"Лист4"}</definedName>
    <definedName name="нннннннн" localSheetId="73" hidden="1">{#N/A,#N/A,FALSE,"Лист4"}</definedName>
    <definedName name="нннннннн" localSheetId="86" hidden="1">{#N/A,#N/A,FALSE,"Лист4"}</definedName>
    <definedName name="нннннннн" localSheetId="87" hidden="1">{#N/A,#N/A,FALSE,"Лист4"}</definedName>
    <definedName name="нннннннн" localSheetId="90" hidden="1">{#N/A,#N/A,FALSE,"Лист4"}</definedName>
    <definedName name="нннннннн" localSheetId="92" hidden="1">{#N/A,#N/A,FALSE,"Лист4"}</definedName>
    <definedName name="нннннннн" localSheetId="93" hidden="1">{#N/A,#N/A,FALSE,"Лист4"}</definedName>
    <definedName name="нннннннн" localSheetId="94" hidden="1">{#N/A,#N/A,FALSE,"Лист4"}</definedName>
    <definedName name="нннннннн" localSheetId="95" hidden="1">{#N/A,#N/A,FALSE,"Лист4"}</definedName>
    <definedName name="нннннннн" localSheetId="96" hidden="1">{#N/A,#N/A,FALSE,"Лист4"}</definedName>
    <definedName name="нннннннн" localSheetId="38" hidden="1">{#N/A,#N/A,FALSE,"Лист4"}</definedName>
    <definedName name="нннннннн" localSheetId="39" hidden="1">{#N/A,#N/A,FALSE,"Лист4"}</definedName>
    <definedName name="нннннннн" localSheetId="60" hidden="1">{#N/A,#N/A,FALSE,"Лист4"}</definedName>
    <definedName name="нннннннн" localSheetId="61" hidden="1">{#N/A,#N/A,FALSE,"Лист4"}</definedName>
    <definedName name="нннннннн" hidden="1">{#N/A,#N/A,FALSE,"Лист4"}</definedName>
    <definedName name="ннншенгке" localSheetId="1" hidden="1">{#N/A,#N/A,FALSE,"Лист4"}</definedName>
    <definedName name="ннншенгке" localSheetId="15" hidden="1">{#N/A,#N/A,FALSE,"Лист4"}</definedName>
    <definedName name="ннншенгке" localSheetId="17" hidden="1">{#N/A,#N/A,FALSE,"Лист4"}</definedName>
    <definedName name="ннншенгке" localSheetId="22" hidden="1">{#N/A,#N/A,FALSE,"Лист4"}</definedName>
    <definedName name="ннншенгке" localSheetId="23" hidden="1">{#N/A,#N/A,FALSE,"Лист4"}</definedName>
    <definedName name="ннншенгке" localSheetId="24" hidden="1">{#N/A,#N/A,FALSE,"Лист4"}</definedName>
    <definedName name="ннншенгке" localSheetId="25" hidden="1">{#N/A,#N/A,FALSE,"Лист4"}</definedName>
    <definedName name="ннншенгке" localSheetId="26" hidden="1">{#N/A,#N/A,FALSE,"Лист4"}</definedName>
    <definedName name="ннншенгке" localSheetId="27" hidden="1">{#N/A,#N/A,FALSE,"Лист4"}</definedName>
    <definedName name="ннншенгке" localSheetId="30" hidden="1">{#N/A,#N/A,FALSE,"Лист4"}</definedName>
    <definedName name="ннншенгке" localSheetId="33" hidden="1">{#N/A,#N/A,FALSE,"Лист4"}</definedName>
    <definedName name="ннншенгке" localSheetId="34" hidden="1">{#N/A,#N/A,FALSE,"Лист4"}</definedName>
    <definedName name="ннншенгке" localSheetId="35" hidden="1">{#N/A,#N/A,FALSE,"Лист4"}</definedName>
    <definedName name="ннншенгке" localSheetId="36" hidden="1">{#N/A,#N/A,FALSE,"Лист4"}</definedName>
    <definedName name="ннншенгке" localSheetId="37" hidden="1">{#N/A,#N/A,FALSE,"Лист4"}</definedName>
    <definedName name="ннншенгке" localSheetId="40" hidden="1">{#N/A,#N/A,FALSE,"Лист4"}</definedName>
    <definedName name="ннншенгке" localSheetId="43" hidden="1">{#N/A,#N/A,FALSE,"Лист4"}</definedName>
    <definedName name="ннншенгке" localSheetId="50" hidden="1">{#N/A,#N/A,FALSE,"Лист4"}</definedName>
    <definedName name="ннншенгке" localSheetId="51" hidden="1">{#N/A,#N/A,FALSE,"Лист4"}</definedName>
    <definedName name="ннншенгке" localSheetId="52" hidden="1">{#N/A,#N/A,FALSE,"Лист4"}</definedName>
    <definedName name="ннншенгке" localSheetId="53" hidden="1">{#N/A,#N/A,FALSE,"Лист4"}</definedName>
    <definedName name="ннншенгке" localSheetId="54" hidden="1">{#N/A,#N/A,FALSE,"Лист4"}</definedName>
    <definedName name="ннншенгке" localSheetId="55" hidden="1">{#N/A,#N/A,FALSE,"Лист4"}</definedName>
    <definedName name="ннншенгке" localSheetId="62" hidden="1">{#N/A,#N/A,FALSE,"Лист4"}</definedName>
    <definedName name="ннншенгке" localSheetId="63" hidden="1">{#N/A,#N/A,FALSE,"Лист4"}</definedName>
    <definedName name="ннншенгке" localSheetId="67" hidden="1">{#N/A,#N/A,FALSE,"Лист4"}</definedName>
    <definedName name="ннншенгке" localSheetId="68" hidden="1">{#N/A,#N/A,FALSE,"Лист4"}</definedName>
    <definedName name="ннншенгке" localSheetId="70" hidden="1">{#N/A,#N/A,FALSE,"Лист4"}</definedName>
    <definedName name="ннншенгке" localSheetId="73" hidden="1">{#N/A,#N/A,FALSE,"Лист4"}</definedName>
    <definedName name="ннншенгке" localSheetId="86" hidden="1">{#N/A,#N/A,FALSE,"Лист4"}</definedName>
    <definedName name="ннншенгке" localSheetId="87" hidden="1">{#N/A,#N/A,FALSE,"Лист4"}</definedName>
    <definedName name="ннншенгке" localSheetId="90" hidden="1">{#N/A,#N/A,FALSE,"Лист4"}</definedName>
    <definedName name="ннншенгке" localSheetId="92" hidden="1">{#N/A,#N/A,FALSE,"Лист4"}</definedName>
    <definedName name="ннншенгке" localSheetId="93" hidden="1">{#N/A,#N/A,FALSE,"Лист4"}</definedName>
    <definedName name="ннншенгке" localSheetId="94" hidden="1">{#N/A,#N/A,FALSE,"Лист4"}</definedName>
    <definedName name="ннншенгке" localSheetId="95" hidden="1">{#N/A,#N/A,FALSE,"Лист4"}</definedName>
    <definedName name="ннншенгке" localSheetId="96" hidden="1">{#N/A,#N/A,FALSE,"Лист4"}</definedName>
    <definedName name="ннншенгке" localSheetId="38" hidden="1">{#N/A,#N/A,FALSE,"Лист4"}</definedName>
    <definedName name="ннншенгке" localSheetId="39" hidden="1">{#N/A,#N/A,FALSE,"Лист4"}</definedName>
    <definedName name="ннншенгке" localSheetId="60" hidden="1">{#N/A,#N/A,FALSE,"Лист4"}</definedName>
    <definedName name="ннншенгке" localSheetId="61" hidden="1">{#N/A,#N/A,FALSE,"Лист4"}</definedName>
    <definedName name="ннншенгке" hidden="1">{#N/A,#N/A,FALSE,"Лист4"}</definedName>
    <definedName name="нншекк" localSheetId="1" hidden="1">{#N/A,#N/A,FALSE,"Лист4"}</definedName>
    <definedName name="нншекк" localSheetId="15" hidden="1">{#N/A,#N/A,FALSE,"Лист4"}</definedName>
    <definedName name="нншекк" localSheetId="17" hidden="1">{#N/A,#N/A,FALSE,"Лист4"}</definedName>
    <definedName name="нншекк" localSheetId="22" hidden="1">{#N/A,#N/A,FALSE,"Лист4"}</definedName>
    <definedName name="нншекк" localSheetId="23" hidden="1">{#N/A,#N/A,FALSE,"Лист4"}</definedName>
    <definedName name="нншекк" localSheetId="24" hidden="1">{#N/A,#N/A,FALSE,"Лист4"}</definedName>
    <definedName name="нншекк" localSheetId="25" hidden="1">{#N/A,#N/A,FALSE,"Лист4"}</definedName>
    <definedName name="нншекк" localSheetId="26" hidden="1">{#N/A,#N/A,FALSE,"Лист4"}</definedName>
    <definedName name="нншекк" localSheetId="27" hidden="1">{#N/A,#N/A,FALSE,"Лист4"}</definedName>
    <definedName name="нншекк" localSheetId="30" hidden="1">{#N/A,#N/A,FALSE,"Лист4"}</definedName>
    <definedName name="нншекк" localSheetId="33" hidden="1">{#N/A,#N/A,FALSE,"Лист4"}</definedName>
    <definedName name="нншекк" localSheetId="34" hidden="1">{#N/A,#N/A,FALSE,"Лист4"}</definedName>
    <definedName name="нншекк" localSheetId="35" hidden="1">{#N/A,#N/A,FALSE,"Лист4"}</definedName>
    <definedName name="нншекк" localSheetId="36" hidden="1">{#N/A,#N/A,FALSE,"Лист4"}</definedName>
    <definedName name="нншекк" localSheetId="37" hidden="1">{#N/A,#N/A,FALSE,"Лист4"}</definedName>
    <definedName name="нншекк" localSheetId="40" hidden="1">{#N/A,#N/A,FALSE,"Лист4"}</definedName>
    <definedName name="нншекк" localSheetId="43" hidden="1">{#N/A,#N/A,FALSE,"Лист4"}</definedName>
    <definedName name="нншекк" localSheetId="50" hidden="1">{#N/A,#N/A,FALSE,"Лист4"}</definedName>
    <definedName name="нншекк" localSheetId="51" hidden="1">{#N/A,#N/A,FALSE,"Лист4"}</definedName>
    <definedName name="нншекк" localSheetId="52" hidden="1">{#N/A,#N/A,FALSE,"Лист4"}</definedName>
    <definedName name="нншекк" localSheetId="53" hidden="1">{#N/A,#N/A,FALSE,"Лист4"}</definedName>
    <definedName name="нншекк" localSheetId="54" hidden="1">{#N/A,#N/A,FALSE,"Лист4"}</definedName>
    <definedName name="нншекк" localSheetId="55" hidden="1">{#N/A,#N/A,FALSE,"Лист4"}</definedName>
    <definedName name="нншекк" localSheetId="62" hidden="1">{#N/A,#N/A,FALSE,"Лист4"}</definedName>
    <definedName name="нншекк" localSheetId="63" hidden="1">{#N/A,#N/A,FALSE,"Лист4"}</definedName>
    <definedName name="нншекк" localSheetId="67" hidden="1">{#N/A,#N/A,FALSE,"Лист4"}</definedName>
    <definedName name="нншекк" localSheetId="68" hidden="1">{#N/A,#N/A,FALSE,"Лист4"}</definedName>
    <definedName name="нншекк" localSheetId="70" hidden="1">{#N/A,#N/A,FALSE,"Лист4"}</definedName>
    <definedName name="нншекк" localSheetId="73" hidden="1">{#N/A,#N/A,FALSE,"Лист4"}</definedName>
    <definedName name="нншекк" localSheetId="86" hidden="1">{#N/A,#N/A,FALSE,"Лист4"}</definedName>
    <definedName name="нншекк" localSheetId="87" hidden="1">{#N/A,#N/A,FALSE,"Лист4"}</definedName>
    <definedName name="нншекк" localSheetId="90" hidden="1">{#N/A,#N/A,FALSE,"Лист4"}</definedName>
    <definedName name="нншекк" localSheetId="92" hidden="1">{#N/A,#N/A,FALSE,"Лист4"}</definedName>
    <definedName name="нншекк" localSheetId="93" hidden="1">{#N/A,#N/A,FALSE,"Лист4"}</definedName>
    <definedName name="нншекк" localSheetId="94" hidden="1">{#N/A,#N/A,FALSE,"Лист4"}</definedName>
    <definedName name="нншекк" localSheetId="95" hidden="1">{#N/A,#N/A,FALSE,"Лист4"}</definedName>
    <definedName name="нншекк" localSheetId="96" hidden="1">{#N/A,#N/A,FALSE,"Лист4"}</definedName>
    <definedName name="нншекк" localSheetId="38" hidden="1">{#N/A,#N/A,FALSE,"Лист4"}</definedName>
    <definedName name="нншекк" localSheetId="39" hidden="1">{#N/A,#N/A,FALSE,"Лист4"}</definedName>
    <definedName name="нншекк" localSheetId="60" hidden="1">{#N/A,#N/A,FALSE,"Лист4"}</definedName>
    <definedName name="нншекк" localSheetId="61" hidden="1">{#N/A,#N/A,FALSE,"Лист4"}</definedName>
    <definedName name="нншекк" hidden="1">{#N/A,#N/A,FALSE,"Лист4"}</definedName>
    <definedName name="нука69" localSheetId="34">#REF!</definedName>
    <definedName name="нука69" localSheetId="78">#REF!</definedName>
    <definedName name="нука69" localSheetId="48">#REF!</definedName>
    <definedName name="нука69">#REF!</definedName>
    <definedName name="Область_печати_ИМ" localSheetId="15">#REF!</definedName>
    <definedName name="Область_печати_ИМ" localSheetId="17">#REF!</definedName>
    <definedName name="Область_печати_ИМ" localSheetId="34">#REF!</definedName>
    <definedName name="Область_печати_ИМ" localSheetId="50">#REF!</definedName>
    <definedName name="Область_печати_ИМ" localSheetId="51">#REF!</definedName>
    <definedName name="Область_печати_ИМ" localSheetId="52">#REF!</definedName>
    <definedName name="Область_печати_ИМ" localSheetId="53">#REF!</definedName>
    <definedName name="Область_печати_ИМ" localSheetId="54">#REF!</definedName>
    <definedName name="Область_печати_ИМ" localSheetId="55">#REF!</definedName>
    <definedName name="Область_печати_ИМ" localSheetId="78">#REF!</definedName>
    <definedName name="Область_печати_ИМ">#REF!</definedName>
    <definedName name="оггне" localSheetId="1" hidden="1">{#N/A,#N/A,FALSE,"Лист4"}</definedName>
    <definedName name="оггне" localSheetId="15" hidden="1">{#N/A,#N/A,FALSE,"Лист4"}</definedName>
    <definedName name="оггне" localSheetId="17" hidden="1">{#N/A,#N/A,FALSE,"Лист4"}</definedName>
    <definedName name="оггне" localSheetId="22" hidden="1">{#N/A,#N/A,FALSE,"Лист4"}</definedName>
    <definedName name="оггне" localSheetId="23" hidden="1">{#N/A,#N/A,FALSE,"Лист4"}</definedName>
    <definedName name="оггне" localSheetId="24" hidden="1">{#N/A,#N/A,FALSE,"Лист4"}</definedName>
    <definedName name="оггне" localSheetId="25" hidden="1">{#N/A,#N/A,FALSE,"Лист4"}</definedName>
    <definedName name="оггне" localSheetId="26" hidden="1">{#N/A,#N/A,FALSE,"Лист4"}</definedName>
    <definedName name="оггне" localSheetId="27" hidden="1">{#N/A,#N/A,FALSE,"Лист4"}</definedName>
    <definedName name="оггне" localSheetId="30" hidden="1">{#N/A,#N/A,FALSE,"Лист4"}</definedName>
    <definedName name="оггне" localSheetId="33" hidden="1">{#N/A,#N/A,FALSE,"Лист4"}</definedName>
    <definedName name="оггне" localSheetId="34" hidden="1">{#N/A,#N/A,FALSE,"Лист4"}</definedName>
    <definedName name="оггне" localSheetId="35" hidden="1">{#N/A,#N/A,FALSE,"Лист4"}</definedName>
    <definedName name="оггне" localSheetId="36" hidden="1">{#N/A,#N/A,FALSE,"Лист4"}</definedName>
    <definedName name="оггне" localSheetId="37" hidden="1">{#N/A,#N/A,FALSE,"Лист4"}</definedName>
    <definedName name="оггне" localSheetId="40" hidden="1">{#N/A,#N/A,FALSE,"Лист4"}</definedName>
    <definedName name="оггне" localSheetId="43" hidden="1">{#N/A,#N/A,FALSE,"Лист4"}</definedName>
    <definedName name="оггне" localSheetId="50" hidden="1">{#N/A,#N/A,FALSE,"Лист4"}</definedName>
    <definedName name="оггне" localSheetId="51" hidden="1">{#N/A,#N/A,FALSE,"Лист4"}</definedName>
    <definedName name="оггне" localSheetId="52" hidden="1">{#N/A,#N/A,FALSE,"Лист4"}</definedName>
    <definedName name="оггне" localSheetId="53" hidden="1">{#N/A,#N/A,FALSE,"Лист4"}</definedName>
    <definedName name="оггне" localSheetId="54" hidden="1">{#N/A,#N/A,FALSE,"Лист4"}</definedName>
    <definedName name="оггне" localSheetId="55" hidden="1">{#N/A,#N/A,FALSE,"Лист4"}</definedName>
    <definedName name="оггне" localSheetId="62" hidden="1">{#N/A,#N/A,FALSE,"Лист4"}</definedName>
    <definedName name="оггне" localSheetId="63" hidden="1">{#N/A,#N/A,FALSE,"Лист4"}</definedName>
    <definedName name="оггне" localSheetId="67" hidden="1">{#N/A,#N/A,FALSE,"Лист4"}</definedName>
    <definedName name="оггне" localSheetId="68" hidden="1">{#N/A,#N/A,FALSE,"Лист4"}</definedName>
    <definedName name="оггне" localSheetId="70" hidden="1">{#N/A,#N/A,FALSE,"Лист4"}</definedName>
    <definedName name="оггне" localSheetId="73" hidden="1">{#N/A,#N/A,FALSE,"Лист4"}</definedName>
    <definedName name="оггне" localSheetId="86" hidden="1">{#N/A,#N/A,FALSE,"Лист4"}</definedName>
    <definedName name="оггне" localSheetId="87" hidden="1">{#N/A,#N/A,FALSE,"Лист4"}</definedName>
    <definedName name="оггне" localSheetId="90" hidden="1">{#N/A,#N/A,FALSE,"Лист4"}</definedName>
    <definedName name="оггне" localSheetId="92" hidden="1">{#N/A,#N/A,FALSE,"Лист4"}</definedName>
    <definedName name="оггне" localSheetId="93" hidden="1">{#N/A,#N/A,FALSE,"Лист4"}</definedName>
    <definedName name="оггне" localSheetId="94" hidden="1">{#N/A,#N/A,FALSE,"Лист4"}</definedName>
    <definedName name="оггне" localSheetId="95" hidden="1">{#N/A,#N/A,FALSE,"Лист4"}</definedName>
    <definedName name="оггне" localSheetId="96" hidden="1">{#N/A,#N/A,FALSE,"Лист4"}</definedName>
    <definedName name="оггне" localSheetId="38" hidden="1">{#N/A,#N/A,FALSE,"Лист4"}</definedName>
    <definedName name="оггне" localSheetId="39" hidden="1">{#N/A,#N/A,FALSE,"Лист4"}</definedName>
    <definedName name="оггне" localSheetId="60" hidden="1">{#N/A,#N/A,FALSE,"Лист4"}</definedName>
    <definedName name="оггне" localSheetId="61" hidden="1">{#N/A,#N/A,FALSE,"Лист4"}</definedName>
    <definedName name="оггне" hidden="1">{#N/A,#N/A,FALSE,"Лист4"}</definedName>
    <definedName name="оллд" localSheetId="1" hidden="1">{#N/A,#N/A,FALSE,"Лист4"}</definedName>
    <definedName name="оллд" localSheetId="15" hidden="1">{#N/A,#N/A,FALSE,"Лист4"}</definedName>
    <definedName name="оллд" localSheetId="17" hidden="1">{#N/A,#N/A,FALSE,"Лист4"}</definedName>
    <definedName name="оллд" localSheetId="22" hidden="1">{#N/A,#N/A,FALSE,"Лист4"}</definedName>
    <definedName name="оллд" localSheetId="23" hidden="1">{#N/A,#N/A,FALSE,"Лист4"}</definedName>
    <definedName name="оллд" localSheetId="24" hidden="1">{#N/A,#N/A,FALSE,"Лист4"}</definedName>
    <definedName name="оллд" localSheetId="25" hidden="1">{#N/A,#N/A,FALSE,"Лист4"}</definedName>
    <definedName name="оллд" localSheetId="26" hidden="1">{#N/A,#N/A,FALSE,"Лист4"}</definedName>
    <definedName name="оллд" localSheetId="27" hidden="1">{#N/A,#N/A,FALSE,"Лист4"}</definedName>
    <definedName name="оллд" localSheetId="30" hidden="1">{#N/A,#N/A,FALSE,"Лист4"}</definedName>
    <definedName name="оллд" localSheetId="33" hidden="1">{#N/A,#N/A,FALSE,"Лист4"}</definedName>
    <definedName name="оллд" localSheetId="34" hidden="1">{#N/A,#N/A,FALSE,"Лист4"}</definedName>
    <definedName name="оллд" localSheetId="35" hidden="1">{#N/A,#N/A,FALSE,"Лист4"}</definedName>
    <definedName name="оллд" localSheetId="36" hidden="1">{#N/A,#N/A,FALSE,"Лист4"}</definedName>
    <definedName name="оллд" localSheetId="37" hidden="1">{#N/A,#N/A,FALSE,"Лист4"}</definedName>
    <definedName name="оллд" localSheetId="40" hidden="1">{#N/A,#N/A,FALSE,"Лист4"}</definedName>
    <definedName name="оллд" localSheetId="43" hidden="1">{#N/A,#N/A,FALSE,"Лист4"}</definedName>
    <definedName name="оллд" localSheetId="50" hidden="1">{#N/A,#N/A,FALSE,"Лист4"}</definedName>
    <definedName name="оллд" localSheetId="51" hidden="1">{#N/A,#N/A,FALSE,"Лист4"}</definedName>
    <definedName name="оллд" localSheetId="52" hidden="1">{#N/A,#N/A,FALSE,"Лист4"}</definedName>
    <definedName name="оллд" localSheetId="53" hidden="1">{#N/A,#N/A,FALSE,"Лист4"}</definedName>
    <definedName name="оллд" localSheetId="54" hidden="1">{#N/A,#N/A,FALSE,"Лист4"}</definedName>
    <definedName name="оллд" localSheetId="55" hidden="1">{#N/A,#N/A,FALSE,"Лист4"}</definedName>
    <definedName name="оллд" localSheetId="62" hidden="1">{#N/A,#N/A,FALSE,"Лист4"}</definedName>
    <definedName name="оллд" localSheetId="63" hidden="1">{#N/A,#N/A,FALSE,"Лист4"}</definedName>
    <definedName name="оллд" localSheetId="67" hidden="1">{#N/A,#N/A,FALSE,"Лист4"}</definedName>
    <definedName name="оллд" localSheetId="68" hidden="1">{#N/A,#N/A,FALSE,"Лист4"}</definedName>
    <definedName name="оллд" localSheetId="70" hidden="1">{#N/A,#N/A,FALSE,"Лист4"}</definedName>
    <definedName name="оллд" localSheetId="73" hidden="1">{#N/A,#N/A,FALSE,"Лист4"}</definedName>
    <definedName name="оллд" localSheetId="86" hidden="1">{#N/A,#N/A,FALSE,"Лист4"}</definedName>
    <definedName name="оллд" localSheetId="87" hidden="1">{#N/A,#N/A,FALSE,"Лист4"}</definedName>
    <definedName name="оллд" localSheetId="90" hidden="1">{#N/A,#N/A,FALSE,"Лист4"}</definedName>
    <definedName name="оллд" localSheetId="92" hidden="1">{#N/A,#N/A,FALSE,"Лист4"}</definedName>
    <definedName name="оллд" localSheetId="93" hidden="1">{#N/A,#N/A,FALSE,"Лист4"}</definedName>
    <definedName name="оллд" localSheetId="94" hidden="1">{#N/A,#N/A,FALSE,"Лист4"}</definedName>
    <definedName name="оллд" localSheetId="95" hidden="1">{#N/A,#N/A,FALSE,"Лист4"}</definedName>
    <definedName name="оллд" localSheetId="96" hidden="1">{#N/A,#N/A,FALSE,"Лист4"}</definedName>
    <definedName name="оллд" localSheetId="38" hidden="1">{#N/A,#N/A,FALSE,"Лист4"}</definedName>
    <definedName name="оллд" localSheetId="39" hidden="1">{#N/A,#N/A,FALSE,"Лист4"}</definedName>
    <definedName name="оллд" localSheetId="60" hidden="1">{#N/A,#N/A,FALSE,"Лист4"}</definedName>
    <definedName name="оллд" localSheetId="61" hidden="1">{#N/A,#N/A,FALSE,"Лист4"}</definedName>
    <definedName name="оллд" hidden="1">{#N/A,#N/A,FALSE,"Лист4"}</definedName>
    <definedName name="олол" localSheetId="1" hidden="1">{#N/A,#N/A,FALSE,"Лист4"}</definedName>
    <definedName name="олол" localSheetId="15" hidden="1">{#N/A,#N/A,FALSE,"Лист4"}</definedName>
    <definedName name="олол" localSheetId="17" hidden="1">{#N/A,#N/A,FALSE,"Лист4"}</definedName>
    <definedName name="олол" localSheetId="22" hidden="1">{#N/A,#N/A,FALSE,"Лист4"}</definedName>
    <definedName name="олол" localSheetId="23" hidden="1">{#N/A,#N/A,FALSE,"Лист4"}</definedName>
    <definedName name="олол" localSheetId="24" hidden="1">{#N/A,#N/A,FALSE,"Лист4"}</definedName>
    <definedName name="олол" localSheetId="25" hidden="1">{#N/A,#N/A,FALSE,"Лист4"}</definedName>
    <definedName name="олол" localSheetId="26" hidden="1">{#N/A,#N/A,FALSE,"Лист4"}</definedName>
    <definedName name="олол" localSheetId="27" hidden="1">{#N/A,#N/A,FALSE,"Лист4"}</definedName>
    <definedName name="олол" localSheetId="30" hidden="1">{#N/A,#N/A,FALSE,"Лист4"}</definedName>
    <definedName name="олол" localSheetId="33" hidden="1">{#N/A,#N/A,FALSE,"Лист4"}</definedName>
    <definedName name="олол" localSheetId="34" hidden="1">{#N/A,#N/A,FALSE,"Лист4"}</definedName>
    <definedName name="олол" localSheetId="35" hidden="1">{#N/A,#N/A,FALSE,"Лист4"}</definedName>
    <definedName name="олол" localSheetId="36" hidden="1">{#N/A,#N/A,FALSE,"Лист4"}</definedName>
    <definedName name="олол" localSheetId="37" hidden="1">{#N/A,#N/A,FALSE,"Лист4"}</definedName>
    <definedName name="олол" localSheetId="40" hidden="1">{#N/A,#N/A,FALSE,"Лист4"}</definedName>
    <definedName name="олол" localSheetId="43" hidden="1">{#N/A,#N/A,FALSE,"Лист4"}</definedName>
    <definedName name="олол" localSheetId="50" hidden="1">{#N/A,#N/A,FALSE,"Лист4"}</definedName>
    <definedName name="олол" localSheetId="51" hidden="1">{#N/A,#N/A,FALSE,"Лист4"}</definedName>
    <definedName name="олол" localSheetId="52" hidden="1">{#N/A,#N/A,FALSE,"Лист4"}</definedName>
    <definedName name="олол" localSheetId="53" hidden="1">{#N/A,#N/A,FALSE,"Лист4"}</definedName>
    <definedName name="олол" localSheetId="54" hidden="1">{#N/A,#N/A,FALSE,"Лист4"}</definedName>
    <definedName name="олол" localSheetId="55" hidden="1">{#N/A,#N/A,FALSE,"Лист4"}</definedName>
    <definedName name="олол" localSheetId="62" hidden="1">{#N/A,#N/A,FALSE,"Лист4"}</definedName>
    <definedName name="олол" localSheetId="63" hidden="1">{#N/A,#N/A,FALSE,"Лист4"}</definedName>
    <definedName name="олол" localSheetId="67" hidden="1">{#N/A,#N/A,FALSE,"Лист4"}</definedName>
    <definedName name="олол" localSheetId="68" hidden="1">{#N/A,#N/A,FALSE,"Лист4"}</definedName>
    <definedName name="олол" localSheetId="70" hidden="1">{#N/A,#N/A,FALSE,"Лист4"}</definedName>
    <definedName name="олол" localSheetId="73" hidden="1">{#N/A,#N/A,FALSE,"Лист4"}</definedName>
    <definedName name="олол" localSheetId="86" hidden="1">{#N/A,#N/A,FALSE,"Лист4"}</definedName>
    <definedName name="олол" localSheetId="87" hidden="1">{#N/A,#N/A,FALSE,"Лист4"}</definedName>
    <definedName name="олол" localSheetId="90" hidden="1">{#N/A,#N/A,FALSE,"Лист4"}</definedName>
    <definedName name="олол" localSheetId="92" hidden="1">{#N/A,#N/A,FALSE,"Лист4"}</definedName>
    <definedName name="олол" localSheetId="93" hidden="1">{#N/A,#N/A,FALSE,"Лист4"}</definedName>
    <definedName name="олол" localSheetId="94" hidden="1">{#N/A,#N/A,FALSE,"Лист4"}</definedName>
    <definedName name="олол" localSheetId="95" hidden="1">{#N/A,#N/A,FALSE,"Лист4"}</definedName>
    <definedName name="олол" localSheetId="96" hidden="1">{#N/A,#N/A,FALSE,"Лист4"}</definedName>
    <definedName name="олол" localSheetId="38" hidden="1">{#N/A,#N/A,FALSE,"Лист4"}</definedName>
    <definedName name="олол" localSheetId="39" hidden="1">{#N/A,#N/A,FALSE,"Лист4"}</definedName>
    <definedName name="олол" localSheetId="60" hidden="1">{#N/A,#N/A,FALSE,"Лист4"}</definedName>
    <definedName name="олол" localSheetId="61" hidden="1">{#N/A,#N/A,FALSE,"Лист4"}</definedName>
    <definedName name="олол" hidden="1">{#N/A,#N/A,FALSE,"Лист4"}</definedName>
    <definedName name="оо" localSheetId="1" hidden="1">{#N/A,#N/A,FALSE,"Лист4"}</definedName>
    <definedName name="оо" localSheetId="15" hidden="1">{#N/A,#N/A,FALSE,"Лист4"}</definedName>
    <definedName name="оо" localSheetId="17" hidden="1">{#N/A,#N/A,FALSE,"Лист4"}</definedName>
    <definedName name="оо" localSheetId="22" hidden="1">{#N/A,#N/A,FALSE,"Лист4"}</definedName>
    <definedName name="оо" localSheetId="23" hidden="1">{#N/A,#N/A,FALSE,"Лист4"}</definedName>
    <definedName name="оо" localSheetId="24" hidden="1">{#N/A,#N/A,FALSE,"Лист4"}</definedName>
    <definedName name="оо" localSheetId="25" hidden="1">{#N/A,#N/A,FALSE,"Лист4"}</definedName>
    <definedName name="оо" localSheetId="26" hidden="1">{#N/A,#N/A,FALSE,"Лист4"}</definedName>
    <definedName name="оо" localSheetId="27" hidden="1">{#N/A,#N/A,FALSE,"Лист4"}</definedName>
    <definedName name="оо" localSheetId="30" hidden="1">{#N/A,#N/A,FALSE,"Лист4"}</definedName>
    <definedName name="оо" localSheetId="33" hidden="1">{#N/A,#N/A,FALSE,"Лист4"}</definedName>
    <definedName name="оо" localSheetId="34" hidden="1">{#N/A,#N/A,FALSE,"Лист4"}</definedName>
    <definedName name="оо" localSheetId="35" hidden="1">{#N/A,#N/A,FALSE,"Лист4"}</definedName>
    <definedName name="оо" localSheetId="36" hidden="1">{#N/A,#N/A,FALSE,"Лист4"}</definedName>
    <definedName name="оо" localSheetId="37" hidden="1">{#N/A,#N/A,FALSE,"Лист4"}</definedName>
    <definedName name="оо" localSheetId="40" hidden="1">{#N/A,#N/A,FALSE,"Лист4"}</definedName>
    <definedName name="оо" localSheetId="43" hidden="1">{#N/A,#N/A,FALSE,"Лист4"}</definedName>
    <definedName name="оо" localSheetId="50" hidden="1">{#N/A,#N/A,FALSE,"Лист4"}</definedName>
    <definedName name="оо" localSheetId="51" hidden="1">{#N/A,#N/A,FALSE,"Лист4"}</definedName>
    <definedName name="оо" localSheetId="52" hidden="1">{#N/A,#N/A,FALSE,"Лист4"}</definedName>
    <definedName name="оо" localSheetId="53" hidden="1">{#N/A,#N/A,FALSE,"Лист4"}</definedName>
    <definedName name="оо" localSheetId="54" hidden="1">{#N/A,#N/A,FALSE,"Лист4"}</definedName>
    <definedName name="оо" localSheetId="55" hidden="1">{#N/A,#N/A,FALSE,"Лист4"}</definedName>
    <definedName name="оо" localSheetId="62" hidden="1">{#N/A,#N/A,FALSE,"Лист4"}</definedName>
    <definedName name="оо" localSheetId="63" hidden="1">{#N/A,#N/A,FALSE,"Лист4"}</definedName>
    <definedName name="оо" localSheetId="67" hidden="1">{#N/A,#N/A,FALSE,"Лист4"}</definedName>
    <definedName name="оо" localSheetId="68" hidden="1">{#N/A,#N/A,FALSE,"Лист4"}</definedName>
    <definedName name="оо" localSheetId="70" hidden="1">{#N/A,#N/A,FALSE,"Лист4"}</definedName>
    <definedName name="оо" localSheetId="73" hidden="1">{#N/A,#N/A,FALSE,"Лист4"}</definedName>
    <definedName name="оо" localSheetId="86" hidden="1">{#N/A,#N/A,FALSE,"Лист4"}</definedName>
    <definedName name="оо" localSheetId="87" hidden="1">{#N/A,#N/A,FALSE,"Лист4"}</definedName>
    <definedName name="оо" localSheetId="90" hidden="1">{#N/A,#N/A,FALSE,"Лист4"}</definedName>
    <definedName name="оо" localSheetId="92" hidden="1">{#N/A,#N/A,FALSE,"Лист4"}</definedName>
    <definedName name="оо" localSheetId="93" hidden="1">{#N/A,#N/A,FALSE,"Лист4"}</definedName>
    <definedName name="оо" localSheetId="94" hidden="1">{#N/A,#N/A,FALSE,"Лист4"}</definedName>
    <definedName name="оо" localSheetId="95" hidden="1">{#N/A,#N/A,FALSE,"Лист4"}</definedName>
    <definedName name="оо" localSheetId="96" hidden="1">{#N/A,#N/A,FALSE,"Лист4"}</definedName>
    <definedName name="оо" localSheetId="38" hidden="1">{#N/A,#N/A,FALSE,"Лист4"}</definedName>
    <definedName name="оо" localSheetId="39" hidden="1">{#N/A,#N/A,FALSE,"Лист4"}</definedName>
    <definedName name="оо" localSheetId="60" hidden="1">{#N/A,#N/A,FALSE,"Лист4"}</definedName>
    <definedName name="оо" localSheetId="61" hidden="1">{#N/A,#N/A,FALSE,"Лист4"}</definedName>
    <definedName name="оо" hidden="1">{#N/A,#N/A,FALSE,"Лист4"}</definedName>
    <definedName name="ооо" localSheetId="1" hidden="1">{#N/A,#N/A,FALSE,"Лист4"}</definedName>
    <definedName name="ооо" localSheetId="15" hidden="1">{#N/A,#N/A,FALSE,"Лист4"}</definedName>
    <definedName name="ооо" localSheetId="17" hidden="1">{#N/A,#N/A,FALSE,"Лист4"}</definedName>
    <definedName name="ооо" localSheetId="22" hidden="1">{#N/A,#N/A,FALSE,"Лист4"}</definedName>
    <definedName name="ооо" localSheetId="23" hidden="1">{#N/A,#N/A,FALSE,"Лист4"}</definedName>
    <definedName name="ооо" localSheetId="24" hidden="1">{#N/A,#N/A,FALSE,"Лист4"}</definedName>
    <definedName name="ооо" localSheetId="25" hidden="1">{#N/A,#N/A,FALSE,"Лист4"}</definedName>
    <definedName name="ооо" localSheetId="26" hidden="1">{#N/A,#N/A,FALSE,"Лист4"}</definedName>
    <definedName name="ооо" localSheetId="27" hidden="1">{#N/A,#N/A,FALSE,"Лист4"}</definedName>
    <definedName name="ооо" localSheetId="30" hidden="1">{#N/A,#N/A,FALSE,"Лист4"}</definedName>
    <definedName name="ооо" localSheetId="33" hidden="1">{#N/A,#N/A,FALSE,"Лист4"}</definedName>
    <definedName name="ооо" localSheetId="34" hidden="1">{#N/A,#N/A,FALSE,"Лист4"}</definedName>
    <definedName name="ооо" localSheetId="35" hidden="1">{#N/A,#N/A,FALSE,"Лист4"}</definedName>
    <definedName name="ооо" localSheetId="36" hidden="1">{#N/A,#N/A,FALSE,"Лист4"}</definedName>
    <definedName name="ооо" localSheetId="37" hidden="1">{#N/A,#N/A,FALSE,"Лист4"}</definedName>
    <definedName name="ооо" localSheetId="40" hidden="1">{#N/A,#N/A,FALSE,"Лист4"}</definedName>
    <definedName name="ооо" localSheetId="43" hidden="1">{#N/A,#N/A,FALSE,"Лист4"}</definedName>
    <definedName name="ооо" localSheetId="50" hidden="1">{#N/A,#N/A,FALSE,"Лист4"}</definedName>
    <definedName name="ооо" localSheetId="51" hidden="1">{#N/A,#N/A,FALSE,"Лист4"}</definedName>
    <definedName name="ооо" localSheetId="52" hidden="1">{#N/A,#N/A,FALSE,"Лист4"}</definedName>
    <definedName name="ооо" localSheetId="53" hidden="1">{#N/A,#N/A,FALSE,"Лист4"}</definedName>
    <definedName name="ооо" localSheetId="54" hidden="1">{#N/A,#N/A,FALSE,"Лист4"}</definedName>
    <definedName name="ооо" localSheetId="55" hidden="1">{#N/A,#N/A,FALSE,"Лист4"}</definedName>
    <definedName name="ооо" localSheetId="62" hidden="1">{#N/A,#N/A,FALSE,"Лист4"}</definedName>
    <definedName name="ооо" localSheetId="63" hidden="1">{#N/A,#N/A,FALSE,"Лист4"}</definedName>
    <definedName name="ооо" localSheetId="67" hidden="1">{#N/A,#N/A,FALSE,"Лист4"}</definedName>
    <definedName name="ооо" localSheetId="68" hidden="1">{#N/A,#N/A,FALSE,"Лист4"}</definedName>
    <definedName name="ооо" localSheetId="70" hidden="1">{#N/A,#N/A,FALSE,"Лист4"}</definedName>
    <definedName name="ооо" localSheetId="73" hidden="1">{#N/A,#N/A,FALSE,"Лист4"}</definedName>
    <definedName name="ооо" localSheetId="86" hidden="1">{#N/A,#N/A,FALSE,"Лист4"}</definedName>
    <definedName name="ооо" localSheetId="87" hidden="1">{#N/A,#N/A,FALSE,"Лист4"}</definedName>
    <definedName name="ооо" localSheetId="90" hidden="1">{#N/A,#N/A,FALSE,"Лист4"}</definedName>
    <definedName name="ооо" localSheetId="92" hidden="1">{#N/A,#N/A,FALSE,"Лист4"}</definedName>
    <definedName name="ооо" localSheetId="93" hidden="1">{#N/A,#N/A,FALSE,"Лист4"}</definedName>
    <definedName name="ооо" localSheetId="94" hidden="1">{#N/A,#N/A,FALSE,"Лист4"}</definedName>
    <definedName name="ооо" localSheetId="95" hidden="1">{#N/A,#N/A,FALSE,"Лист4"}</definedName>
    <definedName name="ооо" localSheetId="96" hidden="1">{#N/A,#N/A,FALSE,"Лист4"}</definedName>
    <definedName name="ооо" localSheetId="38" hidden="1">{#N/A,#N/A,FALSE,"Лист4"}</definedName>
    <definedName name="ооо" localSheetId="39" hidden="1">{#N/A,#N/A,FALSE,"Лист4"}</definedName>
    <definedName name="ооо" localSheetId="60" hidden="1">{#N/A,#N/A,FALSE,"Лист4"}</definedName>
    <definedName name="ооо" localSheetId="61" hidden="1">{#N/A,#N/A,FALSE,"Лист4"}</definedName>
    <definedName name="ооо" hidden="1">{#N/A,#N/A,FALSE,"Лист4"}</definedName>
    <definedName name="оооо" localSheetId="1" hidden="1">{#N/A,#N/A,FALSE,"Лист4"}</definedName>
    <definedName name="оооо" localSheetId="15" hidden="1">{#N/A,#N/A,FALSE,"Лист4"}</definedName>
    <definedName name="оооо" localSheetId="17" hidden="1">{#N/A,#N/A,FALSE,"Лист4"}</definedName>
    <definedName name="оооо" localSheetId="22" hidden="1">{#N/A,#N/A,FALSE,"Лист4"}</definedName>
    <definedName name="оооо" localSheetId="23" hidden="1">{#N/A,#N/A,FALSE,"Лист4"}</definedName>
    <definedName name="оооо" localSheetId="24" hidden="1">{#N/A,#N/A,FALSE,"Лист4"}</definedName>
    <definedName name="оооо" localSheetId="25" hidden="1">{#N/A,#N/A,FALSE,"Лист4"}</definedName>
    <definedName name="оооо" localSheetId="26" hidden="1">{#N/A,#N/A,FALSE,"Лист4"}</definedName>
    <definedName name="оооо" localSheetId="27" hidden="1">{#N/A,#N/A,FALSE,"Лист4"}</definedName>
    <definedName name="оооо" localSheetId="30" hidden="1">{#N/A,#N/A,FALSE,"Лист4"}</definedName>
    <definedName name="оооо" localSheetId="33" hidden="1">{#N/A,#N/A,FALSE,"Лист4"}</definedName>
    <definedName name="оооо" localSheetId="34" hidden="1">{#N/A,#N/A,FALSE,"Лист4"}</definedName>
    <definedName name="оооо" localSheetId="35" hidden="1">{#N/A,#N/A,FALSE,"Лист4"}</definedName>
    <definedName name="оооо" localSheetId="36" hidden="1">{#N/A,#N/A,FALSE,"Лист4"}</definedName>
    <definedName name="оооо" localSheetId="37" hidden="1">{#N/A,#N/A,FALSE,"Лист4"}</definedName>
    <definedName name="оооо" localSheetId="40" hidden="1">{#N/A,#N/A,FALSE,"Лист4"}</definedName>
    <definedName name="оооо" localSheetId="43" hidden="1">{#N/A,#N/A,FALSE,"Лист4"}</definedName>
    <definedName name="оооо" localSheetId="50" hidden="1">{#N/A,#N/A,FALSE,"Лист4"}</definedName>
    <definedName name="оооо" localSheetId="51" hidden="1">{#N/A,#N/A,FALSE,"Лист4"}</definedName>
    <definedName name="оооо" localSheetId="52" hidden="1">{#N/A,#N/A,FALSE,"Лист4"}</definedName>
    <definedName name="оооо" localSheetId="53" hidden="1">{#N/A,#N/A,FALSE,"Лист4"}</definedName>
    <definedName name="оооо" localSheetId="54" hidden="1">{#N/A,#N/A,FALSE,"Лист4"}</definedName>
    <definedName name="оооо" localSheetId="55" hidden="1">{#N/A,#N/A,FALSE,"Лист4"}</definedName>
    <definedName name="оооо" localSheetId="62" hidden="1">{#N/A,#N/A,FALSE,"Лист4"}</definedName>
    <definedName name="оооо" localSheetId="63" hidden="1">{#N/A,#N/A,FALSE,"Лист4"}</definedName>
    <definedName name="оооо" localSheetId="67" hidden="1">{#N/A,#N/A,FALSE,"Лист4"}</definedName>
    <definedName name="оооо" localSheetId="68" hidden="1">{#N/A,#N/A,FALSE,"Лист4"}</definedName>
    <definedName name="оооо" localSheetId="70" hidden="1">{#N/A,#N/A,FALSE,"Лист4"}</definedName>
    <definedName name="оооо" localSheetId="73" hidden="1">{#N/A,#N/A,FALSE,"Лист4"}</definedName>
    <definedName name="оооо" localSheetId="86" hidden="1">{#N/A,#N/A,FALSE,"Лист4"}</definedName>
    <definedName name="оооо" localSheetId="87" hidden="1">{#N/A,#N/A,FALSE,"Лист4"}</definedName>
    <definedName name="оооо" localSheetId="90" hidden="1">{#N/A,#N/A,FALSE,"Лист4"}</definedName>
    <definedName name="оооо" localSheetId="92" hidden="1">{#N/A,#N/A,FALSE,"Лист4"}</definedName>
    <definedName name="оооо" localSheetId="93" hidden="1">{#N/A,#N/A,FALSE,"Лист4"}</definedName>
    <definedName name="оооо" localSheetId="94" hidden="1">{#N/A,#N/A,FALSE,"Лист4"}</definedName>
    <definedName name="оооо" localSheetId="95" hidden="1">{#N/A,#N/A,FALSE,"Лист4"}</definedName>
    <definedName name="оооо" localSheetId="96" hidden="1">{#N/A,#N/A,FALSE,"Лист4"}</definedName>
    <definedName name="оооо" localSheetId="38" hidden="1">{#N/A,#N/A,FALSE,"Лист4"}</definedName>
    <definedName name="оооо" localSheetId="39" hidden="1">{#N/A,#N/A,FALSE,"Лист4"}</definedName>
    <definedName name="оооо" localSheetId="60" hidden="1">{#N/A,#N/A,FALSE,"Лист4"}</definedName>
    <definedName name="оооо" localSheetId="61" hidden="1">{#N/A,#N/A,FALSE,"Лист4"}</definedName>
    <definedName name="оооо" hidden="1">{#N/A,#N/A,FALSE,"Лист4"}</definedName>
    <definedName name="орнг" localSheetId="1" hidden="1">{#N/A,#N/A,FALSE,"Лист4"}</definedName>
    <definedName name="орнг" localSheetId="15" hidden="1">{#N/A,#N/A,FALSE,"Лист4"}</definedName>
    <definedName name="орнг" localSheetId="17" hidden="1">{#N/A,#N/A,FALSE,"Лист4"}</definedName>
    <definedName name="орнг" localSheetId="22" hidden="1">{#N/A,#N/A,FALSE,"Лист4"}</definedName>
    <definedName name="орнг" localSheetId="23" hidden="1">{#N/A,#N/A,FALSE,"Лист4"}</definedName>
    <definedName name="орнг" localSheetId="24" hidden="1">{#N/A,#N/A,FALSE,"Лист4"}</definedName>
    <definedName name="орнг" localSheetId="25" hidden="1">{#N/A,#N/A,FALSE,"Лист4"}</definedName>
    <definedName name="орнг" localSheetId="26" hidden="1">{#N/A,#N/A,FALSE,"Лист4"}</definedName>
    <definedName name="орнг" localSheetId="27" hidden="1">{#N/A,#N/A,FALSE,"Лист4"}</definedName>
    <definedName name="орнг" localSheetId="30" hidden="1">{#N/A,#N/A,FALSE,"Лист4"}</definedName>
    <definedName name="орнг" localSheetId="33" hidden="1">{#N/A,#N/A,FALSE,"Лист4"}</definedName>
    <definedName name="орнг" localSheetId="34" hidden="1">{#N/A,#N/A,FALSE,"Лист4"}</definedName>
    <definedName name="орнг" localSheetId="35" hidden="1">{#N/A,#N/A,FALSE,"Лист4"}</definedName>
    <definedName name="орнг" localSheetId="36" hidden="1">{#N/A,#N/A,FALSE,"Лист4"}</definedName>
    <definedName name="орнг" localSheetId="37" hidden="1">{#N/A,#N/A,FALSE,"Лист4"}</definedName>
    <definedName name="орнг" localSheetId="40" hidden="1">{#N/A,#N/A,FALSE,"Лист4"}</definedName>
    <definedName name="орнг" localSheetId="43" hidden="1">{#N/A,#N/A,FALSE,"Лист4"}</definedName>
    <definedName name="орнг" localSheetId="50" hidden="1">{#N/A,#N/A,FALSE,"Лист4"}</definedName>
    <definedName name="орнг" localSheetId="51" hidden="1">{#N/A,#N/A,FALSE,"Лист4"}</definedName>
    <definedName name="орнг" localSheetId="52" hidden="1">{#N/A,#N/A,FALSE,"Лист4"}</definedName>
    <definedName name="орнг" localSheetId="53" hidden="1">{#N/A,#N/A,FALSE,"Лист4"}</definedName>
    <definedName name="орнг" localSheetId="54" hidden="1">{#N/A,#N/A,FALSE,"Лист4"}</definedName>
    <definedName name="орнг" localSheetId="55" hidden="1">{#N/A,#N/A,FALSE,"Лист4"}</definedName>
    <definedName name="орнг" localSheetId="62" hidden="1">{#N/A,#N/A,FALSE,"Лист4"}</definedName>
    <definedName name="орнг" localSheetId="63" hidden="1">{#N/A,#N/A,FALSE,"Лист4"}</definedName>
    <definedName name="орнг" localSheetId="67" hidden="1">{#N/A,#N/A,FALSE,"Лист4"}</definedName>
    <definedName name="орнг" localSheetId="68" hidden="1">{#N/A,#N/A,FALSE,"Лист4"}</definedName>
    <definedName name="орнг" localSheetId="70" hidden="1">{#N/A,#N/A,FALSE,"Лист4"}</definedName>
    <definedName name="орнг" localSheetId="73" hidden="1">{#N/A,#N/A,FALSE,"Лист4"}</definedName>
    <definedName name="орнг" localSheetId="86" hidden="1">{#N/A,#N/A,FALSE,"Лист4"}</definedName>
    <definedName name="орнг" localSheetId="87" hidden="1">{#N/A,#N/A,FALSE,"Лист4"}</definedName>
    <definedName name="орнг" localSheetId="90" hidden="1">{#N/A,#N/A,FALSE,"Лист4"}</definedName>
    <definedName name="орнг" localSheetId="92" hidden="1">{#N/A,#N/A,FALSE,"Лист4"}</definedName>
    <definedName name="орнг" localSheetId="93" hidden="1">{#N/A,#N/A,FALSE,"Лист4"}</definedName>
    <definedName name="орнг" localSheetId="94" hidden="1">{#N/A,#N/A,FALSE,"Лист4"}</definedName>
    <definedName name="орнг" localSheetId="95" hidden="1">{#N/A,#N/A,FALSE,"Лист4"}</definedName>
    <definedName name="орнг" localSheetId="96" hidden="1">{#N/A,#N/A,FALSE,"Лист4"}</definedName>
    <definedName name="орнг" localSheetId="38" hidden="1">{#N/A,#N/A,FALSE,"Лист4"}</definedName>
    <definedName name="орнг" localSheetId="39" hidden="1">{#N/A,#N/A,FALSE,"Лист4"}</definedName>
    <definedName name="орнг" localSheetId="60" hidden="1">{#N/A,#N/A,FALSE,"Лист4"}</definedName>
    <definedName name="орнг" localSheetId="61" hidden="1">{#N/A,#N/A,FALSE,"Лист4"}</definedName>
    <definedName name="орнг" hidden="1">{#N/A,#N/A,FALSE,"Лист4"}</definedName>
    <definedName name="освіта" localSheetId="1" hidden="1">{#N/A,#N/A,FALSE,"Лист4"}</definedName>
    <definedName name="освіта" localSheetId="15" hidden="1">{#N/A,#N/A,FALSE,"Лист4"}</definedName>
    <definedName name="освіта" localSheetId="17" hidden="1">{#N/A,#N/A,FALSE,"Лист4"}</definedName>
    <definedName name="освіта" localSheetId="22" hidden="1">{#N/A,#N/A,FALSE,"Лист4"}</definedName>
    <definedName name="освіта" localSheetId="23" hidden="1">{#N/A,#N/A,FALSE,"Лист4"}</definedName>
    <definedName name="освіта" localSheetId="24" hidden="1">{#N/A,#N/A,FALSE,"Лист4"}</definedName>
    <definedName name="освіта" localSheetId="25" hidden="1">{#N/A,#N/A,FALSE,"Лист4"}</definedName>
    <definedName name="освіта" localSheetId="26" hidden="1">{#N/A,#N/A,FALSE,"Лист4"}</definedName>
    <definedName name="освіта" localSheetId="27" hidden="1">{#N/A,#N/A,FALSE,"Лист4"}</definedName>
    <definedName name="освіта" localSheetId="30" hidden="1">{#N/A,#N/A,FALSE,"Лист4"}</definedName>
    <definedName name="освіта" localSheetId="33" hidden="1">{#N/A,#N/A,FALSE,"Лист4"}</definedName>
    <definedName name="освіта" localSheetId="34" hidden="1">{#N/A,#N/A,FALSE,"Лист4"}</definedName>
    <definedName name="освіта" localSheetId="35" hidden="1">{#N/A,#N/A,FALSE,"Лист4"}</definedName>
    <definedName name="освіта" localSheetId="36" hidden="1">{#N/A,#N/A,FALSE,"Лист4"}</definedName>
    <definedName name="освіта" localSheetId="37" hidden="1">{#N/A,#N/A,FALSE,"Лист4"}</definedName>
    <definedName name="освіта" localSheetId="40" hidden="1">{#N/A,#N/A,FALSE,"Лист4"}</definedName>
    <definedName name="освіта" localSheetId="43" hidden="1">{#N/A,#N/A,FALSE,"Лист4"}</definedName>
    <definedName name="освіта" localSheetId="50" hidden="1">{#N/A,#N/A,FALSE,"Лист4"}</definedName>
    <definedName name="освіта" localSheetId="51" hidden="1">{#N/A,#N/A,FALSE,"Лист4"}</definedName>
    <definedName name="освіта" localSheetId="52" hidden="1">{#N/A,#N/A,FALSE,"Лист4"}</definedName>
    <definedName name="освіта" localSheetId="53" hidden="1">{#N/A,#N/A,FALSE,"Лист4"}</definedName>
    <definedName name="освіта" localSheetId="54" hidden="1">{#N/A,#N/A,FALSE,"Лист4"}</definedName>
    <definedName name="освіта" localSheetId="55" hidden="1">{#N/A,#N/A,FALSE,"Лист4"}</definedName>
    <definedName name="освіта" localSheetId="62" hidden="1">{#N/A,#N/A,FALSE,"Лист4"}</definedName>
    <definedName name="освіта" localSheetId="63" hidden="1">{#N/A,#N/A,FALSE,"Лист4"}</definedName>
    <definedName name="освіта" localSheetId="67" hidden="1">{#N/A,#N/A,FALSE,"Лист4"}</definedName>
    <definedName name="освіта" localSheetId="68" hidden="1">{#N/A,#N/A,FALSE,"Лист4"}</definedName>
    <definedName name="освіта" localSheetId="70" hidden="1">{#N/A,#N/A,FALSE,"Лист4"}</definedName>
    <definedName name="освіта" localSheetId="73" hidden="1">{#N/A,#N/A,FALSE,"Лист4"}</definedName>
    <definedName name="освіта" localSheetId="86" hidden="1">{#N/A,#N/A,FALSE,"Лист4"}</definedName>
    <definedName name="освіта" localSheetId="87" hidden="1">{#N/A,#N/A,FALSE,"Лист4"}</definedName>
    <definedName name="освіта" localSheetId="90" hidden="1">{#N/A,#N/A,FALSE,"Лист4"}</definedName>
    <definedName name="освіта" localSheetId="92" hidden="1">{#N/A,#N/A,FALSE,"Лист4"}</definedName>
    <definedName name="освіта" localSheetId="93" hidden="1">{#N/A,#N/A,FALSE,"Лист4"}</definedName>
    <definedName name="освіта" localSheetId="94" hidden="1">{#N/A,#N/A,FALSE,"Лист4"}</definedName>
    <definedName name="освіта" localSheetId="95" hidden="1">{#N/A,#N/A,FALSE,"Лист4"}</definedName>
    <definedName name="освіта" localSheetId="96" hidden="1">{#N/A,#N/A,FALSE,"Лист4"}</definedName>
    <definedName name="освіта" localSheetId="38" hidden="1">{#N/A,#N/A,FALSE,"Лист4"}</definedName>
    <definedName name="освіта" localSheetId="39" hidden="1">{#N/A,#N/A,FALSE,"Лист4"}</definedName>
    <definedName name="освіта" localSheetId="60" hidden="1">{#N/A,#N/A,FALSE,"Лист4"}</definedName>
    <definedName name="освіта" localSheetId="61" hidden="1">{#N/A,#N/A,FALSE,"Лист4"}</definedName>
    <definedName name="освіта" hidden="1">{#N/A,#N/A,FALSE,"Лист4"}</definedName>
    <definedName name="ох" localSheetId="1" hidden="1">{#N/A,#N/A,FALSE,"Лист4"}</definedName>
    <definedName name="ох" localSheetId="15" hidden="1">{#N/A,#N/A,FALSE,"Лист4"}</definedName>
    <definedName name="ох" localSheetId="17" hidden="1">{#N/A,#N/A,FALSE,"Лист4"}</definedName>
    <definedName name="ох" localSheetId="22" hidden="1">{#N/A,#N/A,FALSE,"Лист4"}</definedName>
    <definedName name="ох" localSheetId="23" hidden="1">{#N/A,#N/A,FALSE,"Лист4"}</definedName>
    <definedName name="ох" localSheetId="24" hidden="1">{#N/A,#N/A,FALSE,"Лист4"}</definedName>
    <definedName name="ох" localSheetId="25" hidden="1">{#N/A,#N/A,FALSE,"Лист4"}</definedName>
    <definedName name="ох" localSheetId="26" hidden="1">{#N/A,#N/A,FALSE,"Лист4"}</definedName>
    <definedName name="ох" localSheetId="27" hidden="1">{#N/A,#N/A,FALSE,"Лист4"}</definedName>
    <definedName name="ох" localSheetId="30" hidden="1">{#N/A,#N/A,FALSE,"Лист4"}</definedName>
    <definedName name="ох" localSheetId="33" hidden="1">{#N/A,#N/A,FALSE,"Лист4"}</definedName>
    <definedName name="ох" localSheetId="34" hidden="1">{#N/A,#N/A,FALSE,"Лист4"}</definedName>
    <definedName name="ох" localSheetId="35" hidden="1">{#N/A,#N/A,FALSE,"Лист4"}</definedName>
    <definedName name="ох" localSheetId="36" hidden="1">{#N/A,#N/A,FALSE,"Лист4"}</definedName>
    <definedName name="ох" localSheetId="37" hidden="1">{#N/A,#N/A,FALSE,"Лист4"}</definedName>
    <definedName name="ох" localSheetId="40" hidden="1">{#N/A,#N/A,FALSE,"Лист4"}</definedName>
    <definedName name="ох" localSheetId="43" hidden="1">{#N/A,#N/A,FALSE,"Лист4"}</definedName>
    <definedName name="ох" localSheetId="50" hidden="1">{#N/A,#N/A,FALSE,"Лист4"}</definedName>
    <definedName name="ох" localSheetId="51" hidden="1">{#N/A,#N/A,FALSE,"Лист4"}</definedName>
    <definedName name="ох" localSheetId="52" hidden="1">{#N/A,#N/A,FALSE,"Лист4"}</definedName>
    <definedName name="ох" localSheetId="53" hidden="1">{#N/A,#N/A,FALSE,"Лист4"}</definedName>
    <definedName name="ох" localSheetId="54" hidden="1">{#N/A,#N/A,FALSE,"Лист4"}</definedName>
    <definedName name="ох" localSheetId="55" hidden="1">{#N/A,#N/A,FALSE,"Лист4"}</definedName>
    <definedName name="ох" localSheetId="62" hidden="1">{#N/A,#N/A,FALSE,"Лист4"}</definedName>
    <definedName name="ох" localSheetId="63" hidden="1">{#N/A,#N/A,FALSE,"Лист4"}</definedName>
    <definedName name="ох" localSheetId="67" hidden="1">{#N/A,#N/A,FALSE,"Лист4"}</definedName>
    <definedName name="ох" localSheetId="68" hidden="1">{#N/A,#N/A,FALSE,"Лист4"}</definedName>
    <definedName name="ох" localSheetId="70" hidden="1">{#N/A,#N/A,FALSE,"Лист4"}</definedName>
    <definedName name="ох" localSheetId="73" hidden="1">{#N/A,#N/A,FALSE,"Лист4"}</definedName>
    <definedName name="ох" localSheetId="86" hidden="1">{#N/A,#N/A,FALSE,"Лист4"}</definedName>
    <definedName name="ох" localSheetId="87" hidden="1">{#N/A,#N/A,FALSE,"Лист4"}</definedName>
    <definedName name="ох" localSheetId="90" hidden="1">{#N/A,#N/A,FALSE,"Лист4"}</definedName>
    <definedName name="ох" localSheetId="92" hidden="1">{#N/A,#N/A,FALSE,"Лист4"}</definedName>
    <definedName name="ох" localSheetId="93" hidden="1">{#N/A,#N/A,FALSE,"Лист4"}</definedName>
    <definedName name="ох" localSheetId="94" hidden="1">{#N/A,#N/A,FALSE,"Лист4"}</definedName>
    <definedName name="ох" localSheetId="95" hidden="1">{#N/A,#N/A,FALSE,"Лист4"}</definedName>
    <definedName name="ох" localSheetId="96" hidden="1">{#N/A,#N/A,FALSE,"Лист4"}</definedName>
    <definedName name="ох" localSheetId="38" hidden="1">{#N/A,#N/A,FALSE,"Лист4"}</definedName>
    <definedName name="ох" localSheetId="39" hidden="1">{#N/A,#N/A,FALSE,"Лист4"}</definedName>
    <definedName name="ох" localSheetId="60" hidden="1">{#N/A,#N/A,FALSE,"Лист4"}</definedName>
    <definedName name="ох" localSheetId="61" hidden="1">{#N/A,#N/A,FALSE,"Лист4"}</definedName>
    <definedName name="ох" hidden="1">{#N/A,#N/A,FALSE,"Лист4"}</definedName>
    <definedName name="охорона" localSheetId="1" hidden="1">{#N/A,#N/A,FALSE,"Лист4"}</definedName>
    <definedName name="охорона" localSheetId="15" hidden="1">{#N/A,#N/A,FALSE,"Лист4"}</definedName>
    <definedName name="охорона" localSheetId="17" hidden="1">{#N/A,#N/A,FALSE,"Лист4"}</definedName>
    <definedName name="охорона" localSheetId="22" hidden="1">{#N/A,#N/A,FALSE,"Лист4"}</definedName>
    <definedName name="охорона" localSheetId="23" hidden="1">{#N/A,#N/A,FALSE,"Лист4"}</definedName>
    <definedName name="охорона" localSheetId="24" hidden="1">{#N/A,#N/A,FALSE,"Лист4"}</definedName>
    <definedName name="охорона" localSheetId="25" hidden="1">{#N/A,#N/A,FALSE,"Лист4"}</definedName>
    <definedName name="охорона" localSheetId="26" hidden="1">{#N/A,#N/A,FALSE,"Лист4"}</definedName>
    <definedName name="охорона" localSheetId="27" hidden="1">{#N/A,#N/A,FALSE,"Лист4"}</definedName>
    <definedName name="охорона" localSheetId="30" hidden="1">{#N/A,#N/A,FALSE,"Лист4"}</definedName>
    <definedName name="охорона" localSheetId="33" hidden="1">{#N/A,#N/A,FALSE,"Лист4"}</definedName>
    <definedName name="охорона" localSheetId="34" hidden="1">{#N/A,#N/A,FALSE,"Лист4"}</definedName>
    <definedName name="охорона" localSheetId="35" hidden="1">{#N/A,#N/A,FALSE,"Лист4"}</definedName>
    <definedName name="охорона" localSheetId="36" hidden="1">{#N/A,#N/A,FALSE,"Лист4"}</definedName>
    <definedName name="охорона" localSheetId="37" hidden="1">{#N/A,#N/A,FALSE,"Лист4"}</definedName>
    <definedName name="охорона" localSheetId="40" hidden="1">{#N/A,#N/A,FALSE,"Лист4"}</definedName>
    <definedName name="охорона" localSheetId="43" hidden="1">{#N/A,#N/A,FALSE,"Лист4"}</definedName>
    <definedName name="охорона" localSheetId="50" hidden="1">{#N/A,#N/A,FALSE,"Лист4"}</definedName>
    <definedName name="охорона" localSheetId="51" hidden="1">{#N/A,#N/A,FALSE,"Лист4"}</definedName>
    <definedName name="охорона" localSheetId="52" hidden="1">{#N/A,#N/A,FALSE,"Лист4"}</definedName>
    <definedName name="охорона" localSheetId="53" hidden="1">{#N/A,#N/A,FALSE,"Лист4"}</definedName>
    <definedName name="охорона" localSheetId="54" hidden="1">{#N/A,#N/A,FALSE,"Лист4"}</definedName>
    <definedName name="охорона" localSheetId="55" hidden="1">{#N/A,#N/A,FALSE,"Лист4"}</definedName>
    <definedName name="охорона" localSheetId="62" hidden="1">{#N/A,#N/A,FALSE,"Лист4"}</definedName>
    <definedName name="охорона" localSheetId="63" hidden="1">{#N/A,#N/A,FALSE,"Лист4"}</definedName>
    <definedName name="охорона" localSheetId="67" hidden="1">{#N/A,#N/A,FALSE,"Лист4"}</definedName>
    <definedName name="охорона" localSheetId="68" hidden="1">{#N/A,#N/A,FALSE,"Лист4"}</definedName>
    <definedName name="охорона" localSheetId="70" hidden="1">{#N/A,#N/A,FALSE,"Лист4"}</definedName>
    <definedName name="охорона" localSheetId="73" hidden="1">{#N/A,#N/A,FALSE,"Лист4"}</definedName>
    <definedName name="охорона" localSheetId="86" hidden="1">{#N/A,#N/A,FALSE,"Лист4"}</definedName>
    <definedName name="охорона" localSheetId="87" hidden="1">{#N/A,#N/A,FALSE,"Лист4"}</definedName>
    <definedName name="охорона" localSheetId="90" hidden="1">{#N/A,#N/A,FALSE,"Лист4"}</definedName>
    <definedName name="охорона" localSheetId="92" hidden="1">{#N/A,#N/A,FALSE,"Лист4"}</definedName>
    <definedName name="охорона" localSheetId="93" hidden="1">{#N/A,#N/A,FALSE,"Лист4"}</definedName>
    <definedName name="охорона" localSheetId="94" hidden="1">{#N/A,#N/A,FALSE,"Лист4"}</definedName>
    <definedName name="охорона" localSheetId="95" hidden="1">{#N/A,#N/A,FALSE,"Лист4"}</definedName>
    <definedName name="охорона" localSheetId="96" hidden="1">{#N/A,#N/A,FALSE,"Лист4"}</definedName>
    <definedName name="охорона" localSheetId="38" hidden="1">{#N/A,#N/A,FALSE,"Лист4"}</definedName>
    <definedName name="охорона" localSheetId="39" hidden="1">{#N/A,#N/A,FALSE,"Лист4"}</definedName>
    <definedName name="охорона" localSheetId="60" hidden="1">{#N/A,#N/A,FALSE,"Лист4"}</definedName>
    <definedName name="охорона" localSheetId="61" hidden="1">{#N/A,#N/A,FALSE,"Лист4"}</definedName>
    <definedName name="охорона" hidden="1">{#N/A,#N/A,FALSE,"Лист4"}</definedName>
    <definedName name="п" localSheetId="1" hidden="1">{"MONA",#N/A,FALSE,"S"}</definedName>
    <definedName name="п" localSheetId="2" hidden="1">{"MONA",#N/A,FALSE,"S"}</definedName>
    <definedName name="п" localSheetId="15" hidden="1">{"MONA",#N/A,FALSE,"S"}</definedName>
    <definedName name="п" localSheetId="17" hidden="1">{"MONA",#N/A,FALSE,"S"}</definedName>
    <definedName name="п" localSheetId="22" hidden="1">{"MONA",#N/A,FALSE,"S"}</definedName>
    <definedName name="п" localSheetId="23" hidden="1">{"MONA",#N/A,FALSE,"S"}</definedName>
    <definedName name="п" localSheetId="24" hidden="1">{"MONA",#N/A,FALSE,"S"}</definedName>
    <definedName name="п" localSheetId="25" hidden="1">{"MONA",#N/A,FALSE,"S"}</definedName>
    <definedName name="п" localSheetId="26" hidden="1">{"MONA",#N/A,FALSE,"S"}</definedName>
    <definedName name="п" localSheetId="27" hidden="1">{"MONA",#N/A,FALSE,"S"}</definedName>
    <definedName name="п" localSheetId="30" hidden="1">{"MONA",#N/A,FALSE,"S"}</definedName>
    <definedName name="п" localSheetId="33" hidden="1">{"MONA",#N/A,FALSE,"S"}</definedName>
    <definedName name="п" localSheetId="34" hidden="1">{"MONA",#N/A,FALSE,"S"}</definedName>
    <definedName name="п" localSheetId="35" hidden="1">{"MONA",#N/A,FALSE,"S"}</definedName>
    <definedName name="п" localSheetId="36" hidden="1">{"MONA",#N/A,FALSE,"S"}</definedName>
    <definedName name="п" localSheetId="37" hidden="1">{"MONA",#N/A,FALSE,"S"}</definedName>
    <definedName name="п" localSheetId="40" hidden="1">{"MONA",#N/A,FALSE,"S"}</definedName>
    <definedName name="п" localSheetId="42" hidden="1">{"MONA",#N/A,FALSE,"S"}</definedName>
    <definedName name="п" localSheetId="43" hidden="1">{"MONA",#N/A,FALSE,"S"}</definedName>
    <definedName name="п" localSheetId="50" hidden="1">{"MONA",#N/A,FALSE,"S"}</definedName>
    <definedName name="п" localSheetId="51" hidden="1">{"MONA",#N/A,FALSE,"S"}</definedName>
    <definedName name="п" localSheetId="52" hidden="1">{"MONA",#N/A,FALSE,"S"}</definedName>
    <definedName name="п" localSheetId="53" hidden="1">{"MONA",#N/A,FALSE,"S"}</definedName>
    <definedName name="п" localSheetId="54" hidden="1">{"MONA",#N/A,FALSE,"S"}</definedName>
    <definedName name="п" localSheetId="55" hidden="1">{"MONA",#N/A,FALSE,"S"}</definedName>
    <definedName name="п" localSheetId="62" hidden="1">{"MONA",#N/A,FALSE,"S"}</definedName>
    <definedName name="п" localSheetId="63" hidden="1">{"MONA",#N/A,FALSE,"S"}</definedName>
    <definedName name="п" localSheetId="67" hidden="1">{"MONA",#N/A,FALSE,"S"}</definedName>
    <definedName name="п" localSheetId="68" hidden="1">{"MONA",#N/A,FALSE,"S"}</definedName>
    <definedName name="п" localSheetId="70" hidden="1">{"MONA",#N/A,FALSE,"S"}</definedName>
    <definedName name="п" localSheetId="73" hidden="1">{"MONA",#N/A,FALSE,"S"}</definedName>
    <definedName name="п" localSheetId="86" hidden="1">{"MONA",#N/A,FALSE,"S"}</definedName>
    <definedName name="п" localSheetId="87" hidden="1">{"MONA",#N/A,FALSE,"S"}</definedName>
    <definedName name="п" localSheetId="90" hidden="1">{"MONA",#N/A,FALSE,"S"}</definedName>
    <definedName name="п" localSheetId="92" hidden="1">{"MONA",#N/A,FALSE,"S"}</definedName>
    <definedName name="п" localSheetId="93" hidden="1">{"MONA",#N/A,FALSE,"S"}</definedName>
    <definedName name="п" localSheetId="94" hidden="1">{"MONA",#N/A,FALSE,"S"}</definedName>
    <definedName name="п" localSheetId="95" hidden="1">{"MONA",#N/A,FALSE,"S"}</definedName>
    <definedName name="п" localSheetId="38" hidden="1">{"MONA",#N/A,FALSE,"S"}</definedName>
    <definedName name="п" localSheetId="39" hidden="1">{"MONA",#N/A,FALSE,"S"}</definedName>
    <definedName name="п" localSheetId="60" hidden="1">{"MONA",#N/A,FALSE,"S"}</definedName>
    <definedName name="п" localSheetId="61" hidden="1">{"MONA",#N/A,FALSE,"S"}</definedName>
    <definedName name="п" hidden="1">{"MONA",#N/A,FALSE,"S"}</definedName>
    <definedName name="п_1" localSheetId="1" hidden="1">{"MONA",#N/A,FALSE,"S"}</definedName>
    <definedName name="п_1" localSheetId="15" hidden="1">{"MONA",#N/A,FALSE,"S"}</definedName>
    <definedName name="п_1" localSheetId="17" hidden="1">{"MONA",#N/A,FALSE,"S"}</definedName>
    <definedName name="п_1" localSheetId="22" hidden="1">{"MONA",#N/A,FALSE,"S"}</definedName>
    <definedName name="п_1" localSheetId="23" hidden="1">{"MONA",#N/A,FALSE,"S"}</definedName>
    <definedName name="п_1" localSheetId="24" hidden="1">{"MONA",#N/A,FALSE,"S"}</definedName>
    <definedName name="п_1" localSheetId="25" hidden="1">{"MONA",#N/A,FALSE,"S"}</definedName>
    <definedName name="п_1" localSheetId="26" hidden="1">{"MONA",#N/A,FALSE,"S"}</definedName>
    <definedName name="п_1" localSheetId="27" hidden="1">{"MONA",#N/A,FALSE,"S"}</definedName>
    <definedName name="п_1" localSheetId="30" hidden="1">{"MONA",#N/A,FALSE,"S"}</definedName>
    <definedName name="п_1" localSheetId="33" hidden="1">{"MONA",#N/A,FALSE,"S"}</definedName>
    <definedName name="п_1" localSheetId="34" hidden="1">{"MONA",#N/A,FALSE,"S"}</definedName>
    <definedName name="п_1" localSheetId="35" hidden="1">{"MONA",#N/A,FALSE,"S"}</definedName>
    <definedName name="п_1" localSheetId="36" hidden="1">{"MONA",#N/A,FALSE,"S"}</definedName>
    <definedName name="п_1" localSheetId="37" hidden="1">{"MONA",#N/A,FALSE,"S"}</definedName>
    <definedName name="п_1" localSheetId="40" hidden="1">{"MONA",#N/A,FALSE,"S"}</definedName>
    <definedName name="п_1" localSheetId="43" hidden="1">{"MONA",#N/A,FALSE,"S"}</definedName>
    <definedName name="п_1" localSheetId="50" hidden="1">{"MONA",#N/A,FALSE,"S"}</definedName>
    <definedName name="п_1" localSheetId="51" hidden="1">{"MONA",#N/A,FALSE,"S"}</definedName>
    <definedName name="п_1" localSheetId="52" hidden="1">{"MONA",#N/A,FALSE,"S"}</definedName>
    <definedName name="п_1" localSheetId="53" hidden="1">{"MONA",#N/A,FALSE,"S"}</definedName>
    <definedName name="п_1" localSheetId="54" hidden="1">{"MONA",#N/A,FALSE,"S"}</definedName>
    <definedName name="п_1" localSheetId="55" hidden="1">{"MONA",#N/A,FALSE,"S"}</definedName>
    <definedName name="п_1" localSheetId="62" hidden="1">{"MONA",#N/A,FALSE,"S"}</definedName>
    <definedName name="п_1" localSheetId="63" hidden="1">{"MONA",#N/A,FALSE,"S"}</definedName>
    <definedName name="п_1" localSheetId="67" hidden="1">{"MONA",#N/A,FALSE,"S"}</definedName>
    <definedName name="п_1" localSheetId="68" hidden="1">{"MONA",#N/A,FALSE,"S"}</definedName>
    <definedName name="п_1" localSheetId="87" hidden="1">{"MONA",#N/A,FALSE,"S"}</definedName>
    <definedName name="п_1" localSheetId="90" hidden="1">{"MONA",#N/A,FALSE,"S"}</definedName>
    <definedName name="п_1" localSheetId="93" hidden="1">{"MONA",#N/A,FALSE,"S"}</definedName>
    <definedName name="п_1" localSheetId="94" hidden="1">{"MONA",#N/A,FALSE,"S"}</definedName>
    <definedName name="п_1" localSheetId="38" hidden="1">{"MONA",#N/A,FALSE,"S"}</definedName>
    <definedName name="п_1" localSheetId="39" hidden="1">{"MONA",#N/A,FALSE,"S"}</definedName>
    <definedName name="п_1" localSheetId="60" hidden="1">{"MONA",#N/A,FALSE,"S"}</definedName>
    <definedName name="п_1" localSheetId="61" hidden="1">{"MONA",#N/A,FALSE,"S"}</definedName>
    <definedName name="п_1" hidden="1">{"MONA",#N/A,FALSE,"S"}</definedName>
    <definedName name="п_2" localSheetId="1" hidden="1">{"MONA",#N/A,FALSE,"S"}</definedName>
    <definedName name="п_2" localSheetId="15" hidden="1">{"MONA",#N/A,FALSE,"S"}</definedName>
    <definedName name="п_2" localSheetId="17" hidden="1">{"MONA",#N/A,FALSE,"S"}</definedName>
    <definedName name="п_2" localSheetId="22" hidden="1">{"MONA",#N/A,FALSE,"S"}</definedName>
    <definedName name="п_2" localSheetId="23" hidden="1">{"MONA",#N/A,FALSE,"S"}</definedName>
    <definedName name="п_2" localSheetId="24" hidden="1">{"MONA",#N/A,FALSE,"S"}</definedName>
    <definedName name="п_2" localSheetId="25" hidden="1">{"MONA",#N/A,FALSE,"S"}</definedName>
    <definedName name="п_2" localSheetId="26" hidden="1">{"MONA",#N/A,FALSE,"S"}</definedName>
    <definedName name="п_2" localSheetId="27" hidden="1">{"MONA",#N/A,FALSE,"S"}</definedName>
    <definedName name="п_2" localSheetId="30" hidden="1">{"MONA",#N/A,FALSE,"S"}</definedName>
    <definedName name="п_2" localSheetId="33" hidden="1">{"MONA",#N/A,FALSE,"S"}</definedName>
    <definedName name="п_2" localSheetId="34" hidden="1">{"MONA",#N/A,FALSE,"S"}</definedName>
    <definedName name="п_2" localSheetId="35" hidden="1">{"MONA",#N/A,FALSE,"S"}</definedName>
    <definedName name="п_2" localSheetId="36" hidden="1">{"MONA",#N/A,FALSE,"S"}</definedName>
    <definedName name="п_2" localSheetId="37" hidden="1">{"MONA",#N/A,FALSE,"S"}</definedName>
    <definedName name="п_2" localSheetId="40" hidden="1">{"MONA",#N/A,FALSE,"S"}</definedName>
    <definedName name="п_2" localSheetId="43" hidden="1">{"MONA",#N/A,FALSE,"S"}</definedName>
    <definedName name="п_2" localSheetId="50" hidden="1">{"MONA",#N/A,FALSE,"S"}</definedName>
    <definedName name="п_2" localSheetId="51" hidden="1">{"MONA",#N/A,FALSE,"S"}</definedName>
    <definedName name="п_2" localSheetId="52" hidden="1">{"MONA",#N/A,FALSE,"S"}</definedName>
    <definedName name="п_2" localSheetId="53" hidden="1">{"MONA",#N/A,FALSE,"S"}</definedName>
    <definedName name="п_2" localSheetId="54" hidden="1">{"MONA",#N/A,FALSE,"S"}</definedName>
    <definedName name="п_2" localSheetId="55" hidden="1">{"MONA",#N/A,FALSE,"S"}</definedName>
    <definedName name="п_2" localSheetId="62" hidden="1">{"MONA",#N/A,FALSE,"S"}</definedName>
    <definedName name="п_2" localSheetId="63" hidden="1">{"MONA",#N/A,FALSE,"S"}</definedName>
    <definedName name="п_2" localSheetId="67" hidden="1">{"MONA",#N/A,FALSE,"S"}</definedName>
    <definedName name="п_2" localSheetId="68" hidden="1">{"MONA",#N/A,FALSE,"S"}</definedName>
    <definedName name="п_2" localSheetId="87" hidden="1">{"MONA",#N/A,FALSE,"S"}</definedName>
    <definedName name="п_2" localSheetId="90" hidden="1">{"MONA",#N/A,FALSE,"S"}</definedName>
    <definedName name="п_2" localSheetId="93" hidden="1">{"MONA",#N/A,FALSE,"S"}</definedName>
    <definedName name="п_2" localSheetId="94" hidden="1">{"MONA",#N/A,FALSE,"S"}</definedName>
    <definedName name="п_2" localSheetId="38" hidden="1">{"MONA",#N/A,FALSE,"S"}</definedName>
    <definedName name="п_2" localSheetId="39" hidden="1">{"MONA",#N/A,FALSE,"S"}</definedName>
    <definedName name="п_2" localSheetId="60" hidden="1">{"MONA",#N/A,FALSE,"S"}</definedName>
    <definedName name="п_2" localSheetId="61" hidden="1">{"MONA",#N/A,FALSE,"S"}</definedName>
    <definedName name="п_2" hidden="1">{"MONA",#N/A,FALSE,"S"}</definedName>
    <definedName name="певп" localSheetId="1" hidden="1">{#N/A,#N/A,FALSE,"т02бд"}</definedName>
    <definedName name="певп" localSheetId="15" hidden="1">{#N/A,#N/A,FALSE,"т02бд"}</definedName>
    <definedName name="певп" localSheetId="17" hidden="1">{#N/A,#N/A,FALSE,"т02бд"}</definedName>
    <definedName name="певп" localSheetId="22" hidden="1">{#N/A,#N/A,FALSE,"т02бд"}</definedName>
    <definedName name="певп" localSheetId="23" hidden="1">{#N/A,#N/A,FALSE,"т02бд"}</definedName>
    <definedName name="певп" localSheetId="24" hidden="1">{#N/A,#N/A,FALSE,"т02бд"}</definedName>
    <definedName name="певп" localSheetId="25" hidden="1">{#N/A,#N/A,FALSE,"т02бд"}</definedName>
    <definedName name="певп" localSheetId="26" hidden="1">{#N/A,#N/A,FALSE,"т02бд"}</definedName>
    <definedName name="певп" localSheetId="27" hidden="1">{#N/A,#N/A,FALSE,"т02бд"}</definedName>
    <definedName name="певп" localSheetId="30" hidden="1">{#N/A,#N/A,FALSE,"т02бд"}</definedName>
    <definedName name="певп" localSheetId="33" hidden="1">{#N/A,#N/A,FALSE,"т02бд"}</definedName>
    <definedName name="певп" localSheetId="34" hidden="1">{#N/A,#N/A,FALSE,"т02бд"}</definedName>
    <definedName name="певп" localSheetId="35" hidden="1">{#N/A,#N/A,FALSE,"т02бд"}</definedName>
    <definedName name="певп" localSheetId="36" hidden="1">{#N/A,#N/A,FALSE,"т02бд"}</definedName>
    <definedName name="певп" localSheetId="37" hidden="1">{#N/A,#N/A,FALSE,"т02бд"}</definedName>
    <definedName name="певп" localSheetId="40" hidden="1">{#N/A,#N/A,FALSE,"т02бд"}</definedName>
    <definedName name="певп" localSheetId="43" hidden="1">{#N/A,#N/A,FALSE,"т02бд"}</definedName>
    <definedName name="певп" localSheetId="50" hidden="1">{#N/A,#N/A,FALSE,"т02бд"}</definedName>
    <definedName name="певп" localSheetId="51" hidden="1">{#N/A,#N/A,FALSE,"т02бд"}</definedName>
    <definedName name="певп" localSheetId="52" hidden="1">{#N/A,#N/A,FALSE,"т02бд"}</definedName>
    <definedName name="певп" localSheetId="53" hidden="1">{#N/A,#N/A,FALSE,"т02бд"}</definedName>
    <definedName name="певп" localSheetId="54" hidden="1">{#N/A,#N/A,FALSE,"т02бд"}</definedName>
    <definedName name="певп" localSheetId="55" hidden="1">{#N/A,#N/A,FALSE,"т02бд"}</definedName>
    <definedName name="певп" localSheetId="62" hidden="1">{#N/A,#N/A,FALSE,"т02бд"}</definedName>
    <definedName name="певп" localSheetId="63" hidden="1">{#N/A,#N/A,FALSE,"т02бд"}</definedName>
    <definedName name="певп" localSheetId="67" hidden="1">{#N/A,#N/A,FALSE,"т02бд"}</definedName>
    <definedName name="певп" localSheetId="68" hidden="1">{#N/A,#N/A,FALSE,"т02бд"}</definedName>
    <definedName name="певп" localSheetId="87" hidden="1">{#N/A,#N/A,FALSE,"т02бд"}</definedName>
    <definedName name="певп" localSheetId="90" hidden="1">{#N/A,#N/A,FALSE,"т02бд"}</definedName>
    <definedName name="певп" localSheetId="93" hidden="1">{#N/A,#N/A,FALSE,"т02бд"}</definedName>
    <definedName name="певп" localSheetId="94" hidden="1">{#N/A,#N/A,FALSE,"т02бд"}</definedName>
    <definedName name="певп" localSheetId="38" hidden="1">{#N/A,#N/A,FALSE,"т02бд"}</definedName>
    <definedName name="певп" localSheetId="39" hidden="1">{#N/A,#N/A,FALSE,"т02бд"}</definedName>
    <definedName name="певп" localSheetId="60" hidden="1">{#N/A,#N/A,FALSE,"т02бд"}</definedName>
    <definedName name="певп" localSheetId="61" hidden="1">{#N/A,#N/A,FALSE,"т02бд"}</definedName>
    <definedName name="певп" hidden="1">{#N/A,#N/A,FALSE,"т02бд"}</definedName>
    <definedName name="певп_1" localSheetId="1" hidden="1">{#N/A,#N/A,FALSE,"т02бд"}</definedName>
    <definedName name="певп_1" localSheetId="15" hidden="1">{#N/A,#N/A,FALSE,"т02бд"}</definedName>
    <definedName name="певп_1" localSheetId="17" hidden="1">{#N/A,#N/A,FALSE,"т02бд"}</definedName>
    <definedName name="певп_1" localSheetId="22" hidden="1">{#N/A,#N/A,FALSE,"т02бд"}</definedName>
    <definedName name="певп_1" localSheetId="23" hidden="1">{#N/A,#N/A,FALSE,"т02бд"}</definedName>
    <definedName name="певп_1" localSheetId="24" hidden="1">{#N/A,#N/A,FALSE,"т02бд"}</definedName>
    <definedName name="певп_1" localSheetId="25" hidden="1">{#N/A,#N/A,FALSE,"т02бд"}</definedName>
    <definedName name="певп_1" localSheetId="26" hidden="1">{#N/A,#N/A,FALSE,"т02бд"}</definedName>
    <definedName name="певп_1" localSheetId="27" hidden="1">{#N/A,#N/A,FALSE,"т02бд"}</definedName>
    <definedName name="певп_1" localSheetId="30" hidden="1">{#N/A,#N/A,FALSE,"т02бд"}</definedName>
    <definedName name="певп_1" localSheetId="33" hidden="1">{#N/A,#N/A,FALSE,"т02бд"}</definedName>
    <definedName name="певп_1" localSheetId="34" hidden="1">{#N/A,#N/A,FALSE,"т02бд"}</definedName>
    <definedName name="певп_1" localSheetId="35" hidden="1">{#N/A,#N/A,FALSE,"т02бд"}</definedName>
    <definedName name="певп_1" localSheetId="36" hidden="1">{#N/A,#N/A,FALSE,"т02бд"}</definedName>
    <definedName name="певп_1" localSheetId="37" hidden="1">{#N/A,#N/A,FALSE,"т02бд"}</definedName>
    <definedName name="певп_1" localSheetId="40" hidden="1">{#N/A,#N/A,FALSE,"т02бд"}</definedName>
    <definedName name="певп_1" localSheetId="43" hidden="1">{#N/A,#N/A,FALSE,"т02бд"}</definedName>
    <definedName name="певп_1" localSheetId="50" hidden="1">{#N/A,#N/A,FALSE,"т02бд"}</definedName>
    <definedName name="певп_1" localSheetId="51" hidden="1">{#N/A,#N/A,FALSE,"т02бд"}</definedName>
    <definedName name="певп_1" localSheetId="52" hidden="1">{#N/A,#N/A,FALSE,"т02бд"}</definedName>
    <definedName name="певп_1" localSheetId="53" hidden="1">{#N/A,#N/A,FALSE,"т02бд"}</definedName>
    <definedName name="певп_1" localSheetId="54" hidden="1">{#N/A,#N/A,FALSE,"т02бд"}</definedName>
    <definedName name="певп_1" localSheetId="55" hidden="1">{#N/A,#N/A,FALSE,"т02бд"}</definedName>
    <definedName name="певп_1" localSheetId="62" hidden="1">{#N/A,#N/A,FALSE,"т02бд"}</definedName>
    <definedName name="певп_1" localSheetId="63" hidden="1">{#N/A,#N/A,FALSE,"т02бд"}</definedName>
    <definedName name="певп_1" localSheetId="67" hidden="1">{#N/A,#N/A,FALSE,"т02бд"}</definedName>
    <definedName name="певп_1" localSheetId="68" hidden="1">{#N/A,#N/A,FALSE,"т02бд"}</definedName>
    <definedName name="певп_1" localSheetId="87" hidden="1">{#N/A,#N/A,FALSE,"т02бд"}</definedName>
    <definedName name="певп_1" localSheetId="90" hidden="1">{#N/A,#N/A,FALSE,"т02бд"}</definedName>
    <definedName name="певп_1" localSheetId="93" hidden="1">{#N/A,#N/A,FALSE,"т02бд"}</definedName>
    <definedName name="певп_1" localSheetId="94" hidden="1">{#N/A,#N/A,FALSE,"т02бд"}</definedName>
    <definedName name="певп_1" localSheetId="38" hidden="1">{#N/A,#N/A,FALSE,"т02бд"}</definedName>
    <definedName name="певп_1" localSheetId="39" hidden="1">{#N/A,#N/A,FALSE,"т02бд"}</definedName>
    <definedName name="певп_1" localSheetId="60" hidden="1">{#N/A,#N/A,FALSE,"т02бд"}</definedName>
    <definedName name="певп_1" localSheetId="61" hidden="1">{#N/A,#N/A,FALSE,"т02бд"}</definedName>
    <definedName name="певп_1" hidden="1">{#N/A,#N/A,FALSE,"т02бд"}</definedName>
    <definedName name="певп_2" localSheetId="1" hidden="1">{#N/A,#N/A,FALSE,"т02бд"}</definedName>
    <definedName name="певп_2" localSheetId="15" hidden="1">{#N/A,#N/A,FALSE,"т02бд"}</definedName>
    <definedName name="певп_2" localSheetId="17" hidden="1">{#N/A,#N/A,FALSE,"т02бд"}</definedName>
    <definedName name="певп_2" localSheetId="22" hidden="1">{#N/A,#N/A,FALSE,"т02бд"}</definedName>
    <definedName name="певп_2" localSheetId="23" hidden="1">{#N/A,#N/A,FALSE,"т02бд"}</definedName>
    <definedName name="певп_2" localSheetId="24" hidden="1">{#N/A,#N/A,FALSE,"т02бд"}</definedName>
    <definedName name="певп_2" localSheetId="25" hidden="1">{#N/A,#N/A,FALSE,"т02бд"}</definedName>
    <definedName name="певп_2" localSheetId="26" hidden="1">{#N/A,#N/A,FALSE,"т02бд"}</definedName>
    <definedName name="певп_2" localSheetId="27" hidden="1">{#N/A,#N/A,FALSE,"т02бд"}</definedName>
    <definedName name="певп_2" localSheetId="30" hidden="1">{#N/A,#N/A,FALSE,"т02бд"}</definedName>
    <definedName name="певп_2" localSheetId="33" hidden="1">{#N/A,#N/A,FALSE,"т02бд"}</definedName>
    <definedName name="певп_2" localSheetId="34" hidden="1">{#N/A,#N/A,FALSE,"т02бд"}</definedName>
    <definedName name="певп_2" localSheetId="35" hidden="1">{#N/A,#N/A,FALSE,"т02бд"}</definedName>
    <definedName name="певп_2" localSheetId="36" hidden="1">{#N/A,#N/A,FALSE,"т02бд"}</definedName>
    <definedName name="певп_2" localSheetId="37" hidden="1">{#N/A,#N/A,FALSE,"т02бд"}</definedName>
    <definedName name="певп_2" localSheetId="40" hidden="1">{#N/A,#N/A,FALSE,"т02бд"}</definedName>
    <definedName name="певп_2" localSheetId="43" hidden="1">{#N/A,#N/A,FALSE,"т02бд"}</definedName>
    <definedName name="певп_2" localSheetId="50" hidden="1">{#N/A,#N/A,FALSE,"т02бд"}</definedName>
    <definedName name="певп_2" localSheetId="51" hidden="1">{#N/A,#N/A,FALSE,"т02бд"}</definedName>
    <definedName name="певп_2" localSheetId="52" hidden="1">{#N/A,#N/A,FALSE,"т02бд"}</definedName>
    <definedName name="певп_2" localSheetId="53" hidden="1">{#N/A,#N/A,FALSE,"т02бд"}</definedName>
    <definedName name="певп_2" localSheetId="54" hidden="1">{#N/A,#N/A,FALSE,"т02бд"}</definedName>
    <definedName name="певп_2" localSheetId="55" hidden="1">{#N/A,#N/A,FALSE,"т02бд"}</definedName>
    <definedName name="певп_2" localSheetId="62" hidden="1">{#N/A,#N/A,FALSE,"т02бд"}</definedName>
    <definedName name="певп_2" localSheetId="63" hidden="1">{#N/A,#N/A,FALSE,"т02бд"}</definedName>
    <definedName name="певп_2" localSheetId="67" hidden="1">{#N/A,#N/A,FALSE,"т02бд"}</definedName>
    <definedName name="певп_2" localSheetId="68" hidden="1">{#N/A,#N/A,FALSE,"т02бд"}</definedName>
    <definedName name="певп_2" localSheetId="87" hidden="1">{#N/A,#N/A,FALSE,"т02бд"}</definedName>
    <definedName name="певп_2" localSheetId="90" hidden="1">{#N/A,#N/A,FALSE,"т02бд"}</definedName>
    <definedName name="певп_2" localSheetId="93" hidden="1">{#N/A,#N/A,FALSE,"т02бд"}</definedName>
    <definedName name="певп_2" localSheetId="94" hidden="1">{#N/A,#N/A,FALSE,"т02бд"}</definedName>
    <definedName name="певп_2" localSheetId="38" hidden="1">{#N/A,#N/A,FALSE,"т02бд"}</definedName>
    <definedName name="певп_2" localSheetId="39" hidden="1">{#N/A,#N/A,FALSE,"т02бд"}</definedName>
    <definedName name="певп_2" localSheetId="60" hidden="1">{#N/A,#N/A,FALSE,"т02бд"}</definedName>
    <definedName name="певп_2" localSheetId="61" hidden="1">{#N/A,#N/A,FALSE,"т02бд"}</definedName>
    <definedName name="певп_2" hidden="1">{#N/A,#N/A,FALSE,"т02бд"}</definedName>
    <definedName name="плеккккг" localSheetId="1" hidden="1">{#N/A,#N/A,FALSE,"Лист4"}</definedName>
    <definedName name="плеккккг" localSheetId="15" hidden="1">{#N/A,#N/A,FALSE,"Лист4"}</definedName>
    <definedName name="плеккккг" localSheetId="17" hidden="1">{#N/A,#N/A,FALSE,"Лист4"}</definedName>
    <definedName name="плеккккг" localSheetId="22" hidden="1">{#N/A,#N/A,FALSE,"Лист4"}</definedName>
    <definedName name="плеккккг" localSheetId="23" hidden="1">{#N/A,#N/A,FALSE,"Лист4"}</definedName>
    <definedName name="плеккккг" localSheetId="24" hidden="1">{#N/A,#N/A,FALSE,"Лист4"}</definedName>
    <definedName name="плеккккг" localSheetId="25" hidden="1">{#N/A,#N/A,FALSE,"Лист4"}</definedName>
    <definedName name="плеккккг" localSheetId="26" hidden="1">{#N/A,#N/A,FALSE,"Лист4"}</definedName>
    <definedName name="плеккккг" localSheetId="27" hidden="1">{#N/A,#N/A,FALSE,"Лист4"}</definedName>
    <definedName name="плеккккг" localSheetId="30" hidden="1">{#N/A,#N/A,FALSE,"Лист4"}</definedName>
    <definedName name="плеккккг" localSheetId="33" hidden="1">{#N/A,#N/A,FALSE,"Лист4"}</definedName>
    <definedName name="плеккккг" localSheetId="34" hidden="1">{#N/A,#N/A,FALSE,"Лист4"}</definedName>
    <definedName name="плеккккг" localSheetId="35" hidden="1">{#N/A,#N/A,FALSE,"Лист4"}</definedName>
    <definedName name="плеккккг" localSheetId="36" hidden="1">{#N/A,#N/A,FALSE,"Лист4"}</definedName>
    <definedName name="плеккккг" localSheetId="37" hidden="1">{#N/A,#N/A,FALSE,"Лист4"}</definedName>
    <definedName name="плеккккг" localSheetId="40" hidden="1">{#N/A,#N/A,FALSE,"Лист4"}</definedName>
    <definedName name="плеккккг" localSheetId="43" hidden="1">{#N/A,#N/A,FALSE,"Лист4"}</definedName>
    <definedName name="плеккккг" localSheetId="50" hidden="1">{#N/A,#N/A,FALSE,"Лист4"}</definedName>
    <definedName name="плеккккг" localSheetId="51" hidden="1">{#N/A,#N/A,FALSE,"Лист4"}</definedName>
    <definedName name="плеккккг" localSheetId="52" hidden="1">{#N/A,#N/A,FALSE,"Лист4"}</definedName>
    <definedName name="плеккккг" localSheetId="53" hidden="1">{#N/A,#N/A,FALSE,"Лист4"}</definedName>
    <definedName name="плеккккг" localSheetId="54" hidden="1">{#N/A,#N/A,FALSE,"Лист4"}</definedName>
    <definedName name="плеккккг" localSheetId="55" hidden="1">{#N/A,#N/A,FALSE,"Лист4"}</definedName>
    <definedName name="плеккккг" localSheetId="62" hidden="1">{#N/A,#N/A,FALSE,"Лист4"}</definedName>
    <definedName name="плеккккг" localSheetId="63" hidden="1">{#N/A,#N/A,FALSE,"Лист4"}</definedName>
    <definedName name="плеккккг" localSheetId="67" hidden="1">{#N/A,#N/A,FALSE,"Лист4"}</definedName>
    <definedName name="плеккккг" localSheetId="68" hidden="1">{#N/A,#N/A,FALSE,"Лист4"}</definedName>
    <definedName name="плеккккг" localSheetId="70" hidden="1">{#N/A,#N/A,FALSE,"Лист4"}</definedName>
    <definedName name="плеккккг" localSheetId="73" hidden="1">{#N/A,#N/A,FALSE,"Лист4"}</definedName>
    <definedName name="плеккккг" localSheetId="86" hidden="1">{#N/A,#N/A,FALSE,"Лист4"}</definedName>
    <definedName name="плеккккг" localSheetId="87" hidden="1">{#N/A,#N/A,FALSE,"Лист4"}</definedName>
    <definedName name="плеккккг" localSheetId="90" hidden="1">{#N/A,#N/A,FALSE,"Лист4"}</definedName>
    <definedName name="плеккккг" localSheetId="92" hidden="1">{#N/A,#N/A,FALSE,"Лист4"}</definedName>
    <definedName name="плеккккг" localSheetId="93" hidden="1">{#N/A,#N/A,FALSE,"Лист4"}</definedName>
    <definedName name="плеккккг" localSheetId="94" hidden="1">{#N/A,#N/A,FALSE,"Лист4"}</definedName>
    <definedName name="плеккккг" localSheetId="95" hidden="1">{#N/A,#N/A,FALSE,"Лист4"}</definedName>
    <definedName name="плеккккг" localSheetId="96" hidden="1">{#N/A,#N/A,FALSE,"Лист4"}</definedName>
    <definedName name="плеккккг" localSheetId="38" hidden="1">{#N/A,#N/A,FALSE,"Лист4"}</definedName>
    <definedName name="плеккккг" localSheetId="39" hidden="1">{#N/A,#N/A,FALSE,"Лист4"}</definedName>
    <definedName name="плеккккг" localSheetId="60" hidden="1">{#N/A,#N/A,FALSE,"Лист4"}</definedName>
    <definedName name="плеккккг" localSheetId="61" hidden="1">{#N/A,#N/A,FALSE,"Лист4"}</definedName>
    <definedName name="плеккккг" hidden="1">{#N/A,#N/A,FALSE,"Лист4"}</definedName>
    <definedName name="пллеелш" localSheetId="1" hidden="1">{#N/A,#N/A,FALSE,"Лист4"}</definedName>
    <definedName name="пллеелш" localSheetId="15" hidden="1">{#N/A,#N/A,FALSE,"Лист4"}</definedName>
    <definedName name="пллеелш" localSheetId="17" hidden="1">{#N/A,#N/A,FALSE,"Лист4"}</definedName>
    <definedName name="пллеелш" localSheetId="22" hidden="1">{#N/A,#N/A,FALSE,"Лист4"}</definedName>
    <definedName name="пллеелш" localSheetId="23" hidden="1">{#N/A,#N/A,FALSE,"Лист4"}</definedName>
    <definedName name="пллеелш" localSheetId="24" hidden="1">{#N/A,#N/A,FALSE,"Лист4"}</definedName>
    <definedName name="пллеелш" localSheetId="25" hidden="1">{#N/A,#N/A,FALSE,"Лист4"}</definedName>
    <definedName name="пллеелш" localSheetId="26" hidden="1">{#N/A,#N/A,FALSE,"Лист4"}</definedName>
    <definedName name="пллеелш" localSheetId="27" hidden="1">{#N/A,#N/A,FALSE,"Лист4"}</definedName>
    <definedName name="пллеелш" localSheetId="30" hidden="1">{#N/A,#N/A,FALSE,"Лист4"}</definedName>
    <definedName name="пллеелш" localSheetId="33" hidden="1">{#N/A,#N/A,FALSE,"Лист4"}</definedName>
    <definedName name="пллеелш" localSheetId="34" hidden="1">{#N/A,#N/A,FALSE,"Лист4"}</definedName>
    <definedName name="пллеелш" localSheetId="35" hidden="1">{#N/A,#N/A,FALSE,"Лист4"}</definedName>
    <definedName name="пллеелш" localSheetId="36" hidden="1">{#N/A,#N/A,FALSE,"Лист4"}</definedName>
    <definedName name="пллеелш" localSheetId="37" hidden="1">{#N/A,#N/A,FALSE,"Лист4"}</definedName>
    <definedName name="пллеелш" localSheetId="40" hidden="1">{#N/A,#N/A,FALSE,"Лист4"}</definedName>
    <definedName name="пллеелш" localSheetId="43" hidden="1">{#N/A,#N/A,FALSE,"Лист4"}</definedName>
    <definedName name="пллеелш" localSheetId="50" hidden="1">{#N/A,#N/A,FALSE,"Лист4"}</definedName>
    <definedName name="пллеелш" localSheetId="51" hidden="1">{#N/A,#N/A,FALSE,"Лист4"}</definedName>
    <definedName name="пллеелш" localSheetId="52" hidden="1">{#N/A,#N/A,FALSE,"Лист4"}</definedName>
    <definedName name="пллеелш" localSheetId="53" hidden="1">{#N/A,#N/A,FALSE,"Лист4"}</definedName>
    <definedName name="пллеелш" localSheetId="54" hidden="1">{#N/A,#N/A,FALSE,"Лист4"}</definedName>
    <definedName name="пллеелш" localSheetId="55" hidden="1">{#N/A,#N/A,FALSE,"Лист4"}</definedName>
    <definedName name="пллеелш" localSheetId="62" hidden="1">{#N/A,#N/A,FALSE,"Лист4"}</definedName>
    <definedName name="пллеелш" localSheetId="63" hidden="1">{#N/A,#N/A,FALSE,"Лист4"}</definedName>
    <definedName name="пллеелш" localSheetId="67" hidden="1">{#N/A,#N/A,FALSE,"Лист4"}</definedName>
    <definedName name="пллеелш" localSheetId="68" hidden="1">{#N/A,#N/A,FALSE,"Лист4"}</definedName>
    <definedName name="пллеелш" localSheetId="70" hidden="1">{#N/A,#N/A,FALSE,"Лист4"}</definedName>
    <definedName name="пллеелш" localSheetId="73" hidden="1">{#N/A,#N/A,FALSE,"Лист4"}</definedName>
    <definedName name="пллеелш" localSheetId="86" hidden="1">{#N/A,#N/A,FALSE,"Лист4"}</definedName>
    <definedName name="пллеелш" localSheetId="87" hidden="1">{#N/A,#N/A,FALSE,"Лист4"}</definedName>
    <definedName name="пллеелш" localSheetId="90" hidden="1">{#N/A,#N/A,FALSE,"Лист4"}</definedName>
    <definedName name="пллеелш" localSheetId="92" hidden="1">{#N/A,#N/A,FALSE,"Лист4"}</definedName>
    <definedName name="пллеелш" localSheetId="93" hidden="1">{#N/A,#N/A,FALSE,"Лист4"}</definedName>
    <definedName name="пллеелш" localSheetId="94" hidden="1">{#N/A,#N/A,FALSE,"Лист4"}</definedName>
    <definedName name="пллеелш" localSheetId="95" hidden="1">{#N/A,#N/A,FALSE,"Лист4"}</definedName>
    <definedName name="пллеелш" localSheetId="96" hidden="1">{#N/A,#N/A,FALSE,"Лист4"}</definedName>
    <definedName name="пллеелш" localSheetId="38" hidden="1">{#N/A,#N/A,FALSE,"Лист4"}</definedName>
    <definedName name="пллеелш" localSheetId="39" hidden="1">{#N/A,#N/A,FALSE,"Лист4"}</definedName>
    <definedName name="пллеелш" localSheetId="60" hidden="1">{#N/A,#N/A,FALSE,"Лист4"}</definedName>
    <definedName name="пллеелш" localSheetId="61" hidden="1">{#N/A,#N/A,FALSE,"Лист4"}</definedName>
    <definedName name="пллеелш" hidden="1">{#N/A,#N/A,FALSE,"Лист4"}</definedName>
    <definedName name="попле" localSheetId="1" hidden="1">{#N/A,#N/A,FALSE,"Лист4"}</definedName>
    <definedName name="попле" localSheetId="15" hidden="1">{#N/A,#N/A,FALSE,"Лист4"}</definedName>
    <definedName name="попле" localSheetId="17" hidden="1">{#N/A,#N/A,FALSE,"Лист4"}</definedName>
    <definedName name="попле" localSheetId="22" hidden="1">{#N/A,#N/A,FALSE,"Лист4"}</definedName>
    <definedName name="попле" localSheetId="23" hidden="1">{#N/A,#N/A,FALSE,"Лист4"}</definedName>
    <definedName name="попле" localSheetId="24" hidden="1">{#N/A,#N/A,FALSE,"Лист4"}</definedName>
    <definedName name="попле" localSheetId="25" hidden="1">{#N/A,#N/A,FALSE,"Лист4"}</definedName>
    <definedName name="попле" localSheetId="26" hidden="1">{#N/A,#N/A,FALSE,"Лист4"}</definedName>
    <definedName name="попле" localSheetId="27" hidden="1">{#N/A,#N/A,FALSE,"Лист4"}</definedName>
    <definedName name="попле" localSheetId="30" hidden="1">{#N/A,#N/A,FALSE,"Лист4"}</definedName>
    <definedName name="попле" localSheetId="33" hidden="1">{#N/A,#N/A,FALSE,"Лист4"}</definedName>
    <definedName name="попле" localSheetId="34" hidden="1">{#N/A,#N/A,FALSE,"Лист4"}</definedName>
    <definedName name="попле" localSheetId="35" hidden="1">{#N/A,#N/A,FALSE,"Лист4"}</definedName>
    <definedName name="попле" localSheetId="36" hidden="1">{#N/A,#N/A,FALSE,"Лист4"}</definedName>
    <definedName name="попле" localSheetId="37" hidden="1">{#N/A,#N/A,FALSE,"Лист4"}</definedName>
    <definedName name="попле" localSheetId="40" hidden="1">{#N/A,#N/A,FALSE,"Лист4"}</definedName>
    <definedName name="попле" localSheetId="43" hidden="1">{#N/A,#N/A,FALSE,"Лист4"}</definedName>
    <definedName name="попле" localSheetId="50" hidden="1">{#N/A,#N/A,FALSE,"Лист4"}</definedName>
    <definedName name="попле" localSheetId="51" hidden="1">{#N/A,#N/A,FALSE,"Лист4"}</definedName>
    <definedName name="попле" localSheetId="52" hidden="1">{#N/A,#N/A,FALSE,"Лист4"}</definedName>
    <definedName name="попле" localSheetId="53" hidden="1">{#N/A,#N/A,FALSE,"Лист4"}</definedName>
    <definedName name="попле" localSheetId="54" hidden="1">{#N/A,#N/A,FALSE,"Лист4"}</definedName>
    <definedName name="попле" localSheetId="55" hidden="1">{#N/A,#N/A,FALSE,"Лист4"}</definedName>
    <definedName name="попле" localSheetId="62" hidden="1">{#N/A,#N/A,FALSE,"Лист4"}</definedName>
    <definedName name="попле" localSheetId="63" hidden="1">{#N/A,#N/A,FALSE,"Лист4"}</definedName>
    <definedName name="попле" localSheetId="67" hidden="1">{#N/A,#N/A,FALSE,"Лист4"}</definedName>
    <definedName name="попле" localSheetId="68" hidden="1">{#N/A,#N/A,FALSE,"Лист4"}</definedName>
    <definedName name="попле" localSheetId="70" hidden="1">{#N/A,#N/A,FALSE,"Лист4"}</definedName>
    <definedName name="попле" localSheetId="73" hidden="1">{#N/A,#N/A,FALSE,"Лист4"}</definedName>
    <definedName name="попле" localSheetId="86" hidden="1">{#N/A,#N/A,FALSE,"Лист4"}</definedName>
    <definedName name="попле" localSheetId="87" hidden="1">{#N/A,#N/A,FALSE,"Лист4"}</definedName>
    <definedName name="попле" localSheetId="90" hidden="1">{#N/A,#N/A,FALSE,"Лист4"}</definedName>
    <definedName name="попле" localSheetId="92" hidden="1">{#N/A,#N/A,FALSE,"Лист4"}</definedName>
    <definedName name="попле" localSheetId="93" hidden="1">{#N/A,#N/A,FALSE,"Лист4"}</definedName>
    <definedName name="попле" localSheetId="94" hidden="1">{#N/A,#N/A,FALSE,"Лист4"}</definedName>
    <definedName name="попле" localSheetId="95" hidden="1">{#N/A,#N/A,FALSE,"Лист4"}</definedName>
    <definedName name="попле" localSheetId="96" hidden="1">{#N/A,#N/A,FALSE,"Лист4"}</definedName>
    <definedName name="попле" localSheetId="38" hidden="1">{#N/A,#N/A,FALSE,"Лист4"}</definedName>
    <definedName name="попле" localSheetId="39" hidden="1">{#N/A,#N/A,FALSE,"Лист4"}</definedName>
    <definedName name="попле" localSheetId="60" hidden="1">{#N/A,#N/A,FALSE,"Лист4"}</definedName>
    <definedName name="попле" localSheetId="61" hidden="1">{#N/A,#N/A,FALSE,"Лист4"}</definedName>
    <definedName name="попле" hidden="1">{#N/A,#N/A,FALSE,"Лист4"}</definedName>
    <definedName name="пот" localSheetId="1" hidden="1">{#N/A,#N/A,FALSE,"Лист4"}</definedName>
    <definedName name="пот" localSheetId="15" hidden="1">{#N/A,#N/A,FALSE,"Лист4"}</definedName>
    <definedName name="пот" localSheetId="17" hidden="1">{#N/A,#N/A,FALSE,"Лист4"}</definedName>
    <definedName name="пот" localSheetId="22" hidden="1">{#N/A,#N/A,FALSE,"Лист4"}</definedName>
    <definedName name="пот" localSheetId="23" hidden="1">{#N/A,#N/A,FALSE,"Лист4"}</definedName>
    <definedName name="пот" localSheetId="24" hidden="1">{#N/A,#N/A,FALSE,"Лист4"}</definedName>
    <definedName name="пот" localSheetId="25" hidden="1">{#N/A,#N/A,FALSE,"Лист4"}</definedName>
    <definedName name="пот" localSheetId="26" hidden="1">{#N/A,#N/A,FALSE,"Лист4"}</definedName>
    <definedName name="пот" localSheetId="27" hidden="1">{#N/A,#N/A,FALSE,"Лист4"}</definedName>
    <definedName name="пот" localSheetId="30" hidden="1">{#N/A,#N/A,FALSE,"Лист4"}</definedName>
    <definedName name="пот" localSheetId="33" hidden="1">{#N/A,#N/A,FALSE,"Лист4"}</definedName>
    <definedName name="пот" localSheetId="34" hidden="1">{#N/A,#N/A,FALSE,"Лист4"}</definedName>
    <definedName name="пот" localSheetId="35" hidden="1">{#N/A,#N/A,FALSE,"Лист4"}</definedName>
    <definedName name="пот" localSheetId="36" hidden="1">{#N/A,#N/A,FALSE,"Лист4"}</definedName>
    <definedName name="пот" localSheetId="37" hidden="1">{#N/A,#N/A,FALSE,"Лист4"}</definedName>
    <definedName name="пот" localSheetId="40" hidden="1">{#N/A,#N/A,FALSE,"Лист4"}</definedName>
    <definedName name="пот" localSheetId="43" hidden="1">{#N/A,#N/A,FALSE,"Лист4"}</definedName>
    <definedName name="пот" localSheetId="50" hidden="1">{#N/A,#N/A,FALSE,"Лист4"}</definedName>
    <definedName name="пот" localSheetId="51" hidden="1">{#N/A,#N/A,FALSE,"Лист4"}</definedName>
    <definedName name="пот" localSheetId="52" hidden="1">{#N/A,#N/A,FALSE,"Лист4"}</definedName>
    <definedName name="пот" localSheetId="53" hidden="1">{#N/A,#N/A,FALSE,"Лист4"}</definedName>
    <definedName name="пот" localSheetId="54" hidden="1">{#N/A,#N/A,FALSE,"Лист4"}</definedName>
    <definedName name="пот" localSheetId="55" hidden="1">{#N/A,#N/A,FALSE,"Лист4"}</definedName>
    <definedName name="пот" localSheetId="62" hidden="1">{#N/A,#N/A,FALSE,"Лист4"}</definedName>
    <definedName name="пот" localSheetId="63" hidden="1">{#N/A,#N/A,FALSE,"Лист4"}</definedName>
    <definedName name="пот" localSheetId="67" hidden="1">{#N/A,#N/A,FALSE,"Лист4"}</definedName>
    <definedName name="пот" localSheetId="68" hidden="1">{#N/A,#N/A,FALSE,"Лист4"}</definedName>
    <definedName name="пот" localSheetId="70" hidden="1">{#N/A,#N/A,FALSE,"Лист4"}</definedName>
    <definedName name="пот" localSheetId="73" hidden="1">{#N/A,#N/A,FALSE,"Лист4"}</definedName>
    <definedName name="пот" localSheetId="86" hidden="1">{#N/A,#N/A,FALSE,"Лист4"}</definedName>
    <definedName name="пот" localSheetId="87" hidden="1">{#N/A,#N/A,FALSE,"Лист4"}</definedName>
    <definedName name="пот" localSheetId="90" hidden="1">{#N/A,#N/A,FALSE,"Лист4"}</definedName>
    <definedName name="пот" localSheetId="92" hidden="1">{#N/A,#N/A,FALSE,"Лист4"}</definedName>
    <definedName name="пот" localSheetId="93" hidden="1">{#N/A,#N/A,FALSE,"Лист4"}</definedName>
    <definedName name="пот" localSheetId="94" hidden="1">{#N/A,#N/A,FALSE,"Лист4"}</definedName>
    <definedName name="пот" localSheetId="95" hidden="1">{#N/A,#N/A,FALSE,"Лист4"}</definedName>
    <definedName name="пот" localSheetId="96" hidden="1">{#N/A,#N/A,FALSE,"Лист4"}</definedName>
    <definedName name="пот" localSheetId="38" hidden="1">{#N/A,#N/A,FALSE,"Лист4"}</definedName>
    <definedName name="пот" localSheetId="39" hidden="1">{#N/A,#N/A,FALSE,"Лист4"}</definedName>
    <definedName name="пот" localSheetId="60" hidden="1">{#N/A,#N/A,FALSE,"Лист4"}</definedName>
    <definedName name="пот" localSheetId="61" hidden="1">{#N/A,#N/A,FALSE,"Лист4"}</definedName>
    <definedName name="пот" hidden="1">{#N/A,#N/A,FALSE,"Лист4"}</definedName>
    <definedName name="пп" localSheetId="1" hidden="1">{#N/A,#N/A,FALSE,"т04"}</definedName>
    <definedName name="пп" localSheetId="2" hidden="1">{#N/A,#N/A,FALSE,"т04"}</definedName>
    <definedName name="пп" localSheetId="15" hidden="1">{#N/A,#N/A,FALSE,"т04"}</definedName>
    <definedName name="пп" localSheetId="16" hidden="1">{#N/A,#N/A,FALSE,"т04"}</definedName>
    <definedName name="пп" localSheetId="17" hidden="1">{#N/A,#N/A,FALSE,"т04"}</definedName>
    <definedName name="пп" localSheetId="18" hidden="1">{#N/A,#N/A,FALSE,"т04"}</definedName>
    <definedName name="пп" localSheetId="22" hidden="1">{#N/A,#N/A,FALSE,"т04"}</definedName>
    <definedName name="пп" localSheetId="23" hidden="1">{#N/A,#N/A,FALSE,"т04"}</definedName>
    <definedName name="пп" localSheetId="24" hidden="1">{#N/A,#N/A,FALSE,"т04"}</definedName>
    <definedName name="пп" localSheetId="25" hidden="1">{#N/A,#N/A,FALSE,"т04"}</definedName>
    <definedName name="пп" localSheetId="26" hidden="1">{#N/A,#N/A,FALSE,"т04"}</definedName>
    <definedName name="пп" localSheetId="27" hidden="1">{#N/A,#N/A,FALSE,"т04"}</definedName>
    <definedName name="пп" localSheetId="30" hidden="1">{#N/A,#N/A,FALSE,"т04"}</definedName>
    <definedName name="пп" localSheetId="33" hidden="1">{#N/A,#N/A,FALSE,"т04"}</definedName>
    <definedName name="пп" localSheetId="34" hidden="1">{#N/A,#N/A,FALSE,"т04"}</definedName>
    <definedName name="пп" localSheetId="35" hidden="1">{#N/A,#N/A,FALSE,"т04"}</definedName>
    <definedName name="пп" localSheetId="36" hidden="1">{#N/A,#N/A,FALSE,"т04"}</definedName>
    <definedName name="пп" localSheetId="37" hidden="1">{#N/A,#N/A,FALSE,"т04"}</definedName>
    <definedName name="пп" localSheetId="40" hidden="1">{#N/A,#N/A,FALSE,"т04"}</definedName>
    <definedName name="пп" localSheetId="41" hidden="1">{#N/A,#N/A,FALSE,"т04"}</definedName>
    <definedName name="пп" localSheetId="42" hidden="1">{#N/A,#N/A,FALSE,"т04"}</definedName>
    <definedName name="пп" localSheetId="43" hidden="1">{#N/A,#N/A,FALSE,"т04"}</definedName>
    <definedName name="пп" localSheetId="44" hidden="1">{#N/A,#N/A,FALSE,"т04"}</definedName>
    <definedName name="пп" localSheetId="45" hidden="1">{#N/A,#N/A,FALSE,"т04"}</definedName>
    <definedName name="пп" localSheetId="50" hidden="1">{#N/A,#N/A,FALSE,"т04"}</definedName>
    <definedName name="пп" localSheetId="51" hidden="1">{#N/A,#N/A,FALSE,"т04"}</definedName>
    <definedName name="пп" localSheetId="52" hidden="1">{#N/A,#N/A,FALSE,"т04"}</definedName>
    <definedName name="пп" localSheetId="53" hidden="1">{#N/A,#N/A,FALSE,"т04"}</definedName>
    <definedName name="пп" localSheetId="54" hidden="1">{#N/A,#N/A,FALSE,"т04"}</definedName>
    <definedName name="пп" localSheetId="55" hidden="1">{#N/A,#N/A,FALSE,"т04"}</definedName>
    <definedName name="пп" localSheetId="62" hidden="1">{#N/A,#N/A,FALSE,"т04"}</definedName>
    <definedName name="пп" localSheetId="63" hidden="1">{#N/A,#N/A,FALSE,"т04"}</definedName>
    <definedName name="пп" localSheetId="67" hidden="1">{#N/A,#N/A,FALSE,"т04"}</definedName>
    <definedName name="пп" localSheetId="68" hidden="1">{#N/A,#N/A,FALSE,"т04"}</definedName>
    <definedName name="пп" localSheetId="70" hidden="1">{#N/A,#N/A,FALSE,"т04"}</definedName>
    <definedName name="пп" localSheetId="73" hidden="1">{#N/A,#N/A,FALSE,"т04"}</definedName>
    <definedName name="пп" localSheetId="86" hidden="1">{#N/A,#N/A,FALSE,"т04"}</definedName>
    <definedName name="пп" localSheetId="87" hidden="1">{#N/A,#N/A,FALSE,"т04"}</definedName>
    <definedName name="пп" localSheetId="90" hidden="1">{#N/A,#N/A,FALSE,"т04"}</definedName>
    <definedName name="пп" localSheetId="92" hidden="1">{#N/A,#N/A,FALSE,"т04"}</definedName>
    <definedName name="пп" localSheetId="93" hidden="1">{#N/A,#N/A,FALSE,"т04"}</definedName>
    <definedName name="пп" localSheetId="94" hidden="1">{#N/A,#N/A,FALSE,"т04"}</definedName>
    <definedName name="пп" localSheetId="95" hidden="1">{#N/A,#N/A,FALSE,"т04"}</definedName>
    <definedName name="пп" localSheetId="96" hidden="1">{#N/A,#N/A,FALSE,"т04"}</definedName>
    <definedName name="пп" localSheetId="38" hidden="1">{#N/A,#N/A,FALSE,"т04"}</definedName>
    <definedName name="пп" localSheetId="39" hidden="1">{#N/A,#N/A,FALSE,"т04"}</definedName>
    <definedName name="пп" localSheetId="60" hidden="1">{#N/A,#N/A,FALSE,"т04"}</definedName>
    <definedName name="пп" localSheetId="61" hidden="1">{#N/A,#N/A,FALSE,"т04"}</definedName>
    <definedName name="пп" hidden="1">{#N/A,#N/A,FALSE,"т04"}</definedName>
    <definedName name="пп_2" localSheetId="1" hidden="1">{#N/A,#N/A,FALSE,"т04"}</definedName>
    <definedName name="пп_2" localSheetId="15" hidden="1">{#N/A,#N/A,FALSE,"т04"}</definedName>
    <definedName name="пп_2" localSheetId="17" hidden="1">{#N/A,#N/A,FALSE,"т04"}</definedName>
    <definedName name="пп_2" localSheetId="22" hidden="1">{#N/A,#N/A,FALSE,"т04"}</definedName>
    <definedName name="пп_2" localSheetId="23" hidden="1">{#N/A,#N/A,FALSE,"т04"}</definedName>
    <definedName name="пп_2" localSheetId="24" hidden="1">{#N/A,#N/A,FALSE,"т04"}</definedName>
    <definedName name="пп_2" localSheetId="25" hidden="1">{#N/A,#N/A,FALSE,"т04"}</definedName>
    <definedName name="пп_2" localSheetId="26" hidden="1">{#N/A,#N/A,FALSE,"т04"}</definedName>
    <definedName name="пп_2" localSheetId="27" hidden="1">{#N/A,#N/A,FALSE,"т04"}</definedName>
    <definedName name="пп_2" localSheetId="30" hidden="1">{#N/A,#N/A,FALSE,"т04"}</definedName>
    <definedName name="пп_2" localSheetId="33" hidden="1">{#N/A,#N/A,FALSE,"т04"}</definedName>
    <definedName name="пп_2" localSheetId="34" hidden="1">{#N/A,#N/A,FALSE,"т04"}</definedName>
    <definedName name="пп_2" localSheetId="35" hidden="1">{#N/A,#N/A,FALSE,"т04"}</definedName>
    <definedName name="пп_2" localSheetId="36" hidden="1">{#N/A,#N/A,FALSE,"т04"}</definedName>
    <definedName name="пп_2" localSheetId="37" hidden="1">{#N/A,#N/A,FALSE,"т04"}</definedName>
    <definedName name="пп_2" localSheetId="40" hidden="1">{#N/A,#N/A,FALSE,"т04"}</definedName>
    <definedName name="пп_2" localSheetId="43" hidden="1">{#N/A,#N/A,FALSE,"т04"}</definedName>
    <definedName name="пп_2" localSheetId="50" hidden="1">{#N/A,#N/A,FALSE,"т04"}</definedName>
    <definedName name="пп_2" localSheetId="51" hidden="1">{#N/A,#N/A,FALSE,"т04"}</definedName>
    <definedName name="пп_2" localSheetId="52" hidden="1">{#N/A,#N/A,FALSE,"т04"}</definedName>
    <definedName name="пп_2" localSheetId="53" hidden="1">{#N/A,#N/A,FALSE,"т04"}</definedName>
    <definedName name="пп_2" localSheetId="54" hidden="1">{#N/A,#N/A,FALSE,"т04"}</definedName>
    <definedName name="пп_2" localSheetId="55" hidden="1">{#N/A,#N/A,FALSE,"т04"}</definedName>
    <definedName name="пп_2" localSheetId="62" hidden="1">{#N/A,#N/A,FALSE,"т04"}</definedName>
    <definedName name="пп_2" localSheetId="63" hidden="1">{#N/A,#N/A,FALSE,"т04"}</definedName>
    <definedName name="пп_2" localSheetId="67" hidden="1">{#N/A,#N/A,FALSE,"т04"}</definedName>
    <definedName name="пп_2" localSheetId="68" hidden="1">{#N/A,#N/A,FALSE,"т04"}</definedName>
    <definedName name="пп_2" localSheetId="87" hidden="1">{#N/A,#N/A,FALSE,"т04"}</definedName>
    <definedName name="пп_2" localSheetId="90" hidden="1">{#N/A,#N/A,FALSE,"т04"}</definedName>
    <definedName name="пп_2" localSheetId="93" hidden="1">{#N/A,#N/A,FALSE,"т04"}</definedName>
    <definedName name="пп_2" localSheetId="94" hidden="1">{#N/A,#N/A,FALSE,"т04"}</definedName>
    <definedName name="пп_2" localSheetId="38" hidden="1">{#N/A,#N/A,FALSE,"т04"}</definedName>
    <definedName name="пп_2" localSheetId="39" hidden="1">{#N/A,#N/A,FALSE,"т04"}</definedName>
    <definedName name="пп_2" localSheetId="60" hidden="1">{#N/A,#N/A,FALSE,"т04"}</definedName>
    <definedName name="пп_2" localSheetId="61" hidden="1">{#N/A,#N/A,FALSE,"т04"}</definedName>
    <definedName name="пп_2" hidden="1">{#N/A,#N/A,FALSE,"т04"}</definedName>
    <definedName name="пп_2_1" localSheetId="1" hidden="1">{#N/A,#N/A,FALSE,"т04"}</definedName>
    <definedName name="пп_2_1" localSheetId="15" hidden="1">{#N/A,#N/A,FALSE,"т04"}</definedName>
    <definedName name="пп_2_1" localSheetId="17" hidden="1">{#N/A,#N/A,FALSE,"т04"}</definedName>
    <definedName name="пп_2_1" localSheetId="22" hidden="1">{#N/A,#N/A,FALSE,"т04"}</definedName>
    <definedName name="пп_2_1" localSheetId="23" hidden="1">{#N/A,#N/A,FALSE,"т04"}</definedName>
    <definedName name="пп_2_1" localSheetId="24" hidden="1">{#N/A,#N/A,FALSE,"т04"}</definedName>
    <definedName name="пп_2_1" localSheetId="25" hidden="1">{#N/A,#N/A,FALSE,"т04"}</definedName>
    <definedName name="пп_2_1" localSheetId="26" hidden="1">{#N/A,#N/A,FALSE,"т04"}</definedName>
    <definedName name="пп_2_1" localSheetId="27" hidden="1">{#N/A,#N/A,FALSE,"т04"}</definedName>
    <definedName name="пп_2_1" localSheetId="30" hidden="1">{#N/A,#N/A,FALSE,"т04"}</definedName>
    <definedName name="пп_2_1" localSheetId="33" hidden="1">{#N/A,#N/A,FALSE,"т04"}</definedName>
    <definedName name="пп_2_1" localSheetId="34" hidden="1">{#N/A,#N/A,FALSE,"т04"}</definedName>
    <definedName name="пп_2_1" localSheetId="35" hidden="1">{#N/A,#N/A,FALSE,"т04"}</definedName>
    <definedName name="пп_2_1" localSheetId="36" hidden="1">{#N/A,#N/A,FALSE,"т04"}</definedName>
    <definedName name="пп_2_1" localSheetId="37" hidden="1">{#N/A,#N/A,FALSE,"т04"}</definedName>
    <definedName name="пп_2_1" localSheetId="40" hidden="1">{#N/A,#N/A,FALSE,"т04"}</definedName>
    <definedName name="пп_2_1" localSheetId="43" hidden="1">{#N/A,#N/A,FALSE,"т04"}</definedName>
    <definedName name="пп_2_1" localSheetId="50" hidden="1">{#N/A,#N/A,FALSE,"т04"}</definedName>
    <definedName name="пп_2_1" localSheetId="51" hidden="1">{#N/A,#N/A,FALSE,"т04"}</definedName>
    <definedName name="пп_2_1" localSheetId="52" hidden="1">{#N/A,#N/A,FALSE,"т04"}</definedName>
    <definedName name="пп_2_1" localSheetId="53" hidden="1">{#N/A,#N/A,FALSE,"т04"}</definedName>
    <definedName name="пп_2_1" localSheetId="54" hidden="1">{#N/A,#N/A,FALSE,"т04"}</definedName>
    <definedName name="пп_2_1" localSheetId="55" hidden="1">{#N/A,#N/A,FALSE,"т04"}</definedName>
    <definedName name="пп_2_1" localSheetId="62" hidden="1">{#N/A,#N/A,FALSE,"т04"}</definedName>
    <definedName name="пп_2_1" localSheetId="63" hidden="1">{#N/A,#N/A,FALSE,"т04"}</definedName>
    <definedName name="пп_2_1" localSheetId="67" hidden="1">{#N/A,#N/A,FALSE,"т04"}</definedName>
    <definedName name="пп_2_1" localSheetId="68" hidden="1">{#N/A,#N/A,FALSE,"т04"}</definedName>
    <definedName name="пп_2_1" localSheetId="87" hidden="1">{#N/A,#N/A,FALSE,"т04"}</definedName>
    <definedName name="пп_2_1" localSheetId="90" hidden="1">{#N/A,#N/A,FALSE,"т04"}</definedName>
    <definedName name="пп_2_1" localSheetId="93" hidden="1">{#N/A,#N/A,FALSE,"т04"}</definedName>
    <definedName name="пп_2_1" localSheetId="94" hidden="1">{#N/A,#N/A,FALSE,"т04"}</definedName>
    <definedName name="пп_2_1" localSheetId="38" hidden="1">{#N/A,#N/A,FALSE,"т04"}</definedName>
    <definedName name="пп_2_1" localSheetId="39" hidden="1">{#N/A,#N/A,FALSE,"т04"}</definedName>
    <definedName name="пп_2_1" localSheetId="60" hidden="1">{#N/A,#N/A,FALSE,"т04"}</definedName>
    <definedName name="пп_2_1" localSheetId="61" hidden="1">{#N/A,#N/A,FALSE,"т04"}</definedName>
    <definedName name="пп_2_1" hidden="1">{#N/A,#N/A,FALSE,"т04"}</definedName>
    <definedName name="пппп" localSheetId="1" hidden="1">{#N/A,#N/A,FALSE,"т02бд"}</definedName>
    <definedName name="пппп" localSheetId="15" hidden="1">{#N/A,#N/A,FALSE,"т02бд"}</definedName>
    <definedName name="пппп" localSheetId="17" hidden="1">{#N/A,#N/A,FALSE,"т02бд"}</definedName>
    <definedName name="пппп" localSheetId="22" hidden="1">{#N/A,#N/A,FALSE,"т02бд"}</definedName>
    <definedName name="пппп" localSheetId="23" hidden="1">{#N/A,#N/A,FALSE,"т02бд"}</definedName>
    <definedName name="пппп" localSheetId="24" hidden="1">{#N/A,#N/A,FALSE,"т02бд"}</definedName>
    <definedName name="пппп" localSheetId="25" hidden="1">{#N/A,#N/A,FALSE,"т02бд"}</definedName>
    <definedName name="пппп" localSheetId="26" hidden="1">{#N/A,#N/A,FALSE,"т02бд"}</definedName>
    <definedName name="пппп" localSheetId="27" hidden="1">{#N/A,#N/A,FALSE,"т02бд"}</definedName>
    <definedName name="пппп" localSheetId="30" hidden="1">{#N/A,#N/A,FALSE,"т02бд"}</definedName>
    <definedName name="пппп" localSheetId="33" hidden="1">{#N/A,#N/A,FALSE,"т02бд"}</definedName>
    <definedName name="пппп" localSheetId="34" hidden="1">{#N/A,#N/A,FALSE,"т02бд"}</definedName>
    <definedName name="пппп" localSheetId="35" hidden="1">{#N/A,#N/A,FALSE,"т02бд"}</definedName>
    <definedName name="пппп" localSheetId="36" hidden="1">{#N/A,#N/A,FALSE,"т02бд"}</definedName>
    <definedName name="пппп" localSheetId="37" hidden="1">{#N/A,#N/A,FALSE,"т02бд"}</definedName>
    <definedName name="пппп" localSheetId="40" hidden="1">{#N/A,#N/A,FALSE,"т02бд"}</definedName>
    <definedName name="пппп" localSheetId="43" hidden="1">{#N/A,#N/A,FALSE,"т02бд"}</definedName>
    <definedName name="пппп" localSheetId="50" hidden="1">{#N/A,#N/A,FALSE,"т02бд"}</definedName>
    <definedName name="пппп" localSheetId="51" hidden="1">{#N/A,#N/A,FALSE,"т02бд"}</definedName>
    <definedName name="пппп" localSheetId="52" hidden="1">{#N/A,#N/A,FALSE,"т02бд"}</definedName>
    <definedName name="пппп" localSheetId="53" hidden="1">{#N/A,#N/A,FALSE,"т02бд"}</definedName>
    <definedName name="пппп" localSheetId="54" hidden="1">{#N/A,#N/A,FALSE,"т02бд"}</definedName>
    <definedName name="пппп" localSheetId="55" hidden="1">{#N/A,#N/A,FALSE,"т02бд"}</definedName>
    <definedName name="пппп" localSheetId="62" hidden="1">{#N/A,#N/A,FALSE,"т02бд"}</definedName>
    <definedName name="пппп" localSheetId="63" hidden="1">{#N/A,#N/A,FALSE,"т02бд"}</definedName>
    <definedName name="пппп" localSheetId="67" hidden="1">{#N/A,#N/A,FALSE,"т02бд"}</definedName>
    <definedName name="пппп" localSheetId="68" hidden="1">{#N/A,#N/A,FALSE,"т02бд"}</definedName>
    <definedName name="пппп" localSheetId="87" hidden="1">{#N/A,#N/A,FALSE,"т02бд"}</definedName>
    <definedName name="пппп" localSheetId="90" hidden="1">{#N/A,#N/A,FALSE,"т02бд"}</definedName>
    <definedName name="пппп" localSheetId="93" hidden="1">{#N/A,#N/A,FALSE,"т02бд"}</definedName>
    <definedName name="пппп" localSheetId="94" hidden="1">{#N/A,#N/A,FALSE,"т02бд"}</definedName>
    <definedName name="пппп" localSheetId="38" hidden="1">{#N/A,#N/A,FALSE,"т02бд"}</definedName>
    <definedName name="пппп" localSheetId="39" hidden="1">{#N/A,#N/A,FALSE,"т02бд"}</definedName>
    <definedName name="пппп" localSheetId="60" hidden="1">{#N/A,#N/A,FALSE,"т02бд"}</definedName>
    <definedName name="пппп" localSheetId="61" hidden="1">{#N/A,#N/A,FALSE,"т02бд"}</definedName>
    <definedName name="пппп" hidden="1">{#N/A,#N/A,FALSE,"т02бд"}</definedName>
    <definedName name="пппп_1" localSheetId="1" hidden="1">{#N/A,#N/A,FALSE,"т02бд"}</definedName>
    <definedName name="пппп_1" localSheetId="15" hidden="1">{#N/A,#N/A,FALSE,"т02бд"}</definedName>
    <definedName name="пппп_1" localSheetId="17" hidden="1">{#N/A,#N/A,FALSE,"т02бд"}</definedName>
    <definedName name="пппп_1" localSheetId="22" hidden="1">{#N/A,#N/A,FALSE,"т02бд"}</definedName>
    <definedName name="пппп_1" localSheetId="23" hidden="1">{#N/A,#N/A,FALSE,"т02бд"}</definedName>
    <definedName name="пппп_1" localSheetId="24" hidden="1">{#N/A,#N/A,FALSE,"т02бд"}</definedName>
    <definedName name="пппп_1" localSheetId="25" hidden="1">{#N/A,#N/A,FALSE,"т02бд"}</definedName>
    <definedName name="пппп_1" localSheetId="26" hidden="1">{#N/A,#N/A,FALSE,"т02бд"}</definedName>
    <definedName name="пппп_1" localSheetId="27" hidden="1">{#N/A,#N/A,FALSE,"т02бд"}</definedName>
    <definedName name="пппп_1" localSheetId="30" hidden="1">{#N/A,#N/A,FALSE,"т02бд"}</definedName>
    <definedName name="пппп_1" localSheetId="33" hidden="1">{#N/A,#N/A,FALSE,"т02бд"}</definedName>
    <definedName name="пппп_1" localSheetId="34" hidden="1">{#N/A,#N/A,FALSE,"т02бд"}</definedName>
    <definedName name="пппп_1" localSheetId="35" hidden="1">{#N/A,#N/A,FALSE,"т02бд"}</definedName>
    <definedName name="пппп_1" localSheetId="36" hidden="1">{#N/A,#N/A,FALSE,"т02бд"}</definedName>
    <definedName name="пппп_1" localSheetId="37" hidden="1">{#N/A,#N/A,FALSE,"т02бд"}</definedName>
    <definedName name="пппп_1" localSheetId="40" hidden="1">{#N/A,#N/A,FALSE,"т02бд"}</definedName>
    <definedName name="пппп_1" localSheetId="43" hidden="1">{#N/A,#N/A,FALSE,"т02бд"}</definedName>
    <definedName name="пппп_1" localSheetId="50" hidden="1">{#N/A,#N/A,FALSE,"т02бд"}</definedName>
    <definedName name="пппп_1" localSheetId="51" hidden="1">{#N/A,#N/A,FALSE,"т02бд"}</definedName>
    <definedName name="пппп_1" localSheetId="52" hidden="1">{#N/A,#N/A,FALSE,"т02бд"}</definedName>
    <definedName name="пппп_1" localSheetId="53" hidden="1">{#N/A,#N/A,FALSE,"т02бд"}</definedName>
    <definedName name="пппп_1" localSheetId="54" hidden="1">{#N/A,#N/A,FALSE,"т02бд"}</definedName>
    <definedName name="пппп_1" localSheetId="55" hidden="1">{#N/A,#N/A,FALSE,"т02бд"}</definedName>
    <definedName name="пппп_1" localSheetId="62" hidden="1">{#N/A,#N/A,FALSE,"т02бд"}</definedName>
    <definedName name="пппп_1" localSheetId="63" hidden="1">{#N/A,#N/A,FALSE,"т02бд"}</definedName>
    <definedName name="пппп_1" localSheetId="67" hidden="1">{#N/A,#N/A,FALSE,"т02бд"}</definedName>
    <definedName name="пппп_1" localSheetId="68" hidden="1">{#N/A,#N/A,FALSE,"т02бд"}</definedName>
    <definedName name="пппп_1" localSheetId="87" hidden="1">{#N/A,#N/A,FALSE,"т02бд"}</definedName>
    <definedName name="пппп_1" localSheetId="90" hidden="1">{#N/A,#N/A,FALSE,"т02бд"}</definedName>
    <definedName name="пппп_1" localSheetId="93" hidden="1">{#N/A,#N/A,FALSE,"т02бд"}</definedName>
    <definedName name="пппп_1" localSheetId="94" hidden="1">{#N/A,#N/A,FALSE,"т02бд"}</definedName>
    <definedName name="пппп_1" localSheetId="38" hidden="1">{#N/A,#N/A,FALSE,"т02бд"}</definedName>
    <definedName name="пппп_1" localSheetId="39" hidden="1">{#N/A,#N/A,FALSE,"т02бд"}</definedName>
    <definedName name="пппп_1" localSheetId="60" hidden="1">{#N/A,#N/A,FALSE,"т02бд"}</definedName>
    <definedName name="пппп_1" localSheetId="61" hidden="1">{#N/A,#N/A,FALSE,"т02бд"}</definedName>
    <definedName name="пппп_1" hidden="1">{#N/A,#N/A,FALSE,"т02бд"}</definedName>
    <definedName name="пппп_2" localSheetId="1" hidden="1">{#N/A,#N/A,FALSE,"т02бд"}</definedName>
    <definedName name="пппп_2" localSheetId="15" hidden="1">{#N/A,#N/A,FALSE,"т02бд"}</definedName>
    <definedName name="пппп_2" localSheetId="17" hidden="1">{#N/A,#N/A,FALSE,"т02бд"}</definedName>
    <definedName name="пппп_2" localSheetId="22" hidden="1">{#N/A,#N/A,FALSE,"т02бд"}</definedName>
    <definedName name="пппп_2" localSheetId="23" hidden="1">{#N/A,#N/A,FALSE,"т02бд"}</definedName>
    <definedName name="пппп_2" localSheetId="24" hidden="1">{#N/A,#N/A,FALSE,"т02бд"}</definedName>
    <definedName name="пппп_2" localSheetId="25" hidden="1">{#N/A,#N/A,FALSE,"т02бд"}</definedName>
    <definedName name="пппп_2" localSheetId="26" hidden="1">{#N/A,#N/A,FALSE,"т02бд"}</definedName>
    <definedName name="пппп_2" localSheetId="27" hidden="1">{#N/A,#N/A,FALSE,"т02бд"}</definedName>
    <definedName name="пппп_2" localSheetId="30" hidden="1">{#N/A,#N/A,FALSE,"т02бд"}</definedName>
    <definedName name="пппп_2" localSheetId="33" hidden="1">{#N/A,#N/A,FALSE,"т02бд"}</definedName>
    <definedName name="пппп_2" localSheetId="34" hidden="1">{#N/A,#N/A,FALSE,"т02бд"}</definedName>
    <definedName name="пппп_2" localSheetId="35" hidden="1">{#N/A,#N/A,FALSE,"т02бд"}</definedName>
    <definedName name="пппп_2" localSheetId="36" hidden="1">{#N/A,#N/A,FALSE,"т02бд"}</definedName>
    <definedName name="пппп_2" localSheetId="37" hidden="1">{#N/A,#N/A,FALSE,"т02бд"}</definedName>
    <definedName name="пппп_2" localSheetId="40" hidden="1">{#N/A,#N/A,FALSE,"т02бд"}</definedName>
    <definedName name="пппп_2" localSheetId="43" hidden="1">{#N/A,#N/A,FALSE,"т02бд"}</definedName>
    <definedName name="пппп_2" localSheetId="50" hidden="1">{#N/A,#N/A,FALSE,"т02бд"}</definedName>
    <definedName name="пппп_2" localSheetId="51" hidden="1">{#N/A,#N/A,FALSE,"т02бд"}</definedName>
    <definedName name="пппп_2" localSheetId="52" hidden="1">{#N/A,#N/A,FALSE,"т02бд"}</definedName>
    <definedName name="пппп_2" localSheetId="53" hidden="1">{#N/A,#N/A,FALSE,"т02бд"}</definedName>
    <definedName name="пппп_2" localSheetId="54" hidden="1">{#N/A,#N/A,FALSE,"т02бд"}</definedName>
    <definedName name="пппп_2" localSheetId="55" hidden="1">{#N/A,#N/A,FALSE,"т02бд"}</definedName>
    <definedName name="пппп_2" localSheetId="62" hidden="1">{#N/A,#N/A,FALSE,"т02бд"}</definedName>
    <definedName name="пппп_2" localSheetId="63" hidden="1">{#N/A,#N/A,FALSE,"т02бд"}</definedName>
    <definedName name="пппп_2" localSheetId="67" hidden="1">{#N/A,#N/A,FALSE,"т02бд"}</definedName>
    <definedName name="пппп_2" localSheetId="68" hidden="1">{#N/A,#N/A,FALSE,"т02бд"}</definedName>
    <definedName name="пппп_2" localSheetId="87" hidden="1">{#N/A,#N/A,FALSE,"т02бд"}</definedName>
    <definedName name="пппп_2" localSheetId="90" hidden="1">{#N/A,#N/A,FALSE,"т02бд"}</definedName>
    <definedName name="пппп_2" localSheetId="93" hidden="1">{#N/A,#N/A,FALSE,"т02бд"}</definedName>
    <definedName name="пппп_2" localSheetId="94" hidden="1">{#N/A,#N/A,FALSE,"т02бд"}</definedName>
    <definedName name="пппп_2" localSheetId="38" hidden="1">{#N/A,#N/A,FALSE,"т02бд"}</definedName>
    <definedName name="пппп_2" localSheetId="39" hidden="1">{#N/A,#N/A,FALSE,"т02бд"}</definedName>
    <definedName name="пппп_2" localSheetId="60" hidden="1">{#N/A,#N/A,FALSE,"т02бд"}</definedName>
    <definedName name="пппп_2" localSheetId="61"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15" hidden="1">{#N/A,#N/A,FALSE,"SimInp1";#N/A,#N/A,FALSE,"SimInp2";#N/A,#N/A,FALSE,"SimOut1";#N/A,#N/A,FALSE,"SimOut2";#N/A,#N/A,FALSE,"SimOut3";#N/A,#N/A,FALSE,"SimOut4";#N/A,#N/A,FALSE,"SimOut5"}</definedName>
    <definedName name="ппппппппппп" localSheetId="17" hidden="1">{#N/A,#N/A,FALSE,"SimInp1";#N/A,#N/A,FALSE,"SimInp2";#N/A,#N/A,FALSE,"SimOut1";#N/A,#N/A,FALSE,"SimOut2";#N/A,#N/A,FALSE,"SimOut3";#N/A,#N/A,FALSE,"SimOut4";#N/A,#N/A,FALSE,"SimOut5"}</definedName>
    <definedName name="ппппппппппп" localSheetId="22" hidden="1">{#N/A,#N/A,FALSE,"SimInp1";#N/A,#N/A,FALSE,"SimInp2";#N/A,#N/A,FALSE,"SimOut1";#N/A,#N/A,FALSE,"SimOut2";#N/A,#N/A,FALSE,"SimOut3";#N/A,#N/A,FALSE,"SimOut4";#N/A,#N/A,FALSE,"SimOut5"}</definedName>
    <definedName name="ппппппппппп" localSheetId="23" hidden="1">{#N/A,#N/A,FALSE,"SimInp1";#N/A,#N/A,FALSE,"SimInp2";#N/A,#N/A,FALSE,"SimOut1";#N/A,#N/A,FALSE,"SimOut2";#N/A,#N/A,FALSE,"SimOut3";#N/A,#N/A,FALSE,"SimOut4";#N/A,#N/A,FALSE,"SimOut5"}</definedName>
    <definedName name="ппппппппппп" localSheetId="24" hidden="1">{#N/A,#N/A,FALSE,"SimInp1";#N/A,#N/A,FALSE,"SimInp2";#N/A,#N/A,FALSE,"SimOut1";#N/A,#N/A,FALSE,"SimOut2";#N/A,#N/A,FALSE,"SimOut3";#N/A,#N/A,FALSE,"SimOut4";#N/A,#N/A,FALSE,"SimOut5"}</definedName>
    <definedName name="ппппппппппп" localSheetId="25" hidden="1">{#N/A,#N/A,FALSE,"SimInp1";#N/A,#N/A,FALSE,"SimInp2";#N/A,#N/A,FALSE,"SimOut1";#N/A,#N/A,FALSE,"SimOut2";#N/A,#N/A,FALSE,"SimOut3";#N/A,#N/A,FALSE,"SimOut4";#N/A,#N/A,FALSE,"SimOut5"}</definedName>
    <definedName name="ппппппппппп" localSheetId="26"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33" hidden="1">{#N/A,#N/A,FALSE,"SimInp1";#N/A,#N/A,FALSE,"SimInp2";#N/A,#N/A,FALSE,"SimOut1";#N/A,#N/A,FALSE,"SimOut2";#N/A,#N/A,FALSE,"SimOut3";#N/A,#N/A,FALSE,"SimOut4";#N/A,#N/A,FALSE,"SimOut5"}</definedName>
    <definedName name="ппппппппппп" localSheetId="34" hidden="1">{#N/A,#N/A,FALSE,"SimInp1";#N/A,#N/A,FALSE,"SimInp2";#N/A,#N/A,FALSE,"SimOut1";#N/A,#N/A,FALSE,"SimOut2";#N/A,#N/A,FALSE,"SimOut3";#N/A,#N/A,FALSE,"SimOut4";#N/A,#N/A,FALSE,"SimOut5"}</definedName>
    <definedName name="ппппппппппп" localSheetId="35" hidden="1">{#N/A,#N/A,FALSE,"SimInp1";#N/A,#N/A,FALSE,"SimInp2";#N/A,#N/A,FALSE,"SimOut1";#N/A,#N/A,FALSE,"SimOut2";#N/A,#N/A,FALSE,"SimOut3";#N/A,#N/A,FALSE,"SimOut4";#N/A,#N/A,FALSE,"SimOut5"}</definedName>
    <definedName name="ппппппппппп" localSheetId="36" hidden="1">{#N/A,#N/A,FALSE,"SimInp1";#N/A,#N/A,FALSE,"SimInp2";#N/A,#N/A,FALSE,"SimOut1";#N/A,#N/A,FALSE,"SimOut2";#N/A,#N/A,FALSE,"SimOut3";#N/A,#N/A,FALSE,"SimOut4";#N/A,#N/A,FALSE,"SimOut5"}</definedName>
    <definedName name="ппппппппппп" localSheetId="37" hidden="1">{#N/A,#N/A,FALSE,"SimInp1";#N/A,#N/A,FALSE,"SimInp2";#N/A,#N/A,FALSE,"SimOut1";#N/A,#N/A,FALSE,"SimOut2";#N/A,#N/A,FALSE,"SimOut3";#N/A,#N/A,FALSE,"SimOut4";#N/A,#N/A,FALSE,"SimOut5"}</definedName>
    <definedName name="ппппппппппп" localSheetId="40" hidden="1">{#N/A,#N/A,FALSE,"SimInp1";#N/A,#N/A,FALSE,"SimInp2";#N/A,#N/A,FALSE,"SimOut1";#N/A,#N/A,FALSE,"SimOut2";#N/A,#N/A,FALSE,"SimOut3";#N/A,#N/A,FALSE,"SimOut4";#N/A,#N/A,FALSE,"SimOut5"}</definedName>
    <definedName name="ппппппппппп" localSheetId="42" hidden="1">{#N/A,#N/A,FALSE,"SimInp1";#N/A,#N/A,FALSE,"SimInp2";#N/A,#N/A,FALSE,"SimOut1";#N/A,#N/A,FALSE,"SimOut2";#N/A,#N/A,FALSE,"SimOut3";#N/A,#N/A,FALSE,"SimOut4";#N/A,#N/A,FALSE,"SimOut5"}</definedName>
    <definedName name="ппппппппппп" localSheetId="43" hidden="1">{#N/A,#N/A,FALSE,"SimInp1";#N/A,#N/A,FALSE,"SimInp2";#N/A,#N/A,FALSE,"SimOut1";#N/A,#N/A,FALSE,"SimOut2";#N/A,#N/A,FALSE,"SimOut3";#N/A,#N/A,FALSE,"SimOut4";#N/A,#N/A,FALSE,"SimOut5"}</definedName>
    <definedName name="ппппппппппп" localSheetId="50" hidden="1">{#N/A,#N/A,FALSE,"SimInp1";#N/A,#N/A,FALSE,"SimInp2";#N/A,#N/A,FALSE,"SimOut1";#N/A,#N/A,FALSE,"SimOut2";#N/A,#N/A,FALSE,"SimOut3";#N/A,#N/A,FALSE,"SimOut4";#N/A,#N/A,FALSE,"SimOut5"}</definedName>
    <definedName name="ппппппппппп" localSheetId="51" hidden="1">{#N/A,#N/A,FALSE,"SimInp1";#N/A,#N/A,FALSE,"SimInp2";#N/A,#N/A,FALSE,"SimOut1";#N/A,#N/A,FALSE,"SimOut2";#N/A,#N/A,FALSE,"SimOut3";#N/A,#N/A,FALSE,"SimOut4";#N/A,#N/A,FALSE,"SimOut5"}</definedName>
    <definedName name="ппппппппппп" localSheetId="52" hidden="1">{#N/A,#N/A,FALSE,"SimInp1";#N/A,#N/A,FALSE,"SimInp2";#N/A,#N/A,FALSE,"SimOut1";#N/A,#N/A,FALSE,"SimOut2";#N/A,#N/A,FALSE,"SimOut3";#N/A,#N/A,FALSE,"SimOut4";#N/A,#N/A,FALSE,"SimOut5"}</definedName>
    <definedName name="ппппппппппп" localSheetId="53" hidden="1">{#N/A,#N/A,FALSE,"SimInp1";#N/A,#N/A,FALSE,"SimInp2";#N/A,#N/A,FALSE,"SimOut1";#N/A,#N/A,FALSE,"SimOut2";#N/A,#N/A,FALSE,"SimOut3";#N/A,#N/A,FALSE,"SimOut4";#N/A,#N/A,FALSE,"SimOut5"}</definedName>
    <definedName name="ппппппппппп" localSheetId="54" hidden="1">{#N/A,#N/A,FALSE,"SimInp1";#N/A,#N/A,FALSE,"SimInp2";#N/A,#N/A,FALSE,"SimOut1";#N/A,#N/A,FALSE,"SimOut2";#N/A,#N/A,FALSE,"SimOut3";#N/A,#N/A,FALSE,"SimOut4";#N/A,#N/A,FALSE,"SimOut5"}</definedName>
    <definedName name="ппппппппппп" localSheetId="55" hidden="1">{#N/A,#N/A,FALSE,"SimInp1";#N/A,#N/A,FALSE,"SimInp2";#N/A,#N/A,FALSE,"SimOut1";#N/A,#N/A,FALSE,"SimOut2";#N/A,#N/A,FALSE,"SimOut3";#N/A,#N/A,FALSE,"SimOut4";#N/A,#N/A,FALSE,"SimOut5"}</definedName>
    <definedName name="ппппппппппп" localSheetId="62" hidden="1">{#N/A,#N/A,FALSE,"SimInp1";#N/A,#N/A,FALSE,"SimInp2";#N/A,#N/A,FALSE,"SimOut1";#N/A,#N/A,FALSE,"SimOut2";#N/A,#N/A,FALSE,"SimOut3";#N/A,#N/A,FALSE,"SimOut4";#N/A,#N/A,FALSE,"SimOut5"}</definedName>
    <definedName name="ппппппппппп" localSheetId="63" hidden="1">{#N/A,#N/A,FALSE,"SimInp1";#N/A,#N/A,FALSE,"SimInp2";#N/A,#N/A,FALSE,"SimOut1";#N/A,#N/A,FALSE,"SimOut2";#N/A,#N/A,FALSE,"SimOut3";#N/A,#N/A,FALSE,"SimOut4";#N/A,#N/A,FALSE,"SimOut5"}</definedName>
    <definedName name="ппппппппппп" localSheetId="67" hidden="1">{#N/A,#N/A,FALSE,"SimInp1";#N/A,#N/A,FALSE,"SimInp2";#N/A,#N/A,FALSE,"SimOut1";#N/A,#N/A,FALSE,"SimOut2";#N/A,#N/A,FALSE,"SimOut3";#N/A,#N/A,FALSE,"SimOut4";#N/A,#N/A,FALSE,"SimOut5"}</definedName>
    <definedName name="ппппппппппп" localSheetId="68" hidden="1">{#N/A,#N/A,FALSE,"SimInp1";#N/A,#N/A,FALSE,"SimInp2";#N/A,#N/A,FALSE,"SimOut1";#N/A,#N/A,FALSE,"SimOut2";#N/A,#N/A,FALSE,"SimOut3";#N/A,#N/A,FALSE,"SimOut4";#N/A,#N/A,FALSE,"SimOut5"}</definedName>
    <definedName name="ппппппппппп" localSheetId="70" hidden="1">{#N/A,#N/A,FALSE,"SimInp1";#N/A,#N/A,FALSE,"SimInp2";#N/A,#N/A,FALSE,"SimOut1";#N/A,#N/A,FALSE,"SimOut2";#N/A,#N/A,FALSE,"SimOut3";#N/A,#N/A,FALSE,"SimOut4";#N/A,#N/A,FALSE,"SimOut5"}</definedName>
    <definedName name="ппппппппппп" localSheetId="73" hidden="1">{#N/A,#N/A,FALSE,"SimInp1";#N/A,#N/A,FALSE,"SimInp2";#N/A,#N/A,FALSE,"SimOut1";#N/A,#N/A,FALSE,"SimOut2";#N/A,#N/A,FALSE,"SimOut3";#N/A,#N/A,FALSE,"SimOut4";#N/A,#N/A,FALSE,"SimOut5"}</definedName>
    <definedName name="ппппппппппп" localSheetId="86" hidden="1">{#N/A,#N/A,FALSE,"SimInp1";#N/A,#N/A,FALSE,"SimInp2";#N/A,#N/A,FALSE,"SimOut1";#N/A,#N/A,FALSE,"SimOut2";#N/A,#N/A,FALSE,"SimOut3";#N/A,#N/A,FALSE,"SimOut4";#N/A,#N/A,FALSE,"SimOut5"}</definedName>
    <definedName name="ппппппппппп" localSheetId="87" hidden="1">{#N/A,#N/A,FALSE,"SimInp1";#N/A,#N/A,FALSE,"SimInp2";#N/A,#N/A,FALSE,"SimOut1";#N/A,#N/A,FALSE,"SimOut2";#N/A,#N/A,FALSE,"SimOut3";#N/A,#N/A,FALSE,"SimOut4";#N/A,#N/A,FALSE,"SimOut5"}</definedName>
    <definedName name="ппппппппппп" localSheetId="90" hidden="1">{#N/A,#N/A,FALSE,"SimInp1";#N/A,#N/A,FALSE,"SimInp2";#N/A,#N/A,FALSE,"SimOut1";#N/A,#N/A,FALSE,"SimOut2";#N/A,#N/A,FALSE,"SimOut3";#N/A,#N/A,FALSE,"SimOut4";#N/A,#N/A,FALSE,"SimOut5"}</definedName>
    <definedName name="ппппппппппп" localSheetId="92" hidden="1">{#N/A,#N/A,FALSE,"SimInp1";#N/A,#N/A,FALSE,"SimInp2";#N/A,#N/A,FALSE,"SimOut1";#N/A,#N/A,FALSE,"SimOut2";#N/A,#N/A,FALSE,"SimOut3";#N/A,#N/A,FALSE,"SimOut4";#N/A,#N/A,FALSE,"SimOut5"}</definedName>
    <definedName name="ппппппппппп" localSheetId="93" hidden="1">{#N/A,#N/A,FALSE,"SimInp1";#N/A,#N/A,FALSE,"SimInp2";#N/A,#N/A,FALSE,"SimOut1";#N/A,#N/A,FALSE,"SimOut2";#N/A,#N/A,FALSE,"SimOut3";#N/A,#N/A,FALSE,"SimOut4";#N/A,#N/A,FALSE,"SimOut5"}</definedName>
    <definedName name="ппппппппппп" localSheetId="94" hidden="1">{#N/A,#N/A,FALSE,"SimInp1";#N/A,#N/A,FALSE,"SimInp2";#N/A,#N/A,FALSE,"SimOut1";#N/A,#N/A,FALSE,"SimOut2";#N/A,#N/A,FALSE,"SimOut3";#N/A,#N/A,FALSE,"SimOut4";#N/A,#N/A,FALSE,"SimOut5"}</definedName>
    <definedName name="ппппппппппп" localSheetId="95" hidden="1">{#N/A,#N/A,FALSE,"SimInp1";#N/A,#N/A,FALSE,"SimInp2";#N/A,#N/A,FALSE,"SimOut1";#N/A,#N/A,FALSE,"SimOut2";#N/A,#N/A,FALSE,"SimOut3";#N/A,#N/A,FALSE,"SimOut4";#N/A,#N/A,FALSE,"SimOut5"}</definedName>
    <definedName name="ппппппппппп" localSheetId="38" hidden="1">{#N/A,#N/A,FALSE,"SimInp1";#N/A,#N/A,FALSE,"SimInp2";#N/A,#N/A,FALSE,"SimOut1";#N/A,#N/A,FALSE,"SimOut2";#N/A,#N/A,FALSE,"SimOut3";#N/A,#N/A,FALSE,"SimOut4";#N/A,#N/A,FALSE,"SimOut5"}</definedName>
    <definedName name="ппппппппппп" localSheetId="39" hidden="1">{#N/A,#N/A,FALSE,"SimInp1";#N/A,#N/A,FALSE,"SimInp2";#N/A,#N/A,FALSE,"SimOut1";#N/A,#N/A,FALSE,"SimOut2";#N/A,#N/A,FALSE,"SimOut3";#N/A,#N/A,FALSE,"SimOut4";#N/A,#N/A,FALSE,"SimOut5"}</definedName>
    <definedName name="ппппппппппп" localSheetId="60" hidden="1">{#N/A,#N/A,FALSE,"SimInp1";#N/A,#N/A,FALSE,"SimInp2";#N/A,#N/A,FALSE,"SimOut1";#N/A,#N/A,FALSE,"SimOut2";#N/A,#N/A,FALSE,"SimOut3";#N/A,#N/A,FALSE,"SimOut4";#N/A,#N/A,FALSE,"SimOut5"}</definedName>
    <definedName name="ппппппппппп" localSheetId="61"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15" hidden="1">{#N/A,#N/A,FALSE,"SimInp1";#N/A,#N/A,FALSE,"SimInp2";#N/A,#N/A,FALSE,"SimOut1";#N/A,#N/A,FALSE,"SimOut2";#N/A,#N/A,FALSE,"SimOut3";#N/A,#N/A,FALSE,"SimOut4";#N/A,#N/A,FALSE,"SimOut5"}</definedName>
    <definedName name="ппппппппппп_1" localSheetId="17" hidden="1">{#N/A,#N/A,FALSE,"SimInp1";#N/A,#N/A,FALSE,"SimInp2";#N/A,#N/A,FALSE,"SimOut1";#N/A,#N/A,FALSE,"SimOut2";#N/A,#N/A,FALSE,"SimOut3";#N/A,#N/A,FALSE,"SimOut4";#N/A,#N/A,FALSE,"SimOut5"}</definedName>
    <definedName name="ппппппппппп_1" localSheetId="22" hidden="1">{#N/A,#N/A,FALSE,"SimInp1";#N/A,#N/A,FALSE,"SimInp2";#N/A,#N/A,FALSE,"SimOut1";#N/A,#N/A,FALSE,"SimOut2";#N/A,#N/A,FALSE,"SimOut3";#N/A,#N/A,FALSE,"SimOut4";#N/A,#N/A,FALSE,"SimOut5"}</definedName>
    <definedName name="ппппппппппп_1" localSheetId="23" hidden="1">{#N/A,#N/A,FALSE,"SimInp1";#N/A,#N/A,FALSE,"SimInp2";#N/A,#N/A,FALSE,"SimOut1";#N/A,#N/A,FALSE,"SimOut2";#N/A,#N/A,FALSE,"SimOut3";#N/A,#N/A,FALSE,"SimOut4";#N/A,#N/A,FALSE,"SimOut5"}</definedName>
    <definedName name="ппппппппппп_1" localSheetId="24" hidden="1">{#N/A,#N/A,FALSE,"SimInp1";#N/A,#N/A,FALSE,"SimInp2";#N/A,#N/A,FALSE,"SimOut1";#N/A,#N/A,FALSE,"SimOut2";#N/A,#N/A,FALSE,"SimOut3";#N/A,#N/A,FALSE,"SimOut4";#N/A,#N/A,FALSE,"SimOut5"}</definedName>
    <definedName name="ппппппппппп_1" localSheetId="25" hidden="1">{#N/A,#N/A,FALSE,"SimInp1";#N/A,#N/A,FALSE,"SimInp2";#N/A,#N/A,FALSE,"SimOut1";#N/A,#N/A,FALSE,"SimOut2";#N/A,#N/A,FALSE,"SimOut3";#N/A,#N/A,FALSE,"SimOut4";#N/A,#N/A,FALSE,"SimOut5"}</definedName>
    <definedName name="ппппппппппп_1" localSheetId="26" hidden="1">{#N/A,#N/A,FALSE,"SimInp1";#N/A,#N/A,FALSE,"SimInp2";#N/A,#N/A,FALSE,"SimOut1";#N/A,#N/A,FALSE,"SimOut2";#N/A,#N/A,FALSE,"SimOut3";#N/A,#N/A,FALSE,"SimOut4";#N/A,#N/A,FALSE,"SimOut5"}</definedName>
    <definedName name="ппппппппппп_1" localSheetId="27"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33" hidden="1">{#N/A,#N/A,FALSE,"SimInp1";#N/A,#N/A,FALSE,"SimInp2";#N/A,#N/A,FALSE,"SimOut1";#N/A,#N/A,FALSE,"SimOut2";#N/A,#N/A,FALSE,"SimOut3";#N/A,#N/A,FALSE,"SimOut4";#N/A,#N/A,FALSE,"SimOut5"}</definedName>
    <definedName name="ппппппппппп_1" localSheetId="34" hidden="1">{#N/A,#N/A,FALSE,"SimInp1";#N/A,#N/A,FALSE,"SimInp2";#N/A,#N/A,FALSE,"SimOut1";#N/A,#N/A,FALSE,"SimOut2";#N/A,#N/A,FALSE,"SimOut3";#N/A,#N/A,FALSE,"SimOut4";#N/A,#N/A,FALSE,"SimOut5"}</definedName>
    <definedName name="ппппппппппп_1" localSheetId="35" hidden="1">{#N/A,#N/A,FALSE,"SimInp1";#N/A,#N/A,FALSE,"SimInp2";#N/A,#N/A,FALSE,"SimOut1";#N/A,#N/A,FALSE,"SimOut2";#N/A,#N/A,FALSE,"SimOut3";#N/A,#N/A,FALSE,"SimOut4";#N/A,#N/A,FALSE,"SimOut5"}</definedName>
    <definedName name="ппппппппппп_1" localSheetId="36" hidden="1">{#N/A,#N/A,FALSE,"SimInp1";#N/A,#N/A,FALSE,"SimInp2";#N/A,#N/A,FALSE,"SimOut1";#N/A,#N/A,FALSE,"SimOut2";#N/A,#N/A,FALSE,"SimOut3";#N/A,#N/A,FALSE,"SimOut4";#N/A,#N/A,FALSE,"SimOut5"}</definedName>
    <definedName name="ппппппппппп_1" localSheetId="37" hidden="1">{#N/A,#N/A,FALSE,"SimInp1";#N/A,#N/A,FALSE,"SimInp2";#N/A,#N/A,FALSE,"SimOut1";#N/A,#N/A,FALSE,"SimOut2";#N/A,#N/A,FALSE,"SimOut3";#N/A,#N/A,FALSE,"SimOut4";#N/A,#N/A,FALSE,"SimOut5"}</definedName>
    <definedName name="ппппппппппп_1" localSheetId="40" hidden="1">{#N/A,#N/A,FALSE,"SimInp1";#N/A,#N/A,FALSE,"SimInp2";#N/A,#N/A,FALSE,"SimOut1";#N/A,#N/A,FALSE,"SimOut2";#N/A,#N/A,FALSE,"SimOut3";#N/A,#N/A,FALSE,"SimOut4";#N/A,#N/A,FALSE,"SimOut5"}</definedName>
    <definedName name="ппппппппппп_1" localSheetId="43" hidden="1">{#N/A,#N/A,FALSE,"SimInp1";#N/A,#N/A,FALSE,"SimInp2";#N/A,#N/A,FALSE,"SimOut1";#N/A,#N/A,FALSE,"SimOut2";#N/A,#N/A,FALSE,"SimOut3";#N/A,#N/A,FALSE,"SimOut4";#N/A,#N/A,FALSE,"SimOut5"}</definedName>
    <definedName name="ппппппппппп_1" localSheetId="50" hidden="1">{#N/A,#N/A,FALSE,"SimInp1";#N/A,#N/A,FALSE,"SimInp2";#N/A,#N/A,FALSE,"SimOut1";#N/A,#N/A,FALSE,"SimOut2";#N/A,#N/A,FALSE,"SimOut3";#N/A,#N/A,FALSE,"SimOut4";#N/A,#N/A,FALSE,"SimOut5"}</definedName>
    <definedName name="ппппппппппп_1" localSheetId="51" hidden="1">{#N/A,#N/A,FALSE,"SimInp1";#N/A,#N/A,FALSE,"SimInp2";#N/A,#N/A,FALSE,"SimOut1";#N/A,#N/A,FALSE,"SimOut2";#N/A,#N/A,FALSE,"SimOut3";#N/A,#N/A,FALSE,"SimOut4";#N/A,#N/A,FALSE,"SimOut5"}</definedName>
    <definedName name="ппппппппппп_1" localSheetId="52" hidden="1">{#N/A,#N/A,FALSE,"SimInp1";#N/A,#N/A,FALSE,"SimInp2";#N/A,#N/A,FALSE,"SimOut1";#N/A,#N/A,FALSE,"SimOut2";#N/A,#N/A,FALSE,"SimOut3";#N/A,#N/A,FALSE,"SimOut4";#N/A,#N/A,FALSE,"SimOut5"}</definedName>
    <definedName name="ппппппппппп_1" localSheetId="53" hidden="1">{#N/A,#N/A,FALSE,"SimInp1";#N/A,#N/A,FALSE,"SimInp2";#N/A,#N/A,FALSE,"SimOut1";#N/A,#N/A,FALSE,"SimOut2";#N/A,#N/A,FALSE,"SimOut3";#N/A,#N/A,FALSE,"SimOut4";#N/A,#N/A,FALSE,"SimOut5"}</definedName>
    <definedName name="ппппппппппп_1" localSheetId="54" hidden="1">{#N/A,#N/A,FALSE,"SimInp1";#N/A,#N/A,FALSE,"SimInp2";#N/A,#N/A,FALSE,"SimOut1";#N/A,#N/A,FALSE,"SimOut2";#N/A,#N/A,FALSE,"SimOut3";#N/A,#N/A,FALSE,"SimOut4";#N/A,#N/A,FALSE,"SimOut5"}</definedName>
    <definedName name="ппппппппппп_1" localSheetId="55" hidden="1">{#N/A,#N/A,FALSE,"SimInp1";#N/A,#N/A,FALSE,"SimInp2";#N/A,#N/A,FALSE,"SimOut1";#N/A,#N/A,FALSE,"SimOut2";#N/A,#N/A,FALSE,"SimOut3";#N/A,#N/A,FALSE,"SimOut4";#N/A,#N/A,FALSE,"SimOut5"}</definedName>
    <definedName name="ппппппппппп_1" localSheetId="62" hidden="1">{#N/A,#N/A,FALSE,"SimInp1";#N/A,#N/A,FALSE,"SimInp2";#N/A,#N/A,FALSE,"SimOut1";#N/A,#N/A,FALSE,"SimOut2";#N/A,#N/A,FALSE,"SimOut3";#N/A,#N/A,FALSE,"SimOut4";#N/A,#N/A,FALSE,"SimOut5"}</definedName>
    <definedName name="ппппппппппп_1" localSheetId="63" hidden="1">{#N/A,#N/A,FALSE,"SimInp1";#N/A,#N/A,FALSE,"SimInp2";#N/A,#N/A,FALSE,"SimOut1";#N/A,#N/A,FALSE,"SimOut2";#N/A,#N/A,FALSE,"SimOut3";#N/A,#N/A,FALSE,"SimOut4";#N/A,#N/A,FALSE,"SimOut5"}</definedName>
    <definedName name="ппппппппппп_1" localSheetId="67" hidden="1">{#N/A,#N/A,FALSE,"SimInp1";#N/A,#N/A,FALSE,"SimInp2";#N/A,#N/A,FALSE,"SimOut1";#N/A,#N/A,FALSE,"SimOut2";#N/A,#N/A,FALSE,"SimOut3";#N/A,#N/A,FALSE,"SimOut4";#N/A,#N/A,FALSE,"SimOut5"}</definedName>
    <definedName name="ппппппппппп_1" localSheetId="68" hidden="1">{#N/A,#N/A,FALSE,"SimInp1";#N/A,#N/A,FALSE,"SimInp2";#N/A,#N/A,FALSE,"SimOut1";#N/A,#N/A,FALSE,"SimOut2";#N/A,#N/A,FALSE,"SimOut3";#N/A,#N/A,FALSE,"SimOut4";#N/A,#N/A,FALSE,"SimOut5"}</definedName>
    <definedName name="ппппппппппп_1" localSheetId="87" hidden="1">{#N/A,#N/A,FALSE,"SimInp1";#N/A,#N/A,FALSE,"SimInp2";#N/A,#N/A,FALSE,"SimOut1";#N/A,#N/A,FALSE,"SimOut2";#N/A,#N/A,FALSE,"SimOut3";#N/A,#N/A,FALSE,"SimOut4";#N/A,#N/A,FALSE,"SimOut5"}</definedName>
    <definedName name="ппппппппппп_1" localSheetId="90" hidden="1">{#N/A,#N/A,FALSE,"SimInp1";#N/A,#N/A,FALSE,"SimInp2";#N/A,#N/A,FALSE,"SimOut1";#N/A,#N/A,FALSE,"SimOut2";#N/A,#N/A,FALSE,"SimOut3";#N/A,#N/A,FALSE,"SimOut4";#N/A,#N/A,FALSE,"SimOut5"}</definedName>
    <definedName name="ппппппппппп_1" localSheetId="93" hidden="1">{#N/A,#N/A,FALSE,"SimInp1";#N/A,#N/A,FALSE,"SimInp2";#N/A,#N/A,FALSE,"SimOut1";#N/A,#N/A,FALSE,"SimOut2";#N/A,#N/A,FALSE,"SimOut3";#N/A,#N/A,FALSE,"SimOut4";#N/A,#N/A,FALSE,"SimOut5"}</definedName>
    <definedName name="ппппппппппп_1" localSheetId="94" hidden="1">{#N/A,#N/A,FALSE,"SimInp1";#N/A,#N/A,FALSE,"SimInp2";#N/A,#N/A,FALSE,"SimOut1";#N/A,#N/A,FALSE,"SimOut2";#N/A,#N/A,FALSE,"SimOut3";#N/A,#N/A,FALSE,"SimOut4";#N/A,#N/A,FALSE,"SimOut5"}</definedName>
    <definedName name="ппппппппппп_1" localSheetId="38" hidden="1">{#N/A,#N/A,FALSE,"SimInp1";#N/A,#N/A,FALSE,"SimInp2";#N/A,#N/A,FALSE,"SimOut1";#N/A,#N/A,FALSE,"SimOut2";#N/A,#N/A,FALSE,"SimOut3";#N/A,#N/A,FALSE,"SimOut4";#N/A,#N/A,FALSE,"SimOut5"}</definedName>
    <definedName name="ппппппппппп_1" localSheetId="39" hidden="1">{#N/A,#N/A,FALSE,"SimInp1";#N/A,#N/A,FALSE,"SimInp2";#N/A,#N/A,FALSE,"SimOut1";#N/A,#N/A,FALSE,"SimOut2";#N/A,#N/A,FALSE,"SimOut3";#N/A,#N/A,FALSE,"SimOut4";#N/A,#N/A,FALSE,"SimOut5"}</definedName>
    <definedName name="ппппппппппп_1" localSheetId="60" hidden="1">{#N/A,#N/A,FALSE,"SimInp1";#N/A,#N/A,FALSE,"SimInp2";#N/A,#N/A,FALSE,"SimOut1";#N/A,#N/A,FALSE,"SimOut2";#N/A,#N/A,FALSE,"SimOut3";#N/A,#N/A,FALSE,"SimOut4";#N/A,#N/A,FALSE,"SimOut5"}</definedName>
    <definedName name="ппппппппппп_1" localSheetId="61"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15" hidden="1">{#N/A,#N/A,FALSE,"SimInp1";#N/A,#N/A,FALSE,"SimInp2";#N/A,#N/A,FALSE,"SimOut1";#N/A,#N/A,FALSE,"SimOut2";#N/A,#N/A,FALSE,"SimOut3";#N/A,#N/A,FALSE,"SimOut4";#N/A,#N/A,FALSE,"SimOut5"}</definedName>
    <definedName name="ппппппппппп_2" localSheetId="17" hidden="1">{#N/A,#N/A,FALSE,"SimInp1";#N/A,#N/A,FALSE,"SimInp2";#N/A,#N/A,FALSE,"SimOut1";#N/A,#N/A,FALSE,"SimOut2";#N/A,#N/A,FALSE,"SimOut3";#N/A,#N/A,FALSE,"SimOut4";#N/A,#N/A,FALSE,"SimOut5"}</definedName>
    <definedName name="ппппппппппп_2" localSheetId="22" hidden="1">{#N/A,#N/A,FALSE,"SimInp1";#N/A,#N/A,FALSE,"SimInp2";#N/A,#N/A,FALSE,"SimOut1";#N/A,#N/A,FALSE,"SimOut2";#N/A,#N/A,FALSE,"SimOut3";#N/A,#N/A,FALSE,"SimOut4";#N/A,#N/A,FALSE,"SimOut5"}</definedName>
    <definedName name="ппппппппппп_2" localSheetId="23" hidden="1">{#N/A,#N/A,FALSE,"SimInp1";#N/A,#N/A,FALSE,"SimInp2";#N/A,#N/A,FALSE,"SimOut1";#N/A,#N/A,FALSE,"SimOut2";#N/A,#N/A,FALSE,"SimOut3";#N/A,#N/A,FALSE,"SimOut4";#N/A,#N/A,FALSE,"SimOut5"}</definedName>
    <definedName name="ппппппппппп_2" localSheetId="24" hidden="1">{#N/A,#N/A,FALSE,"SimInp1";#N/A,#N/A,FALSE,"SimInp2";#N/A,#N/A,FALSE,"SimOut1";#N/A,#N/A,FALSE,"SimOut2";#N/A,#N/A,FALSE,"SimOut3";#N/A,#N/A,FALSE,"SimOut4";#N/A,#N/A,FALSE,"SimOut5"}</definedName>
    <definedName name="ппппппппппп_2" localSheetId="25" hidden="1">{#N/A,#N/A,FALSE,"SimInp1";#N/A,#N/A,FALSE,"SimInp2";#N/A,#N/A,FALSE,"SimOut1";#N/A,#N/A,FALSE,"SimOut2";#N/A,#N/A,FALSE,"SimOut3";#N/A,#N/A,FALSE,"SimOut4";#N/A,#N/A,FALSE,"SimOut5"}</definedName>
    <definedName name="ппппппппппп_2" localSheetId="26" hidden="1">{#N/A,#N/A,FALSE,"SimInp1";#N/A,#N/A,FALSE,"SimInp2";#N/A,#N/A,FALSE,"SimOut1";#N/A,#N/A,FALSE,"SimOut2";#N/A,#N/A,FALSE,"SimOut3";#N/A,#N/A,FALSE,"SimOut4";#N/A,#N/A,FALSE,"SimOut5"}</definedName>
    <definedName name="ппппппппппп_2" localSheetId="27"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33" hidden="1">{#N/A,#N/A,FALSE,"SimInp1";#N/A,#N/A,FALSE,"SimInp2";#N/A,#N/A,FALSE,"SimOut1";#N/A,#N/A,FALSE,"SimOut2";#N/A,#N/A,FALSE,"SimOut3";#N/A,#N/A,FALSE,"SimOut4";#N/A,#N/A,FALSE,"SimOut5"}</definedName>
    <definedName name="ппппппппппп_2" localSheetId="34" hidden="1">{#N/A,#N/A,FALSE,"SimInp1";#N/A,#N/A,FALSE,"SimInp2";#N/A,#N/A,FALSE,"SimOut1";#N/A,#N/A,FALSE,"SimOut2";#N/A,#N/A,FALSE,"SimOut3";#N/A,#N/A,FALSE,"SimOut4";#N/A,#N/A,FALSE,"SimOut5"}</definedName>
    <definedName name="ппппппппппп_2" localSheetId="35" hidden="1">{#N/A,#N/A,FALSE,"SimInp1";#N/A,#N/A,FALSE,"SimInp2";#N/A,#N/A,FALSE,"SimOut1";#N/A,#N/A,FALSE,"SimOut2";#N/A,#N/A,FALSE,"SimOut3";#N/A,#N/A,FALSE,"SimOut4";#N/A,#N/A,FALSE,"SimOut5"}</definedName>
    <definedName name="ппппппппппп_2" localSheetId="36" hidden="1">{#N/A,#N/A,FALSE,"SimInp1";#N/A,#N/A,FALSE,"SimInp2";#N/A,#N/A,FALSE,"SimOut1";#N/A,#N/A,FALSE,"SimOut2";#N/A,#N/A,FALSE,"SimOut3";#N/A,#N/A,FALSE,"SimOut4";#N/A,#N/A,FALSE,"SimOut5"}</definedName>
    <definedName name="ппппппппппп_2" localSheetId="37" hidden="1">{#N/A,#N/A,FALSE,"SimInp1";#N/A,#N/A,FALSE,"SimInp2";#N/A,#N/A,FALSE,"SimOut1";#N/A,#N/A,FALSE,"SimOut2";#N/A,#N/A,FALSE,"SimOut3";#N/A,#N/A,FALSE,"SimOut4";#N/A,#N/A,FALSE,"SimOut5"}</definedName>
    <definedName name="ппппппппппп_2" localSheetId="40" hidden="1">{#N/A,#N/A,FALSE,"SimInp1";#N/A,#N/A,FALSE,"SimInp2";#N/A,#N/A,FALSE,"SimOut1";#N/A,#N/A,FALSE,"SimOut2";#N/A,#N/A,FALSE,"SimOut3";#N/A,#N/A,FALSE,"SimOut4";#N/A,#N/A,FALSE,"SimOut5"}</definedName>
    <definedName name="ппппппппппп_2" localSheetId="43" hidden="1">{#N/A,#N/A,FALSE,"SimInp1";#N/A,#N/A,FALSE,"SimInp2";#N/A,#N/A,FALSE,"SimOut1";#N/A,#N/A,FALSE,"SimOut2";#N/A,#N/A,FALSE,"SimOut3";#N/A,#N/A,FALSE,"SimOut4";#N/A,#N/A,FALSE,"SimOut5"}</definedName>
    <definedName name="ппппппппппп_2" localSheetId="50" hidden="1">{#N/A,#N/A,FALSE,"SimInp1";#N/A,#N/A,FALSE,"SimInp2";#N/A,#N/A,FALSE,"SimOut1";#N/A,#N/A,FALSE,"SimOut2";#N/A,#N/A,FALSE,"SimOut3";#N/A,#N/A,FALSE,"SimOut4";#N/A,#N/A,FALSE,"SimOut5"}</definedName>
    <definedName name="ппппппппппп_2" localSheetId="51" hidden="1">{#N/A,#N/A,FALSE,"SimInp1";#N/A,#N/A,FALSE,"SimInp2";#N/A,#N/A,FALSE,"SimOut1";#N/A,#N/A,FALSE,"SimOut2";#N/A,#N/A,FALSE,"SimOut3";#N/A,#N/A,FALSE,"SimOut4";#N/A,#N/A,FALSE,"SimOut5"}</definedName>
    <definedName name="ппппппппппп_2" localSheetId="52" hidden="1">{#N/A,#N/A,FALSE,"SimInp1";#N/A,#N/A,FALSE,"SimInp2";#N/A,#N/A,FALSE,"SimOut1";#N/A,#N/A,FALSE,"SimOut2";#N/A,#N/A,FALSE,"SimOut3";#N/A,#N/A,FALSE,"SimOut4";#N/A,#N/A,FALSE,"SimOut5"}</definedName>
    <definedName name="ппппппппппп_2" localSheetId="53" hidden="1">{#N/A,#N/A,FALSE,"SimInp1";#N/A,#N/A,FALSE,"SimInp2";#N/A,#N/A,FALSE,"SimOut1";#N/A,#N/A,FALSE,"SimOut2";#N/A,#N/A,FALSE,"SimOut3";#N/A,#N/A,FALSE,"SimOut4";#N/A,#N/A,FALSE,"SimOut5"}</definedName>
    <definedName name="ппппппппппп_2" localSheetId="54" hidden="1">{#N/A,#N/A,FALSE,"SimInp1";#N/A,#N/A,FALSE,"SimInp2";#N/A,#N/A,FALSE,"SimOut1";#N/A,#N/A,FALSE,"SimOut2";#N/A,#N/A,FALSE,"SimOut3";#N/A,#N/A,FALSE,"SimOut4";#N/A,#N/A,FALSE,"SimOut5"}</definedName>
    <definedName name="ппппппппппп_2" localSheetId="55" hidden="1">{#N/A,#N/A,FALSE,"SimInp1";#N/A,#N/A,FALSE,"SimInp2";#N/A,#N/A,FALSE,"SimOut1";#N/A,#N/A,FALSE,"SimOut2";#N/A,#N/A,FALSE,"SimOut3";#N/A,#N/A,FALSE,"SimOut4";#N/A,#N/A,FALSE,"SimOut5"}</definedName>
    <definedName name="ппппппппппп_2" localSheetId="62" hidden="1">{#N/A,#N/A,FALSE,"SimInp1";#N/A,#N/A,FALSE,"SimInp2";#N/A,#N/A,FALSE,"SimOut1";#N/A,#N/A,FALSE,"SimOut2";#N/A,#N/A,FALSE,"SimOut3";#N/A,#N/A,FALSE,"SimOut4";#N/A,#N/A,FALSE,"SimOut5"}</definedName>
    <definedName name="ппппппппппп_2" localSheetId="63" hidden="1">{#N/A,#N/A,FALSE,"SimInp1";#N/A,#N/A,FALSE,"SimInp2";#N/A,#N/A,FALSE,"SimOut1";#N/A,#N/A,FALSE,"SimOut2";#N/A,#N/A,FALSE,"SimOut3";#N/A,#N/A,FALSE,"SimOut4";#N/A,#N/A,FALSE,"SimOut5"}</definedName>
    <definedName name="ппппппппппп_2" localSheetId="67" hidden="1">{#N/A,#N/A,FALSE,"SimInp1";#N/A,#N/A,FALSE,"SimInp2";#N/A,#N/A,FALSE,"SimOut1";#N/A,#N/A,FALSE,"SimOut2";#N/A,#N/A,FALSE,"SimOut3";#N/A,#N/A,FALSE,"SimOut4";#N/A,#N/A,FALSE,"SimOut5"}</definedName>
    <definedName name="ппппппппппп_2" localSheetId="68" hidden="1">{#N/A,#N/A,FALSE,"SimInp1";#N/A,#N/A,FALSE,"SimInp2";#N/A,#N/A,FALSE,"SimOut1";#N/A,#N/A,FALSE,"SimOut2";#N/A,#N/A,FALSE,"SimOut3";#N/A,#N/A,FALSE,"SimOut4";#N/A,#N/A,FALSE,"SimOut5"}</definedName>
    <definedName name="ппппппппппп_2" localSheetId="87" hidden="1">{#N/A,#N/A,FALSE,"SimInp1";#N/A,#N/A,FALSE,"SimInp2";#N/A,#N/A,FALSE,"SimOut1";#N/A,#N/A,FALSE,"SimOut2";#N/A,#N/A,FALSE,"SimOut3";#N/A,#N/A,FALSE,"SimOut4";#N/A,#N/A,FALSE,"SimOut5"}</definedName>
    <definedName name="ппппппппппп_2" localSheetId="90" hidden="1">{#N/A,#N/A,FALSE,"SimInp1";#N/A,#N/A,FALSE,"SimInp2";#N/A,#N/A,FALSE,"SimOut1";#N/A,#N/A,FALSE,"SimOut2";#N/A,#N/A,FALSE,"SimOut3";#N/A,#N/A,FALSE,"SimOut4";#N/A,#N/A,FALSE,"SimOut5"}</definedName>
    <definedName name="ппппппппппп_2" localSheetId="93" hidden="1">{#N/A,#N/A,FALSE,"SimInp1";#N/A,#N/A,FALSE,"SimInp2";#N/A,#N/A,FALSE,"SimOut1";#N/A,#N/A,FALSE,"SimOut2";#N/A,#N/A,FALSE,"SimOut3";#N/A,#N/A,FALSE,"SimOut4";#N/A,#N/A,FALSE,"SimOut5"}</definedName>
    <definedName name="ппппппппппп_2" localSheetId="94" hidden="1">{#N/A,#N/A,FALSE,"SimInp1";#N/A,#N/A,FALSE,"SimInp2";#N/A,#N/A,FALSE,"SimOut1";#N/A,#N/A,FALSE,"SimOut2";#N/A,#N/A,FALSE,"SimOut3";#N/A,#N/A,FALSE,"SimOut4";#N/A,#N/A,FALSE,"SimOut5"}</definedName>
    <definedName name="ппппппппппп_2" localSheetId="38" hidden="1">{#N/A,#N/A,FALSE,"SimInp1";#N/A,#N/A,FALSE,"SimInp2";#N/A,#N/A,FALSE,"SimOut1";#N/A,#N/A,FALSE,"SimOut2";#N/A,#N/A,FALSE,"SimOut3";#N/A,#N/A,FALSE,"SimOut4";#N/A,#N/A,FALSE,"SimOut5"}</definedName>
    <definedName name="ппппппппппп_2" localSheetId="39" hidden="1">{#N/A,#N/A,FALSE,"SimInp1";#N/A,#N/A,FALSE,"SimInp2";#N/A,#N/A,FALSE,"SimOut1";#N/A,#N/A,FALSE,"SimOut2";#N/A,#N/A,FALSE,"SimOut3";#N/A,#N/A,FALSE,"SimOut4";#N/A,#N/A,FALSE,"SimOut5"}</definedName>
    <definedName name="ппппппппппп_2" localSheetId="60" hidden="1">{#N/A,#N/A,FALSE,"SimInp1";#N/A,#N/A,FALSE,"SimInp2";#N/A,#N/A,FALSE,"SimOut1";#N/A,#N/A,FALSE,"SimOut2";#N/A,#N/A,FALSE,"SimOut3";#N/A,#N/A,FALSE,"SimOut4";#N/A,#N/A,FALSE,"SimOut5"}</definedName>
    <definedName name="ппппппппппп_2" localSheetId="61"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15" hidden="1">{#N/A,#N/A,FALSE,"Лист4"}</definedName>
    <definedName name="ппше" localSheetId="17" hidden="1">{#N/A,#N/A,FALSE,"Лист4"}</definedName>
    <definedName name="ппше" localSheetId="22" hidden="1">{#N/A,#N/A,FALSE,"Лист4"}</definedName>
    <definedName name="ппше" localSheetId="23" hidden="1">{#N/A,#N/A,FALSE,"Лист4"}</definedName>
    <definedName name="ппше" localSheetId="24" hidden="1">{#N/A,#N/A,FALSE,"Лист4"}</definedName>
    <definedName name="ппше" localSheetId="25" hidden="1">{#N/A,#N/A,FALSE,"Лист4"}</definedName>
    <definedName name="ппше" localSheetId="26" hidden="1">{#N/A,#N/A,FALSE,"Лист4"}</definedName>
    <definedName name="ппше" localSheetId="27" hidden="1">{#N/A,#N/A,FALSE,"Лист4"}</definedName>
    <definedName name="ппше" localSheetId="30" hidden="1">{#N/A,#N/A,FALSE,"Лист4"}</definedName>
    <definedName name="ппше" localSheetId="33" hidden="1">{#N/A,#N/A,FALSE,"Лист4"}</definedName>
    <definedName name="ппше" localSheetId="34" hidden="1">{#N/A,#N/A,FALSE,"Лист4"}</definedName>
    <definedName name="ппше" localSheetId="35" hidden="1">{#N/A,#N/A,FALSE,"Лист4"}</definedName>
    <definedName name="ппше" localSheetId="36" hidden="1">{#N/A,#N/A,FALSE,"Лист4"}</definedName>
    <definedName name="ппше" localSheetId="37" hidden="1">{#N/A,#N/A,FALSE,"Лист4"}</definedName>
    <definedName name="ппше" localSheetId="40" hidden="1">{#N/A,#N/A,FALSE,"Лист4"}</definedName>
    <definedName name="ппше" localSheetId="43" hidden="1">{#N/A,#N/A,FALSE,"Лист4"}</definedName>
    <definedName name="ппше" localSheetId="50" hidden="1">{#N/A,#N/A,FALSE,"Лист4"}</definedName>
    <definedName name="ппше" localSheetId="51" hidden="1">{#N/A,#N/A,FALSE,"Лист4"}</definedName>
    <definedName name="ппше" localSheetId="52" hidden="1">{#N/A,#N/A,FALSE,"Лист4"}</definedName>
    <definedName name="ппше" localSheetId="53" hidden="1">{#N/A,#N/A,FALSE,"Лист4"}</definedName>
    <definedName name="ппше" localSheetId="54" hidden="1">{#N/A,#N/A,FALSE,"Лист4"}</definedName>
    <definedName name="ппше" localSheetId="55" hidden="1">{#N/A,#N/A,FALSE,"Лист4"}</definedName>
    <definedName name="ппше" localSheetId="62" hidden="1">{#N/A,#N/A,FALSE,"Лист4"}</definedName>
    <definedName name="ппше" localSheetId="63" hidden="1">{#N/A,#N/A,FALSE,"Лист4"}</definedName>
    <definedName name="ппше" localSheetId="67" hidden="1">{#N/A,#N/A,FALSE,"Лист4"}</definedName>
    <definedName name="ппше" localSheetId="68" hidden="1">{#N/A,#N/A,FALSE,"Лист4"}</definedName>
    <definedName name="ппше" localSheetId="70" hidden="1">{#N/A,#N/A,FALSE,"Лист4"}</definedName>
    <definedName name="ппше" localSheetId="73" hidden="1">{#N/A,#N/A,FALSE,"Лист4"}</definedName>
    <definedName name="ппше" localSheetId="86" hidden="1">{#N/A,#N/A,FALSE,"Лист4"}</definedName>
    <definedName name="ппше" localSheetId="87" hidden="1">{#N/A,#N/A,FALSE,"Лист4"}</definedName>
    <definedName name="ппше" localSheetId="90" hidden="1">{#N/A,#N/A,FALSE,"Лист4"}</definedName>
    <definedName name="ппше" localSheetId="92" hidden="1">{#N/A,#N/A,FALSE,"Лист4"}</definedName>
    <definedName name="ппше" localSheetId="93" hidden="1">{#N/A,#N/A,FALSE,"Лист4"}</definedName>
    <definedName name="ппше" localSheetId="94" hidden="1">{#N/A,#N/A,FALSE,"Лист4"}</definedName>
    <definedName name="ппше" localSheetId="95" hidden="1">{#N/A,#N/A,FALSE,"Лист4"}</definedName>
    <definedName name="ппше" localSheetId="96" hidden="1">{#N/A,#N/A,FALSE,"Лист4"}</definedName>
    <definedName name="ппше" localSheetId="38" hidden="1">{#N/A,#N/A,FALSE,"Лист4"}</definedName>
    <definedName name="ппше" localSheetId="39" hidden="1">{#N/A,#N/A,FALSE,"Лист4"}</definedName>
    <definedName name="ппше" localSheetId="60" hidden="1">{#N/A,#N/A,FALSE,"Лист4"}</definedName>
    <definedName name="ппше" localSheetId="61" hidden="1">{#N/A,#N/A,FALSE,"Лист4"}</definedName>
    <definedName name="ппше" hidden="1">{#N/A,#N/A,FALSE,"Лист4"}</definedName>
    <definedName name="про" localSheetId="1" hidden="1">{#N/A,#N/A,FALSE,"Лист4"}</definedName>
    <definedName name="про" localSheetId="15" hidden="1">{#N/A,#N/A,FALSE,"Лист4"}</definedName>
    <definedName name="про" localSheetId="17" hidden="1">{#N/A,#N/A,FALSE,"Лист4"}</definedName>
    <definedName name="про" localSheetId="22" hidden="1">{#N/A,#N/A,FALSE,"Лист4"}</definedName>
    <definedName name="про" localSheetId="23" hidden="1">{#N/A,#N/A,FALSE,"Лист4"}</definedName>
    <definedName name="про" localSheetId="24" hidden="1">{#N/A,#N/A,FALSE,"Лист4"}</definedName>
    <definedName name="про" localSheetId="25" hidden="1">{#N/A,#N/A,FALSE,"Лист4"}</definedName>
    <definedName name="про" localSheetId="26" hidden="1">{#N/A,#N/A,FALSE,"Лист4"}</definedName>
    <definedName name="про" localSheetId="27" hidden="1">{#N/A,#N/A,FALSE,"Лист4"}</definedName>
    <definedName name="про" localSheetId="30" hidden="1">{#N/A,#N/A,FALSE,"Лист4"}</definedName>
    <definedName name="про" localSheetId="33" hidden="1">{#N/A,#N/A,FALSE,"Лист4"}</definedName>
    <definedName name="про" localSheetId="34" hidden="1">{#N/A,#N/A,FALSE,"Лист4"}</definedName>
    <definedName name="про" localSheetId="35" hidden="1">{#N/A,#N/A,FALSE,"Лист4"}</definedName>
    <definedName name="про" localSheetId="36" hidden="1">{#N/A,#N/A,FALSE,"Лист4"}</definedName>
    <definedName name="про" localSheetId="37" hidden="1">{#N/A,#N/A,FALSE,"Лист4"}</definedName>
    <definedName name="про" localSheetId="40" hidden="1">{#N/A,#N/A,FALSE,"Лист4"}</definedName>
    <definedName name="про" localSheetId="43" hidden="1">{#N/A,#N/A,FALSE,"Лист4"}</definedName>
    <definedName name="про" localSheetId="50" hidden="1">{#N/A,#N/A,FALSE,"Лист4"}</definedName>
    <definedName name="про" localSheetId="51" hidden="1">{#N/A,#N/A,FALSE,"Лист4"}</definedName>
    <definedName name="про" localSheetId="52" hidden="1">{#N/A,#N/A,FALSE,"Лист4"}</definedName>
    <definedName name="про" localSheetId="53" hidden="1">{#N/A,#N/A,FALSE,"Лист4"}</definedName>
    <definedName name="про" localSheetId="54" hidden="1">{#N/A,#N/A,FALSE,"Лист4"}</definedName>
    <definedName name="про" localSheetId="55" hidden="1">{#N/A,#N/A,FALSE,"Лист4"}</definedName>
    <definedName name="про" localSheetId="62" hidden="1">{#N/A,#N/A,FALSE,"Лист4"}</definedName>
    <definedName name="про" localSheetId="63" hidden="1">{#N/A,#N/A,FALSE,"Лист4"}</definedName>
    <definedName name="про" localSheetId="67" hidden="1">{#N/A,#N/A,FALSE,"Лист4"}</definedName>
    <definedName name="про" localSheetId="68" hidden="1">{#N/A,#N/A,FALSE,"Лист4"}</definedName>
    <definedName name="про" localSheetId="70" hidden="1">{#N/A,#N/A,FALSE,"Лист4"}</definedName>
    <definedName name="про" localSheetId="73" hidden="1">{#N/A,#N/A,FALSE,"Лист4"}</definedName>
    <definedName name="про" localSheetId="86" hidden="1">{#N/A,#N/A,FALSE,"Лист4"}</definedName>
    <definedName name="про" localSheetId="87" hidden="1">{#N/A,#N/A,FALSE,"Лист4"}</definedName>
    <definedName name="про" localSheetId="90" hidden="1">{#N/A,#N/A,FALSE,"Лист4"}</definedName>
    <definedName name="про" localSheetId="92" hidden="1">{#N/A,#N/A,FALSE,"Лист4"}</definedName>
    <definedName name="про" localSheetId="93" hidden="1">{#N/A,#N/A,FALSE,"Лист4"}</definedName>
    <definedName name="про" localSheetId="94" hidden="1">{#N/A,#N/A,FALSE,"Лист4"}</definedName>
    <definedName name="про" localSheetId="95" hidden="1">{#N/A,#N/A,FALSE,"Лист4"}</definedName>
    <definedName name="про" localSheetId="96" hidden="1">{#N/A,#N/A,FALSE,"Лист4"}</definedName>
    <definedName name="про" localSheetId="38" hidden="1">{#N/A,#N/A,FALSE,"Лист4"}</definedName>
    <definedName name="про" localSheetId="39" hidden="1">{#N/A,#N/A,FALSE,"Лист4"}</definedName>
    <definedName name="про" localSheetId="60" hidden="1">{#N/A,#N/A,FALSE,"Лист4"}</definedName>
    <definedName name="про" localSheetId="61" hidden="1">{#N/A,#N/A,FALSE,"Лист4"}</definedName>
    <definedName name="про" hidden="1">{#N/A,#N/A,FALSE,"Лист4"}</definedName>
    <definedName name="прогшлл" localSheetId="1" hidden="1">{#N/A,#N/A,FALSE,"т02бд"}</definedName>
    <definedName name="прогшлл" localSheetId="15" hidden="1">{#N/A,#N/A,FALSE,"т02бд"}</definedName>
    <definedName name="прогшлл" localSheetId="17" hidden="1">{#N/A,#N/A,FALSE,"т02бд"}</definedName>
    <definedName name="прогшлл" localSheetId="22" hidden="1">{#N/A,#N/A,FALSE,"т02бд"}</definedName>
    <definedName name="прогшлл" localSheetId="23" hidden="1">{#N/A,#N/A,FALSE,"т02бд"}</definedName>
    <definedName name="прогшлл" localSheetId="24" hidden="1">{#N/A,#N/A,FALSE,"т02бд"}</definedName>
    <definedName name="прогшлл" localSheetId="25" hidden="1">{#N/A,#N/A,FALSE,"т02бд"}</definedName>
    <definedName name="прогшлл" localSheetId="26" hidden="1">{#N/A,#N/A,FALSE,"т02бд"}</definedName>
    <definedName name="прогшлл" localSheetId="27" hidden="1">{#N/A,#N/A,FALSE,"т02бд"}</definedName>
    <definedName name="прогшлл" localSheetId="30" hidden="1">{#N/A,#N/A,FALSE,"т02бд"}</definedName>
    <definedName name="прогшлл" localSheetId="33" hidden="1">{#N/A,#N/A,FALSE,"т02бд"}</definedName>
    <definedName name="прогшлл" localSheetId="34" hidden="1">{#N/A,#N/A,FALSE,"т02бд"}</definedName>
    <definedName name="прогшлл" localSheetId="35" hidden="1">{#N/A,#N/A,FALSE,"т02бд"}</definedName>
    <definedName name="прогшлл" localSheetId="36" hidden="1">{#N/A,#N/A,FALSE,"т02бд"}</definedName>
    <definedName name="прогшлл" localSheetId="37" hidden="1">{#N/A,#N/A,FALSE,"т02бд"}</definedName>
    <definedName name="прогшлл" localSheetId="40" hidden="1">{#N/A,#N/A,FALSE,"т02бд"}</definedName>
    <definedName name="прогшлл" localSheetId="43" hidden="1">{#N/A,#N/A,FALSE,"т02бд"}</definedName>
    <definedName name="прогшлл" localSheetId="50" hidden="1">{#N/A,#N/A,FALSE,"т02бд"}</definedName>
    <definedName name="прогшлл" localSheetId="51" hidden="1">{#N/A,#N/A,FALSE,"т02бд"}</definedName>
    <definedName name="прогшлл" localSheetId="52" hidden="1">{#N/A,#N/A,FALSE,"т02бд"}</definedName>
    <definedName name="прогшлл" localSheetId="53" hidden="1">{#N/A,#N/A,FALSE,"т02бд"}</definedName>
    <definedName name="прогшлл" localSheetId="54" hidden="1">{#N/A,#N/A,FALSE,"т02бд"}</definedName>
    <definedName name="прогшлл" localSheetId="55" hidden="1">{#N/A,#N/A,FALSE,"т02бд"}</definedName>
    <definedName name="прогшлл" localSheetId="62" hidden="1">{#N/A,#N/A,FALSE,"т02бд"}</definedName>
    <definedName name="прогшлл" localSheetId="63" hidden="1">{#N/A,#N/A,FALSE,"т02бд"}</definedName>
    <definedName name="прогшлл" localSheetId="67" hidden="1">{#N/A,#N/A,FALSE,"т02бд"}</definedName>
    <definedName name="прогшлл" localSheetId="68" hidden="1">{#N/A,#N/A,FALSE,"т02бд"}</definedName>
    <definedName name="прогшлл" localSheetId="87" hidden="1">{#N/A,#N/A,FALSE,"т02бд"}</definedName>
    <definedName name="прогшлл" localSheetId="90" hidden="1">{#N/A,#N/A,FALSE,"т02бд"}</definedName>
    <definedName name="прогшлл" localSheetId="93" hidden="1">{#N/A,#N/A,FALSE,"т02бд"}</definedName>
    <definedName name="прогшлл" localSheetId="94" hidden="1">{#N/A,#N/A,FALSE,"т02бд"}</definedName>
    <definedName name="прогшлл" localSheetId="38" hidden="1">{#N/A,#N/A,FALSE,"т02бд"}</definedName>
    <definedName name="прогшлл" localSheetId="39" hidden="1">{#N/A,#N/A,FALSE,"т02бд"}</definedName>
    <definedName name="прогшлл" localSheetId="60" hidden="1">{#N/A,#N/A,FALSE,"т02бд"}</definedName>
    <definedName name="прогшлл" localSheetId="61" hidden="1">{#N/A,#N/A,FALSE,"т02бд"}</definedName>
    <definedName name="прогшлл" hidden="1">{#N/A,#N/A,FALSE,"т02бд"}</definedName>
    <definedName name="прогшлл_1" localSheetId="1" hidden="1">{#N/A,#N/A,FALSE,"т02бд"}</definedName>
    <definedName name="прогшлл_1" localSheetId="15" hidden="1">{#N/A,#N/A,FALSE,"т02бд"}</definedName>
    <definedName name="прогшлл_1" localSheetId="17" hidden="1">{#N/A,#N/A,FALSE,"т02бд"}</definedName>
    <definedName name="прогшлл_1" localSheetId="22" hidden="1">{#N/A,#N/A,FALSE,"т02бд"}</definedName>
    <definedName name="прогшлл_1" localSheetId="23" hidden="1">{#N/A,#N/A,FALSE,"т02бд"}</definedName>
    <definedName name="прогшлл_1" localSheetId="24" hidden="1">{#N/A,#N/A,FALSE,"т02бд"}</definedName>
    <definedName name="прогшлл_1" localSheetId="25" hidden="1">{#N/A,#N/A,FALSE,"т02бд"}</definedName>
    <definedName name="прогшлл_1" localSheetId="26" hidden="1">{#N/A,#N/A,FALSE,"т02бд"}</definedName>
    <definedName name="прогшлл_1" localSheetId="27" hidden="1">{#N/A,#N/A,FALSE,"т02бд"}</definedName>
    <definedName name="прогшлл_1" localSheetId="30" hidden="1">{#N/A,#N/A,FALSE,"т02бд"}</definedName>
    <definedName name="прогшлл_1" localSheetId="33" hidden="1">{#N/A,#N/A,FALSE,"т02бд"}</definedName>
    <definedName name="прогшлл_1" localSheetId="34" hidden="1">{#N/A,#N/A,FALSE,"т02бд"}</definedName>
    <definedName name="прогшлл_1" localSheetId="35" hidden="1">{#N/A,#N/A,FALSE,"т02бд"}</definedName>
    <definedName name="прогшлл_1" localSheetId="36" hidden="1">{#N/A,#N/A,FALSE,"т02бд"}</definedName>
    <definedName name="прогшлл_1" localSheetId="37" hidden="1">{#N/A,#N/A,FALSE,"т02бд"}</definedName>
    <definedName name="прогшлл_1" localSheetId="40" hidden="1">{#N/A,#N/A,FALSE,"т02бд"}</definedName>
    <definedName name="прогшлл_1" localSheetId="43" hidden="1">{#N/A,#N/A,FALSE,"т02бд"}</definedName>
    <definedName name="прогшлл_1" localSheetId="50" hidden="1">{#N/A,#N/A,FALSE,"т02бд"}</definedName>
    <definedName name="прогшлл_1" localSheetId="51" hidden="1">{#N/A,#N/A,FALSE,"т02бд"}</definedName>
    <definedName name="прогшлл_1" localSheetId="52" hidden="1">{#N/A,#N/A,FALSE,"т02бд"}</definedName>
    <definedName name="прогшлл_1" localSheetId="53" hidden="1">{#N/A,#N/A,FALSE,"т02бд"}</definedName>
    <definedName name="прогшлл_1" localSheetId="54" hidden="1">{#N/A,#N/A,FALSE,"т02бд"}</definedName>
    <definedName name="прогшлл_1" localSheetId="55" hidden="1">{#N/A,#N/A,FALSE,"т02бд"}</definedName>
    <definedName name="прогшлл_1" localSheetId="62" hidden="1">{#N/A,#N/A,FALSE,"т02бд"}</definedName>
    <definedName name="прогшлл_1" localSheetId="63" hidden="1">{#N/A,#N/A,FALSE,"т02бд"}</definedName>
    <definedName name="прогшлл_1" localSheetId="67" hidden="1">{#N/A,#N/A,FALSE,"т02бд"}</definedName>
    <definedName name="прогшлл_1" localSheetId="68" hidden="1">{#N/A,#N/A,FALSE,"т02бд"}</definedName>
    <definedName name="прогшлл_1" localSheetId="87" hidden="1">{#N/A,#N/A,FALSE,"т02бд"}</definedName>
    <definedName name="прогшлл_1" localSheetId="90" hidden="1">{#N/A,#N/A,FALSE,"т02бд"}</definedName>
    <definedName name="прогшлл_1" localSheetId="93" hidden="1">{#N/A,#N/A,FALSE,"т02бд"}</definedName>
    <definedName name="прогшлл_1" localSheetId="94" hidden="1">{#N/A,#N/A,FALSE,"т02бд"}</definedName>
    <definedName name="прогшлл_1" localSheetId="38" hidden="1">{#N/A,#N/A,FALSE,"т02бд"}</definedName>
    <definedName name="прогшлл_1" localSheetId="39" hidden="1">{#N/A,#N/A,FALSE,"т02бд"}</definedName>
    <definedName name="прогшлл_1" localSheetId="60" hidden="1">{#N/A,#N/A,FALSE,"т02бд"}</definedName>
    <definedName name="прогшлл_1" localSheetId="61" hidden="1">{#N/A,#N/A,FALSE,"т02бд"}</definedName>
    <definedName name="прогшлл_1" hidden="1">{#N/A,#N/A,FALSE,"т02бд"}</definedName>
    <definedName name="прогшлл_2" localSheetId="1" hidden="1">{#N/A,#N/A,FALSE,"т02бд"}</definedName>
    <definedName name="прогшлл_2" localSheetId="15" hidden="1">{#N/A,#N/A,FALSE,"т02бд"}</definedName>
    <definedName name="прогшлл_2" localSheetId="17" hidden="1">{#N/A,#N/A,FALSE,"т02бд"}</definedName>
    <definedName name="прогшлл_2" localSheetId="22" hidden="1">{#N/A,#N/A,FALSE,"т02бд"}</definedName>
    <definedName name="прогшлл_2" localSheetId="23" hidden="1">{#N/A,#N/A,FALSE,"т02бд"}</definedName>
    <definedName name="прогшлл_2" localSheetId="24" hidden="1">{#N/A,#N/A,FALSE,"т02бд"}</definedName>
    <definedName name="прогшлл_2" localSheetId="25" hidden="1">{#N/A,#N/A,FALSE,"т02бд"}</definedName>
    <definedName name="прогшлл_2" localSheetId="26" hidden="1">{#N/A,#N/A,FALSE,"т02бд"}</definedName>
    <definedName name="прогшлл_2" localSheetId="27" hidden="1">{#N/A,#N/A,FALSE,"т02бд"}</definedName>
    <definedName name="прогшлл_2" localSheetId="30" hidden="1">{#N/A,#N/A,FALSE,"т02бд"}</definedName>
    <definedName name="прогшлл_2" localSheetId="33" hidden="1">{#N/A,#N/A,FALSE,"т02бд"}</definedName>
    <definedName name="прогшлл_2" localSheetId="34" hidden="1">{#N/A,#N/A,FALSE,"т02бд"}</definedName>
    <definedName name="прогшлл_2" localSheetId="35" hidden="1">{#N/A,#N/A,FALSE,"т02бд"}</definedName>
    <definedName name="прогшлл_2" localSheetId="36" hidden="1">{#N/A,#N/A,FALSE,"т02бд"}</definedName>
    <definedName name="прогшлл_2" localSheetId="37" hidden="1">{#N/A,#N/A,FALSE,"т02бд"}</definedName>
    <definedName name="прогшлл_2" localSheetId="40" hidden="1">{#N/A,#N/A,FALSE,"т02бд"}</definedName>
    <definedName name="прогшлл_2" localSheetId="43" hidden="1">{#N/A,#N/A,FALSE,"т02бд"}</definedName>
    <definedName name="прогшлл_2" localSheetId="50" hidden="1">{#N/A,#N/A,FALSE,"т02бд"}</definedName>
    <definedName name="прогшлл_2" localSheetId="51" hidden="1">{#N/A,#N/A,FALSE,"т02бд"}</definedName>
    <definedName name="прогшлл_2" localSheetId="52" hidden="1">{#N/A,#N/A,FALSE,"т02бд"}</definedName>
    <definedName name="прогшлл_2" localSheetId="53" hidden="1">{#N/A,#N/A,FALSE,"т02бд"}</definedName>
    <definedName name="прогшлл_2" localSheetId="54" hidden="1">{#N/A,#N/A,FALSE,"т02бд"}</definedName>
    <definedName name="прогшлл_2" localSheetId="55" hidden="1">{#N/A,#N/A,FALSE,"т02бд"}</definedName>
    <definedName name="прогшлл_2" localSheetId="62" hidden="1">{#N/A,#N/A,FALSE,"т02бд"}</definedName>
    <definedName name="прогшлл_2" localSheetId="63" hidden="1">{#N/A,#N/A,FALSE,"т02бд"}</definedName>
    <definedName name="прогшлл_2" localSheetId="67" hidden="1">{#N/A,#N/A,FALSE,"т02бд"}</definedName>
    <definedName name="прогшлл_2" localSheetId="68" hidden="1">{#N/A,#N/A,FALSE,"т02бд"}</definedName>
    <definedName name="прогшлл_2" localSheetId="87" hidden="1">{#N/A,#N/A,FALSE,"т02бд"}</definedName>
    <definedName name="прогшлл_2" localSheetId="90" hidden="1">{#N/A,#N/A,FALSE,"т02бд"}</definedName>
    <definedName name="прогшлл_2" localSheetId="93" hidden="1">{#N/A,#N/A,FALSE,"т02бд"}</definedName>
    <definedName name="прогшлл_2" localSheetId="94" hidden="1">{#N/A,#N/A,FALSE,"т02бд"}</definedName>
    <definedName name="прогшлл_2" localSheetId="38" hidden="1">{#N/A,#N/A,FALSE,"т02бд"}</definedName>
    <definedName name="прогшлл_2" localSheetId="39" hidden="1">{#N/A,#N/A,FALSE,"т02бд"}</definedName>
    <definedName name="прогшлл_2" localSheetId="60" hidden="1">{#N/A,#N/A,FALSE,"т02бд"}</definedName>
    <definedName name="прогшлл_2" localSheetId="61" hidden="1">{#N/A,#N/A,FALSE,"т02бд"}</definedName>
    <definedName name="прогшлл_2" hidden="1">{#N/A,#N/A,FALSE,"т02бд"}</definedName>
    <definedName name="прое" localSheetId="1" hidden="1">{#N/A,#N/A,FALSE,"Лист4"}</definedName>
    <definedName name="прое" localSheetId="15" hidden="1">{#N/A,#N/A,FALSE,"Лист4"}</definedName>
    <definedName name="прое" localSheetId="17" hidden="1">{#N/A,#N/A,FALSE,"Лист4"}</definedName>
    <definedName name="прое" localSheetId="22" hidden="1">{#N/A,#N/A,FALSE,"Лист4"}</definedName>
    <definedName name="прое" localSheetId="23" hidden="1">{#N/A,#N/A,FALSE,"Лист4"}</definedName>
    <definedName name="прое" localSheetId="24" hidden="1">{#N/A,#N/A,FALSE,"Лист4"}</definedName>
    <definedName name="прое" localSheetId="25" hidden="1">{#N/A,#N/A,FALSE,"Лист4"}</definedName>
    <definedName name="прое" localSheetId="26" hidden="1">{#N/A,#N/A,FALSE,"Лист4"}</definedName>
    <definedName name="прое" localSheetId="27" hidden="1">{#N/A,#N/A,FALSE,"Лист4"}</definedName>
    <definedName name="прое" localSheetId="30" hidden="1">{#N/A,#N/A,FALSE,"Лист4"}</definedName>
    <definedName name="прое" localSheetId="33" hidden="1">{#N/A,#N/A,FALSE,"Лист4"}</definedName>
    <definedName name="прое" localSheetId="34" hidden="1">{#N/A,#N/A,FALSE,"Лист4"}</definedName>
    <definedName name="прое" localSheetId="35" hidden="1">{#N/A,#N/A,FALSE,"Лист4"}</definedName>
    <definedName name="прое" localSheetId="36" hidden="1">{#N/A,#N/A,FALSE,"Лист4"}</definedName>
    <definedName name="прое" localSheetId="37" hidden="1">{#N/A,#N/A,FALSE,"Лист4"}</definedName>
    <definedName name="прое" localSheetId="40" hidden="1">{#N/A,#N/A,FALSE,"Лист4"}</definedName>
    <definedName name="прое" localSheetId="43" hidden="1">{#N/A,#N/A,FALSE,"Лист4"}</definedName>
    <definedName name="прое" localSheetId="50" hidden="1">{#N/A,#N/A,FALSE,"Лист4"}</definedName>
    <definedName name="прое" localSheetId="51" hidden="1">{#N/A,#N/A,FALSE,"Лист4"}</definedName>
    <definedName name="прое" localSheetId="52" hidden="1">{#N/A,#N/A,FALSE,"Лист4"}</definedName>
    <definedName name="прое" localSheetId="53" hidden="1">{#N/A,#N/A,FALSE,"Лист4"}</definedName>
    <definedName name="прое" localSheetId="54" hidden="1">{#N/A,#N/A,FALSE,"Лист4"}</definedName>
    <definedName name="прое" localSheetId="55" hidden="1">{#N/A,#N/A,FALSE,"Лист4"}</definedName>
    <definedName name="прое" localSheetId="62" hidden="1">{#N/A,#N/A,FALSE,"Лист4"}</definedName>
    <definedName name="прое" localSheetId="63" hidden="1">{#N/A,#N/A,FALSE,"Лист4"}</definedName>
    <definedName name="прое" localSheetId="67" hidden="1">{#N/A,#N/A,FALSE,"Лист4"}</definedName>
    <definedName name="прое" localSheetId="68" hidden="1">{#N/A,#N/A,FALSE,"Лист4"}</definedName>
    <definedName name="прое" localSheetId="70" hidden="1">{#N/A,#N/A,FALSE,"Лист4"}</definedName>
    <definedName name="прое" localSheetId="73" hidden="1">{#N/A,#N/A,FALSE,"Лист4"}</definedName>
    <definedName name="прое" localSheetId="86" hidden="1">{#N/A,#N/A,FALSE,"Лист4"}</definedName>
    <definedName name="прое" localSheetId="87" hidden="1">{#N/A,#N/A,FALSE,"Лист4"}</definedName>
    <definedName name="прое" localSheetId="90" hidden="1">{#N/A,#N/A,FALSE,"Лист4"}</definedName>
    <definedName name="прое" localSheetId="92" hidden="1">{#N/A,#N/A,FALSE,"Лист4"}</definedName>
    <definedName name="прое" localSheetId="93" hidden="1">{#N/A,#N/A,FALSE,"Лист4"}</definedName>
    <definedName name="прое" localSheetId="94" hidden="1">{#N/A,#N/A,FALSE,"Лист4"}</definedName>
    <definedName name="прое" localSheetId="95" hidden="1">{#N/A,#N/A,FALSE,"Лист4"}</definedName>
    <definedName name="прое" localSheetId="96" hidden="1">{#N/A,#N/A,FALSE,"Лист4"}</definedName>
    <definedName name="прое" localSheetId="38" hidden="1">{#N/A,#N/A,FALSE,"Лист4"}</definedName>
    <definedName name="прое" localSheetId="39" hidden="1">{#N/A,#N/A,FALSE,"Лист4"}</definedName>
    <definedName name="прое" localSheetId="60" hidden="1">{#N/A,#N/A,FALSE,"Лист4"}</definedName>
    <definedName name="прое" localSheetId="61" hidden="1">{#N/A,#N/A,FALSE,"Лист4"}</definedName>
    <definedName name="прое" hidden="1">{#N/A,#N/A,FALSE,"Лист4"}</definedName>
    <definedName name="прои" localSheetId="1" hidden="1">{#N/A,#N/A,FALSE,"Лист4"}</definedName>
    <definedName name="прои" localSheetId="15" hidden="1">{#N/A,#N/A,FALSE,"Лист4"}</definedName>
    <definedName name="прои" localSheetId="17" hidden="1">{#N/A,#N/A,FALSE,"Лист4"}</definedName>
    <definedName name="прои" localSheetId="22" hidden="1">{#N/A,#N/A,FALSE,"Лист4"}</definedName>
    <definedName name="прои" localSheetId="23" hidden="1">{#N/A,#N/A,FALSE,"Лист4"}</definedName>
    <definedName name="прои" localSheetId="24" hidden="1">{#N/A,#N/A,FALSE,"Лист4"}</definedName>
    <definedName name="прои" localSheetId="25" hidden="1">{#N/A,#N/A,FALSE,"Лист4"}</definedName>
    <definedName name="прои" localSheetId="26" hidden="1">{#N/A,#N/A,FALSE,"Лист4"}</definedName>
    <definedName name="прои" localSheetId="27" hidden="1">{#N/A,#N/A,FALSE,"Лист4"}</definedName>
    <definedName name="прои" localSheetId="30" hidden="1">{#N/A,#N/A,FALSE,"Лист4"}</definedName>
    <definedName name="прои" localSheetId="33" hidden="1">{#N/A,#N/A,FALSE,"Лист4"}</definedName>
    <definedName name="прои" localSheetId="34" hidden="1">{#N/A,#N/A,FALSE,"Лист4"}</definedName>
    <definedName name="прои" localSheetId="35" hidden="1">{#N/A,#N/A,FALSE,"Лист4"}</definedName>
    <definedName name="прои" localSheetId="36" hidden="1">{#N/A,#N/A,FALSE,"Лист4"}</definedName>
    <definedName name="прои" localSheetId="37" hidden="1">{#N/A,#N/A,FALSE,"Лист4"}</definedName>
    <definedName name="прои" localSheetId="40" hidden="1">{#N/A,#N/A,FALSE,"Лист4"}</definedName>
    <definedName name="прои" localSheetId="43" hidden="1">{#N/A,#N/A,FALSE,"Лист4"}</definedName>
    <definedName name="прои" localSheetId="50" hidden="1">{#N/A,#N/A,FALSE,"Лист4"}</definedName>
    <definedName name="прои" localSheetId="51" hidden="1">{#N/A,#N/A,FALSE,"Лист4"}</definedName>
    <definedName name="прои" localSheetId="52" hidden="1">{#N/A,#N/A,FALSE,"Лист4"}</definedName>
    <definedName name="прои" localSheetId="53" hidden="1">{#N/A,#N/A,FALSE,"Лист4"}</definedName>
    <definedName name="прои" localSheetId="54" hidden="1">{#N/A,#N/A,FALSE,"Лист4"}</definedName>
    <definedName name="прои" localSheetId="55" hidden="1">{#N/A,#N/A,FALSE,"Лист4"}</definedName>
    <definedName name="прои" localSheetId="62" hidden="1">{#N/A,#N/A,FALSE,"Лист4"}</definedName>
    <definedName name="прои" localSheetId="63" hidden="1">{#N/A,#N/A,FALSE,"Лист4"}</definedName>
    <definedName name="прои" localSheetId="67" hidden="1">{#N/A,#N/A,FALSE,"Лист4"}</definedName>
    <definedName name="прои" localSheetId="68" hidden="1">{#N/A,#N/A,FALSE,"Лист4"}</definedName>
    <definedName name="прои" localSheetId="70" hidden="1">{#N/A,#N/A,FALSE,"Лист4"}</definedName>
    <definedName name="прои" localSheetId="73" hidden="1">{#N/A,#N/A,FALSE,"Лист4"}</definedName>
    <definedName name="прои" localSheetId="86" hidden="1">{#N/A,#N/A,FALSE,"Лист4"}</definedName>
    <definedName name="прои" localSheetId="87" hidden="1">{#N/A,#N/A,FALSE,"Лист4"}</definedName>
    <definedName name="прои" localSheetId="90" hidden="1">{#N/A,#N/A,FALSE,"Лист4"}</definedName>
    <definedName name="прои" localSheetId="92" hidden="1">{#N/A,#N/A,FALSE,"Лист4"}</definedName>
    <definedName name="прои" localSheetId="93" hidden="1">{#N/A,#N/A,FALSE,"Лист4"}</definedName>
    <definedName name="прои" localSheetId="94" hidden="1">{#N/A,#N/A,FALSE,"Лист4"}</definedName>
    <definedName name="прои" localSheetId="95" hidden="1">{#N/A,#N/A,FALSE,"Лист4"}</definedName>
    <definedName name="прои" localSheetId="96" hidden="1">{#N/A,#N/A,FALSE,"Лист4"}</definedName>
    <definedName name="прои" localSheetId="38" hidden="1">{#N/A,#N/A,FALSE,"Лист4"}</definedName>
    <definedName name="прои" localSheetId="39" hidden="1">{#N/A,#N/A,FALSE,"Лист4"}</definedName>
    <definedName name="прои" localSheetId="60" hidden="1">{#N/A,#N/A,FALSE,"Лист4"}</definedName>
    <definedName name="прои" localSheetId="61" hidden="1">{#N/A,#N/A,FALSE,"Лист4"}</definedName>
    <definedName name="прои" hidden="1">{#N/A,#N/A,FALSE,"Лист4"}</definedName>
    <definedName name="р" localSheetId="34">#REF!</definedName>
    <definedName name="р" localSheetId="78">#REF!</definedName>
    <definedName name="р">#REF!</definedName>
    <definedName name="рг" localSheetId="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15" hidden="1">{"BOP_TAB",#N/A,FALSE,"N";"MIDTERM_TAB",#N/A,FALSE,"O";"FUND_CRED",#N/A,FALSE,"P";"DEBT_TAB1",#N/A,FALSE,"Q";"DEBT_TAB2",#N/A,FALSE,"Q";"FORFIN_TAB1",#N/A,FALSE,"R";"FORFIN_TAB2",#N/A,FALSE,"R";"BOP_ANALY",#N/A,FALSE,"U"}</definedName>
    <definedName name="рг" localSheetId="16" hidden="1">{"BOP_TAB",#N/A,FALSE,"N";"MIDTERM_TAB",#N/A,FALSE,"O";"FUND_CRED",#N/A,FALSE,"P";"DEBT_TAB1",#N/A,FALSE,"Q";"DEBT_TAB2",#N/A,FALSE,"Q";"FORFIN_TAB1",#N/A,FALSE,"R";"FORFIN_TAB2",#N/A,FALSE,"R";"BOP_ANALY",#N/A,FALSE,"U"}</definedName>
    <definedName name="рг" localSheetId="17"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localSheetId="22"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4" hidden="1">{"BOP_TAB",#N/A,FALSE,"N";"MIDTERM_TAB",#N/A,FALSE,"O";"FUND_CRED",#N/A,FALSE,"P";"DEBT_TAB1",#N/A,FALSE,"Q";"DEBT_TAB2",#N/A,FALSE,"Q";"FORFIN_TAB1",#N/A,FALSE,"R";"FORFIN_TAB2",#N/A,FALSE,"R";"BOP_ANALY",#N/A,FALSE,"U"}</definedName>
    <definedName name="рг" localSheetId="25" hidden="1">{"BOP_TAB",#N/A,FALSE,"N";"MIDTERM_TAB",#N/A,FALSE,"O";"FUND_CRED",#N/A,FALSE,"P";"DEBT_TAB1",#N/A,FALSE,"Q";"DEBT_TAB2",#N/A,FALSE,"Q";"FORFIN_TAB1",#N/A,FALSE,"R";"FORFIN_TAB2",#N/A,FALSE,"R";"BOP_ANALY",#N/A,FALSE,"U"}</definedName>
    <definedName name="рг" localSheetId="26"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33" hidden="1">{"BOP_TAB",#N/A,FALSE,"N";"MIDTERM_TAB",#N/A,FALSE,"O";"FUND_CRED",#N/A,FALSE,"P";"DEBT_TAB1",#N/A,FALSE,"Q";"DEBT_TAB2",#N/A,FALSE,"Q";"FORFIN_TAB1",#N/A,FALSE,"R";"FORFIN_TAB2",#N/A,FALSE,"R";"BOP_ANALY",#N/A,FALSE,"U"}</definedName>
    <definedName name="рг" localSheetId="34" hidden="1">{"BOP_TAB",#N/A,FALSE,"N";"MIDTERM_TAB",#N/A,FALSE,"O";"FUND_CRED",#N/A,FALSE,"P";"DEBT_TAB1",#N/A,FALSE,"Q";"DEBT_TAB2",#N/A,FALSE,"Q";"FORFIN_TAB1",#N/A,FALSE,"R";"FORFIN_TAB2",#N/A,FALSE,"R";"BOP_ANALY",#N/A,FALSE,"U"}</definedName>
    <definedName name="рг" localSheetId="35" hidden="1">{"BOP_TAB",#N/A,FALSE,"N";"MIDTERM_TAB",#N/A,FALSE,"O";"FUND_CRED",#N/A,FALSE,"P";"DEBT_TAB1",#N/A,FALSE,"Q";"DEBT_TAB2",#N/A,FALSE,"Q";"FORFIN_TAB1",#N/A,FALSE,"R";"FORFIN_TAB2",#N/A,FALSE,"R";"BOP_ANALY",#N/A,FALSE,"U"}</definedName>
    <definedName name="рг" localSheetId="36" hidden="1">{"BOP_TAB",#N/A,FALSE,"N";"MIDTERM_TAB",#N/A,FALSE,"O";"FUND_CRED",#N/A,FALSE,"P";"DEBT_TAB1",#N/A,FALSE,"Q";"DEBT_TAB2",#N/A,FALSE,"Q";"FORFIN_TAB1",#N/A,FALSE,"R";"FORFIN_TAB2",#N/A,FALSE,"R";"BOP_ANALY",#N/A,FALSE,"U"}</definedName>
    <definedName name="рг" localSheetId="37" hidden="1">{"BOP_TAB",#N/A,FALSE,"N";"MIDTERM_TAB",#N/A,FALSE,"O";"FUND_CRED",#N/A,FALSE,"P";"DEBT_TAB1",#N/A,FALSE,"Q";"DEBT_TAB2",#N/A,FALSE,"Q";"FORFIN_TAB1",#N/A,FALSE,"R";"FORFIN_TAB2",#N/A,FALSE,"R";"BOP_ANALY",#N/A,FALSE,"U"}</definedName>
    <definedName name="рг" localSheetId="40" hidden="1">{"BOP_TAB",#N/A,FALSE,"N";"MIDTERM_TAB",#N/A,FALSE,"O";"FUND_CRED",#N/A,FALSE,"P";"DEBT_TAB1",#N/A,FALSE,"Q";"DEBT_TAB2",#N/A,FALSE,"Q";"FORFIN_TAB1",#N/A,FALSE,"R";"FORFIN_TAB2",#N/A,FALSE,"R";"BOP_ANALY",#N/A,FALSE,"U"}</definedName>
    <definedName name="рг" localSheetId="41" hidden="1">{"BOP_TAB",#N/A,FALSE,"N";"MIDTERM_TAB",#N/A,FALSE,"O";"FUND_CRED",#N/A,FALSE,"P";"DEBT_TAB1",#N/A,FALSE,"Q";"DEBT_TAB2",#N/A,FALSE,"Q";"FORFIN_TAB1",#N/A,FALSE,"R";"FORFIN_TAB2",#N/A,FALSE,"R";"BOP_ANALY",#N/A,FALSE,"U"}</definedName>
    <definedName name="рг" localSheetId="42" hidden="1">{"BOP_TAB",#N/A,FALSE,"N";"MIDTERM_TAB",#N/A,FALSE,"O";"FUND_CRED",#N/A,FALSE,"P";"DEBT_TAB1",#N/A,FALSE,"Q";"DEBT_TAB2",#N/A,FALSE,"Q";"FORFIN_TAB1",#N/A,FALSE,"R";"FORFIN_TAB2",#N/A,FALSE,"R";"BOP_ANALY",#N/A,FALSE,"U"}</definedName>
    <definedName name="рг" localSheetId="43" hidden="1">{"BOP_TAB",#N/A,FALSE,"N";"MIDTERM_TAB",#N/A,FALSE,"O";"FUND_CRED",#N/A,FALSE,"P";"DEBT_TAB1",#N/A,FALSE,"Q";"DEBT_TAB2",#N/A,FALSE,"Q";"FORFIN_TAB1",#N/A,FALSE,"R";"FORFIN_TAB2",#N/A,FALSE,"R";"BOP_ANALY",#N/A,FALSE,"U"}</definedName>
    <definedName name="рг" localSheetId="44" hidden="1">{"BOP_TAB",#N/A,FALSE,"N";"MIDTERM_TAB",#N/A,FALSE,"O";"FUND_CRED",#N/A,FALSE,"P";"DEBT_TAB1",#N/A,FALSE,"Q";"DEBT_TAB2",#N/A,FALSE,"Q";"FORFIN_TAB1",#N/A,FALSE,"R";"FORFIN_TAB2",#N/A,FALSE,"R";"BOP_ANALY",#N/A,FALSE,"U"}</definedName>
    <definedName name="рг" localSheetId="45" hidden="1">{"BOP_TAB",#N/A,FALSE,"N";"MIDTERM_TAB",#N/A,FALSE,"O";"FUND_CRED",#N/A,FALSE,"P";"DEBT_TAB1",#N/A,FALSE,"Q";"DEBT_TAB2",#N/A,FALSE,"Q";"FORFIN_TAB1",#N/A,FALSE,"R";"FORFIN_TAB2",#N/A,FALSE,"R";"BOP_ANALY",#N/A,FALSE,"U"}</definedName>
    <definedName name="рг" localSheetId="50" hidden="1">{"BOP_TAB",#N/A,FALSE,"N";"MIDTERM_TAB",#N/A,FALSE,"O";"FUND_CRED",#N/A,FALSE,"P";"DEBT_TAB1",#N/A,FALSE,"Q";"DEBT_TAB2",#N/A,FALSE,"Q";"FORFIN_TAB1",#N/A,FALSE,"R";"FORFIN_TAB2",#N/A,FALSE,"R";"BOP_ANALY",#N/A,FALSE,"U"}</definedName>
    <definedName name="рг" localSheetId="51" hidden="1">{"BOP_TAB",#N/A,FALSE,"N";"MIDTERM_TAB",#N/A,FALSE,"O";"FUND_CRED",#N/A,FALSE,"P";"DEBT_TAB1",#N/A,FALSE,"Q";"DEBT_TAB2",#N/A,FALSE,"Q";"FORFIN_TAB1",#N/A,FALSE,"R";"FORFIN_TAB2",#N/A,FALSE,"R";"BOP_ANALY",#N/A,FALSE,"U"}</definedName>
    <definedName name="рг" localSheetId="52" hidden="1">{"BOP_TAB",#N/A,FALSE,"N";"MIDTERM_TAB",#N/A,FALSE,"O";"FUND_CRED",#N/A,FALSE,"P";"DEBT_TAB1",#N/A,FALSE,"Q";"DEBT_TAB2",#N/A,FALSE,"Q";"FORFIN_TAB1",#N/A,FALSE,"R";"FORFIN_TAB2",#N/A,FALSE,"R";"BOP_ANALY",#N/A,FALSE,"U"}</definedName>
    <definedName name="рг" localSheetId="53" hidden="1">{"BOP_TAB",#N/A,FALSE,"N";"MIDTERM_TAB",#N/A,FALSE,"O";"FUND_CRED",#N/A,FALSE,"P";"DEBT_TAB1",#N/A,FALSE,"Q";"DEBT_TAB2",#N/A,FALSE,"Q";"FORFIN_TAB1",#N/A,FALSE,"R";"FORFIN_TAB2",#N/A,FALSE,"R";"BOP_ANALY",#N/A,FALSE,"U"}</definedName>
    <definedName name="рг" localSheetId="54" hidden="1">{"BOP_TAB",#N/A,FALSE,"N";"MIDTERM_TAB",#N/A,FALSE,"O";"FUND_CRED",#N/A,FALSE,"P";"DEBT_TAB1",#N/A,FALSE,"Q";"DEBT_TAB2",#N/A,FALSE,"Q";"FORFIN_TAB1",#N/A,FALSE,"R";"FORFIN_TAB2",#N/A,FALSE,"R";"BOP_ANALY",#N/A,FALSE,"U"}</definedName>
    <definedName name="рг" localSheetId="55"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63" hidden="1">{"BOP_TAB",#N/A,FALSE,"N";"MIDTERM_TAB",#N/A,FALSE,"O";"FUND_CRED",#N/A,FALSE,"P";"DEBT_TAB1",#N/A,FALSE,"Q";"DEBT_TAB2",#N/A,FALSE,"Q";"FORFIN_TAB1",#N/A,FALSE,"R";"FORFIN_TAB2",#N/A,FALSE,"R";"BOP_ANALY",#N/A,FALSE,"U"}</definedName>
    <definedName name="рг" localSheetId="67" hidden="1">{"BOP_TAB",#N/A,FALSE,"N";"MIDTERM_TAB",#N/A,FALSE,"O";"FUND_CRED",#N/A,FALSE,"P";"DEBT_TAB1",#N/A,FALSE,"Q";"DEBT_TAB2",#N/A,FALSE,"Q";"FORFIN_TAB1",#N/A,FALSE,"R";"FORFIN_TAB2",#N/A,FALSE,"R";"BOP_ANALY",#N/A,FALSE,"U"}</definedName>
    <definedName name="рг" localSheetId="68" hidden="1">{"BOP_TAB",#N/A,FALSE,"N";"MIDTERM_TAB",#N/A,FALSE,"O";"FUND_CRED",#N/A,FALSE,"P";"DEBT_TAB1",#N/A,FALSE,"Q";"DEBT_TAB2",#N/A,FALSE,"Q";"FORFIN_TAB1",#N/A,FALSE,"R";"FORFIN_TAB2",#N/A,FALSE,"R";"BOP_ANALY",#N/A,FALSE,"U"}</definedName>
    <definedName name="рг" localSheetId="70" hidden="1">{"BOP_TAB",#N/A,FALSE,"N";"MIDTERM_TAB",#N/A,FALSE,"O";"FUND_CRED",#N/A,FALSE,"P";"DEBT_TAB1",#N/A,FALSE,"Q";"DEBT_TAB2",#N/A,FALSE,"Q";"FORFIN_TAB1",#N/A,FALSE,"R";"FORFIN_TAB2",#N/A,FALSE,"R";"BOP_ANALY",#N/A,FALSE,"U"}</definedName>
    <definedName name="рг" localSheetId="73" hidden="1">{"BOP_TAB",#N/A,FALSE,"N";"MIDTERM_TAB",#N/A,FALSE,"O";"FUND_CRED",#N/A,FALSE,"P";"DEBT_TAB1",#N/A,FALSE,"Q";"DEBT_TAB2",#N/A,FALSE,"Q";"FORFIN_TAB1",#N/A,FALSE,"R";"FORFIN_TAB2",#N/A,FALSE,"R";"BOP_ANALY",#N/A,FALSE,"U"}</definedName>
    <definedName name="рг" localSheetId="86" hidden="1">{"BOP_TAB",#N/A,FALSE,"N";"MIDTERM_TAB",#N/A,FALSE,"O";"FUND_CRED",#N/A,FALSE,"P";"DEBT_TAB1",#N/A,FALSE,"Q";"DEBT_TAB2",#N/A,FALSE,"Q";"FORFIN_TAB1",#N/A,FALSE,"R";"FORFIN_TAB2",#N/A,FALSE,"R";"BOP_ANALY",#N/A,FALSE,"U"}</definedName>
    <definedName name="рг" localSheetId="87" hidden="1">{"BOP_TAB",#N/A,FALSE,"N";"MIDTERM_TAB",#N/A,FALSE,"O";"FUND_CRED",#N/A,FALSE,"P";"DEBT_TAB1",#N/A,FALSE,"Q";"DEBT_TAB2",#N/A,FALSE,"Q";"FORFIN_TAB1",#N/A,FALSE,"R";"FORFIN_TAB2",#N/A,FALSE,"R";"BOP_ANALY",#N/A,FALSE,"U"}</definedName>
    <definedName name="рг" localSheetId="90" hidden="1">{"BOP_TAB",#N/A,FALSE,"N";"MIDTERM_TAB",#N/A,FALSE,"O";"FUND_CRED",#N/A,FALSE,"P";"DEBT_TAB1",#N/A,FALSE,"Q";"DEBT_TAB2",#N/A,FALSE,"Q";"FORFIN_TAB1",#N/A,FALSE,"R";"FORFIN_TAB2",#N/A,FALSE,"R";"BOP_ANALY",#N/A,FALSE,"U"}</definedName>
    <definedName name="рг" localSheetId="92" hidden="1">{"BOP_TAB",#N/A,FALSE,"N";"MIDTERM_TAB",#N/A,FALSE,"O";"FUND_CRED",#N/A,FALSE,"P";"DEBT_TAB1",#N/A,FALSE,"Q";"DEBT_TAB2",#N/A,FALSE,"Q";"FORFIN_TAB1",#N/A,FALSE,"R";"FORFIN_TAB2",#N/A,FALSE,"R";"BOP_ANALY",#N/A,FALSE,"U"}</definedName>
    <definedName name="рг" localSheetId="93" hidden="1">{"BOP_TAB",#N/A,FALSE,"N";"MIDTERM_TAB",#N/A,FALSE,"O";"FUND_CRED",#N/A,FALSE,"P";"DEBT_TAB1",#N/A,FALSE,"Q";"DEBT_TAB2",#N/A,FALSE,"Q";"FORFIN_TAB1",#N/A,FALSE,"R";"FORFIN_TAB2",#N/A,FALSE,"R";"BOP_ANALY",#N/A,FALSE,"U"}</definedName>
    <definedName name="рг" localSheetId="94" hidden="1">{"BOP_TAB",#N/A,FALSE,"N";"MIDTERM_TAB",#N/A,FALSE,"O";"FUND_CRED",#N/A,FALSE,"P";"DEBT_TAB1",#N/A,FALSE,"Q";"DEBT_TAB2",#N/A,FALSE,"Q";"FORFIN_TAB1",#N/A,FALSE,"R";"FORFIN_TAB2",#N/A,FALSE,"R";"BOP_ANALY",#N/A,FALSE,"U"}</definedName>
    <definedName name="рг" localSheetId="95" hidden="1">{"BOP_TAB",#N/A,FALSE,"N";"MIDTERM_TAB",#N/A,FALSE,"O";"FUND_CRED",#N/A,FALSE,"P";"DEBT_TAB1",#N/A,FALSE,"Q";"DEBT_TAB2",#N/A,FALSE,"Q";"FORFIN_TAB1",#N/A,FALSE,"R";"FORFIN_TAB2",#N/A,FALSE,"R";"BOP_ANALY",#N/A,FALSE,"U"}</definedName>
    <definedName name="рг" localSheetId="38" hidden="1">{"BOP_TAB",#N/A,FALSE,"N";"MIDTERM_TAB",#N/A,FALSE,"O";"FUND_CRED",#N/A,FALSE,"P";"DEBT_TAB1",#N/A,FALSE,"Q";"DEBT_TAB2",#N/A,FALSE,"Q";"FORFIN_TAB1",#N/A,FALSE,"R";"FORFIN_TAB2",#N/A,FALSE,"R";"BOP_ANALY",#N/A,FALSE,"U"}</definedName>
    <definedName name="рг" localSheetId="39" hidden="1">{"BOP_TAB",#N/A,FALSE,"N";"MIDTERM_TAB",#N/A,FALSE,"O";"FUND_CRED",#N/A,FALSE,"P";"DEBT_TAB1",#N/A,FALSE,"Q";"DEBT_TAB2",#N/A,FALSE,"Q";"FORFIN_TAB1",#N/A,FALSE,"R";"FORFIN_TAB2",#N/A,FALSE,"R";"BOP_ANALY",#N/A,FALSE,"U"}</definedName>
    <definedName name="рг" localSheetId="60" hidden="1">{"BOP_TAB",#N/A,FALSE,"N";"MIDTERM_TAB",#N/A,FALSE,"O";"FUND_CRED",#N/A,FALSE,"P";"DEBT_TAB1",#N/A,FALSE,"Q";"DEBT_TAB2",#N/A,FALSE,"Q";"FORFIN_TAB1",#N/A,FALSE,"R";"FORFIN_TAB2",#N/A,FALSE,"R";"BOP_ANALY",#N/A,FALSE,"U"}</definedName>
    <definedName name="рг" localSheetId="61"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15" hidden="1">{"BOP_TAB",#N/A,FALSE,"N";"MIDTERM_TAB",#N/A,FALSE,"O";"FUND_CRED",#N/A,FALSE,"P";"DEBT_TAB1",#N/A,FALSE,"Q";"DEBT_TAB2",#N/A,FALSE,"Q";"FORFIN_TAB1",#N/A,FALSE,"R";"FORFIN_TAB2",#N/A,FALSE,"R";"BOP_ANALY",#N/A,FALSE,"U"}</definedName>
    <definedName name="рг_1" localSheetId="17" hidden="1">{"BOP_TAB",#N/A,FALSE,"N";"MIDTERM_TAB",#N/A,FALSE,"O";"FUND_CRED",#N/A,FALSE,"P";"DEBT_TAB1",#N/A,FALSE,"Q";"DEBT_TAB2",#N/A,FALSE,"Q";"FORFIN_TAB1",#N/A,FALSE,"R";"FORFIN_TAB2",#N/A,FALSE,"R";"BOP_ANALY",#N/A,FALSE,"U"}</definedName>
    <definedName name="рг_1" localSheetId="22" hidden="1">{"BOP_TAB",#N/A,FALSE,"N";"MIDTERM_TAB",#N/A,FALSE,"O";"FUND_CRED",#N/A,FALSE,"P";"DEBT_TAB1",#N/A,FALSE,"Q";"DEBT_TAB2",#N/A,FALSE,"Q";"FORFIN_TAB1",#N/A,FALSE,"R";"FORFIN_TAB2",#N/A,FALSE,"R";"BOP_ANALY",#N/A,FALSE,"U"}</definedName>
    <definedName name="рг_1" localSheetId="23" hidden="1">{"BOP_TAB",#N/A,FALSE,"N";"MIDTERM_TAB",#N/A,FALSE,"O";"FUND_CRED",#N/A,FALSE,"P";"DEBT_TAB1",#N/A,FALSE,"Q";"DEBT_TAB2",#N/A,FALSE,"Q";"FORFIN_TAB1",#N/A,FALSE,"R";"FORFIN_TAB2",#N/A,FALSE,"R";"BOP_ANALY",#N/A,FALSE,"U"}</definedName>
    <definedName name="рг_1" localSheetId="24" hidden="1">{"BOP_TAB",#N/A,FALSE,"N";"MIDTERM_TAB",#N/A,FALSE,"O";"FUND_CRED",#N/A,FALSE,"P";"DEBT_TAB1",#N/A,FALSE,"Q";"DEBT_TAB2",#N/A,FALSE,"Q";"FORFIN_TAB1",#N/A,FALSE,"R";"FORFIN_TAB2",#N/A,FALSE,"R";"BOP_ANALY",#N/A,FALSE,"U"}</definedName>
    <definedName name="рг_1" localSheetId="25" hidden="1">{"BOP_TAB",#N/A,FALSE,"N";"MIDTERM_TAB",#N/A,FALSE,"O";"FUND_CRED",#N/A,FALSE,"P";"DEBT_TAB1",#N/A,FALSE,"Q";"DEBT_TAB2",#N/A,FALSE,"Q";"FORFIN_TAB1",#N/A,FALSE,"R";"FORFIN_TAB2",#N/A,FALSE,"R";"BOP_ANALY",#N/A,FALSE,"U"}</definedName>
    <definedName name="рг_1" localSheetId="26" hidden="1">{"BOP_TAB",#N/A,FALSE,"N";"MIDTERM_TAB",#N/A,FALSE,"O";"FUND_CRED",#N/A,FALSE,"P";"DEBT_TAB1",#N/A,FALSE,"Q";"DEBT_TAB2",#N/A,FALSE,"Q";"FORFIN_TAB1",#N/A,FALSE,"R";"FORFIN_TAB2",#N/A,FALSE,"R";"BOP_ANALY",#N/A,FALSE,"U"}</definedName>
    <definedName name="рг_1" localSheetId="27"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33" hidden="1">{"BOP_TAB",#N/A,FALSE,"N";"MIDTERM_TAB",#N/A,FALSE,"O";"FUND_CRED",#N/A,FALSE,"P";"DEBT_TAB1",#N/A,FALSE,"Q";"DEBT_TAB2",#N/A,FALSE,"Q";"FORFIN_TAB1",#N/A,FALSE,"R";"FORFIN_TAB2",#N/A,FALSE,"R";"BOP_ANALY",#N/A,FALSE,"U"}</definedName>
    <definedName name="рг_1" localSheetId="34" hidden="1">{"BOP_TAB",#N/A,FALSE,"N";"MIDTERM_TAB",#N/A,FALSE,"O";"FUND_CRED",#N/A,FALSE,"P";"DEBT_TAB1",#N/A,FALSE,"Q";"DEBT_TAB2",#N/A,FALSE,"Q";"FORFIN_TAB1",#N/A,FALSE,"R";"FORFIN_TAB2",#N/A,FALSE,"R";"BOP_ANALY",#N/A,FALSE,"U"}</definedName>
    <definedName name="рг_1" localSheetId="35" hidden="1">{"BOP_TAB",#N/A,FALSE,"N";"MIDTERM_TAB",#N/A,FALSE,"O";"FUND_CRED",#N/A,FALSE,"P";"DEBT_TAB1",#N/A,FALSE,"Q";"DEBT_TAB2",#N/A,FALSE,"Q";"FORFIN_TAB1",#N/A,FALSE,"R";"FORFIN_TAB2",#N/A,FALSE,"R";"BOP_ANALY",#N/A,FALSE,"U"}</definedName>
    <definedName name="рг_1" localSheetId="36" hidden="1">{"BOP_TAB",#N/A,FALSE,"N";"MIDTERM_TAB",#N/A,FALSE,"O";"FUND_CRED",#N/A,FALSE,"P";"DEBT_TAB1",#N/A,FALSE,"Q";"DEBT_TAB2",#N/A,FALSE,"Q";"FORFIN_TAB1",#N/A,FALSE,"R";"FORFIN_TAB2",#N/A,FALSE,"R";"BOP_ANALY",#N/A,FALSE,"U"}</definedName>
    <definedName name="рг_1" localSheetId="37" hidden="1">{"BOP_TAB",#N/A,FALSE,"N";"MIDTERM_TAB",#N/A,FALSE,"O";"FUND_CRED",#N/A,FALSE,"P";"DEBT_TAB1",#N/A,FALSE,"Q";"DEBT_TAB2",#N/A,FALSE,"Q";"FORFIN_TAB1",#N/A,FALSE,"R";"FORFIN_TAB2",#N/A,FALSE,"R";"BOP_ANALY",#N/A,FALSE,"U"}</definedName>
    <definedName name="рг_1" localSheetId="40" hidden="1">{"BOP_TAB",#N/A,FALSE,"N";"MIDTERM_TAB",#N/A,FALSE,"O";"FUND_CRED",#N/A,FALSE,"P";"DEBT_TAB1",#N/A,FALSE,"Q";"DEBT_TAB2",#N/A,FALSE,"Q";"FORFIN_TAB1",#N/A,FALSE,"R";"FORFIN_TAB2",#N/A,FALSE,"R";"BOP_ANALY",#N/A,FALSE,"U"}</definedName>
    <definedName name="рг_1" localSheetId="43" hidden="1">{"BOP_TAB",#N/A,FALSE,"N";"MIDTERM_TAB",#N/A,FALSE,"O";"FUND_CRED",#N/A,FALSE,"P";"DEBT_TAB1",#N/A,FALSE,"Q";"DEBT_TAB2",#N/A,FALSE,"Q";"FORFIN_TAB1",#N/A,FALSE,"R";"FORFIN_TAB2",#N/A,FALSE,"R";"BOP_ANALY",#N/A,FALSE,"U"}</definedName>
    <definedName name="рг_1" localSheetId="50" hidden="1">{"BOP_TAB",#N/A,FALSE,"N";"MIDTERM_TAB",#N/A,FALSE,"O";"FUND_CRED",#N/A,FALSE,"P";"DEBT_TAB1",#N/A,FALSE,"Q";"DEBT_TAB2",#N/A,FALSE,"Q";"FORFIN_TAB1",#N/A,FALSE,"R";"FORFIN_TAB2",#N/A,FALSE,"R";"BOP_ANALY",#N/A,FALSE,"U"}</definedName>
    <definedName name="рг_1" localSheetId="51" hidden="1">{"BOP_TAB",#N/A,FALSE,"N";"MIDTERM_TAB",#N/A,FALSE,"O";"FUND_CRED",#N/A,FALSE,"P";"DEBT_TAB1",#N/A,FALSE,"Q";"DEBT_TAB2",#N/A,FALSE,"Q";"FORFIN_TAB1",#N/A,FALSE,"R";"FORFIN_TAB2",#N/A,FALSE,"R";"BOP_ANALY",#N/A,FALSE,"U"}</definedName>
    <definedName name="рг_1" localSheetId="52" hidden="1">{"BOP_TAB",#N/A,FALSE,"N";"MIDTERM_TAB",#N/A,FALSE,"O";"FUND_CRED",#N/A,FALSE,"P";"DEBT_TAB1",#N/A,FALSE,"Q";"DEBT_TAB2",#N/A,FALSE,"Q";"FORFIN_TAB1",#N/A,FALSE,"R";"FORFIN_TAB2",#N/A,FALSE,"R";"BOP_ANALY",#N/A,FALSE,"U"}</definedName>
    <definedName name="рг_1" localSheetId="53" hidden="1">{"BOP_TAB",#N/A,FALSE,"N";"MIDTERM_TAB",#N/A,FALSE,"O";"FUND_CRED",#N/A,FALSE,"P";"DEBT_TAB1",#N/A,FALSE,"Q";"DEBT_TAB2",#N/A,FALSE,"Q";"FORFIN_TAB1",#N/A,FALSE,"R";"FORFIN_TAB2",#N/A,FALSE,"R";"BOP_ANALY",#N/A,FALSE,"U"}</definedName>
    <definedName name="рг_1" localSheetId="54" hidden="1">{"BOP_TAB",#N/A,FALSE,"N";"MIDTERM_TAB",#N/A,FALSE,"O";"FUND_CRED",#N/A,FALSE,"P";"DEBT_TAB1",#N/A,FALSE,"Q";"DEBT_TAB2",#N/A,FALSE,"Q";"FORFIN_TAB1",#N/A,FALSE,"R";"FORFIN_TAB2",#N/A,FALSE,"R";"BOP_ANALY",#N/A,FALSE,"U"}</definedName>
    <definedName name="рг_1" localSheetId="55" hidden="1">{"BOP_TAB",#N/A,FALSE,"N";"MIDTERM_TAB",#N/A,FALSE,"O";"FUND_CRED",#N/A,FALSE,"P";"DEBT_TAB1",#N/A,FALSE,"Q";"DEBT_TAB2",#N/A,FALSE,"Q";"FORFIN_TAB1",#N/A,FALSE,"R";"FORFIN_TAB2",#N/A,FALSE,"R";"BOP_ANALY",#N/A,FALSE,"U"}</definedName>
    <definedName name="рг_1" localSheetId="62" hidden="1">{"BOP_TAB",#N/A,FALSE,"N";"MIDTERM_TAB",#N/A,FALSE,"O";"FUND_CRED",#N/A,FALSE,"P";"DEBT_TAB1",#N/A,FALSE,"Q";"DEBT_TAB2",#N/A,FALSE,"Q";"FORFIN_TAB1",#N/A,FALSE,"R";"FORFIN_TAB2",#N/A,FALSE,"R";"BOP_ANALY",#N/A,FALSE,"U"}</definedName>
    <definedName name="рг_1" localSheetId="63" hidden="1">{"BOP_TAB",#N/A,FALSE,"N";"MIDTERM_TAB",#N/A,FALSE,"O";"FUND_CRED",#N/A,FALSE,"P";"DEBT_TAB1",#N/A,FALSE,"Q";"DEBT_TAB2",#N/A,FALSE,"Q";"FORFIN_TAB1",#N/A,FALSE,"R";"FORFIN_TAB2",#N/A,FALSE,"R";"BOP_ANALY",#N/A,FALSE,"U"}</definedName>
    <definedName name="рг_1" localSheetId="67" hidden="1">{"BOP_TAB",#N/A,FALSE,"N";"MIDTERM_TAB",#N/A,FALSE,"O";"FUND_CRED",#N/A,FALSE,"P";"DEBT_TAB1",#N/A,FALSE,"Q";"DEBT_TAB2",#N/A,FALSE,"Q";"FORFIN_TAB1",#N/A,FALSE,"R";"FORFIN_TAB2",#N/A,FALSE,"R";"BOP_ANALY",#N/A,FALSE,"U"}</definedName>
    <definedName name="рг_1" localSheetId="68" hidden="1">{"BOP_TAB",#N/A,FALSE,"N";"MIDTERM_TAB",#N/A,FALSE,"O";"FUND_CRED",#N/A,FALSE,"P";"DEBT_TAB1",#N/A,FALSE,"Q";"DEBT_TAB2",#N/A,FALSE,"Q";"FORFIN_TAB1",#N/A,FALSE,"R";"FORFIN_TAB2",#N/A,FALSE,"R";"BOP_ANALY",#N/A,FALSE,"U"}</definedName>
    <definedName name="рг_1" localSheetId="87" hidden="1">{"BOP_TAB",#N/A,FALSE,"N";"MIDTERM_TAB",#N/A,FALSE,"O";"FUND_CRED",#N/A,FALSE,"P";"DEBT_TAB1",#N/A,FALSE,"Q";"DEBT_TAB2",#N/A,FALSE,"Q";"FORFIN_TAB1",#N/A,FALSE,"R";"FORFIN_TAB2",#N/A,FALSE,"R";"BOP_ANALY",#N/A,FALSE,"U"}</definedName>
    <definedName name="рг_1" localSheetId="90" hidden="1">{"BOP_TAB",#N/A,FALSE,"N";"MIDTERM_TAB",#N/A,FALSE,"O";"FUND_CRED",#N/A,FALSE,"P";"DEBT_TAB1",#N/A,FALSE,"Q";"DEBT_TAB2",#N/A,FALSE,"Q";"FORFIN_TAB1",#N/A,FALSE,"R";"FORFIN_TAB2",#N/A,FALSE,"R";"BOP_ANALY",#N/A,FALSE,"U"}</definedName>
    <definedName name="рг_1" localSheetId="93" hidden="1">{"BOP_TAB",#N/A,FALSE,"N";"MIDTERM_TAB",#N/A,FALSE,"O";"FUND_CRED",#N/A,FALSE,"P";"DEBT_TAB1",#N/A,FALSE,"Q";"DEBT_TAB2",#N/A,FALSE,"Q";"FORFIN_TAB1",#N/A,FALSE,"R";"FORFIN_TAB2",#N/A,FALSE,"R";"BOP_ANALY",#N/A,FALSE,"U"}</definedName>
    <definedName name="рг_1" localSheetId="94" hidden="1">{"BOP_TAB",#N/A,FALSE,"N";"MIDTERM_TAB",#N/A,FALSE,"O";"FUND_CRED",#N/A,FALSE,"P";"DEBT_TAB1",#N/A,FALSE,"Q";"DEBT_TAB2",#N/A,FALSE,"Q";"FORFIN_TAB1",#N/A,FALSE,"R";"FORFIN_TAB2",#N/A,FALSE,"R";"BOP_ANALY",#N/A,FALSE,"U"}</definedName>
    <definedName name="рг_1" localSheetId="38" hidden="1">{"BOP_TAB",#N/A,FALSE,"N";"MIDTERM_TAB",#N/A,FALSE,"O";"FUND_CRED",#N/A,FALSE,"P";"DEBT_TAB1",#N/A,FALSE,"Q";"DEBT_TAB2",#N/A,FALSE,"Q";"FORFIN_TAB1",#N/A,FALSE,"R";"FORFIN_TAB2",#N/A,FALSE,"R";"BOP_ANALY",#N/A,FALSE,"U"}</definedName>
    <definedName name="рг_1" localSheetId="39" hidden="1">{"BOP_TAB",#N/A,FALSE,"N";"MIDTERM_TAB",#N/A,FALSE,"O";"FUND_CRED",#N/A,FALSE,"P";"DEBT_TAB1",#N/A,FALSE,"Q";"DEBT_TAB2",#N/A,FALSE,"Q";"FORFIN_TAB1",#N/A,FALSE,"R";"FORFIN_TAB2",#N/A,FALSE,"R";"BOP_ANALY",#N/A,FALSE,"U"}</definedName>
    <definedName name="рг_1" localSheetId="60" hidden="1">{"BOP_TAB",#N/A,FALSE,"N";"MIDTERM_TAB",#N/A,FALSE,"O";"FUND_CRED",#N/A,FALSE,"P";"DEBT_TAB1",#N/A,FALSE,"Q";"DEBT_TAB2",#N/A,FALSE,"Q";"FORFIN_TAB1",#N/A,FALSE,"R";"FORFIN_TAB2",#N/A,FALSE,"R";"BOP_ANALY",#N/A,FALSE,"U"}</definedName>
    <definedName name="рг_1" localSheetId="61"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15" hidden="1">{"BOP_TAB",#N/A,FALSE,"N";"MIDTERM_TAB",#N/A,FALSE,"O";"FUND_CRED",#N/A,FALSE,"P";"DEBT_TAB1",#N/A,FALSE,"Q";"DEBT_TAB2",#N/A,FALSE,"Q";"FORFIN_TAB1",#N/A,FALSE,"R";"FORFIN_TAB2",#N/A,FALSE,"R";"BOP_ANALY",#N/A,FALSE,"U"}</definedName>
    <definedName name="рг_2" localSheetId="17" hidden="1">{"BOP_TAB",#N/A,FALSE,"N";"MIDTERM_TAB",#N/A,FALSE,"O";"FUND_CRED",#N/A,FALSE,"P";"DEBT_TAB1",#N/A,FALSE,"Q";"DEBT_TAB2",#N/A,FALSE,"Q";"FORFIN_TAB1",#N/A,FALSE,"R";"FORFIN_TAB2",#N/A,FALSE,"R";"BOP_ANALY",#N/A,FALSE,"U"}</definedName>
    <definedName name="рг_2" localSheetId="22" hidden="1">{"BOP_TAB",#N/A,FALSE,"N";"MIDTERM_TAB",#N/A,FALSE,"O";"FUND_CRED",#N/A,FALSE,"P";"DEBT_TAB1",#N/A,FALSE,"Q";"DEBT_TAB2",#N/A,FALSE,"Q";"FORFIN_TAB1",#N/A,FALSE,"R";"FORFIN_TAB2",#N/A,FALSE,"R";"BOP_ANALY",#N/A,FALSE,"U"}</definedName>
    <definedName name="рг_2" localSheetId="23" hidden="1">{"BOP_TAB",#N/A,FALSE,"N";"MIDTERM_TAB",#N/A,FALSE,"O";"FUND_CRED",#N/A,FALSE,"P";"DEBT_TAB1",#N/A,FALSE,"Q";"DEBT_TAB2",#N/A,FALSE,"Q";"FORFIN_TAB1",#N/A,FALSE,"R";"FORFIN_TAB2",#N/A,FALSE,"R";"BOP_ANALY",#N/A,FALSE,"U"}</definedName>
    <definedName name="рг_2" localSheetId="24" hidden="1">{"BOP_TAB",#N/A,FALSE,"N";"MIDTERM_TAB",#N/A,FALSE,"O";"FUND_CRED",#N/A,FALSE,"P";"DEBT_TAB1",#N/A,FALSE,"Q";"DEBT_TAB2",#N/A,FALSE,"Q";"FORFIN_TAB1",#N/A,FALSE,"R";"FORFIN_TAB2",#N/A,FALSE,"R";"BOP_ANALY",#N/A,FALSE,"U"}</definedName>
    <definedName name="рг_2" localSheetId="25" hidden="1">{"BOP_TAB",#N/A,FALSE,"N";"MIDTERM_TAB",#N/A,FALSE,"O";"FUND_CRED",#N/A,FALSE,"P";"DEBT_TAB1",#N/A,FALSE,"Q";"DEBT_TAB2",#N/A,FALSE,"Q";"FORFIN_TAB1",#N/A,FALSE,"R";"FORFIN_TAB2",#N/A,FALSE,"R";"BOP_ANALY",#N/A,FALSE,"U"}</definedName>
    <definedName name="рг_2" localSheetId="26" hidden="1">{"BOP_TAB",#N/A,FALSE,"N";"MIDTERM_TAB",#N/A,FALSE,"O";"FUND_CRED",#N/A,FALSE,"P";"DEBT_TAB1",#N/A,FALSE,"Q";"DEBT_TAB2",#N/A,FALSE,"Q";"FORFIN_TAB1",#N/A,FALSE,"R";"FORFIN_TAB2",#N/A,FALSE,"R";"BOP_ANALY",#N/A,FALSE,"U"}</definedName>
    <definedName name="рг_2" localSheetId="27"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33" hidden="1">{"BOP_TAB",#N/A,FALSE,"N";"MIDTERM_TAB",#N/A,FALSE,"O";"FUND_CRED",#N/A,FALSE,"P";"DEBT_TAB1",#N/A,FALSE,"Q";"DEBT_TAB2",#N/A,FALSE,"Q";"FORFIN_TAB1",#N/A,FALSE,"R";"FORFIN_TAB2",#N/A,FALSE,"R";"BOP_ANALY",#N/A,FALSE,"U"}</definedName>
    <definedName name="рг_2" localSheetId="34" hidden="1">{"BOP_TAB",#N/A,FALSE,"N";"MIDTERM_TAB",#N/A,FALSE,"O";"FUND_CRED",#N/A,FALSE,"P";"DEBT_TAB1",#N/A,FALSE,"Q";"DEBT_TAB2",#N/A,FALSE,"Q";"FORFIN_TAB1",#N/A,FALSE,"R";"FORFIN_TAB2",#N/A,FALSE,"R";"BOP_ANALY",#N/A,FALSE,"U"}</definedName>
    <definedName name="рг_2" localSheetId="35" hidden="1">{"BOP_TAB",#N/A,FALSE,"N";"MIDTERM_TAB",#N/A,FALSE,"O";"FUND_CRED",#N/A,FALSE,"P";"DEBT_TAB1",#N/A,FALSE,"Q";"DEBT_TAB2",#N/A,FALSE,"Q";"FORFIN_TAB1",#N/A,FALSE,"R";"FORFIN_TAB2",#N/A,FALSE,"R";"BOP_ANALY",#N/A,FALSE,"U"}</definedName>
    <definedName name="рг_2" localSheetId="36" hidden="1">{"BOP_TAB",#N/A,FALSE,"N";"MIDTERM_TAB",#N/A,FALSE,"O";"FUND_CRED",#N/A,FALSE,"P";"DEBT_TAB1",#N/A,FALSE,"Q";"DEBT_TAB2",#N/A,FALSE,"Q";"FORFIN_TAB1",#N/A,FALSE,"R";"FORFIN_TAB2",#N/A,FALSE,"R";"BOP_ANALY",#N/A,FALSE,"U"}</definedName>
    <definedName name="рг_2" localSheetId="37" hidden="1">{"BOP_TAB",#N/A,FALSE,"N";"MIDTERM_TAB",#N/A,FALSE,"O";"FUND_CRED",#N/A,FALSE,"P";"DEBT_TAB1",#N/A,FALSE,"Q";"DEBT_TAB2",#N/A,FALSE,"Q";"FORFIN_TAB1",#N/A,FALSE,"R";"FORFIN_TAB2",#N/A,FALSE,"R";"BOP_ANALY",#N/A,FALSE,"U"}</definedName>
    <definedName name="рг_2" localSheetId="40" hidden="1">{"BOP_TAB",#N/A,FALSE,"N";"MIDTERM_TAB",#N/A,FALSE,"O";"FUND_CRED",#N/A,FALSE,"P";"DEBT_TAB1",#N/A,FALSE,"Q";"DEBT_TAB2",#N/A,FALSE,"Q";"FORFIN_TAB1",#N/A,FALSE,"R";"FORFIN_TAB2",#N/A,FALSE,"R";"BOP_ANALY",#N/A,FALSE,"U"}</definedName>
    <definedName name="рг_2" localSheetId="43" hidden="1">{"BOP_TAB",#N/A,FALSE,"N";"MIDTERM_TAB",#N/A,FALSE,"O";"FUND_CRED",#N/A,FALSE,"P";"DEBT_TAB1",#N/A,FALSE,"Q";"DEBT_TAB2",#N/A,FALSE,"Q";"FORFIN_TAB1",#N/A,FALSE,"R";"FORFIN_TAB2",#N/A,FALSE,"R";"BOP_ANALY",#N/A,FALSE,"U"}</definedName>
    <definedName name="рг_2" localSheetId="50" hidden="1">{"BOP_TAB",#N/A,FALSE,"N";"MIDTERM_TAB",#N/A,FALSE,"O";"FUND_CRED",#N/A,FALSE,"P";"DEBT_TAB1",#N/A,FALSE,"Q";"DEBT_TAB2",#N/A,FALSE,"Q";"FORFIN_TAB1",#N/A,FALSE,"R";"FORFIN_TAB2",#N/A,FALSE,"R";"BOP_ANALY",#N/A,FALSE,"U"}</definedName>
    <definedName name="рг_2" localSheetId="51" hidden="1">{"BOP_TAB",#N/A,FALSE,"N";"MIDTERM_TAB",#N/A,FALSE,"O";"FUND_CRED",#N/A,FALSE,"P";"DEBT_TAB1",#N/A,FALSE,"Q";"DEBT_TAB2",#N/A,FALSE,"Q";"FORFIN_TAB1",#N/A,FALSE,"R";"FORFIN_TAB2",#N/A,FALSE,"R";"BOP_ANALY",#N/A,FALSE,"U"}</definedName>
    <definedName name="рг_2" localSheetId="52" hidden="1">{"BOP_TAB",#N/A,FALSE,"N";"MIDTERM_TAB",#N/A,FALSE,"O";"FUND_CRED",#N/A,FALSE,"P";"DEBT_TAB1",#N/A,FALSE,"Q";"DEBT_TAB2",#N/A,FALSE,"Q";"FORFIN_TAB1",#N/A,FALSE,"R";"FORFIN_TAB2",#N/A,FALSE,"R";"BOP_ANALY",#N/A,FALSE,"U"}</definedName>
    <definedName name="рг_2" localSheetId="53" hidden="1">{"BOP_TAB",#N/A,FALSE,"N";"MIDTERM_TAB",#N/A,FALSE,"O";"FUND_CRED",#N/A,FALSE,"P";"DEBT_TAB1",#N/A,FALSE,"Q";"DEBT_TAB2",#N/A,FALSE,"Q";"FORFIN_TAB1",#N/A,FALSE,"R";"FORFIN_TAB2",#N/A,FALSE,"R";"BOP_ANALY",#N/A,FALSE,"U"}</definedName>
    <definedName name="рг_2" localSheetId="54" hidden="1">{"BOP_TAB",#N/A,FALSE,"N";"MIDTERM_TAB",#N/A,FALSE,"O";"FUND_CRED",#N/A,FALSE,"P";"DEBT_TAB1",#N/A,FALSE,"Q";"DEBT_TAB2",#N/A,FALSE,"Q";"FORFIN_TAB1",#N/A,FALSE,"R";"FORFIN_TAB2",#N/A,FALSE,"R";"BOP_ANALY",#N/A,FALSE,"U"}</definedName>
    <definedName name="рг_2" localSheetId="55" hidden="1">{"BOP_TAB",#N/A,FALSE,"N";"MIDTERM_TAB",#N/A,FALSE,"O";"FUND_CRED",#N/A,FALSE,"P";"DEBT_TAB1",#N/A,FALSE,"Q";"DEBT_TAB2",#N/A,FALSE,"Q";"FORFIN_TAB1",#N/A,FALSE,"R";"FORFIN_TAB2",#N/A,FALSE,"R";"BOP_ANALY",#N/A,FALSE,"U"}</definedName>
    <definedName name="рг_2" localSheetId="62" hidden="1">{"BOP_TAB",#N/A,FALSE,"N";"MIDTERM_TAB",#N/A,FALSE,"O";"FUND_CRED",#N/A,FALSE,"P";"DEBT_TAB1",#N/A,FALSE,"Q";"DEBT_TAB2",#N/A,FALSE,"Q";"FORFIN_TAB1",#N/A,FALSE,"R";"FORFIN_TAB2",#N/A,FALSE,"R";"BOP_ANALY",#N/A,FALSE,"U"}</definedName>
    <definedName name="рг_2" localSheetId="63" hidden="1">{"BOP_TAB",#N/A,FALSE,"N";"MIDTERM_TAB",#N/A,FALSE,"O";"FUND_CRED",#N/A,FALSE,"P";"DEBT_TAB1",#N/A,FALSE,"Q";"DEBT_TAB2",#N/A,FALSE,"Q";"FORFIN_TAB1",#N/A,FALSE,"R";"FORFIN_TAB2",#N/A,FALSE,"R";"BOP_ANALY",#N/A,FALSE,"U"}</definedName>
    <definedName name="рг_2" localSheetId="67" hidden="1">{"BOP_TAB",#N/A,FALSE,"N";"MIDTERM_TAB",#N/A,FALSE,"O";"FUND_CRED",#N/A,FALSE,"P";"DEBT_TAB1",#N/A,FALSE,"Q";"DEBT_TAB2",#N/A,FALSE,"Q";"FORFIN_TAB1",#N/A,FALSE,"R";"FORFIN_TAB2",#N/A,FALSE,"R";"BOP_ANALY",#N/A,FALSE,"U"}</definedName>
    <definedName name="рг_2" localSheetId="68" hidden="1">{"BOP_TAB",#N/A,FALSE,"N";"MIDTERM_TAB",#N/A,FALSE,"O";"FUND_CRED",#N/A,FALSE,"P";"DEBT_TAB1",#N/A,FALSE,"Q";"DEBT_TAB2",#N/A,FALSE,"Q";"FORFIN_TAB1",#N/A,FALSE,"R";"FORFIN_TAB2",#N/A,FALSE,"R";"BOP_ANALY",#N/A,FALSE,"U"}</definedName>
    <definedName name="рг_2" localSheetId="87" hidden="1">{"BOP_TAB",#N/A,FALSE,"N";"MIDTERM_TAB",#N/A,FALSE,"O";"FUND_CRED",#N/A,FALSE,"P";"DEBT_TAB1",#N/A,FALSE,"Q";"DEBT_TAB2",#N/A,FALSE,"Q";"FORFIN_TAB1",#N/A,FALSE,"R";"FORFIN_TAB2",#N/A,FALSE,"R";"BOP_ANALY",#N/A,FALSE,"U"}</definedName>
    <definedName name="рг_2" localSheetId="90" hidden="1">{"BOP_TAB",#N/A,FALSE,"N";"MIDTERM_TAB",#N/A,FALSE,"O";"FUND_CRED",#N/A,FALSE,"P";"DEBT_TAB1",#N/A,FALSE,"Q";"DEBT_TAB2",#N/A,FALSE,"Q";"FORFIN_TAB1",#N/A,FALSE,"R";"FORFIN_TAB2",#N/A,FALSE,"R";"BOP_ANALY",#N/A,FALSE,"U"}</definedName>
    <definedName name="рг_2" localSheetId="93" hidden="1">{"BOP_TAB",#N/A,FALSE,"N";"MIDTERM_TAB",#N/A,FALSE,"O";"FUND_CRED",#N/A,FALSE,"P";"DEBT_TAB1",#N/A,FALSE,"Q";"DEBT_TAB2",#N/A,FALSE,"Q";"FORFIN_TAB1",#N/A,FALSE,"R";"FORFIN_TAB2",#N/A,FALSE,"R";"BOP_ANALY",#N/A,FALSE,"U"}</definedName>
    <definedName name="рг_2" localSheetId="94" hidden="1">{"BOP_TAB",#N/A,FALSE,"N";"MIDTERM_TAB",#N/A,FALSE,"O";"FUND_CRED",#N/A,FALSE,"P";"DEBT_TAB1",#N/A,FALSE,"Q";"DEBT_TAB2",#N/A,FALSE,"Q";"FORFIN_TAB1",#N/A,FALSE,"R";"FORFIN_TAB2",#N/A,FALSE,"R";"BOP_ANALY",#N/A,FALSE,"U"}</definedName>
    <definedName name="рг_2" localSheetId="38" hidden="1">{"BOP_TAB",#N/A,FALSE,"N";"MIDTERM_TAB",#N/A,FALSE,"O";"FUND_CRED",#N/A,FALSE,"P";"DEBT_TAB1",#N/A,FALSE,"Q";"DEBT_TAB2",#N/A,FALSE,"Q";"FORFIN_TAB1",#N/A,FALSE,"R";"FORFIN_TAB2",#N/A,FALSE,"R";"BOP_ANALY",#N/A,FALSE,"U"}</definedName>
    <definedName name="рг_2" localSheetId="39" hidden="1">{"BOP_TAB",#N/A,FALSE,"N";"MIDTERM_TAB",#N/A,FALSE,"O";"FUND_CRED",#N/A,FALSE,"P";"DEBT_TAB1",#N/A,FALSE,"Q";"DEBT_TAB2",#N/A,FALSE,"Q";"FORFIN_TAB1",#N/A,FALSE,"R";"FORFIN_TAB2",#N/A,FALSE,"R";"BOP_ANALY",#N/A,FALSE,"U"}</definedName>
    <definedName name="рг_2" localSheetId="60" hidden="1">{"BOP_TAB",#N/A,FALSE,"N";"MIDTERM_TAB",#N/A,FALSE,"O";"FUND_CRED",#N/A,FALSE,"P";"DEBT_TAB1",#N/A,FALSE,"Q";"DEBT_TAB2",#N/A,FALSE,"Q";"FORFIN_TAB1",#N/A,FALSE,"R";"FORFIN_TAB2",#N/A,FALSE,"R";"BOP_ANALY",#N/A,FALSE,"U"}</definedName>
    <definedName name="рг_2" localSheetId="61"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15" hidden="1">{#N/A,#N/A,FALSE,"Лист4"}</definedName>
    <definedName name="рор" localSheetId="17" hidden="1">{#N/A,#N/A,FALSE,"Лист4"}</definedName>
    <definedName name="рор" localSheetId="22" hidden="1">{#N/A,#N/A,FALSE,"Лист4"}</definedName>
    <definedName name="рор" localSheetId="23" hidden="1">{#N/A,#N/A,FALSE,"Лист4"}</definedName>
    <definedName name="рор" localSheetId="24" hidden="1">{#N/A,#N/A,FALSE,"Лист4"}</definedName>
    <definedName name="рор" localSheetId="25" hidden="1">{#N/A,#N/A,FALSE,"Лист4"}</definedName>
    <definedName name="рор" localSheetId="26" hidden="1">{#N/A,#N/A,FALSE,"Лист4"}</definedName>
    <definedName name="рор" localSheetId="27" hidden="1">{#N/A,#N/A,FALSE,"Лист4"}</definedName>
    <definedName name="рор" localSheetId="30" hidden="1">{#N/A,#N/A,FALSE,"Лист4"}</definedName>
    <definedName name="рор" localSheetId="33" hidden="1">{#N/A,#N/A,FALSE,"Лист4"}</definedName>
    <definedName name="рор" localSheetId="34" hidden="1">{#N/A,#N/A,FALSE,"Лист4"}</definedName>
    <definedName name="рор" localSheetId="35" hidden="1">{#N/A,#N/A,FALSE,"Лист4"}</definedName>
    <definedName name="рор" localSheetId="36" hidden="1">{#N/A,#N/A,FALSE,"Лист4"}</definedName>
    <definedName name="рор" localSheetId="37" hidden="1">{#N/A,#N/A,FALSE,"Лист4"}</definedName>
    <definedName name="рор" localSheetId="40" hidden="1">{#N/A,#N/A,FALSE,"Лист4"}</definedName>
    <definedName name="рор" localSheetId="43" hidden="1">{#N/A,#N/A,FALSE,"Лист4"}</definedName>
    <definedName name="рор" localSheetId="50" hidden="1">{#N/A,#N/A,FALSE,"Лист4"}</definedName>
    <definedName name="рор" localSheetId="51" hidden="1">{#N/A,#N/A,FALSE,"Лист4"}</definedName>
    <definedName name="рор" localSheetId="52" hidden="1">{#N/A,#N/A,FALSE,"Лист4"}</definedName>
    <definedName name="рор" localSheetId="53" hidden="1">{#N/A,#N/A,FALSE,"Лист4"}</definedName>
    <definedName name="рор" localSheetId="54" hidden="1">{#N/A,#N/A,FALSE,"Лист4"}</definedName>
    <definedName name="рор" localSheetId="55" hidden="1">{#N/A,#N/A,FALSE,"Лист4"}</definedName>
    <definedName name="рор" localSheetId="62" hidden="1">{#N/A,#N/A,FALSE,"Лист4"}</definedName>
    <definedName name="рор" localSheetId="63" hidden="1">{#N/A,#N/A,FALSE,"Лист4"}</definedName>
    <definedName name="рор" localSheetId="67" hidden="1">{#N/A,#N/A,FALSE,"Лист4"}</definedName>
    <definedName name="рор" localSheetId="68" hidden="1">{#N/A,#N/A,FALSE,"Лист4"}</definedName>
    <definedName name="рор" localSheetId="70" hidden="1">{#N/A,#N/A,FALSE,"Лист4"}</definedName>
    <definedName name="рор" localSheetId="73" hidden="1">{#N/A,#N/A,FALSE,"Лист4"}</definedName>
    <definedName name="рор" localSheetId="86" hidden="1">{#N/A,#N/A,FALSE,"Лист4"}</definedName>
    <definedName name="рор" localSheetId="87" hidden="1">{#N/A,#N/A,FALSE,"Лист4"}</definedName>
    <definedName name="рор" localSheetId="90" hidden="1">{#N/A,#N/A,FALSE,"Лист4"}</definedName>
    <definedName name="рор" localSheetId="92" hidden="1">{#N/A,#N/A,FALSE,"Лист4"}</definedName>
    <definedName name="рор" localSheetId="93" hidden="1">{#N/A,#N/A,FALSE,"Лист4"}</definedName>
    <definedName name="рор" localSheetId="94" hidden="1">{#N/A,#N/A,FALSE,"Лист4"}</definedName>
    <definedName name="рор" localSheetId="95" hidden="1">{#N/A,#N/A,FALSE,"Лист4"}</definedName>
    <definedName name="рор" localSheetId="96" hidden="1">{#N/A,#N/A,FALSE,"Лист4"}</definedName>
    <definedName name="рор" localSheetId="38" hidden="1">{#N/A,#N/A,FALSE,"Лист4"}</definedName>
    <definedName name="рор" localSheetId="39" hidden="1">{#N/A,#N/A,FALSE,"Лист4"}</definedName>
    <definedName name="рор" localSheetId="60" hidden="1">{#N/A,#N/A,FALSE,"Лист4"}</definedName>
    <definedName name="рор" localSheetId="61" hidden="1">{#N/A,#N/A,FALSE,"Лист4"}</definedName>
    <definedName name="рор" hidden="1">{#N/A,#N/A,FALSE,"Лист4"}</definedName>
    <definedName name="роро" localSheetId="1" hidden="1">{#N/A,#N/A,FALSE,"Лист4"}</definedName>
    <definedName name="роро" localSheetId="15" hidden="1">{#N/A,#N/A,FALSE,"Лист4"}</definedName>
    <definedName name="роро" localSheetId="17" hidden="1">{#N/A,#N/A,FALSE,"Лист4"}</definedName>
    <definedName name="роро" localSheetId="22" hidden="1">{#N/A,#N/A,FALSE,"Лист4"}</definedName>
    <definedName name="роро" localSheetId="23" hidden="1">{#N/A,#N/A,FALSE,"Лист4"}</definedName>
    <definedName name="роро" localSheetId="24" hidden="1">{#N/A,#N/A,FALSE,"Лист4"}</definedName>
    <definedName name="роро" localSheetId="25" hidden="1">{#N/A,#N/A,FALSE,"Лист4"}</definedName>
    <definedName name="роро" localSheetId="26" hidden="1">{#N/A,#N/A,FALSE,"Лист4"}</definedName>
    <definedName name="роро" localSheetId="27" hidden="1">{#N/A,#N/A,FALSE,"Лист4"}</definedName>
    <definedName name="роро" localSheetId="30" hidden="1">{#N/A,#N/A,FALSE,"Лист4"}</definedName>
    <definedName name="роро" localSheetId="33" hidden="1">{#N/A,#N/A,FALSE,"Лист4"}</definedName>
    <definedName name="роро" localSheetId="34" hidden="1">{#N/A,#N/A,FALSE,"Лист4"}</definedName>
    <definedName name="роро" localSheetId="35" hidden="1">{#N/A,#N/A,FALSE,"Лист4"}</definedName>
    <definedName name="роро" localSheetId="36" hidden="1">{#N/A,#N/A,FALSE,"Лист4"}</definedName>
    <definedName name="роро" localSheetId="37" hidden="1">{#N/A,#N/A,FALSE,"Лист4"}</definedName>
    <definedName name="роро" localSheetId="40" hidden="1">{#N/A,#N/A,FALSE,"Лист4"}</definedName>
    <definedName name="роро" localSheetId="43" hidden="1">{#N/A,#N/A,FALSE,"Лист4"}</definedName>
    <definedName name="роро" localSheetId="50" hidden="1">{#N/A,#N/A,FALSE,"Лист4"}</definedName>
    <definedName name="роро" localSheetId="51" hidden="1">{#N/A,#N/A,FALSE,"Лист4"}</definedName>
    <definedName name="роро" localSheetId="52" hidden="1">{#N/A,#N/A,FALSE,"Лист4"}</definedName>
    <definedName name="роро" localSheetId="53" hidden="1">{#N/A,#N/A,FALSE,"Лист4"}</definedName>
    <definedName name="роро" localSheetId="54" hidden="1">{#N/A,#N/A,FALSE,"Лист4"}</definedName>
    <definedName name="роро" localSheetId="55" hidden="1">{#N/A,#N/A,FALSE,"Лист4"}</definedName>
    <definedName name="роро" localSheetId="62" hidden="1">{#N/A,#N/A,FALSE,"Лист4"}</definedName>
    <definedName name="роро" localSheetId="63" hidden="1">{#N/A,#N/A,FALSE,"Лист4"}</definedName>
    <definedName name="роро" localSheetId="67" hidden="1">{#N/A,#N/A,FALSE,"Лист4"}</definedName>
    <definedName name="роро" localSheetId="68" hidden="1">{#N/A,#N/A,FALSE,"Лист4"}</definedName>
    <definedName name="роро" localSheetId="70" hidden="1">{#N/A,#N/A,FALSE,"Лист4"}</definedName>
    <definedName name="роро" localSheetId="73" hidden="1">{#N/A,#N/A,FALSE,"Лист4"}</definedName>
    <definedName name="роро" localSheetId="86" hidden="1">{#N/A,#N/A,FALSE,"Лист4"}</definedName>
    <definedName name="роро" localSheetId="87" hidden="1">{#N/A,#N/A,FALSE,"Лист4"}</definedName>
    <definedName name="роро" localSheetId="90" hidden="1">{#N/A,#N/A,FALSE,"Лист4"}</definedName>
    <definedName name="роро" localSheetId="92" hidden="1">{#N/A,#N/A,FALSE,"Лист4"}</definedName>
    <definedName name="роро" localSheetId="93" hidden="1">{#N/A,#N/A,FALSE,"Лист4"}</definedName>
    <definedName name="роро" localSheetId="94" hidden="1">{#N/A,#N/A,FALSE,"Лист4"}</definedName>
    <definedName name="роро" localSheetId="95" hidden="1">{#N/A,#N/A,FALSE,"Лист4"}</definedName>
    <definedName name="роро" localSheetId="96" hidden="1">{#N/A,#N/A,FALSE,"Лист4"}</definedName>
    <definedName name="роро" localSheetId="38" hidden="1">{#N/A,#N/A,FALSE,"Лист4"}</definedName>
    <definedName name="роро" localSheetId="39" hidden="1">{#N/A,#N/A,FALSE,"Лист4"}</definedName>
    <definedName name="роро" localSheetId="60" hidden="1">{#N/A,#N/A,FALSE,"Лист4"}</definedName>
    <definedName name="роро" localSheetId="61" hidden="1">{#N/A,#N/A,FALSE,"Лист4"}</definedName>
    <definedName name="роро" hidden="1">{#N/A,#N/A,FALSE,"Лист4"}</definedName>
    <definedName name="росія" localSheetId="1" hidden="1">{#N/A,#N/A,FALSE,"I";#N/A,#N/A,FALSE,"J";#N/A,#N/A,FALSE,"K";#N/A,#N/A,FALSE,"L";#N/A,#N/A,FALSE,"M";#N/A,#N/A,FALSE,"N";#N/A,#N/A,FALSE,"O"}</definedName>
    <definedName name="росія" localSheetId="2" hidden="1">{#N/A,#N/A,FALSE,"I";#N/A,#N/A,FALSE,"J";#N/A,#N/A,FALSE,"K";#N/A,#N/A,FALSE,"L";#N/A,#N/A,FALSE,"M";#N/A,#N/A,FALSE,"N";#N/A,#N/A,FALSE,"O"}</definedName>
    <definedName name="росія" localSheetId="15" hidden="1">{#N/A,#N/A,FALSE,"I";#N/A,#N/A,FALSE,"J";#N/A,#N/A,FALSE,"K";#N/A,#N/A,FALSE,"L";#N/A,#N/A,FALSE,"M";#N/A,#N/A,FALSE,"N";#N/A,#N/A,FALSE,"O"}</definedName>
    <definedName name="росія" localSheetId="17" hidden="1">{#N/A,#N/A,FALSE,"I";#N/A,#N/A,FALSE,"J";#N/A,#N/A,FALSE,"K";#N/A,#N/A,FALSE,"L";#N/A,#N/A,FALSE,"M";#N/A,#N/A,FALSE,"N";#N/A,#N/A,FALSE,"O"}</definedName>
    <definedName name="росія" localSheetId="22" hidden="1">{#N/A,#N/A,FALSE,"I";#N/A,#N/A,FALSE,"J";#N/A,#N/A,FALSE,"K";#N/A,#N/A,FALSE,"L";#N/A,#N/A,FALSE,"M";#N/A,#N/A,FALSE,"N";#N/A,#N/A,FALSE,"O"}</definedName>
    <definedName name="росія" localSheetId="23" hidden="1">{#N/A,#N/A,FALSE,"I";#N/A,#N/A,FALSE,"J";#N/A,#N/A,FALSE,"K";#N/A,#N/A,FALSE,"L";#N/A,#N/A,FALSE,"M";#N/A,#N/A,FALSE,"N";#N/A,#N/A,FALSE,"O"}</definedName>
    <definedName name="росія" localSheetId="24" hidden="1">{#N/A,#N/A,FALSE,"I";#N/A,#N/A,FALSE,"J";#N/A,#N/A,FALSE,"K";#N/A,#N/A,FALSE,"L";#N/A,#N/A,FALSE,"M";#N/A,#N/A,FALSE,"N";#N/A,#N/A,FALSE,"O"}</definedName>
    <definedName name="росія" localSheetId="25" hidden="1">{#N/A,#N/A,FALSE,"I";#N/A,#N/A,FALSE,"J";#N/A,#N/A,FALSE,"K";#N/A,#N/A,FALSE,"L";#N/A,#N/A,FALSE,"M";#N/A,#N/A,FALSE,"N";#N/A,#N/A,FALSE,"O"}</definedName>
    <definedName name="росія" localSheetId="26" hidden="1">{#N/A,#N/A,FALSE,"I";#N/A,#N/A,FALSE,"J";#N/A,#N/A,FALSE,"K";#N/A,#N/A,FALSE,"L";#N/A,#N/A,FALSE,"M";#N/A,#N/A,FALSE,"N";#N/A,#N/A,FALSE,"O"}</definedName>
    <definedName name="росія" localSheetId="27" hidden="1">{#N/A,#N/A,FALSE,"I";#N/A,#N/A,FALSE,"J";#N/A,#N/A,FALSE,"K";#N/A,#N/A,FALSE,"L";#N/A,#N/A,FALSE,"M";#N/A,#N/A,FALSE,"N";#N/A,#N/A,FALSE,"O"}</definedName>
    <definedName name="росія" localSheetId="30" hidden="1">{#N/A,#N/A,FALSE,"I";#N/A,#N/A,FALSE,"J";#N/A,#N/A,FALSE,"K";#N/A,#N/A,FALSE,"L";#N/A,#N/A,FALSE,"M";#N/A,#N/A,FALSE,"N";#N/A,#N/A,FALSE,"O"}</definedName>
    <definedName name="росія" localSheetId="33" hidden="1">{#N/A,#N/A,FALSE,"I";#N/A,#N/A,FALSE,"J";#N/A,#N/A,FALSE,"K";#N/A,#N/A,FALSE,"L";#N/A,#N/A,FALSE,"M";#N/A,#N/A,FALSE,"N";#N/A,#N/A,FALSE,"O"}</definedName>
    <definedName name="росія" localSheetId="34" hidden="1">{#N/A,#N/A,FALSE,"I";#N/A,#N/A,FALSE,"J";#N/A,#N/A,FALSE,"K";#N/A,#N/A,FALSE,"L";#N/A,#N/A,FALSE,"M";#N/A,#N/A,FALSE,"N";#N/A,#N/A,FALSE,"O"}</definedName>
    <definedName name="росія" localSheetId="35" hidden="1">{#N/A,#N/A,FALSE,"I";#N/A,#N/A,FALSE,"J";#N/A,#N/A,FALSE,"K";#N/A,#N/A,FALSE,"L";#N/A,#N/A,FALSE,"M";#N/A,#N/A,FALSE,"N";#N/A,#N/A,FALSE,"O"}</definedName>
    <definedName name="росія" localSheetId="36" hidden="1">{#N/A,#N/A,FALSE,"I";#N/A,#N/A,FALSE,"J";#N/A,#N/A,FALSE,"K";#N/A,#N/A,FALSE,"L";#N/A,#N/A,FALSE,"M";#N/A,#N/A,FALSE,"N";#N/A,#N/A,FALSE,"O"}</definedName>
    <definedName name="росія" localSheetId="37" hidden="1">{#N/A,#N/A,FALSE,"I";#N/A,#N/A,FALSE,"J";#N/A,#N/A,FALSE,"K";#N/A,#N/A,FALSE,"L";#N/A,#N/A,FALSE,"M";#N/A,#N/A,FALSE,"N";#N/A,#N/A,FALSE,"O"}</definedName>
    <definedName name="росія" localSheetId="40" hidden="1">{#N/A,#N/A,FALSE,"I";#N/A,#N/A,FALSE,"J";#N/A,#N/A,FALSE,"K";#N/A,#N/A,FALSE,"L";#N/A,#N/A,FALSE,"M";#N/A,#N/A,FALSE,"N";#N/A,#N/A,FALSE,"O"}</definedName>
    <definedName name="росія" localSheetId="42" hidden="1">{#N/A,#N/A,FALSE,"I";#N/A,#N/A,FALSE,"J";#N/A,#N/A,FALSE,"K";#N/A,#N/A,FALSE,"L";#N/A,#N/A,FALSE,"M";#N/A,#N/A,FALSE,"N";#N/A,#N/A,FALSE,"O"}</definedName>
    <definedName name="росія" localSheetId="43" hidden="1">{#N/A,#N/A,FALSE,"I";#N/A,#N/A,FALSE,"J";#N/A,#N/A,FALSE,"K";#N/A,#N/A,FALSE,"L";#N/A,#N/A,FALSE,"M";#N/A,#N/A,FALSE,"N";#N/A,#N/A,FALSE,"O"}</definedName>
    <definedName name="росія" localSheetId="50" hidden="1">{#N/A,#N/A,FALSE,"I";#N/A,#N/A,FALSE,"J";#N/A,#N/A,FALSE,"K";#N/A,#N/A,FALSE,"L";#N/A,#N/A,FALSE,"M";#N/A,#N/A,FALSE,"N";#N/A,#N/A,FALSE,"O"}</definedName>
    <definedName name="росія" localSheetId="51" hidden="1">{#N/A,#N/A,FALSE,"I";#N/A,#N/A,FALSE,"J";#N/A,#N/A,FALSE,"K";#N/A,#N/A,FALSE,"L";#N/A,#N/A,FALSE,"M";#N/A,#N/A,FALSE,"N";#N/A,#N/A,FALSE,"O"}</definedName>
    <definedName name="росія" localSheetId="52" hidden="1">{#N/A,#N/A,FALSE,"I";#N/A,#N/A,FALSE,"J";#N/A,#N/A,FALSE,"K";#N/A,#N/A,FALSE,"L";#N/A,#N/A,FALSE,"M";#N/A,#N/A,FALSE,"N";#N/A,#N/A,FALSE,"O"}</definedName>
    <definedName name="росія" localSheetId="53" hidden="1">{#N/A,#N/A,FALSE,"I";#N/A,#N/A,FALSE,"J";#N/A,#N/A,FALSE,"K";#N/A,#N/A,FALSE,"L";#N/A,#N/A,FALSE,"M";#N/A,#N/A,FALSE,"N";#N/A,#N/A,FALSE,"O"}</definedName>
    <definedName name="росія" localSheetId="54" hidden="1">{#N/A,#N/A,FALSE,"I";#N/A,#N/A,FALSE,"J";#N/A,#N/A,FALSE,"K";#N/A,#N/A,FALSE,"L";#N/A,#N/A,FALSE,"M";#N/A,#N/A,FALSE,"N";#N/A,#N/A,FALSE,"O"}</definedName>
    <definedName name="росія" localSheetId="55" hidden="1">{#N/A,#N/A,FALSE,"I";#N/A,#N/A,FALSE,"J";#N/A,#N/A,FALSE,"K";#N/A,#N/A,FALSE,"L";#N/A,#N/A,FALSE,"M";#N/A,#N/A,FALSE,"N";#N/A,#N/A,FALSE,"O"}</definedName>
    <definedName name="росія" localSheetId="62" hidden="1">{#N/A,#N/A,FALSE,"I";#N/A,#N/A,FALSE,"J";#N/A,#N/A,FALSE,"K";#N/A,#N/A,FALSE,"L";#N/A,#N/A,FALSE,"M";#N/A,#N/A,FALSE,"N";#N/A,#N/A,FALSE,"O"}</definedName>
    <definedName name="росія" localSheetId="63" hidden="1">{#N/A,#N/A,FALSE,"I";#N/A,#N/A,FALSE,"J";#N/A,#N/A,FALSE,"K";#N/A,#N/A,FALSE,"L";#N/A,#N/A,FALSE,"M";#N/A,#N/A,FALSE,"N";#N/A,#N/A,FALSE,"O"}</definedName>
    <definedName name="росія" localSheetId="67" hidden="1">{#N/A,#N/A,FALSE,"I";#N/A,#N/A,FALSE,"J";#N/A,#N/A,FALSE,"K";#N/A,#N/A,FALSE,"L";#N/A,#N/A,FALSE,"M";#N/A,#N/A,FALSE,"N";#N/A,#N/A,FALSE,"O"}</definedName>
    <definedName name="росія" localSheetId="68" hidden="1">{#N/A,#N/A,FALSE,"I";#N/A,#N/A,FALSE,"J";#N/A,#N/A,FALSE,"K";#N/A,#N/A,FALSE,"L";#N/A,#N/A,FALSE,"M";#N/A,#N/A,FALSE,"N";#N/A,#N/A,FALSE,"O"}</definedName>
    <definedName name="росія" localSheetId="70" hidden="1">{#N/A,#N/A,FALSE,"I";#N/A,#N/A,FALSE,"J";#N/A,#N/A,FALSE,"K";#N/A,#N/A,FALSE,"L";#N/A,#N/A,FALSE,"M";#N/A,#N/A,FALSE,"N";#N/A,#N/A,FALSE,"O"}</definedName>
    <definedName name="росія" localSheetId="73" hidden="1">{#N/A,#N/A,FALSE,"I";#N/A,#N/A,FALSE,"J";#N/A,#N/A,FALSE,"K";#N/A,#N/A,FALSE,"L";#N/A,#N/A,FALSE,"M";#N/A,#N/A,FALSE,"N";#N/A,#N/A,FALSE,"O"}</definedName>
    <definedName name="росія" localSheetId="86" hidden="1">{#N/A,#N/A,FALSE,"I";#N/A,#N/A,FALSE,"J";#N/A,#N/A,FALSE,"K";#N/A,#N/A,FALSE,"L";#N/A,#N/A,FALSE,"M";#N/A,#N/A,FALSE,"N";#N/A,#N/A,FALSE,"O"}</definedName>
    <definedName name="росія" localSheetId="87" hidden="1">{#N/A,#N/A,FALSE,"I";#N/A,#N/A,FALSE,"J";#N/A,#N/A,FALSE,"K";#N/A,#N/A,FALSE,"L";#N/A,#N/A,FALSE,"M";#N/A,#N/A,FALSE,"N";#N/A,#N/A,FALSE,"O"}</definedName>
    <definedName name="росія" localSheetId="90" hidden="1">{#N/A,#N/A,FALSE,"I";#N/A,#N/A,FALSE,"J";#N/A,#N/A,FALSE,"K";#N/A,#N/A,FALSE,"L";#N/A,#N/A,FALSE,"M";#N/A,#N/A,FALSE,"N";#N/A,#N/A,FALSE,"O"}</definedName>
    <definedName name="росія" localSheetId="92" hidden="1">{#N/A,#N/A,FALSE,"I";#N/A,#N/A,FALSE,"J";#N/A,#N/A,FALSE,"K";#N/A,#N/A,FALSE,"L";#N/A,#N/A,FALSE,"M";#N/A,#N/A,FALSE,"N";#N/A,#N/A,FALSE,"O"}</definedName>
    <definedName name="росія" localSheetId="93" hidden="1">{#N/A,#N/A,FALSE,"I";#N/A,#N/A,FALSE,"J";#N/A,#N/A,FALSE,"K";#N/A,#N/A,FALSE,"L";#N/A,#N/A,FALSE,"M";#N/A,#N/A,FALSE,"N";#N/A,#N/A,FALSE,"O"}</definedName>
    <definedName name="росія" localSheetId="94" hidden="1">{#N/A,#N/A,FALSE,"I";#N/A,#N/A,FALSE,"J";#N/A,#N/A,FALSE,"K";#N/A,#N/A,FALSE,"L";#N/A,#N/A,FALSE,"M";#N/A,#N/A,FALSE,"N";#N/A,#N/A,FALSE,"O"}</definedName>
    <definedName name="росія" localSheetId="95" hidden="1">{#N/A,#N/A,FALSE,"I";#N/A,#N/A,FALSE,"J";#N/A,#N/A,FALSE,"K";#N/A,#N/A,FALSE,"L";#N/A,#N/A,FALSE,"M";#N/A,#N/A,FALSE,"N";#N/A,#N/A,FALSE,"O"}</definedName>
    <definedName name="росія" localSheetId="38" hidden="1">{#N/A,#N/A,FALSE,"I";#N/A,#N/A,FALSE,"J";#N/A,#N/A,FALSE,"K";#N/A,#N/A,FALSE,"L";#N/A,#N/A,FALSE,"M";#N/A,#N/A,FALSE,"N";#N/A,#N/A,FALSE,"O"}</definedName>
    <definedName name="росія" localSheetId="39" hidden="1">{#N/A,#N/A,FALSE,"I";#N/A,#N/A,FALSE,"J";#N/A,#N/A,FALSE,"K";#N/A,#N/A,FALSE,"L";#N/A,#N/A,FALSE,"M";#N/A,#N/A,FALSE,"N";#N/A,#N/A,FALSE,"O"}</definedName>
    <definedName name="росія" localSheetId="60" hidden="1">{#N/A,#N/A,FALSE,"I";#N/A,#N/A,FALSE,"J";#N/A,#N/A,FALSE,"K";#N/A,#N/A,FALSE,"L";#N/A,#N/A,FALSE,"M";#N/A,#N/A,FALSE,"N";#N/A,#N/A,FALSE,"O"}</definedName>
    <definedName name="росія" localSheetId="61"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15" hidden="1">{#N/A,#N/A,FALSE,"I";#N/A,#N/A,FALSE,"J";#N/A,#N/A,FALSE,"K";#N/A,#N/A,FALSE,"L";#N/A,#N/A,FALSE,"M";#N/A,#N/A,FALSE,"N";#N/A,#N/A,FALSE,"O"}</definedName>
    <definedName name="росія_1" localSheetId="17" hidden="1">{#N/A,#N/A,FALSE,"I";#N/A,#N/A,FALSE,"J";#N/A,#N/A,FALSE,"K";#N/A,#N/A,FALSE,"L";#N/A,#N/A,FALSE,"M";#N/A,#N/A,FALSE,"N";#N/A,#N/A,FALSE,"O"}</definedName>
    <definedName name="росія_1" localSheetId="22" hidden="1">{#N/A,#N/A,FALSE,"I";#N/A,#N/A,FALSE,"J";#N/A,#N/A,FALSE,"K";#N/A,#N/A,FALSE,"L";#N/A,#N/A,FALSE,"M";#N/A,#N/A,FALSE,"N";#N/A,#N/A,FALSE,"O"}</definedName>
    <definedName name="росія_1" localSheetId="23" hidden="1">{#N/A,#N/A,FALSE,"I";#N/A,#N/A,FALSE,"J";#N/A,#N/A,FALSE,"K";#N/A,#N/A,FALSE,"L";#N/A,#N/A,FALSE,"M";#N/A,#N/A,FALSE,"N";#N/A,#N/A,FALSE,"O"}</definedName>
    <definedName name="росія_1" localSheetId="24" hidden="1">{#N/A,#N/A,FALSE,"I";#N/A,#N/A,FALSE,"J";#N/A,#N/A,FALSE,"K";#N/A,#N/A,FALSE,"L";#N/A,#N/A,FALSE,"M";#N/A,#N/A,FALSE,"N";#N/A,#N/A,FALSE,"O"}</definedName>
    <definedName name="росія_1" localSheetId="25" hidden="1">{#N/A,#N/A,FALSE,"I";#N/A,#N/A,FALSE,"J";#N/A,#N/A,FALSE,"K";#N/A,#N/A,FALSE,"L";#N/A,#N/A,FALSE,"M";#N/A,#N/A,FALSE,"N";#N/A,#N/A,FALSE,"O"}</definedName>
    <definedName name="росія_1" localSheetId="26" hidden="1">{#N/A,#N/A,FALSE,"I";#N/A,#N/A,FALSE,"J";#N/A,#N/A,FALSE,"K";#N/A,#N/A,FALSE,"L";#N/A,#N/A,FALSE,"M";#N/A,#N/A,FALSE,"N";#N/A,#N/A,FALSE,"O"}</definedName>
    <definedName name="росія_1" localSheetId="27" hidden="1">{#N/A,#N/A,FALSE,"I";#N/A,#N/A,FALSE,"J";#N/A,#N/A,FALSE,"K";#N/A,#N/A,FALSE,"L";#N/A,#N/A,FALSE,"M";#N/A,#N/A,FALSE,"N";#N/A,#N/A,FALSE,"O"}</definedName>
    <definedName name="росія_1" localSheetId="30" hidden="1">{#N/A,#N/A,FALSE,"I";#N/A,#N/A,FALSE,"J";#N/A,#N/A,FALSE,"K";#N/A,#N/A,FALSE,"L";#N/A,#N/A,FALSE,"M";#N/A,#N/A,FALSE,"N";#N/A,#N/A,FALSE,"O"}</definedName>
    <definedName name="росія_1" localSheetId="33" hidden="1">{#N/A,#N/A,FALSE,"I";#N/A,#N/A,FALSE,"J";#N/A,#N/A,FALSE,"K";#N/A,#N/A,FALSE,"L";#N/A,#N/A,FALSE,"M";#N/A,#N/A,FALSE,"N";#N/A,#N/A,FALSE,"O"}</definedName>
    <definedName name="росія_1" localSheetId="34" hidden="1">{#N/A,#N/A,FALSE,"I";#N/A,#N/A,FALSE,"J";#N/A,#N/A,FALSE,"K";#N/A,#N/A,FALSE,"L";#N/A,#N/A,FALSE,"M";#N/A,#N/A,FALSE,"N";#N/A,#N/A,FALSE,"O"}</definedName>
    <definedName name="росія_1" localSheetId="35" hidden="1">{#N/A,#N/A,FALSE,"I";#N/A,#N/A,FALSE,"J";#N/A,#N/A,FALSE,"K";#N/A,#N/A,FALSE,"L";#N/A,#N/A,FALSE,"M";#N/A,#N/A,FALSE,"N";#N/A,#N/A,FALSE,"O"}</definedName>
    <definedName name="росія_1" localSheetId="36" hidden="1">{#N/A,#N/A,FALSE,"I";#N/A,#N/A,FALSE,"J";#N/A,#N/A,FALSE,"K";#N/A,#N/A,FALSE,"L";#N/A,#N/A,FALSE,"M";#N/A,#N/A,FALSE,"N";#N/A,#N/A,FALSE,"O"}</definedName>
    <definedName name="росія_1" localSheetId="37" hidden="1">{#N/A,#N/A,FALSE,"I";#N/A,#N/A,FALSE,"J";#N/A,#N/A,FALSE,"K";#N/A,#N/A,FALSE,"L";#N/A,#N/A,FALSE,"M";#N/A,#N/A,FALSE,"N";#N/A,#N/A,FALSE,"O"}</definedName>
    <definedName name="росія_1" localSheetId="40" hidden="1">{#N/A,#N/A,FALSE,"I";#N/A,#N/A,FALSE,"J";#N/A,#N/A,FALSE,"K";#N/A,#N/A,FALSE,"L";#N/A,#N/A,FALSE,"M";#N/A,#N/A,FALSE,"N";#N/A,#N/A,FALSE,"O"}</definedName>
    <definedName name="росія_1" localSheetId="43" hidden="1">{#N/A,#N/A,FALSE,"I";#N/A,#N/A,FALSE,"J";#N/A,#N/A,FALSE,"K";#N/A,#N/A,FALSE,"L";#N/A,#N/A,FALSE,"M";#N/A,#N/A,FALSE,"N";#N/A,#N/A,FALSE,"O"}</definedName>
    <definedName name="росія_1" localSheetId="50" hidden="1">{#N/A,#N/A,FALSE,"I";#N/A,#N/A,FALSE,"J";#N/A,#N/A,FALSE,"K";#N/A,#N/A,FALSE,"L";#N/A,#N/A,FALSE,"M";#N/A,#N/A,FALSE,"N";#N/A,#N/A,FALSE,"O"}</definedName>
    <definedName name="росія_1" localSheetId="51" hidden="1">{#N/A,#N/A,FALSE,"I";#N/A,#N/A,FALSE,"J";#N/A,#N/A,FALSE,"K";#N/A,#N/A,FALSE,"L";#N/A,#N/A,FALSE,"M";#N/A,#N/A,FALSE,"N";#N/A,#N/A,FALSE,"O"}</definedName>
    <definedName name="росія_1" localSheetId="52" hidden="1">{#N/A,#N/A,FALSE,"I";#N/A,#N/A,FALSE,"J";#N/A,#N/A,FALSE,"K";#N/A,#N/A,FALSE,"L";#N/A,#N/A,FALSE,"M";#N/A,#N/A,FALSE,"N";#N/A,#N/A,FALSE,"O"}</definedName>
    <definedName name="росія_1" localSheetId="53" hidden="1">{#N/A,#N/A,FALSE,"I";#N/A,#N/A,FALSE,"J";#N/A,#N/A,FALSE,"K";#N/A,#N/A,FALSE,"L";#N/A,#N/A,FALSE,"M";#N/A,#N/A,FALSE,"N";#N/A,#N/A,FALSE,"O"}</definedName>
    <definedName name="росія_1" localSheetId="54" hidden="1">{#N/A,#N/A,FALSE,"I";#N/A,#N/A,FALSE,"J";#N/A,#N/A,FALSE,"K";#N/A,#N/A,FALSE,"L";#N/A,#N/A,FALSE,"M";#N/A,#N/A,FALSE,"N";#N/A,#N/A,FALSE,"O"}</definedName>
    <definedName name="росія_1" localSheetId="55" hidden="1">{#N/A,#N/A,FALSE,"I";#N/A,#N/A,FALSE,"J";#N/A,#N/A,FALSE,"K";#N/A,#N/A,FALSE,"L";#N/A,#N/A,FALSE,"M";#N/A,#N/A,FALSE,"N";#N/A,#N/A,FALSE,"O"}</definedName>
    <definedName name="росія_1" localSheetId="62" hidden="1">{#N/A,#N/A,FALSE,"I";#N/A,#N/A,FALSE,"J";#N/A,#N/A,FALSE,"K";#N/A,#N/A,FALSE,"L";#N/A,#N/A,FALSE,"M";#N/A,#N/A,FALSE,"N";#N/A,#N/A,FALSE,"O"}</definedName>
    <definedName name="росія_1" localSheetId="63" hidden="1">{#N/A,#N/A,FALSE,"I";#N/A,#N/A,FALSE,"J";#N/A,#N/A,FALSE,"K";#N/A,#N/A,FALSE,"L";#N/A,#N/A,FALSE,"M";#N/A,#N/A,FALSE,"N";#N/A,#N/A,FALSE,"O"}</definedName>
    <definedName name="росія_1" localSheetId="67" hidden="1">{#N/A,#N/A,FALSE,"I";#N/A,#N/A,FALSE,"J";#N/A,#N/A,FALSE,"K";#N/A,#N/A,FALSE,"L";#N/A,#N/A,FALSE,"M";#N/A,#N/A,FALSE,"N";#N/A,#N/A,FALSE,"O"}</definedName>
    <definedName name="росія_1" localSheetId="68" hidden="1">{#N/A,#N/A,FALSE,"I";#N/A,#N/A,FALSE,"J";#N/A,#N/A,FALSE,"K";#N/A,#N/A,FALSE,"L";#N/A,#N/A,FALSE,"M";#N/A,#N/A,FALSE,"N";#N/A,#N/A,FALSE,"O"}</definedName>
    <definedName name="росія_1" localSheetId="87" hidden="1">{#N/A,#N/A,FALSE,"I";#N/A,#N/A,FALSE,"J";#N/A,#N/A,FALSE,"K";#N/A,#N/A,FALSE,"L";#N/A,#N/A,FALSE,"M";#N/A,#N/A,FALSE,"N";#N/A,#N/A,FALSE,"O"}</definedName>
    <definedName name="росія_1" localSheetId="90" hidden="1">{#N/A,#N/A,FALSE,"I";#N/A,#N/A,FALSE,"J";#N/A,#N/A,FALSE,"K";#N/A,#N/A,FALSE,"L";#N/A,#N/A,FALSE,"M";#N/A,#N/A,FALSE,"N";#N/A,#N/A,FALSE,"O"}</definedName>
    <definedName name="росія_1" localSheetId="93" hidden="1">{#N/A,#N/A,FALSE,"I";#N/A,#N/A,FALSE,"J";#N/A,#N/A,FALSE,"K";#N/A,#N/A,FALSE,"L";#N/A,#N/A,FALSE,"M";#N/A,#N/A,FALSE,"N";#N/A,#N/A,FALSE,"O"}</definedName>
    <definedName name="росія_1" localSheetId="94" hidden="1">{#N/A,#N/A,FALSE,"I";#N/A,#N/A,FALSE,"J";#N/A,#N/A,FALSE,"K";#N/A,#N/A,FALSE,"L";#N/A,#N/A,FALSE,"M";#N/A,#N/A,FALSE,"N";#N/A,#N/A,FALSE,"O"}</definedName>
    <definedName name="росія_1" localSheetId="38" hidden="1">{#N/A,#N/A,FALSE,"I";#N/A,#N/A,FALSE,"J";#N/A,#N/A,FALSE,"K";#N/A,#N/A,FALSE,"L";#N/A,#N/A,FALSE,"M";#N/A,#N/A,FALSE,"N";#N/A,#N/A,FALSE,"O"}</definedName>
    <definedName name="росія_1" localSheetId="39" hidden="1">{#N/A,#N/A,FALSE,"I";#N/A,#N/A,FALSE,"J";#N/A,#N/A,FALSE,"K";#N/A,#N/A,FALSE,"L";#N/A,#N/A,FALSE,"M";#N/A,#N/A,FALSE,"N";#N/A,#N/A,FALSE,"O"}</definedName>
    <definedName name="росія_1" localSheetId="60" hidden="1">{#N/A,#N/A,FALSE,"I";#N/A,#N/A,FALSE,"J";#N/A,#N/A,FALSE,"K";#N/A,#N/A,FALSE,"L";#N/A,#N/A,FALSE,"M";#N/A,#N/A,FALSE,"N";#N/A,#N/A,FALSE,"O"}</definedName>
    <definedName name="росія_1" localSheetId="61"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15" hidden="1">{#N/A,#N/A,FALSE,"I";#N/A,#N/A,FALSE,"J";#N/A,#N/A,FALSE,"K";#N/A,#N/A,FALSE,"L";#N/A,#N/A,FALSE,"M";#N/A,#N/A,FALSE,"N";#N/A,#N/A,FALSE,"O"}</definedName>
    <definedName name="росія_2" localSheetId="17" hidden="1">{#N/A,#N/A,FALSE,"I";#N/A,#N/A,FALSE,"J";#N/A,#N/A,FALSE,"K";#N/A,#N/A,FALSE,"L";#N/A,#N/A,FALSE,"M";#N/A,#N/A,FALSE,"N";#N/A,#N/A,FALSE,"O"}</definedName>
    <definedName name="росія_2" localSheetId="22" hidden="1">{#N/A,#N/A,FALSE,"I";#N/A,#N/A,FALSE,"J";#N/A,#N/A,FALSE,"K";#N/A,#N/A,FALSE,"L";#N/A,#N/A,FALSE,"M";#N/A,#N/A,FALSE,"N";#N/A,#N/A,FALSE,"O"}</definedName>
    <definedName name="росія_2" localSheetId="23" hidden="1">{#N/A,#N/A,FALSE,"I";#N/A,#N/A,FALSE,"J";#N/A,#N/A,FALSE,"K";#N/A,#N/A,FALSE,"L";#N/A,#N/A,FALSE,"M";#N/A,#N/A,FALSE,"N";#N/A,#N/A,FALSE,"O"}</definedName>
    <definedName name="росія_2" localSheetId="24" hidden="1">{#N/A,#N/A,FALSE,"I";#N/A,#N/A,FALSE,"J";#N/A,#N/A,FALSE,"K";#N/A,#N/A,FALSE,"L";#N/A,#N/A,FALSE,"M";#N/A,#N/A,FALSE,"N";#N/A,#N/A,FALSE,"O"}</definedName>
    <definedName name="росія_2" localSheetId="25" hidden="1">{#N/A,#N/A,FALSE,"I";#N/A,#N/A,FALSE,"J";#N/A,#N/A,FALSE,"K";#N/A,#N/A,FALSE,"L";#N/A,#N/A,FALSE,"M";#N/A,#N/A,FALSE,"N";#N/A,#N/A,FALSE,"O"}</definedName>
    <definedName name="росія_2" localSheetId="26" hidden="1">{#N/A,#N/A,FALSE,"I";#N/A,#N/A,FALSE,"J";#N/A,#N/A,FALSE,"K";#N/A,#N/A,FALSE,"L";#N/A,#N/A,FALSE,"M";#N/A,#N/A,FALSE,"N";#N/A,#N/A,FALSE,"O"}</definedName>
    <definedName name="росія_2" localSheetId="27" hidden="1">{#N/A,#N/A,FALSE,"I";#N/A,#N/A,FALSE,"J";#N/A,#N/A,FALSE,"K";#N/A,#N/A,FALSE,"L";#N/A,#N/A,FALSE,"M";#N/A,#N/A,FALSE,"N";#N/A,#N/A,FALSE,"O"}</definedName>
    <definedName name="росія_2" localSheetId="30" hidden="1">{#N/A,#N/A,FALSE,"I";#N/A,#N/A,FALSE,"J";#N/A,#N/A,FALSE,"K";#N/A,#N/A,FALSE,"L";#N/A,#N/A,FALSE,"M";#N/A,#N/A,FALSE,"N";#N/A,#N/A,FALSE,"O"}</definedName>
    <definedName name="росія_2" localSheetId="33" hidden="1">{#N/A,#N/A,FALSE,"I";#N/A,#N/A,FALSE,"J";#N/A,#N/A,FALSE,"K";#N/A,#N/A,FALSE,"L";#N/A,#N/A,FALSE,"M";#N/A,#N/A,FALSE,"N";#N/A,#N/A,FALSE,"O"}</definedName>
    <definedName name="росія_2" localSheetId="34" hidden="1">{#N/A,#N/A,FALSE,"I";#N/A,#N/A,FALSE,"J";#N/A,#N/A,FALSE,"K";#N/A,#N/A,FALSE,"L";#N/A,#N/A,FALSE,"M";#N/A,#N/A,FALSE,"N";#N/A,#N/A,FALSE,"O"}</definedName>
    <definedName name="росія_2" localSheetId="35" hidden="1">{#N/A,#N/A,FALSE,"I";#N/A,#N/A,FALSE,"J";#N/A,#N/A,FALSE,"K";#N/A,#N/A,FALSE,"L";#N/A,#N/A,FALSE,"M";#N/A,#N/A,FALSE,"N";#N/A,#N/A,FALSE,"O"}</definedName>
    <definedName name="росія_2" localSheetId="36" hidden="1">{#N/A,#N/A,FALSE,"I";#N/A,#N/A,FALSE,"J";#N/A,#N/A,FALSE,"K";#N/A,#N/A,FALSE,"L";#N/A,#N/A,FALSE,"M";#N/A,#N/A,FALSE,"N";#N/A,#N/A,FALSE,"O"}</definedName>
    <definedName name="росія_2" localSheetId="37" hidden="1">{#N/A,#N/A,FALSE,"I";#N/A,#N/A,FALSE,"J";#N/A,#N/A,FALSE,"K";#N/A,#N/A,FALSE,"L";#N/A,#N/A,FALSE,"M";#N/A,#N/A,FALSE,"N";#N/A,#N/A,FALSE,"O"}</definedName>
    <definedName name="росія_2" localSheetId="40" hidden="1">{#N/A,#N/A,FALSE,"I";#N/A,#N/A,FALSE,"J";#N/A,#N/A,FALSE,"K";#N/A,#N/A,FALSE,"L";#N/A,#N/A,FALSE,"M";#N/A,#N/A,FALSE,"N";#N/A,#N/A,FALSE,"O"}</definedName>
    <definedName name="росія_2" localSheetId="43" hidden="1">{#N/A,#N/A,FALSE,"I";#N/A,#N/A,FALSE,"J";#N/A,#N/A,FALSE,"K";#N/A,#N/A,FALSE,"L";#N/A,#N/A,FALSE,"M";#N/A,#N/A,FALSE,"N";#N/A,#N/A,FALSE,"O"}</definedName>
    <definedName name="росія_2" localSheetId="50" hidden="1">{#N/A,#N/A,FALSE,"I";#N/A,#N/A,FALSE,"J";#N/A,#N/A,FALSE,"K";#N/A,#N/A,FALSE,"L";#N/A,#N/A,FALSE,"M";#N/A,#N/A,FALSE,"N";#N/A,#N/A,FALSE,"O"}</definedName>
    <definedName name="росія_2" localSheetId="51" hidden="1">{#N/A,#N/A,FALSE,"I";#N/A,#N/A,FALSE,"J";#N/A,#N/A,FALSE,"K";#N/A,#N/A,FALSE,"L";#N/A,#N/A,FALSE,"M";#N/A,#N/A,FALSE,"N";#N/A,#N/A,FALSE,"O"}</definedName>
    <definedName name="росія_2" localSheetId="52" hidden="1">{#N/A,#N/A,FALSE,"I";#N/A,#N/A,FALSE,"J";#N/A,#N/A,FALSE,"K";#N/A,#N/A,FALSE,"L";#N/A,#N/A,FALSE,"M";#N/A,#N/A,FALSE,"N";#N/A,#N/A,FALSE,"O"}</definedName>
    <definedName name="росія_2" localSheetId="53" hidden="1">{#N/A,#N/A,FALSE,"I";#N/A,#N/A,FALSE,"J";#N/A,#N/A,FALSE,"K";#N/A,#N/A,FALSE,"L";#N/A,#N/A,FALSE,"M";#N/A,#N/A,FALSE,"N";#N/A,#N/A,FALSE,"O"}</definedName>
    <definedName name="росія_2" localSheetId="54" hidden="1">{#N/A,#N/A,FALSE,"I";#N/A,#N/A,FALSE,"J";#N/A,#N/A,FALSE,"K";#N/A,#N/A,FALSE,"L";#N/A,#N/A,FALSE,"M";#N/A,#N/A,FALSE,"N";#N/A,#N/A,FALSE,"O"}</definedName>
    <definedName name="росія_2" localSheetId="55" hidden="1">{#N/A,#N/A,FALSE,"I";#N/A,#N/A,FALSE,"J";#N/A,#N/A,FALSE,"K";#N/A,#N/A,FALSE,"L";#N/A,#N/A,FALSE,"M";#N/A,#N/A,FALSE,"N";#N/A,#N/A,FALSE,"O"}</definedName>
    <definedName name="росія_2" localSheetId="62" hidden="1">{#N/A,#N/A,FALSE,"I";#N/A,#N/A,FALSE,"J";#N/A,#N/A,FALSE,"K";#N/A,#N/A,FALSE,"L";#N/A,#N/A,FALSE,"M";#N/A,#N/A,FALSE,"N";#N/A,#N/A,FALSE,"O"}</definedName>
    <definedName name="росія_2" localSheetId="63" hidden="1">{#N/A,#N/A,FALSE,"I";#N/A,#N/A,FALSE,"J";#N/A,#N/A,FALSE,"K";#N/A,#N/A,FALSE,"L";#N/A,#N/A,FALSE,"M";#N/A,#N/A,FALSE,"N";#N/A,#N/A,FALSE,"O"}</definedName>
    <definedName name="росія_2" localSheetId="67" hidden="1">{#N/A,#N/A,FALSE,"I";#N/A,#N/A,FALSE,"J";#N/A,#N/A,FALSE,"K";#N/A,#N/A,FALSE,"L";#N/A,#N/A,FALSE,"M";#N/A,#N/A,FALSE,"N";#N/A,#N/A,FALSE,"O"}</definedName>
    <definedName name="росія_2" localSheetId="68" hidden="1">{#N/A,#N/A,FALSE,"I";#N/A,#N/A,FALSE,"J";#N/A,#N/A,FALSE,"K";#N/A,#N/A,FALSE,"L";#N/A,#N/A,FALSE,"M";#N/A,#N/A,FALSE,"N";#N/A,#N/A,FALSE,"O"}</definedName>
    <definedName name="росія_2" localSheetId="87" hidden="1">{#N/A,#N/A,FALSE,"I";#N/A,#N/A,FALSE,"J";#N/A,#N/A,FALSE,"K";#N/A,#N/A,FALSE,"L";#N/A,#N/A,FALSE,"M";#N/A,#N/A,FALSE,"N";#N/A,#N/A,FALSE,"O"}</definedName>
    <definedName name="росія_2" localSheetId="90" hidden="1">{#N/A,#N/A,FALSE,"I";#N/A,#N/A,FALSE,"J";#N/A,#N/A,FALSE,"K";#N/A,#N/A,FALSE,"L";#N/A,#N/A,FALSE,"M";#N/A,#N/A,FALSE,"N";#N/A,#N/A,FALSE,"O"}</definedName>
    <definedName name="росія_2" localSheetId="93" hidden="1">{#N/A,#N/A,FALSE,"I";#N/A,#N/A,FALSE,"J";#N/A,#N/A,FALSE,"K";#N/A,#N/A,FALSE,"L";#N/A,#N/A,FALSE,"M";#N/A,#N/A,FALSE,"N";#N/A,#N/A,FALSE,"O"}</definedName>
    <definedName name="росія_2" localSheetId="94" hidden="1">{#N/A,#N/A,FALSE,"I";#N/A,#N/A,FALSE,"J";#N/A,#N/A,FALSE,"K";#N/A,#N/A,FALSE,"L";#N/A,#N/A,FALSE,"M";#N/A,#N/A,FALSE,"N";#N/A,#N/A,FALSE,"O"}</definedName>
    <definedName name="росія_2" localSheetId="38" hidden="1">{#N/A,#N/A,FALSE,"I";#N/A,#N/A,FALSE,"J";#N/A,#N/A,FALSE,"K";#N/A,#N/A,FALSE,"L";#N/A,#N/A,FALSE,"M";#N/A,#N/A,FALSE,"N";#N/A,#N/A,FALSE,"O"}</definedName>
    <definedName name="росія_2" localSheetId="39" hidden="1">{#N/A,#N/A,FALSE,"I";#N/A,#N/A,FALSE,"J";#N/A,#N/A,FALSE,"K";#N/A,#N/A,FALSE,"L";#N/A,#N/A,FALSE,"M";#N/A,#N/A,FALSE,"N";#N/A,#N/A,FALSE,"O"}</definedName>
    <definedName name="росія_2" localSheetId="60" hidden="1">{#N/A,#N/A,FALSE,"I";#N/A,#N/A,FALSE,"J";#N/A,#N/A,FALSE,"K";#N/A,#N/A,FALSE,"L";#N/A,#N/A,FALSE,"M";#N/A,#N/A,FALSE,"N";#N/A,#N/A,FALSE,"O"}</definedName>
    <definedName name="росія_2" localSheetId="61"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2" hidden="1">{"MONA",#N/A,FALSE,"S"}</definedName>
    <definedName name="ррпеак" localSheetId="15" hidden="1">{"MONA",#N/A,FALSE,"S"}</definedName>
    <definedName name="ррпеак" localSheetId="17" hidden="1">{"MONA",#N/A,FALSE,"S"}</definedName>
    <definedName name="ррпеак" localSheetId="22" hidden="1">{"MONA",#N/A,FALSE,"S"}</definedName>
    <definedName name="ррпеак" localSheetId="23" hidden="1">{"MONA",#N/A,FALSE,"S"}</definedName>
    <definedName name="ррпеак" localSheetId="24" hidden="1">{"MONA",#N/A,FALSE,"S"}</definedName>
    <definedName name="ррпеак" localSheetId="25" hidden="1">{"MONA",#N/A,FALSE,"S"}</definedName>
    <definedName name="ррпеак" localSheetId="26" hidden="1">{"MONA",#N/A,FALSE,"S"}</definedName>
    <definedName name="ррпеак" localSheetId="27" hidden="1">{"MONA",#N/A,FALSE,"S"}</definedName>
    <definedName name="ррпеак" localSheetId="30" hidden="1">{"MONA",#N/A,FALSE,"S"}</definedName>
    <definedName name="ррпеак" localSheetId="33" hidden="1">{"MONA",#N/A,FALSE,"S"}</definedName>
    <definedName name="ррпеак" localSheetId="34" hidden="1">{"MONA",#N/A,FALSE,"S"}</definedName>
    <definedName name="ррпеак" localSheetId="35" hidden="1">{"MONA",#N/A,FALSE,"S"}</definedName>
    <definedName name="ррпеак" localSheetId="36" hidden="1">{"MONA",#N/A,FALSE,"S"}</definedName>
    <definedName name="ррпеак" localSheetId="37" hidden="1">{"MONA",#N/A,FALSE,"S"}</definedName>
    <definedName name="ррпеак" localSheetId="40" hidden="1">{"MONA",#N/A,FALSE,"S"}</definedName>
    <definedName name="ррпеак" localSheetId="41" hidden="1">{"MONA",#N/A,FALSE,"S"}</definedName>
    <definedName name="ррпеак" localSheetId="42" hidden="1">{"MONA",#N/A,FALSE,"S"}</definedName>
    <definedName name="ррпеак" localSheetId="43" hidden="1">{"MONA",#N/A,FALSE,"S"}</definedName>
    <definedName name="ррпеак" localSheetId="44" hidden="1">{"MONA",#N/A,FALSE,"S"}</definedName>
    <definedName name="ррпеак" localSheetId="45" hidden="1">{"MONA",#N/A,FALSE,"S"}</definedName>
    <definedName name="ррпеак" localSheetId="50" hidden="1">{"MONA",#N/A,FALSE,"S"}</definedName>
    <definedName name="ррпеак" localSheetId="51" hidden="1">{"MONA",#N/A,FALSE,"S"}</definedName>
    <definedName name="ррпеак" localSheetId="52" hidden="1">{"MONA",#N/A,FALSE,"S"}</definedName>
    <definedName name="ррпеак" localSheetId="53" hidden="1">{"MONA",#N/A,FALSE,"S"}</definedName>
    <definedName name="ррпеак" localSheetId="54" hidden="1">{"MONA",#N/A,FALSE,"S"}</definedName>
    <definedName name="ррпеак" localSheetId="55" hidden="1">{"MONA",#N/A,FALSE,"S"}</definedName>
    <definedName name="ррпеак" localSheetId="62" hidden="1">{"MONA",#N/A,FALSE,"S"}</definedName>
    <definedName name="ррпеак" localSheetId="63" hidden="1">{"MONA",#N/A,FALSE,"S"}</definedName>
    <definedName name="ррпеак" localSheetId="67" hidden="1">{"MONA",#N/A,FALSE,"S"}</definedName>
    <definedName name="ррпеак" localSheetId="68" hidden="1">{"MONA",#N/A,FALSE,"S"}</definedName>
    <definedName name="ррпеак" localSheetId="70" hidden="1">{"MONA",#N/A,FALSE,"S"}</definedName>
    <definedName name="ррпеак" localSheetId="73" hidden="1">{"MONA",#N/A,FALSE,"S"}</definedName>
    <definedName name="ррпеак" localSheetId="86" hidden="1">{"MONA",#N/A,FALSE,"S"}</definedName>
    <definedName name="ррпеак" localSheetId="87" hidden="1">{"MONA",#N/A,FALSE,"S"}</definedName>
    <definedName name="ррпеак" localSheetId="90" hidden="1">{"MONA",#N/A,FALSE,"S"}</definedName>
    <definedName name="ррпеак" localSheetId="92" hidden="1">{"MONA",#N/A,FALSE,"S"}</definedName>
    <definedName name="ррпеак" localSheetId="93" hidden="1">{"MONA",#N/A,FALSE,"S"}</definedName>
    <definedName name="ррпеак" localSheetId="94" hidden="1">{"MONA",#N/A,FALSE,"S"}</definedName>
    <definedName name="ррпеак" localSheetId="95" hidden="1">{"MONA",#N/A,FALSE,"S"}</definedName>
    <definedName name="ррпеак" localSheetId="96" hidden="1">{"MONA",#N/A,FALSE,"S"}</definedName>
    <definedName name="ррпеак" localSheetId="38" hidden="1">{"MONA",#N/A,FALSE,"S"}</definedName>
    <definedName name="ррпеак" localSheetId="39" hidden="1">{"MONA",#N/A,FALSE,"S"}</definedName>
    <definedName name="ррпеак" localSheetId="60" hidden="1">{"MONA",#N/A,FALSE,"S"}</definedName>
    <definedName name="ррпеак" localSheetId="61" hidden="1">{"MONA",#N/A,FALSE,"S"}</definedName>
    <definedName name="ррпеак" hidden="1">{"MONA",#N/A,FALSE,"S"}</definedName>
    <definedName name="ррпеак_1" localSheetId="1" hidden="1">{"MONA",#N/A,FALSE,"S"}</definedName>
    <definedName name="ррпеак_1" localSheetId="15" hidden="1">{"MONA",#N/A,FALSE,"S"}</definedName>
    <definedName name="ррпеак_1" localSheetId="17" hidden="1">{"MONA",#N/A,FALSE,"S"}</definedName>
    <definedName name="ррпеак_1" localSheetId="22" hidden="1">{"MONA",#N/A,FALSE,"S"}</definedName>
    <definedName name="ррпеак_1" localSheetId="23" hidden="1">{"MONA",#N/A,FALSE,"S"}</definedName>
    <definedName name="ррпеак_1" localSheetId="24" hidden="1">{"MONA",#N/A,FALSE,"S"}</definedName>
    <definedName name="ррпеак_1" localSheetId="25" hidden="1">{"MONA",#N/A,FALSE,"S"}</definedName>
    <definedName name="ррпеак_1" localSheetId="26" hidden="1">{"MONA",#N/A,FALSE,"S"}</definedName>
    <definedName name="ррпеак_1" localSheetId="27" hidden="1">{"MONA",#N/A,FALSE,"S"}</definedName>
    <definedName name="ррпеак_1" localSheetId="30" hidden="1">{"MONA",#N/A,FALSE,"S"}</definedName>
    <definedName name="ррпеак_1" localSheetId="33" hidden="1">{"MONA",#N/A,FALSE,"S"}</definedName>
    <definedName name="ррпеак_1" localSheetId="34" hidden="1">{"MONA",#N/A,FALSE,"S"}</definedName>
    <definedName name="ррпеак_1" localSheetId="35" hidden="1">{"MONA",#N/A,FALSE,"S"}</definedName>
    <definedName name="ррпеак_1" localSheetId="36" hidden="1">{"MONA",#N/A,FALSE,"S"}</definedName>
    <definedName name="ррпеак_1" localSheetId="37" hidden="1">{"MONA",#N/A,FALSE,"S"}</definedName>
    <definedName name="ррпеак_1" localSheetId="40" hidden="1">{"MONA",#N/A,FALSE,"S"}</definedName>
    <definedName name="ррпеак_1" localSheetId="43" hidden="1">{"MONA",#N/A,FALSE,"S"}</definedName>
    <definedName name="ррпеак_1" localSheetId="50" hidden="1">{"MONA",#N/A,FALSE,"S"}</definedName>
    <definedName name="ррпеак_1" localSheetId="51" hidden="1">{"MONA",#N/A,FALSE,"S"}</definedName>
    <definedName name="ррпеак_1" localSheetId="52" hidden="1">{"MONA",#N/A,FALSE,"S"}</definedName>
    <definedName name="ррпеак_1" localSheetId="53" hidden="1">{"MONA",#N/A,FALSE,"S"}</definedName>
    <definedName name="ррпеак_1" localSheetId="54" hidden="1">{"MONA",#N/A,FALSE,"S"}</definedName>
    <definedName name="ррпеак_1" localSheetId="55" hidden="1">{"MONA",#N/A,FALSE,"S"}</definedName>
    <definedName name="ррпеак_1" localSheetId="62" hidden="1">{"MONA",#N/A,FALSE,"S"}</definedName>
    <definedName name="ррпеак_1" localSheetId="63" hidden="1">{"MONA",#N/A,FALSE,"S"}</definedName>
    <definedName name="ррпеак_1" localSheetId="67" hidden="1">{"MONA",#N/A,FALSE,"S"}</definedName>
    <definedName name="ррпеак_1" localSheetId="68" hidden="1">{"MONA",#N/A,FALSE,"S"}</definedName>
    <definedName name="ррпеак_1" localSheetId="87" hidden="1">{"MONA",#N/A,FALSE,"S"}</definedName>
    <definedName name="ррпеак_1" localSheetId="90" hidden="1">{"MONA",#N/A,FALSE,"S"}</definedName>
    <definedName name="ррпеак_1" localSheetId="93" hidden="1">{"MONA",#N/A,FALSE,"S"}</definedName>
    <definedName name="ррпеак_1" localSheetId="94" hidden="1">{"MONA",#N/A,FALSE,"S"}</definedName>
    <definedName name="ррпеак_1" localSheetId="38" hidden="1">{"MONA",#N/A,FALSE,"S"}</definedName>
    <definedName name="ррпеак_1" localSheetId="39" hidden="1">{"MONA",#N/A,FALSE,"S"}</definedName>
    <definedName name="ррпеак_1" localSheetId="60" hidden="1">{"MONA",#N/A,FALSE,"S"}</definedName>
    <definedName name="ррпеак_1" localSheetId="61" hidden="1">{"MONA",#N/A,FALSE,"S"}</definedName>
    <definedName name="ррпеак_1" hidden="1">{"MONA",#N/A,FALSE,"S"}</definedName>
    <definedName name="ррпеак_2" localSheetId="1" hidden="1">{"MONA",#N/A,FALSE,"S"}</definedName>
    <definedName name="ррпеак_2" localSheetId="15" hidden="1">{"MONA",#N/A,FALSE,"S"}</definedName>
    <definedName name="ррпеак_2" localSheetId="17" hidden="1">{"MONA",#N/A,FALSE,"S"}</definedName>
    <definedName name="ррпеак_2" localSheetId="22" hidden="1">{"MONA",#N/A,FALSE,"S"}</definedName>
    <definedName name="ррпеак_2" localSheetId="23" hidden="1">{"MONA",#N/A,FALSE,"S"}</definedName>
    <definedName name="ррпеак_2" localSheetId="24" hidden="1">{"MONA",#N/A,FALSE,"S"}</definedName>
    <definedName name="ррпеак_2" localSheetId="25" hidden="1">{"MONA",#N/A,FALSE,"S"}</definedName>
    <definedName name="ррпеак_2" localSheetId="26" hidden="1">{"MONA",#N/A,FALSE,"S"}</definedName>
    <definedName name="ррпеак_2" localSheetId="27" hidden="1">{"MONA",#N/A,FALSE,"S"}</definedName>
    <definedName name="ррпеак_2" localSheetId="30" hidden="1">{"MONA",#N/A,FALSE,"S"}</definedName>
    <definedName name="ррпеак_2" localSheetId="33" hidden="1">{"MONA",#N/A,FALSE,"S"}</definedName>
    <definedName name="ррпеак_2" localSheetId="34" hidden="1">{"MONA",#N/A,FALSE,"S"}</definedName>
    <definedName name="ррпеак_2" localSheetId="35" hidden="1">{"MONA",#N/A,FALSE,"S"}</definedName>
    <definedName name="ррпеак_2" localSheetId="36" hidden="1">{"MONA",#N/A,FALSE,"S"}</definedName>
    <definedName name="ррпеак_2" localSheetId="37" hidden="1">{"MONA",#N/A,FALSE,"S"}</definedName>
    <definedName name="ррпеак_2" localSheetId="40" hidden="1">{"MONA",#N/A,FALSE,"S"}</definedName>
    <definedName name="ррпеак_2" localSheetId="43" hidden="1">{"MONA",#N/A,FALSE,"S"}</definedName>
    <definedName name="ррпеак_2" localSheetId="50" hidden="1">{"MONA",#N/A,FALSE,"S"}</definedName>
    <definedName name="ррпеак_2" localSheetId="51" hidden="1">{"MONA",#N/A,FALSE,"S"}</definedName>
    <definedName name="ррпеак_2" localSheetId="52" hidden="1">{"MONA",#N/A,FALSE,"S"}</definedName>
    <definedName name="ррпеак_2" localSheetId="53" hidden="1">{"MONA",#N/A,FALSE,"S"}</definedName>
    <definedName name="ррпеак_2" localSheetId="54" hidden="1">{"MONA",#N/A,FALSE,"S"}</definedName>
    <definedName name="ррпеак_2" localSheetId="55" hidden="1">{"MONA",#N/A,FALSE,"S"}</definedName>
    <definedName name="ррпеак_2" localSheetId="62" hidden="1">{"MONA",#N/A,FALSE,"S"}</definedName>
    <definedName name="ррпеак_2" localSheetId="63" hidden="1">{"MONA",#N/A,FALSE,"S"}</definedName>
    <definedName name="ррпеак_2" localSheetId="67" hidden="1">{"MONA",#N/A,FALSE,"S"}</definedName>
    <definedName name="ррпеак_2" localSheetId="68" hidden="1">{"MONA",#N/A,FALSE,"S"}</definedName>
    <definedName name="ррпеак_2" localSheetId="87" hidden="1">{"MONA",#N/A,FALSE,"S"}</definedName>
    <definedName name="ррпеак_2" localSheetId="90" hidden="1">{"MONA",#N/A,FALSE,"S"}</definedName>
    <definedName name="ррпеак_2" localSheetId="93" hidden="1">{"MONA",#N/A,FALSE,"S"}</definedName>
    <definedName name="ррпеак_2" localSheetId="94" hidden="1">{"MONA",#N/A,FALSE,"S"}</definedName>
    <definedName name="ррпеак_2" localSheetId="38" hidden="1">{"MONA",#N/A,FALSE,"S"}</definedName>
    <definedName name="ррпеак_2" localSheetId="39" hidden="1">{"MONA",#N/A,FALSE,"S"}</definedName>
    <definedName name="ррпеак_2" localSheetId="60" hidden="1">{"MONA",#N/A,FALSE,"S"}</definedName>
    <definedName name="ррпеак_2" localSheetId="61" hidden="1">{"MONA",#N/A,FALSE,"S"}</definedName>
    <definedName name="ррпеак_2" hidden="1">{"MONA",#N/A,FALSE,"S"}</definedName>
    <definedName name="рррр" localSheetId="1" hidden="1">{#N/A,#N/A,FALSE,"Лист4"}</definedName>
    <definedName name="рррр" localSheetId="15" hidden="1">{#N/A,#N/A,FALSE,"Лист4"}</definedName>
    <definedName name="рррр" localSheetId="17" hidden="1">{#N/A,#N/A,FALSE,"Лист4"}</definedName>
    <definedName name="рррр" localSheetId="22" hidden="1">{#N/A,#N/A,FALSE,"Лист4"}</definedName>
    <definedName name="рррр" localSheetId="23" hidden="1">{#N/A,#N/A,FALSE,"Лист4"}</definedName>
    <definedName name="рррр" localSheetId="24" hidden="1">{#N/A,#N/A,FALSE,"Лист4"}</definedName>
    <definedName name="рррр" localSheetId="25" hidden="1">{#N/A,#N/A,FALSE,"Лист4"}</definedName>
    <definedName name="рррр" localSheetId="26" hidden="1">{#N/A,#N/A,FALSE,"Лист4"}</definedName>
    <definedName name="рррр" localSheetId="27" hidden="1">{#N/A,#N/A,FALSE,"Лист4"}</definedName>
    <definedName name="рррр" localSheetId="30" hidden="1">{#N/A,#N/A,FALSE,"Лист4"}</definedName>
    <definedName name="рррр" localSheetId="33" hidden="1">{#N/A,#N/A,FALSE,"Лист4"}</definedName>
    <definedName name="рррр" localSheetId="34" hidden="1">{#N/A,#N/A,FALSE,"Лист4"}</definedName>
    <definedName name="рррр" localSheetId="35" hidden="1">{#N/A,#N/A,FALSE,"Лист4"}</definedName>
    <definedName name="рррр" localSheetId="36" hidden="1">{#N/A,#N/A,FALSE,"Лист4"}</definedName>
    <definedName name="рррр" localSheetId="37" hidden="1">{#N/A,#N/A,FALSE,"Лист4"}</definedName>
    <definedName name="рррр" localSheetId="40" hidden="1">{#N/A,#N/A,FALSE,"Лист4"}</definedName>
    <definedName name="рррр" localSheetId="43" hidden="1">{#N/A,#N/A,FALSE,"Лист4"}</definedName>
    <definedName name="рррр" localSheetId="50" hidden="1">{#N/A,#N/A,FALSE,"Лист4"}</definedName>
    <definedName name="рррр" localSheetId="51" hidden="1">{#N/A,#N/A,FALSE,"Лист4"}</definedName>
    <definedName name="рррр" localSheetId="52" hidden="1">{#N/A,#N/A,FALSE,"Лист4"}</definedName>
    <definedName name="рррр" localSheetId="53" hidden="1">{#N/A,#N/A,FALSE,"Лист4"}</definedName>
    <definedName name="рррр" localSheetId="54" hidden="1">{#N/A,#N/A,FALSE,"Лист4"}</definedName>
    <definedName name="рррр" localSheetId="55" hidden="1">{#N/A,#N/A,FALSE,"Лист4"}</definedName>
    <definedName name="рррр" localSheetId="62" hidden="1">{#N/A,#N/A,FALSE,"Лист4"}</definedName>
    <definedName name="рррр" localSheetId="63" hidden="1">{#N/A,#N/A,FALSE,"Лист4"}</definedName>
    <definedName name="рррр" localSheetId="67" hidden="1">{#N/A,#N/A,FALSE,"Лист4"}</definedName>
    <definedName name="рррр" localSheetId="68" hidden="1">{#N/A,#N/A,FALSE,"Лист4"}</definedName>
    <definedName name="рррр" localSheetId="70" hidden="1">{#N/A,#N/A,FALSE,"Лист4"}</definedName>
    <definedName name="рррр" localSheetId="73" hidden="1">{#N/A,#N/A,FALSE,"Лист4"}</definedName>
    <definedName name="рррр" localSheetId="86" hidden="1">{#N/A,#N/A,FALSE,"Лист4"}</definedName>
    <definedName name="рррр" localSheetId="87" hidden="1">{#N/A,#N/A,FALSE,"Лист4"}</definedName>
    <definedName name="рррр" localSheetId="90" hidden="1">{#N/A,#N/A,FALSE,"Лист4"}</definedName>
    <definedName name="рррр" localSheetId="92" hidden="1">{#N/A,#N/A,FALSE,"Лист4"}</definedName>
    <definedName name="рррр" localSheetId="93" hidden="1">{#N/A,#N/A,FALSE,"Лист4"}</definedName>
    <definedName name="рррр" localSheetId="94" hidden="1">{#N/A,#N/A,FALSE,"Лист4"}</definedName>
    <definedName name="рррр" localSheetId="95" hidden="1">{#N/A,#N/A,FALSE,"Лист4"}</definedName>
    <definedName name="рррр" localSheetId="96" hidden="1">{#N/A,#N/A,FALSE,"Лист4"}</definedName>
    <definedName name="рррр" localSheetId="38" hidden="1">{#N/A,#N/A,FALSE,"Лист4"}</definedName>
    <definedName name="рррр" localSheetId="39" hidden="1">{#N/A,#N/A,FALSE,"Лист4"}</definedName>
    <definedName name="рррр" localSheetId="60" hidden="1">{#N/A,#N/A,FALSE,"Лист4"}</definedName>
    <definedName name="рррр" localSheetId="61"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15" hidden="1">{#N/A,#N/A,FALSE,"SimInp1";#N/A,#N/A,FALSE,"SimInp2";#N/A,#N/A,FALSE,"SimOut1";#N/A,#N/A,FALSE,"SimOut2";#N/A,#N/A,FALSE,"SimOut3";#N/A,#N/A,FALSE,"SimOut4";#N/A,#N/A,FALSE,"SimOut5"}</definedName>
    <definedName name="рррррр" localSheetId="17" hidden="1">{#N/A,#N/A,FALSE,"SimInp1";#N/A,#N/A,FALSE,"SimInp2";#N/A,#N/A,FALSE,"SimOut1";#N/A,#N/A,FALSE,"SimOut2";#N/A,#N/A,FALSE,"SimOut3";#N/A,#N/A,FALSE,"SimOut4";#N/A,#N/A,FALSE,"SimOut5"}</definedName>
    <definedName name="рррррр" localSheetId="22" hidden="1">{#N/A,#N/A,FALSE,"SimInp1";#N/A,#N/A,FALSE,"SimInp2";#N/A,#N/A,FALSE,"SimOut1";#N/A,#N/A,FALSE,"SimOut2";#N/A,#N/A,FALSE,"SimOut3";#N/A,#N/A,FALSE,"SimOut4";#N/A,#N/A,FALSE,"SimOut5"}</definedName>
    <definedName name="рррррр" localSheetId="23" hidden="1">{#N/A,#N/A,FALSE,"SimInp1";#N/A,#N/A,FALSE,"SimInp2";#N/A,#N/A,FALSE,"SimOut1";#N/A,#N/A,FALSE,"SimOut2";#N/A,#N/A,FALSE,"SimOut3";#N/A,#N/A,FALSE,"SimOut4";#N/A,#N/A,FALSE,"SimOut5"}</definedName>
    <definedName name="рррррр" localSheetId="24" hidden="1">{#N/A,#N/A,FALSE,"SimInp1";#N/A,#N/A,FALSE,"SimInp2";#N/A,#N/A,FALSE,"SimOut1";#N/A,#N/A,FALSE,"SimOut2";#N/A,#N/A,FALSE,"SimOut3";#N/A,#N/A,FALSE,"SimOut4";#N/A,#N/A,FALSE,"SimOut5"}</definedName>
    <definedName name="рррррр" localSheetId="25" hidden="1">{#N/A,#N/A,FALSE,"SimInp1";#N/A,#N/A,FALSE,"SimInp2";#N/A,#N/A,FALSE,"SimOut1";#N/A,#N/A,FALSE,"SimOut2";#N/A,#N/A,FALSE,"SimOut3";#N/A,#N/A,FALSE,"SimOut4";#N/A,#N/A,FALSE,"SimOut5"}</definedName>
    <definedName name="рррррр" localSheetId="26"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33" hidden="1">{#N/A,#N/A,FALSE,"SimInp1";#N/A,#N/A,FALSE,"SimInp2";#N/A,#N/A,FALSE,"SimOut1";#N/A,#N/A,FALSE,"SimOut2";#N/A,#N/A,FALSE,"SimOut3";#N/A,#N/A,FALSE,"SimOut4";#N/A,#N/A,FALSE,"SimOut5"}</definedName>
    <definedName name="рррррр" localSheetId="34" hidden="1">{#N/A,#N/A,FALSE,"SimInp1";#N/A,#N/A,FALSE,"SimInp2";#N/A,#N/A,FALSE,"SimOut1";#N/A,#N/A,FALSE,"SimOut2";#N/A,#N/A,FALSE,"SimOut3";#N/A,#N/A,FALSE,"SimOut4";#N/A,#N/A,FALSE,"SimOut5"}</definedName>
    <definedName name="рррррр" localSheetId="35" hidden="1">{#N/A,#N/A,FALSE,"SimInp1";#N/A,#N/A,FALSE,"SimInp2";#N/A,#N/A,FALSE,"SimOut1";#N/A,#N/A,FALSE,"SimOut2";#N/A,#N/A,FALSE,"SimOut3";#N/A,#N/A,FALSE,"SimOut4";#N/A,#N/A,FALSE,"SimOut5"}</definedName>
    <definedName name="рррррр" localSheetId="36" hidden="1">{#N/A,#N/A,FALSE,"SimInp1";#N/A,#N/A,FALSE,"SimInp2";#N/A,#N/A,FALSE,"SimOut1";#N/A,#N/A,FALSE,"SimOut2";#N/A,#N/A,FALSE,"SimOut3";#N/A,#N/A,FALSE,"SimOut4";#N/A,#N/A,FALSE,"SimOut5"}</definedName>
    <definedName name="рррррр" localSheetId="37" hidden="1">{#N/A,#N/A,FALSE,"SimInp1";#N/A,#N/A,FALSE,"SimInp2";#N/A,#N/A,FALSE,"SimOut1";#N/A,#N/A,FALSE,"SimOut2";#N/A,#N/A,FALSE,"SimOut3";#N/A,#N/A,FALSE,"SimOut4";#N/A,#N/A,FALSE,"SimOut5"}</definedName>
    <definedName name="рррррр" localSheetId="40" hidden="1">{#N/A,#N/A,FALSE,"SimInp1";#N/A,#N/A,FALSE,"SimInp2";#N/A,#N/A,FALSE,"SimOut1";#N/A,#N/A,FALSE,"SimOut2";#N/A,#N/A,FALSE,"SimOut3";#N/A,#N/A,FALSE,"SimOut4";#N/A,#N/A,FALSE,"SimOut5"}</definedName>
    <definedName name="рррррр" localSheetId="41" hidden="1">{#N/A,#N/A,FALSE,"SimInp1";#N/A,#N/A,FALSE,"SimInp2";#N/A,#N/A,FALSE,"SimOut1";#N/A,#N/A,FALSE,"SimOut2";#N/A,#N/A,FALSE,"SimOut3";#N/A,#N/A,FALSE,"SimOut4";#N/A,#N/A,FALSE,"SimOut5"}</definedName>
    <definedName name="рррррр" localSheetId="42" hidden="1">{#N/A,#N/A,FALSE,"SimInp1";#N/A,#N/A,FALSE,"SimInp2";#N/A,#N/A,FALSE,"SimOut1";#N/A,#N/A,FALSE,"SimOut2";#N/A,#N/A,FALSE,"SimOut3";#N/A,#N/A,FALSE,"SimOut4";#N/A,#N/A,FALSE,"SimOut5"}</definedName>
    <definedName name="рррррр" localSheetId="43" hidden="1">{#N/A,#N/A,FALSE,"SimInp1";#N/A,#N/A,FALSE,"SimInp2";#N/A,#N/A,FALSE,"SimOut1";#N/A,#N/A,FALSE,"SimOut2";#N/A,#N/A,FALSE,"SimOut3";#N/A,#N/A,FALSE,"SimOut4";#N/A,#N/A,FALSE,"SimOut5"}</definedName>
    <definedName name="рррррр" localSheetId="44" hidden="1">{#N/A,#N/A,FALSE,"SimInp1";#N/A,#N/A,FALSE,"SimInp2";#N/A,#N/A,FALSE,"SimOut1";#N/A,#N/A,FALSE,"SimOut2";#N/A,#N/A,FALSE,"SimOut3";#N/A,#N/A,FALSE,"SimOut4";#N/A,#N/A,FALSE,"SimOut5"}</definedName>
    <definedName name="рррррр" localSheetId="45" hidden="1">{#N/A,#N/A,FALSE,"SimInp1";#N/A,#N/A,FALSE,"SimInp2";#N/A,#N/A,FALSE,"SimOut1";#N/A,#N/A,FALSE,"SimOut2";#N/A,#N/A,FALSE,"SimOut3";#N/A,#N/A,FALSE,"SimOut4";#N/A,#N/A,FALSE,"SimOut5"}</definedName>
    <definedName name="рррррр" localSheetId="50" hidden="1">{#N/A,#N/A,FALSE,"SimInp1";#N/A,#N/A,FALSE,"SimInp2";#N/A,#N/A,FALSE,"SimOut1";#N/A,#N/A,FALSE,"SimOut2";#N/A,#N/A,FALSE,"SimOut3";#N/A,#N/A,FALSE,"SimOut4";#N/A,#N/A,FALSE,"SimOut5"}</definedName>
    <definedName name="рррррр" localSheetId="51" hidden="1">{#N/A,#N/A,FALSE,"SimInp1";#N/A,#N/A,FALSE,"SimInp2";#N/A,#N/A,FALSE,"SimOut1";#N/A,#N/A,FALSE,"SimOut2";#N/A,#N/A,FALSE,"SimOut3";#N/A,#N/A,FALSE,"SimOut4";#N/A,#N/A,FALSE,"SimOut5"}</definedName>
    <definedName name="рррррр" localSheetId="52" hidden="1">{#N/A,#N/A,FALSE,"SimInp1";#N/A,#N/A,FALSE,"SimInp2";#N/A,#N/A,FALSE,"SimOut1";#N/A,#N/A,FALSE,"SimOut2";#N/A,#N/A,FALSE,"SimOut3";#N/A,#N/A,FALSE,"SimOut4";#N/A,#N/A,FALSE,"SimOut5"}</definedName>
    <definedName name="рррррр" localSheetId="53" hidden="1">{#N/A,#N/A,FALSE,"SimInp1";#N/A,#N/A,FALSE,"SimInp2";#N/A,#N/A,FALSE,"SimOut1";#N/A,#N/A,FALSE,"SimOut2";#N/A,#N/A,FALSE,"SimOut3";#N/A,#N/A,FALSE,"SimOut4";#N/A,#N/A,FALSE,"SimOut5"}</definedName>
    <definedName name="рррррр" localSheetId="54" hidden="1">{#N/A,#N/A,FALSE,"SimInp1";#N/A,#N/A,FALSE,"SimInp2";#N/A,#N/A,FALSE,"SimOut1";#N/A,#N/A,FALSE,"SimOut2";#N/A,#N/A,FALSE,"SimOut3";#N/A,#N/A,FALSE,"SimOut4";#N/A,#N/A,FALSE,"SimOut5"}</definedName>
    <definedName name="рррррр" localSheetId="55" hidden="1">{#N/A,#N/A,FALSE,"SimInp1";#N/A,#N/A,FALSE,"SimInp2";#N/A,#N/A,FALSE,"SimOut1";#N/A,#N/A,FALSE,"SimOut2";#N/A,#N/A,FALSE,"SimOut3";#N/A,#N/A,FALSE,"SimOut4";#N/A,#N/A,FALSE,"SimOut5"}</definedName>
    <definedName name="рррррр" localSheetId="62" hidden="1">{#N/A,#N/A,FALSE,"SimInp1";#N/A,#N/A,FALSE,"SimInp2";#N/A,#N/A,FALSE,"SimOut1";#N/A,#N/A,FALSE,"SimOut2";#N/A,#N/A,FALSE,"SimOut3";#N/A,#N/A,FALSE,"SimOut4";#N/A,#N/A,FALSE,"SimOut5"}</definedName>
    <definedName name="рррррр" localSheetId="63" hidden="1">{#N/A,#N/A,FALSE,"SimInp1";#N/A,#N/A,FALSE,"SimInp2";#N/A,#N/A,FALSE,"SimOut1";#N/A,#N/A,FALSE,"SimOut2";#N/A,#N/A,FALSE,"SimOut3";#N/A,#N/A,FALSE,"SimOut4";#N/A,#N/A,FALSE,"SimOut5"}</definedName>
    <definedName name="рррррр" localSheetId="67" hidden="1">{#N/A,#N/A,FALSE,"SimInp1";#N/A,#N/A,FALSE,"SimInp2";#N/A,#N/A,FALSE,"SimOut1";#N/A,#N/A,FALSE,"SimOut2";#N/A,#N/A,FALSE,"SimOut3";#N/A,#N/A,FALSE,"SimOut4";#N/A,#N/A,FALSE,"SimOut5"}</definedName>
    <definedName name="рррррр" localSheetId="68" hidden="1">{#N/A,#N/A,FALSE,"SimInp1";#N/A,#N/A,FALSE,"SimInp2";#N/A,#N/A,FALSE,"SimOut1";#N/A,#N/A,FALSE,"SimOut2";#N/A,#N/A,FALSE,"SimOut3";#N/A,#N/A,FALSE,"SimOut4";#N/A,#N/A,FALSE,"SimOut5"}</definedName>
    <definedName name="рррррр" localSheetId="70" hidden="1">{#N/A,#N/A,FALSE,"SimInp1";#N/A,#N/A,FALSE,"SimInp2";#N/A,#N/A,FALSE,"SimOut1";#N/A,#N/A,FALSE,"SimOut2";#N/A,#N/A,FALSE,"SimOut3";#N/A,#N/A,FALSE,"SimOut4";#N/A,#N/A,FALSE,"SimOut5"}</definedName>
    <definedName name="рррррр" localSheetId="73" hidden="1">{#N/A,#N/A,FALSE,"SimInp1";#N/A,#N/A,FALSE,"SimInp2";#N/A,#N/A,FALSE,"SimOut1";#N/A,#N/A,FALSE,"SimOut2";#N/A,#N/A,FALSE,"SimOut3";#N/A,#N/A,FALSE,"SimOut4";#N/A,#N/A,FALSE,"SimOut5"}</definedName>
    <definedName name="рррррр" localSheetId="86" hidden="1">{#N/A,#N/A,FALSE,"SimInp1";#N/A,#N/A,FALSE,"SimInp2";#N/A,#N/A,FALSE,"SimOut1";#N/A,#N/A,FALSE,"SimOut2";#N/A,#N/A,FALSE,"SimOut3";#N/A,#N/A,FALSE,"SimOut4";#N/A,#N/A,FALSE,"SimOut5"}</definedName>
    <definedName name="рррррр" localSheetId="87" hidden="1">{#N/A,#N/A,FALSE,"SimInp1";#N/A,#N/A,FALSE,"SimInp2";#N/A,#N/A,FALSE,"SimOut1";#N/A,#N/A,FALSE,"SimOut2";#N/A,#N/A,FALSE,"SimOut3";#N/A,#N/A,FALSE,"SimOut4";#N/A,#N/A,FALSE,"SimOut5"}</definedName>
    <definedName name="рррррр" localSheetId="90" hidden="1">{#N/A,#N/A,FALSE,"SimInp1";#N/A,#N/A,FALSE,"SimInp2";#N/A,#N/A,FALSE,"SimOut1";#N/A,#N/A,FALSE,"SimOut2";#N/A,#N/A,FALSE,"SimOut3";#N/A,#N/A,FALSE,"SimOut4";#N/A,#N/A,FALSE,"SimOut5"}</definedName>
    <definedName name="рррррр" localSheetId="92" hidden="1">{#N/A,#N/A,FALSE,"SimInp1";#N/A,#N/A,FALSE,"SimInp2";#N/A,#N/A,FALSE,"SimOut1";#N/A,#N/A,FALSE,"SimOut2";#N/A,#N/A,FALSE,"SimOut3";#N/A,#N/A,FALSE,"SimOut4";#N/A,#N/A,FALSE,"SimOut5"}</definedName>
    <definedName name="рррррр" localSheetId="93" hidden="1">{#N/A,#N/A,FALSE,"SimInp1";#N/A,#N/A,FALSE,"SimInp2";#N/A,#N/A,FALSE,"SimOut1";#N/A,#N/A,FALSE,"SimOut2";#N/A,#N/A,FALSE,"SimOut3";#N/A,#N/A,FALSE,"SimOut4";#N/A,#N/A,FALSE,"SimOut5"}</definedName>
    <definedName name="рррррр" localSheetId="94" hidden="1">{#N/A,#N/A,FALSE,"SimInp1";#N/A,#N/A,FALSE,"SimInp2";#N/A,#N/A,FALSE,"SimOut1";#N/A,#N/A,FALSE,"SimOut2";#N/A,#N/A,FALSE,"SimOut3";#N/A,#N/A,FALSE,"SimOut4";#N/A,#N/A,FALSE,"SimOut5"}</definedName>
    <definedName name="рррррр" localSheetId="95" hidden="1">{#N/A,#N/A,FALSE,"SimInp1";#N/A,#N/A,FALSE,"SimInp2";#N/A,#N/A,FALSE,"SimOut1";#N/A,#N/A,FALSE,"SimOut2";#N/A,#N/A,FALSE,"SimOut3";#N/A,#N/A,FALSE,"SimOut4";#N/A,#N/A,FALSE,"SimOut5"}</definedName>
    <definedName name="рррррр" localSheetId="96" hidden="1">{#N/A,#N/A,FALSE,"SimInp1";#N/A,#N/A,FALSE,"SimInp2";#N/A,#N/A,FALSE,"SimOut1";#N/A,#N/A,FALSE,"SimOut2";#N/A,#N/A,FALSE,"SimOut3";#N/A,#N/A,FALSE,"SimOut4";#N/A,#N/A,FALSE,"SimOut5"}</definedName>
    <definedName name="рррррр" localSheetId="38" hidden="1">{#N/A,#N/A,FALSE,"SimInp1";#N/A,#N/A,FALSE,"SimInp2";#N/A,#N/A,FALSE,"SimOut1";#N/A,#N/A,FALSE,"SimOut2";#N/A,#N/A,FALSE,"SimOut3";#N/A,#N/A,FALSE,"SimOut4";#N/A,#N/A,FALSE,"SimOut5"}</definedName>
    <definedName name="рррррр" localSheetId="39" hidden="1">{#N/A,#N/A,FALSE,"SimInp1";#N/A,#N/A,FALSE,"SimInp2";#N/A,#N/A,FALSE,"SimOut1";#N/A,#N/A,FALSE,"SimOut2";#N/A,#N/A,FALSE,"SimOut3";#N/A,#N/A,FALSE,"SimOut4";#N/A,#N/A,FALSE,"SimOut5"}</definedName>
    <definedName name="рррррр" localSheetId="60" hidden="1">{#N/A,#N/A,FALSE,"SimInp1";#N/A,#N/A,FALSE,"SimInp2";#N/A,#N/A,FALSE,"SimOut1";#N/A,#N/A,FALSE,"SimOut2";#N/A,#N/A,FALSE,"SimOut3";#N/A,#N/A,FALSE,"SimOut4";#N/A,#N/A,FALSE,"SimOut5"}</definedName>
    <definedName name="рррррр" localSheetId="61"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15" hidden="1">{#N/A,#N/A,FALSE,"SimInp1";#N/A,#N/A,FALSE,"SimInp2";#N/A,#N/A,FALSE,"SimOut1";#N/A,#N/A,FALSE,"SimOut2";#N/A,#N/A,FALSE,"SimOut3";#N/A,#N/A,FALSE,"SimOut4";#N/A,#N/A,FALSE,"SimOut5"}</definedName>
    <definedName name="рррррр_1" localSheetId="17" hidden="1">{#N/A,#N/A,FALSE,"SimInp1";#N/A,#N/A,FALSE,"SimInp2";#N/A,#N/A,FALSE,"SimOut1";#N/A,#N/A,FALSE,"SimOut2";#N/A,#N/A,FALSE,"SimOut3";#N/A,#N/A,FALSE,"SimOut4";#N/A,#N/A,FALSE,"SimOut5"}</definedName>
    <definedName name="рррррр_1" localSheetId="22" hidden="1">{#N/A,#N/A,FALSE,"SimInp1";#N/A,#N/A,FALSE,"SimInp2";#N/A,#N/A,FALSE,"SimOut1";#N/A,#N/A,FALSE,"SimOut2";#N/A,#N/A,FALSE,"SimOut3";#N/A,#N/A,FALSE,"SimOut4";#N/A,#N/A,FALSE,"SimOut5"}</definedName>
    <definedName name="рррррр_1" localSheetId="23" hidden="1">{#N/A,#N/A,FALSE,"SimInp1";#N/A,#N/A,FALSE,"SimInp2";#N/A,#N/A,FALSE,"SimOut1";#N/A,#N/A,FALSE,"SimOut2";#N/A,#N/A,FALSE,"SimOut3";#N/A,#N/A,FALSE,"SimOut4";#N/A,#N/A,FALSE,"SimOut5"}</definedName>
    <definedName name="рррррр_1" localSheetId="24" hidden="1">{#N/A,#N/A,FALSE,"SimInp1";#N/A,#N/A,FALSE,"SimInp2";#N/A,#N/A,FALSE,"SimOut1";#N/A,#N/A,FALSE,"SimOut2";#N/A,#N/A,FALSE,"SimOut3";#N/A,#N/A,FALSE,"SimOut4";#N/A,#N/A,FALSE,"SimOut5"}</definedName>
    <definedName name="рррррр_1" localSheetId="25" hidden="1">{#N/A,#N/A,FALSE,"SimInp1";#N/A,#N/A,FALSE,"SimInp2";#N/A,#N/A,FALSE,"SimOut1";#N/A,#N/A,FALSE,"SimOut2";#N/A,#N/A,FALSE,"SimOut3";#N/A,#N/A,FALSE,"SimOut4";#N/A,#N/A,FALSE,"SimOut5"}</definedName>
    <definedName name="рррррр_1" localSheetId="26" hidden="1">{#N/A,#N/A,FALSE,"SimInp1";#N/A,#N/A,FALSE,"SimInp2";#N/A,#N/A,FALSE,"SimOut1";#N/A,#N/A,FALSE,"SimOut2";#N/A,#N/A,FALSE,"SimOut3";#N/A,#N/A,FALSE,"SimOut4";#N/A,#N/A,FALSE,"SimOut5"}</definedName>
    <definedName name="рррррр_1" localSheetId="27"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33" hidden="1">{#N/A,#N/A,FALSE,"SimInp1";#N/A,#N/A,FALSE,"SimInp2";#N/A,#N/A,FALSE,"SimOut1";#N/A,#N/A,FALSE,"SimOut2";#N/A,#N/A,FALSE,"SimOut3";#N/A,#N/A,FALSE,"SimOut4";#N/A,#N/A,FALSE,"SimOut5"}</definedName>
    <definedName name="рррррр_1" localSheetId="34" hidden="1">{#N/A,#N/A,FALSE,"SimInp1";#N/A,#N/A,FALSE,"SimInp2";#N/A,#N/A,FALSE,"SimOut1";#N/A,#N/A,FALSE,"SimOut2";#N/A,#N/A,FALSE,"SimOut3";#N/A,#N/A,FALSE,"SimOut4";#N/A,#N/A,FALSE,"SimOut5"}</definedName>
    <definedName name="рррррр_1" localSheetId="35" hidden="1">{#N/A,#N/A,FALSE,"SimInp1";#N/A,#N/A,FALSE,"SimInp2";#N/A,#N/A,FALSE,"SimOut1";#N/A,#N/A,FALSE,"SimOut2";#N/A,#N/A,FALSE,"SimOut3";#N/A,#N/A,FALSE,"SimOut4";#N/A,#N/A,FALSE,"SimOut5"}</definedName>
    <definedName name="рррррр_1" localSheetId="36" hidden="1">{#N/A,#N/A,FALSE,"SimInp1";#N/A,#N/A,FALSE,"SimInp2";#N/A,#N/A,FALSE,"SimOut1";#N/A,#N/A,FALSE,"SimOut2";#N/A,#N/A,FALSE,"SimOut3";#N/A,#N/A,FALSE,"SimOut4";#N/A,#N/A,FALSE,"SimOut5"}</definedName>
    <definedName name="рррррр_1" localSheetId="37" hidden="1">{#N/A,#N/A,FALSE,"SimInp1";#N/A,#N/A,FALSE,"SimInp2";#N/A,#N/A,FALSE,"SimOut1";#N/A,#N/A,FALSE,"SimOut2";#N/A,#N/A,FALSE,"SimOut3";#N/A,#N/A,FALSE,"SimOut4";#N/A,#N/A,FALSE,"SimOut5"}</definedName>
    <definedName name="рррррр_1" localSheetId="40" hidden="1">{#N/A,#N/A,FALSE,"SimInp1";#N/A,#N/A,FALSE,"SimInp2";#N/A,#N/A,FALSE,"SimOut1";#N/A,#N/A,FALSE,"SimOut2";#N/A,#N/A,FALSE,"SimOut3";#N/A,#N/A,FALSE,"SimOut4";#N/A,#N/A,FALSE,"SimOut5"}</definedName>
    <definedName name="рррррр_1" localSheetId="43" hidden="1">{#N/A,#N/A,FALSE,"SimInp1";#N/A,#N/A,FALSE,"SimInp2";#N/A,#N/A,FALSE,"SimOut1";#N/A,#N/A,FALSE,"SimOut2";#N/A,#N/A,FALSE,"SimOut3";#N/A,#N/A,FALSE,"SimOut4";#N/A,#N/A,FALSE,"SimOut5"}</definedName>
    <definedName name="рррррр_1" localSheetId="50" hidden="1">{#N/A,#N/A,FALSE,"SimInp1";#N/A,#N/A,FALSE,"SimInp2";#N/A,#N/A,FALSE,"SimOut1";#N/A,#N/A,FALSE,"SimOut2";#N/A,#N/A,FALSE,"SimOut3";#N/A,#N/A,FALSE,"SimOut4";#N/A,#N/A,FALSE,"SimOut5"}</definedName>
    <definedName name="рррррр_1" localSheetId="51" hidden="1">{#N/A,#N/A,FALSE,"SimInp1";#N/A,#N/A,FALSE,"SimInp2";#N/A,#N/A,FALSE,"SimOut1";#N/A,#N/A,FALSE,"SimOut2";#N/A,#N/A,FALSE,"SimOut3";#N/A,#N/A,FALSE,"SimOut4";#N/A,#N/A,FALSE,"SimOut5"}</definedName>
    <definedName name="рррррр_1" localSheetId="52" hidden="1">{#N/A,#N/A,FALSE,"SimInp1";#N/A,#N/A,FALSE,"SimInp2";#N/A,#N/A,FALSE,"SimOut1";#N/A,#N/A,FALSE,"SimOut2";#N/A,#N/A,FALSE,"SimOut3";#N/A,#N/A,FALSE,"SimOut4";#N/A,#N/A,FALSE,"SimOut5"}</definedName>
    <definedName name="рррррр_1" localSheetId="53" hidden="1">{#N/A,#N/A,FALSE,"SimInp1";#N/A,#N/A,FALSE,"SimInp2";#N/A,#N/A,FALSE,"SimOut1";#N/A,#N/A,FALSE,"SimOut2";#N/A,#N/A,FALSE,"SimOut3";#N/A,#N/A,FALSE,"SimOut4";#N/A,#N/A,FALSE,"SimOut5"}</definedName>
    <definedName name="рррррр_1" localSheetId="54" hidden="1">{#N/A,#N/A,FALSE,"SimInp1";#N/A,#N/A,FALSE,"SimInp2";#N/A,#N/A,FALSE,"SimOut1";#N/A,#N/A,FALSE,"SimOut2";#N/A,#N/A,FALSE,"SimOut3";#N/A,#N/A,FALSE,"SimOut4";#N/A,#N/A,FALSE,"SimOut5"}</definedName>
    <definedName name="рррррр_1" localSheetId="55" hidden="1">{#N/A,#N/A,FALSE,"SimInp1";#N/A,#N/A,FALSE,"SimInp2";#N/A,#N/A,FALSE,"SimOut1";#N/A,#N/A,FALSE,"SimOut2";#N/A,#N/A,FALSE,"SimOut3";#N/A,#N/A,FALSE,"SimOut4";#N/A,#N/A,FALSE,"SimOut5"}</definedName>
    <definedName name="рррррр_1" localSheetId="62" hidden="1">{#N/A,#N/A,FALSE,"SimInp1";#N/A,#N/A,FALSE,"SimInp2";#N/A,#N/A,FALSE,"SimOut1";#N/A,#N/A,FALSE,"SimOut2";#N/A,#N/A,FALSE,"SimOut3";#N/A,#N/A,FALSE,"SimOut4";#N/A,#N/A,FALSE,"SimOut5"}</definedName>
    <definedName name="рррррр_1" localSheetId="63" hidden="1">{#N/A,#N/A,FALSE,"SimInp1";#N/A,#N/A,FALSE,"SimInp2";#N/A,#N/A,FALSE,"SimOut1";#N/A,#N/A,FALSE,"SimOut2";#N/A,#N/A,FALSE,"SimOut3";#N/A,#N/A,FALSE,"SimOut4";#N/A,#N/A,FALSE,"SimOut5"}</definedName>
    <definedName name="рррррр_1" localSheetId="67" hidden="1">{#N/A,#N/A,FALSE,"SimInp1";#N/A,#N/A,FALSE,"SimInp2";#N/A,#N/A,FALSE,"SimOut1";#N/A,#N/A,FALSE,"SimOut2";#N/A,#N/A,FALSE,"SimOut3";#N/A,#N/A,FALSE,"SimOut4";#N/A,#N/A,FALSE,"SimOut5"}</definedName>
    <definedName name="рррррр_1" localSheetId="68" hidden="1">{#N/A,#N/A,FALSE,"SimInp1";#N/A,#N/A,FALSE,"SimInp2";#N/A,#N/A,FALSE,"SimOut1";#N/A,#N/A,FALSE,"SimOut2";#N/A,#N/A,FALSE,"SimOut3";#N/A,#N/A,FALSE,"SimOut4";#N/A,#N/A,FALSE,"SimOut5"}</definedName>
    <definedName name="рррррр_1" localSheetId="87" hidden="1">{#N/A,#N/A,FALSE,"SimInp1";#N/A,#N/A,FALSE,"SimInp2";#N/A,#N/A,FALSE,"SimOut1";#N/A,#N/A,FALSE,"SimOut2";#N/A,#N/A,FALSE,"SimOut3";#N/A,#N/A,FALSE,"SimOut4";#N/A,#N/A,FALSE,"SimOut5"}</definedName>
    <definedName name="рррррр_1" localSheetId="90" hidden="1">{#N/A,#N/A,FALSE,"SimInp1";#N/A,#N/A,FALSE,"SimInp2";#N/A,#N/A,FALSE,"SimOut1";#N/A,#N/A,FALSE,"SimOut2";#N/A,#N/A,FALSE,"SimOut3";#N/A,#N/A,FALSE,"SimOut4";#N/A,#N/A,FALSE,"SimOut5"}</definedName>
    <definedName name="рррррр_1" localSheetId="93" hidden="1">{#N/A,#N/A,FALSE,"SimInp1";#N/A,#N/A,FALSE,"SimInp2";#N/A,#N/A,FALSE,"SimOut1";#N/A,#N/A,FALSE,"SimOut2";#N/A,#N/A,FALSE,"SimOut3";#N/A,#N/A,FALSE,"SimOut4";#N/A,#N/A,FALSE,"SimOut5"}</definedName>
    <definedName name="рррррр_1" localSheetId="94" hidden="1">{#N/A,#N/A,FALSE,"SimInp1";#N/A,#N/A,FALSE,"SimInp2";#N/A,#N/A,FALSE,"SimOut1";#N/A,#N/A,FALSE,"SimOut2";#N/A,#N/A,FALSE,"SimOut3";#N/A,#N/A,FALSE,"SimOut4";#N/A,#N/A,FALSE,"SimOut5"}</definedName>
    <definedName name="рррррр_1" localSheetId="38" hidden="1">{#N/A,#N/A,FALSE,"SimInp1";#N/A,#N/A,FALSE,"SimInp2";#N/A,#N/A,FALSE,"SimOut1";#N/A,#N/A,FALSE,"SimOut2";#N/A,#N/A,FALSE,"SimOut3";#N/A,#N/A,FALSE,"SimOut4";#N/A,#N/A,FALSE,"SimOut5"}</definedName>
    <definedName name="рррррр_1" localSheetId="39" hidden="1">{#N/A,#N/A,FALSE,"SimInp1";#N/A,#N/A,FALSE,"SimInp2";#N/A,#N/A,FALSE,"SimOut1";#N/A,#N/A,FALSE,"SimOut2";#N/A,#N/A,FALSE,"SimOut3";#N/A,#N/A,FALSE,"SimOut4";#N/A,#N/A,FALSE,"SimOut5"}</definedName>
    <definedName name="рррррр_1" localSheetId="60" hidden="1">{#N/A,#N/A,FALSE,"SimInp1";#N/A,#N/A,FALSE,"SimInp2";#N/A,#N/A,FALSE,"SimOut1";#N/A,#N/A,FALSE,"SimOut2";#N/A,#N/A,FALSE,"SimOut3";#N/A,#N/A,FALSE,"SimOut4";#N/A,#N/A,FALSE,"SimOut5"}</definedName>
    <definedName name="рррррр_1" localSheetId="61"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15" hidden="1">{#N/A,#N/A,FALSE,"SimInp1";#N/A,#N/A,FALSE,"SimInp2";#N/A,#N/A,FALSE,"SimOut1";#N/A,#N/A,FALSE,"SimOut2";#N/A,#N/A,FALSE,"SimOut3";#N/A,#N/A,FALSE,"SimOut4";#N/A,#N/A,FALSE,"SimOut5"}</definedName>
    <definedName name="рррррр_2" localSheetId="17" hidden="1">{#N/A,#N/A,FALSE,"SimInp1";#N/A,#N/A,FALSE,"SimInp2";#N/A,#N/A,FALSE,"SimOut1";#N/A,#N/A,FALSE,"SimOut2";#N/A,#N/A,FALSE,"SimOut3";#N/A,#N/A,FALSE,"SimOut4";#N/A,#N/A,FALSE,"SimOut5"}</definedName>
    <definedName name="рррррр_2" localSheetId="22" hidden="1">{#N/A,#N/A,FALSE,"SimInp1";#N/A,#N/A,FALSE,"SimInp2";#N/A,#N/A,FALSE,"SimOut1";#N/A,#N/A,FALSE,"SimOut2";#N/A,#N/A,FALSE,"SimOut3";#N/A,#N/A,FALSE,"SimOut4";#N/A,#N/A,FALSE,"SimOut5"}</definedName>
    <definedName name="рррррр_2" localSheetId="23" hidden="1">{#N/A,#N/A,FALSE,"SimInp1";#N/A,#N/A,FALSE,"SimInp2";#N/A,#N/A,FALSE,"SimOut1";#N/A,#N/A,FALSE,"SimOut2";#N/A,#N/A,FALSE,"SimOut3";#N/A,#N/A,FALSE,"SimOut4";#N/A,#N/A,FALSE,"SimOut5"}</definedName>
    <definedName name="рррррр_2" localSheetId="24" hidden="1">{#N/A,#N/A,FALSE,"SimInp1";#N/A,#N/A,FALSE,"SimInp2";#N/A,#N/A,FALSE,"SimOut1";#N/A,#N/A,FALSE,"SimOut2";#N/A,#N/A,FALSE,"SimOut3";#N/A,#N/A,FALSE,"SimOut4";#N/A,#N/A,FALSE,"SimOut5"}</definedName>
    <definedName name="рррррр_2" localSheetId="25" hidden="1">{#N/A,#N/A,FALSE,"SimInp1";#N/A,#N/A,FALSE,"SimInp2";#N/A,#N/A,FALSE,"SimOut1";#N/A,#N/A,FALSE,"SimOut2";#N/A,#N/A,FALSE,"SimOut3";#N/A,#N/A,FALSE,"SimOut4";#N/A,#N/A,FALSE,"SimOut5"}</definedName>
    <definedName name="рррррр_2" localSheetId="26" hidden="1">{#N/A,#N/A,FALSE,"SimInp1";#N/A,#N/A,FALSE,"SimInp2";#N/A,#N/A,FALSE,"SimOut1";#N/A,#N/A,FALSE,"SimOut2";#N/A,#N/A,FALSE,"SimOut3";#N/A,#N/A,FALSE,"SimOut4";#N/A,#N/A,FALSE,"SimOut5"}</definedName>
    <definedName name="рррррр_2" localSheetId="27"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33" hidden="1">{#N/A,#N/A,FALSE,"SimInp1";#N/A,#N/A,FALSE,"SimInp2";#N/A,#N/A,FALSE,"SimOut1";#N/A,#N/A,FALSE,"SimOut2";#N/A,#N/A,FALSE,"SimOut3";#N/A,#N/A,FALSE,"SimOut4";#N/A,#N/A,FALSE,"SimOut5"}</definedName>
    <definedName name="рррррр_2" localSheetId="34" hidden="1">{#N/A,#N/A,FALSE,"SimInp1";#N/A,#N/A,FALSE,"SimInp2";#N/A,#N/A,FALSE,"SimOut1";#N/A,#N/A,FALSE,"SimOut2";#N/A,#N/A,FALSE,"SimOut3";#N/A,#N/A,FALSE,"SimOut4";#N/A,#N/A,FALSE,"SimOut5"}</definedName>
    <definedName name="рррррр_2" localSheetId="35" hidden="1">{#N/A,#N/A,FALSE,"SimInp1";#N/A,#N/A,FALSE,"SimInp2";#N/A,#N/A,FALSE,"SimOut1";#N/A,#N/A,FALSE,"SimOut2";#N/A,#N/A,FALSE,"SimOut3";#N/A,#N/A,FALSE,"SimOut4";#N/A,#N/A,FALSE,"SimOut5"}</definedName>
    <definedName name="рррррр_2" localSheetId="36" hidden="1">{#N/A,#N/A,FALSE,"SimInp1";#N/A,#N/A,FALSE,"SimInp2";#N/A,#N/A,FALSE,"SimOut1";#N/A,#N/A,FALSE,"SimOut2";#N/A,#N/A,FALSE,"SimOut3";#N/A,#N/A,FALSE,"SimOut4";#N/A,#N/A,FALSE,"SimOut5"}</definedName>
    <definedName name="рррррр_2" localSheetId="37" hidden="1">{#N/A,#N/A,FALSE,"SimInp1";#N/A,#N/A,FALSE,"SimInp2";#N/A,#N/A,FALSE,"SimOut1";#N/A,#N/A,FALSE,"SimOut2";#N/A,#N/A,FALSE,"SimOut3";#N/A,#N/A,FALSE,"SimOut4";#N/A,#N/A,FALSE,"SimOut5"}</definedName>
    <definedName name="рррррр_2" localSheetId="40" hidden="1">{#N/A,#N/A,FALSE,"SimInp1";#N/A,#N/A,FALSE,"SimInp2";#N/A,#N/A,FALSE,"SimOut1";#N/A,#N/A,FALSE,"SimOut2";#N/A,#N/A,FALSE,"SimOut3";#N/A,#N/A,FALSE,"SimOut4";#N/A,#N/A,FALSE,"SimOut5"}</definedName>
    <definedName name="рррррр_2" localSheetId="43" hidden="1">{#N/A,#N/A,FALSE,"SimInp1";#N/A,#N/A,FALSE,"SimInp2";#N/A,#N/A,FALSE,"SimOut1";#N/A,#N/A,FALSE,"SimOut2";#N/A,#N/A,FALSE,"SimOut3";#N/A,#N/A,FALSE,"SimOut4";#N/A,#N/A,FALSE,"SimOut5"}</definedName>
    <definedName name="рррррр_2" localSheetId="50" hidden="1">{#N/A,#N/A,FALSE,"SimInp1";#N/A,#N/A,FALSE,"SimInp2";#N/A,#N/A,FALSE,"SimOut1";#N/A,#N/A,FALSE,"SimOut2";#N/A,#N/A,FALSE,"SimOut3";#N/A,#N/A,FALSE,"SimOut4";#N/A,#N/A,FALSE,"SimOut5"}</definedName>
    <definedName name="рррррр_2" localSheetId="51" hidden="1">{#N/A,#N/A,FALSE,"SimInp1";#N/A,#N/A,FALSE,"SimInp2";#N/A,#N/A,FALSE,"SimOut1";#N/A,#N/A,FALSE,"SimOut2";#N/A,#N/A,FALSE,"SimOut3";#N/A,#N/A,FALSE,"SimOut4";#N/A,#N/A,FALSE,"SimOut5"}</definedName>
    <definedName name="рррррр_2" localSheetId="52" hidden="1">{#N/A,#N/A,FALSE,"SimInp1";#N/A,#N/A,FALSE,"SimInp2";#N/A,#N/A,FALSE,"SimOut1";#N/A,#N/A,FALSE,"SimOut2";#N/A,#N/A,FALSE,"SimOut3";#N/A,#N/A,FALSE,"SimOut4";#N/A,#N/A,FALSE,"SimOut5"}</definedName>
    <definedName name="рррррр_2" localSheetId="53" hidden="1">{#N/A,#N/A,FALSE,"SimInp1";#N/A,#N/A,FALSE,"SimInp2";#N/A,#N/A,FALSE,"SimOut1";#N/A,#N/A,FALSE,"SimOut2";#N/A,#N/A,FALSE,"SimOut3";#N/A,#N/A,FALSE,"SimOut4";#N/A,#N/A,FALSE,"SimOut5"}</definedName>
    <definedName name="рррррр_2" localSheetId="54" hidden="1">{#N/A,#N/A,FALSE,"SimInp1";#N/A,#N/A,FALSE,"SimInp2";#N/A,#N/A,FALSE,"SimOut1";#N/A,#N/A,FALSE,"SimOut2";#N/A,#N/A,FALSE,"SimOut3";#N/A,#N/A,FALSE,"SimOut4";#N/A,#N/A,FALSE,"SimOut5"}</definedName>
    <definedName name="рррррр_2" localSheetId="55" hidden="1">{#N/A,#N/A,FALSE,"SimInp1";#N/A,#N/A,FALSE,"SimInp2";#N/A,#N/A,FALSE,"SimOut1";#N/A,#N/A,FALSE,"SimOut2";#N/A,#N/A,FALSE,"SimOut3";#N/A,#N/A,FALSE,"SimOut4";#N/A,#N/A,FALSE,"SimOut5"}</definedName>
    <definedName name="рррррр_2" localSheetId="62" hidden="1">{#N/A,#N/A,FALSE,"SimInp1";#N/A,#N/A,FALSE,"SimInp2";#N/A,#N/A,FALSE,"SimOut1";#N/A,#N/A,FALSE,"SimOut2";#N/A,#N/A,FALSE,"SimOut3";#N/A,#N/A,FALSE,"SimOut4";#N/A,#N/A,FALSE,"SimOut5"}</definedName>
    <definedName name="рррррр_2" localSheetId="63" hidden="1">{#N/A,#N/A,FALSE,"SimInp1";#N/A,#N/A,FALSE,"SimInp2";#N/A,#N/A,FALSE,"SimOut1";#N/A,#N/A,FALSE,"SimOut2";#N/A,#N/A,FALSE,"SimOut3";#N/A,#N/A,FALSE,"SimOut4";#N/A,#N/A,FALSE,"SimOut5"}</definedName>
    <definedName name="рррррр_2" localSheetId="67" hidden="1">{#N/A,#N/A,FALSE,"SimInp1";#N/A,#N/A,FALSE,"SimInp2";#N/A,#N/A,FALSE,"SimOut1";#N/A,#N/A,FALSE,"SimOut2";#N/A,#N/A,FALSE,"SimOut3";#N/A,#N/A,FALSE,"SimOut4";#N/A,#N/A,FALSE,"SimOut5"}</definedName>
    <definedName name="рррррр_2" localSheetId="68" hidden="1">{#N/A,#N/A,FALSE,"SimInp1";#N/A,#N/A,FALSE,"SimInp2";#N/A,#N/A,FALSE,"SimOut1";#N/A,#N/A,FALSE,"SimOut2";#N/A,#N/A,FALSE,"SimOut3";#N/A,#N/A,FALSE,"SimOut4";#N/A,#N/A,FALSE,"SimOut5"}</definedName>
    <definedName name="рррррр_2" localSheetId="87" hidden="1">{#N/A,#N/A,FALSE,"SimInp1";#N/A,#N/A,FALSE,"SimInp2";#N/A,#N/A,FALSE,"SimOut1";#N/A,#N/A,FALSE,"SimOut2";#N/A,#N/A,FALSE,"SimOut3";#N/A,#N/A,FALSE,"SimOut4";#N/A,#N/A,FALSE,"SimOut5"}</definedName>
    <definedName name="рррррр_2" localSheetId="90" hidden="1">{#N/A,#N/A,FALSE,"SimInp1";#N/A,#N/A,FALSE,"SimInp2";#N/A,#N/A,FALSE,"SimOut1";#N/A,#N/A,FALSE,"SimOut2";#N/A,#N/A,FALSE,"SimOut3";#N/A,#N/A,FALSE,"SimOut4";#N/A,#N/A,FALSE,"SimOut5"}</definedName>
    <definedName name="рррррр_2" localSheetId="93" hidden="1">{#N/A,#N/A,FALSE,"SimInp1";#N/A,#N/A,FALSE,"SimInp2";#N/A,#N/A,FALSE,"SimOut1";#N/A,#N/A,FALSE,"SimOut2";#N/A,#N/A,FALSE,"SimOut3";#N/A,#N/A,FALSE,"SimOut4";#N/A,#N/A,FALSE,"SimOut5"}</definedName>
    <definedName name="рррррр_2" localSheetId="94" hidden="1">{#N/A,#N/A,FALSE,"SimInp1";#N/A,#N/A,FALSE,"SimInp2";#N/A,#N/A,FALSE,"SimOut1";#N/A,#N/A,FALSE,"SimOut2";#N/A,#N/A,FALSE,"SimOut3";#N/A,#N/A,FALSE,"SimOut4";#N/A,#N/A,FALSE,"SimOut5"}</definedName>
    <definedName name="рррррр_2" localSheetId="38" hidden="1">{#N/A,#N/A,FALSE,"SimInp1";#N/A,#N/A,FALSE,"SimInp2";#N/A,#N/A,FALSE,"SimOut1";#N/A,#N/A,FALSE,"SimOut2";#N/A,#N/A,FALSE,"SimOut3";#N/A,#N/A,FALSE,"SimOut4";#N/A,#N/A,FALSE,"SimOut5"}</definedName>
    <definedName name="рррррр_2" localSheetId="39" hidden="1">{#N/A,#N/A,FALSE,"SimInp1";#N/A,#N/A,FALSE,"SimInp2";#N/A,#N/A,FALSE,"SimOut1";#N/A,#N/A,FALSE,"SimOut2";#N/A,#N/A,FALSE,"SimOut3";#N/A,#N/A,FALSE,"SimOut4";#N/A,#N/A,FALSE,"SimOut5"}</definedName>
    <definedName name="рррррр_2" localSheetId="60" hidden="1">{#N/A,#N/A,FALSE,"SimInp1";#N/A,#N/A,FALSE,"SimInp2";#N/A,#N/A,FALSE,"SimOut1";#N/A,#N/A,FALSE,"SimOut2";#N/A,#N/A,FALSE,"SimOut3";#N/A,#N/A,FALSE,"SimOut4";#N/A,#N/A,FALSE,"SimOut5"}</definedName>
    <definedName name="рррррр_2" localSheetId="61"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15" hidden="1">{"MONA",#N/A,FALSE,"S"}</definedName>
    <definedName name="РРРРРРРРРРРРРРРРРРРРРРРРРРР" localSheetId="17" hidden="1">{"MONA",#N/A,FALSE,"S"}</definedName>
    <definedName name="РРРРРРРРРРРРРРРРРРРРРРРРРРР" localSheetId="22" hidden="1">{"MONA",#N/A,FALSE,"S"}</definedName>
    <definedName name="РРРРРРРРРРРРРРРРРРРРРРРРРРР" localSheetId="23" hidden="1">{"MONA",#N/A,FALSE,"S"}</definedName>
    <definedName name="РРРРРРРРРРРРРРРРРРРРРРРРРРР" localSheetId="24" hidden="1">{"MONA",#N/A,FALSE,"S"}</definedName>
    <definedName name="РРРРРРРРРРРРРРРРРРРРРРРРРРР" localSheetId="25" hidden="1">{"MONA",#N/A,FALSE,"S"}</definedName>
    <definedName name="РРРРРРРРРРРРРРРРРРРРРРРРРРР" localSheetId="26" hidden="1">{"MONA",#N/A,FALSE,"S"}</definedName>
    <definedName name="РРРРРРРРРРРРРРРРРРРРРРРРРРР" localSheetId="27" hidden="1">{"MONA",#N/A,FALSE,"S"}</definedName>
    <definedName name="РРРРРРРРРРРРРРРРРРРРРРРРРРР" localSheetId="30" hidden="1">{"MONA",#N/A,FALSE,"S"}</definedName>
    <definedName name="РРРРРРРРРРРРРРРРРРРРРРРРРРР" localSheetId="33" hidden="1">{"MONA",#N/A,FALSE,"S"}</definedName>
    <definedName name="РРРРРРРРРРРРРРРРРРРРРРРРРРР" localSheetId="34" hidden="1">{"MONA",#N/A,FALSE,"S"}</definedName>
    <definedName name="РРРРРРРРРРРРРРРРРРРРРРРРРРР" localSheetId="35" hidden="1">{"MONA",#N/A,FALSE,"S"}</definedName>
    <definedName name="РРРРРРРРРРРРРРРРРРРРРРРРРРР" localSheetId="36" hidden="1">{"MONA",#N/A,FALSE,"S"}</definedName>
    <definedName name="РРРРРРРРРРРРРРРРРРРРРРРРРРР" localSheetId="37" hidden="1">{"MONA",#N/A,FALSE,"S"}</definedName>
    <definedName name="РРРРРРРРРРРРРРРРРРРРРРРРРРР" localSheetId="40" hidden="1">{"MONA",#N/A,FALSE,"S"}</definedName>
    <definedName name="РРРРРРРРРРРРРРРРРРРРРРРРРРР" localSheetId="43" hidden="1">{"MONA",#N/A,FALSE,"S"}</definedName>
    <definedName name="РРРРРРРРРРРРРРРРРРРРРРРРРРР" localSheetId="50" hidden="1">{"MONA",#N/A,FALSE,"S"}</definedName>
    <definedName name="РРРРРРРРРРРРРРРРРРРРРРРРРРР" localSheetId="51" hidden="1">{"MONA",#N/A,FALSE,"S"}</definedName>
    <definedName name="РРРРРРРРРРРРРРРРРРРРРРРРРРР" localSheetId="52" hidden="1">{"MONA",#N/A,FALSE,"S"}</definedName>
    <definedName name="РРРРРРРРРРРРРРРРРРРРРРРРРРР" localSheetId="53" hidden="1">{"MONA",#N/A,FALSE,"S"}</definedName>
    <definedName name="РРРРРРРРРРРРРРРРРРРРРРРРРРР" localSheetId="54" hidden="1">{"MONA",#N/A,FALSE,"S"}</definedName>
    <definedName name="РРРРРРРРРРРРРРРРРРРРРРРРРРР" localSheetId="55" hidden="1">{"MONA",#N/A,FALSE,"S"}</definedName>
    <definedName name="РРРРРРРРРРРРРРРРРРРРРРРРРРР" localSheetId="62" hidden="1">{"MONA",#N/A,FALSE,"S"}</definedName>
    <definedName name="РРРРРРРРРРРРРРРРРРРРРРРРРРР" localSheetId="63" hidden="1">{"MONA",#N/A,FALSE,"S"}</definedName>
    <definedName name="РРРРРРРРРРРРРРРРРРРРРРРРРРР" localSheetId="67" hidden="1">{"MONA",#N/A,FALSE,"S"}</definedName>
    <definedName name="РРРРРРРРРРРРРРРРРРРРРРРРРРР" localSheetId="68" hidden="1">{"MONA",#N/A,FALSE,"S"}</definedName>
    <definedName name="РРРРРРРРРРРРРРРРРРРРРРРРРРР" localSheetId="87" hidden="1">{"MONA",#N/A,FALSE,"S"}</definedName>
    <definedName name="РРРРРРРРРРРРРРРРРРРРРРРРРРР" localSheetId="90" hidden="1">{"MONA",#N/A,FALSE,"S"}</definedName>
    <definedName name="РРРРРРРРРРРРРРРРРРРРРРРРРРР" localSheetId="93" hidden="1">{"MONA",#N/A,FALSE,"S"}</definedName>
    <definedName name="РРРРРРРРРРРРРРРРРРРРРРРРРРР" localSheetId="94" hidden="1">{"MONA",#N/A,FALSE,"S"}</definedName>
    <definedName name="РРРРРРРРРРРРРРРРРРРРРРРРРРР" localSheetId="38" hidden="1">{"MONA",#N/A,FALSE,"S"}</definedName>
    <definedName name="РРРРРРРРРРРРРРРРРРРРРРРРРРР" localSheetId="39" hidden="1">{"MONA",#N/A,FALSE,"S"}</definedName>
    <definedName name="РРРРРРРРРРРРРРРРРРРРРРРРРРР" localSheetId="60" hidden="1">{"MONA",#N/A,FALSE,"S"}</definedName>
    <definedName name="РРРРРРРРРРРРРРРРРРРРРРРРРРР" localSheetId="61"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15" hidden="1">{"MONA",#N/A,FALSE,"S"}</definedName>
    <definedName name="РРРРРРРРРРРРРРРРРРРРРРРРРРР_1" localSheetId="17" hidden="1">{"MONA",#N/A,FALSE,"S"}</definedName>
    <definedName name="РРРРРРРРРРРРРРРРРРРРРРРРРРР_1" localSheetId="22" hidden="1">{"MONA",#N/A,FALSE,"S"}</definedName>
    <definedName name="РРРРРРРРРРРРРРРРРРРРРРРРРРР_1" localSheetId="23" hidden="1">{"MONA",#N/A,FALSE,"S"}</definedName>
    <definedName name="РРРРРРРРРРРРРРРРРРРРРРРРРРР_1" localSheetId="24" hidden="1">{"MONA",#N/A,FALSE,"S"}</definedName>
    <definedName name="РРРРРРРРРРРРРРРРРРРРРРРРРРР_1" localSheetId="25" hidden="1">{"MONA",#N/A,FALSE,"S"}</definedName>
    <definedName name="РРРРРРРРРРРРРРРРРРРРРРРРРРР_1" localSheetId="26" hidden="1">{"MONA",#N/A,FALSE,"S"}</definedName>
    <definedName name="РРРРРРРРРРРРРРРРРРРРРРРРРРР_1" localSheetId="27" hidden="1">{"MONA",#N/A,FALSE,"S"}</definedName>
    <definedName name="РРРРРРРРРРРРРРРРРРРРРРРРРРР_1" localSheetId="30" hidden="1">{"MONA",#N/A,FALSE,"S"}</definedName>
    <definedName name="РРРРРРРРРРРРРРРРРРРРРРРРРРР_1" localSheetId="33" hidden="1">{"MONA",#N/A,FALSE,"S"}</definedName>
    <definedName name="РРРРРРРРРРРРРРРРРРРРРРРРРРР_1" localSheetId="34" hidden="1">{"MONA",#N/A,FALSE,"S"}</definedName>
    <definedName name="РРРРРРРРРРРРРРРРРРРРРРРРРРР_1" localSheetId="35" hidden="1">{"MONA",#N/A,FALSE,"S"}</definedName>
    <definedName name="РРРРРРРРРРРРРРРРРРРРРРРРРРР_1" localSheetId="36" hidden="1">{"MONA",#N/A,FALSE,"S"}</definedName>
    <definedName name="РРРРРРРРРРРРРРРРРРРРРРРРРРР_1" localSheetId="37" hidden="1">{"MONA",#N/A,FALSE,"S"}</definedName>
    <definedName name="РРРРРРРРРРРРРРРРРРРРРРРРРРР_1" localSheetId="40" hidden="1">{"MONA",#N/A,FALSE,"S"}</definedName>
    <definedName name="РРРРРРРРРРРРРРРРРРРРРРРРРРР_1" localSheetId="43" hidden="1">{"MONA",#N/A,FALSE,"S"}</definedName>
    <definedName name="РРРРРРРРРРРРРРРРРРРРРРРРРРР_1" localSheetId="50" hidden="1">{"MONA",#N/A,FALSE,"S"}</definedName>
    <definedName name="РРРРРРРРРРРРРРРРРРРРРРРРРРР_1" localSheetId="51" hidden="1">{"MONA",#N/A,FALSE,"S"}</definedName>
    <definedName name="РРРРРРРРРРРРРРРРРРРРРРРРРРР_1" localSheetId="52" hidden="1">{"MONA",#N/A,FALSE,"S"}</definedName>
    <definedName name="РРРРРРРРРРРРРРРРРРРРРРРРРРР_1" localSheetId="53" hidden="1">{"MONA",#N/A,FALSE,"S"}</definedName>
    <definedName name="РРРРРРРРРРРРРРРРРРРРРРРРРРР_1" localSheetId="54" hidden="1">{"MONA",#N/A,FALSE,"S"}</definedName>
    <definedName name="РРРРРРРРРРРРРРРРРРРРРРРРРРР_1" localSheetId="55" hidden="1">{"MONA",#N/A,FALSE,"S"}</definedName>
    <definedName name="РРРРРРРРРРРРРРРРРРРРРРРРРРР_1" localSheetId="62" hidden="1">{"MONA",#N/A,FALSE,"S"}</definedName>
    <definedName name="РРРРРРРРРРРРРРРРРРРРРРРРРРР_1" localSheetId="63" hidden="1">{"MONA",#N/A,FALSE,"S"}</definedName>
    <definedName name="РРРРРРРРРРРРРРРРРРРРРРРРРРР_1" localSheetId="67" hidden="1">{"MONA",#N/A,FALSE,"S"}</definedName>
    <definedName name="РРРРРРРРРРРРРРРРРРРРРРРРРРР_1" localSheetId="68" hidden="1">{"MONA",#N/A,FALSE,"S"}</definedName>
    <definedName name="РРРРРРРРРРРРРРРРРРРРРРРРРРР_1" localSheetId="87" hidden="1">{"MONA",#N/A,FALSE,"S"}</definedName>
    <definedName name="РРРРРРРРРРРРРРРРРРРРРРРРРРР_1" localSheetId="90" hidden="1">{"MONA",#N/A,FALSE,"S"}</definedName>
    <definedName name="РРРРРРРРРРРРРРРРРРРРРРРРРРР_1" localSheetId="93" hidden="1">{"MONA",#N/A,FALSE,"S"}</definedName>
    <definedName name="РРРРРРРРРРРРРРРРРРРРРРРРРРР_1" localSheetId="94" hidden="1">{"MONA",#N/A,FALSE,"S"}</definedName>
    <definedName name="РРРРРРРРРРРРРРРРРРРРРРРРРРР_1" localSheetId="38" hidden="1">{"MONA",#N/A,FALSE,"S"}</definedName>
    <definedName name="РРРРРРРРРРРРРРРРРРРРРРРРРРР_1" localSheetId="39" hidden="1">{"MONA",#N/A,FALSE,"S"}</definedName>
    <definedName name="РРРРРРРРРРРРРРРРРРРРРРРРРРР_1" localSheetId="60" hidden="1">{"MONA",#N/A,FALSE,"S"}</definedName>
    <definedName name="РРРРРРРРРРРРРРРРРРРРРРРРРРР_1" localSheetId="61"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15" hidden="1">{"MONA",#N/A,FALSE,"S"}</definedName>
    <definedName name="РРРРРРРРРРРРРРРРРРРРРРРРРРР_2" localSheetId="17" hidden="1">{"MONA",#N/A,FALSE,"S"}</definedName>
    <definedName name="РРРРРРРРРРРРРРРРРРРРРРРРРРР_2" localSheetId="22" hidden="1">{"MONA",#N/A,FALSE,"S"}</definedName>
    <definedName name="РРРРРРРРРРРРРРРРРРРРРРРРРРР_2" localSheetId="23" hidden="1">{"MONA",#N/A,FALSE,"S"}</definedName>
    <definedName name="РРРРРРРРРРРРРРРРРРРРРРРРРРР_2" localSheetId="24" hidden="1">{"MONA",#N/A,FALSE,"S"}</definedName>
    <definedName name="РРРРРРРРРРРРРРРРРРРРРРРРРРР_2" localSheetId="25" hidden="1">{"MONA",#N/A,FALSE,"S"}</definedName>
    <definedName name="РРРРРРРРРРРРРРРРРРРРРРРРРРР_2" localSheetId="26" hidden="1">{"MONA",#N/A,FALSE,"S"}</definedName>
    <definedName name="РРРРРРРРРРРРРРРРРРРРРРРРРРР_2" localSheetId="27" hidden="1">{"MONA",#N/A,FALSE,"S"}</definedName>
    <definedName name="РРРРРРРРРРРРРРРРРРРРРРРРРРР_2" localSheetId="30" hidden="1">{"MONA",#N/A,FALSE,"S"}</definedName>
    <definedName name="РРРРРРРРРРРРРРРРРРРРРРРРРРР_2" localSheetId="33" hidden="1">{"MONA",#N/A,FALSE,"S"}</definedName>
    <definedName name="РРРРРРРРРРРРРРРРРРРРРРРРРРР_2" localSheetId="34" hidden="1">{"MONA",#N/A,FALSE,"S"}</definedName>
    <definedName name="РРРРРРРРРРРРРРРРРРРРРРРРРРР_2" localSheetId="35" hidden="1">{"MONA",#N/A,FALSE,"S"}</definedName>
    <definedName name="РРРРРРРРРРРРРРРРРРРРРРРРРРР_2" localSheetId="36" hidden="1">{"MONA",#N/A,FALSE,"S"}</definedName>
    <definedName name="РРРРРРРРРРРРРРРРРРРРРРРРРРР_2" localSheetId="37" hidden="1">{"MONA",#N/A,FALSE,"S"}</definedName>
    <definedName name="РРРРРРРРРРРРРРРРРРРРРРРРРРР_2" localSheetId="40" hidden="1">{"MONA",#N/A,FALSE,"S"}</definedName>
    <definedName name="РРРРРРРРРРРРРРРРРРРРРРРРРРР_2" localSheetId="43" hidden="1">{"MONA",#N/A,FALSE,"S"}</definedName>
    <definedName name="РРРРРРРРРРРРРРРРРРРРРРРРРРР_2" localSheetId="50" hidden="1">{"MONA",#N/A,FALSE,"S"}</definedName>
    <definedName name="РРРРРРРРРРРРРРРРРРРРРРРРРРР_2" localSheetId="51" hidden="1">{"MONA",#N/A,FALSE,"S"}</definedName>
    <definedName name="РРРРРРРРРРРРРРРРРРРРРРРРРРР_2" localSheetId="52" hidden="1">{"MONA",#N/A,FALSE,"S"}</definedName>
    <definedName name="РРРРРРРРРРРРРРРРРРРРРРРРРРР_2" localSheetId="53" hidden="1">{"MONA",#N/A,FALSE,"S"}</definedName>
    <definedName name="РРРРРРРРРРРРРРРРРРРРРРРРРРР_2" localSheetId="54" hidden="1">{"MONA",#N/A,FALSE,"S"}</definedName>
    <definedName name="РРРРРРРРРРРРРРРРРРРРРРРРРРР_2" localSheetId="55" hidden="1">{"MONA",#N/A,FALSE,"S"}</definedName>
    <definedName name="РРРРРРРРРРРРРРРРРРРРРРРРРРР_2" localSheetId="62" hidden="1">{"MONA",#N/A,FALSE,"S"}</definedName>
    <definedName name="РРРРРРРРРРРРРРРРРРРРРРРРРРР_2" localSheetId="63" hidden="1">{"MONA",#N/A,FALSE,"S"}</definedName>
    <definedName name="РРРРРРРРРРРРРРРРРРРРРРРРРРР_2" localSheetId="67" hidden="1">{"MONA",#N/A,FALSE,"S"}</definedName>
    <definedName name="РРРРРРРРРРРРРРРРРРРРРРРРРРР_2" localSheetId="68" hidden="1">{"MONA",#N/A,FALSE,"S"}</definedName>
    <definedName name="РРРРРРРРРРРРРРРРРРРРРРРРРРР_2" localSheetId="87" hidden="1">{"MONA",#N/A,FALSE,"S"}</definedName>
    <definedName name="РРРРРРРРРРРРРРРРРРРРРРРРРРР_2" localSheetId="90" hidden="1">{"MONA",#N/A,FALSE,"S"}</definedName>
    <definedName name="РРРРРРРРРРРРРРРРРРРРРРРРРРР_2" localSheetId="93" hidden="1">{"MONA",#N/A,FALSE,"S"}</definedName>
    <definedName name="РРРРРРРРРРРРРРРРРРРРРРРРРРР_2" localSheetId="94" hidden="1">{"MONA",#N/A,FALSE,"S"}</definedName>
    <definedName name="РРРРРРРРРРРРРРРРРРРРРРРРРРР_2" localSheetId="38" hidden="1">{"MONA",#N/A,FALSE,"S"}</definedName>
    <definedName name="РРРРРРРРРРРРРРРРРРРРРРРРРРР_2" localSheetId="39" hidden="1">{"MONA",#N/A,FALSE,"S"}</definedName>
    <definedName name="РРРРРРРРРРРРРРРРРРРРРРРРРРР_2" localSheetId="60" hidden="1">{"MONA",#N/A,FALSE,"S"}</definedName>
    <definedName name="РРРРРРРРРРРРРРРРРРРРРРРРРРР_2" localSheetId="61" hidden="1">{"MONA",#N/A,FALSE,"S"}</definedName>
    <definedName name="РРРРРРРРРРРРРРРРРРРРРРРРРРР_2" hidden="1">{"MONA",#N/A,FALSE,"S"}</definedName>
    <definedName name="сми" localSheetId="1" hidden="1">{#N/A,#N/A,FALSE,"Лист4"}</definedName>
    <definedName name="сми" localSheetId="15" hidden="1">{#N/A,#N/A,FALSE,"Лист4"}</definedName>
    <definedName name="сми" localSheetId="17" hidden="1">{#N/A,#N/A,FALSE,"Лист4"}</definedName>
    <definedName name="сми" localSheetId="22" hidden="1">{#N/A,#N/A,FALSE,"Лист4"}</definedName>
    <definedName name="сми" localSheetId="23" hidden="1">{#N/A,#N/A,FALSE,"Лист4"}</definedName>
    <definedName name="сми" localSheetId="24" hidden="1">{#N/A,#N/A,FALSE,"Лист4"}</definedName>
    <definedName name="сми" localSheetId="25" hidden="1">{#N/A,#N/A,FALSE,"Лист4"}</definedName>
    <definedName name="сми" localSheetId="26" hidden="1">{#N/A,#N/A,FALSE,"Лист4"}</definedName>
    <definedName name="сми" localSheetId="27" hidden="1">{#N/A,#N/A,FALSE,"Лист4"}</definedName>
    <definedName name="сми" localSheetId="30" hidden="1">{#N/A,#N/A,FALSE,"Лист4"}</definedName>
    <definedName name="сми" localSheetId="33" hidden="1">{#N/A,#N/A,FALSE,"Лист4"}</definedName>
    <definedName name="сми" localSheetId="34" hidden="1">{#N/A,#N/A,FALSE,"Лист4"}</definedName>
    <definedName name="сми" localSheetId="35" hidden="1">{#N/A,#N/A,FALSE,"Лист4"}</definedName>
    <definedName name="сми" localSheetId="36" hidden="1">{#N/A,#N/A,FALSE,"Лист4"}</definedName>
    <definedName name="сми" localSheetId="37" hidden="1">{#N/A,#N/A,FALSE,"Лист4"}</definedName>
    <definedName name="сми" localSheetId="40" hidden="1">{#N/A,#N/A,FALSE,"Лист4"}</definedName>
    <definedName name="сми" localSheetId="43" hidden="1">{#N/A,#N/A,FALSE,"Лист4"}</definedName>
    <definedName name="сми" localSheetId="50" hidden="1">{#N/A,#N/A,FALSE,"Лист4"}</definedName>
    <definedName name="сми" localSheetId="51" hidden="1">{#N/A,#N/A,FALSE,"Лист4"}</definedName>
    <definedName name="сми" localSheetId="52" hidden="1">{#N/A,#N/A,FALSE,"Лист4"}</definedName>
    <definedName name="сми" localSheetId="53" hidden="1">{#N/A,#N/A,FALSE,"Лист4"}</definedName>
    <definedName name="сми" localSheetId="54" hidden="1">{#N/A,#N/A,FALSE,"Лист4"}</definedName>
    <definedName name="сми" localSheetId="55" hidden="1">{#N/A,#N/A,FALSE,"Лист4"}</definedName>
    <definedName name="сми" localSheetId="62" hidden="1">{#N/A,#N/A,FALSE,"Лист4"}</definedName>
    <definedName name="сми" localSheetId="63" hidden="1">{#N/A,#N/A,FALSE,"Лист4"}</definedName>
    <definedName name="сми" localSheetId="67" hidden="1">{#N/A,#N/A,FALSE,"Лист4"}</definedName>
    <definedName name="сми" localSheetId="68" hidden="1">{#N/A,#N/A,FALSE,"Лист4"}</definedName>
    <definedName name="сми" localSheetId="70" hidden="1">{#N/A,#N/A,FALSE,"Лист4"}</definedName>
    <definedName name="сми" localSheetId="73" hidden="1">{#N/A,#N/A,FALSE,"Лист4"}</definedName>
    <definedName name="сми" localSheetId="86" hidden="1">{#N/A,#N/A,FALSE,"Лист4"}</definedName>
    <definedName name="сми" localSheetId="87" hidden="1">{#N/A,#N/A,FALSE,"Лист4"}</definedName>
    <definedName name="сми" localSheetId="90" hidden="1">{#N/A,#N/A,FALSE,"Лист4"}</definedName>
    <definedName name="сми" localSheetId="92" hidden="1">{#N/A,#N/A,FALSE,"Лист4"}</definedName>
    <definedName name="сми" localSheetId="93" hidden="1">{#N/A,#N/A,FALSE,"Лист4"}</definedName>
    <definedName name="сми" localSheetId="94" hidden="1">{#N/A,#N/A,FALSE,"Лист4"}</definedName>
    <definedName name="сми" localSheetId="95" hidden="1">{#N/A,#N/A,FALSE,"Лист4"}</definedName>
    <definedName name="сми" localSheetId="96" hidden="1">{#N/A,#N/A,FALSE,"Лист4"}</definedName>
    <definedName name="сми" localSheetId="38" hidden="1">{#N/A,#N/A,FALSE,"Лист4"}</definedName>
    <definedName name="сми" localSheetId="39" hidden="1">{#N/A,#N/A,FALSE,"Лист4"}</definedName>
    <definedName name="сми" localSheetId="60" hidden="1">{#N/A,#N/A,FALSE,"Лист4"}</definedName>
    <definedName name="сми" localSheetId="61" hidden="1">{#N/A,#N/A,FALSE,"Лист4"}</definedName>
    <definedName name="сми" hidden="1">{#N/A,#N/A,FALSE,"Лист4"}</definedName>
    <definedName name="Список">'[17]146024'!$A$8:$A$88</definedName>
    <definedName name="сс" localSheetId="1" hidden="1">{#N/A,#N/A,FALSE,"Лист4"}</definedName>
    <definedName name="сс" localSheetId="15" hidden="1">{#N/A,#N/A,FALSE,"Лист4"}</definedName>
    <definedName name="сс" localSheetId="17" hidden="1">{#N/A,#N/A,FALSE,"Лист4"}</definedName>
    <definedName name="сс" localSheetId="22" hidden="1">{#N/A,#N/A,FALSE,"Лист4"}</definedName>
    <definedName name="сс" localSheetId="23" hidden="1">{#N/A,#N/A,FALSE,"Лист4"}</definedName>
    <definedName name="сс" localSheetId="24" hidden="1">{#N/A,#N/A,FALSE,"Лист4"}</definedName>
    <definedName name="сс" localSheetId="25" hidden="1">{#N/A,#N/A,FALSE,"Лист4"}</definedName>
    <definedName name="сс" localSheetId="26" hidden="1">{#N/A,#N/A,FALSE,"Лист4"}</definedName>
    <definedName name="сс" localSheetId="27" hidden="1">{#N/A,#N/A,FALSE,"Лист4"}</definedName>
    <definedName name="сс" localSheetId="30" hidden="1">{#N/A,#N/A,FALSE,"Лист4"}</definedName>
    <definedName name="сс" localSheetId="33" hidden="1">{#N/A,#N/A,FALSE,"Лист4"}</definedName>
    <definedName name="сс" localSheetId="34" hidden="1">{#N/A,#N/A,FALSE,"Лист4"}</definedName>
    <definedName name="сс" localSheetId="35" hidden="1">{#N/A,#N/A,FALSE,"Лист4"}</definedName>
    <definedName name="сс" localSheetId="36" hidden="1">{#N/A,#N/A,FALSE,"Лист4"}</definedName>
    <definedName name="сс" localSheetId="37" hidden="1">{#N/A,#N/A,FALSE,"Лист4"}</definedName>
    <definedName name="сс" localSheetId="40" hidden="1">{#N/A,#N/A,FALSE,"Лист4"}</definedName>
    <definedName name="сс" localSheetId="43" hidden="1">{#N/A,#N/A,FALSE,"Лист4"}</definedName>
    <definedName name="сс" localSheetId="50" hidden="1">{#N/A,#N/A,FALSE,"Лист4"}</definedName>
    <definedName name="сс" localSheetId="51" hidden="1">{#N/A,#N/A,FALSE,"Лист4"}</definedName>
    <definedName name="сс" localSheetId="52" hidden="1">{#N/A,#N/A,FALSE,"Лист4"}</definedName>
    <definedName name="сс" localSheetId="53" hidden="1">{#N/A,#N/A,FALSE,"Лист4"}</definedName>
    <definedName name="сс" localSheetId="54" hidden="1">{#N/A,#N/A,FALSE,"Лист4"}</definedName>
    <definedName name="сс" localSheetId="55" hidden="1">{#N/A,#N/A,FALSE,"Лист4"}</definedName>
    <definedName name="сс" localSheetId="62" hidden="1">{#N/A,#N/A,FALSE,"Лист4"}</definedName>
    <definedName name="сс" localSheetId="63" hidden="1">{#N/A,#N/A,FALSE,"Лист4"}</definedName>
    <definedName name="сс" localSheetId="67" hidden="1">{#N/A,#N/A,FALSE,"Лист4"}</definedName>
    <definedName name="сс" localSheetId="68" hidden="1">{#N/A,#N/A,FALSE,"Лист4"}</definedName>
    <definedName name="сс" localSheetId="70" hidden="1">{#N/A,#N/A,FALSE,"Лист4"}</definedName>
    <definedName name="сс" localSheetId="73" hidden="1">{#N/A,#N/A,FALSE,"Лист4"}</definedName>
    <definedName name="сс" localSheetId="86" hidden="1">{#N/A,#N/A,FALSE,"Лист4"}</definedName>
    <definedName name="сс" localSheetId="87" hidden="1">{#N/A,#N/A,FALSE,"Лист4"}</definedName>
    <definedName name="сс" localSheetId="90" hidden="1">{#N/A,#N/A,FALSE,"Лист4"}</definedName>
    <definedName name="сс" localSheetId="92" hidden="1">{#N/A,#N/A,FALSE,"Лист4"}</definedName>
    <definedName name="сс" localSheetId="93" hidden="1">{#N/A,#N/A,FALSE,"Лист4"}</definedName>
    <definedName name="сс" localSheetId="94" hidden="1">{#N/A,#N/A,FALSE,"Лист4"}</definedName>
    <definedName name="сс" localSheetId="95" hidden="1">{#N/A,#N/A,FALSE,"Лист4"}</definedName>
    <definedName name="сс" localSheetId="96" hidden="1">{#N/A,#N/A,FALSE,"Лист4"}</definedName>
    <definedName name="сс" localSheetId="38" hidden="1">{#N/A,#N/A,FALSE,"Лист4"}</definedName>
    <definedName name="сс" localSheetId="39" hidden="1">{#N/A,#N/A,FALSE,"Лист4"}</definedName>
    <definedName name="сс" localSheetId="60" hidden="1">{#N/A,#N/A,FALSE,"Лист4"}</definedName>
    <definedName name="сс" localSheetId="61" hidden="1">{#N/A,#N/A,FALSE,"Лист4"}</definedName>
    <definedName name="сс" hidden="1">{#N/A,#N/A,FALSE,"Лист4"}</definedName>
    <definedName name="стельм." localSheetId="1" hidden="1">{#N/A,#N/A,FALSE,"т17-1банки (2)"}</definedName>
    <definedName name="стельм." localSheetId="15" hidden="1">{#N/A,#N/A,FALSE,"т17-1банки (2)"}</definedName>
    <definedName name="стельм." localSheetId="17" hidden="1">{#N/A,#N/A,FALSE,"т17-1банки (2)"}</definedName>
    <definedName name="стельм." localSheetId="22" hidden="1">{#N/A,#N/A,FALSE,"т17-1банки (2)"}</definedName>
    <definedName name="стельм." localSheetId="23" hidden="1">{#N/A,#N/A,FALSE,"т17-1банки (2)"}</definedName>
    <definedName name="стельм." localSheetId="24" hidden="1">{#N/A,#N/A,FALSE,"т17-1банки (2)"}</definedName>
    <definedName name="стельм." localSheetId="25" hidden="1">{#N/A,#N/A,FALSE,"т17-1банки (2)"}</definedName>
    <definedName name="стельм." localSheetId="26" hidden="1">{#N/A,#N/A,FALSE,"т17-1банки (2)"}</definedName>
    <definedName name="стельм." localSheetId="27" hidden="1">{#N/A,#N/A,FALSE,"т17-1банки (2)"}</definedName>
    <definedName name="стельм." localSheetId="30" hidden="1">{#N/A,#N/A,FALSE,"т17-1банки (2)"}</definedName>
    <definedName name="стельм." localSheetId="33" hidden="1">{#N/A,#N/A,FALSE,"т17-1банки (2)"}</definedName>
    <definedName name="стельм." localSheetId="34" hidden="1">{#N/A,#N/A,FALSE,"т17-1банки (2)"}</definedName>
    <definedName name="стельм." localSheetId="35" hidden="1">{#N/A,#N/A,FALSE,"т17-1банки (2)"}</definedName>
    <definedName name="стельм." localSheetId="36" hidden="1">{#N/A,#N/A,FALSE,"т17-1банки (2)"}</definedName>
    <definedName name="стельм." localSheetId="37" hidden="1">{#N/A,#N/A,FALSE,"т17-1банки (2)"}</definedName>
    <definedName name="стельм." localSheetId="40" hidden="1">{#N/A,#N/A,FALSE,"т17-1банки (2)"}</definedName>
    <definedName name="стельм." localSheetId="43" hidden="1">{#N/A,#N/A,FALSE,"т17-1банки (2)"}</definedName>
    <definedName name="стельм." localSheetId="50" hidden="1">{#N/A,#N/A,FALSE,"т17-1банки (2)"}</definedName>
    <definedName name="стельм." localSheetId="51" hidden="1">{#N/A,#N/A,FALSE,"т17-1банки (2)"}</definedName>
    <definedName name="стельм." localSheetId="52" hidden="1">{#N/A,#N/A,FALSE,"т17-1банки (2)"}</definedName>
    <definedName name="стельм." localSheetId="53" hidden="1">{#N/A,#N/A,FALSE,"т17-1банки (2)"}</definedName>
    <definedName name="стельм." localSheetId="54" hidden="1">{#N/A,#N/A,FALSE,"т17-1банки (2)"}</definedName>
    <definedName name="стельм." localSheetId="55" hidden="1">{#N/A,#N/A,FALSE,"т17-1банки (2)"}</definedName>
    <definedName name="стельм." localSheetId="62" hidden="1">{#N/A,#N/A,FALSE,"т17-1банки (2)"}</definedName>
    <definedName name="стельм." localSheetId="63" hidden="1">{#N/A,#N/A,FALSE,"т17-1банки (2)"}</definedName>
    <definedName name="стельм." localSheetId="67" hidden="1">{#N/A,#N/A,FALSE,"т17-1банки (2)"}</definedName>
    <definedName name="стельм." localSheetId="68" hidden="1">{#N/A,#N/A,FALSE,"т17-1банки (2)"}</definedName>
    <definedName name="стельм." localSheetId="70" hidden="1">{#N/A,#N/A,FALSE,"т17-1банки (2)"}</definedName>
    <definedName name="стельм." localSheetId="73" hidden="1">{#N/A,#N/A,FALSE,"т17-1банки (2)"}</definedName>
    <definedName name="стельм." localSheetId="86" hidden="1">{#N/A,#N/A,FALSE,"т17-1банки (2)"}</definedName>
    <definedName name="стельм." localSheetId="87" hidden="1">{#N/A,#N/A,FALSE,"т17-1банки (2)"}</definedName>
    <definedName name="стельм." localSheetId="90" hidden="1">{#N/A,#N/A,FALSE,"т17-1банки (2)"}</definedName>
    <definedName name="стельм." localSheetId="92" hidden="1">{#N/A,#N/A,FALSE,"т17-1банки (2)"}</definedName>
    <definedName name="стельм." localSheetId="93" hidden="1">{#N/A,#N/A,FALSE,"т17-1банки (2)"}</definedName>
    <definedName name="стельм." localSheetId="94" hidden="1">{#N/A,#N/A,FALSE,"т17-1банки (2)"}</definedName>
    <definedName name="стельм." localSheetId="95" hidden="1">{#N/A,#N/A,FALSE,"т17-1банки (2)"}</definedName>
    <definedName name="стельм." localSheetId="96" hidden="1">{#N/A,#N/A,FALSE,"т17-1банки (2)"}</definedName>
    <definedName name="стельм." localSheetId="38" hidden="1">{#N/A,#N/A,FALSE,"т17-1банки (2)"}</definedName>
    <definedName name="стельм." localSheetId="39" hidden="1">{#N/A,#N/A,FALSE,"т17-1банки (2)"}</definedName>
    <definedName name="стельм." localSheetId="60" hidden="1">{#N/A,#N/A,FALSE,"т17-1банки (2)"}</definedName>
    <definedName name="стельм." localSheetId="61" hidden="1">{#N/A,#N/A,FALSE,"т17-1банки (2)"}</definedName>
    <definedName name="стельм." hidden="1">{#N/A,#N/A,FALSE,"т17-1банки (2)"}</definedName>
    <definedName name="сум" localSheetId="1" hidden="1">{#N/A,#N/A,FALSE,"Лист4"}</definedName>
    <definedName name="сум" localSheetId="15" hidden="1">{#N/A,#N/A,FALSE,"Лист4"}</definedName>
    <definedName name="сум" localSheetId="17" hidden="1">{#N/A,#N/A,FALSE,"Лист4"}</definedName>
    <definedName name="сум" localSheetId="22" hidden="1">{#N/A,#N/A,FALSE,"Лист4"}</definedName>
    <definedName name="сум" localSheetId="23" hidden="1">{#N/A,#N/A,FALSE,"Лист4"}</definedName>
    <definedName name="сум" localSheetId="24" hidden="1">{#N/A,#N/A,FALSE,"Лист4"}</definedName>
    <definedName name="сум" localSheetId="25" hidden="1">{#N/A,#N/A,FALSE,"Лист4"}</definedName>
    <definedName name="сум" localSheetId="26" hidden="1">{#N/A,#N/A,FALSE,"Лист4"}</definedName>
    <definedName name="сум" localSheetId="27" hidden="1">{#N/A,#N/A,FALSE,"Лист4"}</definedName>
    <definedName name="сум" localSheetId="30" hidden="1">{#N/A,#N/A,FALSE,"Лист4"}</definedName>
    <definedName name="сум" localSheetId="33" hidden="1">{#N/A,#N/A,FALSE,"Лист4"}</definedName>
    <definedName name="сум" localSheetId="34" hidden="1">{#N/A,#N/A,FALSE,"Лист4"}</definedName>
    <definedName name="сум" localSheetId="35" hidden="1">{#N/A,#N/A,FALSE,"Лист4"}</definedName>
    <definedName name="сум" localSheetId="36" hidden="1">{#N/A,#N/A,FALSE,"Лист4"}</definedName>
    <definedName name="сум" localSheetId="37" hidden="1">{#N/A,#N/A,FALSE,"Лист4"}</definedName>
    <definedName name="сум" localSheetId="40" hidden="1">{#N/A,#N/A,FALSE,"Лист4"}</definedName>
    <definedName name="сум" localSheetId="43" hidden="1">{#N/A,#N/A,FALSE,"Лист4"}</definedName>
    <definedName name="сум" localSheetId="50" hidden="1">{#N/A,#N/A,FALSE,"Лист4"}</definedName>
    <definedName name="сум" localSheetId="51" hidden="1">{#N/A,#N/A,FALSE,"Лист4"}</definedName>
    <definedName name="сум" localSheetId="52" hidden="1">{#N/A,#N/A,FALSE,"Лист4"}</definedName>
    <definedName name="сум" localSheetId="53" hidden="1">{#N/A,#N/A,FALSE,"Лист4"}</definedName>
    <definedName name="сум" localSheetId="54" hidden="1">{#N/A,#N/A,FALSE,"Лист4"}</definedName>
    <definedName name="сум" localSheetId="55" hidden="1">{#N/A,#N/A,FALSE,"Лист4"}</definedName>
    <definedName name="сум" localSheetId="62" hidden="1">{#N/A,#N/A,FALSE,"Лист4"}</definedName>
    <definedName name="сум" localSheetId="63" hidden="1">{#N/A,#N/A,FALSE,"Лист4"}</definedName>
    <definedName name="сум" localSheetId="67" hidden="1">{#N/A,#N/A,FALSE,"Лист4"}</definedName>
    <definedName name="сум" localSheetId="68" hidden="1">{#N/A,#N/A,FALSE,"Лист4"}</definedName>
    <definedName name="сум" localSheetId="70" hidden="1">{#N/A,#N/A,FALSE,"Лист4"}</definedName>
    <definedName name="сум" localSheetId="73" hidden="1">{#N/A,#N/A,FALSE,"Лист4"}</definedName>
    <definedName name="сум" localSheetId="86" hidden="1">{#N/A,#N/A,FALSE,"Лист4"}</definedName>
    <definedName name="сум" localSheetId="87" hidden="1">{#N/A,#N/A,FALSE,"Лист4"}</definedName>
    <definedName name="сум" localSheetId="90" hidden="1">{#N/A,#N/A,FALSE,"Лист4"}</definedName>
    <definedName name="сум" localSheetId="92" hidden="1">{#N/A,#N/A,FALSE,"Лист4"}</definedName>
    <definedName name="сум" localSheetId="93" hidden="1">{#N/A,#N/A,FALSE,"Лист4"}</definedName>
    <definedName name="сум" localSheetId="94" hidden="1">{#N/A,#N/A,FALSE,"Лист4"}</definedName>
    <definedName name="сум" localSheetId="95" hidden="1">{#N/A,#N/A,FALSE,"Лист4"}</definedName>
    <definedName name="сум" localSheetId="96" hidden="1">{#N/A,#N/A,FALSE,"Лист4"}</definedName>
    <definedName name="сум" localSheetId="38" hidden="1">{#N/A,#N/A,FALSE,"Лист4"}</definedName>
    <definedName name="сум" localSheetId="39" hidden="1">{#N/A,#N/A,FALSE,"Лист4"}</definedName>
    <definedName name="сум" localSheetId="60" hidden="1">{#N/A,#N/A,FALSE,"Лист4"}</definedName>
    <definedName name="сум" localSheetId="61" hidden="1">{#N/A,#N/A,FALSE,"Лист4"}</definedName>
    <definedName name="сум" hidden="1">{#N/A,#N/A,FALSE,"Лист4"}</definedName>
    <definedName name="Суми" localSheetId="1" hidden="1">{#N/A,#N/A,FALSE,"Лист4"}</definedName>
    <definedName name="Суми" localSheetId="15" hidden="1">{#N/A,#N/A,FALSE,"Лист4"}</definedName>
    <definedName name="Суми" localSheetId="17" hidden="1">{#N/A,#N/A,FALSE,"Лист4"}</definedName>
    <definedName name="Суми" localSheetId="22" hidden="1">{#N/A,#N/A,FALSE,"Лист4"}</definedName>
    <definedName name="Суми" localSheetId="23" hidden="1">{#N/A,#N/A,FALSE,"Лист4"}</definedName>
    <definedName name="Суми" localSheetId="24" hidden="1">{#N/A,#N/A,FALSE,"Лист4"}</definedName>
    <definedName name="Суми" localSheetId="25" hidden="1">{#N/A,#N/A,FALSE,"Лист4"}</definedName>
    <definedName name="Суми" localSheetId="26" hidden="1">{#N/A,#N/A,FALSE,"Лист4"}</definedName>
    <definedName name="Суми" localSheetId="27" hidden="1">{#N/A,#N/A,FALSE,"Лист4"}</definedName>
    <definedName name="Суми" localSheetId="30" hidden="1">{#N/A,#N/A,FALSE,"Лист4"}</definedName>
    <definedName name="Суми" localSheetId="33" hidden="1">{#N/A,#N/A,FALSE,"Лист4"}</definedName>
    <definedName name="Суми" localSheetId="34" hidden="1">{#N/A,#N/A,FALSE,"Лист4"}</definedName>
    <definedName name="Суми" localSheetId="35" hidden="1">{#N/A,#N/A,FALSE,"Лист4"}</definedName>
    <definedName name="Суми" localSheetId="36" hidden="1">{#N/A,#N/A,FALSE,"Лист4"}</definedName>
    <definedName name="Суми" localSheetId="37" hidden="1">{#N/A,#N/A,FALSE,"Лист4"}</definedName>
    <definedName name="Суми" localSheetId="40" hidden="1">{#N/A,#N/A,FALSE,"Лист4"}</definedName>
    <definedName name="Суми" localSheetId="43" hidden="1">{#N/A,#N/A,FALSE,"Лист4"}</definedName>
    <definedName name="Суми" localSheetId="50" hidden="1">{#N/A,#N/A,FALSE,"Лист4"}</definedName>
    <definedName name="Суми" localSheetId="51" hidden="1">{#N/A,#N/A,FALSE,"Лист4"}</definedName>
    <definedName name="Суми" localSheetId="52" hidden="1">{#N/A,#N/A,FALSE,"Лист4"}</definedName>
    <definedName name="Суми" localSheetId="53" hidden="1">{#N/A,#N/A,FALSE,"Лист4"}</definedName>
    <definedName name="Суми" localSheetId="54" hidden="1">{#N/A,#N/A,FALSE,"Лист4"}</definedName>
    <definedName name="Суми" localSheetId="55" hidden="1">{#N/A,#N/A,FALSE,"Лист4"}</definedName>
    <definedName name="Суми" localSheetId="62" hidden="1">{#N/A,#N/A,FALSE,"Лист4"}</definedName>
    <definedName name="Суми" localSheetId="63" hidden="1">{#N/A,#N/A,FALSE,"Лист4"}</definedName>
    <definedName name="Суми" localSheetId="67" hidden="1">{#N/A,#N/A,FALSE,"Лист4"}</definedName>
    <definedName name="Суми" localSheetId="68" hidden="1">{#N/A,#N/A,FALSE,"Лист4"}</definedName>
    <definedName name="Суми" localSheetId="70" hidden="1">{#N/A,#N/A,FALSE,"Лист4"}</definedName>
    <definedName name="Суми" localSheetId="73" hidden="1">{#N/A,#N/A,FALSE,"Лист4"}</definedName>
    <definedName name="Суми" localSheetId="86" hidden="1">{#N/A,#N/A,FALSE,"Лист4"}</definedName>
    <definedName name="Суми" localSheetId="87" hidden="1">{#N/A,#N/A,FALSE,"Лист4"}</definedName>
    <definedName name="Суми" localSheetId="90" hidden="1">{#N/A,#N/A,FALSE,"Лист4"}</definedName>
    <definedName name="Суми" localSheetId="92" hidden="1">{#N/A,#N/A,FALSE,"Лист4"}</definedName>
    <definedName name="Суми" localSheetId="93" hidden="1">{#N/A,#N/A,FALSE,"Лист4"}</definedName>
    <definedName name="Суми" localSheetId="94" hidden="1">{#N/A,#N/A,FALSE,"Лист4"}</definedName>
    <definedName name="Суми" localSheetId="95" hidden="1">{#N/A,#N/A,FALSE,"Лист4"}</definedName>
    <definedName name="Суми" localSheetId="96" hidden="1">{#N/A,#N/A,FALSE,"Лист4"}</definedName>
    <definedName name="Суми" localSheetId="38" hidden="1">{#N/A,#N/A,FALSE,"Лист4"}</definedName>
    <definedName name="Суми" localSheetId="39" hidden="1">{#N/A,#N/A,FALSE,"Лист4"}</definedName>
    <definedName name="Суми" localSheetId="60" hidden="1">{#N/A,#N/A,FALSE,"Лист4"}</definedName>
    <definedName name="Суми" localSheetId="61" hidden="1">{#N/A,#N/A,FALSE,"Лист4"}</definedName>
    <definedName name="Суми" hidden="1">{#N/A,#N/A,FALSE,"Лист4"}</definedName>
    <definedName name="счу" localSheetId="1" hidden="1">{#N/A,#N/A,FALSE,"Лист4"}</definedName>
    <definedName name="счу" localSheetId="15" hidden="1">{#N/A,#N/A,FALSE,"Лист4"}</definedName>
    <definedName name="счу" localSheetId="17" hidden="1">{#N/A,#N/A,FALSE,"Лист4"}</definedName>
    <definedName name="счу" localSheetId="22" hidden="1">{#N/A,#N/A,FALSE,"Лист4"}</definedName>
    <definedName name="счу" localSheetId="23" hidden="1">{#N/A,#N/A,FALSE,"Лист4"}</definedName>
    <definedName name="счу" localSheetId="24" hidden="1">{#N/A,#N/A,FALSE,"Лист4"}</definedName>
    <definedName name="счу" localSheetId="25" hidden="1">{#N/A,#N/A,FALSE,"Лист4"}</definedName>
    <definedName name="счу" localSheetId="26" hidden="1">{#N/A,#N/A,FALSE,"Лист4"}</definedName>
    <definedName name="счу" localSheetId="27" hidden="1">{#N/A,#N/A,FALSE,"Лист4"}</definedName>
    <definedName name="счу" localSheetId="30" hidden="1">{#N/A,#N/A,FALSE,"Лист4"}</definedName>
    <definedName name="счу" localSheetId="33" hidden="1">{#N/A,#N/A,FALSE,"Лист4"}</definedName>
    <definedName name="счу" localSheetId="34" hidden="1">{#N/A,#N/A,FALSE,"Лист4"}</definedName>
    <definedName name="счу" localSheetId="35" hidden="1">{#N/A,#N/A,FALSE,"Лист4"}</definedName>
    <definedName name="счу" localSheetId="36" hidden="1">{#N/A,#N/A,FALSE,"Лист4"}</definedName>
    <definedName name="счу" localSheetId="37" hidden="1">{#N/A,#N/A,FALSE,"Лист4"}</definedName>
    <definedName name="счу" localSheetId="40" hidden="1">{#N/A,#N/A,FALSE,"Лист4"}</definedName>
    <definedName name="счу" localSheetId="43" hidden="1">{#N/A,#N/A,FALSE,"Лист4"}</definedName>
    <definedName name="счу" localSheetId="50" hidden="1">{#N/A,#N/A,FALSE,"Лист4"}</definedName>
    <definedName name="счу" localSheetId="51" hidden="1">{#N/A,#N/A,FALSE,"Лист4"}</definedName>
    <definedName name="счу" localSheetId="52" hidden="1">{#N/A,#N/A,FALSE,"Лист4"}</definedName>
    <definedName name="счу" localSheetId="53" hidden="1">{#N/A,#N/A,FALSE,"Лист4"}</definedName>
    <definedName name="счу" localSheetId="54" hidden="1">{#N/A,#N/A,FALSE,"Лист4"}</definedName>
    <definedName name="счу" localSheetId="55" hidden="1">{#N/A,#N/A,FALSE,"Лист4"}</definedName>
    <definedName name="счу" localSheetId="62" hidden="1">{#N/A,#N/A,FALSE,"Лист4"}</definedName>
    <definedName name="счу" localSheetId="63" hidden="1">{#N/A,#N/A,FALSE,"Лист4"}</definedName>
    <definedName name="счу" localSheetId="67" hidden="1">{#N/A,#N/A,FALSE,"Лист4"}</definedName>
    <definedName name="счу" localSheetId="68" hidden="1">{#N/A,#N/A,FALSE,"Лист4"}</definedName>
    <definedName name="счу" localSheetId="70" hidden="1">{#N/A,#N/A,FALSE,"Лист4"}</definedName>
    <definedName name="счу" localSheetId="73" hidden="1">{#N/A,#N/A,FALSE,"Лист4"}</definedName>
    <definedName name="счу" localSheetId="86" hidden="1">{#N/A,#N/A,FALSE,"Лист4"}</definedName>
    <definedName name="счу" localSheetId="87" hidden="1">{#N/A,#N/A,FALSE,"Лист4"}</definedName>
    <definedName name="счу" localSheetId="90" hidden="1">{#N/A,#N/A,FALSE,"Лист4"}</definedName>
    <definedName name="счу" localSheetId="92" hidden="1">{#N/A,#N/A,FALSE,"Лист4"}</definedName>
    <definedName name="счу" localSheetId="93" hidden="1">{#N/A,#N/A,FALSE,"Лист4"}</definedName>
    <definedName name="счу" localSheetId="94" hidden="1">{#N/A,#N/A,FALSE,"Лист4"}</definedName>
    <definedName name="счу" localSheetId="95" hidden="1">{#N/A,#N/A,FALSE,"Лист4"}</definedName>
    <definedName name="счу" localSheetId="96" hidden="1">{#N/A,#N/A,FALSE,"Лист4"}</definedName>
    <definedName name="счу" localSheetId="38" hidden="1">{#N/A,#N/A,FALSE,"Лист4"}</definedName>
    <definedName name="счу" localSheetId="39" hidden="1">{#N/A,#N/A,FALSE,"Лист4"}</definedName>
    <definedName name="счу" localSheetId="60" hidden="1">{#N/A,#N/A,FALSE,"Лист4"}</definedName>
    <definedName name="счу" localSheetId="61" hidden="1">{#N/A,#N/A,FALSE,"Лист4"}</definedName>
    <definedName name="счу" hidden="1">{#N/A,#N/A,FALSE,"Лист4"}</definedName>
    <definedName name="счя" localSheetId="1" hidden="1">{#N/A,#N/A,FALSE,"Лист4"}</definedName>
    <definedName name="счя" localSheetId="15" hidden="1">{#N/A,#N/A,FALSE,"Лист4"}</definedName>
    <definedName name="счя" localSheetId="17" hidden="1">{#N/A,#N/A,FALSE,"Лист4"}</definedName>
    <definedName name="счя" localSheetId="22" hidden="1">{#N/A,#N/A,FALSE,"Лист4"}</definedName>
    <definedName name="счя" localSheetId="23" hidden="1">{#N/A,#N/A,FALSE,"Лист4"}</definedName>
    <definedName name="счя" localSheetId="24" hidden="1">{#N/A,#N/A,FALSE,"Лист4"}</definedName>
    <definedName name="счя" localSheetId="25" hidden="1">{#N/A,#N/A,FALSE,"Лист4"}</definedName>
    <definedName name="счя" localSheetId="26" hidden="1">{#N/A,#N/A,FALSE,"Лист4"}</definedName>
    <definedName name="счя" localSheetId="27" hidden="1">{#N/A,#N/A,FALSE,"Лист4"}</definedName>
    <definedName name="счя" localSheetId="30" hidden="1">{#N/A,#N/A,FALSE,"Лист4"}</definedName>
    <definedName name="счя" localSheetId="33" hidden="1">{#N/A,#N/A,FALSE,"Лист4"}</definedName>
    <definedName name="счя" localSheetId="34" hidden="1">{#N/A,#N/A,FALSE,"Лист4"}</definedName>
    <definedName name="счя" localSheetId="35" hidden="1">{#N/A,#N/A,FALSE,"Лист4"}</definedName>
    <definedName name="счя" localSheetId="36" hidden="1">{#N/A,#N/A,FALSE,"Лист4"}</definedName>
    <definedName name="счя" localSheetId="37" hidden="1">{#N/A,#N/A,FALSE,"Лист4"}</definedName>
    <definedName name="счя" localSheetId="40" hidden="1">{#N/A,#N/A,FALSE,"Лист4"}</definedName>
    <definedName name="счя" localSheetId="43" hidden="1">{#N/A,#N/A,FALSE,"Лист4"}</definedName>
    <definedName name="счя" localSheetId="50" hidden="1">{#N/A,#N/A,FALSE,"Лист4"}</definedName>
    <definedName name="счя" localSheetId="51" hidden="1">{#N/A,#N/A,FALSE,"Лист4"}</definedName>
    <definedName name="счя" localSheetId="52" hidden="1">{#N/A,#N/A,FALSE,"Лист4"}</definedName>
    <definedName name="счя" localSheetId="53" hidden="1">{#N/A,#N/A,FALSE,"Лист4"}</definedName>
    <definedName name="счя" localSheetId="54" hidden="1">{#N/A,#N/A,FALSE,"Лист4"}</definedName>
    <definedName name="счя" localSheetId="55" hidden="1">{#N/A,#N/A,FALSE,"Лист4"}</definedName>
    <definedName name="счя" localSheetId="62" hidden="1">{#N/A,#N/A,FALSE,"Лист4"}</definedName>
    <definedName name="счя" localSheetId="63" hidden="1">{#N/A,#N/A,FALSE,"Лист4"}</definedName>
    <definedName name="счя" localSheetId="67" hidden="1">{#N/A,#N/A,FALSE,"Лист4"}</definedName>
    <definedName name="счя" localSheetId="68" hidden="1">{#N/A,#N/A,FALSE,"Лист4"}</definedName>
    <definedName name="счя" localSheetId="70" hidden="1">{#N/A,#N/A,FALSE,"Лист4"}</definedName>
    <definedName name="счя" localSheetId="73" hidden="1">{#N/A,#N/A,FALSE,"Лист4"}</definedName>
    <definedName name="счя" localSheetId="86" hidden="1">{#N/A,#N/A,FALSE,"Лист4"}</definedName>
    <definedName name="счя" localSheetId="87" hidden="1">{#N/A,#N/A,FALSE,"Лист4"}</definedName>
    <definedName name="счя" localSheetId="90" hidden="1">{#N/A,#N/A,FALSE,"Лист4"}</definedName>
    <definedName name="счя" localSheetId="92" hidden="1">{#N/A,#N/A,FALSE,"Лист4"}</definedName>
    <definedName name="счя" localSheetId="93" hidden="1">{#N/A,#N/A,FALSE,"Лист4"}</definedName>
    <definedName name="счя" localSheetId="94" hidden="1">{#N/A,#N/A,FALSE,"Лист4"}</definedName>
    <definedName name="счя" localSheetId="95" hidden="1">{#N/A,#N/A,FALSE,"Лист4"}</definedName>
    <definedName name="счя" localSheetId="96" hidden="1">{#N/A,#N/A,FALSE,"Лист4"}</definedName>
    <definedName name="счя" localSheetId="38" hidden="1">{#N/A,#N/A,FALSE,"Лист4"}</definedName>
    <definedName name="счя" localSheetId="39" hidden="1">{#N/A,#N/A,FALSE,"Лист4"}</definedName>
    <definedName name="счя" localSheetId="60" hidden="1">{#N/A,#N/A,FALSE,"Лист4"}</definedName>
    <definedName name="счя" localSheetId="61" hidden="1">{#N/A,#N/A,FALSE,"Лист4"}</definedName>
    <definedName name="счя" hidden="1">{#N/A,#N/A,FALSE,"Лист4"}</definedName>
    <definedName name="т01" localSheetId="34">#REF!</definedName>
    <definedName name="т01" localSheetId="78">#REF!</definedName>
    <definedName name="т01" localSheetId="48">#REF!</definedName>
    <definedName name="т01">#REF!</definedName>
    <definedName name="т05" localSheetId="1" hidden="1">{#N/A,#N/A,FALSE,"т04"}</definedName>
    <definedName name="т05" localSheetId="2" hidden="1">{#N/A,#N/A,FALSE,"т04"}</definedName>
    <definedName name="т05" localSheetId="15" hidden="1">{#N/A,#N/A,FALSE,"т04"}</definedName>
    <definedName name="т05" localSheetId="16" hidden="1">{#N/A,#N/A,FALSE,"т04"}</definedName>
    <definedName name="т05" localSheetId="17" hidden="1">{#N/A,#N/A,FALSE,"т04"}</definedName>
    <definedName name="т05" localSheetId="18" hidden="1">{#N/A,#N/A,FALSE,"т04"}</definedName>
    <definedName name="т05" localSheetId="22" hidden="1">{#N/A,#N/A,FALSE,"т04"}</definedName>
    <definedName name="т05" localSheetId="23" hidden="1">{#N/A,#N/A,FALSE,"т04"}</definedName>
    <definedName name="т05" localSheetId="24" hidden="1">{#N/A,#N/A,FALSE,"т04"}</definedName>
    <definedName name="т05" localSheetId="25" hidden="1">{#N/A,#N/A,FALSE,"т04"}</definedName>
    <definedName name="т05" localSheetId="26" hidden="1">{#N/A,#N/A,FALSE,"т04"}</definedName>
    <definedName name="т05" localSheetId="27" hidden="1">{#N/A,#N/A,FALSE,"т04"}</definedName>
    <definedName name="т05" localSheetId="30" hidden="1">{#N/A,#N/A,FALSE,"т04"}</definedName>
    <definedName name="т05" localSheetId="33" hidden="1">{#N/A,#N/A,FALSE,"т04"}</definedName>
    <definedName name="т05" localSheetId="34" hidden="1">{#N/A,#N/A,FALSE,"т04"}</definedName>
    <definedName name="т05" localSheetId="35" hidden="1">{#N/A,#N/A,FALSE,"т04"}</definedName>
    <definedName name="т05" localSheetId="36" hidden="1">{#N/A,#N/A,FALSE,"т04"}</definedName>
    <definedName name="т05" localSheetId="37" hidden="1">{#N/A,#N/A,FALSE,"т04"}</definedName>
    <definedName name="т05" localSheetId="40" hidden="1">{#N/A,#N/A,FALSE,"т04"}</definedName>
    <definedName name="т05" localSheetId="41" hidden="1">{#N/A,#N/A,FALSE,"т04"}</definedName>
    <definedName name="т05" localSheetId="42" hidden="1">{#N/A,#N/A,FALSE,"т04"}</definedName>
    <definedName name="т05" localSheetId="43" hidden="1">{#N/A,#N/A,FALSE,"т04"}</definedName>
    <definedName name="т05" localSheetId="44" hidden="1">{#N/A,#N/A,FALSE,"т04"}</definedName>
    <definedName name="т05" localSheetId="45" hidden="1">{#N/A,#N/A,FALSE,"т04"}</definedName>
    <definedName name="т05" localSheetId="50" hidden="1">{#N/A,#N/A,FALSE,"т04"}</definedName>
    <definedName name="т05" localSheetId="51" hidden="1">{#N/A,#N/A,FALSE,"т04"}</definedName>
    <definedName name="т05" localSheetId="52" hidden="1">{#N/A,#N/A,FALSE,"т04"}</definedName>
    <definedName name="т05" localSheetId="53" hidden="1">{#N/A,#N/A,FALSE,"т04"}</definedName>
    <definedName name="т05" localSheetId="54" hidden="1">{#N/A,#N/A,FALSE,"т04"}</definedName>
    <definedName name="т05" localSheetId="55" hidden="1">{#N/A,#N/A,FALSE,"т04"}</definedName>
    <definedName name="т05" localSheetId="62" hidden="1">{#N/A,#N/A,FALSE,"т04"}</definedName>
    <definedName name="т05" localSheetId="63" hidden="1">{#N/A,#N/A,FALSE,"т04"}</definedName>
    <definedName name="т05" localSheetId="67" hidden="1">{#N/A,#N/A,FALSE,"т04"}</definedName>
    <definedName name="т05" localSheetId="68" hidden="1">{#N/A,#N/A,FALSE,"т04"}</definedName>
    <definedName name="т05" localSheetId="70" hidden="1">{#N/A,#N/A,FALSE,"т04"}</definedName>
    <definedName name="т05" localSheetId="73" hidden="1">{#N/A,#N/A,FALSE,"т04"}</definedName>
    <definedName name="т05" localSheetId="86" hidden="1">{#N/A,#N/A,FALSE,"т04"}</definedName>
    <definedName name="т05" localSheetId="87" hidden="1">{#N/A,#N/A,FALSE,"т04"}</definedName>
    <definedName name="т05" localSheetId="90" hidden="1">{#N/A,#N/A,FALSE,"т04"}</definedName>
    <definedName name="т05" localSheetId="92" hidden="1">{#N/A,#N/A,FALSE,"т04"}</definedName>
    <definedName name="т05" localSheetId="93" hidden="1">{#N/A,#N/A,FALSE,"т04"}</definedName>
    <definedName name="т05" localSheetId="94" hidden="1">{#N/A,#N/A,FALSE,"т04"}</definedName>
    <definedName name="т05" localSheetId="95" hidden="1">{#N/A,#N/A,FALSE,"т04"}</definedName>
    <definedName name="т05" localSheetId="96" hidden="1">{#N/A,#N/A,FALSE,"т04"}</definedName>
    <definedName name="т05" localSheetId="38" hidden="1">{#N/A,#N/A,FALSE,"т04"}</definedName>
    <definedName name="т05" localSheetId="39" hidden="1">{#N/A,#N/A,FALSE,"т04"}</definedName>
    <definedName name="т05" localSheetId="60" hidden="1">{#N/A,#N/A,FALSE,"т04"}</definedName>
    <definedName name="т05" localSheetId="61" hidden="1">{#N/A,#N/A,FALSE,"т04"}</definedName>
    <definedName name="т05" localSheetId="71" hidden="1">{#N/A,#N/A,FALSE,"т04"}</definedName>
    <definedName name="т05" localSheetId="72" hidden="1">{#N/A,#N/A,FALSE,"т04"}</definedName>
    <definedName name="т05" hidden="1">{#N/A,#N/A,FALSE,"т04"}</definedName>
    <definedName name="т05_2" localSheetId="1" hidden="1">{#N/A,#N/A,FALSE,"т04"}</definedName>
    <definedName name="т05_2" localSheetId="15" hidden="1">{#N/A,#N/A,FALSE,"т04"}</definedName>
    <definedName name="т05_2" localSheetId="17" hidden="1">{#N/A,#N/A,FALSE,"т04"}</definedName>
    <definedName name="т05_2" localSheetId="22" hidden="1">{#N/A,#N/A,FALSE,"т04"}</definedName>
    <definedName name="т05_2" localSheetId="23" hidden="1">{#N/A,#N/A,FALSE,"т04"}</definedName>
    <definedName name="т05_2" localSheetId="24" hidden="1">{#N/A,#N/A,FALSE,"т04"}</definedName>
    <definedName name="т05_2" localSheetId="25" hidden="1">{#N/A,#N/A,FALSE,"т04"}</definedName>
    <definedName name="т05_2" localSheetId="26" hidden="1">{#N/A,#N/A,FALSE,"т04"}</definedName>
    <definedName name="т05_2" localSheetId="27" hidden="1">{#N/A,#N/A,FALSE,"т04"}</definedName>
    <definedName name="т05_2" localSheetId="30" hidden="1">{#N/A,#N/A,FALSE,"т04"}</definedName>
    <definedName name="т05_2" localSheetId="33" hidden="1">{#N/A,#N/A,FALSE,"т04"}</definedName>
    <definedName name="т05_2" localSheetId="34" hidden="1">{#N/A,#N/A,FALSE,"т04"}</definedName>
    <definedName name="т05_2" localSheetId="35" hidden="1">{#N/A,#N/A,FALSE,"т04"}</definedName>
    <definedName name="т05_2" localSheetId="36" hidden="1">{#N/A,#N/A,FALSE,"т04"}</definedName>
    <definedName name="т05_2" localSheetId="37" hidden="1">{#N/A,#N/A,FALSE,"т04"}</definedName>
    <definedName name="т05_2" localSheetId="40" hidden="1">{#N/A,#N/A,FALSE,"т04"}</definedName>
    <definedName name="т05_2" localSheetId="43" hidden="1">{#N/A,#N/A,FALSE,"т04"}</definedName>
    <definedName name="т05_2" localSheetId="50" hidden="1">{#N/A,#N/A,FALSE,"т04"}</definedName>
    <definedName name="т05_2" localSheetId="51" hidden="1">{#N/A,#N/A,FALSE,"т04"}</definedName>
    <definedName name="т05_2" localSheetId="52" hidden="1">{#N/A,#N/A,FALSE,"т04"}</definedName>
    <definedName name="т05_2" localSheetId="53" hidden="1">{#N/A,#N/A,FALSE,"т04"}</definedName>
    <definedName name="т05_2" localSheetId="54" hidden="1">{#N/A,#N/A,FALSE,"т04"}</definedName>
    <definedName name="т05_2" localSheetId="55" hidden="1">{#N/A,#N/A,FALSE,"т04"}</definedName>
    <definedName name="т05_2" localSheetId="62" hidden="1">{#N/A,#N/A,FALSE,"т04"}</definedName>
    <definedName name="т05_2" localSheetId="63" hidden="1">{#N/A,#N/A,FALSE,"т04"}</definedName>
    <definedName name="т05_2" localSheetId="67" hidden="1">{#N/A,#N/A,FALSE,"т04"}</definedName>
    <definedName name="т05_2" localSheetId="68" hidden="1">{#N/A,#N/A,FALSE,"т04"}</definedName>
    <definedName name="т05_2" localSheetId="87" hidden="1">{#N/A,#N/A,FALSE,"т04"}</definedName>
    <definedName name="т05_2" localSheetId="90" hidden="1">{#N/A,#N/A,FALSE,"т04"}</definedName>
    <definedName name="т05_2" localSheetId="93" hidden="1">{#N/A,#N/A,FALSE,"т04"}</definedName>
    <definedName name="т05_2" localSheetId="94" hidden="1">{#N/A,#N/A,FALSE,"т04"}</definedName>
    <definedName name="т05_2" localSheetId="38" hidden="1">{#N/A,#N/A,FALSE,"т04"}</definedName>
    <definedName name="т05_2" localSheetId="39" hidden="1">{#N/A,#N/A,FALSE,"т04"}</definedName>
    <definedName name="т05_2" localSheetId="60" hidden="1">{#N/A,#N/A,FALSE,"т04"}</definedName>
    <definedName name="т05_2" localSheetId="61" hidden="1">{#N/A,#N/A,FALSE,"т04"}</definedName>
    <definedName name="т05_2" hidden="1">{#N/A,#N/A,FALSE,"т04"}</definedName>
    <definedName name="т05_2_1" localSheetId="1" hidden="1">{#N/A,#N/A,FALSE,"т04"}</definedName>
    <definedName name="т05_2_1" localSheetId="15" hidden="1">{#N/A,#N/A,FALSE,"т04"}</definedName>
    <definedName name="т05_2_1" localSheetId="17" hidden="1">{#N/A,#N/A,FALSE,"т04"}</definedName>
    <definedName name="т05_2_1" localSheetId="22" hidden="1">{#N/A,#N/A,FALSE,"т04"}</definedName>
    <definedName name="т05_2_1" localSheetId="23" hidden="1">{#N/A,#N/A,FALSE,"т04"}</definedName>
    <definedName name="т05_2_1" localSheetId="24" hidden="1">{#N/A,#N/A,FALSE,"т04"}</definedName>
    <definedName name="т05_2_1" localSheetId="25" hidden="1">{#N/A,#N/A,FALSE,"т04"}</definedName>
    <definedName name="т05_2_1" localSheetId="26" hidden="1">{#N/A,#N/A,FALSE,"т04"}</definedName>
    <definedName name="т05_2_1" localSheetId="27" hidden="1">{#N/A,#N/A,FALSE,"т04"}</definedName>
    <definedName name="т05_2_1" localSheetId="30" hidden="1">{#N/A,#N/A,FALSE,"т04"}</definedName>
    <definedName name="т05_2_1" localSheetId="33" hidden="1">{#N/A,#N/A,FALSE,"т04"}</definedName>
    <definedName name="т05_2_1" localSheetId="34" hidden="1">{#N/A,#N/A,FALSE,"т04"}</definedName>
    <definedName name="т05_2_1" localSheetId="35" hidden="1">{#N/A,#N/A,FALSE,"т04"}</definedName>
    <definedName name="т05_2_1" localSheetId="36" hidden="1">{#N/A,#N/A,FALSE,"т04"}</definedName>
    <definedName name="т05_2_1" localSheetId="37" hidden="1">{#N/A,#N/A,FALSE,"т04"}</definedName>
    <definedName name="т05_2_1" localSheetId="40" hidden="1">{#N/A,#N/A,FALSE,"т04"}</definedName>
    <definedName name="т05_2_1" localSheetId="43" hidden="1">{#N/A,#N/A,FALSE,"т04"}</definedName>
    <definedName name="т05_2_1" localSheetId="50" hidden="1">{#N/A,#N/A,FALSE,"т04"}</definedName>
    <definedName name="т05_2_1" localSheetId="51" hidden="1">{#N/A,#N/A,FALSE,"т04"}</definedName>
    <definedName name="т05_2_1" localSheetId="52" hidden="1">{#N/A,#N/A,FALSE,"т04"}</definedName>
    <definedName name="т05_2_1" localSheetId="53" hidden="1">{#N/A,#N/A,FALSE,"т04"}</definedName>
    <definedName name="т05_2_1" localSheetId="54" hidden="1">{#N/A,#N/A,FALSE,"т04"}</definedName>
    <definedName name="т05_2_1" localSheetId="55" hidden="1">{#N/A,#N/A,FALSE,"т04"}</definedName>
    <definedName name="т05_2_1" localSheetId="62" hidden="1">{#N/A,#N/A,FALSE,"т04"}</definedName>
    <definedName name="т05_2_1" localSheetId="63" hidden="1">{#N/A,#N/A,FALSE,"т04"}</definedName>
    <definedName name="т05_2_1" localSheetId="67" hidden="1">{#N/A,#N/A,FALSE,"т04"}</definedName>
    <definedName name="т05_2_1" localSheetId="68" hidden="1">{#N/A,#N/A,FALSE,"т04"}</definedName>
    <definedName name="т05_2_1" localSheetId="87" hidden="1">{#N/A,#N/A,FALSE,"т04"}</definedName>
    <definedName name="т05_2_1" localSheetId="90" hidden="1">{#N/A,#N/A,FALSE,"т04"}</definedName>
    <definedName name="т05_2_1" localSheetId="93" hidden="1">{#N/A,#N/A,FALSE,"т04"}</definedName>
    <definedName name="т05_2_1" localSheetId="94" hidden="1">{#N/A,#N/A,FALSE,"т04"}</definedName>
    <definedName name="т05_2_1" localSheetId="38" hidden="1">{#N/A,#N/A,FALSE,"т04"}</definedName>
    <definedName name="т05_2_1" localSheetId="39" hidden="1">{#N/A,#N/A,FALSE,"т04"}</definedName>
    <definedName name="т05_2_1" localSheetId="60" hidden="1">{#N/A,#N/A,FALSE,"т04"}</definedName>
    <definedName name="т05_2_1" localSheetId="61" hidden="1">{#N/A,#N/A,FALSE,"т04"}</definedName>
    <definedName name="т05_2_1" hidden="1">{#N/A,#N/A,FALSE,"т04"}</definedName>
    <definedName name="т06" localSheetId="34">#REF!</definedName>
    <definedName name="т06" localSheetId="78">#REF!</definedName>
    <definedName name="т06" localSheetId="48">#REF!</definedName>
    <definedName name="т06">#REF!</definedName>
    <definedName name="т07КБ98" localSheetId="50">'[13]т07(98)'!$A$1</definedName>
    <definedName name="т07КБ98" localSheetId="51">'[13]т07(98)'!$A$1</definedName>
    <definedName name="т07КБ98" localSheetId="52">'[13]т07(98)'!$A$1</definedName>
    <definedName name="т07КБ98" localSheetId="53">'[13]т07(98)'!$A$1</definedName>
    <definedName name="т07КБ98" localSheetId="54">'[13]т07(98)'!$A$1</definedName>
    <definedName name="т07КБ98" localSheetId="55">'[13]т07(98)'!$A$1</definedName>
    <definedName name="т07КБ98">'[13]т07(98)'!$A$1</definedName>
    <definedName name="т09СЕ98" localSheetId="50">'[20]т09(98) по сек-рам ек-ки'!$A$1</definedName>
    <definedName name="т09СЕ98" localSheetId="51">'[20]т09(98) по сек-рам ек-ки'!$A$1</definedName>
    <definedName name="т09СЕ98" localSheetId="52">'[20]т09(98) по сек-рам ек-ки'!$A$1</definedName>
    <definedName name="т09СЕ98" localSheetId="53">'[20]т09(98) по сек-рам ек-ки'!$A$1</definedName>
    <definedName name="т09СЕ98" localSheetId="54">'[20]т09(98) по сек-рам ек-ки'!$A$1</definedName>
    <definedName name="т09СЕ98" localSheetId="55">'[20]т09(98) по сек-рам ек-ки'!$A$1</definedName>
    <definedName name="т09СЕ98">'[20]т09(98) по сек-рам ек-ки'!$A$1</definedName>
    <definedName name="т15" localSheetId="50">[21]т15!$A$1</definedName>
    <definedName name="т15" localSheetId="51">[21]т15!$A$1</definedName>
    <definedName name="т15" localSheetId="52">[21]т15!$A$1</definedName>
    <definedName name="т15" localSheetId="53">[21]т15!$A$1</definedName>
    <definedName name="т15" localSheetId="54">[21]т15!$A$1</definedName>
    <definedName name="т15" localSheetId="55">[21]т15!$A$1</definedName>
    <definedName name="т15">[21]т15!$A$1</definedName>
    <definedName name="т17.1">'[22]т17-1(шаблон)'!$A$1:$H$1</definedName>
    <definedName name="т17.1.2001">'[22]т17-1(шаблон)'!$A$1:$H$1</definedName>
    <definedName name="т17.1обл2001">'[22]т17-1(шаблон)'!$A$1:$H$1</definedName>
    <definedName name="т17.2" localSheetId="15">#REF!</definedName>
    <definedName name="т17.2" localSheetId="17">#REF!</definedName>
    <definedName name="т17.2" localSheetId="34">#REF!</definedName>
    <definedName name="т17.2" localSheetId="78">#REF!</definedName>
    <definedName name="т17.2" localSheetId="48">#REF!</definedName>
    <definedName name="т17.2">#REF!</definedName>
    <definedName name="т17.2.2001">'[23]т17-2 '!$A$1</definedName>
    <definedName name="т17.3">'[23]т17-3'!$A$1:$L$2</definedName>
    <definedName name="т17.3.2001">'[23]т17-2 '!$A$1</definedName>
    <definedName name="т17.4" localSheetId="15">#REF!</definedName>
    <definedName name="т17.4" localSheetId="17">#REF!</definedName>
    <definedName name="т17.4" localSheetId="34">#REF!</definedName>
    <definedName name="т17.4" localSheetId="78">#REF!</definedName>
    <definedName name="т17.4" localSheetId="48">#REF!</definedName>
    <definedName name="т17.4">#REF!</definedName>
    <definedName name="т17.4.1999" localSheetId="15">#REF!</definedName>
    <definedName name="т17.4.1999" localSheetId="17">#REF!</definedName>
    <definedName name="т17.4.1999" localSheetId="34">#REF!</definedName>
    <definedName name="т17.4.1999" localSheetId="78">#REF!</definedName>
    <definedName name="т17.4.1999" localSheetId="48">#REF!</definedName>
    <definedName name="т17.4.1999">#REF!</definedName>
    <definedName name="т17.4.2001" localSheetId="15">#REF!</definedName>
    <definedName name="т17.4.2001" localSheetId="17">#REF!</definedName>
    <definedName name="т17.4.2001" localSheetId="34">#REF!</definedName>
    <definedName name="т17.4.2001" localSheetId="78">#REF!</definedName>
    <definedName name="т17.4.2001" localSheetId="48">#REF!</definedName>
    <definedName name="т17.4.2001">#REF!</definedName>
    <definedName name="т17.5" localSheetId="78">#REF!</definedName>
    <definedName name="т17.5" localSheetId="48">#REF!</definedName>
    <definedName name="т17.5">#REF!</definedName>
    <definedName name="т17.5.2001" localSheetId="78">#REF!</definedName>
    <definedName name="т17.5.2001" localSheetId="48">#REF!</definedName>
    <definedName name="т17.5.2001">#REF!</definedName>
    <definedName name="т17.7" localSheetId="78">#REF!</definedName>
    <definedName name="т17.7" localSheetId="48">#REF!</definedName>
    <definedName name="т17.7">#REF!</definedName>
    <definedName name="т17мб">'[24]т17мб(шаблон)'!$A$1</definedName>
    <definedName name="т841" localSheetId="1" hidden="1">{#N/A,#N/A,FALSE,"т02бд"}</definedName>
    <definedName name="т841" localSheetId="15" hidden="1">{#N/A,#N/A,FALSE,"т02бд"}</definedName>
    <definedName name="т841" localSheetId="17" hidden="1">{#N/A,#N/A,FALSE,"т02бд"}</definedName>
    <definedName name="т841" localSheetId="22" hidden="1">{#N/A,#N/A,FALSE,"т02бд"}</definedName>
    <definedName name="т841" localSheetId="23" hidden="1">{#N/A,#N/A,FALSE,"т02бд"}</definedName>
    <definedName name="т841" localSheetId="24" hidden="1">{#N/A,#N/A,FALSE,"т02бд"}</definedName>
    <definedName name="т841" localSheetId="25" hidden="1">{#N/A,#N/A,FALSE,"т02бд"}</definedName>
    <definedName name="т841" localSheetId="26" hidden="1">{#N/A,#N/A,FALSE,"т02бд"}</definedName>
    <definedName name="т841" localSheetId="27" hidden="1">{#N/A,#N/A,FALSE,"т02бд"}</definedName>
    <definedName name="т841" localSheetId="30" hidden="1">{#N/A,#N/A,FALSE,"т02бд"}</definedName>
    <definedName name="т841" localSheetId="33" hidden="1">{#N/A,#N/A,FALSE,"т02бд"}</definedName>
    <definedName name="т841" localSheetId="34" hidden="1">{#N/A,#N/A,FALSE,"т02бд"}</definedName>
    <definedName name="т841" localSheetId="35" hidden="1">{#N/A,#N/A,FALSE,"т02бд"}</definedName>
    <definedName name="т841" localSheetId="36" hidden="1">{#N/A,#N/A,FALSE,"т02бд"}</definedName>
    <definedName name="т841" localSheetId="37" hidden="1">{#N/A,#N/A,FALSE,"т02бд"}</definedName>
    <definedName name="т841" localSheetId="40" hidden="1">{#N/A,#N/A,FALSE,"т02бд"}</definedName>
    <definedName name="т841" localSheetId="43" hidden="1">{#N/A,#N/A,FALSE,"т02бд"}</definedName>
    <definedName name="т841" localSheetId="50" hidden="1">{#N/A,#N/A,FALSE,"т02бд"}</definedName>
    <definedName name="т841" localSheetId="51" hidden="1">{#N/A,#N/A,FALSE,"т02бд"}</definedName>
    <definedName name="т841" localSheetId="52" hidden="1">{#N/A,#N/A,FALSE,"т02бд"}</definedName>
    <definedName name="т841" localSheetId="53" hidden="1">{#N/A,#N/A,FALSE,"т02бд"}</definedName>
    <definedName name="т841" localSheetId="54" hidden="1">{#N/A,#N/A,FALSE,"т02бд"}</definedName>
    <definedName name="т841" localSheetId="55" hidden="1">{#N/A,#N/A,FALSE,"т02бд"}</definedName>
    <definedName name="т841" localSheetId="62" hidden="1">{#N/A,#N/A,FALSE,"т02бд"}</definedName>
    <definedName name="т841" localSheetId="63" hidden="1">{#N/A,#N/A,FALSE,"т02бд"}</definedName>
    <definedName name="т841" localSheetId="67" hidden="1">{#N/A,#N/A,FALSE,"т02бд"}</definedName>
    <definedName name="т841" localSheetId="68" hidden="1">{#N/A,#N/A,FALSE,"т02бд"}</definedName>
    <definedName name="т841" localSheetId="70" hidden="1">{#N/A,#N/A,FALSE,"т02бд"}</definedName>
    <definedName name="т841" localSheetId="73" hidden="1">{#N/A,#N/A,FALSE,"т02бд"}</definedName>
    <definedName name="т841" localSheetId="86" hidden="1">{#N/A,#N/A,FALSE,"т02бд"}</definedName>
    <definedName name="т841" localSheetId="87" hidden="1">{#N/A,#N/A,FALSE,"т02бд"}</definedName>
    <definedName name="т841" localSheetId="90" hidden="1">{#N/A,#N/A,FALSE,"т02бд"}</definedName>
    <definedName name="т841" localSheetId="92" hidden="1">{#N/A,#N/A,FALSE,"т02бд"}</definedName>
    <definedName name="т841" localSheetId="93" hidden="1">{#N/A,#N/A,FALSE,"т02бд"}</definedName>
    <definedName name="т841" localSheetId="94" hidden="1">{#N/A,#N/A,FALSE,"т02бд"}</definedName>
    <definedName name="т841" localSheetId="95" hidden="1">{#N/A,#N/A,FALSE,"т02бд"}</definedName>
    <definedName name="т841" localSheetId="96" hidden="1">{#N/A,#N/A,FALSE,"т02бд"}</definedName>
    <definedName name="т841" localSheetId="38" hidden="1">{#N/A,#N/A,FALSE,"т02бд"}</definedName>
    <definedName name="т841" localSheetId="39" hidden="1">{#N/A,#N/A,FALSE,"т02бд"}</definedName>
    <definedName name="т841" localSheetId="60" hidden="1">{#N/A,#N/A,FALSE,"т02бд"}</definedName>
    <definedName name="т841" localSheetId="61" hidden="1">{#N/A,#N/A,FALSE,"т02бд"}</definedName>
    <definedName name="т841" localSheetId="71" hidden="1">{#N/A,#N/A,FALSE,"т02бд"}</definedName>
    <definedName name="т841" localSheetId="72"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15" hidden="1">{"BOP_TAB",#N/A,FALSE,"N";"MIDTERM_TAB",#N/A,FALSE,"O";"FUND_CRED",#N/A,FALSE,"P";"DEBT_TAB1",#N/A,FALSE,"Q";"DEBT_TAB2",#N/A,FALSE,"Q";"FORFIN_TAB1",#N/A,FALSE,"R";"FORFIN_TAB2",#N/A,FALSE,"R";"BOP_ANALY",#N/A,FALSE,"U"}</definedName>
    <definedName name="там06_2010" localSheetId="17" hidden="1">{"BOP_TAB",#N/A,FALSE,"N";"MIDTERM_TAB",#N/A,FALSE,"O";"FUND_CRED",#N/A,FALSE,"P";"DEBT_TAB1",#N/A,FALSE,"Q";"DEBT_TAB2",#N/A,FALSE,"Q";"FORFIN_TAB1",#N/A,FALSE,"R";"FORFIN_TAB2",#N/A,FALSE,"R";"BOP_ANALY",#N/A,FALSE,"U"}</definedName>
    <definedName name="там06_2010" localSheetId="22" hidden="1">{"BOP_TAB",#N/A,FALSE,"N";"MIDTERM_TAB",#N/A,FALSE,"O";"FUND_CRED",#N/A,FALSE,"P";"DEBT_TAB1",#N/A,FALSE,"Q";"DEBT_TAB2",#N/A,FALSE,"Q";"FORFIN_TAB1",#N/A,FALSE,"R";"FORFIN_TAB2",#N/A,FALSE,"R";"BOP_ANALY",#N/A,FALSE,"U"}</definedName>
    <definedName name="там06_2010" localSheetId="23" hidden="1">{"BOP_TAB",#N/A,FALSE,"N";"MIDTERM_TAB",#N/A,FALSE,"O";"FUND_CRED",#N/A,FALSE,"P";"DEBT_TAB1",#N/A,FALSE,"Q";"DEBT_TAB2",#N/A,FALSE,"Q";"FORFIN_TAB1",#N/A,FALSE,"R";"FORFIN_TAB2",#N/A,FALSE,"R";"BOP_ANALY",#N/A,FALSE,"U"}</definedName>
    <definedName name="там06_2010" localSheetId="24" hidden="1">{"BOP_TAB",#N/A,FALSE,"N";"MIDTERM_TAB",#N/A,FALSE,"O";"FUND_CRED",#N/A,FALSE,"P";"DEBT_TAB1",#N/A,FALSE,"Q";"DEBT_TAB2",#N/A,FALSE,"Q";"FORFIN_TAB1",#N/A,FALSE,"R";"FORFIN_TAB2",#N/A,FALSE,"R";"BOP_ANALY",#N/A,FALSE,"U"}</definedName>
    <definedName name="там06_2010" localSheetId="25" hidden="1">{"BOP_TAB",#N/A,FALSE,"N";"MIDTERM_TAB",#N/A,FALSE,"O";"FUND_CRED",#N/A,FALSE,"P";"DEBT_TAB1",#N/A,FALSE,"Q";"DEBT_TAB2",#N/A,FALSE,"Q";"FORFIN_TAB1",#N/A,FALSE,"R";"FORFIN_TAB2",#N/A,FALSE,"R";"BOP_ANALY",#N/A,FALSE,"U"}</definedName>
    <definedName name="там06_2010" localSheetId="26"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33" hidden="1">{"BOP_TAB",#N/A,FALSE,"N";"MIDTERM_TAB",#N/A,FALSE,"O";"FUND_CRED",#N/A,FALSE,"P";"DEBT_TAB1",#N/A,FALSE,"Q";"DEBT_TAB2",#N/A,FALSE,"Q";"FORFIN_TAB1",#N/A,FALSE,"R";"FORFIN_TAB2",#N/A,FALSE,"R";"BOP_ANALY",#N/A,FALSE,"U"}</definedName>
    <definedName name="там06_2010" localSheetId="34" hidden="1">{"BOP_TAB",#N/A,FALSE,"N";"MIDTERM_TAB",#N/A,FALSE,"O";"FUND_CRED",#N/A,FALSE,"P";"DEBT_TAB1",#N/A,FALSE,"Q";"DEBT_TAB2",#N/A,FALSE,"Q";"FORFIN_TAB1",#N/A,FALSE,"R";"FORFIN_TAB2",#N/A,FALSE,"R";"BOP_ANALY",#N/A,FALSE,"U"}</definedName>
    <definedName name="там06_2010" localSheetId="35" hidden="1">{"BOP_TAB",#N/A,FALSE,"N";"MIDTERM_TAB",#N/A,FALSE,"O";"FUND_CRED",#N/A,FALSE,"P";"DEBT_TAB1",#N/A,FALSE,"Q";"DEBT_TAB2",#N/A,FALSE,"Q";"FORFIN_TAB1",#N/A,FALSE,"R";"FORFIN_TAB2",#N/A,FALSE,"R";"BOP_ANALY",#N/A,FALSE,"U"}</definedName>
    <definedName name="там06_2010" localSheetId="36" hidden="1">{"BOP_TAB",#N/A,FALSE,"N";"MIDTERM_TAB",#N/A,FALSE,"O";"FUND_CRED",#N/A,FALSE,"P";"DEBT_TAB1",#N/A,FALSE,"Q";"DEBT_TAB2",#N/A,FALSE,"Q";"FORFIN_TAB1",#N/A,FALSE,"R";"FORFIN_TAB2",#N/A,FALSE,"R";"BOP_ANALY",#N/A,FALSE,"U"}</definedName>
    <definedName name="там06_2010" localSheetId="37" hidden="1">{"BOP_TAB",#N/A,FALSE,"N";"MIDTERM_TAB",#N/A,FALSE,"O";"FUND_CRED",#N/A,FALSE,"P";"DEBT_TAB1",#N/A,FALSE,"Q";"DEBT_TAB2",#N/A,FALSE,"Q";"FORFIN_TAB1",#N/A,FALSE,"R";"FORFIN_TAB2",#N/A,FALSE,"R";"BOP_ANALY",#N/A,FALSE,"U"}</definedName>
    <definedName name="там06_2010" localSheetId="40" hidden="1">{"BOP_TAB",#N/A,FALSE,"N";"MIDTERM_TAB",#N/A,FALSE,"O";"FUND_CRED",#N/A,FALSE,"P";"DEBT_TAB1",#N/A,FALSE,"Q";"DEBT_TAB2",#N/A,FALSE,"Q";"FORFIN_TAB1",#N/A,FALSE,"R";"FORFIN_TAB2",#N/A,FALSE,"R";"BOP_ANALY",#N/A,FALSE,"U"}</definedName>
    <definedName name="там06_2010" localSheetId="41" hidden="1">{"BOP_TAB",#N/A,FALSE,"N";"MIDTERM_TAB",#N/A,FALSE,"O";"FUND_CRED",#N/A,FALSE,"P";"DEBT_TAB1",#N/A,FALSE,"Q";"DEBT_TAB2",#N/A,FALSE,"Q";"FORFIN_TAB1",#N/A,FALSE,"R";"FORFIN_TAB2",#N/A,FALSE,"R";"BOP_ANALY",#N/A,FALSE,"U"}</definedName>
    <definedName name="там06_2010" localSheetId="42" hidden="1">{"BOP_TAB",#N/A,FALSE,"N";"MIDTERM_TAB",#N/A,FALSE,"O";"FUND_CRED",#N/A,FALSE,"P";"DEBT_TAB1",#N/A,FALSE,"Q";"DEBT_TAB2",#N/A,FALSE,"Q";"FORFIN_TAB1",#N/A,FALSE,"R";"FORFIN_TAB2",#N/A,FALSE,"R";"BOP_ANALY",#N/A,FALSE,"U"}</definedName>
    <definedName name="там06_2010" localSheetId="43" hidden="1">{"BOP_TAB",#N/A,FALSE,"N";"MIDTERM_TAB",#N/A,FALSE,"O";"FUND_CRED",#N/A,FALSE,"P";"DEBT_TAB1",#N/A,FALSE,"Q";"DEBT_TAB2",#N/A,FALSE,"Q";"FORFIN_TAB1",#N/A,FALSE,"R";"FORFIN_TAB2",#N/A,FALSE,"R";"BOP_ANALY",#N/A,FALSE,"U"}</definedName>
    <definedName name="там06_2010" localSheetId="44" hidden="1">{"BOP_TAB",#N/A,FALSE,"N";"MIDTERM_TAB",#N/A,FALSE,"O";"FUND_CRED",#N/A,FALSE,"P";"DEBT_TAB1",#N/A,FALSE,"Q";"DEBT_TAB2",#N/A,FALSE,"Q";"FORFIN_TAB1",#N/A,FALSE,"R";"FORFIN_TAB2",#N/A,FALSE,"R";"BOP_ANALY",#N/A,FALSE,"U"}</definedName>
    <definedName name="там06_2010" localSheetId="45" hidden="1">{"BOP_TAB",#N/A,FALSE,"N";"MIDTERM_TAB",#N/A,FALSE,"O";"FUND_CRED",#N/A,FALSE,"P";"DEBT_TAB1",#N/A,FALSE,"Q";"DEBT_TAB2",#N/A,FALSE,"Q";"FORFIN_TAB1",#N/A,FALSE,"R";"FORFIN_TAB2",#N/A,FALSE,"R";"BOP_ANALY",#N/A,FALSE,"U"}</definedName>
    <definedName name="там06_2010" localSheetId="50" hidden="1">{"BOP_TAB",#N/A,FALSE,"N";"MIDTERM_TAB",#N/A,FALSE,"O";"FUND_CRED",#N/A,FALSE,"P";"DEBT_TAB1",#N/A,FALSE,"Q";"DEBT_TAB2",#N/A,FALSE,"Q";"FORFIN_TAB1",#N/A,FALSE,"R";"FORFIN_TAB2",#N/A,FALSE,"R";"BOP_ANALY",#N/A,FALSE,"U"}</definedName>
    <definedName name="там06_2010" localSheetId="51" hidden="1">{"BOP_TAB",#N/A,FALSE,"N";"MIDTERM_TAB",#N/A,FALSE,"O";"FUND_CRED",#N/A,FALSE,"P";"DEBT_TAB1",#N/A,FALSE,"Q";"DEBT_TAB2",#N/A,FALSE,"Q";"FORFIN_TAB1",#N/A,FALSE,"R";"FORFIN_TAB2",#N/A,FALSE,"R";"BOP_ANALY",#N/A,FALSE,"U"}</definedName>
    <definedName name="там06_2010" localSheetId="52" hidden="1">{"BOP_TAB",#N/A,FALSE,"N";"MIDTERM_TAB",#N/A,FALSE,"O";"FUND_CRED",#N/A,FALSE,"P";"DEBT_TAB1",#N/A,FALSE,"Q";"DEBT_TAB2",#N/A,FALSE,"Q";"FORFIN_TAB1",#N/A,FALSE,"R";"FORFIN_TAB2",#N/A,FALSE,"R";"BOP_ANALY",#N/A,FALSE,"U"}</definedName>
    <definedName name="там06_2010" localSheetId="53" hidden="1">{"BOP_TAB",#N/A,FALSE,"N";"MIDTERM_TAB",#N/A,FALSE,"O";"FUND_CRED",#N/A,FALSE,"P";"DEBT_TAB1",#N/A,FALSE,"Q";"DEBT_TAB2",#N/A,FALSE,"Q";"FORFIN_TAB1",#N/A,FALSE,"R";"FORFIN_TAB2",#N/A,FALSE,"R";"BOP_ANALY",#N/A,FALSE,"U"}</definedName>
    <definedName name="там06_2010" localSheetId="54" hidden="1">{"BOP_TAB",#N/A,FALSE,"N";"MIDTERM_TAB",#N/A,FALSE,"O";"FUND_CRED",#N/A,FALSE,"P";"DEBT_TAB1",#N/A,FALSE,"Q";"DEBT_TAB2",#N/A,FALSE,"Q";"FORFIN_TAB1",#N/A,FALSE,"R";"FORFIN_TAB2",#N/A,FALSE,"R";"BOP_ANALY",#N/A,FALSE,"U"}</definedName>
    <definedName name="там06_2010" localSheetId="55" hidden="1">{"BOP_TAB",#N/A,FALSE,"N";"MIDTERM_TAB",#N/A,FALSE,"O";"FUND_CRED",#N/A,FALSE,"P";"DEBT_TAB1",#N/A,FALSE,"Q";"DEBT_TAB2",#N/A,FALSE,"Q";"FORFIN_TAB1",#N/A,FALSE,"R";"FORFIN_TAB2",#N/A,FALSE,"R";"BOP_ANALY",#N/A,FALSE,"U"}</definedName>
    <definedName name="там06_2010" localSheetId="62" hidden="1">{"BOP_TAB",#N/A,FALSE,"N";"MIDTERM_TAB",#N/A,FALSE,"O";"FUND_CRED",#N/A,FALSE,"P";"DEBT_TAB1",#N/A,FALSE,"Q";"DEBT_TAB2",#N/A,FALSE,"Q";"FORFIN_TAB1",#N/A,FALSE,"R";"FORFIN_TAB2",#N/A,FALSE,"R";"BOP_ANALY",#N/A,FALSE,"U"}</definedName>
    <definedName name="там06_2010" localSheetId="63" hidden="1">{"BOP_TAB",#N/A,FALSE,"N";"MIDTERM_TAB",#N/A,FALSE,"O";"FUND_CRED",#N/A,FALSE,"P";"DEBT_TAB1",#N/A,FALSE,"Q";"DEBT_TAB2",#N/A,FALSE,"Q";"FORFIN_TAB1",#N/A,FALSE,"R";"FORFIN_TAB2",#N/A,FALSE,"R";"BOP_ANALY",#N/A,FALSE,"U"}</definedName>
    <definedName name="там06_2010" localSheetId="67" hidden="1">{"BOP_TAB",#N/A,FALSE,"N";"MIDTERM_TAB",#N/A,FALSE,"O";"FUND_CRED",#N/A,FALSE,"P";"DEBT_TAB1",#N/A,FALSE,"Q";"DEBT_TAB2",#N/A,FALSE,"Q";"FORFIN_TAB1",#N/A,FALSE,"R";"FORFIN_TAB2",#N/A,FALSE,"R";"BOP_ANALY",#N/A,FALSE,"U"}</definedName>
    <definedName name="там06_2010" localSheetId="68" hidden="1">{"BOP_TAB",#N/A,FALSE,"N";"MIDTERM_TAB",#N/A,FALSE,"O";"FUND_CRED",#N/A,FALSE,"P";"DEBT_TAB1",#N/A,FALSE,"Q";"DEBT_TAB2",#N/A,FALSE,"Q";"FORFIN_TAB1",#N/A,FALSE,"R";"FORFIN_TAB2",#N/A,FALSE,"R";"BOP_ANALY",#N/A,FALSE,"U"}</definedName>
    <definedName name="там06_2010" localSheetId="70" hidden="1">{"BOP_TAB",#N/A,FALSE,"N";"MIDTERM_TAB",#N/A,FALSE,"O";"FUND_CRED",#N/A,FALSE,"P";"DEBT_TAB1",#N/A,FALSE,"Q";"DEBT_TAB2",#N/A,FALSE,"Q";"FORFIN_TAB1",#N/A,FALSE,"R";"FORFIN_TAB2",#N/A,FALSE,"R";"BOP_ANALY",#N/A,FALSE,"U"}</definedName>
    <definedName name="там06_2010" localSheetId="73" hidden="1">{"BOP_TAB",#N/A,FALSE,"N";"MIDTERM_TAB",#N/A,FALSE,"O";"FUND_CRED",#N/A,FALSE,"P";"DEBT_TAB1",#N/A,FALSE,"Q";"DEBT_TAB2",#N/A,FALSE,"Q";"FORFIN_TAB1",#N/A,FALSE,"R";"FORFIN_TAB2",#N/A,FALSE,"R";"BOP_ANALY",#N/A,FALSE,"U"}</definedName>
    <definedName name="там06_2010" localSheetId="86" hidden="1">{"BOP_TAB",#N/A,FALSE,"N";"MIDTERM_TAB",#N/A,FALSE,"O";"FUND_CRED",#N/A,FALSE,"P";"DEBT_TAB1",#N/A,FALSE,"Q";"DEBT_TAB2",#N/A,FALSE,"Q";"FORFIN_TAB1",#N/A,FALSE,"R";"FORFIN_TAB2",#N/A,FALSE,"R";"BOP_ANALY",#N/A,FALSE,"U"}</definedName>
    <definedName name="там06_2010" localSheetId="87" hidden="1">{"BOP_TAB",#N/A,FALSE,"N";"MIDTERM_TAB",#N/A,FALSE,"O";"FUND_CRED",#N/A,FALSE,"P";"DEBT_TAB1",#N/A,FALSE,"Q";"DEBT_TAB2",#N/A,FALSE,"Q";"FORFIN_TAB1",#N/A,FALSE,"R";"FORFIN_TAB2",#N/A,FALSE,"R";"BOP_ANALY",#N/A,FALSE,"U"}</definedName>
    <definedName name="там06_2010" localSheetId="90" hidden="1">{"BOP_TAB",#N/A,FALSE,"N";"MIDTERM_TAB",#N/A,FALSE,"O";"FUND_CRED",#N/A,FALSE,"P";"DEBT_TAB1",#N/A,FALSE,"Q";"DEBT_TAB2",#N/A,FALSE,"Q";"FORFIN_TAB1",#N/A,FALSE,"R";"FORFIN_TAB2",#N/A,FALSE,"R";"BOP_ANALY",#N/A,FALSE,"U"}</definedName>
    <definedName name="там06_2010" localSheetId="92" hidden="1">{"BOP_TAB",#N/A,FALSE,"N";"MIDTERM_TAB",#N/A,FALSE,"O";"FUND_CRED",#N/A,FALSE,"P";"DEBT_TAB1",#N/A,FALSE,"Q";"DEBT_TAB2",#N/A,FALSE,"Q";"FORFIN_TAB1",#N/A,FALSE,"R";"FORFIN_TAB2",#N/A,FALSE,"R";"BOP_ANALY",#N/A,FALSE,"U"}</definedName>
    <definedName name="там06_2010" localSheetId="93" hidden="1">{"BOP_TAB",#N/A,FALSE,"N";"MIDTERM_TAB",#N/A,FALSE,"O";"FUND_CRED",#N/A,FALSE,"P";"DEBT_TAB1",#N/A,FALSE,"Q";"DEBT_TAB2",#N/A,FALSE,"Q";"FORFIN_TAB1",#N/A,FALSE,"R";"FORFIN_TAB2",#N/A,FALSE,"R";"BOP_ANALY",#N/A,FALSE,"U"}</definedName>
    <definedName name="там06_2010" localSheetId="94" hidden="1">{"BOP_TAB",#N/A,FALSE,"N";"MIDTERM_TAB",#N/A,FALSE,"O";"FUND_CRED",#N/A,FALSE,"P";"DEBT_TAB1",#N/A,FALSE,"Q";"DEBT_TAB2",#N/A,FALSE,"Q";"FORFIN_TAB1",#N/A,FALSE,"R";"FORFIN_TAB2",#N/A,FALSE,"R";"BOP_ANALY",#N/A,FALSE,"U"}</definedName>
    <definedName name="там06_2010" localSheetId="95" hidden="1">{"BOP_TAB",#N/A,FALSE,"N";"MIDTERM_TAB",#N/A,FALSE,"O";"FUND_CRED",#N/A,FALSE,"P";"DEBT_TAB1",#N/A,FALSE,"Q";"DEBT_TAB2",#N/A,FALSE,"Q";"FORFIN_TAB1",#N/A,FALSE,"R";"FORFIN_TAB2",#N/A,FALSE,"R";"BOP_ANALY",#N/A,FALSE,"U"}</definedName>
    <definedName name="там06_2010" localSheetId="96" hidden="1">{"BOP_TAB",#N/A,FALSE,"N";"MIDTERM_TAB",#N/A,FALSE,"O";"FUND_CRED",#N/A,FALSE,"P";"DEBT_TAB1",#N/A,FALSE,"Q";"DEBT_TAB2",#N/A,FALSE,"Q";"FORFIN_TAB1",#N/A,FALSE,"R";"FORFIN_TAB2",#N/A,FALSE,"R";"BOP_ANALY",#N/A,FALSE,"U"}</definedName>
    <definedName name="там06_2010" localSheetId="38" hidden="1">{"BOP_TAB",#N/A,FALSE,"N";"MIDTERM_TAB",#N/A,FALSE,"O";"FUND_CRED",#N/A,FALSE,"P";"DEBT_TAB1",#N/A,FALSE,"Q";"DEBT_TAB2",#N/A,FALSE,"Q";"FORFIN_TAB1",#N/A,FALSE,"R";"FORFIN_TAB2",#N/A,FALSE,"R";"BOP_ANALY",#N/A,FALSE,"U"}</definedName>
    <definedName name="там06_2010" localSheetId="39" hidden="1">{"BOP_TAB",#N/A,FALSE,"N";"MIDTERM_TAB",#N/A,FALSE,"O";"FUND_CRED",#N/A,FALSE,"P";"DEBT_TAB1",#N/A,FALSE,"Q";"DEBT_TAB2",#N/A,FALSE,"Q";"FORFIN_TAB1",#N/A,FALSE,"R";"FORFIN_TAB2",#N/A,FALSE,"R";"BOP_ANALY",#N/A,FALSE,"U"}</definedName>
    <definedName name="там06_2010" localSheetId="60" hidden="1">{"BOP_TAB",#N/A,FALSE,"N";"MIDTERM_TAB",#N/A,FALSE,"O";"FUND_CRED",#N/A,FALSE,"P";"DEBT_TAB1",#N/A,FALSE,"Q";"DEBT_TAB2",#N/A,FALSE,"Q";"FORFIN_TAB1",#N/A,FALSE,"R";"FORFIN_TAB2",#N/A,FALSE,"R";"BOP_ANALY",#N/A,FALSE,"U"}</definedName>
    <definedName name="там06_2010" localSheetId="61"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15" hidden="1">{"BOP_TAB",#N/A,FALSE,"N";"MIDTERM_TAB",#N/A,FALSE,"O";"FUND_CRED",#N/A,FALSE,"P";"DEBT_TAB1",#N/A,FALSE,"Q";"DEBT_TAB2",#N/A,FALSE,"Q";"FORFIN_TAB1",#N/A,FALSE,"R";"FORFIN_TAB2",#N/A,FALSE,"R";"BOP_ANALY",#N/A,FALSE,"U"}</definedName>
    <definedName name="там06_2010_1" localSheetId="17" hidden="1">{"BOP_TAB",#N/A,FALSE,"N";"MIDTERM_TAB",#N/A,FALSE,"O";"FUND_CRED",#N/A,FALSE,"P";"DEBT_TAB1",#N/A,FALSE,"Q";"DEBT_TAB2",#N/A,FALSE,"Q";"FORFIN_TAB1",#N/A,FALSE,"R";"FORFIN_TAB2",#N/A,FALSE,"R";"BOP_ANALY",#N/A,FALSE,"U"}</definedName>
    <definedName name="там06_2010_1" localSheetId="22" hidden="1">{"BOP_TAB",#N/A,FALSE,"N";"MIDTERM_TAB",#N/A,FALSE,"O";"FUND_CRED",#N/A,FALSE,"P";"DEBT_TAB1",#N/A,FALSE,"Q";"DEBT_TAB2",#N/A,FALSE,"Q";"FORFIN_TAB1",#N/A,FALSE,"R";"FORFIN_TAB2",#N/A,FALSE,"R";"BOP_ANALY",#N/A,FALSE,"U"}</definedName>
    <definedName name="там06_2010_1" localSheetId="23" hidden="1">{"BOP_TAB",#N/A,FALSE,"N";"MIDTERM_TAB",#N/A,FALSE,"O";"FUND_CRED",#N/A,FALSE,"P";"DEBT_TAB1",#N/A,FALSE,"Q";"DEBT_TAB2",#N/A,FALSE,"Q";"FORFIN_TAB1",#N/A,FALSE,"R";"FORFIN_TAB2",#N/A,FALSE,"R";"BOP_ANALY",#N/A,FALSE,"U"}</definedName>
    <definedName name="там06_2010_1" localSheetId="24" hidden="1">{"BOP_TAB",#N/A,FALSE,"N";"MIDTERM_TAB",#N/A,FALSE,"O";"FUND_CRED",#N/A,FALSE,"P";"DEBT_TAB1",#N/A,FALSE,"Q";"DEBT_TAB2",#N/A,FALSE,"Q";"FORFIN_TAB1",#N/A,FALSE,"R";"FORFIN_TAB2",#N/A,FALSE,"R";"BOP_ANALY",#N/A,FALSE,"U"}</definedName>
    <definedName name="там06_2010_1" localSheetId="25" hidden="1">{"BOP_TAB",#N/A,FALSE,"N";"MIDTERM_TAB",#N/A,FALSE,"O";"FUND_CRED",#N/A,FALSE,"P";"DEBT_TAB1",#N/A,FALSE,"Q";"DEBT_TAB2",#N/A,FALSE,"Q";"FORFIN_TAB1",#N/A,FALSE,"R";"FORFIN_TAB2",#N/A,FALSE,"R";"BOP_ANALY",#N/A,FALSE,"U"}</definedName>
    <definedName name="там06_2010_1" localSheetId="26" hidden="1">{"BOP_TAB",#N/A,FALSE,"N";"MIDTERM_TAB",#N/A,FALSE,"O";"FUND_CRED",#N/A,FALSE,"P";"DEBT_TAB1",#N/A,FALSE,"Q";"DEBT_TAB2",#N/A,FALSE,"Q";"FORFIN_TAB1",#N/A,FALSE,"R";"FORFIN_TAB2",#N/A,FALSE,"R";"BOP_ANALY",#N/A,FALSE,"U"}</definedName>
    <definedName name="там06_2010_1" localSheetId="27"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33" hidden="1">{"BOP_TAB",#N/A,FALSE,"N";"MIDTERM_TAB",#N/A,FALSE,"O";"FUND_CRED",#N/A,FALSE,"P";"DEBT_TAB1",#N/A,FALSE,"Q";"DEBT_TAB2",#N/A,FALSE,"Q";"FORFIN_TAB1",#N/A,FALSE,"R";"FORFIN_TAB2",#N/A,FALSE,"R";"BOP_ANALY",#N/A,FALSE,"U"}</definedName>
    <definedName name="там06_2010_1" localSheetId="34" hidden="1">{"BOP_TAB",#N/A,FALSE,"N";"MIDTERM_TAB",#N/A,FALSE,"O";"FUND_CRED",#N/A,FALSE,"P";"DEBT_TAB1",#N/A,FALSE,"Q";"DEBT_TAB2",#N/A,FALSE,"Q";"FORFIN_TAB1",#N/A,FALSE,"R";"FORFIN_TAB2",#N/A,FALSE,"R";"BOP_ANALY",#N/A,FALSE,"U"}</definedName>
    <definedName name="там06_2010_1" localSheetId="35" hidden="1">{"BOP_TAB",#N/A,FALSE,"N";"MIDTERM_TAB",#N/A,FALSE,"O";"FUND_CRED",#N/A,FALSE,"P";"DEBT_TAB1",#N/A,FALSE,"Q";"DEBT_TAB2",#N/A,FALSE,"Q";"FORFIN_TAB1",#N/A,FALSE,"R";"FORFIN_TAB2",#N/A,FALSE,"R";"BOP_ANALY",#N/A,FALSE,"U"}</definedName>
    <definedName name="там06_2010_1" localSheetId="36" hidden="1">{"BOP_TAB",#N/A,FALSE,"N";"MIDTERM_TAB",#N/A,FALSE,"O";"FUND_CRED",#N/A,FALSE,"P";"DEBT_TAB1",#N/A,FALSE,"Q";"DEBT_TAB2",#N/A,FALSE,"Q";"FORFIN_TAB1",#N/A,FALSE,"R";"FORFIN_TAB2",#N/A,FALSE,"R";"BOP_ANALY",#N/A,FALSE,"U"}</definedName>
    <definedName name="там06_2010_1" localSheetId="37" hidden="1">{"BOP_TAB",#N/A,FALSE,"N";"MIDTERM_TAB",#N/A,FALSE,"O";"FUND_CRED",#N/A,FALSE,"P";"DEBT_TAB1",#N/A,FALSE,"Q";"DEBT_TAB2",#N/A,FALSE,"Q";"FORFIN_TAB1",#N/A,FALSE,"R";"FORFIN_TAB2",#N/A,FALSE,"R";"BOP_ANALY",#N/A,FALSE,"U"}</definedName>
    <definedName name="там06_2010_1" localSheetId="40" hidden="1">{"BOP_TAB",#N/A,FALSE,"N";"MIDTERM_TAB",#N/A,FALSE,"O";"FUND_CRED",#N/A,FALSE,"P";"DEBT_TAB1",#N/A,FALSE,"Q";"DEBT_TAB2",#N/A,FALSE,"Q";"FORFIN_TAB1",#N/A,FALSE,"R";"FORFIN_TAB2",#N/A,FALSE,"R";"BOP_ANALY",#N/A,FALSE,"U"}</definedName>
    <definedName name="там06_2010_1" localSheetId="43" hidden="1">{"BOP_TAB",#N/A,FALSE,"N";"MIDTERM_TAB",#N/A,FALSE,"O";"FUND_CRED",#N/A,FALSE,"P";"DEBT_TAB1",#N/A,FALSE,"Q";"DEBT_TAB2",#N/A,FALSE,"Q";"FORFIN_TAB1",#N/A,FALSE,"R";"FORFIN_TAB2",#N/A,FALSE,"R";"BOP_ANALY",#N/A,FALSE,"U"}</definedName>
    <definedName name="там06_2010_1" localSheetId="50" hidden="1">{"BOP_TAB",#N/A,FALSE,"N";"MIDTERM_TAB",#N/A,FALSE,"O";"FUND_CRED",#N/A,FALSE,"P";"DEBT_TAB1",#N/A,FALSE,"Q";"DEBT_TAB2",#N/A,FALSE,"Q";"FORFIN_TAB1",#N/A,FALSE,"R";"FORFIN_TAB2",#N/A,FALSE,"R";"BOP_ANALY",#N/A,FALSE,"U"}</definedName>
    <definedName name="там06_2010_1" localSheetId="51" hidden="1">{"BOP_TAB",#N/A,FALSE,"N";"MIDTERM_TAB",#N/A,FALSE,"O";"FUND_CRED",#N/A,FALSE,"P";"DEBT_TAB1",#N/A,FALSE,"Q";"DEBT_TAB2",#N/A,FALSE,"Q";"FORFIN_TAB1",#N/A,FALSE,"R";"FORFIN_TAB2",#N/A,FALSE,"R";"BOP_ANALY",#N/A,FALSE,"U"}</definedName>
    <definedName name="там06_2010_1" localSheetId="52" hidden="1">{"BOP_TAB",#N/A,FALSE,"N";"MIDTERM_TAB",#N/A,FALSE,"O";"FUND_CRED",#N/A,FALSE,"P";"DEBT_TAB1",#N/A,FALSE,"Q";"DEBT_TAB2",#N/A,FALSE,"Q";"FORFIN_TAB1",#N/A,FALSE,"R";"FORFIN_TAB2",#N/A,FALSE,"R";"BOP_ANALY",#N/A,FALSE,"U"}</definedName>
    <definedName name="там06_2010_1" localSheetId="53" hidden="1">{"BOP_TAB",#N/A,FALSE,"N";"MIDTERM_TAB",#N/A,FALSE,"O";"FUND_CRED",#N/A,FALSE,"P";"DEBT_TAB1",#N/A,FALSE,"Q";"DEBT_TAB2",#N/A,FALSE,"Q";"FORFIN_TAB1",#N/A,FALSE,"R";"FORFIN_TAB2",#N/A,FALSE,"R";"BOP_ANALY",#N/A,FALSE,"U"}</definedName>
    <definedName name="там06_2010_1" localSheetId="54" hidden="1">{"BOP_TAB",#N/A,FALSE,"N";"MIDTERM_TAB",#N/A,FALSE,"O";"FUND_CRED",#N/A,FALSE,"P";"DEBT_TAB1",#N/A,FALSE,"Q";"DEBT_TAB2",#N/A,FALSE,"Q";"FORFIN_TAB1",#N/A,FALSE,"R";"FORFIN_TAB2",#N/A,FALSE,"R";"BOP_ANALY",#N/A,FALSE,"U"}</definedName>
    <definedName name="там06_2010_1" localSheetId="55" hidden="1">{"BOP_TAB",#N/A,FALSE,"N";"MIDTERM_TAB",#N/A,FALSE,"O";"FUND_CRED",#N/A,FALSE,"P";"DEBT_TAB1",#N/A,FALSE,"Q";"DEBT_TAB2",#N/A,FALSE,"Q";"FORFIN_TAB1",#N/A,FALSE,"R";"FORFIN_TAB2",#N/A,FALSE,"R";"BOP_ANALY",#N/A,FALSE,"U"}</definedName>
    <definedName name="там06_2010_1" localSheetId="62" hidden="1">{"BOP_TAB",#N/A,FALSE,"N";"MIDTERM_TAB",#N/A,FALSE,"O";"FUND_CRED",#N/A,FALSE,"P";"DEBT_TAB1",#N/A,FALSE,"Q";"DEBT_TAB2",#N/A,FALSE,"Q";"FORFIN_TAB1",#N/A,FALSE,"R";"FORFIN_TAB2",#N/A,FALSE,"R";"BOP_ANALY",#N/A,FALSE,"U"}</definedName>
    <definedName name="там06_2010_1" localSheetId="63" hidden="1">{"BOP_TAB",#N/A,FALSE,"N";"MIDTERM_TAB",#N/A,FALSE,"O";"FUND_CRED",#N/A,FALSE,"P";"DEBT_TAB1",#N/A,FALSE,"Q";"DEBT_TAB2",#N/A,FALSE,"Q";"FORFIN_TAB1",#N/A,FALSE,"R";"FORFIN_TAB2",#N/A,FALSE,"R";"BOP_ANALY",#N/A,FALSE,"U"}</definedName>
    <definedName name="там06_2010_1" localSheetId="67" hidden="1">{"BOP_TAB",#N/A,FALSE,"N";"MIDTERM_TAB",#N/A,FALSE,"O";"FUND_CRED",#N/A,FALSE,"P";"DEBT_TAB1",#N/A,FALSE,"Q";"DEBT_TAB2",#N/A,FALSE,"Q";"FORFIN_TAB1",#N/A,FALSE,"R";"FORFIN_TAB2",#N/A,FALSE,"R";"BOP_ANALY",#N/A,FALSE,"U"}</definedName>
    <definedName name="там06_2010_1" localSheetId="68" hidden="1">{"BOP_TAB",#N/A,FALSE,"N";"MIDTERM_TAB",#N/A,FALSE,"O";"FUND_CRED",#N/A,FALSE,"P";"DEBT_TAB1",#N/A,FALSE,"Q";"DEBT_TAB2",#N/A,FALSE,"Q";"FORFIN_TAB1",#N/A,FALSE,"R";"FORFIN_TAB2",#N/A,FALSE,"R";"BOP_ANALY",#N/A,FALSE,"U"}</definedName>
    <definedName name="там06_2010_1" localSheetId="87" hidden="1">{"BOP_TAB",#N/A,FALSE,"N";"MIDTERM_TAB",#N/A,FALSE,"O";"FUND_CRED",#N/A,FALSE,"P";"DEBT_TAB1",#N/A,FALSE,"Q";"DEBT_TAB2",#N/A,FALSE,"Q";"FORFIN_TAB1",#N/A,FALSE,"R";"FORFIN_TAB2",#N/A,FALSE,"R";"BOP_ANALY",#N/A,FALSE,"U"}</definedName>
    <definedName name="там06_2010_1" localSheetId="90" hidden="1">{"BOP_TAB",#N/A,FALSE,"N";"MIDTERM_TAB",#N/A,FALSE,"O";"FUND_CRED",#N/A,FALSE,"P";"DEBT_TAB1",#N/A,FALSE,"Q";"DEBT_TAB2",#N/A,FALSE,"Q";"FORFIN_TAB1",#N/A,FALSE,"R";"FORFIN_TAB2",#N/A,FALSE,"R";"BOP_ANALY",#N/A,FALSE,"U"}</definedName>
    <definedName name="там06_2010_1" localSheetId="93" hidden="1">{"BOP_TAB",#N/A,FALSE,"N";"MIDTERM_TAB",#N/A,FALSE,"O";"FUND_CRED",#N/A,FALSE,"P";"DEBT_TAB1",#N/A,FALSE,"Q";"DEBT_TAB2",#N/A,FALSE,"Q";"FORFIN_TAB1",#N/A,FALSE,"R";"FORFIN_TAB2",#N/A,FALSE,"R";"BOP_ANALY",#N/A,FALSE,"U"}</definedName>
    <definedName name="там06_2010_1" localSheetId="94" hidden="1">{"BOP_TAB",#N/A,FALSE,"N";"MIDTERM_TAB",#N/A,FALSE,"O";"FUND_CRED",#N/A,FALSE,"P";"DEBT_TAB1",#N/A,FALSE,"Q";"DEBT_TAB2",#N/A,FALSE,"Q";"FORFIN_TAB1",#N/A,FALSE,"R";"FORFIN_TAB2",#N/A,FALSE,"R";"BOP_ANALY",#N/A,FALSE,"U"}</definedName>
    <definedName name="там06_2010_1" localSheetId="38" hidden="1">{"BOP_TAB",#N/A,FALSE,"N";"MIDTERM_TAB",#N/A,FALSE,"O";"FUND_CRED",#N/A,FALSE,"P";"DEBT_TAB1",#N/A,FALSE,"Q";"DEBT_TAB2",#N/A,FALSE,"Q";"FORFIN_TAB1",#N/A,FALSE,"R";"FORFIN_TAB2",#N/A,FALSE,"R";"BOP_ANALY",#N/A,FALSE,"U"}</definedName>
    <definedName name="там06_2010_1" localSheetId="39" hidden="1">{"BOP_TAB",#N/A,FALSE,"N";"MIDTERM_TAB",#N/A,FALSE,"O";"FUND_CRED",#N/A,FALSE,"P";"DEBT_TAB1",#N/A,FALSE,"Q";"DEBT_TAB2",#N/A,FALSE,"Q";"FORFIN_TAB1",#N/A,FALSE,"R";"FORFIN_TAB2",#N/A,FALSE,"R";"BOP_ANALY",#N/A,FALSE,"U"}</definedName>
    <definedName name="там06_2010_1" localSheetId="60" hidden="1">{"BOP_TAB",#N/A,FALSE,"N";"MIDTERM_TAB",#N/A,FALSE,"O";"FUND_CRED",#N/A,FALSE,"P";"DEBT_TAB1",#N/A,FALSE,"Q";"DEBT_TAB2",#N/A,FALSE,"Q";"FORFIN_TAB1",#N/A,FALSE,"R";"FORFIN_TAB2",#N/A,FALSE,"R";"BOP_ANALY",#N/A,FALSE,"U"}</definedName>
    <definedName name="там06_2010_1" localSheetId="61"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15" hidden="1">{"BOP_TAB",#N/A,FALSE,"N";"MIDTERM_TAB",#N/A,FALSE,"O";"FUND_CRED",#N/A,FALSE,"P";"DEBT_TAB1",#N/A,FALSE,"Q";"DEBT_TAB2",#N/A,FALSE,"Q";"FORFIN_TAB1",#N/A,FALSE,"R";"FORFIN_TAB2",#N/A,FALSE,"R";"BOP_ANALY",#N/A,FALSE,"U"}</definedName>
    <definedName name="там06_2010_2" localSheetId="17" hidden="1">{"BOP_TAB",#N/A,FALSE,"N";"MIDTERM_TAB",#N/A,FALSE,"O";"FUND_CRED",#N/A,FALSE,"P";"DEBT_TAB1",#N/A,FALSE,"Q";"DEBT_TAB2",#N/A,FALSE,"Q";"FORFIN_TAB1",#N/A,FALSE,"R";"FORFIN_TAB2",#N/A,FALSE,"R";"BOP_ANALY",#N/A,FALSE,"U"}</definedName>
    <definedName name="там06_2010_2" localSheetId="22" hidden="1">{"BOP_TAB",#N/A,FALSE,"N";"MIDTERM_TAB",#N/A,FALSE,"O";"FUND_CRED",#N/A,FALSE,"P";"DEBT_TAB1",#N/A,FALSE,"Q";"DEBT_TAB2",#N/A,FALSE,"Q";"FORFIN_TAB1",#N/A,FALSE,"R";"FORFIN_TAB2",#N/A,FALSE,"R";"BOP_ANALY",#N/A,FALSE,"U"}</definedName>
    <definedName name="там06_2010_2" localSheetId="23" hidden="1">{"BOP_TAB",#N/A,FALSE,"N";"MIDTERM_TAB",#N/A,FALSE,"O";"FUND_CRED",#N/A,FALSE,"P";"DEBT_TAB1",#N/A,FALSE,"Q";"DEBT_TAB2",#N/A,FALSE,"Q";"FORFIN_TAB1",#N/A,FALSE,"R";"FORFIN_TAB2",#N/A,FALSE,"R";"BOP_ANALY",#N/A,FALSE,"U"}</definedName>
    <definedName name="там06_2010_2" localSheetId="24" hidden="1">{"BOP_TAB",#N/A,FALSE,"N";"MIDTERM_TAB",#N/A,FALSE,"O";"FUND_CRED",#N/A,FALSE,"P";"DEBT_TAB1",#N/A,FALSE,"Q";"DEBT_TAB2",#N/A,FALSE,"Q";"FORFIN_TAB1",#N/A,FALSE,"R";"FORFIN_TAB2",#N/A,FALSE,"R";"BOP_ANALY",#N/A,FALSE,"U"}</definedName>
    <definedName name="там06_2010_2" localSheetId="25" hidden="1">{"BOP_TAB",#N/A,FALSE,"N";"MIDTERM_TAB",#N/A,FALSE,"O";"FUND_CRED",#N/A,FALSE,"P";"DEBT_TAB1",#N/A,FALSE,"Q";"DEBT_TAB2",#N/A,FALSE,"Q";"FORFIN_TAB1",#N/A,FALSE,"R";"FORFIN_TAB2",#N/A,FALSE,"R";"BOP_ANALY",#N/A,FALSE,"U"}</definedName>
    <definedName name="там06_2010_2" localSheetId="26" hidden="1">{"BOP_TAB",#N/A,FALSE,"N";"MIDTERM_TAB",#N/A,FALSE,"O";"FUND_CRED",#N/A,FALSE,"P";"DEBT_TAB1",#N/A,FALSE,"Q";"DEBT_TAB2",#N/A,FALSE,"Q";"FORFIN_TAB1",#N/A,FALSE,"R";"FORFIN_TAB2",#N/A,FALSE,"R";"BOP_ANALY",#N/A,FALSE,"U"}</definedName>
    <definedName name="там06_2010_2" localSheetId="27"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33" hidden="1">{"BOP_TAB",#N/A,FALSE,"N";"MIDTERM_TAB",#N/A,FALSE,"O";"FUND_CRED",#N/A,FALSE,"P";"DEBT_TAB1",#N/A,FALSE,"Q";"DEBT_TAB2",#N/A,FALSE,"Q";"FORFIN_TAB1",#N/A,FALSE,"R";"FORFIN_TAB2",#N/A,FALSE,"R";"BOP_ANALY",#N/A,FALSE,"U"}</definedName>
    <definedName name="там06_2010_2" localSheetId="34" hidden="1">{"BOP_TAB",#N/A,FALSE,"N";"MIDTERM_TAB",#N/A,FALSE,"O";"FUND_CRED",#N/A,FALSE,"P";"DEBT_TAB1",#N/A,FALSE,"Q";"DEBT_TAB2",#N/A,FALSE,"Q";"FORFIN_TAB1",#N/A,FALSE,"R";"FORFIN_TAB2",#N/A,FALSE,"R";"BOP_ANALY",#N/A,FALSE,"U"}</definedName>
    <definedName name="там06_2010_2" localSheetId="35" hidden="1">{"BOP_TAB",#N/A,FALSE,"N";"MIDTERM_TAB",#N/A,FALSE,"O";"FUND_CRED",#N/A,FALSE,"P";"DEBT_TAB1",#N/A,FALSE,"Q";"DEBT_TAB2",#N/A,FALSE,"Q";"FORFIN_TAB1",#N/A,FALSE,"R";"FORFIN_TAB2",#N/A,FALSE,"R";"BOP_ANALY",#N/A,FALSE,"U"}</definedName>
    <definedName name="там06_2010_2" localSheetId="36" hidden="1">{"BOP_TAB",#N/A,FALSE,"N";"MIDTERM_TAB",#N/A,FALSE,"O";"FUND_CRED",#N/A,FALSE,"P";"DEBT_TAB1",#N/A,FALSE,"Q";"DEBT_TAB2",#N/A,FALSE,"Q";"FORFIN_TAB1",#N/A,FALSE,"R";"FORFIN_TAB2",#N/A,FALSE,"R";"BOP_ANALY",#N/A,FALSE,"U"}</definedName>
    <definedName name="там06_2010_2" localSheetId="37" hidden="1">{"BOP_TAB",#N/A,FALSE,"N";"MIDTERM_TAB",#N/A,FALSE,"O";"FUND_CRED",#N/A,FALSE,"P";"DEBT_TAB1",#N/A,FALSE,"Q";"DEBT_TAB2",#N/A,FALSE,"Q";"FORFIN_TAB1",#N/A,FALSE,"R";"FORFIN_TAB2",#N/A,FALSE,"R";"BOP_ANALY",#N/A,FALSE,"U"}</definedName>
    <definedName name="там06_2010_2" localSheetId="40" hidden="1">{"BOP_TAB",#N/A,FALSE,"N";"MIDTERM_TAB",#N/A,FALSE,"O";"FUND_CRED",#N/A,FALSE,"P";"DEBT_TAB1",#N/A,FALSE,"Q";"DEBT_TAB2",#N/A,FALSE,"Q";"FORFIN_TAB1",#N/A,FALSE,"R";"FORFIN_TAB2",#N/A,FALSE,"R";"BOP_ANALY",#N/A,FALSE,"U"}</definedName>
    <definedName name="там06_2010_2" localSheetId="43" hidden="1">{"BOP_TAB",#N/A,FALSE,"N";"MIDTERM_TAB",#N/A,FALSE,"O";"FUND_CRED",#N/A,FALSE,"P";"DEBT_TAB1",#N/A,FALSE,"Q";"DEBT_TAB2",#N/A,FALSE,"Q";"FORFIN_TAB1",#N/A,FALSE,"R";"FORFIN_TAB2",#N/A,FALSE,"R";"BOP_ANALY",#N/A,FALSE,"U"}</definedName>
    <definedName name="там06_2010_2" localSheetId="50" hidden="1">{"BOP_TAB",#N/A,FALSE,"N";"MIDTERM_TAB",#N/A,FALSE,"O";"FUND_CRED",#N/A,FALSE,"P";"DEBT_TAB1",#N/A,FALSE,"Q";"DEBT_TAB2",#N/A,FALSE,"Q";"FORFIN_TAB1",#N/A,FALSE,"R";"FORFIN_TAB2",#N/A,FALSE,"R";"BOP_ANALY",#N/A,FALSE,"U"}</definedName>
    <definedName name="там06_2010_2" localSheetId="51" hidden="1">{"BOP_TAB",#N/A,FALSE,"N";"MIDTERM_TAB",#N/A,FALSE,"O";"FUND_CRED",#N/A,FALSE,"P";"DEBT_TAB1",#N/A,FALSE,"Q";"DEBT_TAB2",#N/A,FALSE,"Q";"FORFIN_TAB1",#N/A,FALSE,"R";"FORFIN_TAB2",#N/A,FALSE,"R";"BOP_ANALY",#N/A,FALSE,"U"}</definedName>
    <definedName name="там06_2010_2" localSheetId="52" hidden="1">{"BOP_TAB",#N/A,FALSE,"N";"MIDTERM_TAB",#N/A,FALSE,"O";"FUND_CRED",#N/A,FALSE,"P";"DEBT_TAB1",#N/A,FALSE,"Q";"DEBT_TAB2",#N/A,FALSE,"Q";"FORFIN_TAB1",#N/A,FALSE,"R";"FORFIN_TAB2",#N/A,FALSE,"R";"BOP_ANALY",#N/A,FALSE,"U"}</definedName>
    <definedName name="там06_2010_2" localSheetId="53" hidden="1">{"BOP_TAB",#N/A,FALSE,"N";"MIDTERM_TAB",#N/A,FALSE,"O";"FUND_CRED",#N/A,FALSE,"P";"DEBT_TAB1",#N/A,FALSE,"Q";"DEBT_TAB2",#N/A,FALSE,"Q";"FORFIN_TAB1",#N/A,FALSE,"R";"FORFIN_TAB2",#N/A,FALSE,"R";"BOP_ANALY",#N/A,FALSE,"U"}</definedName>
    <definedName name="там06_2010_2" localSheetId="54" hidden="1">{"BOP_TAB",#N/A,FALSE,"N";"MIDTERM_TAB",#N/A,FALSE,"O";"FUND_CRED",#N/A,FALSE,"P";"DEBT_TAB1",#N/A,FALSE,"Q";"DEBT_TAB2",#N/A,FALSE,"Q";"FORFIN_TAB1",#N/A,FALSE,"R";"FORFIN_TAB2",#N/A,FALSE,"R";"BOP_ANALY",#N/A,FALSE,"U"}</definedName>
    <definedName name="там06_2010_2" localSheetId="55" hidden="1">{"BOP_TAB",#N/A,FALSE,"N";"MIDTERM_TAB",#N/A,FALSE,"O";"FUND_CRED",#N/A,FALSE,"P";"DEBT_TAB1",#N/A,FALSE,"Q";"DEBT_TAB2",#N/A,FALSE,"Q";"FORFIN_TAB1",#N/A,FALSE,"R";"FORFIN_TAB2",#N/A,FALSE,"R";"BOP_ANALY",#N/A,FALSE,"U"}</definedName>
    <definedName name="там06_2010_2" localSheetId="62" hidden="1">{"BOP_TAB",#N/A,FALSE,"N";"MIDTERM_TAB",#N/A,FALSE,"O";"FUND_CRED",#N/A,FALSE,"P";"DEBT_TAB1",#N/A,FALSE,"Q";"DEBT_TAB2",#N/A,FALSE,"Q";"FORFIN_TAB1",#N/A,FALSE,"R";"FORFIN_TAB2",#N/A,FALSE,"R";"BOP_ANALY",#N/A,FALSE,"U"}</definedName>
    <definedName name="там06_2010_2" localSheetId="63" hidden="1">{"BOP_TAB",#N/A,FALSE,"N";"MIDTERM_TAB",#N/A,FALSE,"O";"FUND_CRED",#N/A,FALSE,"P";"DEBT_TAB1",#N/A,FALSE,"Q";"DEBT_TAB2",#N/A,FALSE,"Q";"FORFIN_TAB1",#N/A,FALSE,"R";"FORFIN_TAB2",#N/A,FALSE,"R";"BOP_ANALY",#N/A,FALSE,"U"}</definedName>
    <definedName name="там06_2010_2" localSheetId="67" hidden="1">{"BOP_TAB",#N/A,FALSE,"N";"MIDTERM_TAB",#N/A,FALSE,"O";"FUND_CRED",#N/A,FALSE,"P";"DEBT_TAB1",#N/A,FALSE,"Q";"DEBT_TAB2",#N/A,FALSE,"Q";"FORFIN_TAB1",#N/A,FALSE,"R";"FORFIN_TAB2",#N/A,FALSE,"R";"BOP_ANALY",#N/A,FALSE,"U"}</definedName>
    <definedName name="там06_2010_2" localSheetId="68" hidden="1">{"BOP_TAB",#N/A,FALSE,"N";"MIDTERM_TAB",#N/A,FALSE,"O";"FUND_CRED",#N/A,FALSE,"P";"DEBT_TAB1",#N/A,FALSE,"Q";"DEBT_TAB2",#N/A,FALSE,"Q";"FORFIN_TAB1",#N/A,FALSE,"R";"FORFIN_TAB2",#N/A,FALSE,"R";"BOP_ANALY",#N/A,FALSE,"U"}</definedName>
    <definedName name="там06_2010_2" localSheetId="87" hidden="1">{"BOP_TAB",#N/A,FALSE,"N";"MIDTERM_TAB",#N/A,FALSE,"O";"FUND_CRED",#N/A,FALSE,"P";"DEBT_TAB1",#N/A,FALSE,"Q";"DEBT_TAB2",#N/A,FALSE,"Q";"FORFIN_TAB1",#N/A,FALSE,"R";"FORFIN_TAB2",#N/A,FALSE,"R";"BOP_ANALY",#N/A,FALSE,"U"}</definedName>
    <definedName name="там06_2010_2" localSheetId="90" hidden="1">{"BOP_TAB",#N/A,FALSE,"N";"MIDTERM_TAB",#N/A,FALSE,"O";"FUND_CRED",#N/A,FALSE,"P";"DEBT_TAB1",#N/A,FALSE,"Q";"DEBT_TAB2",#N/A,FALSE,"Q";"FORFIN_TAB1",#N/A,FALSE,"R";"FORFIN_TAB2",#N/A,FALSE,"R";"BOP_ANALY",#N/A,FALSE,"U"}</definedName>
    <definedName name="там06_2010_2" localSheetId="93" hidden="1">{"BOP_TAB",#N/A,FALSE,"N";"MIDTERM_TAB",#N/A,FALSE,"O";"FUND_CRED",#N/A,FALSE,"P";"DEBT_TAB1",#N/A,FALSE,"Q";"DEBT_TAB2",#N/A,FALSE,"Q";"FORFIN_TAB1",#N/A,FALSE,"R";"FORFIN_TAB2",#N/A,FALSE,"R";"BOP_ANALY",#N/A,FALSE,"U"}</definedName>
    <definedName name="там06_2010_2" localSheetId="94" hidden="1">{"BOP_TAB",#N/A,FALSE,"N";"MIDTERM_TAB",#N/A,FALSE,"O";"FUND_CRED",#N/A,FALSE,"P";"DEBT_TAB1",#N/A,FALSE,"Q";"DEBT_TAB2",#N/A,FALSE,"Q";"FORFIN_TAB1",#N/A,FALSE,"R";"FORFIN_TAB2",#N/A,FALSE,"R";"BOP_ANALY",#N/A,FALSE,"U"}</definedName>
    <definedName name="там06_2010_2" localSheetId="38" hidden="1">{"BOP_TAB",#N/A,FALSE,"N";"MIDTERM_TAB",#N/A,FALSE,"O";"FUND_CRED",#N/A,FALSE,"P";"DEBT_TAB1",#N/A,FALSE,"Q";"DEBT_TAB2",#N/A,FALSE,"Q";"FORFIN_TAB1",#N/A,FALSE,"R";"FORFIN_TAB2",#N/A,FALSE,"R";"BOP_ANALY",#N/A,FALSE,"U"}</definedName>
    <definedName name="там06_2010_2" localSheetId="39" hidden="1">{"BOP_TAB",#N/A,FALSE,"N";"MIDTERM_TAB",#N/A,FALSE,"O";"FUND_CRED",#N/A,FALSE,"P";"DEBT_TAB1",#N/A,FALSE,"Q";"DEBT_TAB2",#N/A,FALSE,"Q";"FORFIN_TAB1",#N/A,FALSE,"R";"FORFIN_TAB2",#N/A,FALSE,"R";"BOP_ANALY",#N/A,FALSE,"U"}</definedName>
    <definedName name="там06_2010_2" localSheetId="60" hidden="1">{"BOP_TAB",#N/A,FALSE,"N";"MIDTERM_TAB",#N/A,FALSE,"O";"FUND_CRED",#N/A,FALSE,"P";"DEBT_TAB1",#N/A,FALSE,"Q";"DEBT_TAB2",#N/A,FALSE,"Q";"FORFIN_TAB1",#N/A,FALSE,"R";"FORFIN_TAB2",#N/A,FALSE,"R";"BOP_ANALY",#N/A,FALSE,"U"}</definedName>
    <definedName name="там06_2010_2" localSheetId="61"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15" hidden="1">{#N/A,#N/A,FALSE,"Лист4"}</definedName>
    <definedName name="тогн" localSheetId="17" hidden="1">{#N/A,#N/A,FALSE,"Лист4"}</definedName>
    <definedName name="тогн" localSheetId="22" hidden="1">{#N/A,#N/A,FALSE,"Лист4"}</definedName>
    <definedName name="тогн" localSheetId="23" hidden="1">{#N/A,#N/A,FALSE,"Лист4"}</definedName>
    <definedName name="тогн" localSheetId="24" hidden="1">{#N/A,#N/A,FALSE,"Лист4"}</definedName>
    <definedName name="тогн" localSheetId="25" hidden="1">{#N/A,#N/A,FALSE,"Лист4"}</definedName>
    <definedName name="тогн" localSheetId="26" hidden="1">{#N/A,#N/A,FALSE,"Лист4"}</definedName>
    <definedName name="тогн" localSheetId="27" hidden="1">{#N/A,#N/A,FALSE,"Лист4"}</definedName>
    <definedName name="тогн" localSheetId="30" hidden="1">{#N/A,#N/A,FALSE,"Лист4"}</definedName>
    <definedName name="тогн" localSheetId="33" hidden="1">{#N/A,#N/A,FALSE,"Лист4"}</definedName>
    <definedName name="тогн" localSheetId="34" hidden="1">{#N/A,#N/A,FALSE,"Лист4"}</definedName>
    <definedName name="тогн" localSheetId="35" hidden="1">{#N/A,#N/A,FALSE,"Лист4"}</definedName>
    <definedName name="тогн" localSheetId="36" hidden="1">{#N/A,#N/A,FALSE,"Лист4"}</definedName>
    <definedName name="тогн" localSheetId="37" hidden="1">{#N/A,#N/A,FALSE,"Лист4"}</definedName>
    <definedName name="тогн" localSheetId="40" hidden="1">{#N/A,#N/A,FALSE,"Лист4"}</definedName>
    <definedName name="тогн" localSheetId="43" hidden="1">{#N/A,#N/A,FALSE,"Лист4"}</definedName>
    <definedName name="тогн" localSheetId="50" hidden="1">{#N/A,#N/A,FALSE,"Лист4"}</definedName>
    <definedName name="тогн" localSheetId="51" hidden="1">{#N/A,#N/A,FALSE,"Лист4"}</definedName>
    <definedName name="тогн" localSheetId="52" hidden="1">{#N/A,#N/A,FALSE,"Лист4"}</definedName>
    <definedName name="тогн" localSheetId="53" hidden="1">{#N/A,#N/A,FALSE,"Лист4"}</definedName>
    <definedName name="тогн" localSheetId="54" hidden="1">{#N/A,#N/A,FALSE,"Лист4"}</definedName>
    <definedName name="тогн" localSheetId="55" hidden="1">{#N/A,#N/A,FALSE,"Лист4"}</definedName>
    <definedName name="тогн" localSheetId="62" hidden="1">{#N/A,#N/A,FALSE,"Лист4"}</definedName>
    <definedName name="тогн" localSheetId="63" hidden="1">{#N/A,#N/A,FALSE,"Лист4"}</definedName>
    <definedName name="тогн" localSheetId="67" hidden="1">{#N/A,#N/A,FALSE,"Лист4"}</definedName>
    <definedName name="тогн" localSheetId="68" hidden="1">{#N/A,#N/A,FALSE,"Лист4"}</definedName>
    <definedName name="тогн" localSheetId="70" hidden="1">{#N/A,#N/A,FALSE,"Лист4"}</definedName>
    <definedName name="тогн" localSheetId="73" hidden="1">{#N/A,#N/A,FALSE,"Лист4"}</definedName>
    <definedName name="тогн" localSheetId="86" hidden="1">{#N/A,#N/A,FALSE,"Лист4"}</definedName>
    <definedName name="тогн" localSheetId="87" hidden="1">{#N/A,#N/A,FALSE,"Лист4"}</definedName>
    <definedName name="тогн" localSheetId="90" hidden="1">{#N/A,#N/A,FALSE,"Лист4"}</definedName>
    <definedName name="тогн" localSheetId="92" hidden="1">{#N/A,#N/A,FALSE,"Лист4"}</definedName>
    <definedName name="тогн" localSheetId="93" hidden="1">{#N/A,#N/A,FALSE,"Лист4"}</definedName>
    <definedName name="тогн" localSheetId="94" hidden="1">{#N/A,#N/A,FALSE,"Лист4"}</definedName>
    <definedName name="тогн" localSheetId="95" hidden="1">{#N/A,#N/A,FALSE,"Лист4"}</definedName>
    <definedName name="тогн" localSheetId="96" hidden="1">{#N/A,#N/A,FALSE,"Лист4"}</definedName>
    <definedName name="тогн" localSheetId="38" hidden="1">{#N/A,#N/A,FALSE,"Лист4"}</definedName>
    <definedName name="тогн" localSheetId="39" hidden="1">{#N/A,#N/A,FALSE,"Лист4"}</definedName>
    <definedName name="тогн" localSheetId="60" hidden="1">{#N/A,#N/A,FALSE,"Лист4"}</definedName>
    <definedName name="тогн" localSheetId="61" hidden="1">{#N/A,#N/A,FALSE,"Лист4"}</definedName>
    <definedName name="тогн" hidden="1">{#N/A,#N/A,FALSE,"Лист4"}</definedName>
    <definedName name="трн" localSheetId="1" hidden="1">{#N/A,#N/A,FALSE,"Лист4"}</definedName>
    <definedName name="трн" localSheetId="15" hidden="1">{#N/A,#N/A,FALSE,"Лист4"}</definedName>
    <definedName name="трн" localSheetId="17" hidden="1">{#N/A,#N/A,FALSE,"Лист4"}</definedName>
    <definedName name="трн" localSheetId="22" hidden="1">{#N/A,#N/A,FALSE,"Лист4"}</definedName>
    <definedName name="трн" localSheetId="23" hidden="1">{#N/A,#N/A,FALSE,"Лист4"}</definedName>
    <definedName name="трн" localSheetId="24" hidden="1">{#N/A,#N/A,FALSE,"Лист4"}</definedName>
    <definedName name="трн" localSheetId="25" hidden="1">{#N/A,#N/A,FALSE,"Лист4"}</definedName>
    <definedName name="трн" localSheetId="26" hidden="1">{#N/A,#N/A,FALSE,"Лист4"}</definedName>
    <definedName name="трн" localSheetId="27" hidden="1">{#N/A,#N/A,FALSE,"Лист4"}</definedName>
    <definedName name="трн" localSheetId="30" hidden="1">{#N/A,#N/A,FALSE,"Лист4"}</definedName>
    <definedName name="трн" localSheetId="33" hidden="1">{#N/A,#N/A,FALSE,"Лист4"}</definedName>
    <definedName name="трн" localSheetId="34" hidden="1">{#N/A,#N/A,FALSE,"Лист4"}</definedName>
    <definedName name="трн" localSheetId="35" hidden="1">{#N/A,#N/A,FALSE,"Лист4"}</definedName>
    <definedName name="трн" localSheetId="36" hidden="1">{#N/A,#N/A,FALSE,"Лист4"}</definedName>
    <definedName name="трн" localSheetId="37" hidden="1">{#N/A,#N/A,FALSE,"Лист4"}</definedName>
    <definedName name="трн" localSheetId="40" hidden="1">{#N/A,#N/A,FALSE,"Лист4"}</definedName>
    <definedName name="трн" localSheetId="43" hidden="1">{#N/A,#N/A,FALSE,"Лист4"}</definedName>
    <definedName name="трн" localSheetId="50" hidden="1">{#N/A,#N/A,FALSE,"Лист4"}</definedName>
    <definedName name="трн" localSheetId="51" hidden="1">{#N/A,#N/A,FALSE,"Лист4"}</definedName>
    <definedName name="трн" localSheetId="52" hidden="1">{#N/A,#N/A,FALSE,"Лист4"}</definedName>
    <definedName name="трн" localSheetId="53" hidden="1">{#N/A,#N/A,FALSE,"Лист4"}</definedName>
    <definedName name="трн" localSheetId="54" hidden="1">{#N/A,#N/A,FALSE,"Лист4"}</definedName>
    <definedName name="трн" localSheetId="55" hidden="1">{#N/A,#N/A,FALSE,"Лист4"}</definedName>
    <definedName name="трн" localSheetId="62" hidden="1">{#N/A,#N/A,FALSE,"Лист4"}</definedName>
    <definedName name="трн" localSheetId="63" hidden="1">{#N/A,#N/A,FALSE,"Лист4"}</definedName>
    <definedName name="трн" localSheetId="67" hidden="1">{#N/A,#N/A,FALSE,"Лист4"}</definedName>
    <definedName name="трн" localSheetId="68" hidden="1">{#N/A,#N/A,FALSE,"Лист4"}</definedName>
    <definedName name="трн" localSheetId="70" hidden="1">{#N/A,#N/A,FALSE,"Лист4"}</definedName>
    <definedName name="трн" localSheetId="73" hidden="1">{#N/A,#N/A,FALSE,"Лист4"}</definedName>
    <definedName name="трн" localSheetId="86" hidden="1">{#N/A,#N/A,FALSE,"Лист4"}</definedName>
    <definedName name="трн" localSheetId="87" hidden="1">{#N/A,#N/A,FALSE,"Лист4"}</definedName>
    <definedName name="трн" localSheetId="90" hidden="1">{#N/A,#N/A,FALSE,"Лист4"}</definedName>
    <definedName name="трн" localSheetId="92" hidden="1">{#N/A,#N/A,FALSE,"Лист4"}</definedName>
    <definedName name="трн" localSheetId="93" hidden="1">{#N/A,#N/A,FALSE,"Лист4"}</definedName>
    <definedName name="трн" localSheetId="94" hidden="1">{#N/A,#N/A,FALSE,"Лист4"}</definedName>
    <definedName name="трн" localSheetId="95" hidden="1">{#N/A,#N/A,FALSE,"Лист4"}</definedName>
    <definedName name="трн" localSheetId="96" hidden="1">{#N/A,#N/A,FALSE,"Лист4"}</definedName>
    <definedName name="трн" localSheetId="38" hidden="1">{#N/A,#N/A,FALSE,"Лист4"}</definedName>
    <definedName name="трн" localSheetId="39" hidden="1">{#N/A,#N/A,FALSE,"Лист4"}</definedName>
    <definedName name="трн" localSheetId="60" hidden="1">{#N/A,#N/A,FALSE,"Лист4"}</definedName>
    <definedName name="трн" localSheetId="61" hidden="1">{#N/A,#N/A,FALSE,"Лист4"}</definedName>
    <definedName name="трн" hidden="1">{#N/A,#N/A,FALSE,"Лист4"}</definedName>
    <definedName name="тт" localSheetId="1" hidden="1">{#N/A,#N/A,FALSE,"т04"}</definedName>
    <definedName name="тт" localSheetId="15" hidden="1">{#N/A,#N/A,FALSE,"т04"}</definedName>
    <definedName name="тт" localSheetId="17" hidden="1">{#N/A,#N/A,FALSE,"т04"}</definedName>
    <definedName name="тт" localSheetId="22" hidden="1">{#N/A,#N/A,FALSE,"т04"}</definedName>
    <definedName name="тт" localSheetId="23" hidden="1">{#N/A,#N/A,FALSE,"т04"}</definedName>
    <definedName name="тт" localSheetId="24" hidden="1">{#N/A,#N/A,FALSE,"т04"}</definedName>
    <definedName name="тт" localSheetId="25" hidden="1">{#N/A,#N/A,FALSE,"т04"}</definedName>
    <definedName name="тт" localSheetId="26" hidden="1">{#N/A,#N/A,FALSE,"т04"}</definedName>
    <definedName name="тт" localSheetId="27" hidden="1">{#N/A,#N/A,FALSE,"т04"}</definedName>
    <definedName name="тт" localSheetId="30" hidden="1">{#N/A,#N/A,FALSE,"т04"}</definedName>
    <definedName name="тт" localSheetId="33" hidden="1">{#N/A,#N/A,FALSE,"т04"}</definedName>
    <definedName name="тт" localSheetId="34" hidden="1">{#N/A,#N/A,FALSE,"т04"}</definedName>
    <definedName name="тт" localSheetId="35" hidden="1">{#N/A,#N/A,FALSE,"т04"}</definedName>
    <definedName name="тт" localSheetId="36" hidden="1">{#N/A,#N/A,FALSE,"т04"}</definedName>
    <definedName name="тт" localSheetId="37" hidden="1">{#N/A,#N/A,FALSE,"т04"}</definedName>
    <definedName name="тт" localSheetId="40" hidden="1">{#N/A,#N/A,FALSE,"т04"}</definedName>
    <definedName name="тт" localSheetId="43" hidden="1">{#N/A,#N/A,FALSE,"т04"}</definedName>
    <definedName name="тт" localSheetId="50" hidden="1">{#N/A,#N/A,FALSE,"т04"}</definedName>
    <definedName name="тт" localSheetId="51" hidden="1">{#N/A,#N/A,FALSE,"т04"}</definedName>
    <definedName name="тт" localSheetId="52" hidden="1">{#N/A,#N/A,FALSE,"т04"}</definedName>
    <definedName name="тт" localSheetId="53" hidden="1">{#N/A,#N/A,FALSE,"т04"}</definedName>
    <definedName name="тт" localSheetId="54" hidden="1">{#N/A,#N/A,FALSE,"т04"}</definedName>
    <definedName name="тт" localSheetId="55" hidden="1">{#N/A,#N/A,FALSE,"т04"}</definedName>
    <definedName name="тт" localSheetId="62" hidden="1">{#N/A,#N/A,FALSE,"т04"}</definedName>
    <definedName name="тт" localSheetId="63" hidden="1">{#N/A,#N/A,FALSE,"т04"}</definedName>
    <definedName name="тт" localSheetId="67" hidden="1">{#N/A,#N/A,FALSE,"т04"}</definedName>
    <definedName name="тт" localSheetId="68" hidden="1">{#N/A,#N/A,FALSE,"т04"}</definedName>
    <definedName name="тт" localSheetId="70" hidden="1">{#N/A,#N/A,FALSE,"т04"}</definedName>
    <definedName name="тт" localSheetId="73" hidden="1">{#N/A,#N/A,FALSE,"т04"}</definedName>
    <definedName name="тт" localSheetId="86" hidden="1">{#N/A,#N/A,FALSE,"т04"}</definedName>
    <definedName name="тт" localSheetId="87" hidden="1">{#N/A,#N/A,FALSE,"т04"}</definedName>
    <definedName name="тт" localSheetId="90" hidden="1">{#N/A,#N/A,FALSE,"т04"}</definedName>
    <definedName name="тт" localSheetId="92" hidden="1">{#N/A,#N/A,FALSE,"т04"}</definedName>
    <definedName name="тт" localSheetId="93" hidden="1">{#N/A,#N/A,FALSE,"т04"}</definedName>
    <definedName name="тт" localSheetId="94" hidden="1">{#N/A,#N/A,FALSE,"т04"}</definedName>
    <definedName name="тт" localSheetId="95" hidden="1">{#N/A,#N/A,FALSE,"т04"}</definedName>
    <definedName name="тт" localSheetId="96" hidden="1">{#N/A,#N/A,FALSE,"т04"}</definedName>
    <definedName name="тт" localSheetId="38" hidden="1">{#N/A,#N/A,FALSE,"т04"}</definedName>
    <definedName name="тт" localSheetId="39" hidden="1">{#N/A,#N/A,FALSE,"т04"}</definedName>
    <definedName name="тт" localSheetId="60" hidden="1">{#N/A,#N/A,FALSE,"т04"}</definedName>
    <definedName name="тт" localSheetId="61" hidden="1">{#N/A,#N/A,FALSE,"т04"}</definedName>
    <definedName name="тт" localSheetId="71" hidden="1">{#N/A,#N/A,FALSE,"т04"}</definedName>
    <definedName name="тт" localSheetId="72"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2" hidden="1">{"BOP_TAB",#N/A,FALSE,"N";"MIDTERM_TAB",#N/A,FALSE,"O";"FUND_CRED",#N/A,FALSE,"P";"DEBT_TAB1",#N/A,FALSE,"Q";"DEBT_TAB2",#N/A,FALSE,"Q";"FORFIN_TAB1",#N/A,FALSE,"R";"FORFIN_TAB2",#N/A,FALSE,"R";"BOP_ANALY",#N/A,FALSE,"U"}</definedName>
    <definedName name="ттт" localSheetId="15" hidden="1">{"BOP_TAB",#N/A,FALSE,"N";"MIDTERM_TAB",#N/A,FALSE,"O";"FUND_CRED",#N/A,FALSE,"P";"DEBT_TAB1",#N/A,FALSE,"Q";"DEBT_TAB2",#N/A,FALSE,"Q";"FORFIN_TAB1",#N/A,FALSE,"R";"FORFIN_TAB2",#N/A,FALSE,"R";"BOP_ANALY",#N/A,FALSE,"U"}</definedName>
    <definedName name="ттт" localSheetId="17" hidden="1">{"BOP_TAB",#N/A,FALSE,"N";"MIDTERM_TAB",#N/A,FALSE,"O";"FUND_CRED",#N/A,FALSE,"P";"DEBT_TAB1",#N/A,FALSE,"Q";"DEBT_TAB2",#N/A,FALSE,"Q";"FORFIN_TAB1",#N/A,FALSE,"R";"FORFIN_TAB2",#N/A,FALSE,"R";"BOP_ANALY",#N/A,FALSE,"U"}</definedName>
    <definedName name="ттт" localSheetId="22" hidden="1">{"BOP_TAB",#N/A,FALSE,"N";"MIDTERM_TAB",#N/A,FALSE,"O";"FUND_CRED",#N/A,FALSE,"P";"DEBT_TAB1",#N/A,FALSE,"Q";"DEBT_TAB2",#N/A,FALSE,"Q";"FORFIN_TAB1",#N/A,FALSE,"R";"FORFIN_TAB2",#N/A,FALSE,"R";"BOP_ANALY",#N/A,FALSE,"U"}</definedName>
    <definedName name="ттт" localSheetId="23" hidden="1">{"BOP_TAB",#N/A,FALSE,"N";"MIDTERM_TAB",#N/A,FALSE,"O";"FUND_CRED",#N/A,FALSE,"P";"DEBT_TAB1",#N/A,FALSE,"Q";"DEBT_TAB2",#N/A,FALSE,"Q";"FORFIN_TAB1",#N/A,FALSE,"R";"FORFIN_TAB2",#N/A,FALSE,"R";"BOP_ANALY",#N/A,FALSE,"U"}</definedName>
    <definedName name="ттт" localSheetId="24" hidden="1">{"BOP_TAB",#N/A,FALSE,"N";"MIDTERM_TAB",#N/A,FALSE,"O";"FUND_CRED",#N/A,FALSE,"P";"DEBT_TAB1",#N/A,FALSE,"Q";"DEBT_TAB2",#N/A,FALSE,"Q";"FORFIN_TAB1",#N/A,FALSE,"R";"FORFIN_TAB2",#N/A,FALSE,"R";"BOP_ANALY",#N/A,FALSE,"U"}</definedName>
    <definedName name="ттт" localSheetId="25" hidden="1">{"BOP_TAB",#N/A,FALSE,"N";"MIDTERM_TAB",#N/A,FALSE,"O";"FUND_CRED",#N/A,FALSE,"P";"DEBT_TAB1",#N/A,FALSE,"Q";"DEBT_TAB2",#N/A,FALSE,"Q";"FORFIN_TAB1",#N/A,FALSE,"R";"FORFIN_TAB2",#N/A,FALSE,"R";"BOP_ANALY",#N/A,FALSE,"U"}</definedName>
    <definedName name="ттт" localSheetId="26" hidden="1">{"BOP_TAB",#N/A,FALSE,"N";"MIDTERM_TAB",#N/A,FALSE,"O";"FUND_CRED",#N/A,FALSE,"P";"DEBT_TAB1",#N/A,FALSE,"Q";"DEBT_TAB2",#N/A,FALSE,"Q";"FORFIN_TAB1",#N/A,FALSE,"R";"FORFIN_TAB2",#N/A,FALSE,"R";"BOP_ANALY",#N/A,FALSE,"U"}</definedName>
    <definedName name="ттт" localSheetId="27"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33" hidden="1">{"BOP_TAB",#N/A,FALSE,"N";"MIDTERM_TAB",#N/A,FALSE,"O";"FUND_CRED",#N/A,FALSE,"P";"DEBT_TAB1",#N/A,FALSE,"Q";"DEBT_TAB2",#N/A,FALSE,"Q";"FORFIN_TAB1",#N/A,FALSE,"R";"FORFIN_TAB2",#N/A,FALSE,"R";"BOP_ANALY",#N/A,FALSE,"U"}</definedName>
    <definedName name="ттт" localSheetId="34" hidden="1">{"BOP_TAB",#N/A,FALSE,"N";"MIDTERM_TAB",#N/A,FALSE,"O";"FUND_CRED",#N/A,FALSE,"P";"DEBT_TAB1",#N/A,FALSE,"Q";"DEBT_TAB2",#N/A,FALSE,"Q";"FORFIN_TAB1",#N/A,FALSE,"R";"FORFIN_TAB2",#N/A,FALSE,"R";"BOP_ANALY",#N/A,FALSE,"U"}</definedName>
    <definedName name="ттт" localSheetId="35" hidden="1">{"BOP_TAB",#N/A,FALSE,"N";"MIDTERM_TAB",#N/A,FALSE,"O";"FUND_CRED",#N/A,FALSE,"P";"DEBT_TAB1",#N/A,FALSE,"Q";"DEBT_TAB2",#N/A,FALSE,"Q";"FORFIN_TAB1",#N/A,FALSE,"R";"FORFIN_TAB2",#N/A,FALSE,"R";"BOP_ANALY",#N/A,FALSE,"U"}</definedName>
    <definedName name="ттт" localSheetId="36" hidden="1">{"BOP_TAB",#N/A,FALSE,"N";"MIDTERM_TAB",#N/A,FALSE,"O";"FUND_CRED",#N/A,FALSE,"P";"DEBT_TAB1",#N/A,FALSE,"Q";"DEBT_TAB2",#N/A,FALSE,"Q";"FORFIN_TAB1",#N/A,FALSE,"R";"FORFIN_TAB2",#N/A,FALSE,"R";"BOP_ANALY",#N/A,FALSE,"U"}</definedName>
    <definedName name="ттт" localSheetId="37" hidden="1">{"BOP_TAB",#N/A,FALSE,"N";"MIDTERM_TAB",#N/A,FALSE,"O";"FUND_CRED",#N/A,FALSE,"P";"DEBT_TAB1",#N/A,FALSE,"Q";"DEBT_TAB2",#N/A,FALSE,"Q";"FORFIN_TAB1",#N/A,FALSE,"R";"FORFIN_TAB2",#N/A,FALSE,"R";"BOP_ANALY",#N/A,FALSE,"U"}</definedName>
    <definedName name="ттт" localSheetId="40" hidden="1">{"BOP_TAB",#N/A,FALSE,"N";"MIDTERM_TAB",#N/A,FALSE,"O";"FUND_CRED",#N/A,FALSE,"P";"DEBT_TAB1",#N/A,FALSE,"Q";"DEBT_TAB2",#N/A,FALSE,"Q";"FORFIN_TAB1",#N/A,FALSE,"R";"FORFIN_TAB2",#N/A,FALSE,"R";"BOP_ANALY",#N/A,FALSE,"U"}</definedName>
    <definedName name="ттт" localSheetId="42" hidden="1">{"BOP_TAB",#N/A,FALSE,"N";"MIDTERM_TAB",#N/A,FALSE,"O";"FUND_CRED",#N/A,FALSE,"P";"DEBT_TAB1",#N/A,FALSE,"Q";"DEBT_TAB2",#N/A,FALSE,"Q";"FORFIN_TAB1",#N/A,FALSE,"R";"FORFIN_TAB2",#N/A,FALSE,"R";"BOP_ANALY",#N/A,FALSE,"U"}</definedName>
    <definedName name="ттт" localSheetId="43" hidden="1">{"BOP_TAB",#N/A,FALSE,"N";"MIDTERM_TAB",#N/A,FALSE,"O";"FUND_CRED",#N/A,FALSE,"P";"DEBT_TAB1",#N/A,FALSE,"Q";"DEBT_TAB2",#N/A,FALSE,"Q";"FORFIN_TAB1",#N/A,FALSE,"R";"FORFIN_TAB2",#N/A,FALSE,"R";"BOP_ANALY",#N/A,FALSE,"U"}</definedName>
    <definedName name="ттт" localSheetId="50" hidden="1">{"BOP_TAB",#N/A,FALSE,"N";"MIDTERM_TAB",#N/A,FALSE,"O";"FUND_CRED",#N/A,FALSE,"P";"DEBT_TAB1",#N/A,FALSE,"Q";"DEBT_TAB2",#N/A,FALSE,"Q";"FORFIN_TAB1",#N/A,FALSE,"R";"FORFIN_TAB2",#N/A,FALSE,"R";"BOP_ANALY",#N/A,FALSE,"U"}</definedName>
    <definedName name="ттт" localSheetId="51" hidden="1">{"BOP_TAB",#N/A,FALSE,"N";"MIDTERM_TAB",#N/A,FALSE,"O";"FUND_CRED",#N/A,FALSE,"P";"DEBT_TAB1",#N/A,FALSE,"Q";"DEBT_TAB2",#N/A,FALSE,"Q";"FORFIN_TAB1",#N/A,FALSE,"R";"FORFIN_TAB2",#N/A,FALSE,"R";"BOP_ANALY",#N/A,FALSE,"U"}</definedName>
    <definedName name="ттт" localSheetId="52" hidden="1">{"BOP_TAB",#N/A,FALSE,"N";"MIDTERM_TAB",#N/A,FALSE,"O";"FUND_CRED",#N/A,FALSE,"P";"DEBT_TAB1",#N/A,FALSE,"Q";"DEBT_TAB2",#N/A,FALSE,"Q";"FORFIN_TAB1",#N/A,FALSE,"R";"FORFIN_TAB2",#N/A,FALSE,"R";"BOP_ANALY",#N/A,FALSE,"U"}</definedName>
    <definedName name="ттт" localSheetId="53" hidden="1">{"BOP_TAB",#N/A,FALSE,"N";"MIDTERM_TAB",#N/A,FALSE,"O";"FUND_CRED",#N/A,FALSE,"P";"DEBT_TAB1",#N/A,FALSE,"Q";"DEBT_TAB2",#N/A,FALSE,"Q";"FORFIN_TAB1",#N/A,FALSE,"R";"FORFIN_TAB2",#N/A,FALSE,"R";"BOP_ANALY",#N/A,FALSE,"U"}</definedName>
    <definedName name="ттт" localSheetId="54" hidden="1">{"BOP_TAB",#N/A,FALSE,"N";"MIDTERM_TAB",#N/A,FALSE,"O";"FUND_CRED",#N/A,FALSE,"P";"DEBT_TAB1",#N/A,FALSE,"Q";"DEBT_TAB2",#N/A,FALSE,"Q";"FORFIN_TAB1",#N/A,FALSE,"R";"FORFIN_TAB2",#N/A,FALSE,"R";"BOP_ANALY",#N/A,FALSE,"U"}</definedName>
    <definedName name="ттт" localSheetId="55" hidden="1">{"BOP_TAB",#N/A,FALSE,"N";"MIDTERM_TAB",#N/A,FALSE,"O";"FUND_CRED",#N/A,FALSE,"P";"DEBT_TAB1",#N/A,FALSE,"Q";"DEBT_TAB2",#N/A,FALSE,"Q";"FORFIN_TAB1",#N/A,FALSE,"R";"FORFIN_TAB2",#N/A,FALSE,"R";"BOP_ANALY",#N/A,FALSE,"U"}</definedName>
    <definedName name="ттт" localSheetId="62" hidden="1">{"BOP_TAB",#N/A,FALSE,"N";"MIDTERM_TAB",#N/A,FALSE,"O";"FUND_CRED",#N/A,FALSE,"P";"DEBT_TAB1",#N/A,FALSE,"Q";"DEBT_TAB2",#N/A,FALSE,"Q";"FORFIN_TAB1",#N/A,FALSE,"R";"FORFIN_TAB2",#N/A,FALSE,"R";"BOP_ANALY",#N/A,FALSE,"U"}</definedName>
    <definedName name="ттт" localSheetId="63" hidden="1">{"BOP_TAB",#N/A,FALSE,"N";"MIDTERM_TAB",#N/A,FALSE,"O";"FUND_CRED",#N/A,FALSE,"P";"DEBT_TAB1",#N/A,FALSE,"Q";"DEBT_TAB2",#N/A,FALSE,"Q";"FORFIN_TAB1",#N/A,FALSE,"R";"FORFIN_TAB2",#N/A,FALSE,"R";"BOP_ANALY",#N/A,FALSE,"U"}</definedName>
    <definedName name="ттт" localSheetId="67" hidden="1">{"BOP_TAB",#N/A,FALSE,"N";"MIDTERM_TAB",#N/A,FALSE,"O";"FUND_CRED",#N/A,FALSE,"P";"DEBT_TAB1",#N/A,FALSE,"Q";"DEBT_TAB2",#N/A,FALSE,"Q";"FORFIN_TAB1",#N/A,FALSE,"R";"FORFIN_TAB2",#N/A,FALSE,"R";"BOP_ANALY",#N/A,FALSE,"U"}</definedName>
    <definedName name="ттт" localSheetId="68" hidden="1">{"BOP_TAB",#N/A,FALSE,"N";"MIDTERM_TAB",#N/A,FALSE,"O";"FUND_CRED",#N/A,FALSE,"P";"DEBT_TAB1",#N/A,FALSE,"Q";"DEBT_TAB2",#N/A,FALSE,"Q";"FORFIN_TAB1",#N/A,FALSE,"R";"FORFIN_TAB2",#N/A,FALSE,"R";"BOP_ANALY",#N/A,FALSE,"U"}</definedName>
    <definedName name="ттт" localSheetId="70" hidden="1">{"BOP_TAB",#N/A,FALSE,"N";"MIDTERM_TAB",#N/A,FALSE,"O";"FUND_CRED",#N/A,FALSE,"P";"DEBT_TAB1",#N/A,FALSE,"Q";"DEBT_TAB2",#N/A,FALSE,"Q";"FORFIN_TAB1",#N/A,FALSE,"R";"FORFIN_TAB2",#N/A,FALSE,"R";"BOP_ANALY",#N/A,FALSE,"U"}</definedName>
    <definedName name="ттт" localSheetId="73" hidden="1">{"BOP_TAB",#N/A,FALSE,"N";"MIDTERM_TAB",#N/A,FALSE,"O";"FUND_CRED",#N/A,FALSE,"P";"DEBT_TAB1",#N/A,FALSE,"Q";"DEBT_TAB2",#N/A,FALSE,"Q";"FORFIN_TAB1",#N/A,FALSE,"R";"FORFIN_TAB2",#N/A,FALSE,"R";"BOP_ANALY",#N/A,FALSE,"U"}</definedName>
    <definedName name="ттт" localSheetId="86" hidden="1">{"BOP_TAB",#N/A,FALSE,"N";"MIDTERM_TAB",#N/A,FALSE,"O";"FUND_CRED",#N/A,FALSE,"P";"DEBT_TAB1",#N/A,FALSE,"Q";"DEBT_TAB2",#N/A,FALSE,"Q";"FORFIN_TAB1",#N/A,FALSE,"R";"FORFIN_TAB2",#N/A,FALSE,"R";"BOP_ANALY",#N/A,FALSE,"U"}</definedName>
    <definedName name="ттт" localSheetId="87" hidden="1">{"BOP_TAB",#N/A,FALSE,"N";"MIDTERM_TAB",#N/A,FALSE,"O";"FUND_CRED",#N/A,FALSE,"P";"DEBT_TAB1",#N/A,FALSE,"Q";"DEBT_TAB2",#N/A,FALSE,"Q";"FORFIN_TAB1",#N/A,FALSE,"R";"FORFIN_TAB2",#N/A,FALSE,"R";"BOP_ANALY",#N/A,FALSE,"U"}</definedName>
    <definedName name="ттт" localSheetId="90" hidden="1">{"BOP_TAB",#N/A,FALSE,"N";"MIDTERM_TAB",#N/A,FALSE,"O";"FUND_CRED",#N/A,FALSE,"P";"DEBT_TAB1",#N/A,FALSE,"Q";"DEBT_TAB2",#N/A,FALSE,"Q";"FORFIN_TAB1",#N/A,FALSE,"R";"FORFIN_TAB2",#N/A,FALSE,"R";"BOP_ANALY",#N/A,FALSE,"U"}</definedName>
    <definedName name="ттт" localSheetId="92" hidden="1">{"BOP_TAB",#N/A,FALSE,"N";"MIDTERM_TAB",#N/A,FALSE,"O";"FUND_CRED",#N/A,FALSE,"P";"DEBT_TAB1",#N/A,FALSE,"Q";"DEBT_TAB2",#N/A,FALSE,"Q";"FORFIN_TAB1",#N/A,FALSE,"R";"FORFIN_TAB2",#N/A,FALSE,"R";"BOP_ANALY",#N/A,FALSE,"U"}</definedName>
    <definedName name="ттт" localSheetId="93" hidden="1">{"BOP_TAB",#N/A,FALSE,"N";"MIDTERM_TAB",#N/A,FALSE,"O";"FUND_CRED",#N/A,FALSE,"P";"DEBT_TAB1",#N/A,FALSE,"Q";"DEBT_TAB2",#N/A,FALSE,"Q";"FORFIN_TAB1",#N/A,FALSE,"R";"FORFIN_TAB2",#N/A,FALSE,"R";"BOP_ANALY",#N/A,FALSE,"U"}</definedName>
    <definedName name="ттт" localSheetId="94" hidden="1">{"BOP_TAB",#N/A,FALSE,"N";"MIDTERM_TAB",#N/A,FALSE,"O";"FUND_CRED",#N/A,FALSE,"P";"DEBT_TAB1",#N/A,FALSE,"Q";"DEBT_TAB2",#N/A,FALSE,"Q";"FORFIN_TAB1",#N/A,FALSE,"R";"FORFIN_TAB2",#N/A,FALSE,"R";"BOP_ANALY",#N/A,FALSE,"U"}</definedName>
    <definedName name="ттт" localSheetId="95" hidden="1">{"BOP_TAB",#N/A,FALSE,"N";"MIDTERM_TAB",#N/A,FALSE,"O";"FUND_CRED",#N/A,FALSE,"P";"DEBT_TAB1",#N/A,FALSE,"Q";"DEBT_TAB2",#N/A,FALSE,"Q";"FORFIN_TAB1",#N/A,FALSE,"R";"FORFIN_TAB2",#N/A,FALSE,"R";"BOP_ANALY",#N/A,FALSE,"U"}</definedName>
    <definedName name="ттт" localSheetId="96" hidden="1">{"BOP_TAB",#N/A,FALSE,"N";"MIDTERM_TAB",#N/A,FALSE,"O";"FUND_CRED",#N/A,FALSE,"P";"DEBT_TAB1",#N/A,FALSE,"Q";"DEBT_TAB2",#N/A,FALSE,"Q";"FORFIN_TAB1",#N/A,FALSE,"R";"FORFIN_TAB2",#N/A,FALSE,"R";"BOP_ANALY",#N/A,FALSE,"U"}</definedName>
    <definedName name="ттт" localSheetId="38" hidden="1">{"BOP_TAB",#N/A,FALSE,"N";"MIDTERM_TAB",#N/A,FALSE,"O";"FUND_CRED",#N/A,FALSE,"P";"DEBT_TAB1",#N/A,FALSE,"Q";"DEBT_TAB2",#N/A,FALSE,"Q";"FORFIN_TAB1",#N/A,FALSE,"R";"FORFIN_TAB2",#N/A,FALSE,"R";"BOP_ANALY",#N/A,FALSE,"U"}</definedName>
    <definedName name="ттт" localSheetId="39" hidden="1">{"BOP_TAB",#N/A,FALSE,"N";"MIDTERM_TAB",#N/A,FALSE,"O";"FUND_CRED",#N/A,FALSE,"P";"DEBT_TAB1",#N/A,FALSE,"Q";"DEBT_TAB2",#N/A,FALSE,"Q";"FORFIN_TAB1",#N/A,FALSE,"R";"FORFIN_TAB2",#N/A,FALSE,"R";"BOP_ANALY",#N/A,FALSE,"U"}</definedName>
    <definedName name="ттт" localSheetId="60" hidden="1">{"BOP_TAB",#N/A,FALSE,"N";"MIDTERM_TAB",#N/A,FALSE,"O";"FUND_CRED",#N/A,FALSE,"P";"DEBT_TAB1",#N/A,FALSE,"Q";"DEBT_TAB2",#N/A,FALSE,"Q";"FORFIN_TAB1",#N/A,FALSE,"R";"FORFIN_TAB2",#N/A,FALSE,"R";"BOP_ANALY",#N/A,FALSE,"U"}</definedName>
    <definedName name="ттт" localSheetId="61"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15" hidden="1">{#N/A,#N/A,FALSE,"Лист4"}</definedName>
    <definedName name="ть" localSheetId="17" hidden="1">{#N/A,#N/A,FALSE,"Лист4"}</definedName>
    <definedName name="ть" localSheetId="22" hidden="1">{#N/A,#N/A,FALSE,"Лист4"}</definedName>
    <definedName name="ть" localSheetId="23" hidden="1">{#N/A,#N/A,FALSE,"Лист4"}</definedName>
    <definedName name="ть" localSheetId="24" hidden="1">{#N/A,#N/A,FALSE,"Лист4"}</definedName>
    <definedName name="ть" localSheetId="25" hidden="1">{#N/A,#N/A,FALSE,"Лист4"}</definedName>
    <definedName name="ть" localSheetId="26" hidden="1">{#N/A,#N/A,FALSE,"Лист4"}</definedName>
    <definedName name="ть" localSheetId="27" hidden="1">{#N/A,#N/A,FALSE,"Лист4"}</definedName>
    <definedName name="ть" localSheetId="30" hidden="1">{#N/A,#N/A,FALSE,"Лист4"}</definedName>
    <definedName name="ть" localSheetId="33" hidden="1">{#N/A,#N/A,FALSE,"Лист4"}</definedName>
    <definedName name="ть" localSheetId="34" hidden="1">{#N/A,#N/A,FALSE,"Лист4"}</definedName>
    <definedName name="ть" localSheetId="35" hidden="1">{#N/A,#N/A,FALSE,"Лист4"}</definedName>
    <definedName name="ть" localSheetId="36" hidden="1">{#N/A,#N/A,FALSE,"Лист4"}</definedName>
    <definedName name="ть" localSheetId="37" hidden="1">{#N/A,#N/A,FALSE,"Лист4"}</definedName>
    <definedName name="ть" localSheetId="40" hidden="1">{#N/A,#N/A,FALSE,"Лист4"}</definedName>
    <definedName name="ть" localSheetId="43" hidden="1">{#N/A,#N/A,FALSE,"Лист4"}</definedName>
    <definedName name="ть" localSheetId="50" hidden="1">{#N/A,#N/A,FALSE,"Лист4"}</definedName>
    <definedName name="ть" localSheetId="51" hidden="1">{#N/A,#N/A,FALSE,"Лист4"}</definedName>
    <definedName name="ть" localSheetId="52" hidden="1">{#N/A,#N/A,FALSE,"Лист4"}</definedName>
    <definedName name="ть" localSheetId="53" hidden="1">{#N/A,#N/A,FALSE,"Лист4"}</definedName>
    <definedName name="ть" localSheetId="54" hidden="1">{#N/A,#N/A,FALSE,"Лист4"}</definedName>
    <definedName name="ть" localSheetId="55" hidden="1">{#N/A,#N/A,FALSE,"Лист4"}</definedName>
    <definedName name="ть" localSheetId="62" hidden="1">{#N/A,#N/A,FALSE,"Лист4"}</definedName>
    <definedName name="ть" localSheetId="63" hidden="1">{#N/A,#N/A,FALSE,"Лист4"}</definedName>
    <definedName name="ть" localSheetId="67" hidden="1">{#N/A,#N/A,FALSE,"Лист4"}</definedName>
    <definedName name="ть" localSheetId="68" hidden="1">{#N/A,#N/A,FALSE,"Лист4"}</definedName>
    <definedName name="ть" localSheetId="70" hidden="1">{#N/A,#N/A,FALSE,"Лист4"}</definedName>
    <definedName name="ть" localSheetId="73" hidden="1">{#N/A,#N/A,FALSE,"Лист4"}</definedName>
    <definedName name="ть" localSheetId="86" hidden="1">{#N/A,#N/A,FALSE,"Лист4"}</definedName>
    <definedName name="ть" localSheetId="87" hidden="1">{#N/A,#N/A,FALSE,"Лист4"}</definedName>
    <definedName name="ть" localSheetId="90" hidden="1">{#N/A,#N/A,FALSE,"Лист4"}</definedName>
    <definedName name="ть" localSheetId="92" hidden="1">{#N/A,#N/A,FALSE,"Лист4"}</definedName>
    <definedName name="ть" localSheetId="93" hidden="1">{#N/A,#N/A,FALSE,"Лист4"}</definedName>
    <definedName name="ть" localSheetId="94" hidden="1">{#N/A,#N/A,FALSE,"Лист4"}</definedName>
    <definedName name="ть" localSheetId="95" hidden="1">{#N/A,#N/A,FALSE,"Лист4"}</definedName>
    <definedName name="ть" localSheetId="96" hidden="1">{#N/A,#N/A,FALSE,"Лист4"}</definedName>
    <definedName name="ть" localSheetId="38" hidden="1">{#N/A,#N/A,FALSE,"Лист4"}</definedName>
    <definedName name="ть" localSheetId="39" hidden="1">{#N/A,#N/A,FALSE,"Лист4"}</definedName>
    <definedName name="ть" localSheetId="60" hidden="1">{#N/A,#N/A,FALSE,"Лист4"}</definedName>
    <definedName name="ть" localSheetId="61" hidden="1">{#N/A,#N/A,FALSE,"Лист4"}</definedName>
    <definedName name="ть" hidden="1">{#N/A,#N/A,FALSE,"Лист4"}</definedName>
    <definedName name="уа" localSheetId="1" hidden="1">{#N/A,#N/A,FALSE,"Лист4"}</definedName>
    <definedName name="уа" localSheetId="15" hidden="1">{#N/A,#N/A,FALSE,"Лист4"}</definedName>
    <definedName name="уа" localSheetId="17" hidden="1">{#N/A,#N/A,FALSE,"Лист4"}</definedName>
    <definedName name="уа" localSheetId="22" hidden="1">{#N/A,#N/A,FALSE,"Лист4"}</definedName>
    <definedName name="уа" localSheetId="23" hidden="1">{#N/A,#N/A,FALSE,"Лист4"}</definedName>
    <definedName name="уа" localSheetId="24" hidden="1">{#N/A,#N/A,FALSE,"Лист4"}</definedName>
    <definedName name="уа" localSheetId="25" hidden="1">{#N/A,#N/A,FALSE,"Лист4"}</definedName>
    <definedName name="уа" localSheetId="26" hidden="1">{#N/A,#N/A,FALSE,"Лист4"}</definedName>
    <definedName name="уа" localSheetId="27" hidden="1">{#N/A,#N/A,FALSE,"Лист4"}</definedName>
    <definedName name="уа" localSheetId="30" hidden="1">{#N/A,#N/A,FALSE,"Лист4"}</definedName>
    <definedName name="уа" localSheetId="33" hidden="1">{#N/A,#N/A,FALSE,"Лист4"}</definedName>
    <definedName name="уа" localSheetId="34" hidden="1">{#N/A,#N/A,FALSE,"Лист4"}</definedName>
    <definedName name="уа" localSheetId="35" hidden="1">{#N/A,#N/A,FALSE,"Лист4"}</definedName>
    <definedName name="уа" localSheetId="36" hidden="1">{#N/A,#N/A,FALSE,"Лист4"}</definedName>
    <definedName name="уа" localSheetId="37" hidden="1">{#N/A,#N/A,FALSE,"Лист4"}</definedName>
    <definedName name="уа" localSheetId="40" hidden="1">{#N/A,#N/A,FALSE,"Лист4"}</definedName>
    <definedName name="уа" localSheetId="43" hidden="1">{#N/A,#N/A,FALSE,"Лист4"}</definedName>
    <definedName name="уа" localSheetId="50" hidden="1">{#N/A,#N/A,FALSE,"Лист4"}</definedName>
    <definedName name="уа" localSheetId="51" hidden="1">{#N/A,#N/A,FALSE,"Лист4"}</definedName>
    <definedName name="уа" localSheetId="52" hidden="1">{#N/A,#N/A,FALSE,"Лист4"}</definedName>
    <definedName name="уа" localSheetId="53" hidden="1">{#N/A,#N/A,FALSE,"Лист4"}</definedName>
    <definedName name="уа" localSheetId="54" hidden="1">{#N/A,#N/A,FALSE,"Лист4"}</definedName>
    <definedName name="уа" localSheetId="55" hidden="1">{#N/A,#N/A,FALSE,"Лист4"}</definedName>
    <definedName name="уа" localSheetId="62" hidden="1">{#N/A,#N/A,FALSE,"Лист4"}</definedName>
    <definedName name="уа" localSheetId="63" hidden="1">{#N/A,#N/A,FALSE,"Лист4"}</definedName>
    <definedName name="уа" localSheetId="67" hidden="1">{#N/A,#N/A,FALSE,"Лист4"}</definedName>
    <definedName name="уа" localSheetId="68" hidden="1">{#N/A,#N/A,FALSE,"Лист4"}</definedName>
    <definedName name="уа" localSheetId="70" hidden="1">{#N/A,#N/A,FALSE,"Лист4"}</definedName>
    <definedName name="уа" localSheetId="73" hidden="1">{#N/A,#N/A,FALSE,"Лист4"}</definedName>
    <definedName name="уа" localSheetId="86" hidden="1">{#N/A,#N/A,FALSE,"Лист4"}</definedName>
    <definedName name="уа" localSheetId="87" hidden="1">{#N/A,#N/A,FALSE,"Лист4"}</definedName>
    <definedName name="уа" localSheetId="90" hidden="1">{#N/A,#N/A,FALSE,"Лист4"}</definedName>
    <definedName name="уа" localSheetId="92" hidden="1">{#N/A,#N/A,FALSE,"Лист4"}</definedName>
    <definedName name="уа" localSheetId="93" hidden="1">{#N/A,#N/A,FALSE,"Лист4"}</definedName>
    <definedName name="уа" localSheetId="94" hidden="1">{#N/A,#N/A,FALSE,"Лист4"}</definedName>
    <definedName name="уа" localSheetId="95" hidden="1">{#N/A,#N/A,FALSE,"Лист4"}</definedName>
    <definedName name="уа" localSheetId="96" hidden="1">{#N/A,#N/A,FALSE,"Лист4"}</definedName>
    <definedName name="уа" localSheetId="38" hidden="1">{#N/A,#N/A,FALSE,"Лист4"}</definedName>
    <definedName name="уа" localSheetId="39" hidden="1">{#N/A,#N/A,FALSE,"Лист4"}</definedName>
    <definedName name="уа" localSheetId="60" hidden="1">{#N/A,#N/A,FALSE,"Лист4"}</definedName>
    <definedName name="уа" localSheetId="61" hidden="1">{#N/A,#N/A,FALSE,"Лист4"}</definedName>
    <definedName name="уа" hidden="1">{#N/A,#N/A,FALSE,"Лист4"}</definedName>
    <definedName name="увке" localSheetId="1" hidden="1">{#N/A,#N/A,FALSE,"Лист4"}</definedName>
    <definedName name="увке" localSheetId="15" hidden="1">{#N/A,#N/A,FALSE,"Лист4"}</definedName>
    <definedName name="увке" localSheetId="17" hidden="1">{#N/A,#N/A,FALSE,"Лист4"}</definedName>
    <definedName name="увке" localSheetId="22" hidden="1">{#N/A,#N/A,FALSE,"Лист4"}</definedName>
    <definedName name="увке" localSheetId="23" hidden="1">{#N/A,#N/A,FALSE,"Лист4"}</definedName>
    <definedName name="увке" localSheetId="24" hidden="1">{#N/A,#N/A,FALSE,"Лист4"}</definedName>
    <definedName name="увке" localSheetId="25" hidden="1">{#N/A,#N/A,FALSE,"Лист4"}</definedName>
    <definedName name="увке" localSheetId="26" hidden="1">{#N/A,#N/A,FALSE,"Лист4"}</definedName>
    <definedName name="увке" localSheetId="27" hidden="1">{#N/A,#N/A,FALSE,"Лист4"}</definedName>
    <definedName name="увке" localSheetId="30" hidden="1">{#N/A,#N/A,FALSE,"Лист4"}</definedName>
    <definedName name="увке" localSheetId="33" hidden="1">{#N/A,#N/A,FALSE,"Лист4"}</definedName>
    <definedName name="увке" localSheetId="34" hidden="1">{#N/A,#N/A,FALSE,"Лист4"}</definedName>
    <definedName name="увке" localSheetId="35" hidden="1">{#N/A,#N/A,FALSE,"Лист4"}</definedName>
    <definedName name="увке" localSheetId="36" hidden="1">{#N/A,#N/A,FALSE,"Лист4"}</definedName>
    <definedName name="увке" localSheetId="37" hidden="1">{#N/A,#N/A,FALSE,"Лист4"}</definedName>
    <definedName name="увке" localSheetId="40" hidden="1">{#N/A,#N/A,FALSE,"Лист4"}</definedName>
    <definedName name="увке" localSheetId="43" hidden="1">{#N/A,#N/A,FALSE,"Лист4"}</definedName>
    <definedName name="увке" localSheetId="50" hidden="1">{#N/A,#N/A,FALSE,"Лист4"}</definedName>
    <definedName name="увке" localSheetId="51" hidden="1">{#N/A,#N/A,FALSE,"Лист4"}</definedName>
    <definedName name="увке" localSheetId="52" hidden="1">{#N/A,#N/A,FALSE,"Лист4"}</definedName>
    <definedName name="увке" localSheetId="53" hidden="1">{#N/A,#N/A,FALSE,"Лист4"}</definedName>
    <definedName name="увке" localSheetId="54" hidden="1">{#N/A,#N/A,FALSE,"Лист4"}</definedName>
    <definedName name="увке" localSheetId="55" hidden="1">{#N/A,#N/A,FALSE,"Лист4"}</definedName>
    <definedName name="увке" localSheetId="62" hidden="1">{#N/A,#N/A,FALSE,"Лист4"}</definedName>
    <definedName name="увке" localSheetId="63" hidden="1">{#N/A,#N/A,FALSE,"Лист4"}</definedName>
    <definedName name="увке" localSheetId="67" hidden="1">{#N/A,#N/A,FALSE,"Лист4"}</definedName>
    <definedName name="увке" localSheetId="68" hidden="1">{#N/A,#N/A,FALSE,"Лист4"}</definedName>
    <definedName name="увке" localSheetId="70" hidden="1">{#N/A,#N/A,FALSE,"Лист4"}</definedName>
    <definedName name="увке" localSheetId="73" hidden="1">{#N/A,#N/A,FALSE,"Лист4"}</definedName>
    <definedName name="увке" localSheetId="86" hidden="1">{#N/A,#N/A,FALSE,"Лист4"}</definedName>
    <definedName name="увке" localSheetId="87" hidden="1">{#N/A,#N/A,FALSE,"Лист4"}</definedName>
    <definedName name="увке" localSheetId="90" hidden="1">{#N/A,#N/A,FALSE,"Лист4"}</definedName>
    <definedName name="увке" localSheetId="92" hidden="1">{#N/A,#N/A,FALSE,"Лист4"}</definedName>
    <definedName name="увке" localSheetId="93" hidden="1">{#N/A,#N/A,FALSE,"Лист4"}</definedName>
    <definedName name="увке" localSheetId="94" hidden="1">{#N/A,#N/A,FALSE,"Лист4"}</definedName>
    <definedName name="увке" localSheetId="95" hidden="1">{#N/A,#N/A,FALSE,"Лист4"}</definedName>
    <definedName name="увке" localSheetId="96" hidden="1">{#N/A,#N/A,FALSE,"Лист4"}</definedName>
    <definedName name="увке" localSheetId="38" hidden="1">{#N/A,#N/A,FALSE,"Лист4"}</definedName>
    <definedName name="увке" localSheetId="39" hidden="1">{#N/A,#N/A,FALSE,"Лист4"}</definedName>
    <definedName name="увке" localSheetId="60" hidden="1">{#N/A,#N/A,FALSE,"Лист4"}</definedName>
    <definedName name="увке" localSheetId="61" hidden="1">{#N/A,#N/A,FALSE,"Лист4"}</definedName>
    <definedName name="увке" hidden="1">{#N/A,#N/A,FALSE,"Лист4"}</definedName>
    <definedName name="уеунукнун" localSheetId="1" hidden="1">{#N/A,#N/A,FALSE,"Лист4"}</definedName>
    <definedName name="уеунукнун" localSheetId="15" hidden="1">{#N/A,#N/A,FALSE,"Лист4"}</definedName>
    <definedName name="уеунукнун" localSheetId="17" hidden="1">{#N/A,#N/A,FALSE,"Лист4"}</definedName>
    <definedName name="уеунукнун" localSheetId="22" hidden="1">{#N/A,#N/A,FALSE,"Лист4"}</definedName>
    <definedName name="уеунукнун" localSheetId="23" hidden="1">{#N/A,#N/A,FALSE,"Лист4"}</definedName>
    <definedName name="уеунукнун" localSheetId="24" hidden="1">{#N/A,#N/A,FALSE,"Лист4"}</definedName>
    <definedName name="уеунукнун" localSheetId="25" hidden="1">{#N/A,#N/A,FALSE,"Лист4"}</definedName>
    <definedName name="уеунукнун" localSheetId="26" hidden="1">{#N/A,#N/A,FALSE,"Лист4"}</definedName>
    <definedName name="уеунукнун" localSheetId="27" hidden="1">{#N/A,#N/A,FALSE,"Лист4"}</definedName>
    <definedName name="уеунукнун" localSheetId="30" hidden="1">{#N/A,#N/A,FALSE,"Лист4"}</definedName>
    <definedName name="уеунукнун" localSheetId="33" hidden="1">{#N/A,#N/A,FALSE,"Лист4"}</definedName>
    <definedName name="уеунукнун" localSheetId="34" hidden="1">{#N/A,#N/A,FALSE,"Лист4"}</definedName>
    <definedName name="уеунукнун" localSheetId="35" hidden="1">{#N/A,#N/A,FALSE,"Лист4"}</definedName>
    <definedName name="уеунукнун" localSheetId="36" hidden="1">{#N/A,#N/A,FALSE,"Лист4"}</definedName>
    <definedName name="уеунукнун" localSheetId="37" hidden="1">{#N/A,#N/A,FALSE,"Лист4"}</definedName>
    <definedName name="уеунукнун" localSheetId="40" hidden="1">{#N/A,#N/A,FALSE,"Лист4"}</definedName>
    <definedName name="уеунукнун" localSheetId="43" hidden="1">{#N/A,#N/A,FALSE,"Лист4"}</definedName>
    <definedName name="уеунукнун" localSheetId="50" hidden="1">{#N/A,#N/A,FALSE,"Лист4"}</definedName>
    <definedName name="уеунукнун" localSheetId="51" hidden="1">{#N/A,#N/A,FALSE,"Лист4"}</definedName>
    <definedName name="уеунукнун" localSheetId="52" hidden="1">{#N/A,#N/A,FALSE,"Лист4"}</definedName>
    <definedName name="уеунукнун" localSheetId="53" hidden="1">{#N/A,#N/A,FALSE,"Лист4"}</definedName>
    <definedName name="уеунукнун" localSheetId="54" hidden="1">{#N/A,#N/A,FALSE,"Лист4"}</definedName>
    <definedName name="уеунукнун" localSheetId="55" hidden="1">{#N/A,#N/A,FALSE,"Лист4"}</definedName>
    <definedName name="уеунукнун" localSheetId="62" hidden="1">{#N/A,#N/A,FALSE,"Лист4"}</definedName>
    <definedName name="уеунукнун" localSheetId="63" hidden="1">{#N/A,#N/A,FALSE,"Лист4"}</definedName>
    <definedName name="уеунукнун" localSheetId="67" hidden="1">{#N/A,#N/A,FALSE,"Лист4"}</definedName>
    <definedName name="уеунукнун" localSheetId="68" hidden="1">{#N/A,#N/A,FALSE,"Лист4"}</definedName>
    <definedName name="уеунукнун" localSheetId="70" hidden="1">{#N/A,#N/A,FALSE,"Лист4"}</definedName>
    <definedName name="уеунукнун" localSheetId="73" hidden="1">{#N/A,#N/A,FALSE,"Лист4"}</definedName>
    <definedName name="уеунукнун" localSheetId="86" hidden="1">{#N/A,#N/A,FALSE,"Лист4"}</definedName>
    <definedName name="уеунукнун" localSheetId="87" hidden="1">{#N/A,#N/A,FALSE,"Лист4"}</definedName>
    <definedName name="уеунукнун" localSheetId="90" hidden="1">{#N/A,#N/A,FALSE,"Лист4"}</definedName>
    <definedName name="уеунукнун" localSheetId="92" hidden="1">{#N/A,#N/A,FALSE,"Лист4"}</definedName>
    <definedName name="уеунукнун" localSheetId="93" hidden="1">{#N/A,#N/A,FALSE,"Лист4"}</definedName>
    <definedName name="уеунукнун" localSheetId="94" hidden="1">{#N/A,#N/A,FALSE,"Лист4"}</definedName>
    <definedName name="уеунукнун" localSheetId="95" hidden="1">{#N/A,#N/A,FALSE,"Лист4"}</definedName>
    <definedName name="уеунукнун" localSheetId="96" hidden="1">{#N/A,#N/A,FALSE,"Лист4"}</definedName>
    <definedName name="уеунукнун" localSheetId="38" hidden="1">{#N/A,#N/A,FALSE,"Лист4"}</definedName>
    <definedName name="уеунукнун" localSheetId="39" hidden="1">{#N/A,#N/A,FALSE,"Лист4"}</definedName>
    <definedName name="уеунукнун" localSheetId="60" hidden="1">{#N/A,#N/A,FALSE,"Лист4"}</definedName>
    <definedName name="уеунукнун" localSheetId="61" hidden="1">{#N/A,#N/A,FALSE,"Лист4"}</definedName>
    <definedName name="уеунукнун" hidden="1">{#N/A,#N/A,FALSE,"Лист4"}</definedName>
    <definedName name="уке" localSheetId="1" hidden="1">{#N/A,#N/A,FALSE,"Лист4"}</definedName>
    <definedName name="уке" localSheetId="15" hidden="1">{#N/A,#N/A,FALSE,"Лист4"}</definedName>
    <definedName name="уке" localSheetId="17" hidden="1">{#N/A,#N/A,FALSE,"Лист4"}</definedName>
    <definedName name="уке" localSheetId="22" hidden="1">{#N/A,#N/A,FALSE,"Лист4"}</definedName>
    <definedName name="уке" localSheetId="23" hidden="1">{#N/A,#N/A,FALSE,"Лист4"}</definedName>
    <definedName name="уке" localSheetId="24" hidden="1">{#N/A,#N/A,FALSE,"Лист4"}</definedName>
    <definedName name="уке" localSheetId="25" hidden="1">{#N/A,#N/A,FALSE,"Лист4"}</definedName>
    <definedName name="уке" localSheetId="26" hidden="1">{#N/A,#N/A,FALSE,"Лист4"}</definedName>
    <definedName name="уке" localSheetId="27" hidden="1">{#N/A,#N/A,FALSE,"Лист4"}</definedName>
    <definedName name="уке" localSheetId="30" hidden="1">{#N/A,#N/A,FALSE,"Лист4"}</definedName>
    <definedName name="уке" localSheetId="33" hidden="1">{#N/A,#N/A,FALSE,"Лист4"}</definedName>
    <definedName name="уке" localSheetId="34" hidden="1">{#N/A,#N/A,FALSE,"Лист4"}</definedName>
    <definedName name="уке" localSheetId="35" hidden="1">{#N/A,#N/A,FALSE,"Лист4"}</definedName>
    <definedName name="уке" localSheetId="36" hidden="1">{#N/A,#N/A,FALSE,"Лист4"}</definedName>
    <definedName name="уке" localSheetId="37" hidden="1">{#N/A,#N/A,FALSE,"Лист4"}</definedName>
    <definedName name="уке" localSheetId="40" hidden="1">{#N/A,#N/A,FALSE,"Лист4"}</definedName>
    <definedName name="уке" localSheetId="43" hidden="1">{#N/A,#N/A,FALSE,"Лист4"}</definedName>
    <definedName name="уке" localSheetId="50" hidden="1">{#N/A,#N/A,FALSE,"Лист4"}</definedName>
    <definedName name="уке" localSheetId="51" hidden="1">{#N/A,#N/A,FALSE,"Лист4"}</definedName>
    <definedName name="уке" localSheetId="52" hidden="1">{#N/A,#N/A,FALSE,"Лист4"}</definedName>
    <definedName name="уке" localSheetId="53" hidden="1">{#N/A,#N/A,FALSE,"Лист4"}</definedName>
    <definedName name="уке" localSheetId="54" hidden="1">{#N/A,#N/A,FALSE,"Лист4"}</definedName>
    <definedName name="уке" localSheetId="55" hidden="1">{#N/A,#N/A,FALSE,"Лист4"}</definedName>
    <definedName name="уке" localSheetId="62" hidden="1">{#N/A,#N/A,FALSE,"Лист4"}</definedName>
    <definedName name="уке" localSheetId="63" hidden="1">{#N/A,#N/A,FALSE,"Лист4"}</definedName>
    <definedName name="уке" localSheetId="67" hidden="1">{#N/A,#N/A,FALSE,"Лист4"}</definedName>
    <definedName name="уке" localSheetId="68" hidden="1">{#N/A,#N/A,FALSE,"Лист4"}</definedName>
    <definedName name="уке" localSheetId="70" hidden="1">{#N/A,#N/A,FALSE,"Лист4"}</definedName>
    <definedName name="уке" localSheetId="73" hidden="1">{#N/A,#N/A,FALSE,"Лист4"}</definedName>
    <definedName name="уке" localSheetId="86" hidden="1">{#N/A,#N/A,FALSE,"Лист4"}</definedName>
    <definedName name="уке" localSheetId="87" hidden="1">{#N/A,#N/A,FALSE,"Лист4"}</definedName>
    <definedName name="уке" localSheetId="90" hidden="1">{#N/A,#N/A,FALSE,"Лист4"}</definedName>
    <definedName name="уке" localSheetId="92" hidden="1">{#N/A,#N/A,FALSE,"Лист4"}</definedName>
    <definedName name="уке" localSheetId="93" hidden="1">{#N/A,#N/A,FALSE,"Лист4"}</definedName>
    <definedName name="уке" localSheetId="94" hidden="1">{#N/A,#N/A,FALSE,"Лист4"}</definedName>
    <definedName name="уке" localSheetId="95" hidden="1">{#N/A,#N/A,FALSE,"Лист4"}</definedName>
    <definedName name="уке" localSheetId="96" hidden="1">{#N/A,#N/A,FALSE,"Лист4"}</definedName>
    <definedName name="уке" localSheetId="38" hidden="1">{#N/A,#N/A,FALSE,"Лист4"}</definedName>
    <definedName name="уке" localSheetId="39" hidden="1">{#N/A,#N/A,FALSE,"Лист4"}</definedName>
    <definedName name="уке" localSheetId="60" hidden="1">{#N/A,#N/A,FALSE,"Лист4"}</definedName>
    <definedName name="уке" localSheetId="61" hidden="1">{#N/A,#N/A,FALSE,"Лист4"}</definedName>
    <definedName name="уке" hidden="1">{#N/A,#N/A,FALSE,"Лист4"}</definedName>
    <definedName name="укй" localSheetId="1" hidden="1">{#N/A,#N/A,FALSE,"Лист4"}</definedName>
    <definedName name="укй" localSheetId="15" hidden="1">{#N/A,#N/A,FALSE,"Лист4"}</definedName>
    <definedName name="укй" localSheetId="17" hidden="1">{#N/A,#N/A,FALSE,"Лист4"}</definedName>
    <definedName name="укй" localSheetId="22" hidden="1">{#N/A,#N/A,FALSE,"Лист4"}</definedName>
    <definedName name="укй" localSheetId="23" hidden="1">{#N/A,#N/A,FALSE,"Лист4"}</definedName>
    <definedName name="укй" localSheetId="24" hidden="1">{#N/A,#N/A,FALSE,"Лист4"}</definedName>
    <definedName name="укй" localSheetId="25" hidden="1">{#N/A,#N/A,FALSE,"Лист4"}</definedName>
    <definedName name="укй" localSheetId="26" hidden="1">{#N/A,#N/A,FALSE,"Лист4"}</definedName>
    <definedName name="укй" localSheetId="27" hidden="1">{#N/A,#N/A,FALSE,"Лист4"}</definedName>
    <definedName name="укй" localSheetId="30" hidden="1">{#N/A,#N/A,FALSE,"Лист4"}</definedName>
    <definedName name="укй" localSheetId="33" hidden="1">{#N/A,#N/A,FALSE,"Лист4"}</definedName>
    <definedName name="укй" localSheetId="34" hidden="1">{#N/A,#N/A,FALSE,"Лист4"}</definedName>
    <definedName name="укй" localSheetId="35" hidden="1">{#N/A,#N/A,FALSE,"Лист4"}</definedName>
    <definedName name="укй" localSheetId="36" hidden="1">{#N/A,#N/A,FALSE,"Лист4"}</definedName>
    <definedName name="укй" localSheetId="37" hidden="1">{#N/A,#N/A,FALSE,"Лист4"}</definedName>
    <definedName name="укй" localSheetId="40" hidden="1">{#N/A,#N/A,FALSE,"Лист4"}</definedName>
    <definedName name="укй" localSheetId="43" hidden="1">{#N/A,#N/A,FALSE,"Лист4"}</definedName>
    <definedName name="укй" localSheetId="50" hidden="1">{#N/A,#N/A,FALSE,"Лист4"}</definedName>
    <definedName name="укй" localSheetId="51" hidden="1">{#N/A,#N/A,FALSE,"Лист4"}</definedName>
    <definedName name="укй" localSheetId="52" hidden="1">{#N/A,#N/A,FALSE,"Лист4"}</definedName>
    <definedName name="укй" localSheetId="53" hidden="1">{#N/A,#N/A,FALSE,"Лист4"}</definedName>
    <definedName name="укй" localSheetId="54" hidden="1">{#N/A,#N/A,FALSE,"Лист4"}</definedName>
    <definedName name="укй" localSheetId="55" hidden="1">{#N/A,#N/A,FALSE,"Лист4"}</definedName>
    <definedName name="укй" localSheetId="62" hidden="1">{#N/A,#N/A,FALSE,"Лист4"}</definedName>
    <definedName name="укй" localSheetId="63" hidden="1">{#N/A,#N/A,FALSE,"Лист4"}</definedName>
    <definedName name="укй" localSheetId="67" hidden="1">{#N/A,#N/A,FALSE,"Лист4"}</definedName>
    <definedName name="укй" localSheetId="68" hidden="1">{#N/A,#N/A,FALSE,"Лист4"}</definedName>
    <definedName name="укй" localSheetId="70" hidden="1">{#N/A,#N/A,FALSE,"Лист4"}</definedName>
    <definedName name="укй" localSheetId="73" hidden="1">{#N/A,#N/A,FALSE,"Лист4"}</definedName>
    <definedName name="укй" localSheetId="86" hidden="1">{#N/A,#N/A,FALSE,"Лист4"}</definedName>
    <definedName name="укй" localSheetId="87" hidden="1">{#N/A,#N/A,FALSE,"Лист4"}</definedName>
    <definedName name="укй" localSheetId="90" hidden="1">{#N/A,#N/A,FALSE,"Лист4"}</definedName>
    <definedName name="укй" localSheetId="92" hidden="1">{#N/A,#N/A,FALSE,"Лист4"}</definedName>
    <definedName name="укй" localSheetId="93" hidden="1">{#N/A,#N/A,FALSE,"Лист4"}</definedName>
    <definedName name="укй" localSheetId="94" hidden="1">{#N/A,#N/A,FALSE,"Лист4"}</definedName>
    <definedName name="укй" localSheetId="95" hidden="1">{#N/A,#N/A,FALSE,"Лист4"}</definedName>
    <definedName name="укй" localSheetId="96" hidden="1">{#N/A,#N/A,FALSE,"Лист4"}</definedName>
    <definedName name="укй" localSheetId="38" hidden="1">{#N/A,#N/A,FALSE,"Лист4"}</definedName>
    <definedName name="укй" localSheetId="39" hidden="1">{#N/A,#N/A,FALSE,"Лист4"}</definedName>
    <definedName name="укй" localSheetId="60" hidden="1">{#N/A,#N/A,FALSE,"Лист4"}</definedName>
    <definedName name="укй" localSheetId="61" hidden="1">{#N/A,#N/A,FALSE,"Лист4"}</definedName>
    <definedName name="укй" hidden="1">{#N/A,#N/A,FALSE,"Лист4"}</definedName>
    <definedName name="укунн" localSheetId="1" hidden="1">{#N/A,#N/A,FALSE,"Лист4"}</definedName>
    <definedName name="укунн" localSheetId="15" hidden="1">{#N/A,#N/A,FALSE,"Лист4"}</definedName>
    <definedName name="укунн" localSheetId="17" hidden="1">{#N/A,#N/A,FALSE,"Лист4"}</definedName>
    <definedName name="укунн" localSheetId="22" hidden="1">{#N/A,#N/A,FALSE,"Лист4"}</definedName>
    <definedName name="укунн" localSheetId="23" hidden="1">{#N/A,#N/A,FALSE,"Лист4"}</definedName>
    <definedName name="укунн" localSheetId="24" hidden="1">{#N/A,#N/A,FALSE,"Лист4"}</definedName>
    <definedName name="укунн" localSheetId="25" hidden="1">{#N/A,#N/A,FALSE,"Лист4"}</definedName>
    <definedName name="укунн" localSheetId="26" hidden="1">{#N/A,#N/A,FALSE,"Лист4"}</definedName>
    <definedName name="укунн" localSheetId="27" hidden="1">{#N/A,#N/A,FALSE,"Лист4"}</definedName>
    <definedName name="укунн" localSheetId="30" hidden="1">{#N/A,#N/A,FALSE,"Лист4"}</definedName>
    <definedName name="укунн" localSheetId="33" hidden="1">{#N/A,#N/A,FALSE,"Лист4"}</definedName>
    <definedName name="укунн" localSheetId="34" hidden="1">{#N/A,#N/A,FALSE,"Лист4"}</definedName>
    <definedName name="укунн" localSheetId="35" hidden="1">{#N/A,#N/A,FALSE,"Лист4"}</definedName>
    <definedName name="укунн" localSheetId="36" hidden="1">{#N/A,#N/A,FALSE,"Лист4"}</definedName>
    <definedName name="укунн" localSheetId="37" hidden="1">{#N/A,#N/A,FALSE,"Лист4"}</definedName>
    <definedName name="укунн" localSheetId="40" hidden="1">{#N/A,#N/A,FALSE,"Лист4"}</definedName>
    <definedName name="укунн" localSheetId="43" hidden="1">{#N/A,#N/A,FALSE,"Лист4"}</definedName>
    <definedName name="укунн" localSheetId="50" hidden="1">{#N/A,#N/A,FALSE,"Лист4"}</definedName>
    <definedName name="укунн" localSheetId="51" hidden="1">{#N/A,#N/A,FALSE,"Лист4"}</definedName>
    <definedName name="укунн" localSheetId="52" hidden="1">{#N/A,#N/A,FALSE,"Лист4"}</definedName>
    <definedName name="укунн" localSheetId="53" hidden="1">{#N/A,#N/A,FALSE,"Лист4"}</definedName>
    <definedName name="укунн" localSheetId="54" hidden="1">{#N/A,#N/A,FALSE,"Лист4"}</definedName>
    <definedName name="укунн" localSheetId="55" hidden="1">{#N/A,#N/A,FALSE,"Лист4"}</definedName>
    <definedName name="укунн" localSheetId="62" hidden="1">{#N/A,#N/A,FALSE,"Лист4"}</definedName>
    <definedName name="укунн" localSheetId="63" hidden="1">{#N/A,#N/A,FALSE,"Лист4"}</definedName>
    <definedName name="укунн" localSheetId="67" hidden="1">{#N/A,#N/A,FALSE,"Лист4"}</definedName>
    <definedName name="укунн" localSheetId="68" hidden="1">{#N/A,#N/A,FALSE,"Лист4"}</definedName>
    <definedName name="укунн" localSheetId="70" hidden="1">{#N/A,#N/A,FALSE,"Лист4"}</definedName>
    <definedName name="укунн" localSheetId="73" hidden="1">{#N/A,#N/A,FALSE,"Лист4"}</definedName>
    <definedName name="укунн" localSheetId="86" hidden="1">{#N/A,#N/A,FALSE,"Лист4"}</definedName>
    <definedName name="укунн" localSheetId="87" hidden="1">{#N/A,#N/A,FALSE,"Лист4"}</definedName>
    <definedName name="укунн" localSheetId="90" hidden="1">{#N/A,#N/A,FALSE,"Лист4"}</definedName>
    <definedName name="укунн" localSheetId="92" hidden="1">{#N/A,#N/A,FALSE,"Лист4"}</definedName>
    <definedName name="укунн" localSheetId="93" hidden="1">{#N/A,#N/A,FALSE,"Лист4"}</definedName>
    <definedName name="укунн" localSheetId="94" hidden="1">{#N/A,#N/A,FALSE,"Лист4"}</definedName>
    <definedName name="укунн" localSheetId="95" hidden="1">{#N/A,#N/A,FALSE,"Лист4"}</definedName>
    <definedName name="укунн" localSheetId="96" hidden="1">{#N/A,#N/A,FALSE,"Лист4"}</definedName>
    <definedName name="укунн" localSheetId="38" hidden="1">{#N/A,#N/A,FALSE,"Лист4"}</definedName>
    <definedName name="укунн" localSheetId="39" hidden="1">{#N/A,#N/A,FALSE,"Лист4"}</definedName>
    <definedName name="укунн" localSheetId="60" hidden="1">{#N/A,#N/A,FALSE,"Лист4"}</definedName>
    <definedName name="укунн" localSheetId="61" hidden="1">{#N/A,#N/A,FALSE,"Лист4"}</definedName>
    <definedName name="укунн" hidden="1">{#N/A,#N/A,FALSE,"Лист4"}</definedName>
    <definedName name="унунен" localSheetId="1" hidden="1">{#N/A,#N/A,FALSE,"Лист4"}</definedName>
    <definedName name="унунен" localSheetId="15" hidden="1">{#N/A,#N/A,FALSE,"Лист4"}</definedName>
    <definedName name="унунен" localSheetId="17" hidden="1">{#N/A,#N/A,FALSE,"Лист4"}</definedName>
    <definedName name="унунен" localSheetId="22" hidden="1">{#N/A,#N/A,FALSE,"Лист4"}</definedName>
    <definedName name="унунен" localSheetId="23" hidden="1">{#N/A,#N/A,FALSE,"Лист4"}</definedName>
    <definedName name="унунен" localSheetId="24" hidden="1">{#N/A,#N/A,FALSE,"Лист4"}</definedName>
    <definedName name="унунен" localSheetId="25" hidden="1">{#N/A,#N/A,FALSE,"Лист4"}</definedName>
    <definedName name="унунен" localSheetId="26" hidden="1">{#N/A,#N/A,FALSE,"Лист4"}</definedName>
    <definedName name="унунен" localSheetId="27" hidden="1">{#N/A,#N/A,FALSE,"Лист4"}</definedName>
    <definedName name="унунен" localSheetId="30" hidden="1">{#N/A,#N/A,FALSE,"Лист4"}</definedName>
    <definedName name="унунен" localSheetId="33" hidden="1">{#N/A,#N/A,FALSE,"Лист4"}</definedName>
    <definedName name="унунен" localSheetId="34" hidden="1">{#N/A,#N/A,FALSE,"Лист4"}</definedName>
    <definedName name="унунен" localSheetId="35" hidden="1">{#N/A,#N/A,FALSE,"Лист4"}</definedName>
    <definedName name="унунен" localSheetId="36" hidden="1">{#N/A,#N/A,FALSE,"Лист4"}</definedName>
    <definedName name="унунен" localSheetId="37" hidden="1">{#N/A,#N/A,FALSE,"Лист4"}</definedName>
    <definedName name="унунен" localSheetId="40" hidden="1">{#N/A,#N/A,FALSE,"Лист4"}</definedName>
    <definedName name="унунен" localSheetId="43" hidden="1">{#N/A,#N/A,FALSE,"Лист4"}</definedName>
    <definedName name="унунен" localSheetId="50" hidden="1">{#N/A,#N/A,FALSE,"Лист4"}</definedName>
    <definedName name="унунен" localSheetId="51" hidden="1">{#N/A,#N/A,FALSE,"Лист4"}</definedName>
    <definedName name="унунен" localSheetId="52" hidden="1">{#N/A,#N/A,FALSE,"Лист4"}</definedName>
    <definedName name="унунен" localSheetId="53" hidden="1">{#N/A,#N/A,FALSE,"Лист4"}</definedName>
    <definedName name="унунен" localSheetId="54" hidden="1">{#N/A,#N/A,FALSE,"Лист4"}</definedName>
    <definedName name="унунен" localSheetId="55" hidden="1">{#N/A,#N/A,FALSE,"Лист4"}</definedName>
    <definedName name="унунен" localSheetId="62" hidden="1">{#N/A,#N/A,FALSE,"Лист4"}</definedName>
    <definedName name="унунен" localSheetId="63" hidden="1">{#N/A,#N/A,FALSE,"Лист4"}</definedName>
    <definedName name="унунен" localSheetId="67" hidden="1">{#N/A,#N/A,FALSE,"Лист4"}</definedName>
    <definedName name="унунен" localSheetId="68" hidden="1">{#N/A,#N/A,FALSE,"Лист4"}</definedName>
    <definedName name="унунен" localSheetId="70" hidden="1">{#N/A,#N/A,FALSE,"Лист4"}</definedName>
    <definedName name="унунен" localSheetId="73" hidden="1">{#N/A,#N/A,FALSE,"Лист4"}</definedName>
    <definedName name="унунен" localSheetId="86" hidden="1">{#N/A,#N/A,FALSE,"Лист4"}</definedName>
    <definedName name="унунен" localSheetId="87" hidden="1">{#N/A,#N/A,FALSE,"Лист4"}</definedName>
    <definedName name="унунен" localSheetId="90" hidden="1">{#N/A,#N/A,FALSE,"Лист4"}</definedName>
    <definedName name="унунен" localSheetId="92" hidden="1">{#N/A,#N/A,FALSE,"Лист4"}</definedName>
    <definedName name="унунен" localSheetId="93" hidden="1">{#N/A,#N/A,FALSE,"Лист4"}</definedName>
    <definedName name="унунен" localSheetId="94" hidden="1">{#N/A,#N/A,FALSE,"Лист4"}</definedName>
    <definedName name="унунен" localSheetId="95" hidden="1">{#N/A,#N/A,FALSE,"Лист4"}</definedName>
    <definedName name="унунен" localSheetId="96" hidden="1">{#N/A,#N/A,FALSE,"Лист4"}</definedName>
    <definedName name="унунен" localSheetId="38" hidden="1">{#N/A,#N/A,FALSE,"Лист4"}</definedName>
    <definedName name="унунен" localSheetId="39" hidden="1">{#N/A,#N/A,FALSE,"Лист4"}</definedName>
    <definedName name="унунен" localSheetId="60" hidden="1">{#N/A,#N/A,FALSE,"Лист4"}</definedName>
    <definedName name="унунен" localSheetId="61" hidden="1">{#N/A,#N/A,FALSE,"Лист4"}</definedName>
    <definedName name="унунен" hidden="1">{#N/A,#N/A,FALSE,"Лист4"}</definedName>
    <definedName name="унунун" localSheetId="1" hidden="1">{#N/A,#N/A,FALSE,"Лист4"}</definedName>
    <definedName name="унунун" localSheetId="15" hidden="1">{#N/A,#N/A,FALSE,"Лист4"}</definedName>
    <definedName name="унунун" localSheetId="17" hidden="1">{#N/A,#N/A,FALSE,"Лист4"}</definedName>
    <definedName name="унунун" localSheetId="22" hidden="1">{#N/A,#N/A,FALSE,"Лист4"}</definedName>
    <definedName name="унунун" localSheetId="23" hidden="1">{#N/A,#N/A,FALSE,"Лист4"}</definedName>
    <definedName name="унунун" localSheetId="24" hidden="1">{#N/A,#N/A,FALSE,"Лист4"}</definedName>
    <definedName name="унунун" localSheetId="25" hidden="1">{#N/A,#N/A,FALSE,"Лист4"}</definedName>
    <definedName name="унунун" localSheetId="26" hidden="1">{#N/A,#N/A,FALSE,"Лист4"}</definedName>
    <definedName name="унунун" localSheetId="27" hidden="1">{#N/A,#N/A,FALSE,"Лист4"}</definedName>
    <definedName name="унунун" localSheetId="30" hidden="1">{#N/A,#N/A,FALSE,"Лист4"}</definedName>
    <definedName name="унунун" localSheetId="33" hidden="1">{#N/A,#N/A,FALSE,"Лист4"}</definedName>
    <definedName name="унунун" localSheetId="34" hidden="1">{#N/A,#N/A,FALSE,"Лист4"}</definedName>
    <definedName name="унунун" localSheetId="35" hidden="1">{#N/A,#N/A,FALSE,"Лист4"}</definedName>
    <definedName name="унунун" localSheetId="36" hidden="1">{#N/A,#N/A,FALSE,"Лист4"}</definedName>
    <definedName name="унунун" localSheetId="37" hidden="1">{#N/A,#N/A,FALSE,"Лист4"}</definedName>
    <definedName name="унунун" localSheetId="40" hidden="1">{#N/A,#N/A,FALSE,"Лист4"}</definedName>
    <definedName name="унунун" localSheetId="43" hidden="1">{#N/A,#N/A,FALSE,"Лист4"}</definedName>
    <definedName name="унунун" localSheetId="50" hidden="1">{#N/A,#N/A,FALSE,"Лист4"}</definedName>
    <definedName name="унунун" localSheetId="51" hidden="1">{#N/A,#N/A,FALSE,"Лист4"}</definedName>
    <definedName name="унунун" localSheetId="52" hidden="1">{#N/A,#N/A,FALSE,"Лист4"}</definedName>
    <definedName name="унунун" localSheetId="53" hidden="1">{#N/A,#N/A,FALSE,"Лист4"}</definedName>
    <definedName name="унунун" localSheetId="54" hidden="1">{#N/A,#N/A,FALSE,"Лист4"}</definedName>
    <definedName name="унунун" localSheetId="55" hidden="1">{#N/A,#N/A,FALSE,"Лист4"}</definedName>
    <definedName name="унунун" localSheetId="62" hidden="1">{#N/A,#N/A,FALSE,"Лист4"}</definedName>
    <definedName name="унунун" localSheetId="63" hidden="1">{#N/A,#N/A,FALSE,"Лист4"}</definedName>
    <definedName name="унунун" localSheetId="67" hidden="1">{#N/A,#N/A,FALSE,"Лист4"}</definedName>
    <definedName name="унунун" localSheetId="68" hidden="1">{#N/A,#N/A,FALSE,"Лист4"}</definedName>
    <definedName name="унунун" localSheetId="70" hidden="1">{#N/A,#N/A,FALSE,"Лист4"}</definedName>
    <definedName name="унунун" localSheetId="73" hidden="1">{#N/A,#N/A,FALSE,"Лист4"}</definedName>
    <definedName name="унунун" localSheetId="86" hidden="1">{#N/A,#N/A,FALSE,"Лист4"}</definedName>
    <definedName name="унунун" localSheetId="87" hidden="1">{#N/A,#N/A,FALSE,"Лист4"}</definedName>
    <definedName name="унунун" localSheetId="90" hidden="1">{#N/A,#N/A,FALSE,"Лист4"}</definedName>
    <definedName name="унунун" localSheetId="92" hidden="1">{#N/A,#N/A,FALSE,"Лист4"}</definedName>
    <definedName name="унунун" localSheetId="93" hidden="1">{#N/A,#N/A,FALSE,"Лист4"}</definedName>
    <definedName name="унунун" localSheetId="94" hidden="1">{#N/A,#N/A,FALSE,"Лист4"}</definedName>
    <definedName name="унунун" localSheetId="95" hidden="1">{#N/A,#N/A,FALSE,"Лист4"}</definedName>
    <definedName name="унунун" localSheetId="96" hidden="1">{#N/A,#N/A,FALSE,"Лист4"}</definedName>
    <definedName name="унунун" localSheetId="38" hidden="1">{#N/A,#N/A,FALSE,"Лист4"}</definedName>
    <definedName name="унунун" localSheetId="39" hidden="1">{#N/A,#N/A,FALSE,"Лист4"}</definedName>
    <definedName name="унунун" localSheetId="60" hidden="1">{#N/A,#N/A,FALSE,"Лист4"}</definedName>
    <definedName name="унунун" localSheetId="61" hidden="1">{#N/A,#N/A,FALSE,"Лист4"}</definedName>
    <definedName name="унунун" hidden="1">{#N/A,#N/A,FALSE,"Лист4"}</definedName>
    <definedName name="унуу" localSheetId="1" hidden="1">{#N/A,#N/A,FALSE,"Лист4"}</definedName>
    <definedName name="унуу" localSheetId="15" hidden="1">{#N/A,#N/A,FALSE,"Лист4"}</definedName>
    <definedName name="унуу" localSheetId="17" hidden="1">{#N/A,#N/A,FALSE,"Лист4"}</definedName>
    <definedName name="унуу" localSheetId="22" hidden="1">{#N/A,#N/A,FALSE,"Лист4"}</definedName>
    <definedName name="унуу" localSheetId="23" hidden="1">{#N/A,#N/A,FALSE,"Лист4"}</definedName>
    <definedName name="унуу" localSheetId="24" hidden="1">{#N/A,#N/A,FALSE,"Лист4"}</definedName>
    <definedName name="унуу" localSheetId="25" hidden="1">{#N/A,#N/A,FALSE,"Лист4"}</definedName>
    <definedName name="унуу" localSheetId="26" hidden="1">{#N/A,#N/A,FALSE,"Лист4"}</definedName>
    <definedName name="унуу" localSheetId="27" hidden="1">{#N/A,#N/A,FALSE,"Лист4"}</definedName>
    <definedName name="унуу" localSheetId="30" hidden="1">{#N/A,#N/A,FALSE,"Лист4"}</definedName>
    <definedName name="унуу" localSheetId="33" hidden="1">{#N/A,#N/A,FALSE,"Лист4"}</definedName>
    <definedName name="унуу" localSheetId="34" hidden="1">{#N/A,#N/A,FALSE,"Лист4"}</definedName>
    <definedName name="унуу" localSheetId="35" hidden="1">{#N/A,#N/A,FALSE,"Лист4"}</definedName>
    <definedName name="унуу" localSheetId="36" hidden="1">{#N/A,#N/A,FALSE,"Лист4"}</definedName>
    <definedName name="унуу" localSheetId="37" hidden="1">{#N/A,#N/A,FALSE,"Лист4"}</definedName>
    <definedName name="унуу" localSheetId="40" hidden="1">{#N/A,#N/A,FALSE,"Лист4"}</definedName>
    <definedName name="унуу" localSheetId="43" hidden="1">{#N/A,#N/A,FALSE,"Лист4"}</definedName>
    <definedName name="унуу" localSheetId="50" hidden="1">{#N/A,#N/A,FALSE,"Лист4"}</definedName>
    <definedName name="унуу" localSheetId="51" hidden="1">{#N/A,#N/A,FALSE,"Лист4"}</definedName>
    <definedName name="унуу" localSheetId="52" hidden="1">{#N/A,#N/A,FALSE,"Лист4"}</definedName>
    <definedName name="унуу" localSheetId="53" hidden="1">{#N/A,#N/A,FALSE,"Лист4"}</definedName>
    <definedName name="унуу" localSheetId="54" hidden="1">{#N/A,#N/A,FALSE,"Лист4"}</definedName>
    <definedName name="унуу" localSheetId="55" hidden="1">{#N/A,#N/A,FALSE,"Лист4"}</definedName>
    <definedName name="унуу" localSheetId="62" hidden="1">{#N/A,#N/A,FALSE,"Лист4"}</definedName>
    <definedName name="унуу" localSheetId="63" hidden="1">{#N/A,#N/A,FALSE,"Лист4"}</definedName>
    <definedName name="унуу" localSheetId="67" hidden="1">{#N/A,#N/A,FALSE,"Лист4"}</definedName>
    <definedName name="унуу" localSheetId="68" hidden="1">{#N/A,#N/A,FALSE,"Лист4"}</definedName>
    <definedName name="унуу" localSheetId="70" hidden="1">{#N/A,#N/A,FALSE,"Лист4"}</definedName>
    <definedName name="унуу" localSheetId="73" hidden="1">{#N/A,#N/A,FALSE,"Лист4"}</definedName>
    <definedName name="унуу" localSheetId="86" hidden="1">{#N/A,#N/A,FALSE,"Лист4"}</definedName>
    <definedName name="унуу" localSheetId="87" hidden="1">{#N/A,#N/A,FALSE,"Лист4"}</definedName>
    <definedName name="унуу" localSheetId="90" hidden="1">{#N/A,#N/A,FALSE,"Лист4"}</definedName>
    <definedName name="унуу" localSheetId="92" hidden="1">{#N/A,#N/A,FALSE,"Лист4"}</definedName>
    <definedName name="унуу" localSheetId="93" hidden="1">{#N/A,#N/A,FALSE,"Лист4"}</definedName>
    <definedName name="унуу" localSheetId="94" hidden="1">{#N/A,#N/A,FALSE,"Лист4"}</definedName>
    <definedName name="унуу" localSheetId="95" hidden="1">{#N/A,#N/A,FALSE,"Лист4"}</definedName>
    <definedName name="унуу" localSheetId="96" hidden="1">{#N/A,#N/A,FALSE,"Лист4"}</definedName>
    <definedName name="унуу" localSheetId="38" hidden="1">{#N/A,#N/A,FALSE,"Лист4"}</definedName>
    <definedName name="унуу" localSheetId="39" hidden="1">{#N/A,#N/A,FALSE,"Лист4"}</definedName>
    <definedName name="унуу" localSheetId="60" hidden="1">{#N/A,#N/A,FALSE,"Лист4"}</definedName>
    <definedName name="унуу" localSheetId="61" hidden="1">{#N/A,#N/A,FALSE,"Лист4"}</definedName>
    <definedName name="унуу" hidden="1">{#N/A,#N/A,FALSE,"Лист4"}</definedName>
    <definedName name="унуун" localSheetId="1" hidden="1">{#N/A,#N/A,FALSE,"Лист4"}</definedName>
    <definedName name="унуун" localSheetId="15" hidden="1">{#N/A,#N/A,FALSE,"Лист4"}</definedName>
    <definedName name="унуун" localSheetId="17" hidden="1">{#N/A,#N/A,FALSE,"Лист4"}</definedName>
    <definedName name="унуун" localSheetId="22" hidden="1">{#N/A,#N/A,FALSE,"Лист4"}</definedName>
    <definedName name="унуун" localSheetId="23" hidden="1">{#N/A,#N/A,FALSE,"Лист4"}</definedName>
    <definedName name="унуун" localSheetId="24" hidden="1">{#N/A,#N/A,FALSE,"Лист4"}</definedName>
    <definedName name="унуун" localSheetId="25" hidden="1">{#N/A,#N/A,FALSE,"Лист4"}</definedName>
    <definedName name="унуун" localSheetId="26" hidden="1">{#N/A,#N/A,FALSE,"Лист4"}</definedName>
    <definedName name="унуун" localSheetId="27" hidden="1">{#N/A,#N/A,FALSE,"Лист4"}</definedName>
    <definedName name="унуун" localSheetId="30" hidden="1">{#N/A,#N/A,FALSE,"Лист4"}</definedName>
    <definedName name="унуун" localSheetId="33" hidden="1">{#N/A,#N/A,FALSE,"Лист4"}</definedName>
    <definedName name="унуун" localSheetId="34" hidden="1">{#N/A,#N/A,FALSE,"Лист4"}</definedName>
    <definedName name="унуун" localSheetId="35" hidden="1">{#N/A,#N/A,FALSE,"Лист4"}</definedName>
    <definedName name="унуун" localSheetId="36" hidden="1">{#N/A,#N/A,FALSE,"Лист4"}</definedName>
    <definedName name="унуун" localSheetId="37" hidden="1">{#N/A,#N/A,FALSE,"Лист4"}</definedName>
    <definedName name="унуун" localSheetId="40" hidden="1">{#N/A,#N/A,FALSE,"Лист4"}</definedName>
    <definedName name="унуун" localSheetId="43" hidden="1">{#N/A,#N/A,FALSE,"Лист4"}</definedName>
    <definedName name="унуун" localSheetId="50" hidden="1">{#N/A,#N/A,FALSE,"Лист4"}</definedName>
    <definedName name="унуун" localSheetId="51" hidden="1">{#N/A,#N/A,FALSE,"Лист4"}</definedName>
    <definedName name="унуун" localSheetId="52" hidden="1">{#N/A,#N/A,FALSE,"Лист4"}</definedName>
    <definedName name="унуун" localSheetId="53" hidden="1">{#N/A,#N/A,FALSE,"Лист4"}</definedName>
    <definedName name="унуун" localSheetId="54" hidden="1">{#N/A,#N/A,FALSE,"Лист4"}</definedName>
    <definedName name="унуун" localSheetId="55" hidden="1">{#N/A,#N/A,FALSE,"Лист4"}</definedName>
    <definedName name="унуун" localSheetId="62" hidden="1">{#N/A,#N/A,FALSE,"Лист4"}</definedName>
    <definedName name="унуун" localSheetId="63" hidden="1">{#N/A,#N/A,FALSE,"Лист4"}</definedName>
    <definedName name="унуун" localSheetId="67" hidden="1">{#N/A,#N/A,FALSE,"Лист4"}</definedName>
    <definedName name="унуун" localSheetId="68" hidden="1">{#N/A,#N/A,FALSE,"Лист4"}</definedName>
    <definedName name="унуун" localSheetId="70" hidden="1">{#N/A,#N/A,FALSE,"Лист4"}</definedName>
    <definedName name="унуун" localSheetId="73" hidden="1">{#N/A,#N/A,FALSE,"Лист4"}</definedName>
    <definedName name="унуун" localSheetId="86" hidden="1">{#N/A,#N/A,FALSE,"Лист4"}</definedName>
    <definedName name="унуун" localSheetId="87" hidden="1">{#N/A,#N/A,FALSE,"Лист4"}</definedName>
    <definedName name="унуун" localSheetId="90" hidden="1">{#N/A,#N/A,FALSE,"Лист4"}</definedName>
    <definedName name="унуун" localSheetId="92" hidden="1">{#N/A,#N/A,FALSE,"Лист4"}</definedName>
    <definedName name="унуун" localSheetId="93" hidden="1">{#N/A,#N/A,FALSE,"Лист4"}</definedName>
    <definedName name="унуун" localSheetId="94" hidden="1">{#N/A,#N/A,FALSE,"Лист4"}</definedName>
    <definedName name="унуун" localSheetId="95" hidden="1">{#N/A,#N/A,FALSE,"Лист4"}</definedName>
    <definedName name="унуун" localSheetId="96" hidden="1">{#N/A,#N/A,FALSE,"Лист4"}</definedName>
    <definedName name="унуун" localSheetId="38" hidden="1">{#N/A,#N/A,FALSE,"Лист4"}</definedName>
    <definedName name="унуун" localSheetId="39" hidden="1">{#N/A,#N/A,FALSE,"Лист4"}</definedName>
    <definedName name="унуун" localSheetId="60" hidden="1">{#N/A,#N/A,FALSE,"Лист4"}</definedName>
    <definedName name="унуун" localSheetId="61" hidden="1">{#N/A,#N/A,FALSE,"Лист4"}</definedName>
    <definedName name="унуун" hidden="1">{#N/A,#N/A,FALSE,"Лист4"}</definedName>
    <definedName name="унууу" localSheetId="1" hidden="1">{#N/A,#N/A,FALSE,"Лист4"}</definedName>
    <definedName name="унууу" localSheetId="15" hidden="1">{#N/A,#N/A,FALSE,"Лист4"}</definedName>
    <definedName name="унууу" localSheetId="17" hidden="1">{#N/A,#N/A,FALSE,"Лист4"}</definedName>
    <definedName name="унууу" localSheetId="22" hidden="1">{#N/A,#N/A,FALSE,"Лист4"}</definedName>
    <definedName name="унууу" localSheetId="23" hidden="1">{#N/A,#N/A,FALSE,"Лист4"}</definedName>
    <definedName name="унууу" localSheetId="24" hidden="1">{#N/A,#N/A,FALSE,"Лист4"}</definedName>
    <definedName name="унууу" localSheetId="25" hidden="1">{#N/A,#N/A,FALSE,"Лист4"}</definedName>
    <definedName name="унууу" localSheetId="26" hidden="1">{#N/A,#N/A,FALSE,"Лист4"}</definedName>
    <definedName name="унууу" localSheetId="27" hidden="1">{#N/A,#N/A,FALSE,"Лист4"}</definedName>
    <definedName name="унууу" localSheetId="30" hidden="1">{#N/A,#N/A,FALSE,"Лист4"}</definedName>
    <definedName name="унууу" localSheetId="33" hidden="1">{#N/A,#N/A,FALSE,"Лист4"}</definedName>
    <definedName name="унууу" localSheetId="34" hidden="1">{#N/A,#N/A,FALSE,"Лист4"}</definedName>
    <definedName name="унууу" localSheetId="35" hidden="1">{#N/A,#N/A,FALSE,"Лист4"}</definedName>
    <definedName name="унууу" localSheetId="36" hidden="1">{#N/A,#N/A,FALSE,"Лист4"}</definedName>
    <definedName name="унууу" localSheetId="37" hidden="1">{#N/A,#N/A,FALSE,"Лист4"}</definedName>
    <definedName name="унууу" localSheetId="40" hidden="1">{#N/A,#N/A,FALSE,"Лист4"}</definedName>
    <definedName name="унууу" localSheetId="43" hidden="1">{#N/A,#N/A,FALSE,"Лист4"}</definedName>
    <definedName name="унууу" localSheetId="50" hidden="1">{#N/A,#N/A,FALSE,"Лист4"}</definedName>
    <definedName name="унууу" localSheetId="51" hidden="1">{#N/A,#N/A,FALSE,"Лист4"}</definedName>
    <definedName name="унууу" localSheetId="52" hidden="1">{#N/A,#N/A,FALSE,"Лист4"}</definedName>
    <definedName name="унууу" localSheetId="53" hidden="1">{#N/A,#N/A,FALSE,"Лист4"}</definedName>
    <definedName name="унууу" localSheetId="54" hidden="1">{#N/A,#N/A,FALSE,"Лист4"}</definedName>
    <definedName name="унууу" localSheetId="55" hidden="1">{#N/A,#N/A,FALSE,"Лист4"}</definedName>
    <definedName name="унууу" localSheetId="62" hidden="1">{#N/A,#N/A,FALSE,"Лист4"}</definedName>
    <definedName name="унууу" localSheetId="63" hidden="1">{#N/A,#N/A,FALSE,"Лист4"}</definedName>
    <definedName name="унууу" localSheetId="67" hidden="1">{#N/A,#N/A,FALSE,"Лист4"}</definedName>
    <definedName name="унууу" localSheetId="68" hidden="1">{#N/A,#N/A,FALSE,"Лист4"}</definedName>
    <definedName name="унууу" localSheetId="70" hidden="1">{#N/A,#N/A,FALSE,"Лист4"}</definedName>
    <definedName name="унууу" localSheetId="73" hidden="1">{#N/A,#N/A,FALSE,"Лист4"}</definedName>
    <definedName name="унууу" localSheetId="86" hidden="1">{#N/A,#N/A,FALSE,"Лист4"}</definedName>
    <definedName name="унууу" localSheetId="87" hidden="1">{#N/A,#N/A,FALSE,"Лист4"}</definedName>
    <definedName name="унууу" localSheetId="90" hidden="1">{#N/A,#N/A,FALSE,"Лист4"}</definedName>
    <definedName name="унууу" localSheetId="92" hidden="1">{#N/A,#N/A,FALSE,"Лист4"}</definedName>
    <definedName name="унууу" localSheetId="93" hidden="1">{#N/A,#N/A,FALSE,"Лист4"}</definedName>
    <definedName name="унууу" localSheetId="94" hidden="1">{#N/A,#N/A,FALSE,"Лист4"}</definedName>
    <definedName name="унууу" localSheetId="95" hidden="1">{#N/A,#N/A,FALSE,"Лист4"}</definedName>
    <definedName name="унууу" localSheetId="96" hidden="1">{#N/A,#N/A,FALSE,"Лист4"}</definedName>
    <definedName name="унууу" localSheetId="38" hidden="1">{#N/A,#N/A,FALSE,"Лист4"}</definedName>
    <definedName name="унууу" localSheetId="39" hidden="1">{#N/A,#N/A,FALSE,"Лист4"}</definedName>
    <definedName name="унууу" localSheetId="60" hidden="1">{#N/A,#N/A,FALSE,"Лист4"}</definedName>
    <definedName name="унууу" localSheetId="61" hidden="1">{#N/A,#N/A,FALSE,"Лист4"}</definedName>
    <definedName name="унууу" hidden="1">{#N/A,#N/A,FALSE,"Лист4"}</definedName>
    <definedName name="управ" localSheetId="1" hidden="1">{#N/A,#N/A,FALSE,"Лист4"}</definedName>
    <definedName name="управ" localSheetId="15" hidden="1">{#N/A,#N/A,FALSE,"Лист4"}</definedName>
    <definedName name="управ" localSheetId="17" hidden="1">{#N/A,#N/A,FALSE,"Лист4"}</definedName>
    <definedName name="управ" localSheetId="22" hidden="1">{#N/A,#N/A,FALSE,"Лист4"}</definedName>
    <definedName name="управ" localSheetId="23" hidden="1">{#N/A,#N/A,FALSE,"Лист4"}</definedName>
    <definedName name="управ" localSheetId="24" hidden="1">{#N/A,#N/A,FALSE,"Лист4"}</definedName>
    <definedName name="управ" localSheetId="25" hidden="1">{#N/A,#N/A,FALSE,"Лист4"}</definedName>
    <definedName name="управ" localSheetId="26" hidden="1">{#N/A,#N/A,FALSE,"Лист4"}</definedName>
    <definedName name="управ" localSheetId="27" hidden="1">{#N/A,#N/A,FALSE,"Лист4"}</definedName>
    <definedName name="управ" localSheetId="30" hidden="1">{#N/A,#N/A,FALSE,"Лист4"}</definedName>
    <definedName name="управ" localSheetId="33" hidden="1">{#N/A,#N/A,FALSE,"Лист4"}</definedName>
    <definedName name="управ" localSheetId="34" hidden="1">{#N/A,#N/A,FALSE,"Лист4"}</definedName>
    <definedName name="управ" localSheetId="35" hidden="1">{#N/A,#N/A,FALSE,"Лист4"}</definedName>
    <definedName name="управ" localSheetId="36" hidden="1">{#N/A,#N/A,FALSE,"Лист4"}</definedName>
    <definedName name="управ" localSheetId="37" hidden="1">{#N/A,#N/A,FALSE,"Лист4"}</definedName>
    <definedName name="управ" localSheetId="40" hidden="1">{#N/A,#N/A,FALSE,"Лист4"}</definedName>
    <definedName name="управ" localSheetId="43" hidden="1">{#N/A,#N/A,FALSE,"Лист4"}</definedName>
    <definedName name="управ" localSheetId="50" hidden="1">{#N/A,#N/A,FALSE,"Лист4"}</definedName>
    <definedName name="управ" localSheetId="51" hidden="1">{#N/A,#N/A,FALSE,"Лист4"}</definedName>
    <definedName name="управ" localSheetId="52" hidden="1">{#N/A,#N/A,FALSE,"Лист4"}</definedName>
    <definedName name="управ" localSheetId="53" hidden="1">{#N/A,#N/A,FALSE,"Лист4"}</definedName>
    <definedName name="управ" localSheetId="54" hidden="1">{#N/A,#N/A,FALSE,"Лист4"}</definedName>
    <definedName name="управ" localSheetId="55" hidden="1">{#N/A,#N/A,FALSE,"Лист4"}</definedName>
    <definedName name="управ" localSheetId="62" hidden="1">{#N/A,#N/A,FALSE,"Лист4"}</definedName>
    <definedName name="управ" localSheetId="63" hidden="1">{#N/A,#N/A,FALSE,"Лист4"}</definedName>
    <definedName name="управ" localSheetId="67" hidden="1">{#N/A,#N/A,FALSE,"Лист4"}</definedName>
    <definedName name="управ" localSheetId="68" hidden="1">{#N/A,#N/A,FALSE,"Лист4"}</definedName>
    <definedName name="управ" localSheetId="70" hidden="1">{#N/A,#N/A,FALSE,"Лист4"}</definedName>
    <definedName name="управ" localSheetId="73" hidden="1">{#N/A,#N/A,FALSE,"Лист4"}</definedName>
    <definedName name="управ" localSheetId="86" hidden="1">{#N/A,#N/A,FALSE,"Лист4"}</definedName>
    <definedName name="управ" localSheetId="87" hidden="1">{#N/A,#N/A,FALSE,"Лист4"}</definedName>
    <definedName name="управ" localSheetId="90" hidden="1">{#N/A,#N/A,FALSE,"Лист4"}</definedName>
    <definedName name="управ" localSheetId="92" hidden="1">{#N/A,#N/A,FALSE,"Лист4"}</definedName>
    <definedName name="управ" localSheetId="93" hidden="1">{#N/A,#N/A,FALSE,"Лист4"}</definedName>
    <definedName name="управ" localSheetId="94" hidden="1">{#N/A,#N/A,FALSE,"Лист4"}</definedName>
    <definedName name="управ" localSheetId="95" hidden="1">{#N/A,#N/A,FALSE,"Лист4"}</definedName>
    <definedName name="управ" localSheetId="96" hidden="1">{#N/A,#N/A,FALSE,"Лист4"}</definedName>
    <definedName name="управ" localSheetId="38" hidden="1">{#N/A,#N/A,FALSE,"Лист4"}</definedName>
    <definedName name="управ" localSheetId="39" hidden="1">{#N/A,#N/A,FALSE,"Лист4"}</definedName>
    <definedName name="управ" localSheetId="60" hidden="1">{#N/A,#N/A,FALSE,"Лист4"}</definedName>
    <definedName name="управ" localSheetId="61" hidden="1">{#N/A,#N/A,FALSE,"Лист4"}</definedName>
    <definedName name="управ" hidden="1">{#N/A,#N/A,FALSE,"Лист4"}</definedName>
    <definedName name="управління" localSheetId="1" hidden="1">{#N/A,#N/A,FALSE,"Лист4"}</definedName>
    <definedName name="управління" localSheetId="15" hidden="1">{#N/A,#N/A,FALSE,"Лист4"}</definedName>
    <definedName name="управління" localSheetId="17" hidden="1">{#N/A,#N/A,FALSE,"Лист4"}</definedName>
    <definedName name="управління" localSheetId="22" hidden="1">{#N/A,#N/A,FALSE,"Лист4"}</definedName>
    <definedName name="управління" localSheetId="23" hidden="1">{#N/A,#N/A,FALSE,"Лист4"}</definedName>
    <definedName name="управління" localSheetId="24" hidden="1">{#N/A,#N/A,FALSE,"Лист4"}</definedName>
    <definedName name="управління" localSheetId="25" hidden="1">{#N/A,#N/A,FALSE,"Лист4"}</definedName>
    <definedName name="управління" localSheetId="26" hidden="1">{#N/A,#N/A,FALSE,"Лист4"}</definedName>
    <definedName name="управління" localSheetId="27" hidden="1">{#N/A,#N/A,FALSE,"Лист4"}</definedName>
    <definedName name="управління" localSheetId="30" hidden="1">{#N/A,#N/A,FALSE,"Лист4"}</definedName>
    <definedName name="управління" localSheetId="33" hidden="1">{#N/A,#N/A,FALSE,"Лист4"}</definedName>
    <definedName name="управління" localSheetId="34" hidden="1">{#N/A,#N/A,FALSE,"Лист4"}</definedName>
    <definedName name="управління" localSheetId="35" hidden="1">{#N/A,#N/A,FALSE,"Лист4"}</definedName>
    <definedName name="управління" localSheetId="36" hidden="1">{#N/A,#N/A,FALSE,"Лист4"}</definedName>
    <definedName name="управління" localSheetId="37" hidden="1">{#N/A,#N/A,FALSE,"Лист4"}</definedName>
    <definedName name="управління" localSheetId="40" hidden="1">{#N/A,#N/A,FALSE,"Лист4"}</definedName>
    <definedName name="управління" localSheetId="43" hidden="1">{#N/A,#N/A,FALSE,"Лист4"}</definedName>
    <definedName name="управління" localSheetId="50" hidden="1">{#N/A,#N/A,FALSE,"Лист4"}</definedName>
    <definedName name="управління" localSheetId="51" hidden="1">{#N/A,#N/A,FALSE,"Лист4"}</definedName>
    <definedName name="управління" localSheetId="52" hidden="1">{#N/A,#N/A,FALSE,"Лист4"}</definedName>
    <definedName name="управління" localSheetId="53" hidden="1">{#N/A,#N/A,FALSE,"Лист4"}</definedName>
    <definedName name="управління" localSheetId="54" hidden="1">{#N/A,#N/A,FALSE,"Лист4"}</definedName>
    <definedName name="управління" localSheetId="55" hidden="1">{#N/A,#N/A,FALSE,"Лист4"}</definedName>
    <definedName name="управління" localSheetId="62" hidden="1">{#N/A,#N/A,FALSE,"Лист4"}</definedName>
    <definedName name="управління" localSheetId="63" hidden="1">{#N/A,#N/A,FALSE,"Лист4"}</definedName>
    <definedName name="управління" localSheetId="67" hidden="1">{#N/A,#N/A,FALSE,"Лист4"}</definedName>
    <definedName name="управління" localSheetId="68" hidden="1">{#N/A,#N/A,FALSE,"Лист4"}</definedName>
    <definedName name="управління" localSheetId="70" hidden="1">{#N/A,#N/A,FALSE,"Лист4"}</definedName>
    <definedName name="управління" localSheetId="73" hidden="1">{#N/A,#N/A,FALSE,"Лист4"}</definedName>
    <definedName name="управління" localSheetId="86" hidden="1">{#N/A,#N/A,FALSE,"Лист4"}</definedName>
    <definedName name="управління" localSheetId="87" hidden="1">{#N/A,#N/A,FALSE,"Лист4"}</definedName>
    <definedName name="управління" localSheetId="90" hidden="1">{#N/A,#N/A,FALSE,"Лист4"}</definedName>
    <definedName name="управління" localSheetId="92" hidden="1">{#N/A,#N/A,FALSE,"Лист4"}</definedName>
    <definedName name="управління" localSheetId="93" hidden="1">{#N/A,#N/A,FALSE,"Лист4"}</definedName>
    <definedName name="управління" localSheetId="94" hidden="1">{#N/A,#N/A,FALSE,"Лист4"}</definedName>
    <definedName name="управління" localSheetId="95" hidden="1">{#N/A,#N/A,FALSE,"Лист4"}</definedName>
    <definedName name="управління" localSheetId="96" hidden="1">{#N/A,#N/A,FALSE,"Лист4"}</definedName>
    <definedName name="управління" localSheetId="38" hidden="1">{#N/A,#N/A,FALSE,"Лист4"}</definedName>
    <definedName name="управління" localSheetId="39" hidden="1">{#N/A,#N/A,FALSE,"Лист4"}</definedName>
    <definedName name="управління" localSheetId="60" hidden="1">{#N/A,#N/A,FALSE,"Лист4"}</definedName>
    <definedName name="управління" localSheetId="61" hidden="1">{#N/A,#N/A,FALSE,"Лист4"}</definedName>
    <definedName name="управління" hidden="1">{#N/A,#N/A,FALSE,"Лист4"}</definedName>
    <definedName name="Усі_банки">'[17]146024'!$A$8:$K$88</definedName>
    <definedName name="уукее" localSheetId="1" hidden="1">{#N/A,#N/A,FALSE,"Лист4"}</definedName>
    <definedName name="уукее" localSheetId="15" hidden="1">{#N/A,#N/A,FALSE,"Лист4"}</definedName>
    <definedName name="уукее" localSheetId="17" hidden="1">{#N/A,#N/A,FALSE,"Лист4"}</definedName>
    <definedName name="уукее" localSheetId="22" hidden="1">{#N/A,#N/A,FALSE,"Лист4"}</definedName>
    <definedName name="уукее" localSheetId="23" hidden="1">{#N/A,#N/A,FALSE,"Лист4"}</definedName>
    <definedName name="уукее" localSheetId="24" hidden="1">{#N/A,#N/A,FALSE,"Лист4"}</definedName>
    <definedName name="уукее" localSheetId="25" hidden="1">{#N/A,#N/A,FALSE,"Лист4"}</definedName>
    <definedName name="уукее" localSheetId="26" hidden="1">{#N/A,#N/A,FALSE,"Лист4"}</definedName>
    <definedName name="уукее" localSheetId="27" hidden="1">{#N/A,#N/A,FALSE,"Лист4"}</definedName>
    <definedName name="уукее" localSheetId="30" hidden="1">{#N/A,#N/A,FALSE,"Лист4"}</definedName>
    <definedName name="уукее" localSheetId="33" hidden="1">{#N/A,#N/A,FALSE,"Лист4"}</definedName>
    <definedName name="уукее" localSheetId="34" hidden="1">{#N/A,#N/A,FALSE,"Лист4"}</definedName>
    <definedName name="уукее" localSheetId="35" hidden="1">{#N/A,#N/A,FALSE,"Лист4"}</definedName>
    <definedName name="уукее" localSheetId="36" hidden="1">{#N/A,#N/A,FALSE,"Лист4"}</definedName>
    <definedName name="уукее" localSheetId="37" hidden="1">{#N/A,#N/A,FALSE,"Лист4"}</definedName>
    <definedName name="уукее" localSheetId="40" hidden="1">{#N/A,#N/A,FALSE,"Лист4"}</definedName>
    <definedName name="уукее" localSheetId="43" hidden="1">{#N/A,#N/A,FALSE,"Лист4"}</definedName>
    <definedName name="уукее" localSheetId="50" hidden="1">{#N/A,#N/A,FALSE,"Лист4"}</definedName>
    <definedName name="уукее" localSheetId="51" hidden="1">{#N/A,#N/A,FALSE,"Лист4"}</definedName>
    <definedName name="уукее" localSheetId="52" hidden="1">{#N/A,#N/A,FALSE,"Лист4"}</definedName>
    <definedName name="уукее" localSheetId="53" hidden="1">{#N/A,#N/A,FALSE,"Лист4"}</definedName>
    <definedName name="уукее" localSheetId="54" hidden="1">{#N/A,#N/A,FALSE,"Лист4"}</definedName>
    <definedName name="уукее" localSheetId="55" hidden="1">{#N/A,#N/A,FALSE,"Лист4"}</definedName>
    <definedName name="уукее" localSheetId="62" hidden="1">{#N/A,#N/A,FALSE,"Лист4"}</definedName>
    <definedName name="уукее" localSheetId="63" hidden="1">{#N/A,#N/A,FALSE,"Лист4"}</definedName>
    <definedName name="уукее" localSheetId="67" hidden="1">{#N/A,#N/A,FALSE,"Лист4"}</definedName>
    <definedName name="уукее" localSheetId="68" hidden="1">{#N/A,#N/A,FALSE,"Лист4"}</definedName>
    <definedName name="уукее" localSheetId="70" hidden="1">{#N/A,#N/A,FALSE,"Лист4"}</definedName>
    <definedName name="уукее" localSheetId="73" hidden="1">{#N/A,#N/A,FALSE,"Лист4"}</definedName>
    <definedName name="уукее" localSheetId="86" hidden="1">{#N/A,#N/A,FALSE,"Лист4"}</definedName>
    <definedName name="уукее" localSheetId="87" hidden="1">{#N/A,#N/A,FALSE,"Лист4"}</definedName>
    <definedName name="уукее" localSheetId="90" hidden="1">{#N/A,#N/A,FALSE,"Лист4"}</definedName>
    <definedName name="уукее" localSheetId="92" hidden="1">{#N/A,#N/A,FALSE,"Лист4"}</definedName>
    <definedName name="уукее" localSheetId="93" hidden="1">{#N/A,#N/A,FALSE,"Лист4"}</definedName>
    <definedName name="уукее" localSheetId="94" hidden="1">{#N/A,#N/A,FALSE,"Лист4"}</definedName>
    <definedName name="уукее" localSheetId="95" hidden="1">{#N/A,#N/A,FALSE,"Лист4"}</definedName>
    <definedName name="уукее" localSheetId="96" hidden="1">{#N/A,#N/A,FALSE,"Лист4"}</definedName>
    <definedName name="уукее" localSheetId="38" hidden="1">{#N/A,#N/A,FALSE,"Лист4"}</definedName>
    <definedName name="уукее" localSheetId="39" hidden="1">{#N/A,#N/A,FALSE,"Лист4"}</definedName>
    <definedName name="уукее" localSheetId="60" hidden="1">{#N/A,#N/A,FALSE,"Лист4"}</definedName>
    <definedName name="уукее" localSheetId="61" hidden="1">{#N/A,#N/A,FALSE,"Лист4"}</definedName>
    <definedName name="уукее" hidden="1">{#N/A,#N/A,FALSE,"Лист4"}</definedName>
    <definedName name="ууннну" localSheetId="1" hidden="1">{#N/A,#N/A,FALSE,"Лист4"}</definedName>
    <definedName name="ууннну" localSheetId="15" hidden="1">{#N/A,#N/A,FALSE,"Лист4"}</definedName>
    <definedName name="ууннну" localSheetId="17" hidden="1">{#N/A,#N/A,FALSE,"Лист4"}</definedName>
    <definedName name="ууннну" localSheetId="22" hidden="1">{#N/A,#N/A,FALSE,"Лист4"}</definedName>
    <definedName name="ууннну" localSheetId="23" hidden="1">{#N/A,#N/A,FALSE,"Лист4"}</definedName>
    <definedName name="ууннну" localSheetId="24" hidden="1">{#N/A,#N/A,FALSE,"Лист4"}</definedName>
    <definedName name="ууннну" localSheetId="25" hidden="1">{#N/A,#N/A,FALSE,"Лист4"}</definedName>
    <definedName name="ууннну" localSheetId="26" hidden="1">{#N/A,#N/A,FALSE,"Лист4"}</definedName>
    <definedName name="ууннну" localSheetId="27" hidden="1">{#N/A,#N/A,FALSE,"Лист4"}</definedName>
    <definedName name="ууннну" localSheetId="30" hidden="1">{#N/A,#N/A,FALSE,"Лист4"}</definedName>
    <definedName name="ууннну" localSheetId="33" hidden="1">{#N/A,#N/A,FALSE,"Лист4"}</definedName>
    <definedName name="ууннну" localSheetId="34" hidden="1">{#N/A,#N/A,FALSE,"Лист4"}</definedName>
    <definedName name="ууннну" localSheetId="35" hidden="1">{#N/A,#N/A,FALSE,"Лист4"}</definedName>
    <definedName name="ууннну" localSheetId="36" hidden="1">{#N/A,#N/A,FALSE,"Лист4"}</definedName>
    <definedName name="ууннну" localSheetId="37" hidden="1">{#N/A,#N/A,FALSE,"Лист4"}</definedName>
    <definedName name="ууннну" localSheetId="40" hidden="1">{#N/A,#N/A,FALSE,"Лист4"}</definedName>
    <definedName name="ууннну" localSheetId="43" hidden="1">{#N/A,#N/A,FALSE,"Лист4"}</definedName>
    <definedName name="ууннну" localSheetId="50" hidden="1">{#N/A,#N/A,FALSE,"Лист4"}</definedName>
    <definedName name="ууннну" localSheetId="51" hidden="1">{#N/A,#N/A,FALSE,"Лист4"}</definedName>
    <definedName name="ууннну" localSheetId="52" hidden="1">{#N/A,#N/A,FALSE,"Лист4"}</definedName>
    <definedName name="ууннну" localSheetId="53" hidden="1">{#N/A,#N/A,FALSE,"Лист4"}</definedName>
    <definedName name="ууннну" localSheetId="54" hidden="1">{#N/A,#N/A,FALSE,"Лист4"}</definedName>
    <definedName name="ууннну" localSheetId="55" hidden="1">{#N/A,#N/A,FALSE,"Лист4"}</definedName>
    <definedName name="ууннну" localSheetId="62" hidden="1">{#N/A,#N/A,FALSE,"Лист4"}</definedName>
    <definedName name="ууннну" localSheetId="63" hidden="1">{#N/A,#N/A,FALSE,"Лист4"}</definedName>
    <definedName name="ууннну" localSheetId="67" hidden="1">{#N/A,#N/A,FALSE,"Лист4"}</definedName>
    <definedName name="ууннну" localSheetId="68" hidden="1">{#N/A,#N/A,FALSE,"Лист4"}</definedName>
    <definedName name="ууннну" localSheetId="70" hidden="1">{#N/A,#N/A,FALSE,"Лист4"}</definedName>
    <definedName name="ууннну" localSheetId="73" hidden="1">{#N/A,#N/A,FALSE,"Лист4"}</definedName>
    <definedName name="ууннну" localSheetId="86" hidden="1">{#N/A,#N/A,FALSE,"Лист4"}</definedName>
    <definedName name="ууннну" localSheetId="87" hidden="1">{#N/A,#N/A,FALSE,"Лист4"}</definedName>
    <definedName name="ууннну" localSheetId="90" hidden="1">{#N/A,#N/A,FALSE,"Лист4"}</definedName>
    <definedName name="ууннну" localSheetId="92" hidden="1">{#N/A,#N/A,FALSE,"Лист4"}</definedName>
    <definedName name="ууннну" localSheetId="93" hidden="1">{#N/A,#N/A,FALSE,"Лист4"}</definedName>
    <definedName name="ууннну" localSheetId="94" hidden="1">{#N/A,#N/A,FALSE,"Лист4"}</definedName>
    <definedName name="ууннну" localSheetId="95" hidden="1">{#N/A,#N/A,FALSE,"Лист4"}</definedName>
    <definedName name="ууннну" localSheetId="96" hidden="1">{#N/A,#N/A,FALSE,"Лист4"}</definedName>
    <definedName name="ууннну" localSheetId="38" hidden="1">{#N/A,#N/A,FALSE,"Лист4"}</definedName>
    <definedName name="ууннну" localSheetId="39" hidden="1">{#N/A,#N/A,FALSE,"Лист4"}</definedName>
    <definedName name="ууннну" localSheetId="60" hidden="1">{#N/A,#N/A,FALSE,"Лист4"}</definedName>
    <definedName name="ууннну" localSheetId="61" hidden="1">{#N/A,#N/A,FALSE,"Лист4"}</definedName>
    <definedName name="ууннну" hidden="1">{#N/A,#N/A,FALSE,"Лист4"}</definedName>
    <definedName name="ууну" localSheetId="1" hidden="1">{#N/A,#N/A,FALSE,"Лист4"}</definedName>
    <definedName name="ууну" localSheetId="15" hidden="1">{#N/A,#N/A,FALSE,"Лист4"}</definedName>
    <definedName name="ууну" localSheetId="17" hidden="1">{#N/A,#N/A,FALSE,"Лист4"}</definedName>
    <definedName name="ууну" localSheetId="22" hidden="1">{#N/A,#N/A,FALSE,"Лист4"}</definedName>
    <definedName name="ууну" localSheetId="23" hidden="1">{#N/A,#N/A,FALSE,"Лист4"}</definedName>
    <definedName name="ууну" localSheetId="24" hidden="1">{#N/A,#N/A,FALSE,"Лист4"}</definedName>
    <definedName name="ууну" localSheetId="25" hidden="1">{#N/A,#N/A,FALSE,"Лист4"}</definedName>
    <definedName name="ууну" localSheetId="26" hidden="1">{#N/A,#N/A,FALSE,"Лист4"}</definedName>
    <definedName name="ууну" localSheetId="27" hidden="1">{#N/A,#N/A,FALSE,"Лист4"}</definedName>
    <definedName name="ууну" localSheetId="30" hidden="1">{#N/A,#N/A,FALSE,"Лист4"}</definedName>
    <definedName name="ууну" localSheetId="33" hidden="1">{#N/A,#N/A,FALSE,"Лист4"}</definedName>
    <definedName name="ууну" localSheetId="34" hidden="1">{#N/A,#N/A,FALSE,"Лист4"}</definedName>
    <definedName name="ууну" localSheetId="35" hidden="1">{#N/A,#N/A,FALSE,"Лист4"}</definedName>
    <definedName name="ууну" localSheetId="36" hidden="1">{#N/A,#N/A,FALSE,"Лист4"}</definedName>
    <definedName name="ууну" localSheetId="37" hidden="1">{#N/A,#N/A,FALSE,"Лист4"}</definedName>
    <definedName name="ууну" localSheetId="40" hidden="1">{#N/A,#N/A,FALSE,"Лист4"}</definedName>
    <definedName name="ууну" localSheetId="43" hidden="1">{#N/A,#N/A,FALSE,"Лист4"}</definedName>
    <definedName name="ууну" localSheetId="50" hidden="1">{#N/A,#N/A,FALSE,"Лист4"}</definedName>
    <definedName name="ууну" localSheetId="51" hidden="1">{#N/A,#N/A,FALSE,"Лист4"}</definedName>
    <definedName name="ууну" localSheetId="52" hidden="1">{#N/A,#N/A,FALSE,"Лист4"}</definedName>
    <definedName name="ууну" localSheetId="53" hidden="1">{#N/A,#N/A,FALSE,"Лист4"}</definedName>
    <definedName name="ууну" localSheetId="54" hidden="1">{#N/A,#N/A,FALSE,"Лист4"}</definedName>
    <definedName name="ууну" localSheetId="55" hidden="1">{#N/A,#N/A,FALSE,"Лист4"}</definedName>
    <definedName name="ууну" localSheetId="62" hidden="1">{#N/A,#N/A,FALSE,"Лист4"}</definedName>
    <definedName name="ууну" localSheetId="63" hidden="1">{#N/A,#N/A,FALSE,"Лист4"}</definedName>
    <definedName name="ууну" localSheetId="67" hidden="1">{#N/A,#N/A,FALSE,"Лист4"}</definedName>
    <definedName name="ууну" localSheetId="68" hidden="1">{#N/A,#N/A,FALSE,"Лист4"}</definedName>
    <definedName name="ууну" localSheetId="70" hidden="1">{#N/A,#N/A,FALSE,"Лист4"}</definedName>
    <definedName name="ууну" localSheetId="73" hidden="1">{#N/A,#N/A,FALSE,"Лист4"}</definedName>
    <definedName name="ууну" localSheetId="86" hidden="1">{#N/A,#N/A,FALSE,"Лист4"}</definedName>
    <definedName name="ууну" localSheetId="87" hidden="1">{#N/A,#N/A,FALSE,"Лист4"}</definedName>
    <definedName name="ууну" localSheetId="90" hidden="1">{#N/A,#N/A,FALSE,"Лист4"}</definedName>
    <definedName name="ууну" localSheetId="92" hidden="1">{#N/A,#N/A,FALSE,"Лист4"}</definedName>
    <definedName name="ууну" localSheetId="93" hidden="1">{#N/A,#N/A,FALSE,"Лист4"}</definedName>
    <definedName name="ууну" localSheetId="94" hidden="1">{#N/A,#N/A,FALSE,"Лист4"}</definedName>
    <definedName name="ууну" localSheetId="95" hidden="1">{#N/A,#N/A,FALSE,"Лист4"}</definedName>
    <definedName name="ууну" localSheetId="96" hidden="1">{#N/A,#N/A,FALSE,"Лист4"}</definedName>
    <definedName name="ууну" localSheetId="38" hidden="1">{#N/A,#N/A,FALSE,"Лист4"}</definedName>
    <definedName name="ууну" localSheetId="39" hidden="1">{#N/A,#N/A,FALSE,"Лист4"}</definedName>
    <definedName name="ууну" localSheetId="60" hidden="1">{#N/A,#N/A,FALSE,"Лист4"}</definedName>
    <definedName name="ууну" localSheetId="61" hidden="1">{#N/A,#N/A,FALSE,"Лист4"}</definedName>
    <definedName name="ууну" hidden="1">{#N/A,#N/A,FALSE,"Лист4"}</definedName>
    <definedName name="уунунг" localSheetId="1" hidden="1">{#N/A,#N/A,FALSE,"Лист4"}</definedName>
    <definedName name="уунунг" localSheetId="15" hidden="1">{#N/A,#N/A,FALSE,"Лист4"}</definedName>
    <definedName name="уунунг" localSheetId="17" hidden="1">{#N/A,#N/A,FALSE,"Лист4"}</definedName>
    <definedName name="уунунг" localSheetId="22" hidden="1">{#N/A,#N/A,FALSE,"Лист4"}</definedName>
    <definedName name="уунунг" localSheetId="23" hidden="1">{#N/A,#N/A,FALSE,"Лист4"}</definedName>
    <definedName name="уунунг" localSheetId="24" hidden="1">{#N/A,#N/A,FALSE,"Лист4"}</definedName>
    <definedName name="уунунг" localSheetId="25" hidden="1">{#N/A,#N/A,FALSE,"Лист4"}</definedName>
    <definedName name="уунунг" localSheetId="26" hidden="1">{#N/A,#N/A,FALSE,"Лист4"}</definedName>
    <definedName name="уунунг" localSheetId="27" hidden="1">{#N/A,#N/A,FALSE,"Лист4"}</definedName>
    <definedName name="уунунг" localSheetId="30" hidden="1">{#N/A,#N/A,FALSE,"Лист4"}</definedName>
    <definedName name="уунунг" localSheetId="33" hidden="1">{#N/A,#N/A,FALSE,"Лист4"}</definedName>
    <definedName name="уунунг" localSheetId="34" hidden="1">{#N/A,#N/A,FALSE,"Лист4"}</definedName>
    <definedName name="уунунг" localSheetId="35" hidden="1">{#N/A,#N/A,FALSE,"Лист4"}</definedName>
    <definedName name="уунунг" localSheetId="36" hidden="1">{#N/A,#N/A,FALSE,"Лист4"}</definedName>
    <definedName name="уунунг" localSheetId="37" hidden="1">{#N/A,#N/A,FALSE,"Лист4"}</definedName>
    <definedName name="уунунг" localSheetId="40" hidden="1">{#N/A,#N/A,FALSE,"Лист4"}</definedName>
    <definedName name="уунунг" localSheetId="43" hidden="1">{#N/A,#N/A,FALSE,"Лист4"}</definedName>
    <definedName name="уунунг" localSheetId="50" hidden="1">{#N/A,#N/A,FALSE,"Лист4"}</definedName>
    <definedName name="уунунг" localSheetId="51" hidden="1">{#N/A,#N/A,FALSE,"Лист4"}</definedName>
    <definedName name="уунунг" localSheetId="52" hidden="1">{#N/A,#N/A,FALSE,"Лист4"}</definedName>
    <definedName name="уунунг" localSheetId="53" hidden="1">{#N/A,#N/A,FALSE,"Лист4"}</definedName>
    <definedName name="уунунг" localSheetId="54" hidden="1">{#N/A,#N/A,FALSE,"Лист4"}</definedName>
    <definedName name="уунунг" localSheetId="55" hidden="1">{#N/A,#N/A,FALSE,"Лист4"}</definedName>
    <definedName name="уунунг" localSheetId="62" hidden="1">{#N/A,#N/A,FALSE,"Лист4"}</definedName>
    <definedName name="уунунг" localSheetId="63" hidden="1">{#N/A,#N/A,FALSE,"Лист4"}</definedName>
    <definedName name="уунунг" localSheetId="67" hidden="1">{#N/A,#N/A,FALSE,"Лист4"}</definedName>
    <definedName name="уунунг" localSheetId="68" hidden="1">{#N/A,#N/A,FALSE,"Лист4"}</definedName>
    <definedName name="уунунг" localSheetId="70" hidden="1">{#N/A,#N/A,FALSE,"Лист4"}</definedName>
    <definedName name="уунунг" localSheetId="73" hidden="1">{#N/A,#N/A,FALSE,"Лист4"}</definedName>
    <definedName name="уунунг" localSheetId="86" hidden="1">{#N/A,#N/A,FALSE,"Лист4"}</definedName>
    <definedName name="уунунг" localSheetId="87" hidden="1">{#N/A,#N/A,FALSE,"Лист4"}</definedName>
    <definedName name="уунунг" localSheetId="90" hidden="1">{#N/A,#N/A,FALSE,"Лист4"}</definedName>
    <definedName name="уунунг" localSheetId="92" hidden="1">{#N/A,#N/A,FALSE,"Лист4"}</definedName>
    <definedName name="уунунг" localSheetId="93" hidden="1">{#N/A,#N/A,FALSE,"Лист4"}</definedName>
    <definedName name="уунунг" localSheetId="94" hidden="1">{#N/A,#N/A,FALSE,"Лист4"}</definedName>
    <definedName name="уунунг" localSheetId="95" hidden="1">{#N/A,#N/A,FALSE,"Лист4"}</definedName>
    <definedName name="уунунг" localSheetId="96" hidden="1">{#N/A,#N/A,FALSE,"Лист4"}</definedName>
    <definedName name="уунунг" localSheetId="38" hidden="1">{#N/A,#N/A,FALSE,"Лист4"}</definedName>
    <definedName name="уунунг" localSheetId="39" hidden="1">{#N/A,#N/A,FALSE,"Лист4"}</definedName>
    <definedName name="уунунг" localSheetId="60" hidden="1">{#N/A,#N/A,FALSE,"Лист4"}</definedName>
    <definedName name="уунунг" localSheetId="61" hidden="1">{#N/A,#N/A,FALSE,"Лист4"}</definedName>
    <definedName name="уунунг" hidden="1">{#N/A,#N/A,FALSE,"Лист4"}</definedName>
    <definedName name="уунунууу" localSheetId="1" hidden="1">{#N/A,#N/A,FALSE,"Лист4"}</definedName>
    <definedName name="уунунууу" localSheetId="15" hidden="1">{#N/A,#N/A,FALSE,"Лист4"}</definedName>
    <definedName name="уунунууу" localSheetId="17" hidden="1">{#N/A,#N/A,FALSE,"Лист4"}</definedName>
    <definedName name="уунунууу" localSheetId="22" hidden="1">{#N/A,#N/A,FALSE,"Лист4"}</definedName>
    <definedName name="уунунууу" localSheetId="23" hidden="1">{#N/A,#N/A,FALSE,"Лист4"}</definedName>
    <definedName name="уунунууу" localSheetId="24" hidden="1">{#N/A,#N/A,FALSE,"Лист4"}</definedName>
    <definedName name="уунунууу" localSheetId="25" hidden="1">{#N/A,#N/A,FALSE,"Лист4"}</definedName>
    <definedName name="уунунууу" localSheetId="26" hidden="1">{#N/A,#N/A,FALSE,"Лист4"}</definedName>
    <definedName name="уунунууу" localSheetId="27" hidden="1">{#N/A,#N/A,FALSE,"Лист4"}</definedName>
    <definedName name="уунунууу" localSheetId="30" hidden="1">{#N/A,#N/A,FALSE,"Лист4"}</definedName>
    <definedName name="уунунууу" localSheetId="33" hidden="1">{#N/A,#N/A,FALSE,"Лист4"}</definedName>
    <definedName name="уунунууу" localSheetId="34" hidden="1">{#N/A,#N/A,FALSE,"Лист4"}</definedName>
    <definedName name="уунунууу" localSheetId="35" hidden="1">{#N/A,#N/A,FALSE,"Лист4"}</definedName>
    <definedName name="уунунууу" localSheetId="36" hidden="1">{#N/A,#N/A,FALSE,"Лист4"}</definedName>
    <definedName name="уунунууу" localSheetId="37" hidden="1">{#N/A,#N/A,FALSE,"Лист4"}</definedName>
    <definedName name="уунунууу" localSheetId="40" hidden="1">{#N/A,#N/A,FALSE,"Лист4"}</definedName>
    <definedName name="уунунууу" localSheetId="43" hidden="1">{#N/A,#N/A,FALSE,"Лист4"}</definedName>
    <definedName name="уунунууу" localSheetId="50" hidden="1">{#N/A,#N/A,FALSE,"Лист4"}</definedName>
    <definedName name="уунунууу" localSheetId="51" hidden="1">{#N/A,#N/A,FALSE,"Лист4"}</definedName>
    <definedName name="уунунууу" localSheetId="52" hidden="1">{#N/A,#N/A,FALSE,"Лист4"}</definedName>
    <definedName name="уунунууу" localSheetId="53" hidden="1">{#N/A,#N/A,FALSE,"Лист4"}</definedName>
    <definedName name="уунунууу" localSheetId="54" hidden="1">{#N/A,#N/A,FALSE,"Лист4"}</definedName>
    <definedName name="уунунууу" localSheetId="55" hidden="1">{#N/A,#N/A,FALSE,"Лист4"}</definedName>
    <definedName name="уунунууу" localSheetId="62" hidden="1">{#N/A,#N/A,FALSE,"Лист4"}</definedName>
    <definedName name="уунунууу" localSheetId="63" hidden="1">{#N/A,#N/A,FALSE,"Лист4"}</definedName>
    <definedName name="уунунууу" localSheetId="67" hidden="1">{#N/A,#N/A,FALSE,"Лист4"}</definedName>
    <definedName name="уунунууу" localSheetId="68" hidden="1">{#N/A,#N/A,FALSE,"Лист4"}</definedName>
    <definedName name="уунунууу" localSheetId="70" hidden="1">{#N/A,#N/A,FALSE,"Лист4"}</definedName>
    <definedName name="уунунууу" localSheetId="73" hidden="1">{#N/A,#N/A,FALSE,"Лист4"}</definedName>
    <definedName name="уунунууу" localSheetId="86" hidden="1">{#N/A,#N/A,FALSE,"Лист4"}</definedName>
    <definedName name="уунунууу" localSheetId="87" hidden="1">{#N/A,#N/A,FALSE,"Лист4"}</definedName>
    <definedName name="уунунууу" localSheetId="90" hidden="1">{#N/A,#N/A,FALSE,"Лист4"}</definedName>
    <definedName name="уунунууу" localSheetId="92" hidden="1">{#N/A,#N/A,FALSE,"Лист4"}</definedName>
    <definedName name="уунунууу" localSheetId="93" hidden="1">{#N/A,#N/A,FALSE,"Лист4"}</definedName>
    <definedName name="уунунууу" localSheetId="94" hidden="1">{#N/A,#N/A,FALSE,"Лист4"}</definedName>
    <definedName name="уунунууу" localSheetId="95" hidden="1">{#N/A,#N/A,FALSE,"Лист4"}</definedName>
    <definedName name="уунунууу" localSheetId="96" hidden="1">{#N/A,#N/A,FALSE,"Лист4"}</definedName>
    <definedName name="уунунууу" localSheetId="38" hidden="1">{#N/A,#N/A,FALSE,"Лист4"}</definedName>
    <definedName name="уунунууу" localSheetId="39" hidden="1">{#N/A,#N/A,FALSE,"Лист4"}</definedName>
    <definedName name="уунунууу" localSheetId="60" hidden="1">{#N/A,#N/A,FALSE,"Лист4"}</definedName>
    <definedName name="уунунууу" localSheetId="61" hidden="1">{#N/A,#N/A,FALSE,"Лист4"}</definedName>
    <definedName name="уунунууу" hidden="1">{#N/A,#N/A,FALSE,"Лист4"}</definedName>
    <definedName name="уунуурр" localSheetId="1" hidden="1">{#N/A,#N/A,FALSE,"Лист4"}</definedName>
    <definedName name="уунуурр" localSheetId="15" hidden="1">{#N/A,#N/A,FALSE,"Лист4"}</definedName>
    <definedName name="уунуурр" localSheetId="17" hidden="1">{#N/A,#N/A,FALSE,"Лист4"}</definedName>
    <definedName name="уунуурр" localSheetId="22" hidden="1">{#N/A,#N/A,FALSE,"Лист4"}</definedName>
    <definedName name="уунуурр" localSheetId="23" hidden="1">{#N/A,#N/A,FALSE,"Лист4"}</definedName>
    <definedName name="уунуурр" localSheetId="24" hidden="1">{#N/A,#N/A,FALSE,"Лист4"}</definedName>
    <definedName name="уунуурр" localSheetId="25" hidden="1">{#N/A,#N/A,FALSE,"Лист4"}</definedName>
    <definedName name="уунуурр" localSheetId="26" hidden="1">{#N/A,#N/A,FALSE,"Лист4"}</definedName>
    <definedName name="уунуурр" localSheetId="27" hidden="1">{#N/A,#N/A,FALSE,"Лист4"}</definedName>
    <definedName name="уунуурр" localSheetId="30" hidden="1">{#N/A,#N/A,FALSE,"Лист4"}</definedName>
    <definedName name="уунуурр" localSheetId="33" hidden="1">{#N/A,#N/A,FALSE,"Лист4"}</definedName>
    <definedName name="уунуурр" localSheetId="34" hidden="1">{#N/A,#N/A,FALSE,"Лист4"}</definedName>
    <definedName name="уунуурр" localSheetId="35" hidden="1">{#N/A,#N/A,FALSE,"Лист4"}</definedName>
    <definedName name="уунуурр" localSheetId="36" hidden="1">{#N/A,#N/A,FALSE,"Лист4"}</definedName>
    <definedName name="уунуурр" localSheetId="37" hidden="1">{#N/A,#N/A,FALSE,"Лист4"}</definedName>
    <definedName name="уунуурр" localSheetId="40" hidden="1">{#N/A,#N/A,FALSE,"Лист4"}</definedName>
    <definedName name="уунуурр" localSheetId="43" hidden="1">{#N/A,#N/A,FALSE,"Лист4"}</definedName>
    <definedName name="уунуурр" localSheetId="50" hidden="1">{#N/A,#N/A,FALSE,"Лист4"}</definedName>
    <definedName name="уунуурр" localSheetId="51" hidden="1">{#N/A,#N/A,FALSE,"Лист4"}</definedName>
    <definedName name="уунуурр" localSheetId="52" hidden="1">{#N/A,#N/A,FALSE,"Лист4"}</definedName>
    <definedName name="уунуурр" localSheetId="53" hidden="1">{#N/A,#N/A,FALSE,"Лист4"}</definedName>
    <definedName name="уунуурр" localSheetId="54" hidden="1">{#N/A,#N/A,FALSE,"Лист4"}</definedName>
    <definedName name="уунуурр" localSheetId="55" hidden="1">{#N/A,#N/A,FALSE,"Лист4"}</definedName>
    <definedName name="уунуурр" localSheetId="62" hidden="1">{#N/A,#N/A,FALSE,"Лист4"}</definedName>
    <definedName name="уунуурр" localSheetId="63" hidden="1">{#N/A,#N/A,FALSE,"Лист4"}</definedName>
    <definedName name="уунуурр" localSheetId="67" hidden="1">{#N/A,#N/A,FALSE,"Лист4"}</definedName>
    <definedName name="уунуурр" localSheetId="68" hidden="1">{#N/A,#N/A,FALSE,"Лист4"}</definedName>
    <definedName name="уунуурр" localSheetId="70" hidden="1">{#N/A,#N/A,FALSE,"Лист4"}</definedName>
    <definedName name="уунуурр" localSheetId="73" hidden="1">{#N/A,#N/A,FALSE,"Лист4"}</definedName>
    <definedName name="уунуурр" localSheetId="86" hidden="1">{#N/A,#N/A,FALSE,"Лист4"}</definedName>
    <definedName name="уунуурр" localSheetId="87" hidden="1">{#N/A,#N/A,FALSE,"Лист4"}</definedName>
    <definedName name="уунуурр" localSheetId="90" hidden="1">{#N/A,#N/A,FALSE,"Лист4"}</definedName>
    <definedName name="уунуурр" localSheetId="92" hidden="1">{#N/A,#N/A,FALSE,"Лист4"}</definedName>
    <definedName name="уунуурр" localSheetId="93" hidden="1">{#N/A,#N/A,FALSE,"Лист4"}</definedName>
    <definedName name="уунуурр" localSheetId="94" hidden="1">{#N/A,#N/A,FALSE,"Лист4"}</definedName>
    <definedName name="уунуурр" localSheetId="95" hidden="1">{#N/A,#N/A,FALSE,"Лист4"}</definedName>
    <definedName name="уунуурр" localSheetId="96" hidden="1">{#N/A,#N/A,FALSE,"Лист4"}</definedName>
    <definedName name="уунуурр" localSheetId="38" hidden="1">{#N/A,#N/A,FALSE,"Лист4"}</definedName>
    <definedName name="уунуурр" localSheetId="39" hidden="1">{#N/A,#N/A,FALSE,"Лист4"}</definedName>
    <definedName name="уунуурр" localSheetId="60" hidden="1">{#N/A,#N/A,FALSE,"Лист4"}</definedName>
    <definedName name="уунуурр" localSheetId="61" hidden="1">{#N/A,#N/A,FALSE,"Лист4"}</definedName>
    <definedName name="уунуурр" hidden="1">{#N/A,#N/A,FALSE,"Лист4"}</definedName>
    <definedName name="уунуууу" localSheetId="1" hidden="1">{#N/A,#N/A,FALSE,"Лист4"}</definedName>
    <definedName name="уунуууу" localSheetId="15" hidden="1">{#N/A,#N/A,FALSE,"Лист4"}</definedName>
    <definedName name="уунуууу" localSheetId="17" hidden="1">{#N/A,#N/A,FALSE,"Лист4"}</definedName>
    <definedName name="уунуууу" localSheetId="22" hidden="1">{#N/A,#N/A,FALSE,"Лист4"}</definedName>
    <definedName name="уунуууу" localSheetId="23" hidden="1">{#N/A,#N/A,FALSE,"Лист4"}</definedName>
    <definedName name="уунуууу" localSheetId="24" hidden="1">{#N/A,#N/A,FALSE,"Лист4"}</definedName>
    <definedName name="уунуууу" localSheetId="25" hidden="1">{#N/A,#N/A,FALSE,"Лист4"}</definedName>
    <definedName name="уунуууу" localSheetId="26" hidden="1">{#N/A,#N/A,FALSE,"Лист4"}</definedName>
    <definedName name="уунуууу" localSheetId="27" hidden="1">{#N/A,#N/A,FALSE,"Лист4"}</definedName>
    <definedName name="уунуууу" localSheetId="30" hidden="1">{#N/A,#N/A,FALSE,"Лист4"}</definedName>
    <definedName name="уунуууу" localSheetId="33" hidden="1">{#N/A,#N/A,FALSE,"Лист4"}</definedName>
    <definedName name="уунуууу" localSheetId="34" hidden="1">{#N/A,#N/A,FALSE,"Лист4"}</definedName>
    <definedName name="уунуууу" localSheetId="35" hidden="1">{#N/A,#N/A,FALSE,"Лист4"}</definedName>
    <definedName name="уунуууу" localSheetId="36" hidden="1">{#N/A,#N/A,FALSE,"Лист4"}</definedName>
    <definedName name="уунуууу" localSheetId="37" hidden="1">{#N/A,#N/A,FALSE,"Лист4"}</definedName>
    <definedName name="уунуууу" localSheetId="40" hidden="1">{#N/A,#N/A,FALSE,"Лист4"}</definedName>
    <definedName name="уунуууу" localSheetId="43" hidden="1">{#N/A,#N/A,FALSE,"Лист4"}</definedName>
    <definedName name="уунуууу" localSheetId="50" hidden="1">{#N/A,#N/A,FALSE,"Лист4"}</definedName>
    <definedName name="уунуууу" localSheetId="51" hidden="1">{#N/A,#N/A,FALSE,"Лист4"}</definedName>
    <definedName name="уунуууу" localSheetId="52" hidden="1">{#N/A,#N/A,FALSE,"Лист4"}</definedName>
    <definedName name="уунуууу" localSheetId="53" hidden="1">{#N/A,#N/A,FALSE,"Лист4"}</definedName>
    <definedName name="уунуууу" localSheetId="54" hidden="1">{#N/A,#N/A,FALSE,"Лист4"}</definedName>
    <definedName name="уунуууу" localSheetId="55" hidden="1">{#N/A,#N/A,FALSE,"Лист4"}</definedName>
    <definedName name="уунуууу" localSheetId="62" hidden="1">{#N/A,#N/A,FALSE,"Лист4"}</definedName>
    <definedName name="уунуууу" localSheetId="63" hidden="1">{#N/A,#N/A,FALSE,"Лист4"}</definedName>
    <definedName name="уунуууу" localSheetId="67" hidden="1">{#N/A,#N/A,FALSE,"Лист4"}</definedName>
    <definedName name="уунуууу" localSheetId="68" hidden="1">{#N/A,#N/A,FALSE,"Лист4"}</definedName>
    <definedName name="уунуууу" localSheetId="70" hidden="1">{#N/A,#N/A,FALSE,"Лист4"}</definedName>
    <definedName name="уунуууу" localSheetId="73" hidden="1">{#N/A,#N/A,FALSE,"Лист4"}</definedName>
    <definedName name="уунуууу" localSheetId="86" hidden="1">{#N/A,#N/A,FALSE,"Лист4"}</definedName>
    <definedName name="уунуууу" localSheetId="87" hidden="1">{#N/A,#N/A,FALSE,"Лист4"}</definedName>
    <definedName name="уунуууу" localSheetId="90" hidden="1">{#N/A,#N/A,FALSE,"Лист4"}</definedName>
    <definedName name="уунуууу" localSheetId="92" hidden="1">{#N/A,#N/A,FALSE,"Лист4"}</definedName>
    <definedName name="уунуууу" localSheetId="93" hidden="1">{#N/A,#N/A,FALSE,"Лист4"}</definedName>
    <definedName name="уунуууу" localSheetId="94" hidden="1">{#N/A,#N/A,FALSE,"Лист4"}</definedName>
    <definedName name="уунуууу" localSheetId="95" hidden="1">{#N/A,#N/A,FALSE,"Лист4"}</definedName>
    <definedName name="уунуууу" localSheetId="96" hidden="1">{#N/A,#N/A,FALSE,"Лист4"}</definedName>
    <definedName name="уунуууу" localSheetId="38" hidden="1">{#N/A,#N/A,FALSE,"Лист4"}</definedName>
    <definedName name="уунуууу" localSheetId="39" hidden="1">{#N/A,#N/A,FALSE,"Лист4"}</definedName>
    <definedName name="уунуууу" localSheetId="60" hidden="1">{#N/A,#N/A,FALSE,"Лист4"}</definedName>
    <definedName name="уунуууу" localSheetId="61" hidden="1">{#N/A,#N/A,FALSE,"Лист4"}</definedName>
    <definedName name="уунуууу" hidden="1">{#N/A,#N/A,FALSE,"Лист4"}</definedName>
    <definedName name="ууу" localSheetId="1" hidden="1">{#N/A,#N/A,FALSE,"Лист4"}</definedName>
    <definedName name="ууу" localSheetId="15" hidden="1">{#N/A,#N/A,FALSE,"Лист4"}</definedName>
    <definedName name="ууу" localSheetId="17" hidden="1">{#N/A,#N/A,FALSE,"Лист4"}</definedName>
    <definedName name="ууу" localSheetId="22" hidden="1">{#N/A,#N/A,FALSE,"Лист4"}</definedName>
    <definedName name="ууу" localSheetId="23" hidden="1">{#N/A,#N/A,FALSE,"Лист4"}</definedName>
    <definedName name="ууу" localSheetId="24" hidden="1">{#N/A,#N/A,FALSE,"Лист4"}</definedName>
    <definedName name="ууу" localSheetId="25" hidden="1">{#N/A,#N/A,FALSE,"Лист4"}</definedName>
    <definedName name="ууу" localSheetId="26" hidden="1">{#N/A,#N/A,FALSE,"Лист4"}</definedName>
    <definedName name="ууу" localSheetId="27" hidden="1">{#N/A,#N/A,FALSE,"Лист4"}</definedName>
    <definedName name="ууу" localSheetId="30" hidden="1">{#N/A,#N/A,FALSE,"Лист4"}</definedName>
    <definedName name="ууу" localSheetId="33" hidden="1">{#N/A,#N/A,FALSE,"Лист4"}</definedName>
    <definedName name="ууу" localSheetId="34" hidden="1">{#N/A,#N/A,FALSE,"Лист4"}</definedName>
    <definedName name="ууу" localSheetId="35" hidden="1">{#N/A,#N/A,FALSE,"Лист4"}</definedName>
    <definedName name="ууу" localSheetId="36" hidden="1">{#N/A,#N/A,FALSE,"Лист4"}</definedName>
    <definedName name="ууу" localSheetId="37" hidden="1">{#N/A,#N/A,FALSE,"Лист4"}</definedName>
    <definedName name="ууу" localSheetId="40" hidden="1">{#N/A,#N/A,FALSE,"Лист4"}</definedName>
    <definedName name="ууу" localSheetId="43" hidden="1">{#N/A,#N/A,FALSE,"Лист4"}</definedName>
    <definedName name="ууу" localSheetId="50" hidden="1">{#N/A,#N/A,FALSE,"Лист4"}</definedName>
    <definedName name="ууу" localSheetId="51" hidden="1">{#N/A,#N/A,FALSE,"Лист4"}</definedName>
    <definedName name="ууу" localSheetId="52" hidden="1">{#N/A,#N/A,FALSE,"Лист4"}</definedName>
    <definedName name="ууу" localSheetId="53" hidden="1">{#N/A,#N/A,FALSE,"Лист4"}</definedName>
    <definedName name="ууу" localSheetId="54" hidden="1">{#N/A,#N/A,FALSE,"Лист4"}</definedName>
    <definedName name="ууу" localSheetId="55" hidden="1">{#N/A,#N/A,FALSE,"Лист4"}</definedName>
    <definedName name="ууу" localSheetId="62" hidden="1">{#N/A,#N/A,FALSE,"Лист4"}</definedName>
    <definedName name="ууу" localSheetId="63" hidden="1">{#N/A,#N/A,FALSE,"Лист4"}</definedName>
    <definedName name="ууу" localSheetId="67" hidden="1">{#N/A,#N/A,FALSE,"Лист4"}</definedName>
    <definedName name="ууу" localSheetId="68" hidden="1">{#N/A,#N/A,FALSE,"Лист4"}</definedName>
    <definedName name="ууу" localSheetId="70" hidden="1">{#N/A,#N/A,FALSE,"Лист4"}</definedName>
    <definedName name="ууу" localSheetId="73" hidden="1">{#N/A,#N/A,FALSE,"Лист4"}</definedName>
    <definedName name="ууу" localSheetId="86" hidden="1">{#N/A,#N/A,FALSE,"Лист4"}</definedName>
    <definedName name="ууу" localSheetId="87" hidden="1">{#N/A,#N/A,FALSE,"Лист4"}</definedName>
    <definedName name="ууу" localSheetId="90" hidden="1">{#N/A,#N/A,FALSE,"Лист4"}</definedName>
    <definedName name="ууу" localSheetId="92" hidden="1">{#N/A,#N/A,FALSE,"Лист4"}</definedName>
    <definedName name="ууу" localSheetId="93" hidden="1">{#N/A,#N/A,FALSE,"Лист4"}</definedName>
    <definedName name="ууу" localSheetId="94" hidden="1">{#N/A,#N/A,FALSE,"Лист4"}</definedName>
    <definedName name="ууу" localSheetId="95" hidden="1">{#N/A,#N/A,FALSE,"Лист4"}</definedName>
    <definedName name="ууу" localSheetId="96" hidden="1">{#N/A,#N/A,FALSE,"Лист4"}</definedName>
    <definedName name="ууу" localSheetId="38" hidden="1">{#N/A,#N/A,FALSE,"Лист4"}</definedName>
    <definedName name="ууу" localSheetId="39" hidden="1">{#N/A,#N/A,FALSE,"Лист4"}</definedName>
    <definedName name="ууу" localSheetId="60" hidden="1">{#N/A,#N/A,FALSE,"Лист4"}</definedName>
    <definedName name="ууу" localSheetId="61" hidden="1">{#N/A,#N/A,FALSE,"Лист4"}</definedName>
    <definedName name="ууу" hidden="1">{#N/A,#N/A,FALSE,"Лист4"}</definedName>
    <definedName name="ууунну" localSheetId="1" hidden="1">{#N/A,#N/A,FALSE,"Лист4"}</definedName>
    <definedName name="ууунну" localSheetId="15" hidden="1">{#N/A,#N/A,FALSE,"Лист4"}</definedName>
    <definedName name="ууунну" localSheetId="17" hidden="1">{#N/A,#N/A,FALSE,"Лист4"}</definedName>
    <definedName name="ууунну" localSheetId="22" hidden="1">{#N/A,#N/A,FALSE,"Лист4"}</definedName>
    <definedName name="ууунну" localSheetId="23" hidden="1">{#N/A,#N/A,FALSE,"Лист4"}</definedName>
    <definedName name="ууунну" localSheetId="24" hidden="1">{#N/A,#N/A,FALSE,"Лист4"}</definedName>
    <definedName name="ууунну" localSheetId="25" hidden="1">{#N/A,#N/A,FALSE,"Лист4"}</definedName>
    <definedName name="ууунну" localSheetId="26" hidden="1">{#N/A,#N/A,FALSE,"Лист4"}</definedName>
    <definedName name="ууунну" localSheetId="27" hidden="1">{#N/A,#N/A,FALSE,"Лист4"}</definedName>
    <definedName name="ууунну" localSheetId="30" hidden="1">{#N/A,#N/A,FALSE,"Лист4"}</definedName>
    <definedName name="ууунну" localSheetId="33" hidden="1">{#N/A,#N/A,FALSE,"Лист4"}</definedName>
    <definedName name="ууунну" localSheetId="34" hidden="1">{#N/A,#N/A,FALSE,"Лист4"}</definedName>
    <definedName name="ууунну" localSheetId="35" hidden="1">{#N/A,#N/A,FALSE,"Лист4"}</definedName>
    <definedName name="ууунну" localSheetId="36" hidden="1">{#N/A,#N/A,FALSE,"Лист4"}</definedName>
    <definedName name="ууунну" localSheetId="37" hidden="1">{#N/A,#N/A,FALSE,"Лист4"}</definedName>
    <definedName name="ууунну" localSheetId="40" hidden="1">{#N/A,#N/A,FALSE,"Лист4"}</definedName>
    <definedName name="ууунну" localSheetId="43" hidden="1">{#N/A,#N/A,FALSE,"Лист4"}</definedName>
    <definedName name="ууунну" localSheetId="50" hidden="1">{#N/A,#N/A,FALSE,"Лист4"}</definedName>
    <definedName name="ууунну" localSheetId="51" hidden="1">{#N/A,#N/A,FALSE,"Лист4"}</definedName>
    <definedName name="ууунну" localSheetId="52" hidden="1">{#N/A,#N/A,FALSE,"Лист4"}</definedName>
    <definedName name="ууунну" localSheetId="53" hidden="1">{#N/A,#N/A,FALSE,"Лист4"}</definedName>
    <definedName name="ууунну" localSheetId="54" hidden="1">{#N/A,#N/A,FALSE,"Лист4"}</definedName>
    <definedName name="ууунну" localSheetId="55" hidden="1">{#N/A,#N/A,FALSE,"Лист4"}</definedName>
    <definedName name="ууунну" localSheetId="62" hidden="1">{#N/A,#N/A,FALSE,"Лист4"}</definedName>
    <definedName name="ууунну" localSheetId="63" hidden="1">{#N/A,#N/A,FALSE,"Лист4"}</definedName>
    <definedName name="ууунну" localSheetId="67" hidden="1">{#N/A,#N/A,FALSE,"Лист4"}</definedName>
    <definedName name="ууунну" localSheetId="68" hidden="1">{#N/A,#N/A,FALSE,"Лист4"}</definedName>
    <definedName name="ууунну" localSheetId="70" hidden="1">{#N/A,#N/A,FALSE,"Лист4"}</definedName>
    <definedName name="ууунну" localSheetId="73" hidden="1">{#N/A,#N/A,FALSE,"Лист4"}</definedName>
    <definedName name="ууунну" localSheetId="86" hidden="1">{#N/A,#N/A,FALSE,"Лист4"}</definedName>
    <definedName name="ууунну" localSheetId="87" hidden="1">{#N/A,#N/A,FALSE,"Лист4"}</definedName>
    <definedName name="ууунну" localSheetId="90" hidden="1">{#N/A,#N/A,FALSE,"Лист4"}</definedName>
    <definedName name="ууунну" localSheetId="92" hidden="1">{#N/A,#N/A,FALSE,"Лист4"}</definedName>
    <definedName name="ууунну" localSheetId="93" hidden="1">{#N/A,#N/A,FALSE,"Лист4"}</definedName>
    <definedName name="ууунну" localSheetId="94" hidden="1">{#N/A,#N/A,FALSE,"Лист4"}</definedName>
    <definedName name="ууунну" localSheetId="95" hidden="1">{#N/A,#N/A,FALSE,"Лист4"}</definedName>
    <definedName name="ууунну" localSheetId="96" hidden="1">{#N/A,#N/A,FALSE,"Лист4"}</definedName>
    <definedName name="ууунну" localSheetId="38" hidden="1">{#N/A,#N/A,FALSE,"Лист4"}</definedName>
    <definedName name="ууунну" localSheetId="39" hidden="1">{#N/A,#N/A,FALSE,"Лист4"}</definedName>
    <definedName name="ууунну" localSheetId="60" hidden="1">{#N/A,#N/A,FALSE,"Лист4"}</definedName>
    <definedName name="ууунну" localSheetId="61" hidden="1">{#N/A,#N/A,FALSE,"Лист4"}</definedName>
    <definedName name="ууунну" hidden="1">{#N/A,#N/A,FALSE,"Лист4"}</definedName>
    <definedName name="ууунууууу" localSheetId="1" hidden="1">{#N/A,#N/A,FALSE,"Лист4"}</definedName>
    <definedName name="ууунууууу" localSheetId="15" hidden="1">{#N/A,#N/A,FALSE,"Лист4"}</definedName>
    <definedName name="ууунууууу" localSheetId="17" hidden="1">{#N/A,#N/A,FALSE,"Лист4"}</definedName>
    <definedName name="ууунууууу" localSheetId="22" hidden="1">{#N/A,#N/A,FALSE,"Лист4"}</definedName>
    <definedName name="ууунууууу" localSheetId="23" hidden="1">{#N/A,#N/A,FALSE,"Лист4"}</definedName>
    <definedName name="ууунууууу" localSheetId="24" hidden="1">{#N/A,#N/A,FALSE,"Лист4"}</definedName>
    <definedName name="ууунууууу" localSheetId="25" hidden="1">{#N/A,#N/A,FALSE,"Лист4"}</definedName>
    <definedName name="ууунууууу" localSheetId="26" hidden="1">{#N/A,#N/A,FALSE,"Лист4"}</definedName>
    <definedName name="ууунууууу" localSheetId="27" hidden="1">{#N/A,#N/A,FALSE,"Лист4"}</definedName>
    <definedName name="ууунууууу" localSheetId="30" hidden="1">{#N/A,#N/A,FALSE,"Лист4"}</definedName>
    <definedName name="ууунууууу" localSheetId="33" hidden="1">{#N/A,#N/A,FALSE,"Лист4"}</definedName>
    <definedName name="ууунууууу" localSheetId="34" hidden="1">{#N/A,#N/A,FALSE,"Лист4"}</definedName>
    <definedName name="ууунууууу" localSheetId="35" hidden="1">{#N/A,#N/A,FALSE,"Лист4"}</definedName>
    <definedName name="ууунууууу" localSheetId="36" hidden="1">{#N/A,#N/A,FALSE,"Лист4"}</definedName>
    <definedName name="ууунууууу" localSheetId="37" hidden="1">{#N/A,#N/A,FALSE,"Лист4"}</definedName>
    <definedName name="ууунууууу" localSheetId="40" hidden="1">{#N/A,#N/A,FALSE,"Лист4"}</definedName>
    <definedName name="ууунууууу" localSheetId="43" hidden="1">{#N/A,#N/A,FALSE,"Лист4"}</definedName>
    <definedName name="ууунууууу" localSheetId="50" hidden="1">{#N/A,#N/A,FALSE,"Лист4"}</definedName>
    <definedName name="ууунууууу" localSheetId="51" hidden="1">{#N/A,#N/A,FALSE,"Лист4"}</definedName>
    <definedName name="ууунууууу" localSheetId="52" hidden="1">{#N/A,#N/A,FALSE,"Лист4"}</definedName>
    <definedName name="ууунууууу" localSheetId="53" hidden="1">{#N/A,#N/A,FALSE,"Лист4"}</definedName>
    <definedName name="ууунууууу" localSheetId="54" hidden="1">{#N/A,#N/A,FALSE,"Лист4"}</definedName>
    <definedName name="ууунууууу" localSheetId="55" hidden="1">{#N/A,#N/A,FALSE,"Лист4"}</definedName>
    <definedName name="ууунууууу" localSheetId="62" hidden="1">{#N/A,#N/A,FALSE,"Лист4"}</definedName>
    <definedName name="ууунууууу" localSheetId="63" hidden="1">{#N/A,#N/A,FALSE,"Лист4"}</definedName>
    <definedName name="ууунууууу" localSheetId="67" hidden="1">{#N/A,#N/A,FALSE,"Лист4"}</definedName>
    <definedName name="ууунууууу" localSheetId="68" hidden="1">{#N/A,#N/A,FALSE,"Лист4"}</definedName>
    <definedName name="ууунууууу" localSheetId="70" hidden="1">{#N/A,#N/A,FALSE,"Лист4"}</definedName>
    <definedName name="ууунууууу" localSheetId="73" hidden="1">{#N/A,#N/A,FALSE,"Лист4"}</definedName>
    <definedName name="ууунууууу" localSheetId="86" hidden="1">{#N/A,#N/A,FALSE,"Лист4"}</definedName>
    <definedName name="ууунууууу" localSheetId="87" hidden="1">{#N/A,#N/A,FALSE,"Лист4"}</definedName>
    <definedName name="ууунууууу" localSheetId="90" hidden="1">{#N/A,#N/A,FALSE,"Лист4"}</definedName>
    <definedName name="ууунууууу" localSheetId="92" hidden="1">{#N/A,#N/A,FALSE,"Лист4"}</definedName>
    <definedName name="ууунууууу" localSheetId="93" hidden="1">{#N/A,#N/A,FALSE,"Лист4"}</definedName>
    <definedName name="ууунууууу" localSheetId="94" hidden="1">{#N/A,#N/A,FALSE,"Лист4"}</definedName>
    <definedName name="ууунууууу" localSheetId="95" hidden="1">{#N/A,#N/A,FALSE,"Лист4"}</definedName>
    <definedName name="ууунууууу" localSheetId="96" hidden="1">{#N/A,#N/A,FALSE,"Лист4"}</definedName>
    <definedName name="ууунууууу" localSheetId="38" hidden="1">{#N/A,#N/A,FALSE,"Лист4"}</definedName>
    <definedName name="ууунууууу" localSheetId="39" hidden="1">{#N/A,#N/A,FALSE,"Лист4"}</definedName>
    <definedName name="ууунууууу" localSheetId="60" hidden="1">{#N/A,#N/A,FALSE,"Лист4"}</definedName>
    <definedName name="ууунууууу" localSheetId="61" hidden="1">{#N/A,#N/A,FALSE,"Лист4"}</definedName>
    <definedName name="ууунууууу" hidden="1">{#N/A,#N/A,FALSE,"Лист4"}</definedName>
    <definedName name="уууу" localSheetId="1" hidden="1">{#N/A,#N/A,FALSE,"Лист4"}</definedName>
    <definedName name="уууу" localSheetId="15" hidden="1">{#N/A,#N/A,FALSE,"Лист4"}</definedName>
    <definedName name="уууу" localSheetId="17" hidden="1">{#N/A,#N/A,FALSE,"Лист4"}</definedName>
    <definedName name="уууу" localSheetId="22" hidden="1">{#N/A,#N/A,FALSE,"Лист4"}</definedName>
    <definedName name="уууу" localSheetId="23" hidden="1">{#N/A,#N/A,FALSE,"Лист4"}</definedName>
    <definedName name="уууу" localSheetId="24" hidden="1">{#N/A,#N/A,FALSE,"Лист4"}</definedName>
    <definedName name="уууу" localSheetId="25" hidden="1">{#N/A,#N/A,FALSE,"Лист4"}</definedName>
    <definedName name="уууу" localSheetId="26" hidden="1">{#N/A,#N/A,FALSE,"Лист4"}</definedName>
    <definedName name="уууу" localSheetId="27" hidden="1">{#N/A,#N/A,FALSE,"Лист4"}</definedName>
    <definedName name="уууу" localSheetId="30" hidden="1">{#N/A,#N/A,FALSE,"Лист4"}</definedName>
    <definedName name="уууу" localSheetId="33" hidden="1">{#N/A,#N/A,FALSE,"Лист4"}</definedName>
    <definedName name="уууу" localSheetId="34" hidden="1">{#N/A,#N/A,FALSE,"Лист4"}</definedName>
    <definedName name="уууу" localSheetId="35" hidden="1">{#N/A,#N/A,FALSE,"Лист4"}</definedName>
    <definedName name="уууу" localSheetId="36" hidden="1">{#N/A,#N/A,FALSE,"Лист4"}</definedName>
    <definedName name="уууу" localSheetId="37" hidden="1">{#N/A,#N/A,FALSE,"Лист4"}</definedName>
    <definedName name="уууу" localSheetId="40" hidden="1">{#N/A,#N/A,FALSE,"Лист4"}</definedName>
    <definedName name="уууу" localSheetId="43" hidden="1">{#N/A,#N/A,FALSE,"Лист4"}</definedName>
    <definedName name="уууу" localSheetId="50" hidden="1">{#N/A,#N/A,FALSE,"Лист4"}</definedName>
    <definedName name="уууу" localSheetId="51" hidden="1">{#N/A,#N/A,FALSE,"Лист4"}</definedName>
    <definedName name="уууу" localSheetId="52" hidden="1">{#N/A,#N/A,FALSE,"Лист4"}</definedName>
    <definedName name="уууу" localSheetId="53" hidden="1">{#N/A,#N/A,FALSE,"Лист4"}</definedName>
    <definedName name="уууу" localSheetId="54" hidden="1">{#N/A,#N/A,FALSE,"Лист4"}</definedName>
    <definedName name="уууу" localSheetId="55" hidden="1">{#N/A,#N/A,FALSE,"Лист4"}</definedName>
    <definedName name="уууу" localSheetId="62" hidden="1">{#N/A,#N/A,FALSE,"Лист4"}</definedName>
    <definedName name="уууу" localSheetId="63" hidden="1">{#N/A,#N/A,FALSE,"Лист4"}</definedName>
    <definedName name="уууу" localSheetId="67" hidden="1">{#N/A,#N/A,FALSE,"Лист4"}</definedName>
    <definedName name="уууу" localSheetId="68" hidden="1">{#N/A,#N/A,FALSE,"Лист4"}</definedName>
    <definedName name="уууу" localSheetId="70" hidden="1">{#N/A,#N/A,FALSE,"Лист4"}</definedName>
    <definedName name="уууу" localSheetId="73" hidden="1">{#N/A,#N/A,FALSE,"Лист4"}</definedName>
    <definedName name="уууу" localSheetId="86" hidden="1">{#N/A,#N/A,FALSE,"Лист4"}</definedName>
    <definedName name="уууу" localSheetId="87" hidden="1">{#N/A,#N/A,FALSE,"Лист4"}</definedName>
    <definedName name="уууу" localSheetId="90" hidden="1">{#N/A,#N/A,FALSE,"Лист4"}</definedName>
    <definedName name="уууу" localSheetId="92" hidden="1">{#N/A,#N/A,FALSE,"Лист4"}</definedName>
    <definedName name="уууу" localSheetId="93" hidden="1">{#N/A,#N/A,FALSE,"Лист4"}</definedName>
    <definedName name="уууу" localSheetId="94" hidden="1">{#N/A,#N/A,FALSE,"Лист4"}</definedName>
    <definedName name="уууу" localSheetId="95" hidden="1">{#N/A,#N/A,FALSE,"Лист4"}</definedName>
    <definedName name="уууу" localSheetId="96" hidden="1">{#N/A,#N/A,FALSE,"Лист4"}</definedName>
    <definedName name="уууу" localSheetId="38" hidden="1">{#N/A,#N/A,FALSE,"Лист4"}</definedName>
    <definedName name="уууу" localSheetId="39" hidden="1">{#N/A,#N/A,FALSE,"Лист4"}</definedName>
    <definedName name="уууу" localSheetId="60" hidden="1">{#N/A,#N/A,FALSE,"Лист4"}</definedName>
    <definedName name="уууу" localSheetId="61" hidden="1">{#N/A,#N/A,FALSE,"Лист4"}</definedName>
    <definedName name="уууу" hidden="1">{#N/A,#N/A,FALSE,"Лист4"}</definedName>
    <definedName name="уууу32" localSheetId="1" hidden="1">{#N/A,#N/A,FALSE,"Лист4"}</definedName>
    <definedName name="уууу32" localSheetId="15" hidden="1">{#N/A,#N/A,FALSE,"Лист4"}</definedName>
    <definedName name="уууу32" localSheetId="17" hidden="1">{#N/A,#N/A,FALSE,"Лист4"}</definedName>
    <definedName name="уууу32" localSheetId="22" hidden="1">{#N/A,#N/A,FALSE,"Лист4"}</definedName>
    <definedName name="уууу32" localSheetId="23" hidden="1">{#N/A,#N/A,FALSE,"Лист4"}</definedName>
    <definedName name="уууу32" localSheetId="24" hidden="1">{#N/A,#N/A,FALSE,"Лист4"}</definedName>
    <definedName name="уууу32" localSheetId="25" hidden="1">{#N/A,#N/A,FALSE,"Лист4"}</definedName>
    <definedName name="уууу32" localSheetId="26" hidden="1">{#N/A,#N/A,FALSE,"Лист4"}</definedName>
    <definedName name="уууу32" localSheetId="27" hidden="1">{#N/A,#N/A,FALSE,"Лист4"}</definedName>
    <definedName name="уууу32" localSheetId="30" hidden="1">{#N/A,#N/A,FALSE,"Лист4"}</definedName>
    <definedName name="уууу32" localSheetId="33" hidden="1">{#N/A,#N/A,FALSE,"Лист4"}</definedName>
    <definedName name="уууу32" localSheetId="34" hidden="1">{#N/A,#N/A,FALSE,"Лист4"}</definedName>
    <definedName name="уууу32" localSheetId="35" hidden="1">{#N/A,#N/A,FALSE,"Лист4"}</definedName>
    <definedName name="уууу32" localSheetId="36" hidden="1">{#N/A,#N/A,FALSE,"Лист4"}</definedName>
    <definedName name="уууу32" localSheetId="37" hidden="1">{#N/A,#N/A,FALSE,"Лист4"}</definedName>
    <definedName name="уууу32" localSheetId="40" hidden="1">{#N/A,#N/A,FALSE,"Лист4"}</definedName>
    <definedName name="уууу32" localSheetId="43" hidden="1">{#N/A,#N/A,FALSE,"Лист4"}</definedName>
    <definedName name="уууу32" localSheetId="50" hidden="1">{#N/A,#N/A,FALSE,"Лист4"}</definedName>
    <definedName name="уууу32" localSheetId="51" hidden="1">{#N/A,#N/A,FALSE,"Лист4"}</definedName>
    <definedName name="уууу32" localSheetId="52" hidden="1">{#N/A,#N/A,FALSE,"Лист4"}</definedName>
    <definedName name="уууу32" localSheetId="53" hidden="1">{#N/A,#N/A,FALSE,"Лист4"}</definedName>
    <definedName name="уууу32" localSheetId="54" hidden="1">{#N/A,#N/A,FALSE,"Лист4"}</definedName>
    <definedName name="уууу32" localSheetId="55" hidden="1">{#N/A,#N/A,FALSE,"Лист4"}</definedName>
    <definedName name="уууу32" localSheetId="62" hidden="1">{#N/A,#N/A,FALSE,"Лист4"}</definedName>
    <definedName name="уууу32" localSheetId="63" hidden="1">{#N/A,#N/A,FALSE,"Лист4"}</definedName>
    <definedName name="уууу32" localSheetId="67" hidden="1">{#N/A,#N/A,FALSE,"Лист4"}</definedName>
    <definedName name="уууу32" localSheetId="68" hidden="1">{#N/A,#N/A,FALSE,"Лист4"}</definedName>
    <definedName name="уууу32" localSheetId="70" hidden="1">{#N/A,#N/A,FALSE,"Лист4"}</definedName>
    <definedName name="уууу32" localSheetId="73" hidden="1">{#N/A,#N/A,FALSE,"Лист4"}</definedName>
    <definedName name="уууу32" localSheetId="86" hidden="1">{#N/A,#N/A,FALSE,"Лист4"}</definedName>
    <definedName name="уууу32" localSheetId="87" hidden="1">{#N/A,#N/A,FALSE,"Лист4"}</definedName>
    <definedName name="уууу32" localSheetId="90" hidden="1">{#N/A,#N/A,FALSE,"Лист4"}</definedName>
    <definedName name="уууу32" localSheetId="92" hidden="1">{#N/A,#N/A,FALSE,"Лист4"}</definedName>
    <definedName name="уууу32" localSheetId="93" hidden="1">{#N/A,#N/A,FALSE,"Лист4"}</definedName>
    <definedName name="уууу32" localSheetId="94" hidden="1">{#N/A,#N/A,FALSE,"Лист4"}</definedName>
    <definedName name="уууу32" localSheetId="95" hidden="1">{#N/A,#N/A,FALSE,"Лист4"}</definedName>
    <definedName name="уууу32" localSheetId="96" hidden="1">{#N/A,#N/A,FALSE,"Лист4"}</definedName>
    <definedName name="уууу32" localSheetId="38" hidden="1">{#N/A,#N/A,FALSE,"Лист4"}</definedName>
    <definedName name="уууу32" localSheetId="39" hidden="1">{#N/A,#N/A,FALSE,"Лист4"}</definedName>
    <definedName name="уууу32" localSheetId="60" hidden="1">{#N/A,#N/A,FALSE,"Лист4"}</definedName>
    <definedName name="уууу32" localSheetId="61" hidden="1">{#N/A,#N/A,FALSE,"Лист4"}</definedName>
    <definedName name="уууу32" hidden="1">{#N/A,#N/A,FALSE,"Лист4"}</definedName>
    <definedName name="уууун" localSheetId="1" hidden="1">{#N/A,#N/A,FALSE,"Лист4"}</definedName>
    <definedName name="уууун" localSheetId="15" hidden="1">{#N/A,#N/A,FALSE,"Лист4"}</definedName>
    <definedName name="уууун" localSheetId="17" hidden="1">{#N/A,#N/A,FALSE,"Лист4"}</definedName>
    <definedName name="уууун" localSheetId="22" hidden="1">{#N/A,#N/A,FALSE,"Лист4"}</definedName>
    <definedName name="уууун" localSheetId="23" hidden="1">{#N/A,#N/A,FALSE,"Лист4"}</definedName>
    <definedName name="уууун" localSheetId="24" hidden="1">{#N/A,#N/A,FALSE,"Лист4"}</definedName>
    <definedName name="уууун" localSheetId="25" hidden="1">{#N/A,#N/A,FALSE,"Лист4"}</definedName>
    <definedName name="уууун" localSheetId="26" hidden="1">{#N/A,#N/A,FALSE,"Лист4"}</definedName>
    <definedName name="уууун" localSheetId="27" hidden="1">{#N/A,#N/A,FALSE,"Лист4"}</definedName>
    <definedName name="уууун" localSheetId="30" hidden="1">{#N/A,#N/A,FALSE,"Лист4"}</definedName>
    <definedName name="уууун" localSheetId="33" hidden="1">{#N/A,#N/A,FALSE,"Лист4"}</definedName>
    <definedName name="уууун" localSheetId="34" hidden="1">{#N/A,#N/A,FALSE,"Лист4"}</definedName>
    <definedName name="уууун" localSheetId="35" hidden="1">{#N/A,#N/A,FALSE,"Лист4"}</definedName>
    <definedName name="уууун" localSheetId="36" hidden="1">{#N/A,#N/A,FALSE,"Лист4"}</definedName>
    <definedName name="уууун" localSheetId="37" hidden="1">{#N/A,#N/A,FALSE,"Лист4"}</definedName>
    <definedName name="уууун" localSheetId="40" hidden="1">{#N/A,#N/A,FALSE,"Лист4"}</definedName>
    <definedName name="уууун" localSheetId="43" hidden="1">{#N/A,#N/A,FALSE,"Лист4"}</definedName>
    <definedName name="уууун" localSheetId="50" hidden="1">{#N/A,#N/A,FALSE,"Лист4"}</definedName>
    <definedName name="уууун" localSheetId="51" hidden="1">{#N/A,#N/A,FALSE,"Лист4"}</definedName>
    <definedName name="уууун" localSheetId="52" hidden="1">{#N/A,#N/A,FALSE,"Лист4"}</definedName>
    <definedName name="уууун" localSheetId="53" hidden="1">{#N/A,#N/A,FALSE,"Лист4"}</definedName>
    <definedName name="уууун" localSheetId="54" hidden="1">{#N/A,#N/A,FALSE,"Лист4"}</definedName>
    <definedName name="уууун" localSheetId="55" hidden="1">{#N/A,#N/A,FALSE,"Лист4"}</definedName>
    <definedName name="уууун" localSheetId="62" hidden="1">{#N/A,#N/A,FALSE,"Лист4"}</definedName>
    <definedName name="уууун" localSheetId="63" hidden="1">{#N/A,#N/A,FALSE,"Лист4"}</definedName>
    <definedName name="уууун" localSheetId="67" hidden="1">{#N/A,#N/A,FALSE,"Лист4"}</definedName>
    <definedName name="уууун" localSheetId="68" hidden="1">{#N/A,#N/A,FALSE,"Лист4"}</definedName>
    <definedName name="уууун" localSheetId="70" hidden="1">{#N/A,#N/A,FALSE,"Лист4"}</definedName>
    <definedName name="уууун" localSheetId="73" hidden="1">{#N/A,#N/A,FALSE,"Лист4"}</definedName>
    <definedName name="уууун" localSheetId="86" hidden="1">{#N/A,#N/A,FALSE,"Лист4"}</definedName>
    <definedName name="уууун" localSheetId="87" hidden="1">{#N/A,#N/A,FALSE,"Лист4"}</definedName>
    <definedName name="уууун" localSheetId="90" hidden="1">{#N/A,#N/A,FALSE,"Лист4"}</definedName>
    <definedName name="уууун" localSheetId="92" hidden="1">{#N/A,#N/A,FALSE,"Лист4"}</definedName>
    <definedName name="уууун" localSheetId="93" hidden="1">{#N/A,#N/A,FALSE,"Лист4"}</definedName>
    <definedName name="уууун" localSheetId="94" hidden="1">{#N/A,#N/A,FALSE,"Лист4"}</definedName>
    <definedName name="уууун" localSheetId="95" hidden="1">{#N/A,#N/A,FALSE,"Лист4"}</definedName>
    <definedName name="уууун" localSheetId="96" hidden="1">{#N/A,#N/A,FALSE,"Лист4"}</definedName>
    <definedName name="уууун" localSheetId="38" hidden="1">{#N/A,#N/A,FALSE,"Лист4"}</definedName>
    <definedName name="уууун" localSheetId="39" hidden="1">{#N/A,#N/A,FALSE,"Лист4"}</definedName>
    <definedName name="уууун" localSheetId="60" hidden="1">{#N/A,#N/A,FALSE,"Лист4"}</definedName>
    <definedName name="уууун" localSheetId="61" hidden="1">{#N/A,#N/A,FALSE,"Лист4"}</definedName>
    <definedName name="уууун" hidden="1">{#N/A,#N/A,FALSE,"Лист4"}</definedName>
    <definedName name="ф" localSheetId="1" hidden="1">{#N/A,#N/A,FALSE,"т02бд"}</definedName>
    <definedName name="ф" localSheetId="2" hidden="1">{#N/A,#N/A,FALSE,"т02бд"}</definedName>
    <definedName name="ф" localSheetId="15" hidden="1">{#N/A,#N/A,FALSE,"т02бд"}</definedName>
    <definedName name="ф" localSheetId="16" hidden="1">{#N/A,#N/A,FALSE,"т02бд"}</definedName>
    <definedName name="ф" localSheetId="17" hidden="1">{#N/A,#N/A,FALSE,"т02бд"}</definedName>
    <definedName name="ф" localSheetId="18" hidden="1">{#N/A,#N/A,FALSE,"т02бд"}</definedName>
    <definedName name="ф" localSheetId="22" hidden="1">{#N/A,#N/A,FALSE,"т02бд"}</definedName>
    <definedName name="ф" localSheetId="23" hidden="1">{#N/A,#N/A,FALSE,"т02бд"}</definedName>
    <definedName name="ф" localSheetId="24" hidden="1">{#N/A,#N/A,FALSE,"т02бд"}</definedName>
    <definedName name="ф" localSheetId="25" hidden="1">{#N/A,#N/A,FALSE,"т02бд"}</definedName>
    <definedName name="ф" localSheetId="26" hidden="1">{#N/A,#N/A,FALSE,"т02бд"}</definedName>
    <definedName name="ф" localSheetId="27" hidden="1">{#N/A,#N/A,FALSE,"т02бд"}</definedName>
    <definedName name="ф" localSheetId="30" hidden="1">{#N/A,#N/A,FALSE,"т02бд"}</definedName>
    <definedName name="ф" localSheetId="33" hidden="1">{#N/A,#N/A,FALSE,"т02бд"}</definedName>
    <definedName name="ф" localSheetId="34" hidden="1">{#N/A,#N/A,FALSE,"т02бд"}</definedName>
    <definedName name="ф" localSheetId="35" hidden="1">{#N/A,#N/A,FALSE,"т02бд"}</definedName>
    <definedName name="ф" localSheetId="36" hidden="1">{#N/A,#N/A,FALSE,"т02бд"}</definedName>
    <definedName name="ф" localSheetId="37" hidden="1">{#N/A,#N/A,FALSE,"т02бд"}</definedName>
    <definedName name="ф" localSheetId="40" hidden="1">{#N/A,#N/A,FALSE,"т02бд"}</definedName>
    <definedName name="ф" localSheetId="41" hidden="1">{#N/A,#N/A,FALSE,"т02бд"}</definedName>
    <definedName name="ф" localSheetId="42" hidden="1">{#N/A,#N/A,FALSE,"т02бд"}</definedName>
    <definedName name="ф" localSheetId="43" hidden="1">{#N/A,#N/A,FALSE,"т02бд"}</definedName>
    <definedName name="ф" localSheetId="44" hidden="1">{#N/A,#N/A,FALSE,"т02бд"}</definedName>
    <definedName name="ф" localSheetId="45" hidden="1">{#N/A,#N/A,FALSE,"т02бд"}</definedName>
    <definedName name="ф" localSheetId="50" hidden="1">{#N/A,#N/A,FALSE,"т02бд"}</definedName>
    <definedName name="ф" localSheetId="51" hidden="1">{#N/A,#N/A,FALSE,"т02бд"}</definedName>
    <definedName name="ф" localSheetId="52" hidden="1">{#N/A,#N/A,FALSE,"т02бд"}</definedName>
    <definedName name="ф" localSheetId="53" hidden="1">{#N/A,#N/A,FALSE,"т02бд"}</definedName>
    <definedName name="ф" localSheetId="54" hidden="1">{#N/A,#N/A,FALSE,"т02бд"}</definedName>
    <definedName name="ф" localSheetId="55" hidden="1">{#N/A,#N/A,FALSE,"т02бд"}</definedName>
    <definedName name="ф" localSheetId="62" hidden="1">{#N/A,#N/A,FALSE,"т02бд"}</definedName>
    <definedName name="ф" localSheetId="63" hidden="1">{#N/A,#N/A,FALSE,"т02бд"}</definedName>
    <definedName name="ф" localSheetId="67" hidden="1">{#N/A,#N/A,FALSE,"т02бд"}</definedName>
    <definedName name="ф" localSheetId="68" hidden="1">{#N/A,#N/A,FALSE,"т02бд"}</definedName>
    <definedName name="ф" localSheetId="70" hidden="1">{#N/A,#N/A,FALSE,"т02бд"}</definedName>
    <definedName name="ф" localSheetId="73" hidden="1">{#N/A,#N/A,FALSE,"т02бд"}</definedName>
    <definedName name="ф" localSheetId="86" hidden="1">{#N/A,#N/A,FALSE,"т02бд"}</definedName>
    <definedName name="ф" localSheetId="87" hidden="1">{#N/A,#N/A,FALSE,"т02бд"}</definedName>
    <definedName name="ф" localSheetId="90" hidden="1">{#N/A,#N/A,FALSE,"т02бд"}</definedName>
    <definedName name="ф" localSheetId="92" hidden="1">{#N/A,#N/A,FALSE,"т02бд"}</definedName>
    <definedName name="ф" localSheetId="93" hidden="1">{#N/A,#N/A,FALSE,"т02бд"}</definedName>
    <definedName name="ф" localSheetId="94" hidden="1">{#N/A,#N/A,FALSE,"т02бд"}</definedName>
    <definedName name="ф" localSheetId="95" hidden="1">{#N/A,#N/A,FALSE,"т02бд"}</definedName>
    <definedName name="ф" localSheetId="38" hidden="1">{#N/A,#N/A,FALSE,"т02бд"}</definedName>
    <definedName name="ф" localSheetId="39" hidden="1">{#N/A,#N/A,FALSE,"т02бд"}</definedName>
    <definedName name="ф" localSheetId="60" hidden="1">{#N/A,#N/A,FALSE,"т02бд"}</definedName>
    <definedName name="ф" localSheetId="61" hidden="1">{#N/A,#N/A,FALSE,"т02бд"}</definedName>
    <definedName name="ф" hidden="1">{#N/A,#N/A,FALSE,"т02бд"}</definedName>
    <definedName name="ф_2" localSheetId="1" hidden="1">{#N/A,#N/A,FALSE,"т02бд"}</definedName>
    <definedName name="ф_2" localSheetId="15" hidden="1">{#N/A,#N/A,FALSE,"т02бд"}</definedName>
    <definedName name="ф_2" localSheetId="17" hidden="1">{#N/A,#N/A,FALSE,"т02бд"}</definedName>
    <definedName name="ф_2" localSheetId="22" hidden="1">{#N/A,#N/A,FALSE,"т02бд"}</definedName>
    <definedName name="ф_2" localSheetId="23" hidden="1">{#N/A,#N/A,FALSE,"т02бд"}</definedName>
    <definedName name="ф_2" localSheetId="24" hidden="1">{#N/A,#N/A,FALSE,"т02бд"}</definedName>
    <definedName name="ф_2" localSheetId="25" hidden="1">{#N/A,#N/A,FALSE,"т02бд"}</definedName>
    <definedName name="ф_2" localSheetId="26" hidden="1">{#N/A,#N/A,FALSE,"т02бд"}</definedName>
    <definedName name="ф_2" localSheetId="27" hidden="1">{#N/A,#N/A,FALSE,"т02бд"}</definedName>
    <definedName name="ф_2" localSheetId="30" hidden="1">{#N/A,#N/A,FALSE,"т02бд"}</definedName>
    <definedName name="ф_2" localSheetId="33" hidden="1">{#N/A,#N/A,FALSE,"т02бд"}</definedName>
    <definedName name="ф_2" localSheetId="34" hidden="1">{#N/A,#N/A,FALSE,"т02бд"}</definedName>
    <definedName name="ф_2" localSheetId="35" hidden="1">{#N/A,#N/A,FALSE,"т02бд"}</definedName>
    <definedName name="ф_2" localSheetId="36" hidden="1">{#N/A,#N/A,FALSE,"т02бд"}</definedName>
    <definedName name="ф_2" localSheetId="37" hidden="1">{#N/A,#N/A,FALSE,"т02бд"}</definedName>
    <definedName name="ф_2" localSheetId="40" hidden="1">{#N/A,#N/A,FALSE,"т02бд"}</definedName>
    <definedName name="ф_2" localSheetId="43" hidden="1">{#N/A,#N/A,FALSE,"т02бд"}</definedName>
    <definedName name="ф_2" localSheetId="50" hidden="1">{#N/A,#N/A,FALSE,"т02бд"}</definedName>
    <definedName name="ф_2" localSheetId="51" hidden="1">{#N/A,#N/A,FALSE,"т02бд"}</definedName>
    <definedName name="ф_2" localSheetId="52" hidden="1">{#N/A,#N/A,FALSE,"т02бд"}</definedName>
    <definedName name="ф_2" localSheetId="53" hidden="1">{#N/A,#N/A,FALSE,"т02бд"}</definedName>
    <definedName name="ф_2" localSheetId="54" hidden="1">{#N/A,#N/A,FALSE,"т02бд"}</definedName>
    <definedName name="ф_2" localSheetId="55" hidden="1">{#N/A,#N/A,FALSE,"т02бд"}</definedName>
    <definedName name="ф_2" localSheetId="62" hidden="1">{#N/A,#N/A,FALSE,"т02бд"}</definedName>
    <definedName name="ф_2" localSheetId="63" hidden="1">{#N/A,#N/A,FALSE,"т02бд"}</definedName>
    <definedName name="ф_2" localSheetId="67" hidden="1">{#N/A,#N/A,FALSE,"т02бд"}</definedName>
    <definedName name="ф_2" localSheetId="68" hidden="1">{#N/A,#N/A,FALSE,"т02бд"}</definedName>
    <definedName name="ф_2" localSheetId="87" hidden="1">{#N/A,#N/A,FALSE,"т02бд"}</definedName>
    <definedName name="ф_2" localSheetId="90" hidden="1">{#N/A,#N/A,FALSE,"т02бд"}</definedName>
    <definedName name="ф_2" localSheetId="93" hidden="1">{#N/A,#N/A,FALSE,"т02бд"}</definedName>
    <definedName name="ф_2" localSheetId="94" hidden="1">{#N/A,#N/A,FALSE,"т02бд"}</definedName>
    <definedName name="ф_2" localSheetId="38" hidden="1">{#N/A,#N/A,FALSE,"т02бд"}</definedName>
    <definedName name="ф_2" localSheetId="39" hidden="1">{#N/A,#N/A,FALSE,"т02бд"}</definedName>
    <definedName name="ф_2" localSheetId="60" hidden="1">{#N/A,#N/A,FALSE,"т02бд"}</definedName>
    <definedName name="ф_2" localSheetId="61" hidden="1">{#N/A,#N/A,FALSE,"т02бд"}</definedName>
    <definedName name="ф_2" hidden="1">{#N/A,#N/A,FALSE,"т02бд"}</definedName>
    <definedName name="ф_2_1" localSheetId="1" hidden="1">{#N/A,#N/A,FALSE,"т02бд"}</definedName>
    <definedName name="ф_2_1" localSheetId="15" hidden="1">{#N/A,#N/A,FALSE,"т02бд"}</definedName>
    <definedName name="ф_2_1" localSheetId="17" hidden="1">{#N/A,#N/A,FALSE,"т02бд"}</definedName>
    <definedName name="ф_2_1" localSheetId="22" hidden="1">{#N/A,#N/A,FALSE,"т02бд"}</definedName>
    <definedName name="ф_2_1" localSheetId="23" hidden="1">{#N/A,#N/A,FALSE,"т02бд"}</definedName>
    <definedName name="ф_2_1" localSheetId="24" hidden="1">{#N/A,#N/A,FALSE,"т02бд"}</definedName>
    <definedName name="ф_2_1" localSheetId="25" hidden="1">{#N/A,#N/A,FALSE,"т02бд"}</definedName>
    <definedName name="ф_2_1" localSheetId="26" hidden="1">{#N/A,#N/A,FALSE,"т02бд"}</definedName>
    <definedName name="ф_2_1" localSheetId="27" hidden="1">{#N/A,#N/A,FALSE,"т02бд"}</definedName>
    <definedName name="ф_2_1" localSheetId="30" hidden="1">{#N/A,#N/A,FALSE,"т02бд"}</definedName>
    <definedName name="ф_2_1" localSheetId="33" hidden="1">{#N/A,#N/A,FALSE,"т02бд"}</definedName>
    <definedName name="ф_2_1" localSheetId="34" hidden="1">{#N/A,#N/A,FALSE,"т02бд"}</definedName>
    <definedName name="ф_2_1" localSheetId="35" hidden="1">{#N/A,#N/A,FALSE,"т02бд"}</definedName>
    <definedName name="ф_2_1" localSheetId="36" hidden="1">{#N/A,#N/A,FALSE,"т02бд"}</definedName>
    <definedName name="ф_2_1" localSheetId="37" hidden="1">{#N/A,#N/A,FALSE,"т02бд"}</definedName>
    <definedName name="ф_2_1" localSheetId="40" hidden="1">{#N/A,#N/A,FALSE,"т02бд"}</definedName>
    <definedName name="ф_2_1" localSheetId="43" hidden="1">{#N/A,#N/A,FALSE,"т02бд"}</definedName>
    <definedName name="ф_2_1" localSheetId="50" hidden="1">{#N/A,#N/A,FALSE,"т02бд"}</definedName>
    <definedName name="ф_2_1" localSheetId="51" hidden="1">{#N/A,#N/A,FALSE,"т02бд"}</definedName>
    <definedName name="ф_2_1" localSheetId="52" hidden="1">{#N/A,#N/A,FALSE,"т02бд"}</definedName>
    <definedName name="ф_2_1" localSheetId="53" hidden="1">{#N/A,#N/A,FALSE,"т02бд"}</definedName>
    <definedName name="ф_2_1" localSheetId="54" hidden="1">{#N/A,#N/A,FALSE,"т02бд"}</definedName>
    <definedName name="ф_2_1" localSheetId="55" hidden="1">{#N/A,#N/A,FALSE,"т02бд"}</definedName>
    <definedName name="ф_2_1" localSheetId="62" hidden="1">{#N/A,#N/A,FALSE,"т02бд"}</definedName>
    <definedName name="ф_2_1" localSheetId="63" hidden="1">{#N/A,#N/A,FALSE,"т02бд"}</definedName>
    <definedName name="ф_2_1" localSheetId="67" hidden="1">{#N/A,#N/A,FALSE,"т02бд"}</definedName>
    <definedName name="ф_2_1" localSheetId="68" hidden="1">{#N/A,#N/A,FALSE,"т02бд"}</definedName>
    <definedName name="ф_2_1" localSheetId="87" hidden="1">{#N/A,#N/A,FALSE,"т02бд"}</definedName>
    <definedName name="ф_2_1" localSheetId="90" hidden="1">{#N/A,#N/A,FALSE,"т02бд"}</definedName>
    <definedName name="ф_2_1" localSheetId="93" hidden="1">{#N/A,#N/A,FALSE,"т02бд"}</definedName>
    <definedName name="ф_2_1" localSheetId="94" hidden="1">{#N/A,#N/A,FALSE,"т02бд"}</definedName>
    <definedName name="ф_2_1" localSheetId="38" hidden="1">{#N/A,#N/A,FALSE,"т02бд"}</definedName>
    <definedName name="ф_2_1" localSheetId="39" hidden="1">{#N/A,#N/A,FALSE,"т02бд"}</definedName>
    <definedName name="ф_2_1" localSheetId="60" hidden="1">{#N/A,#N/A,FALSE,"т02бд"}</definedName>
    <definedName name="ф_2_1" localSheetId="61" hidden="1">{#N/A,#N/A,FALSE,"т02бд"}</definedName>
    <definedName name="ф_2_1" hidden="1">{#N/A,#N/A,FALSE,"т02бд"}</definedName>
    <definedName name="фіва" localSheetId="1" hidden="1">{#N/A,#N/A,FALSE,"т02бд"}</definedName>
    <definedName name="фіва" localSheetId="2" hidden="1">{#N/A,#N/A,FALSE,"т02бд"}</definedName>
    <definedName name="фіва" localSheetId="15" hidden="1">{#N/A,#N/A,FALSE,"т02бд"}</definedName>
    <definedName name="фіва" localSheetId="16" hidden="1">{#N/A,#N/A,FALSE,"т02бд"}</definedName>
    <definedName name="фіва" localSheetId="17" hidden="1">{#N/A,#N/A,FALSE,"т02бд"}</definedName>
    <definedName name="фіва" localSheetId="18" hidden="1">{#N/A,#N/A,FALSE,"т02бд"}</definedName>
    <definedName name="фіва" localSheetId="22" hidden="1">{#N/A,#N/A,FALSE,"т02бд"}</definedName>
    <definedName name="фіва" localSheetId="23" hidden="1">{#N/A,#N/A,FALSE,"т02бд"}</definedName>
    <definedName name="фіва" localSheetId="24" hidden="1">{#N/A,#N/A,FALSE,"т02бд"}</definedName>
    <definedName name="фіва" localSheetId="25" hidden="1">{#N/A,#N/A,FALSE,"т02бд"}</definedName>
    <definedName name="фіва" localSheetId="26" hidden="1">{#N/A,#N/A,FALSE,"т02бд"}</definedName>
    <definedName name="фіва" localSheetId="27" hidden="1">{#N/A,#N/A,FALSE,"т02бд"}</definedName>
    <definedName name="фіва" localSheetId="30" hidden="1">{#N/A,#N/A,FALSE,"т02бд"}</definedName>
    <definedName name="фіва" localSheetId="33" hidden="1">{#N/A,#N/A,FALSE,"т02бд"}</definedName>
    <definedName name="фіва" localSheetId="34" hidden="1">{#N/A,#N/A,FALSE,"т02бд"}</definedName>
    <definedName name="фіва" localSheetId="35" hidden="1">{#N/A,#N/A,FALSE,"т02бд"}</definedName>
    <definedName name="фіва" localSheetId="36" hidden="1">{#N/A,#N/A,FALSE,"т02бд"}</definedName>
    <definedName name="фіва" localSheetId="37" hidden="1">{#N/A,#N/A,FALSE,"т02бд"}</definedName>
    <definedName name="фіва" localSheetId="40" hidden="1">{#N/A,#N/A,FALSE,"т02бд"}</definedName>
    <definedName name="фіва" localSheetId="41" hidden="1">{#N/A,#N/A,FALSE,"т02бд"}</definedName>
    <definedName name="фіва" localSheetId="42" hidden="1">{#N/A,#N/A,FALSE,"т02бд"}</definedName>
    <definedName name="фіва" localSheetId="43" hidden="1">{#N/A,#N/A,FALSE,"т02бд"}</definedName>
    <definedName name="фіва" localSheetId="44" hidden="1">{#N/A,#N/A,FALSE,"т02бд"}</definedName>
    <definedName name="фіва" localSheetId="45" hidden="1">{#N/A,#N/A,FALSE,"т02бд"}</definedName>
    <definedName name="фіва" localSheetId="50" hidden="1">{#N/A,#N/A,FALSE,"т02бд"}</definedName>
    <definedName name="фіва" localSheetId="51" hidden="1">{#N/A,#N/A,FALSE,"т02бд"}</definedName>
    <definedName name="фіва" localSheetId="52" hidden="1">{#N/A,#N/A,FALSE,"т02бд"}</definedName>
    <definedName name="фіва" localSheetId="53" hidden="1">{#N/A,#N/A,FALSE,"т02бд"}</definedName>
    <definedName name="фіва" localSheetId="54" hidden="1">{#N/A,#N/A,FALSE,"т02бд"}</definedName>
    <definedName name="фіва" localSheetId="55" hidden="1">{#N/A,#N/A,FALSE,"т02бд"}</definedName>
    <definedName name="фіва" localSheetId="62" hidden="1">{#N/A,#N/A,FALSE,"т02бд"}</definedName>
    <definedName name="фіва" localSheetId="63" hidden="1">{#N/A,#N/A,FALSE,"т02бд"}</definedName>
    <definedName name="фіва" localSheetId="67" hidden="1">{#N/A,#N/A,FALSE,"т02бд"}</definedName>
    <definedName name="фіва" localSheetId="68" hidden="1">{#N/A,#N/A,FALSE,"т02бд"}</definedName>
    <definedName name="фіва" localSheetId="70" hidden="1">{#N/A,#N/A,FALSE,"т02бд"}</definedName>
    <definedName name="фіва" localSheetId="73" hidden="1">{#N/A,#N/A,FALSE,"т02бд"}</definedName>
    <definedName name="фіва" localSheetId="86" hidden="1">{#N/A,#N/A,FALSE,"т02бд"}</definedName>
    <definedName name="фіва" localSheetId="87" hidden="1">{#N/A,#N/A,FALSE,"т02бд"}</definedName>
    <definedName name="фіва" localSheetId="90" hidden="1">{#N/A,#N/A,FALSE,"т02бд"}</definedName>
    <definedName name="фіва" localSheetId="92" hidden="1">{#N/A,#N/A,FALSE,"т02бд"}</definedName>
    <definedName name="фіва" localSheetId="93" hidden="1">{#N/A,#N/A,FALSE,"т02бд"}</definedName>
    <definedName name="фіва" localSheetId="94" hidden="1">{#N/A,#N/A,FALSE,"т02бд"}</definedName>
    <definedName name="фіва" localSheetId="95" hidden="1">{#N/A,#N/A,FALSE,"т02бд"}</definedName>
    <definedName name="фіва" localSheetId="38" hidden="1">{#N/A,#N/A,FALSE,"т02бд"}</definedName>
    <definedName name="фіва" localSheetId="39" hidden="1">{#N/A,#N/A,FALSE,"т02бд"}</definedName>
    <definedName name="фіва" localSheetId="60" hidden="1">{#N/A,#N/A,FALSE,"т02бд"}</definedName>
    <definedName name="фіва" localSheetId="61" hidden="1">{#N/A,#N/A,FALSE,"т02бд"}</definedName>
    <definedName name="фіва" hidden="1">{#N/A,#N/A,FALSE,"т02бд"}</definedName>
    <definedName name="фіва_2" localSheetId="1" hidden="1">{#N/A,#N/A,FALSE,"т02бд"}</definedName>
    <definedName name="фіва_2" localSheetId="15" hidden="1">{#N/A,#N/A,FALSE,"т02бд"}</definedName>
    <definedName name="фіва_2" localSheetId="17" hidden="1">{#N/A,#N/A,FALSE,"т02бд"}</definedName>
    <definedName name="фіва_2" localSheetId="22" hidden="1">{#N/A,#N/A,FALSE,"т02бд"}</definedName>
    <definedName name="фіва_2" localSheetId="23" hidden="1">{#N/A,#N/A,FALSE,"т02бд"}</definedName>
    <definedName name="фіва_2" localSheetId="24" hidden="1">{#N/A,#N/A,FALSE,"т02бд"}</definedName>
    <definedName name="фіва_2" localSheetId="25" hidden="1">{#N/A,#N/A,FALSE,"т02бд"}</definedName>
    <definedName name="фіва_2" localSheetId="26" hidden="1">{#N/A,#N/A,FALSE,"т02бд"}</definedName>
    <definedName name="фіва_2" localSheetId="27" hidden="1">{#N/A,#N/A,FALSE,"т02бд"}</definedName>
    <definedName name="фіва_2" localSheetId="30" hidden="1">{#N/A,#N/A,FALSE,"т02бд"}</definedName>
    <definedName name="фіва_2" localSheetId="33" hidden="1">{#N/A,#N/A,FALSE,"т02бд"}</definedName>
    <definedName name="фіва_2" localSheetId="34" hidden="1">{#N/A,#N/A,FALSE,"т02бд"}</definedName>
    <definedName name="фіва_2" localSheetId="35" hidden="1">{#N/A,#N/A,FALSE,"т02бд"}</definedName>
    <definedName name="фіва_2" localSheetId="36" hidden="1">{#N/A,#N/A,FALSE,"т02бд"}</definedName>
    <definedName name="фіва_2" localSheetId="37" hidden="1">{#N/A,#N/A,FALSE,"т02бд"}</definedName>
    <definedName name="фіва_2" localSheetId="40" hidden="1">{#N/A,#N/A,FALSE,"т02бд"}</definedName>
    <definedName name="фіва_2" localSheetId="43" hidden="1">{#N/A,#N/A,FALSE,"т02бд"}</definedName>
    <definedName name="фіва_2" localSheetId="50" hidden="1">{#N/A,#N/A,FALSE,"т02бд"}</definedName>
    <definedName name="фіва_2" localSheetId="51" hidden="1">{#N/A,#N/A,FALSE,"т02бд"}</definedName>
    <definedName name="фіва_2" localSheetId="52" hidden="1">{#N/A,#N/A,FALSE,"т02бд"}</definedName>
    <definedName name="фіва_2" localSheetId="53" hidden="1">{#N/A,#N/A,FALSE,"т02бд"}</definedName>
    <definedName name="фіва_2" localSheetId="54" hidden="1">{#N/A,#N/A,FALSE,"т02бд"}</definedName>
    <definedName name="фіва_2" localSheetId="55" hidden="1">{#N/A,#N/A,FALSE,"т02бд"}</definedName>
    <definedName name="фіва_2" localSheetId="62" hidden="1">{#N/A,#N/A,FALSE,"т02бд"}</definedName>
    <definedName name="фіва_2" localSheetId="63" hidden="1">{#N/A,#N/A,FALSE,"т02бд"}</definedName>
    <definedName name="фіва_2" localSheetId="67" hidden="1">{#N/A,#N/A,FALSE,"т02бд"}</definedName>
    <definedName name="фіва_2" localSheetId="68" hidden="1">{#N/A,#N/A,FALSE,"т02бд"}</definedName>
    <definedName name="фіва_2" localSheetId="87" hidden="1">{#N/A,#N/A,FALSE,"т02бд"}</definedName>
    <definedName name="фіва_2" localSheetId="90" hidden="1">{#N/A,#N/A,FALSE,"т02бд"}</definedName>
    <definedName name="фіва_2" localSheetId="93" hidden="1">{#N/A,#N/A,FALSE,"т02бд"}</definedName>
    <definedName name="фіва_2" localSheetId="94" hidden="1">{#N/A,#N/A,FALSE,"т02бд"}</definedName>
    <definedName name="фіва_2" localSheetId="38" hidden="1">{#N/A,#N/A,FALSE,"т02бд"}</definedName>
    <definedName name="фіва_2" localSheetId="39" hidden="1">{#N/A,#N/A,FALSE,"т02бд"}</definedName>
    <definedName name="фіва_2" localSheetId="60" hidden="1">{#N/A,#N/A,FALSE,"т02бд"}</definedName>
    <definedName name="фіва_2" localSheetId="61" hidden="1">{#N/A,#N/A,FALSE,"т02бд"}</definedName>
    <definedName name="фіва_2" hidden="1">{#N/A,#N/A,FALSE,"т02бд"}</definedName>
    <definedName name="фіва_2_1" localSheetId="1" hidden="1">{#N/A,#N/A,FALSE,"т02бд"}</definedName>
    <definedName name="фіва_2_1" localSheetId="15" hidden="1">{#N/A,#N/A,FALSE,"т02бд"}</definedName>
    <definedName name="фіва_2_1" localSheetId="17" hidden="1">{#N/A,#N/A,FALSE,"т02бд"}</definedName>
    <definedName name="фіва_2_1" localSheetId="22" hidden="1">{#N/A,#N/A,FALSE,"т02бд"}</definedName>
    <definedName name="фіва_2_1" localSheetId="23" hidden="1">{#N/A,#N/A,FALSE,"т02бд"}</definedName>
    <definedName name="фіва_2_1" localSheetId="24" hidden="1">{#N/A,#N/A,FALSE,"т02бд"}</definedName>
    <definedName name="фіва_2_1" localSheetId="25" hidden="1">{#N/A,#N/A,FALSE,"т02бд"}</definedName>
    <definedName name="фіва_2_1" localSheetId="26" hidden="1">{#N/A,#N/A,FALSE,"т02бд"}</definedName>
    <definedName name="фіва_2_1" localSheetId="27" hidden="1">{#N/A,#N/A,FALSE,"т02бд"}</definedName>
    <definedName name="фіва_2_1" localSheetId="30" hidden="1">{#N/A,#N/A,FALSE,"т02бд"}</definedName>
    <definedName name="фіва_2_1" localSheetId="33" hidden="1">{#N/A,#N/A,FALSE,"т02бд"}</definedName>
    <definedName name="фіва_2_1" localSheetId="34" hidden="1">{#N/A,#N/A,FALSE,"т02бд"}</definedName>
    <definedName name="фіва_2_1" localSheetId="35" hidden="1">{#N/A,#N/A,FALSE,"т02бд"}</definedName>
    <definedName name="фіва_2_1" localSheetId="36" hidden="1">{#N/A,#N/A,FALSE,"т02бд"}</definedName>
    <definedName name="фіва_2_1" localSheetId="37" hidden="1">{#N/A,#N/A,FALSE,"т02бд"}</definedName>
    <definedName name="фіва_2_1" localSheetId="40" hidden="1">{#N/A,#N/A,FALSE,"т02бд"}</definedName>
    <definedName name="фіва_2_1" localSheetId="43" hidden="1">{#N/A,#N/A,FALSE,"т02бд"}</definedName>
    <definedName name="фіва_2_1" localSheetId="50" hidden="1">{#N/A,#N/A,FALSE,"т02бд"}</definedName>
    <definedName name="фіва_2_1" localSheetId="51" hidden="1">{#N/A,#N/A,FALSE,"т02бд"}</definedName>
    <definedName name="фіва_2_1" localSheetId="52" hidden="1">{#N/A,#N/A,FALSE,"т02бд"}</definedName>
    <definedName name="фіва_2_1" localSheetId="53" hidden="1">{#N/A,#N/A,FALSE,"т02бд"}</definedName>
    <definedName name="фіва_2_1" localSheetId="54" hidden="1">{#N/A,#N/A,FALSE,"т02бд"}</definedName>
    <definedName name="фіва_2_1" localSheetId="55" hidden="1">{#N/A,#N/A,FALSE,"т02бд"}</definedName>
    <definedName name="фіва_2_1" localSheetId="62" hidden="1">{#N/A,#N/A,FALSE,"т02бд"}</definedName>
    <definedName name="фіва_2_1" localSheetId="63" hidden="1">{#N/A,#N/A,FALSE,"т02бд"}</definedName>
    <definedName name="фіва_2_1" localSheetId="67" hidden="1">{#N/A,#N/A,FALSE,"т02бд"}</definedName>
    <definedName name="фіва_2_1" localSheetId="68" hidden="1">{#N/A,#N/A,FALSE,"т02бд"}</definedName>
    <definedName name="фіва_2_1" localSheetId="87" hidden="1">{#N/A,#N/A,FALSE,"т02бд"}</definedName>
    <definedName name="фіва_2_1" localSheetId="90" hidden="1">{#N/A,#N/A,FALSE,"т02бд"}</definedName>
    <definedName name="фіва_2_1" localSheetId="93" hidden="1">{#N/A,#N/A,FALSE,"т02бд"}</definedName>
    <definedName name="фіва_2_1" localSheetId="94" hidden="1">{#N/A,#N/A,FALSE,"т02бд"}</definedName>
    <definedName name="фіва_2_1" localSheetId="38" hidden="1">{#N/A,#N/A,FALSE,"т02бд"}</definedName>
    <definedName name="фіва_2_1" localSheetId="39" hidden="1">{#N/A,#N/A,FALSE,"т02бд"}</definedName>
    <definedName name="фіва_2_1" localSheetId="60" hidden="1">{#N/A,#N/A,FALSE,"т02бд"}</definedName>
    <definedName name="фіва_2_1" localSheetId="61" hidden="1">{#N/A,#N/A,FALSE,"т02бд"}</definedName>
    <definedName name="фіва_2_1" hidden="1">{#N/A,#N/A,FALSE,"т02бд"}</definedName>
    <definedName name="фф" localSheetId="1" hidden="1">{#N/A,#N/A,FALSE,"т02бд"}</definedName>
    <definedName name="фф" localSheetId="2" hidden="1">{#N/A,#N/A,FALSE,"т02бд"}</definedName>
    <definedName name="фф" localSheetId="15" hidden="1">{#N/A,#N/A,FALSE,"т02бд"}</definedName>
    <definedName name="фф" localSheetId="16" hidden="1">{#N/A,#N/A,FALSE,"т02бд"}</definedName>
    <definedName name="фф" localSheetId="17" hidden="1">{#N/A,#N/A,FALSE,"т02бд"}</definedName>
    <definedName name="фф" localSheetId="18" hidden="1">{#N/A,#N/A,FALSE,"т02бд"}</definedName>
    <definedName name="фф" localSheetId="22" hidden="1">{#N/A,#N/A,FALSE,"т02бд"}</definedName>
    <definedName name="фф" localSheetId="23" hidden="1">{#N/A,#N/A,FALSE,"т02бд"}</definedName>
    <definedName name="фф" localSheetId="24" hidden="1">{#N/A,#N/A,FALSE,"т02бд"}</definedName>
    <definedName name="фф" localSheetId="25" hidden="1">{#N/A,#N/A,FALSE,"т02бд"}</definedName>
    <definedName name="фф" localSheetId="26" hidden="1">{#N/A,#N/A,FALSE,"т02бд"}</definedName>
    <definedName name="фф" localSheetId="27" hidden="1">{#N/A,#N/A,FALSE,"т02бд"}</definedName>
    <definedName name="фф" localSheetId="30" hidden="1">{#N/A,#N/A,FALSE,"т02бд"}</definedName>
    <definedName name="фф" localSheetId="33" hidden="1">{#N/A,#N/A,FALSE,"т02бд"}</definedName>
    <definedName name="фф" localSheetId="34" hidden="1">{#N/A,#N/A,FALSE,"т02бд"}</definedName>
    <definedName name="фф" localSheetId="35" hidden="1">{#N/A,#N/A,FALSE,"т02бд"}</definedName>
    <definedName name="фф" localSheetId="36" hidden="1">{#N/A,#N/A,FALSE,"т02бд"}</definedName>
    <definedName name="фф" localSheetId="37" hidden="1">{#N/A,#N/A,FALSE,"т02бд"}</definedName>
    <definedName name="фф" localSheetId="40" hidden="1">{#N/A,#N/A,FALSE,"т02бд"}</definedName>
    <definedName name="фф" localSheetId="41" hidden="1">{#N/A,#N/A,FALSE,"т02бд"}</definedName>
    <definedName name="фф" localSheetId="42" hidden="1">{#N/A,#N/A,FALSE,"т02бд"}</definedName>
    <definedName name="фф" localSheetId="43" hidden="1">{#N/A,#N/A,FALSE,"т02бд"}</definedName>
    <definedName name="фф" localSheetId="44" hidden="1">{#N/A,#N/A,FALSE,"т02бд"}</definedName>
    <definedName name="фф" localSheetId="45" hidden="1">{#N/A,#N/A,FALSE,"т02бд"}</definedName>
    <definedName name="фф" localSheetId="50" hidden="1">{#N/A,#N/A,FALSE,"т02бд"}</definedName>
    <definedName name="фф" localSheetId="51" hidden="1">{#N/A,#N/A,FALSE,"т02бд"}</definedName>
    <definedName name="фф" localSheetId="52" hidden="1">{#N/A,#N/A,FALSE,"т02бд"}</definedName>
    <definedName name="фф" localSheetId="53" hidden="1">{#N/A,#N/A,FALSE,"т02бд"}</definedName>
    <definedName name="фф" localSheetId="54" hidden="1">{#N/A,#N/A,FALSE,"т02бд"}</definedName>
    <definedName name="фф" localSheetId="55" hidden="1">{#N/A,#N/A,FALSE,"т02бд"}</definedName>
    <definedName name="фф" localSheetId="62" hidden="1">{#N/A,#N/A,FALSE,"т02бд"}</definedName>
    <definedName name="фф" localSheetId="63" hidden="1">{#N/A,#N/A,FALSE,"т02бд"}</definedName>
    <definedName name="фф" localSheetId="67" hidden="1">{#N/A,#N/A,FALSE,"т02бд"}</definedName>
    <definedName name="фф" localSheetId="68" hidden="1">{#N/A,#N/A,FALSE,"т02бд"}</definedName>
    <definedName name="фф" localSheetId="70" hidden="1">[25]GDP!#REF!</definedName>
    <definedName name="фф" localSheetId="73" hidden="1">{#N/A,#N/A,FALSE,"т02бд"}</definedName>
    <definedName name="фф" localSheetId="86" hidden="1">{#N/A,#N/A,FALSE,"т02бд"}</definedName>
    <definedName name="фф" localSheetId="87" hidden="1">{#N/A,#N/A,FALSE,"т02бд"}</definedName>
    <definedName name="фф" localSheetId="90" hidden="1">{#N/A,#N/A,FALSE,"т02бд"}</definedName>
    <definedName name="фф" localSheetId="92" hidden="1">{#N/A,#N/A,FALSE,"т02бд"}</definedName>
    <definedName name="фф" localSheetId="93" hidden="1">{#N/A,#N/A,FALSE,"т02бд"}</definedName>
    <definedName name="фф" localSheetId="94" hidden="1">{#N/A,#N/A,FALSE,"т02бд"}</definedName>
    <definedName name="фф" localSheetId="95" hidden="1">{#N/A,#N/A,FALSE,"т02бд"}</definedName>
    <definedName name="фф" localSheetId="96" hidden="1">[25]GDP!#REF!</definedName>
    <definedName name="фф" localSheetId="38" hidden="1">{#N/A,#N/A,FALSE,"т02бд"}</definedName>
    <definedName name="фф" localSheetId="39" hidden="1">{#N/A,#N/A,FALSE,"т02бд"}</definedName>
    <definedName name="фф" localSheetId="60" hidden="1">{#N/A,#N/A,FALSE,"т02бд"}</definedName>
    <definedName name="фф" localSheetId="61" hidden="1">{#N/A,#N/A,FALSE,"т02бд"}</definedName>
    <definedName name="фф" hidden="1">{#N/A,#N/A,FALSE,"т02бд"}</definedName>
    <definedName name="фф_2" localSheetId="1" hidden="1">{#N/A,#N/A,FALSE,"т02бд"}</definedName>
    <definedName name="фф_2" localSheetId="15" hidden="1">{#N/A,#N/A,FALSE,"т02бд"}</definedName>
    <definedName name="фф_2" localSheetId="17" hidden="1">{#N/A,#N/A,FALSE,"т02бд"}</definedName>
    <definedName name="фф_2" localSheetId="22" hidden="1">{#N/A,#N/A,FALSE,"т02бд"}</definedName>
    <definedName name="фф_2" localSheetId="23" hidden="1">{#N/A,#N/A,FALSE,"т02бд"}</definedName>
    <definedName name="фф_2" localSheetId="24" hidden="1">{#N/A,#N/A,FALSE,"т02бд"}</definedName>
    <definedName name="фф_2" localSheetId="25" hidden="1">{#N/A,#N/A,FALSE,"т02бд"}</definedName>
    <definedName name="фф_2" localSheetId="26" hidden="1">{#N/A,#N/A,FALSE,"т02бд"}</definedName>
    <definedName name="фф_2" localSheetId="27" hidden="1">{#N/A,#N/A,FALSE,"т02бд"}</definedName>
    <definedName name="фф_2" localSheetId="30" hidden="1">{#N/A,#N/A,FALSE,"т02бд"}</definedName>
    <definedName name="фф_2" localSheetId="33" hidden="1">{#N/A,#N/A,FALSE,"т02бд"}</definedName>
    <definedName name="фф_2" localSheetId="34" hidden="1">{#N/A,#N/A,FALSE,"т02бд"}</definedName>
    <definedName name="фф_2" localSheetId="35" hidden="1">{#N/A,#N/A,FALSE,"т02бд"}</definedName>
    <definedName name="фф_2" localSheetId="36" hidden="1">{#N/A,#N/A,FALSE,"т02бд"}</definedName>
    <definedName name="фф_2" localSheetId="37" hidden="1">{#N/A,#N/A,FALSE,"т02бд"}</definedName>
    <definedName name="фф_2" localSheetId="40" hidden="1">{#N/A,#N/A,FALSE,"т02бд"}</definedName>
    <definedName name="фф_2" localSheetId="43" hidden="1">{#N/A,#N/A,FALSE,"т02бд"}</definedName>
    <definedName name="фф_2" localSheetId="50" hidden="1">{#N/A,#N/A,FALSE,"т02бд"}</definedName>
    <definedName name="фф_2" localSheetId="51" hidden="1">{#N/A,#N/A,FALSE,"т02бд"}</definedName>
    <definedName name="фф_2" localSheetId="52" hidden="1">{#N/A,#N/A,FALSE,"т02бд"}</definedName>
    <definedName name="фф_2" localSheetId="53" hidden="1">{#N/A,#N/A,FALSE,"т02бд"}</definedName>
    <definedName name="фф_2" localSheetId="54" hidden="1">{#N/A,#N/A,FALSE,"т02бд"}</definedName>
    <definedName name="фф_2" localSheetId="55" hidden="1">{#N/A,#N/A,FALSE,"т02бд"}</definedName>
    <definedName name="фф_2" localSheetId="62" hidden="1">{#N/A,#N/A,FALSE,"т02бд"}</definedName>
    <definedName name="фф_2" localSheetId="63" hidden="1">{#N/A,#N/A,FALSE,"т02бд"}</definedName>
    <definedName name="фф_2" localSheetId="67" hidden="1">{#N/A,#N/A,FALSE,"т02бд"}</definedName>
    <definedName name="фф_2" localSheetId="68" hidden="1">{#N/A,#N/A,FALSE,"т02бд"}</definedName>
    <definedName name="фф_2" localSheetId="87" hidden="1">{#N/A,#N/A,FALSE,"т02бд"}</definedName>
    <definedName name="фф_2" localSheetId="90" hidden="1">{#N/A,#N/A,FALSE,"т02бд"}</definedName>
    <definedName name="фф_2" localSheetId="93" hidden="1">{#N/A,#N/A,FALSE,"т02бд"}</definedName>
    <definedName name="фф_2" localSheetId="94" hidden="1">{#N/A,#N/A,FALSE,"т02бд"}</definedName>
    <definedName name="фф_2" localSheetId="38" hidden="1">{#N/A,#N/A,FALSE,"т02бд"}</definedName>
    <definedName name="фф_2" localSheetId="39" hidden="1">{#N/A,#N/A,FALSE,"т02бд"}</definedName>
    <definedName name="фф_2" localSheetId="60" hidden="1">{#N/A,#N/A,FALSE,"т02бд"}</definedName>
    <definedName name="фф_2" localSheetId="61" hidden="1">{#N/A,#N/A,FALSE,"т02бд"}</definedName>
    <definedName name="фф_2" hidden="1">{#N/A,#N/A,FALSE,"т02бд"}</definedName>
    <definedName name="фф_2_1" localSheetId="1" hidden="1">{#N/A,#N/A,FALSE,"т02бд"}</definedName>
    <definedName name="фф_2_1" localSheetId="15" hidden="1">{#N/A,#N/A,FALSE,"т02бд"}</definedName>
    <definedName name="фф_2_1" localSheetId="17" hidden="1">{#N/A,#N/A,FALSE,"т02бд"}</definedName>
    <definedName name="фф_2_1" localSheetId="22" hidden="1">{#N/A,#N/A,FALSE,"т02бд"}</definedName>
    <definedName name="фф_2_1" localSheetId="23" hidden="1">{#N/A,#N/A,FALSE,"т02бд"}</definedName>
    <definedName name="фф_2_1" localSheetId="24" hidden="1">{#N/A,#N/A,FALSE,"т02бд"}</definedName>
    <definedName name="фф_2_1" localSheetId="25" hidden="1">{#N/A,#N/A,FALSE,"т02бд"}</definedName>
    <definedName name="фф_2_1" localSheetId="26" hidden="1">{#N/A,#N/A,FALSE,"т02бд"}</definedName>
    <definedName name="фф_2_1" localSheetId="27" hidden="1">{#N/A,#N/A,FALSE,"т02бд"}</definedName>
    <definedName name="фф_2_1" localSheetId="30" hidden="1">{#N/A,#N/A,FALSE,"т02бд"}</definedName>
    <definedName name="фф_2_1" localSheetId="33" hidden="1">{#N/A,#N/A,FALSE,"т02бд"}</definedName>
    <definedName name="фф_2_1" localSheetId="34" hidden="1">{#N/A,#N/A,FALSE,"т02бд"}</definedName>
    <definedName name="фф_2_1" localSheetId="35" hidden="1">{#N/A,#N/A,FALSE,"т02бд"}</definedName>
    <definedName name="фф_2_1" localSheetId="36" hidden="1">{#N/A,#N/A,FALSE,"т02бд"}</definedName>
    <definedName name="фф_2_1" localSheetId="37" hidden="1">{#N/A,#N/A,FALSE,"т02бд"}</definedName>
    <definedName name="фф_2_1" localSheetId="40" hidden="1">{#N/A,#N/A,FALSE,"т02бд"}</definedName>
    <definedName name="фф_2_1" localSheetId="43" hidden="1">{#N/A,#N/A,FALSE,"т02бд"}</definedName>
    <definedName name="фф_2_1" localSheetId="50" hidden="1">{#N/A,#N/A,FALSE,"т02бд"}</definedName>
    <definedName name="фф_2_1" localSheetId="51" hidden="1">{#N/A,#N/A,FALSE,"т02бд"}</definedName>
    <definedName name="фф_2_1" localSheetId="52" hidden="1">{#N/A,#N/A,FALSE,"т02бд"}</definedName>
    <definedName name="фф_2_1" localSheetId="53" hidden="1">{#N/A,#N/A,FALSE,"т02бд"}</definedName>
    <definedName name="фф_2_1" localSheetId="54" hidden="1">{#N/A,#N/A,FALSE,"т02бд"}</definedName>
    <definedName name="фф_2_1" localSheetId="55" hidden="1">{#N/A,#N/A,FALSE,"т02бд"}</definedName>
    <definedName name="фф_2_1" localSheetId="62" hidden="1">{#N/A,#N/A,FALSE,"т02бд"}</definedName>
    <definedName name="фф_2_1" localSheetId="63" hidden="1">{#N/A,#N/A,FALSE,"т02бд"}</definedName>
    <definedName name="фф_2_1" localSheetId="67" hidden="1">{#N/A,#N/A,FALSE,"т02бд"}</definedName>
    <definedName name="фф_2_1" localSheetId="68" hidden="1">{#N/A,#N/A,FALSE,"т02бд"}</definedName>
    <definedName name="фф_2_1" localSheetId="87" hidden="1">{#N/A,#N/A,FALSE,"т02бд"}</definedName>
    <definedName name="фф_2_1" localSheetId="90" hidden="1">{#N/A,#N/A,FALSE,"т02бд"}</definedName>
    <definedName name="фф_2_1" localSheetId="93" hidden="1">{#N/A,#N/A,FALSE,"т02бд"}</definedName>
    <definedName name="фф_2_1" localSheetId="94" hidden="1">{#N/A,#N/A,FALSE,"т02бд"}</definedName>
    <definedName name="фф_2_1" localSheetId="38" hidden="1">{#N/A,#N/A,FALSE,"т02бд"}</definedName>
    <definedName name="фф_2_1" localSheetId="39" hidden="1">{#N/A,#N/A,FALSE,"т02бд"}</definedName>
    <definedName name="фф_2_1" localSheetId="60" hidden="1">{#N/A,#N/A,FALSE,"т02бд"}</definedName>
    <definedName name="фф_2_1" localSheetId="61" hidden="1">{#N/A,#N/A,FALSE,"т02бд"}</definedName>
    <definedName name="фф_2_1" hidden="1">{#N/A,#N/A,FALSE,"т02бд"}</definedName>
    <definedName name="ффф" localSheetId="1" hidden="1">{#N/A,#N/A,FALSE,"т02бд"}</definedName>
    <definedName name="ффф" localSheetId="2" hidden="1">{#N/A,#N/A,FALSE,"т02бд"}</definedName>
    <definedName name="ффф" localSheetId="15" hidden="1">{#N/A,#N/A,FALSE,"т02бд"}</definedName>
    <definedName name="ффф" localSheetId="16" hidden="1">{#N/A,#N/A,FALSE,"т02бд"}</definedName>
    <definedName name="ффф" localSheetId="17" hidden="1">{#N/A,#N/A,FALSE,"т02бд"}</definedName>
    <definedName name="ффф" localSheetId="18" hidden="1">{#N/A,#N/A,FALSE,"т02бд"}</definedName>
    <definedName name="ффф" localSheetId="22" hidden="1">{#N/A,#N/A,FALSE,"т02бд"}</definedName>
    <definedName name="ффф" localSheetId="23" hidden="1">{#N/A,#N/A,FALSE,"т02бд"}</definedName>
    <definedName name="ффф" localSheetId="24" hidden="1">{#N/A,#N/A,FALSE,"т02бд"}</definedName>
    <definedName name="ффф" localSheetId="25" hidden="1">{#N/A,#N/A,FALSE,"т02бд"}</definedName>
    <definedName name="ффф" localSheetId="26" hidden="1">{#N/A,#N/A,FALSE,"т02бд"}</definedName>
    <definedName name="ффф" localSheetId="27" hidden="1">{#N/A,#N/A,FALSE,"т02бд"}</definedName>
    <definedName name="ффф" localSheetId="30" hidden="1">{#N/A,#N/A,FALSE,"т02бд"}</definedName>
    <definedName name="ффф" localSheetId="33" hidden="1">{#N/A,#N/A,FALSE,"т02бд"}</definedName>
    <definedName name="ффф" localSheetId="34" hidden="1">{#N/A,#N/A,FALSE,"т02бд"}</definedName>
    <definedName name="ффф" localSheetId="35" hidden="1">{#N/A,#N/A,FALSE,"т02бд"}</definedName>
    <definedName name="ффф" localSheetId="36" hidden="1">{#N/A,#N/A,FALSE,"т02бд"}</definedName>
    <definedName name="ффф" localSheetId="37" hidden="1">{#N/A,#N/A,FALSE,"т02бд"}</definedName>
    <definedName name="ффф" localSheetId="40" hidden="1">{#N/A,#N/A,FALSE,"т02бд"}</definedName>
    <definedName name="ффф" localSheetId="42" hidden="1">{#N/A,#N/A,FALSE,"т02бд"}</definedName>
    <definedName name="ффф" localSheetId="43" hidden="1">{#N/A,#N/A,FALSE,"т02бд"}</definedName>
    <definedName name="ффф" localSheetId="50" hidden="1">{#N/A,#N/A,FALSE,"т02бд"}</definedName>
    <definedName name="ффф" localSheetId="51" hidden="1">{#N/A,#N/A,FALSE,"т02бд"}</definedName>
    <definedName name="ффф" localSheetId="52" hidden="1">{#N/A,#N/A,FALSE,"т02бд"}</definedName>
    <definedName name="ффф" localSheetId="53" hidden="1">{#N/A,#N/A,FALSE,"т02бд"}</definedName>
    <definedName name="ффф" localSheetId="54" hidden="1">{#N/A,#N/A,FALSE,"т02бд"}</definedName>
    <definedName name="ффф" localSheetId="55" hidden="1">{#N/A,#N/A,FALSE,"т02бд"}</definedName>
    <definedName name="ффф" localSheetId="62" hidden="1">{#N/A,#N/A,FALSE,"т02бд"}</definedName>
    <definedName name="ффф" localSheetId="63" hidden="1">{#N/A,#N/A,FALSE,"т02бд"}</definedName>
    <definedName name="ффф" localSheetId="67" hidden="1">{#N/A,#N/A,FALSE,"т02бд"}</definedName>
    <definedName name="ффф" localSheetId="68" hidden="1">{#N/A,#N/A,FALSE,"т02бд"}</definedName>
    <definedName name="ффф" localSheetId="70" hidden="1">{#N/A,#N/A,FALSE,"Лист4"}</definedName>
    <definedName name="ффф" localSheetId="73" hidden="1">{#N/A,#N/A,FALSE,"т02бд"}</definedName>
    <definedName name="ффф" localSheetId="86" hidden="1">{#N/A,#N/A,FALSE,"т02бд"}</definedName>
    <definedName name="ффф" localSheetId="87" hidden="1">{#N/A,#N/A,FALSE,"т02бд"}</definedName>
    <definedName name="ффф" localSheetId="90" hidden="1">{#N/A,#N/A,FALSE,"т02бд"}</definedName>
    <definedName name="ффф" localSheetId="92" hidden="1">{#N/A,#N/A,FALSE,"т02бд"}</definedName>
    <definedName name="ффф" localSheetId="93" hidden="1">{#N/A,#N/A,FALSE,"т02бд"}</definedName>
    <definedName name="ффф" localSheetId="94" hidden="1">{#N/A,#N/A,FALSE,"т02бд"}</definedName>
    <definedName name="ффф" localSheetId="95" hidden="1">{#N/A,#N/A,FALSE,"т02бд"}</definedName>
    <definedName name="ффф" localSheetId="96" hidden="1">{#N/A,#N/A,FALSE,"Лист4"}</definedName>
    <definedName name="ффф" localSheetId="38" hidden="1">{#N/A,#N/A,FALSE,"т02бд"}</definedName>
    <definedName name="ффф" localSheetId="39" hidden="1">{#N/A,#N/A,FALSE,"т02бд"}</definedName>
    <definedName name="ффф" localSheetId="60" hidden="1">{#N/A,#N/A,FALSE,"т02бд"}</definedName>
    <definedName name="ффф" localSheetId="61" hidden="1">{#N/A,#N/A,FALSE,"т02бд"}</definedName>
    <definedName name="ффф" hidden="1">{#N/A,#N/A,FALSE,"т02бд"}</definedName>
    <definedName name="ффф_1" localSheetId="1" hidden="1">{#N/A,#N/A,FALSE,"т02бд"}</definedName>
    <definedName name="ффф_1" localSheetId="15" hidden="1">{#N/A,#N/A,FALSE,"т02бд"}</definedName>
    <definedName name="ффф_1" localSheetId="17" hidden="1">{#N/A,#N/A,FALSE,"т02бд"}</definedName>
    <definedName name="ффф_1" localSheetId="22" hidden="1">{#N/A,#N/A,FALSE,"т02бд"}</definedName>
    <definedName name="ффф_1" localSheetId="23" hidden="1">{#N/A,#N/A,FALSE,"т02бд"}</definedName>
    <definedName name="ффф_1" localSheetId="24" hidden="1">{#N/A,#N/A,FALSE,"т02бд"}</definedName>
    <definedName name="ффф_1" localSheetId="25" hidden="1">{#N/A,#N/A,FALSE,"т02бд"}</definedName>
    <definedName name="ффф_1" localSheetId="26" hidden="1">{#N/A,#N/A,FALSE,"т02бд"}</definedName>
    <definedName name="ффф_1" localSheetId="27" hidden="1">{#N/A,#N/A,FALSE,"т02бд"}</definedName>
    <definedName name="ффф_1" localSheetId="30" hidden="1">{#N/A,#N/A,FALSE,"т02бд"}</definedName>
    <definedName name="ффф_1" localSheetId="33" hidden="1">{#N/A,#N/A,FALSE,"т02бд"}</definedName>
    <definedName name="ффф_1" localSheetId="34" hidden="1">{#N/A,#N/A,FALSE,"т02бд"}</definedName>
    <definedName name="ффф_1" localSheetId="35" hidden="1">{#N/A,#N/A,FALSE,"т02бд"}</definedName>
    <definedName name="ффф_1" localSheetId="36" hidden="1">{#N/A,#N/A,FALSE,"т02бд"}</definedName>
    <definedName name="ффф_1" localSheetId="37" hidden="1">{#N/A,#N/A,FALSE,"т02бд"}</definedName>
    <definedName name="ффф_1" localSheetId="40" hidden="1">{#N/A,#N/A,FALSE,"т02бд"}</definedName>
    <definedName name="ффф_1" localSheetId="43" hidden="1">{#N/A,#N/A,FALSE,"т02бд"}</definedName>
    <definedName name="ффф_1" localSheetId="50" hidden="1">{#N/A,#N/A,FALSE,"т02бд"}</definedName>
    <definedName name="ффф_1" localSheetId="51" hidden="1">{#N/A,#N/A,FALSE,"т02бд"}</definedName>
    <definedName name="ффф_1" localSheetId="52" hidden="1">{#N/A,#N/A,FALSE,"т02бд"}</definedName>
    <definedName name="ффф_1" localSheetId="53" hidden="1">{#N/A,#N/A,FALSE,"т02бд"}</definedName>
    <definedName name="ффф_1" localSheetId="54" hidden="1">{#N/A,#N/A,FALSE,"т02бд"}</definedName>
    <definedName name="ффф_1" localSheetId="55" hidden="1">{#N/A,#N/A,FALSE,"т02бд"}</definedName>
    <definedName name="ффф_1" localSheetId="62" hidden="1">{#N/A,#N/A,FALSE,"т02бд"}</definedName>
    <definedName name="ффф_1" localSheetId="63" hidden="1">{#N/A,#N/A,FALSE,"т02бд"}</definedName>
    <definedName name="ффф_1" localSheetId="67" hidden="1">{#N/A,#N/A,FALSE,"т02бд"}</definedName>
    <definedName name="ффф_1" localSheetId="68" hidden="1">{#N/A,#N/A,FALSE,"т02бд"}</definedName>
    <definedName name="ффф_1" localSheetId="87" hidden="1">{#N/A,#N/A,FALSE,"т02бд"}</definedName>
    <definedName name="ффф_1" localSheetId="90" hidden="1">{#N/A,#N/A,FALSE,"т02бд"}</definedName>
    <definedName name="ффф_1" localSheetId="93" hidden="1">{#N/A,#N/A,FALSE,"т02бд"}</definedName>
    <definedName name="ффф_1" localSheetId="94" hidden="1">{#N/A,#N/A,FALSE,"т02бд"}</definedName>
    <definedName name="ффф_1" localSheetId="38" hidden="1">{#N/A,#N/A,FALSE,"т02бд"}</definedName>
    <definedName name="ффф_1" localSheetId="39" hidden="1">{#N/A,#N/A,FALSE,"т02бд"}</definedName>
    <definedName name="ффф_1" localSheetId="60" hidden="1">{#N/A,#N/A,FALSE,"т02бд"}</definedName>
    <definedName name="ффф_1" localSheetId="61" hidden="1">{#N/A,#N/A,FALSE,"т02бд"}</definedName>
    <definedName name="ффф_1" hidden="1">{#N/A,#N/A,FALSE,"т02бд"}</definedName>
    <definedName name="ффф_2" localSheetId="1" hidden="1">{#N/A,#N/A,FALSE,"т02бд"}</definedName>
    <definedName name="ффф_2" localSheetId="15" hidden="1">{#N/A,#N/A,FALSE,"т02бд"}</definedName>
    <definedName name="ффф_2" localSheetId="17" hidden="1">{#N/A,#N/A,FALSE,"т02бд"}</definedName>
    <definedName name="ффф_2" localSheetId="22" hidden="1">{#N/A,#N/A,FALSE,"т02бд"}</definedName>
    <definedName name="ффф_2" localSheetId="23" hidden="1">{#N/A,#N/A,FALSE,"т02бд"}</definedName>
    <definedName name="ффф_2" localSheetId="24" hidden="1">{#N/A,#N/A,FALSE,"т02бд"}</definedName>
    <definedName name="ффф_2" localSheetId="25" hidden="1">{#N/A,#N/A,FALSE,"т02бд"}</definedName>
    <definedName name="ффф_2" localSheetId="26" hidden="1">{#N/A,#N/A,FALSE,"т02бд"}</definedName>
    <definedName name="ффф_2" localSheetId="27" hidden="1">{#N/A,#N/A,FALSE,"т02бд"}</definedName>
    <definedName name="ффф_2" localSheetId="30" hidden="1">{#N/A,#N/A,FALSE,"т02бд"}</definedName>
    <definedName name="ффф_2" localSheetId="33" hidden="1">{#N/A,#N/A,FALSE,"т02бд"}</definedName>
    <definedName name="ффф_2" localSheetId="34" hidden="1">{#N/A,#N/A,FALSE,"т02бд"}</definedName>
    <definedName name="ффф_2" localSheetId="35" hidden="1">{#N/A,#N/A,FALSE,"т02бд"}</definedName>
    <definedName name="ффф_2" localSheetId="36" hidden="1">{#N/A,#N/A,FALSE,"т02бд"}</definedName>
    <definedName name="ффф_2" localSheetId="37" hidden="1">{#N/A,#N/A,FALSE,"т02бд"}</definedName>
    <definedName name="ффф_2" localSheetId="40" hidden="1">{#N/A,#N/A,FALSE,"т02бд"}</definedName>
    <definedName name="ффф_2" localSheetId="43" hidden="1">{#N/A,#N/A,FALSE,"т02бд"}</definedName>
    <definedName name="ффф_2" localSheetId="50" hidden="1">{#N/A,#N/A,FALSE,"т02бд"}</definedName>
    <definedName name="ффф_2" localSheetId="51" hidden="1">{#N/A,#N/A,FALSE,"т02бд"}</definedName>
    <definedName name="ффф_2" localSheetId="52" hidden="1">{#N/A,#N/A,FALSE,"т02бд"}</definedName>
    <definedName name="ффф_2" localSheetId="53" hidden="1">{#N/A,#N/A,FALSE,"т02бд"}</definedName>
    <definedName name="ффф_2" localSheetId="54" hidden="1">{#N/A,#N/A,FALSE,"т02бд"}</definedName>
    <definedName name="ффф_2" localSheetId="55" hidden="1">{#N/A,#N/A,FALSE,"т02бд"}</definedName>
    <definedName name="ффф_2" localSheetId="62" hidden="1">{#N/A,#N/A,FALSE,"т02бд"}</definedName>
    <definedName name="ффф_2" localSheetId="63" hidden="1">{#N/A,#N/A,FALSE,"т02бд"}</definedName>
    <definedName name="ффф_2" localSheetId="67" hidden="1">{#N/A,#N/A,FALSE,"т02бд"}</definedName>
    <definedName name="ффф_2" localSheetId="68" hidden="1">{#N/A,#N/A,FALSE,"т02бд"}</definedName>
    <definedName name="ффф_2" localSheetId="87" hidden="1">{#N/A,#N/A,FALSE,"т02бд"}</definedName>
    <definedName name="ффф_2" localSheetId="90" hidden="1">{#N/A,#N/A,FALSE,"т02бд"}</definedName>
    <definedName name="ффф_2" localSheetId="93" hidden="1">{#N/A,#N/A,FALSE,"т02бд"}</definedName>
    <definedName name="ффф_2" localSheetId="94" hidden="1">{#N/A,#N/A,FALSE,"т02бд"}</definedName>
    <definedName name="ффф_2" localSheetId="38" hidden="1">{#N/A,#N/A,FALSE,"т02бд"}</definedName>
    <definedName name="ффф_2" localSheetId="39" hidden="1">{#N/A,#N/A,FALSE,"т02бд"}</definedName>
    <definedName name="ффф_2" localSheetId="60" hidden="1">{#N/A,#N/A,FALSE,"т02бд"}</definedName>
    <definedName name="ффф_2" localSheetId="61" hidden="1">{#N/A,#N/A,FALSE,"т02бд"}</definedName>
    <definedName name="ффф_2" hidden="1">{#N/A,#N/A,FALSE,"т02бд"}</definedName>
    <definedName name="фффф" localSheetId="1" hidden="1">{#N/A,#N/A,FALSE,"Лист4"}</definedName>
    <definedName name="фффф" localSheetId="15" hidden="1">{#N/A,#N/A,FALSE,"Лист4"}</definedName>
    <definedName name="фффф" localSheetId="17" hidden="1">{#N/A,#N/A,FALSE,"Лист4"}</definedName>
    <definedName name="фффф" localSheetId="22" hidden="1">{#N/A,#N/A,FALSE,"Лист4"}</definedName>
    <definedName name="фффф" localSheetId="23" hidden="1">{#N/A,#N/A,FALSE,"Лист4"}</definedName>
    <definedName name="фффф" localSheetId="24" hidden="1">{#N/A,#N/A,FALSE,"Лист4"}</definedName>
    <definedName name="фффф" localSheetId="25" hidden="1">{#N/A,#N/A,FALSE,"Лист4"}</definedName>
    <definedName name="фффф" localSheetId="26" hidden="1">{#N/A,#N/A,FALSE,"Лист4"}</definedName>
    <definedName name="фффф" localSheetId="27" hidden="1">{#N/A,#N/A,FALSE,"Лист4"}</definedName>
    <definedName name="фффф" localSheetId="30" hidden="1">{#N/A,#N/A,FALSE,"Лист4"}</definedName>
    <definedName name="фффф" localSheetId="33" hidden="1">{#N/A,#N/A,FALSE,"Лист4"}</definedName>
    <definedName name="фффф" localSheetId="34" hidden="1">{#N/A,#N/A,FALSE,"Лист4"}</definedName>
    <definedName name="фффф" localSheetId="35" hidden="1">{#N/A,#N/A,FALSE,"Лист4"}</definedName>
    <definedName name="фффф" localSheetId="36" hidden="1">{#N/A,#N/A,FALSE,"Лист4"}</definedName>
    <definedName name="фффф" localSheetId="37" hidden="1">{#N/A,#N/A,FALSE,"Лист4"}</definedName>
    <definedName name="фффф" localSheetId="40" hidden="1">{#N/A,#N/A,FALSE,"Лист4"}</definedName>
    <definedName name="фффф" localSheetId="43" hidden="1">{#N/A,#N/A,FALSE,"Лист4"}</definedName>
    <definedName name="фффф" localSheetId="50" hidden="1">{#N/A,#N/A,FALSE,"Лист4"}</definedName>
    <definedName name="фффф" localSheetId="51" hidden="1">{#N/A,#N/A,FALSE,"Лист4"}</definedName>
    <definedName name="фффф" localSheetId="52" hidden="1">{#N/A,#N/A,FALSE,"Лист4"}</definedName>
    <definedName name="фффф" localSheetId="53" hidden="1">{#N/A,#N/A,FALSE,"Лист4"}</definedName>
    <definedName name="фффф" localSheetId="54" hidden="1">{#N/A,#N/A,FALSE,"Лист4"}</definedName>
    <definedName name="фффф" localSheetId="55" hidden="1">{#N/A,#N/A,FALSE,"Лист4"}</definedName>
    <definedName name="фффф" localSheetId="62" hidden="1">{#N/A,#N/A,FALSE,"Лист4"}</definedName>
    <definedName name="фффф" localSheetId="63" hidden="1">{#N/A,#N/A,FALSE,"Лист4"}</definedName>
    <definedName name="фффф" localSheetId="67" hidden="1">{#N/A,#N/A,FALSE,"Лист4"}</definedName>
    <definedName name="фффф" localSheetId="68" hidden="1">{#N/A,#N/A,FALSE,"Лист4"}</definedName>
    <definedName name="фффф" localSheetId="70" hidden="1">{#N/A,#N/A,FALSE,"Лист4"}</definedName>
    <definedName name="фффф" localSheetId="73" hidden="1">{#N/A,#N/A,FALSE,"Лист4"}</definedName>
    <definedName name="фффф" localSheetId="86" hidden="1">{#N/A,#N/A,FALSE,"Лист4"}</definedName>
    <definedName name="фффф" localSheetId="87" hidden="1">{#N/A,#N/A,FALSE,"Лист4"}</definedName>
    <definedName name="фффф" localSheetId="90" hidden="1">{#N/A,#N/A,FALSE,"Лист4"}</definedName>
    <definedName name="фффф" localSheetId="92" hidden="1">{#N/A,#N/A,FALSE,"Лист4"}</definedName>
    <definedName name="фффф" localSheetId="93" hidden="1">{#N/A,#N/A,FALSE,"Лист4"}</definedName>
    <definedName name="фффф" localSheetId="94" hidden="1">{#N/A,#N/A,FALSE,"Лист4"}</definedName>
    <definedName name="фффф" localSheetId="95" hidden="1">{#N/A,#N/A,FALSE,"Лист4"}</definedName>
    <definedName name="фффф" localSheetId="96" hidden="1">{#N/A,#N/A,FALSE,"Лист4"}</definedName>
    <definedName name="фффф" localSheetId="38" hidden="1">{#N/A,#N/A,FALSE,"Лист4"}</definedName>
    <definedName name="фффф" localSheetId="39" hidden="1">{#N/A,#N/A,FALSE,"Лист4"}</definedName>
    <definedName name="фффф" localSheetId="60" hidden="1">{#N/A,#N/A,FALSE,"Лист4"}</definedName>
    <definedName name="фффф" localSheetId="61" hidden="1">{#N/A,#N/A,FALSE,"Лист4"}</definedName>
    <definedName name="фффф" hidden="1">{#N/A,#N/A,FALSE,"Лист4"}</definedName>
    <definedName name="ффффф" localSheetId="1" hidden="1">{#N/A,#N/A,FALSE,"Лист4"}</definedName>
    <definedName name="ффффф" localSheetId="15" hidden="1">{#N/A,#N/A,FALSE,"Лист4"}</definedName>
    <definedName name="ффффф" localSheetId="17" hidden="1">{#N/A,#N/A,FALSE,"Лист4"}</definedName>
    <definedName name="ффффф" localSheetId="22" hidden="1">{#N/A,#N/A,FALSE,"Лист4"}</definedName>
    <definedName name="ффффф" localSheetId="23" hidden="1">{#N/A,#N/A,FALSE,"Лист4"}</definedName>
    <definedName name="ффффф" localSheetId="24" hidden="1">{#N/A,#N/A,FALSE,"Лист4"}</definedName>
    <definedName name="ффффф" localSheetId="25" hidden="1">{#N/A,#N/A,FALSE,"Лист4"}</definedName>
    <definedName name="ффффф" localSheetId="26" hidden="1">{#N/A,#N/A,FALSE,"Лист4"}</definedName>
    <definedName name="ффффф" localSheetId="27" hidden="1">{#N/A,#N/A,FALSE,"Лист4"}</definedName>
    <definedName name="ффффф" localSheetId="30" hidden="1">{#N/A,#N/A,FALSE,"Лист4"}</definedName>
    <definedName name="ффффф" localSheetId="33" hidden="1">{#N/A,#N/A,FALSE,"Лист4"}</definedName>
    <definedName name="ффффф" localSheetId="34" hidden="1">{#N/A,#N/A,FALSE,"Лист4"}</definedName>
    <definedName name="ффффф" localSheetId="35" hidden="1">{#N/A,#N/A,FALSE,"Лист4"}</definedName>
    <definedName name="ффффф" localSheetId="36" hidden="1">{#N/A,#N/A,FALSE,"Лист4"}</definedName>
    <definedName name="ффффф" localSheetId="37" hidden="1">{#N/A,#N/A,FALSE,"Лист4"}</definedName>
    <definedName name="ффффф" localSheetId="40" hidden="1">{#N/A,#N/A,FALSE,"Лист4"}</definedName>
    <definedName name="ффффф" localSheetId="43" hidden="1">{#N/A,#N/A,FALSE,"Лист4"}</definedName>
    <definedName name="ффффф" localSheetId="50" hidden="1">{#N/A,#N/A,FALSE,"Лист4"}</definedName>
    <definedName name="ффффф" localSheetId="51" hidden="1">{#N/A,#N/A,FALSE,"Лист4"}</definedName>
    <definedName name="ффффф" localSheetId="52" hidden="1">{#N/A,#N/A,FALSE,"Лист4"}</definedName>
    <definedName name="ффффф" localSheetId="53" hidden="1">{#N/A,#N/A,FALSE,"Лист4"}</definedName>
    <definedName name="ффффф" localSheetId="54" hidden="1">{#N/A,#N/A,FALSE,"Лист4"}</definedName>
    <definedName name="ффффф" localSheetId="55" hidden="1">{#N/A,#N/A,FALSE,"Лист4"}</definedName>
    <definedName name="ффффф" localSheetId="62" hidden="1">{#N/A,#N/A,FALSE,"Лист4"}</definedName>
    <definedName name="ффффф" localSheetId="63" hidden="1">{#N/A,#N/A,FALSE,"Лист4"}</definedName>
    <definedName name="ффффф" localSheetId="67" hidden="1">{#N/A,#N/A,FALSE,"Лист4"}</definedName>
    <definedName name="ффффф" localSheetId="68" hidden="1">{#N/A,#N/A,FALSE,"Лист4"}</definedName>
    <definedName name="ффффф" localSheetId="70" hidden="1">{#N/A,#N/A,FALSE,"Лист4"}</definedName>
    <definedName name="ффффф" localSheetId="73" hidden="1">{#N/A,#N/A,FALSE,"Лист4"}</definedName>
    <definedName name="ффффф" localSheetId="86" hidden="1">{#N/A,#N/A,FALSE,"Лист4"}</definedName>
    <definedName name="ффффф" localSheetId="87" hidden="1">{#N/A,#N/A,FALSE,"Лист4"}</definedName>
    <definedName name="ффффф" localSheetId="90" hidden="1">{#N/A,#N/A,FALSE,"Лист4"}</definedName>
    <definedName name="ффффф" localSheetId="92" hidden="1">{#N/A,#N/A,FALSE,"Лист4"}</definedName>
    <definedName name="ффффф" localSheetId="93" hidden="1">{#N/A,#N/A,FALSE,"Лист4"}</definedName>
    <definedName name="ффффф" localSheetId="94" hidden="1">{#N/A,#N/A,FALSE,"Лист4"}</definedName>
    <definedName name="ффффф" localSheetId="95" hidden="1">{#N/A,#N/A,FALSE,"Лист4"}</definedName>
    <definedName name="ффффф" localSheetId="96" hidden="1">{#N/A,#N/A,FALSE,"Лист4"}</definedName>
    <definedName name="ффффф" localSheetId="38" hidden="1">{#N/A,#N/A,FALSE,"Лист4"}</definedName>
    <definedName name="ффффф" localSheetId="39" hidden="1">{#N/A,#N/A,FALSE,"Лист4"}</definedName>
    <definedName name="ффффф" localSheetId="60" hidden="1">{#N/A,#N/A,FALSE,"Лист4"}</definedName>
    <definedName name="ффффф" localSheetId="61" hidden="1">{#N/A,#N/A,FALSE,"Лист4"}</definedName>
    <definedName name="ффффф" hidden="1">{#N/A,#N/A,FALSE,"Лист4"}</definedName>
    <definedName name="хз" localSheetId="1" hidden="1">{#N/A,#N/A,FALSE,"Лист4"}</definedName>
    <definedName name="хз" localSheetId="15" hidden="1">{#N/A,#N/A,FALSE,"Лист4"}</definedName>
    <definedName name="хз" localSheetId="17" hidden="1">{#N/A,#N/A,FALSE,"Лист4"}</definedName>
    <definedName name="хз" localSheetId="22" hidden="1">{#N/A,#N/A,FALSE,"Лист4"}</definedName>
    <definedName name="хз" localSheetId="23" hidden="1">{#N/A,#N/A,FALSE,"Лист4"}</definedName>
    <definedName name="хз" localSheetId="24" hidden="1">{#N/A,#N/A,FALSE,"Лист4"}</definedName>
    <definedName name="хз" localSheetId="25" hidden="1">{#N/A,#N/A,FALSE,"Лист4"}</definedName>
    <definedName name="хз" localSheetId="26" hidden="1">{#N/A,#N/A,FALSE,"Лист4"}</definedName>
    <definedName name="хз" localSheetId="27" hidden="1">{#N/A,#N/A,FALSE,"Лист4"}</definedName>
    <definedName name="хз" localSheetId="30" hidden="1">{#N/A,#N/A,FALSE,"Лист4"}</definedName>
    <definedName name="хз" localSheetId="33" hidden="1">{#N/A,#N/A,FALSE,"Лист4"}</definedName>
    <definedName name="хз" localSheetId="34" hidden="1">{#N/A,#N/A,FALSE,"Лист4"}</definedName>
    <definedName name="хз" localSheetId="35" hidden="1">{#N/A,#N/A,FALSE,"Лист4"}</definedName>
    <definedName name="хз" localSheetId="36" hidden="1">{#N/A,#N/A,FALSE,"Лист4"}</definedName>
    <definedName name="хз" localSheetId="37" hidden="1">{#N/A,#N/A,FALSE,"Лист4"}</definedName>
    <definedName name="хз" localSheetId="40" hidden="1">{#N/A,#N/A,FALSE,"Лист4"}</definedName>
    <definedName name="хз" localSheetId="43" hidden="1">{#N/A,#N/A,FALSE,"Лист4"}</definedName>
    <definedName name="хз" localSheetId="50" hidden="1">{#N/A,#N/A,FALSE,"Лист4"}</definedName>
    <definedName name="хз" localSheetId="51" hidden="1">{#N/A,#N/A,FALSE,"Лист4"}</definedName>
    <definedName name="хз" localSheetId="52" hidden="1">{#N/A,#N/A,FALSE,"Лист4"}</definedName>
    <definedName name="хз" localSheetId="53" hidden="1">{#N/A,#N/A,FALSE,"Лист4"}</definedName>
    <definedName name="хз" localSheetId="54" hidden="1">{#N/A,#N/A,FALSE,"Лист4"}</definedName>
    <definedName name="хз" localSheetId="55" hidden="1">{#N/A,#N/A,FALSE,"Лист4"}</definedName>
    <definedName name="хз" localSheetId="62" hidden="1">{#N/A,#N/A,FALSE,"Лист4"}</definedName>
    <definedName name="хз" localSheetId="63" hidden="1">{#N/A,#N/A,FALSE,"Лист4"}</definedName>
    <definedName name="хз" localSheetId="67" hidden="1">{#N/A,#N/A,FALSE,"Лист4"}</definedName>
    <definedName name="хз" localSheetId="68" hidden="1">{#N/A,#N/A,FALSE,"Лист4"}</definedName>
    <definedName name="хз" localSheetId="70" hidden="1">{#N/A,#N/A,FALSE,"Лист4"}</definedName>
    <definedName name="хз" localSheetId="73" hidden="1">{#N/A,#N/A,FALSE,"Лист4"}</definedName>
    <definedName name="хз" localSheetId="86" hidden="1">{#N/A,#N/A,FALSE,"Лист4"}</definedName>
    <definedName name="хз" localSheetId="87" hidden="1">{#N/A,#N/A,FALSE,"Лист4"}</definedName>
    <definedName name="хз" localSheetId="90" hidden="1">{#N/A,#N/A,FALSE,"Лист4"}</definedName>
    <definedName name="хз" localSheetId="92" hidden="1">{#N/A,#N/A,FALSE,"Лист4"}</definedName>
    <definedName name="хз" localSheetId="93" hidden="1">{#N/A,#N/A,FALSE,"Лист4"}</definedName>
    <definedName name="хз" localSheetId="94" hidden="1">{#N/A,#N/A,FALSE,"Лист4"}</definedName>
    <definedName name="хз" localSheetId="95" hidden="1">{#N/A,#N/A,FALSE,"Лист4"}</definedName>
    <definedName name="хз" localSheetId="96" hidden="1">{#N/A,#N/A,FALSE,"Лист4"}</definedName>
    <definedName name="хз" localSheetId="38" hidden="1">{#N/A,#N/A,FALSE,"Лист4"}</definedName>
    <definedName name="хз" localSheetId="39" hidden="1">{#N/A,#N/A,FALSE,"Лист4"}</definedName>
    <definedName name="хз" localSheetId="60" hidden="1">{#N/A,#N/A,FALSE,"Лист4"}</definedName>
    <definedName name="хз" localSheetId="61" hidden="1">{#N/A,#N/A,FALSE,"Лист4"}</definedName>
    <definedName name="хз" hidden="1">{#N/A,#N/A,FALSE,"Лист4"}</definedName>
    <definedName name="хїз" localSheetId="1" hidden="1">{#N/A,#N/A,FALSE,"Лист4"}</definedName>
    <definedName name="хїз" localSheetId="15" hidden="1">{#N/A,#N/A,FALSE,"Лист4"}</definedName>
    <definedName name="хїз" localSheetId="17" hidden="1">{#N/A,#N/A,FALSE,"Лист4"}</definedName>
    <definedName name="хїз" localSheetId="22" hidden="1">{#N/A,#N/A,FALSE,"Лист4"}</definedName>
    <definedName name="хїз" localSheetId="23" hidden="1">{#N/A,#N/A,FALSE,"Лист4"}</definedName>
    <definedName name="хїз" localSheetId="24" hidden="1">{#N/A,#N/A,FALSE,"Лист4"}</definedName>
    <definedName name="хїз" localSheetId="25" hidden="1">{#N/A,#N/A,FALSE,"Лист4"}</definedName>
    <definedName name="хїз" localSheetId="26" hidden="1">{#N/A,#N/A,FALSE,"Лист4"}</definedName>
    <definedName name="хїз" localSheetId="27" hidden="1">{#N/A,#N/A,FALSE,"Лист4"}</definedName>
    <definedName name="хїз" localSheetId="30" hidden="1">{#N/A,#N/A,FALSE,"Лист4"}</definedName>
    <definedName name="хїз" localSheetId="33" hidden="1">{#N/A,#N/A,FALSE,"Лист4"}</definedName>
    <definedName name="хїз" localSheetId="34" hidden="1">{#N/A,#N/A,FALSE,"Лист4"}</definedName>
    <definedName name="хїз" localSheetId="35" hidden="1">{#N/A,#N/A,FALSE,"Лист4"}</definedName>
    <definedName name="хїз" localSheetId="36" hidden="1">{#N/A,#N/A,FALSE,"Лист4"}</definedName>
    <definedName name="хїз" localSheetId="37" hidden="1">{#N/A,#N/A,FALSE,"Лист4"}</definedName>
    <definedName name="хїз" localSheetId="40" hidden="1">{#N/A,#N/A,FALSE,"Лист4"}</definedName>
    <definedName name="хїз" localSheetId="43" hidden="1">{#N/A,#N/A,FALSE,"Лист4"}</definedName>
    <definedName name="хїз" localSheetId="50" hidden="1">{#N/A,#N/A,FALSE,"Лист4"}</definedName>
    <definedName name="хїз" localSheetId="51" hidden="1">{#N/A,#N/A,FALSE,"Лист4"}</definedName>
    <definedName name="хїз" localSheetId="52" hidden="1">{#N/A,#N/A,FALSE,"Лист4"}</definedName>
    <definedName name="хїз" localSheetId="53" hidden="1">{#N/A,#N/A,FALSE,"Лист4"}</definedName>
    <definedName name="хїз" localSheetId="54" hidden="1">{#N/A,#N/A,FALSE,"Лист4"}</definedName>
    <definedName name="хїз" localSheetId="55" hidden="1">{#N/A,#N/A,FALSE,"Лист4"}</definedName>
    <definedName name="хїз" localSheetId="62" hidden="1">{#N/A,#N/A,FALSE,"Лист4"}</definedName>
    <definedName name="хїз" localSheetId="63" hidden="1">{#N/A,#N/A,FALSE,"Лист4"}</definedName>
    <definedName name="хїз" localSheetId="67" hidden="1">{#N/A,#N/A,FALSE,"Лист4"}</definedName>
    <definedName name="хїз" localSheetId="68" hidden="1">{#N/A,#N/A,FALSE,"Лист4"}</definedName>
    <definedName name="хїз" localSheetId="70" hidden="1">{#N/A,#N/A,FALSE,"Лист4"}</definedName>
    <definedName name="хїз" localSheetId="73" hidden="1">{#N/A,#N/A,FALSE,"Лист4"}</definedName>
    <definedName name="хїз" localSheetId="86" hidden="1">{#N/A,#N/A,FALSE,"Лист4"}</definedName>
    <definedName name="хїз" localSheetId="87" hidden="1">{#N/A,#N/A,FALSE,"Лист4"}</definedName>
    <definedName name="хїз" localSheetId="90" hidden="1">{#N/A,#N/A,FALSE,"Лист4"}</definedName>
    <definedName name="хїз" localSheetId="92" hidden="1">{#N/A,#N/A,FALSE,"Лист4"}</definedName>
    <definedName name="хїз" localSheetId="93" hidden="1">{#N/A,#N/A,FALSE,"Лист4"}</definedName>
    <definedName name="хїз" localSheetId="94" hidden="1">{#N/A,#N/A,FALSE,"Лист4"}</definedName>
    <definedName name="хїз" localSheetId="95" hidden="1">{#N/A,#N/A,FALSE,"Лист4"}</definedName>
    <definedName name="хїз" localSheetId="96" hidden="1">{#N/A,#N/A,FALSE,"Лист4"}</definedName>
    <definedName name="хїз" localSheetId="38" hidden="1">{#N/A,#N/A,FALSE,"Лист4"}</definedName>
    <definedName name="хїз" localSheetId="39" hidden="1">{#N/A,#N/A,FALSE,"Лист4"}</definedName>
    <definedName name="хїз" localSheetId="60" hidden="1">{#N/A,#N/A,FALSE,"Лист4"}</definedName>
    <definedName name="хїз" localSheetId="61" hidden="1">{#N/A,#N/A,FALSE,"Лист4"}</definedName>
    <definedName name="хїз" hidden="1">{#N/A,#N/A,FALSE,"Лист4"}</definedName>
    <definedName name="ххх" localSheetId="1" hidden="1">{#N/A,#N/A,FALSE,"Лист4"}</definedName>
    <definedName name="ххх" localSheetId="15" hidden="1">{#N/A,#N/A,FALSE,"Лист4"}</definedName>
    <definedName name="ххх" localSheetId="17" hidden="1">{#N/A,#N/A,FALSE,"Лист4"}</definedName>
    <definedName name="ххх" localSheetId="22" hidden="1">{#N/A,#N/A,FALSE,"Лист4"}</definedName>
    <definedName name="ххх" localSheetId="23" hidden="1">{#N/A,#N/A,FALSE,"Лист4"}</definedName>
    <definedName name="ххх" localSheetId="24" hidden="1">{#N/A,#N/A,FALSE,"Лист4"}</definedName>
    <definedName name="ххх" localSheetId="25" hidden="1">{#N/A,#N/A,FALSE,"Лист4"}</definedName>
    <definedName name="ххх" localSheetId="26" hidden="1">{#N/A,#N/A,FALSE,"Лист4"}</definedName>
    <definedName name="ххх" localSheetId="27" hidden="1">{#N/A,#N/A,FALSE,"Лист4"}</definedName>
    <definedName name="ххх" localSheetId="30" hidden="1">{#N/A,#N/A,FALSE,"Лист4"}</definedName>
    <definedName name="ххх" localSheetId="33" hidden="1">{#N/A,#N/A,FALSE,"Лист4"}</definedName>
    <definedName name="ххх" localSheetId="34" hidden="1">{#N/A,#N/A,FALSE,"Лист4"}</definedName>
    <definedName name="ххх" localSheetId="35" hidden="1">{#N/A,#N/A,FALSE,"Лист4"}</definedName>
    <definedName name="ххх" localSheetId="36" hidden="1">{#N/A,#N/A,FALSE,"Лист4"}</definedName>
    <definedName name="ххх" localSheetId="37" hidden="1">{#N/A,#N/A,FALSE,"Лист4"}</definedName>
    <definedName name="ххх" localSheetId="40" hidden="1">{#N/A,#N/A,FALSE,"Лист4"}</definedName>
    <definedName name="ххх" localSheetId="43" hidden="1">{#N/A,#N/A,FALSE,"Лист4"}</definedName>
    <definedName name="ххх" localSheetId="50" hidden="1">{#N/A,#N/A,FALSE,"Лист4"}</definedName>
    <definedName name="ххх" localSheetId="51" hidden="1">{#N/A,#N/A,FALSE,"Лист4"}</definedName>
    <definedName name="ххх" localSheetId="52" hidden="1">{#N/A,#N/A,FALSE,"Лист4"}</definedName>
    <definedName name="ххх" localSheetId="53" hidden="1">{#N/A,#N/A,FALSE,"Лист4"}</definedName>
    <definedName name="ххх" localSheetId="54" hidden="1">{#N/A,#N/A,FALSE,"Лист4"}</definedName>
    <definedName name="ххх" localSheetId="55" hidden="1">{#N/A,#N/A,FALSE,"Лист4"}</definedName>
    <definedName name="ххх" localSheetId="62" hidden="1">{#N/A,#N/A,FALSE,"Лист4"}</definedName>
    <definedName name="ххх" localSheetId="63" hidden="1">{#N/A,#N/A,FALSE,"Лист4"}</definedName>
    <definedName name="ххх" localSheetId="67" hidden="1">{#N/A,#N/A,FALSE,"Лист4"}</definedName>
    <definedName name="ххх" localSheetId="68" hidden="1">{#N/A,#N/A,FALSE,"Лист4"}</definedName>
    <definedName name="ххх" localSheetId="70" hidden="1">{#N/A,#N/A,FALSE,"Лист4"}</definedName>
    <definedName name="ххх" localSheetId="73" hidden="1">{#N/A,#N/A,FALSE,"Лист4"}</definedName>
    <definedName name="ххх" localSheetId="86" hidden="1">{#N/A,#N/A,FALSE,"Лист4"}</definedName>
    <definedName name="ххх" localSheetId="87" hidden="1">{#N/A,#N/A,FALSE,"Лист4"}</definedName>
    <definedName name="ххх" localSheetId="90" hidden="1">{#N/A,#N/A,FALSE,"Лист4"}</definedName>
    <definedName name="ххх" localSheetId="92" hidden="1">{#N/A,#N/A,FALSE,"Лист4"}</definedName>
    <definedName name="ххх" localSheetId="93" hidden="1">{#N/A,#N/A,FALSE,"Лист4"}</definedName>
    <definedName name="ххх" localSheetId="94" hidden="1">{#N/A,#N/A,FALSE,"Лист4"}</definedName>
    <definedName name="ххх" localSheetId="95" hidden="1">{#N/A,#N/A,FALSE,"Лист4"}</definedName>
    <definedName name="ххх" localSheetId="96" hidden="1">{#N/A,#N/A,FALSE,"Лист4"}</definedName>
    <definedName name="ххх" localSheetId="38" hidden="1">{#N/A,#N/A,FALSE,"Лист4"}</definedName>
    <definedName name="ххх" localSheetId="39" hidden="1">{#N/A,#N/A,FALSE,"Лист4"}</definedName>
    <definedName name="ххх" localSheetId="60" hidden="1">{#N/A,#N/A,FALSE,"Лист4"}</definedName>
    <definedName name="ххх" localSheetId="61" hidden="1">{#N/A,#N/A,FALSE,"Лист4"}</definedName>
    <definedName name="ххх" hidden="1">{#N/A,#N/A,FALSE,"Лист4"}</definedName>
    <definedName name="ц" localSheetId="1" hidden="1">{#N/A,#N/A,FALSE,"Лист4"}</definedName>
    <definedName name="ц" localSheetId="15" hidden="1">{#N/A,#N/A,FALSE,"Лист4"}</definedName>
    <definedName name="ц" localSheetId="17" hidden="1">{#N/A,#N/A,FALSE,"Лист4"}</definedName>
    <definedName name="ц" localSheetId="22" hidden="1">{#N/A,#N/A,FALSE,"Лист4"}</definedName>
    <definedName name="ц" localSheetId="23" hidden="1">{#N/A,#N/A,FALSE,"Лист4"}</definedName>
    <definedName name="ц" localSheetId="24" hidden="1">{#N/A,#N/A,FALSE,"Лист4"}</definedName>
    <definedName name="ц" localSheetId="25" hidden="1">{#N/A,#N/A,FALSE,"Лист4"}</definedName>
    <definedName name="ц" localSheetId="26" hidden="1">{#N/A,#N/A,FALSE,"Лист4"}</definedName>
    <definedName name="ц" localSheetId="27" hidden="1">{#N/A,#N/A,FALSE,"Лист4"}</definedName>
    <definedName name="ц" localSheetId="30" hidden="1">{#N/A,#N/A,FALSE,"Лист4"}</definedName>
    <definedName name="ц" localSheetId="33" hidden="1">{#N/A,#N/A,FALSE,"Лист4"}</definedName>
    <definedName name="ц" localSheetId="34" hidden="1">{#N/A,#N/A,FALSE,"Лист4"}</definedName>
    <definedName name="ц" localSheetId="35" hidden="1">{#N/A,#N/A,FALSE,"Лист4"}</definedName>
    <definedName name="ц" localSheetId="36" hidden="1">{#N/A,#N/A,FALSE,"Лист4"}</definedName>
    <definedName name="ц" localSheetId="37" hidden="1">{#N/A,#N/A,FALSE,"Лист4"}</definedName>
    <definedName name="ц" localSheetId="40" hidden="1">{#N/A,#N/A,FALSE,"Лист4"}</definedName>
    <definedName name="ц" localSheetId="43" hidden="1">{#N/A,#N/A,FALSE,"Лист4"}</definedName>
    <definedName name="ц" localSheetId="50" hidden="1">{#N/A,#N/A,FALSE,"Лист4"}</definedName>
    <definedName name="ц" localSheetId="51" hidden="1">{#N/A,#N/A,FALSE,"Лист4"}</definedName>
    <definedName name="ц" localSheetId="52" hidden="1">{#N/A,#N/A,FALSE,"Лист4"}</definedName>
    <definedName name="ц" localSheetId="53" hidden="1">{#N/A,#N/A,FALSE,"Лист4"}</definedName>
    <definedName name="ц" localSheetId="54" hidden="1">{#N/A,#N/A,FALSE,"Лист4"}</definedName>
    <definedName name="ц" localSheetId="55" hidden="1">{#N/A,#N/A,FALSE,"Лист4"}</definedName>
    <definedName name="ц" localSheetId="62" hidden="1">{#N/A,#N/A,FALSE,"Лист4"}</definedName>
    <definedName name="ц" localSheetId="63" hidden="1">{#N/A,#N/A,FALSE,"Лист4"}</definedName>
    <definedName name="ц" localSheetId="67" hidden="1">{#N/A,#N/A,FALSE,"Лист4"}</definedName>
    <definedName name="ц" localSheetId="68" hidden="1">{#N/A,#N/A,FALSE,"Лист4"}</definedName>
    <definedName name="ц" localSheetId="70" hidden="1">{#N/A,#N/A,FALSE,"Лист4"}</definedName>
    <definedName name="ц" localSheetId="73" hidden="1">{#N/A,#N/A,FALSE,"Лист4"}</definedName>
    <definedName name="ц" localSheetId="86" hidden="1">{#N/A,#N/A,FALSE,"Лист4"}</definedName>
    <definedName name="ц" localSheetId="87" hidden="1">{#N/A,#N/A,FALSE,"Лист4"}</definedName>
    <definedName name="ц" localSheetId="90" hidden="1">{#N/A,#N/A,FALSE,"Лист4"}</definedName>
    <definedName name="ц" localSheetId="92" hidden="1">{#N/A,#N/A,FALSE,"Лист4"}</definedName>
    <definedName name="ц" localSheetId="93" hidden="1">{#N/A,#N/A,FALSE,"Лист4"}</definedName>
    <definedName name="ц" localSheetId="94" hidden="1">{#N/A,#N/A,FALSE,"Лист4"}</definedName>
    <definedName name="ц" localSheetId="95" hidden="1">{#N/A,#N/A,FALSE,"Лист4"}</definedName>
    <definedName name="ц" localSheetId="96" hidden="1">{#N/A,#N/A,FALSE,"Лист4"}</definedName>
    <definedName name="ц" localSheetId="38" hidden="1">{#N/A,#N/A,FALSE,"Лист4"}</definedName>
    <definedName name="ц" localSheetId="39" hidden="1">{#N/A,#N/A,FALSE,"Лист4"}</definedName>
    <definedName name="ц" localSheetId="60" hidden="1">{#N/A,#N/A,FALSE,"Лист4"}</definedName>
    <definedName name="ц" localSheetId="61" hidden="1">{#N/A,#N/A,FALSE,"Лист4"}</definedName>
    <definedName name="ц" hidden="1">{#N/A,#N/A,FALSE,"Лист4"}</definedName>
    <definedName name="ц_1" localSheetId="1" hidden="1">{#N/A,#N/A,FALSE,"т02бд"}</definedName>
    <definedName name="ц_1" localSheetId="15" hidden="1">{#N/A,#N/A,FALSE,"т02бд"}</definedName>
    <definedName name="ц_1" localSheetId="17" hidden="1">{#N/A,#N/A,FALSE,"т02бд"}</definedName>
    <definedName name="ц_1" localSheetId="22" hidden="1">{#N/A,#N/A,FALSE,"т02бд"}</definedName>
    <definedName name="ц_1" localSheetId="23" hidden="1">{#N/A,#N/A,FALSE,"т02бд"}</definedName>
    <definedName name="ц_1" localSheetId="24" hidden="1">{#N/A,#N/A,FALSE,"т02бд"}</definedName>
    <definedName name="ц_1" localSheetId="25" hidden="1">{#N/A,#N/A,FALSE,"т02бд"}</definedName>
    <definedName name="ц_1" localSheetId="26" hidden="1">{#N/A,#N/A,FALSE,"т02бд"}</definedName>
    <definedName name="ц_1" localSheetId="27" hidden="1">{#N/A,#N/A,FALSE,"т02бд"}</definedName>
    <definedName name="ц_1" localSheetId="30" hidden="1">{#N/A,#N/A,FALSE,"т02бд"}</definedName>
    <definedName name="ц_1" localSheetId="33" hidden="1">{#N/A,#N/A,FALSE,"т02бд"}</definedName>
    <definedName name="ц_1" localSheetId="34" hidden="1">{#N/A,#N/A,FALSE,"т02бд"}</definedName>
    <definedName name="ц_1" localSheetId="35" hidden="1">{#N/A,#N/A,FALSE,"т02бд"}</definedName>
    <definedName name="ц_1" localSheetId="36" hidden="1">{#N/A,#N/A,FALSE,"т02бд"}</definedName>
    <definedName name="ц_1" localSheetId="37" hidden="1">{#N/A,#N/A,FALSE,"т02бд"}</definedName>
    <definedName name="ц_1" localSheetId="40" hidden="1">{#N/A,#N/A,FALSE,"т02бд"}</definedName>
    <definedName name="ц_1" localSheetId="43" hidden="1">{#N/A,#N/A,FALSE,"т02бд"}</definedName>
    <definedName name="ц_1" localSheetId="50" hidden="1">{#N/A,#N/A,FALSE,"т02бд"}</definedName>
    <definedName name="ц_1" localSheetId="51" hidden="1">{#N/A,#N/A,FALSE,"т02бд"}</definedName>
    <definedName name="ц_1" localSheetId="52" hidden="1">{#N/A,#N/A,FALSE,"т02бд"}</definedName>
    <definedName name="ц_1" localSheetId="53" hidden="1">{#N/A,#N/A,FALSE,"т02бд"}</definedName>
    <definedName name="ц_1" localSheetId="54" hidden="1">{#N/A,#N/A,FALSE,"т02бд"}</definedName>
    <definedName name="ц_1" localSheetId="55" hidden="1">{#N/A,#N/A,FALSE,"т02бд"}</definedName>
    <definedName name="ц_1" localSheetId="62" hidden="1">{#N/A,#N/A,FALSE,"т02бд"}</definedName>
    <definedName name="ц_1" localSheetId="63" hidden="1">{#N/A,#N/A,FALSE,"т02бд"}</definedName>
    <definedName name="ц_1" localSheetId="67" hidden="1">{#N/A,#N/A,FALSE,"т02бд"}</definedName>
    <definedName name="ц_1" localSheetId="68" hidden="1">{#N/A,#N/A,FALSE,"т02бд"}</definedName>
    <definedName name="ц_1" localSheetId="87" hidden="1">{#N/A,#N/A,FALSE,"т02бд"}</definedName>
    <definedName name="ц_1" localSheetId="90" hidden="1">{#N/A,#N/A,FALSE,"т02бд"}</definedName>
    <definedName name="ц_1" localSheetId="93" hidden="1">{#N/A,#N/A,FALSE,"т02бд"}</definedName>
    <definedName name="ц_1" localSheetId="94" hidden="1">{#N/A,#N/A,FALSE,"т02бд"}</definedName>
    <definedName name="ц_1" localSheetId="38" hidden="1">{#N/A,#N/A,FALSE,"т02бд"}</definedName>
    <definedName name="ц_1" localSheetId="39" hidden="1">{#N/A,#N/A,FALSE,"т02бд"}</definedName>
    <definedName name="ц_1" localSheetId="60" hidden="1">{#N/A,#N/A,FALSE,"т02бд"}</definedName>
    <definedName name="ц_1" localSheetId="61" hidden="1">{#N/A,#N/A,FALSE,"т02бд"}</definedName>
    <definedName name="ц_1" hidden="1">{#N/A,#N/A,FALSE,"т02бд"}</definedName>
    <definedName name="ц_2" localSheetId="1" hidden="1">{#N/A,#N/A,FALSE,"т02бд"}</definedName>
    <definedName name="ц_2" localSheetId="15" hidden="1">{#N/A,#N/A,FALSE,"т02бд"}</definedName>
    <definedName name="ц_2" localSheetId="17" hidden="1">{#N/A,#N/A,FALSE,"т02бд"}</definedName>
    <definedName name="ц_2" localSheetId="22" hidden="1">{#N/A,#N/A,FALSE,"т02бд"}</definedName>
    <definedName name="ц_2" localSheetId="23" hidden="1">{#N/A,#N/A,FALSE,"т02бд"}</definedName>
    <definedName name="ц_2" localSheetId="24" hidden="1">{#N/A,#N/A,FALSE,"т02бд"}</definedName>
    <definedName name="ц_2" localSheetId="25" hidden="1">{#N/A,#N/A,FALSE,"т02бд"}</definedName>
    <definedName name="ц_2" localSheetId="26" hidden="1">{#N/A,#N/A,FALSE,"т02бд"}</definedName>
    <definedName name="ц_2" localSheetId="27" hidden="1">{#N/A,#N/A,FALSE,"т02бд"}</definedName>
    <definedName name="ц_2" localSheetId="30" hidden="1">{#N/A,#N/A,FALSE,"т02бд"}</definedName>
    <definedName name="ц_2" localSheetId="33" hidden="1">{#N/A,#N/A,FALSE,"т02бд"}</definedName>
    <definedName name="ц_2" localSheetId="34" hidden="1">{#N/A,#N/A,FALSE,"т02бд"}</definedName>
    <definedName name="ц_2" localSheetId="35" hidden="1">{#N/A,#N/A,FALSE,"т02бд"}</definedName>
    <definedName name="ц_2" localSheetId="36" hidden="1">{#N/A,#N/A,FALSE,"т02бд"}</definedName>
    <definedName name="ц_2" localSheetId="37" hidden="1">{#N/A,#N/A,FALSE,"т02бд"}</definedName>
    <definedName name="ц_2" localSheetId="40" hidden="1">{#N/A,#N/A,FALSE,"т02бд"}</definedName>
    <definedName name="ц_2" localSheetId="43" hidden="1">{#N/A,#N/A,FALSE,"т02бд"}</definedName>
    <definedName name="ц_2" localSheetId="50" hidden="1">{#N/A,#N/A,FALSE,"т02бд"}</definedName>
    <definedName name="ц_2" localSheetId="51" hidden="1">{#N/A,#N/A,FALSE,"т02бд"}</definedName>
    <definedName name="ц_2" localSheetId="52" hidden="1">{#N/A,#N/A,FALSE,"т02бд"}</definedName>
    <definedName name="ц_2" localSheetId="53" hidden="1">{#N/A,#N/A,FALSE,"т02бд"}</definedName>
    <definedName name="ц_2" localSheetId="54" hidden="1">{#N/A,#N/A,FALSE,"т02бд"}</definedName>
    <definedName name="ц_2" localSheetId="55" hidden="1">{#N/A,#N/A,FALSE,"т02бд"}</definedName>
    <definedName name="ц_2" localSheetId="62" hidden="1">{#N/A,#N/A,FALSE,"т02бд"}</definedName>
    <definedName name="ц_2" localSheetId="63" hidden="1">{#N/A,#N/A,FALSE,"т02бд"}</definedName>
    <definedName name="ц_2" localSheetId="67" hidden="1">{#N/A,#N/A,FALSE,"т02бд"}</definedName>
    <definedName name="ц_2" localSheetId="68" hidden="1">{#N/A,#N/A,FALSE,"т02бд"}</definedName>
    <definedName name="ц_2" localSheetId="87" hidden="1">{#N/A,#N/A,FALSE,"т02бд"}</definedName>
    <definedName name="ц_2" localSheetId="90" hidden="1">{#N/A,#N/A,FALSE,"т02бд"}</definedName>
    <definedName name="ц_2" localSheetId="93" hidden="1">{#N/A,#N/A,FALSE,"т02бд"}</definedName>
    <definedName name="ц_2" localSheetId="94" hidden="1">{#N/A,#N/A,FALSE,"т02бд"}</definedName>
    <definedName name="ц_2" localSheetId="38" hidden="1">{#N/A,#N/A,FALSE,"т02бд"}</definedName>
    <definedName name="ц_2" localSheetId="39" hidden="1">{#N/A,#N/A,FALSE,"т02бд"}</definedName>
    <definedName name="ц_2" localSheetId="60" hidden="1">{#N/A,#N/A,FALSE,"т02бд"}</definedName>
    <definedName name="ц_2" localSheetId="61" hidden="1">{#N/A,#N/A,FALSE,"т02бд"}</definedName>
    <definedName name="ц_2" hidden="1">{#N/A,#N/A,FALSE,"т02бд"}</definedName>
    <definedName name="цва" localSheetId="1" hidden="1">{#N/A,#N/A,FALSE,"Лист4"}</definedName>
    <definedName name="цва" localSheetId="15" hidden="1">{#N/A,#N/A,FALSE,"Лист4"}</definedName>
    <definedName name="цва" localSheetId="17" hidden="1">{#N/A,#N/A,FALSE,"Лист4"}</definedName>
    <definedName name="цва" localSheetId="22" hidden="1">{#N/A,#N/A,FALSE,"Лист4"}</definedName>
    <definedName name="цва" localSheetId="23" hidden="1">{#N/A,#N/A,FALSE,"Лист4"}</definedName>
    <definedName name="цва" localSheetId="24" hidden="1">{#N/A,#N/A,FALSE,"Лист4"}</definedName>
    <definedName name="цва" localSheetId="25" hidden="1">{#N/A,#N/A,FALSE,"Лист4"}</definedName>
    <definedName name="цва" localSheetId="26" hidden="1">{#N/A,#N/A,FALSE,"Лист4"}</definedName>
    <definedName name="цва" localSheetId="27" hidden="1">{#N/A,#N/A,FALSE,"Лист4"}</definedName>
    <definedName name="цва" localSheetId="30" hidden="1">{#N/A,#N/A,FALSE,"Лист4"}</definedName>
    <definedName name="цва" localSheetId="33" hidden="1">{#N/A,#N/A,FALSE,"Лист4"}</definedName>
    <definedName name="цва" localSheetId="34" hidden="1">{#N/A,#N/A,FALSE,"Лист4"}</definedName>
    <definedName name="цва" localSheetId="35" hidden="1">{#N/A,#N/A,FALSE,"Лист4"}</definedName>
    <definedName name="цва" localSheetId="36" hidden="1">{#N/A,#N/A,FALSE,"Лист4"}</definedName>
    <definedName name="цва" localSheetId="37" hidden="1">{#N/A,#N/A,FALSE,"Лист4"}</definedName>
    <definedName name="цва" localSheetId="40" hidden="1">{#N/A,#N/A,FALSE,"Лист4"}</definedName>
    <definedName name="цва" localSheetId="43" hidden="1">{#N/A,#N/A,FALSE,"Лист4"}</definedName>
    <definedName name="цва" localSheetId="50" hidden="1">{#N/A,#N/A,FALSE,"Лист4"}</definedName>
    <definedName name="цва" localSheetId="51" hidden="1">{#N/A,#N/A,FALSE,"Лист4"}</definedName>
    <definedName name="цва" localSheetId="52" hidden="1">{#N/A,#N/A,FALSE,"Лист4"}</definedName>
    <definedName name="цва" localSheetId="53" hidden="1">{#N/A,#N/A,FALSE,"Лист4"}</definedName>
    <definedName name="цва" localSheetId="54" hidden="1">{#N/A,#N/A,FALSE,"Лист4"}</definedName>
    <definedName name="цва" localSheetId="55" hidden="1">{#N/A,#N/A,FALSE,"Лист4"}</definedName>
    <definedName name="цва" localSheetId="62" hidden="1">{#N/A,#N/A,FALSE,"Лист4"}</definedName>
    <definedName name="цва" localSheetId="63" hidden="1">{#N/A,#N/A,FALSE,"Лист4"}</definedName>
    <definedName name="цва" localSheetId="67" hidden="1">{#N/A,#N/A,FALSE,"Лист4"}</definedName>
    <definedName name="цва" localSheetId="68" hidden="1">{#N/A,#N/A,FALSE,"Лист4"}</definedName>
    <definedName name="цва" localSheetId="70" hidden="1">{#N/A,#N/A,FALSE,"Лист4"}</definedName>
    <definedName name="цва" localSheetId="73" hidden="1">{#N/A,#N/A,FALSE,"Лист4"}</definedName>
    <definedName name="цва" localSheetId="86" hidden="1">{#N/A,#N/A,FALSE,"Лист4"}</definedName>
    <definedName name="цва" localSheetId="87" hidden="1">{#N/A,#N/A,FALSE,"Лист4"}</definedName>
    <definedName name="цва" localSheetId="90" hidden="1">{#N/A,#N/A,FALSE,"Лист4"}</definedName>
    <definedName name="цва" localSheetId="92" hidden="1">{#N/A,#N/A,FALSE,"Лист4"}</definedName>
    <definedName name="цва" localSheetId="93" hidden="1">{#N/A,#N/A,FALSE,"Лист4"}</definedName>
    <definedName name="цва" localSheetId="94" hidden="1">{#N/A,#N/A,FALSE,"Лист4"}</definedName>
    <definedName name="цва" localSheetId="95" hidden="1">{#N/A,#N/A,FALSE,"Лист4"}</definedName>
    <definedName name="цва" localSheetId="96" hidden="1">{#N/A,#N/A,FALSE,"Лист4"}</definedName>
    <definedName name="цва" localSheetId="38" hidden="1">{#N/A,#N/A,FALSE,"Лист4"}</definedName>
    <definedName name="цва" localSheetId="39" hidden="1">{#N/A,#N/A,FALSE,"Лист4"}</definedName>
    <definedName name="цва" localSheetId="60" hidden="1">{#N/A,#N/A,FALSE,"Лист4"}</definedName>
    <definedName name="цва" localSheetId="61" hidden="1">{#N/A,#N/A,FALSE,"Лист4"}</definedName>
    <definedName name="цва" hidden="1">{#N/A,#N/A,FALSE,"Лист4"}</definedName>
    <definedName name="цекццецце" localSheetId="1" hidden="1">{#N/A,#N/A,FALSE,"Лист4"}</definedName>
    <definedName name="цекццецце" localSheetId="15" hidden="1">{#N/A,#N/A,FALSE,"Лист4"}</definedName>
    <definedName name="цекццецце" localSheetId="17" hidden="1">{#N/A,#N/A,FALSE,"Лист4"}</definedName>
    <definedName name="цекццецце" localSheetId="22" hidden="1">{#N/A,#N/A,FALSE,"Лист4"}</definedName>
    <definedName name="цекццецце" localSheetId="23" hidden="1">{#N/A,#N/A,FALSE,"Лист4"}</definedName>
    <definedName name="цекццецце" localSheetId="24" hidden="1">{#N/A,#N/A,FALSE,"Лист4"}</definedName>
    <definedName name="цекццецце" localSheetId="25" hidden="1">{#N/A,#N/A,FALSE,"Лист4"}</definedName>
    <definedName name="цекццецце" localSheetId="26" hidden="1">{#N/A,#N/A,FALSE,"Лист4"}</definedName>
    <definedName name="цекццецце" localSheetId="27" hidden="1">{#N/A,#N/A,FALSE,"Лист4"}</definedName>
    <definedName name="цекццецце" localSheetId="30" hidden="1">{#N/A,#N/A,FALSE,"Лист4"}</definedName>
    <definedName name="цекццецце" localSheetId="33" hidden="1">{#N/A,#N/A,FALSE,"Лист4"}</definedName>
    <definedName name="цекццецце" localSheetId="34" hidden="1">{#N/A,#N/A,FALSE,"Лист4"}</definedName>
    <definedName name="цекццецце" localSheetId="35" hidden="1">{#N/A,#N/A,FALSE,"Лист4"}</definedName>
    <definedName name="цекццецце" localSheetId="36" hidden="1">{#N/A,#N/A,FALSE,"Лист4"}</definedName>
    <definedName name="цекццецце" localSheetId="37" hidden="1">{#N/A,#N/A,FALSE,"Лист4"}</definedName>
    <definedName name="цекццецце" localSheetId="40" hidden="1">{#N/A,#N/A,FALSE,"Лист4"}</definedName>
    <definedName name="цекццецце" localSheetId="43" hidden="1">{#N/A,#N/A,FALSE,"Лист4"}</definedName>
    <definedName name="цекццецце" localSheetId="50" hidden="1">{#N/A,#N/A,FALSE,"Лист4"}</definedName>
    <definedName name="цекццецце" localSheetId="51" hidden="1">{#N/A,#N/A,FALSE,"Лист4"}</definedName>
    <definedName name="цекццецце" localSheetId="52" hidden="1">{#N/A,#N/A,FALSE,"Лист4"}</definedName>
    <definedName name="цекццецце" localSheetId="53" hidden="1">{#N/A,#N/A,FALSE,"Лист4"}</definedName>
    <definedName name="цекццецце" localSheetId="54" hidden="1">{#N/A,#N/A,FALSE,"Лист4"}</definedName>
    <definedName name="цекццецце" localSheetId="55" hidden="1">{#N/A,#N/A,FALSE,"Лист4"}</definedName>
    <definedName name="цекццецце" localSheetId="62" hidden="1">{#N/A,#N/A,FALSE,"Лист4"}</definedName>
    <definedName name="цекццецце" localSheetId="63" hidden="1">{#N/A,#N/A,FALSE,"Лист4"}</definedName>
    <definedName name="цекццецце" localSheetId="67" hidden="1">{#N/A,#N/A,FALSE,"Лист4"}</definedName>
    <definedName name="цекццецце" localSheetId="68" hidden="1">{#N/A,#N/A,FALSE,"Лист4"}</definedName>
    <definedName name="цекццецце" localSheetId="70" hidden="1">{#N/A,#N/A,FALSE,"Лист4"}</definedName>
    <definedName name="цекццецце" localSheetId="73" hidden="1">{#N/A,#N/A,FALSE,"Лист4"}</definedName>
    <definedName name="цекццецце" localSheetId="86" hidden="1">{#N/A,#N/A,FALSE,"Лист4"}</definedName>
    <definedName name="цекццецце" localSheetId="87" hidden="1">{#N/A,#N/A,FALSE,"Лист4"}</definedName>
    <definedName name="цекццецце" localSheetId="90" hidden="1">{#N/A,#N/A,FALSE,"Лист4"}</definedName>
    <definedName name="цекццецце" localSheetId="92" hidden="1">{#N/A,#N/A,FALSE,"Лист4"}</definedName>
    <definedName name="цекццецце" localSheetId="93" hidden="1">{#N/A,#N/A,FALSE,"Лист4"}</definedName>
    <definedName name="цекццецце" localSheetId="94" hidden="1">{#N/A,#N/A,FALSE,"Лист4"}</definedName>
    <definedName name="цекццецце" localSheetId="95" hidden="1">{#N/A,#N/A,FALSE,"Лист4"}</definedName>
    <definedName name="цекццецце" localSheetId="96" hidden="1">{#N/A,#N/A,FALSE,"Лист4"}</definedName>
    <definedName name="цекццецце" localSheetId="38" hidden="1">{#N/A,#N/A,FALSE,"Лист4"}</definedName>
    <definedName name="цекццецце" localSheetId="39" hidden="1">{#N/A,#N/A,FALSE,"Лист4"}</definedName>
    <definedName name="цекццецце" localSheetId="60" hidden="1">{#N/A,#N/A,FALSE,"Лист4"}</definedName>
    <definedName name="цекццецце" localSheetId="61" hidden="1">{#N/A,#N/A,FALSE,"Лист4"}</definedName>
    <definedName name="цекццецце" hidden="1">{#N/A,#N/A,FALSE,"Лист4"}</definedName>
    <definedName name="цеу" localSheetId="1" hidden="1">{#N/A,#N/A,FALSE,"т02бд"}</definedName>
    <definedName name="цеу" localSheetId="15" hidden="1">{#N/A,#N/A,FALSE,"т02бд"}</definedName>
    <definedName name="цеу" localSheetId="17" hidden="1">{#N/A,#N/A,FALSE,"т02бд"}</definedName>
    <definedName name="цеу" localSheetId="22" hidden="1">{#N/A,#N/A,FALSE,"т02бд"}</definedName>
    <definedName name="цеу" localSheetId="23" hidden="1">{#N/A,#N/A,FALSE,"т02бд"}</definedName>
    <definedName name="цеу" localSheetId="24" hidden="1">{#N/A,#N/A,FALSE,"т02бд"}</definedName>
    <definedName name="цеу" localSheetId="25" hidden="1">{#N/A,#N/A,FALSE,"т02бд"}</definedName>
    <definedName name="цеу" localSheetId="26" hidden="1">{#N/A,#N/A,FALSE,"т02бд"}</definedName>
    <definedName name="цеу" localSheetId="27" hidden="1">{#N/A,#N/A,FALSE,"т02бд"}</definedName>
    <definedName name="цеу" localSheetId="30" hidden="1">{#N/A,#N/A,FALSE,"т02бд"}</definedName>
    <definedName name="цеу" localSheetId="33" hidden="1">{#N/A,#N/A,FALSE,"т02бд"}</definedName>
    <definedName name="цеу" localSheetId="34" hidden="1">{#N/A,#N/A,FALSE,"т02бд"}</definedName>
    <definedName name="цеу" localSheetId="35" hidden="1">{#N/A,#N/A,FALSE,"т02бд"}</definedName>
    <definedName name="цеу" localSheetId="36" hidden="1">{#N/A,#N/A,FALSE,"т02бд"}</definedName>
    <definedName name="цеу" localSheetId="37" hidden="1">{#N/A,#N/A,FALSE,"т02бд"}</definedName>
    <definedName name="цеу" localSheetId="40" hidden="1">{#N/A,#N/A,FALSE,"т02бд"}</definedName>
    <definedName name="цеу" localSheetId="43" hidden="1">{#N/A,#N/A,FALSE,"т02бд"}</definedName>
    <definedName name="цеу" localSheetId="50" hidden="1">{#N/A,#N/A,FALSE,"т02бд"}</definedName>
    <definedName name="цеу" localSheetId="51" hidden="1">{#N/A,#N/A,FALSE,"т02бд"}</definedName>
    <definedName name="цеу" localSheetId="52" hidden="1">{#N/A,#N/A,FALSE,"т02бд"}</definedName>
    <definedName name="цеу" localSheetId="53" hidden="1">{#N/A,#N/A,FALSE,"т02бд"}</definedName>
    <definedName name="цеу" localSheetId="54" hidden="1">{#N/A,#N/A,FALSE,"т02бд"}</definedName>
    <definedName name="цеу" localSheetId="55" hidden="1">{#N/A,#N/A,FALSE,"т02бд"}</definedName>
    <definedName name="цеу" localSheetId="62" hidden="1">{#N/A,#N/A,FALSE,"т02бд"}</definedName>
    <definedName name="цеу" localSheetId="63" hidden="1">{#N/A,#N/A,FALSE,"т02бд"}</definedName>
    <definedName name="цеу" localSheetId="67" hidden="1">{#N/A,#N/A,FALSE,"т02бд"}</definedName>
    <definedName name="цеу" localSheetId="68" hidden="1">{#N/A,#N/A,FALSE,"т02бд"}</definedName>
    <definedName name="цеу" localSheetId="70" hidden="1">{#N/A,#N/A,FALSE,"т02бд"}</definedName>
    <definedName name="цеу" localSheetId="73" hidden="1">{#N/A,#N/A,FALSE,"т02бд"}</definedName>
    <definedName name="цеу" localSheetId="86" hidden="1">{#N/A,#N/A,FALSE,"т02бд"}</definedName>
    <definedName name="цеу" localSheetId="87" hidden="1">{#N/A,#N/A,FALSE,"т02бд"}</definedName>
    <definedName name="цеу" localSheetId="90" hidden="1">{#N/A,#N/A,FALSE,"т02бд"}</definedName>
    <definedName name="цеу" localSheetId="92" hidden="1">{#N/A,#N/A,FALSE,"т02бд"}</definedName>
    <definedName name="цеу" localSheetId="93" hidden="1">{#N/A,#N/A,FALSE,"т02бд"}</definedName>
    <definedName name="цеу" localSheetId="94" hidden="1">{#N/A,#N/A,FALSE,"т02бд"}</definedName>
    <definedName name="цеу" localSheetId="95" hidden="1">{#N/A,#N/A,FALSE,"т02бд"}</definedName>
    <definedName name="цеу" localSheetId="96" hidden="1">{#N/A,#N/A,FALSE,"т02бд"}</definedName>
    <definedName name="цеу" localSheetId="38" hidden="1">{#N/A,#N/A,FALSE,"т02бд"}</definedName>
    <definedName name="цеу" localSheetId="39" hidden="1">{#N/A,#N/A,FALSE,"т02бд"}</definedName>
    <definedName name="цеу" localSheetId="60" hidden="1">{#N/A,#N/A,FALSE,"т02бд"}</definedName>
    <definedName name="цеу" localSheetId="61" hidden="1">{#N/A,#N/A,FALSE,"т02бд"}</definedName>
    <definedName name="цеу" hidden="1">{#N/A,#N/A,FALSE,"т02бд"}</definedName>
    <definedName name="цеце" localSheetId="1" hidden="1">{#N/A,#N/A,FALSE,"Лист4"}</definedName>
    <definedName name="цеце" localSheetId="15" hidden="1">{#N/A,#N/A,FALSE,"Лист4"}</definedName>
    <definedName name="цеце" localSheetId="17" hidden="1">{#N/A,#N/A,FALSE,"Лист4"}</definedName>
    <definedName name="цеце" localSheetId="22" hidden="1">{#N/A,#N/A,FALSE,"Лист4"}</definedName>
    <definedName name="цеце" localSheetId="23" hidden="1">{#N/A,#N/A,FALSE,"Лист4"}</definedName>
    <definedName name="цеце" localSheetId="24" hidden="1">{#N/A,#N/A,FALSE,"Лист4"}</definedName>
    <definedName name="цеце" localSheetId="25" hidden="1">{#N/A,#N/A,FALSE,"Лист4"}</definedName>
    <definedName name="цеце" localSheetId="26" hidden="1">{#N/A,#N/A,FALSE,"Лист4"}</definedName>
    <definedName name="цеце" localSheetId="27" hidden="1">{#N/A,#N/A,FALSE,"Лист4"}</definedName>
    <definedName name="цеце" localSheetId="30" hidden="1">{#N/A,#N/A,FALSE,"Лист4"}</definedName>
    <definedName name="цеце" localSheetId="33" hidden="1">{#N/A,#N/A,FALSE,"Лист4"}</definedName>
    <definedName name="цеце" localSheetId="34" hidden="1">{#N/A,#N/A,FALSE,"Лист4"}</definedName>
    <definedName name="цеце" localSheetId="35" hidden="1">{#N/A,#N/A,FALSE,"Лист4"}</definedName>
    <definedName name="цеце" localSheetId="36" hidden="1">{#N/A,#N/A,FALSE,"Лист4"}</definedName>
    <definedName name="цеце" localSheetId="37" hidden="1">{#N/A,#N/A,FALSE,"Лист4"}</definedName>
    <definedName name="цеце" localSheetId="40" hidden="1">{#N/A,#N/A,FALSE,"Лист4"}</definedName>
    <definedName name="цеце" localSheetId="43" hidden="1">{#N/A,#N/A,FALSE,"Лист4"}</definedName>
    <definedName name="цеце" localSheetId="50" hidden="1">{#N/A,#N/A,FALSE,"Лист4"}</definedName>
    <definedName name="цеце" localSheetId="51" hidden="1">{#N/A,#N/A,FALSE,"Лист4"}</definedName>
    <definedName name="цеце" localSheetId="52" hidden="1">{#N/A,#N/A,FALSE,"Лист4"}</definedName>
    <definedName name="цеце" localSheetId="53" hidden="1">{#N/A,#N/A,FALSE,"Лист4"}</definedName>
    <definedName name="цеце" localSheetId="54" hidden="1">{#N/A,#N/A,FALSE,"Лист4"}</definedName>
    <definedName name="цеце" localSheetId="55" hidden="1">{#N/A,#N/A,FALSE,"Лист4"}</definedName>
    <definedName name="цеце" localSheetId="62" hidden="1">{#N/A,#N/A,FALSE,"Лист4"}</definedName>
    <definedName name="цеце" localSheetId="63" hidden="1">{#N/A,#N/A,FALSE,"Лист4"}</definedName>
    <definedName name="цеце" localSheetId="67" hidden="1">{#N/A,#N/A,FALSE,"Лист4"}</definedName>
    <definedName name="цеце" localSheetId="68" hidden="1">{#N/A,#N/A,FALSE,"Лист4"}</definedName>
    <definedName name="цеце" localSheetId="70" hidden="1">{#N/A,#N/A,FALSE,"Лист4"}</definedName>
    <definedName name="цеце" localSheetId="73" hidden="1">{#N/A,#N/A,FALSE,"Лист4"}</definedName>
    <definedName name="цеце" localSheetId="86" hidden="1">{#N/A,#N/A,FALSE,"Лист4"}</definedName>
    <definedName name="цеце" localSheetId="87" hidden="1">{#N/A,#N/A,FALSE,"Лист4"}</definedName>
    <definedName name="цеце" localSheetId="90" hidden="1">{#N/A,#N/A,FALSE,"Лист4"}</definedName>
    <definedName name="цеце" localSheetId="92" hidden="1">{#N/A,#N/A,FALSE,"Лист4"}</definedName>
    <definedName name="цеце" localSheetId="93" hidden="1">{#N/A,#N/A,FALSE,"Лист4"}</definedName>
    <definedName name="цеце" localSheetId="94" hidden="1">{#N/A,#N/A,FALSE,"Лист4"}</definedName>
    <definedName name="цеце" localSheetId="95" hidden="1">{#N/A,#N/A,FALSE,"Лист4"}</definedName>
    <definedName name="цеце" localSheetId="96" hidden="1">{#N/A,#N/A,FALSE,"Лист4"}</definedName>
    <definedName name="цеце" localSheetId="38" hidden="1">{#N/A,#N/A,FALSE,"Лист4"}</definedName>
    <definedName name="цеце" localSheetId="39" hidden="1">{#N/A,#N/A,FALSE,"Лист4"}</definedName>
    <definedName name="цеце" localSheetId="60" hidden="1">{#N/A,#N/A,FALSE,"Лист4"}</definedName>
    <definedName name="цеце" localSheetId="61" hidden="1">{#N/A,#N/A,FALSE,"Лист4"}</definedName>
    <definedName name="цеце" hidden="1">{#N/A,#N/A,FALSE,"Лист4"}</definedName>
    <definedName name="цецеце" localSheetId="1" hidden="1">{#N/A,#N/A,FALSE,"Лист4"}</definedName>
    <definedName name="цецеце" localSheetId="15" hidden="1">{#N/A,#N/A,FALSE,"Лист4"}</definedName>
    <definedName name="цецеце" localSheetId="17" hidden="1">{#N/A,#N/A,FALSE,"Лист4"}</definedName>
    <definedName name="цецеце" localSheetId="22" hidden="1">{#N/A,#N/A,FALSE,"Лист4"}</definedName>
    <definedName name="цецеце" localSheetId="23" hidden="1">{#N/A,#N/A,FALSE,"Лист4"}</definedName>
    <definedName name="цецеце" localSheetId="24" hidden="1">{#N/A,#N/A,FALSE,"Лист4"}</definedName>
    <definedName name="цецеце" localSheetId="25" hidden="1">{#N/A,#N/A,FALSE,"Лист4"}</definedName>
    <definedName name="цецеце" localSheetId="26" hidden="1">{#N/A,#N/A,FALSE,"Лист4"}</definedName>
    <definedName name="цецеце" localSheetId="27" hidden="1">{#N/A,#N/A,FALSE,"Лист4"}</definedName>
    <definedName name="цецеце" localSheetId="30" hidden="1">{#N/A,#N/A,FALSE,"Лист4"}</definedName>
    <definedName name="цецеце" localSheetId="33" hidden="1">{#N/A,#N/A,FALSE,"Лист4"}</definedName>
    <definedName name="цецеце" localSheetId="34" hidden="1">{#N/A,#N/A,FALSE,"Лист4"}</definedName>
    <definedName name="цецеце" localSheetId="35" hidden="1">{#N/A,#N/A,FALSE,"Лист4"}</definedName>
    <definedName name="цецеце" localSheetId="36" hidden="1">{#N/A,#N/A,FALSE,"Лист4"}</definedName>
    <definedName name="цецеце" localSheetId="37" hidden="1">{#N/A,#N/A,FALSE,"Лист4"}</definedName>
    <definedName name="цецеце" localSheetId="40" hidden="1">{#N/A,#N/A,FALSE,"Лист4"}</definedName>
    <definedName name="цецеце" localSheetId="43" hidden="1">{#N/A,#N/A,FALSE,"Лист4"}</definedName>
    <definedName name="цецеце" localSheetId="50" hidden="1">{#N/A,#N/A,FALSE,"Лист4"}</definedName>
    <definedName name="цецеце" localSheetId="51" hidden="1">{#N/A,#N/A,FALSE,"Лист4"}</definedName>
    <definedName name="цецеце" localSheetId="52" hidden="1">{#N/A,#N/A,FALSE,"Лист4"}</definedName>
    <definedName name="цецеце" localSheetId="53" hidden="1">{#N/A,#N/A,FALSE,"Лист4"}</definedName>
    <definedName name="цецеце" localSheetId="54" hidden="1">{#N/A,#N/A,FALSE,"Лист4"}</definedName>
    <definedName name="цецеце" localSheetId="55" hidden="1">{#N/A,#N/A,FALSE,"Лист4"}</definedName>
    <definedName name="цецеце" localSheetId="62" hidden="1">{#N/A,#N/A,FALSE,"Лист4"}</definedName>
    <definedName name="цецеце" localSheetId="63" hidden="1">{#N/A,#N/A,FALSE,"Лист4"}</definedName>
    <definedName name="цецеце" localSheetId="67" hidden="1">{#N/A,#N/A,FALSE,"Лист4"}</definedName>
    <definedName name="цецеце" localSheetId="68" hidden="1">{#N/A,#N/A,FALSE,"Лист4"}</definedName>
    <definedName name="цецеце" localSheetId="70" hidden="1">{#N/A,#N/A,FALSE,"Лист4"}</definedName>
    <definedName name="цецеце" localSheetId="73" hidden="1">{#N/A,#N/A,FALSE,"Лист4"}</definedName>
    <definedName name="цецеце" localSheetId="86" hidden="1">{#N/A,#N/A,FALSE,"Лист4"}</definedName>
    <definedName name="цецеце" localSheetId="87" hidden="1">{#N/A,#N/A,FALSE,"Лист4"}</definedName>
    <definedName name="цецеце" localSheetId="90" hidden="1">{#N/A,#N/A,FALSE,"Лист4"}</definedName>
    <definedName name="цецеце" localSheetId="92" hidden="1">{#N/A,#N/A,FALSE,"Лист4"}</definedName>
    <definedName name="цецеце" localSheetId="93" hidden="1">{#N/A,#N/A,FALSE,"Лист4"}</definedName>
    <definedName name="цецеце" localSheetId="94" hidden="1">{#N/A,#N/A,FALSE,"Лист4"}</definedName>
    <definedName name="цецеце" localSheetId="95" hidden="1">{#N/A,#N/A,FALSE,"Лист4"}</definedName>
    <definedName name="цецеце" localSheetId="96" hidden="1">{#N/A,#N/A,FALSE,"Лист4"}</definedName>
    <definedName name="цецеце" localSheetId="38" hidden="1">{#N/A,#N/A,FALSE,"Лист4"}</definedName>
    <definedName name="цецеце" localSheetId="39" hidden="1">{#N/A,#N/A,FALSE,"Лист4"}</definedName>
    <definedName name="цецеце" localSheetId="60" hidden="1">{#N/A,#N/A,FALSE,"Лист4"}</definedName>
    <definedName name="цецеце" localSheetId="61" hidden="1">{#N/A,#N/A,FALSE,"Лист4"}</definedName>
    <definedName name="цецеце" hidden="1">{#N/A,#N/A,FALSE,"Лист4"}</definedName>
    <definedName name="цук" localSheetId="1" hidden="1">{#N/A,#N/A,FALSE,"Лист4"}</definedName>
    <definedName name="цук" localSheetId="15" hidden="1">{#N/A,#N/A,FALSE,"Лист4"}</definedName>
    <definedName name="цук" localSheetId="17" hidden="1">{#N/A,#N/A,FALSE,"Лист4"}</definedName>
    <definedName name="цук" localSheetId="22" hidden="1">{#N/A,#N/A,FALSE,"Лист4"}</definedName>
    <definedName name="цук" localSheetId="23" hidden="1">{#N/A,#N/A,FALSE,"Лист4"}</definedName>
    <definedName name="цук" localSheetId="24" hidden="1">{#N/A,#N/A,FALSE,"Лист4"}</definedName>
    <definedName name="цук" localSheetId="25" hidden="1">{#N/A,#N/A,FALSE,"Лист4"}</definedName>
    <definedName name="цук" localSheetId="26" hidden="1">{#N/A,#N/A,FALSE,"Лист4"}</definedName>
    <definedName name="цук" localSheetId="27" hidden="1">{#N/A,#N/A,FALSE,"Лист4"}</definedName>
    <definedName name="цук" localSheetId="30" hidden="1">{#N/A,#N/A,FALSE,"Лист4"}</definedName>
    <definedName name="цук" localSheetId="33" hidden="1">{#N/A,#N/A,FALSE,"Лист4"}</definedName>
    <definedName name="цук" localSheetId="34" hidden="1">{#N/A,#N/A,FALSE,"Лист4"}</definedName>
    <definedName name="цук" localSheetId="35" hidden="1">{#N/A,#N/A,FALSE,"Лист4"}</definedName>
    <definedName name="цук" localSheetId="36" hidden="1">{#N/A,#N/A,FALSE,"Лист4"}</definedName>
    <definedName name="цук" localSheetId="37" hidden="1">{#N/A,#N/A,FALSE,"Лист4"}</definedName>
    <definedName name="цук" localSheetId="40" hidden="1">{#N/A,#N/A,FALSE,"Лист4"}</definedName>
    <definedName name="цук" localSheetId="43" hidden="1">{#N/A,#N/A,FALSE,"Лист4"}</definedName>
    <definedName name="цук" localSheetId="50" hidden="1">{#N/A,#N/A,FALSE,"Лист4"}</definedName>
    <definedName name="цук" localSheetId="51" hidden="1">{#N/A,#N/A,FALSE,"Лист4"}</definedName>
    <definedName name="цук" localSheetId="52" hidden="1">{#N/A,#N/A,FALSE,"Лист4"}</definedName>
    <definedName name="цук" localSheetId="53" hidden="1">{#N/A,#N/A,FALSE,"Лист4"}</definedName>
    <definedName name="цук" localSheetId="54" hidden="1">{#N/A,#N/A,FALSE,"Лист4"}</definedName>
    <definedName name="цук" localSheetId="55" hidden="1">{#N/A,#N/A,FALSE,"Лист4"}</definedName>
    <definedName name="цук" localSheetId="62" hidden="1">{#N/A,#N/A,FALSE,"Лист4"}</definedName>
    <definedName name="цук" localSheetId="63" hidden="1">{#N/A,#N/A,FALSE,"Лист4"}</definedName>
    <definedName name="цук" localSheetId="67" hidden="1">{#N/A,#N/A,FALSE,"Лист4"}</definedName>
    <definedName name="цук" localSheetId="68" hidden="1">{#N/A,#N/A,FALSE,"Лист4"}</definedName>
    <definedName name="цук" localSheetId="70" hidden="1">{#N/A,#N/A,FALSE,"Лист4"}</definedName>
    <definedName name="цук" localSheetId="73" hidden="1">{#N/A,#N/A,FALSE,"Лист4"}</definedName>
    <definedName name="цук" localSheetId="86" hidden="1">{#N/A,#N/A,FALSE,"Лист4"}</definedName>
    <definedName name="цук" localSheetId="87" hidden="1">{#N/A,#N/A,FALSE,"Лист4"}</definedName>
    <definedName name="цук" localSheetId="90" hidden="1">{#N/A,#N/A,FALSE,"Лист4"}</definedName>
    <definedName name="цук" localSheetId="92" hidden="1">{#N/A,#N/A,FALSE,"Лист4"}</definedName>
    <definedName name="цук" localSheetId="93" hidden="1">{#N/A,#N/A,FALSE,"Лист4"}</definedName>
    <definedName name="цук" localSheetId="94" hidden="1">{#N/A,#N/A,FALSE,"Лист4"}</definedName>
    <definedName name="цук" localSheetId="95" hidden="1">{#N/A,#N/A,FALSE,"Лист4"}</definedName>
    <definedName name="цук" localSheetId="96" hidden="1">{#N/A,#N/A,FALSE,"Лист4"}</definedName>
    <definedName name="цук" localSheetId="38" hidden="1">{#N/A,#N/A,FALSE,"Лист4"}</definedName>
    <definedName name="цук" localSheetId="39" hidden="1">{#N/A,#N/A,FALSE,"Лист4"}</definedName>
    <definedName name="цук" localSheetId="60" hidden="1">{#N/A,#N/A,FALSE,"Лист4"}</definedName>
    <definedName name="цук" localSheetId="61" hidden="1">{#N/A,#N/A,FALSE,"Лист4"}</definedName>
    <definedName name="цук" hidden="1">{#N/A,#N/A,FALSE,"Лист4"}</definedName>
    <definedName name="цуку" localSheetId="1" hidden="1">{#N/A,#N/A,FALSE,"Лист4"}</definedName>
    <definedName name="цуку" localSheetId="15" hidden="1">{#N/A,#N/A,FALSE,"Лист4"}</definedName>
    <definedName name="цуку" localSheetId="17" hidden="1">{#N/A,#N/A,FALSE,"Лист4"}</definedName>
    <definedName name="цуку" localSheetId="22" hidden="1">{#N/A,#N/A,FALSE,"Лист4"}</definedName>
    <definedName name="цуку" localSheetId="23" hidden="1">{#N/A,#N/A,FALSE,"Лист4"}</definedName>
    <definedName name="цуку" localSheetId="24" hidden="1">{#N/A,#N/A,FALSE,"Лист4"}</definedName>
    <definedName name="цуку" localSheetId="25" hidden="1">{#N/A,#N/A,FALSE,"Лист4"}</definedName>
    <definedName name="цуку" localSheetId="26" hidden="1">{#N/A,#N/A,FALSE,"Лист4"}</definedName>
    <definedName name="цуку" localSheetId="27" hidden="1">{#N/A,#N/A,FALSE,"Лист4"}</definedName>
    <definedName name="цуку" localSheetId="30" hidden="1">{#N/A,#N/A,FALSE,"Лист4"}</definedName>
    <definedName name="цуку" localSheetId="33" hidden="1">{#N/A,#N/A,FALSE,"Лист4"}</definedName>
    <definedName name="цуку" localSheetId="34" hidden="1">{#N/A,#N/A,FALSE,"Лист4"}</definedName>
    <definedName name="цуку" localSheetId="35" hidden="1">{#N/A,#N/A,FALSE,"Лист4"}</definedName>
    <definedName name="цуку" localSheetId="36" hidden="1">{#N/A,#N/A,FALSE,"Лист4"}</definedName>
    <definedName name="цуку" localSheetId="37" hidden="1">{#N/A,#N/A,FALSE,"Лист4"}</definedName>
    <definedName name="цуку" localSheetId="40" hidden="1">{#N/A,#N/A,FALSE,"Лист4"}</definedName>
    <definedName name="цуку" localSheetId="43" hidden="1">{#N/A,#N/A,FALSE,"Лист4"}</definedName>
    <definedName name="цуку" localSheetId="50" hidden="1">{#N/A,#N/A,FALSE,"Лист4"}</definedName>
    <definedName name="цуку" localSheetId="51" hidden="1">{#N/A,#N/A,FALSE,"Лист4"}</definedName>
    <definedName name="цуку" localSheetId="52" hidden="1">{#N/A,#N/A,FALSE,"Лист4"}</definedName>
    <definedName name="цуку" localSheetId="53" hidden="1">{#N/A,#N/A,FALSE,"Лист4"}</definedName>
    <definedName name="цуку" localSheetId="54" hidden="1">{#N/A,#N/A,FALSE,"Лист4"}</definedName>
    <definedName name="цуку" localSheetId="55" hidden="1">{#N/A,#N/A,FALSE,"Лист4"}</definedName>
    <definedName name="цуку" localSheetId="62" hidden="1">{#N/A,#N/A,FALSE,"Лист4"}</definedName>
    <definedName name="цуку" localSheetId="63" hidden="1">{#N/A,#N/A,FALSE,"Лист4"}</definedName>
    <definedName name="цуку" localSheetId="67" hidden="1">{#N/A,#N/A,FALSE,"Лист4"}</definedName>
    <definedName name="цуку" localSheetId="68" hidden="1">{#N/A,#N/A,FALSE,"Лист4"}</definedName>
    <definedName name="цуку" localSheetId="70" hidden="1">{#N/A,#N/A,FALSE,"Лист4"}</definedName>
    <definedName name="цуку" localSheetId="73" hidden="1">{#N/A,#N/A,FALSE,"Лист4"}</definedName>
    <definedName name="цуку" localSheetId="86" hidden="1">{#N/A,#N/A,FALSE,"Лист4"}</definedName>
    <definedName name="цуку" localSheetId="87" hidden="1">{#N/A,#N/A,FALSE,"Лист4"}</definedName>
    <definedName name="цуку" localSheetId="90" hidden="1">{#N/A,#N/A,FALSE,"Лист4"}</definedName>
    <definedName name="цуку" localSheetId="92" hidden="1">{#N/A,#N/A,FALSE,"Лист4"}</definedName>
    <definedName name="цуку" localSheetId="93" hidden="1">{#N/A,#N/A,FALSE,"Лист4"}</definedName>
    <definedName name="цуку" localSheetId="94" hidden="1">{#N/A,#N/A,FALSE,"Лист4"}</definedName>
    <definedName name="цуку" localSheetId="95" hidden="1">{#N/A,#N/A,FALSE,"Лист4"}</definedName>
    <definedName name="цуку" localSheetId="96" hidden="1">{#N/A,#N/A,FALSE,"Лист4"}</definedName>
    <definedName name="цуку" localSheetId="38" hidden="1">{#N/A,#N/A,FALSE,"Лист4"}</definedName>
    <definedName name="цуку" localSheetId="39" hidden="1">{#N/A,#N/A,FALSE,"Лист4"}</definedName>
    <definedName name="цуку" localSheetId="60" hidden="1">{#N/A,#N/A,FALSE,"Лист4"}</definedName>
    <definedName name="цуку" localSheetId="61" hidden="1">{#N/A,#N/A,FALSE,"Лист4"}</definedName>
    <definedName name="цуку" hidden="1">{#N/A,#N/A,FALSE,"Лист4"}</definedName>
    <definedName name="цууу" localSheetId="1" hidden="1">{#N/A,#N/A,FALSE,"Лист4"}</definedName>
    <definedName name="цууу" localSheetId="15" hidden="1">{#N/A,#N/A,FALSE,"Лист4"}</definedName>
    <definedName name="цууу" localSheetId="17" hidden="1">{#N/A,#N/A,FALSE,"Лист4"}</definedName>
    <definedName name="цууу" localSheetId="22" hidden="1">{#N/A,#N/A,FALSE,"Лист4"}</definedName>
    <definedName name="цууу" localSheetId="23" hidden="1">{#N/A,#N/A,FALSE,"Лист4"}</definedName>
    <definedName name="цууу" localSheetId="24" hidden="1">{#N/A,#N/A,FALSE,"Лист4"}</definedName>
    <definedName name="цууу" localSheetId="25" hidden="1">{#N/A,#N/A,FALSE,"Лист4"}</definedName>
    <definedName name="цууу" localSheetId="26" hidden="1">{#N/A,#N/A,FALSE,"Лист4"}</definedName>
    <definedName name="цууу" localSheetId="27" hidden="1">{#N/A,#N/A,FALSE,"Лист4"}</definedName>
    <definedName name="цууу" localSheetId="30" hidden="1">{#N/A,#N/A,FALSE,"Лист4"}</definedName>
    <definedName name="цууу" localSheetId="33" hidden="1">{#N/A,#N/A,FALSE,"Лист4"}</definedName>
    <definedName name="цууу" localSheetId="34" hidden="1">{#N/A,#N/A,FALSE,"Лист4"}</definedName>
    <definedName name="цууу" localSheetId="35" hidden="1">{#N/A,#N/A,FALSE,"Лист4"}</definedName>
    <definedName name="цууу" localSheetId="36" hidden="1">{#N/A,#N/A,FALSE,"Лист4"}</definedName>
    <definedName name="цууу" localSheetId="37" hidden="1">{#N/A,#N/A,FALSE,"Лист4"}</definedName>
    <definedName name="цууу" localSheetId="40" hidden="1">{#N/A,#N/A,FALSE,"Лист4"}</definedName>
    <definedName name="цууу" localSheetId="43" hidden="1">{#N/A,#N/A,FALSE,"Лист4"}</definedName>
    <definedName name="цууу" localSheetId="50" hidden="1">{#N/A,#N/A,FALSE,"Лист4"}</definedName>
    <definedName name="цууу" localSheetId="51" hidden="1">{#N/A,#N/A,FALSE,"Лист4"}</definedName>
    <definedName name="цууу" localSheetId="52" hidden="1">{#N/A,#N/A,FALSE,"Лист4"}</definedName>
    <definedName name="цууу" localSheetId="53" hidden="1">{#N/A,#N/A,FALSE,"Лист4"}</definedName>
    <definedName name="цууу" localSheetId="54" hidden="1">{#N/A,#N/A,FALSE,"Лист4"}</definedName>
    <definedName name="цууу" localSheetId="55" hidden="1">{#N/A,#N/A,FALSE,"Лист4"}</definedName>
    <definedName name="цууу" localSheetId="62" hidden="1">{#N/A,#N/A,FALSE,"Лист4"}</definedName>
    <definedName name="цууу" localSheetId="63" hidden="1">{#N/A,#N/A,FALSE,"Лист4"}</definedName>
    <definedName name="цууу" localSheetId="67" hidden="1">{#N/A,#N/A,FALSE,"Лист4"}</definedName>
    <definedName name="цууу" localSheetId="68" hidden="1">{#N/A,#N/A,FALSE,"Лист4"}</definedName>
    <definedName name="цууу" localSheetId="70" hidden="1">{#N/A,#N/A,FALSE,"Лист4"}</definedName>
    <definedName name="цууу" localSheetId="73" hidden="1">{#N/A,#N/A,FALSE,"Лист4"}</definedName>
    <definedName name="цууу" localSheetId="86" hidden="1">{#N/A,#N/A,FALSE,"Лист4"}</definedName>
    <definedName name="цууу" localSheetId="87" hidden="1">{#N/A,#N/A,FALSE,"Лист4"}</definedName>
    <definedName name="цууу" localSheetId="90" hidden="1">{#N/A,#N/A,FALSE,"Лист4"}</definedName>
    <definedName name="цууу" localSheetId="92" hidden="1">{#N/A,#N/A,FALSE,"Лист4"}</definedName>
    <definedName name="цууу" localSheetId="93" hidden="1">{#N/A,#N/A,FALSE,"Лист4"}</definedName>
    <definedName name="цууу" localSheetId="94" hidden="1">{#N/A,#N/A,FALSE,"Лист4"}</definedName>
    <definedName name="цууу" localSheetId="95" hidden="1">{#N/A,#N/A,FALSE,"Лист4"}</definedName>
    <definedName name="цууу" localSheetId="96" hidden="1">{#N/A,#N/A,FALSE,"Лист4"}</definedName>
    <definedName name="цууу" localSheetId="38" hidden="1">{#N/A,#N/A,FALSE,"Лист4"}</definedName>
    <definedName name="цууу" localSheetId="39" hidden="1">{#N/A,#N/A,FALSE,"Лист4"}</definedName>
    <definedName name="цууу" localSheetId="60" hidden="1">{#N/A,#N/A,FALSE,"Лист4"}</definedName>
    <definedName name="цууу" localSheetId="61" hidden="1">{#N/A,#N/A,FALSE,"Лист4"}</definedName>
    <definedName name="цууу" hidden="1">{#N/A,#N/A,FALSE,"Лист4"}</definedName>
    <definedName name="цц" localSheetId="1" hidden="1">{#N/A,#N/A,FALSE,"Лист4"}</definedName>
    <definedName name="цц" localSheetId="15" hidden="1">{#N/A,#N/A,FALSE,"Лист4"}</definedName>
    <definedName name="цц" localSheetId="17" hidden="1">{#N/A,#N/A,FALSE,"Лист4"}</definedName>
    <definedName name="цц" localSheetId="22" hidden="1">{#N/A,#N/A,FALSE,"Лист4"}</definedName>
    <definedName name="цц" localSheetId="23" hidden="1">{#N/A,#N/A,FALSE,"Лист4"}</definedName>
    <definedName name="цц" localSheetId="24" hidden="1">{#N/A,#N/A,FALSE,"Лист4"}</definedName>
    <definedName name="цц" localSheetId="25" hidden="1">{#N/A,#N/A,FALSE,"Лист4"}</definedName>
    <definedName name="цц" localSheetId="26" hidden="1">{#N/A,#N/A,FALSE,"Лист4"}</definedName>
    <definedName name="цц" localSheetId="27" hidden="1">{#N/A,#N/A,FALSE,"Лист4"}</definedName>
    <definedName name="цц" localSheetId="30" hidden="1">{#N/A,#N/A,FALSE,"Лист4"}</definedName>
    <definedName name="цц" localSheetId="33" hidden="1">{#N/A,#N/A,FALSE,"Лист4"}</definedName>
    <definedName name="цц" localSheetId="34" hidden="1">{#N/A,#N/A,FALSE,"Лист4"}</definedName>
    <definedName name="цц" localSheetId="35" hidden="1">{#N/A,#N/A,FALSE,"Лист4"}</definedName>
    <definedName name="цц" localSheetId="36" hidden="1">{#N/A,#N/A,FALSE,"Лист4"}</definedName>
    <definedName name="цц" localSheetId="37" hidden="1">{#N/A,#N/A,FALSE,"Лист4"}</definedName>
    <definedName name="цц" localSheetId="40" hidden="1">{#N/A,#N/A,FALSE,"Лист4"}</definedName>
    <definedName name="цц" localSheetId="43" hidden="1">{#N/A,#N/A,FALSE,"Лист4"}</definedName>
    <definedName name="цц" localSheetId="50" hidden="1">{#N/A,#N/A,FALSE,"Лист4"}</definedName>
    <definedName name="цц" localSheetId="51" hidden="1">{#N/A,#N/A,FALSE,"Лист4"}</definedName>
    <definedName name="цц" localSheetId="52" hidden="1">{#N/A,#N/A,FALSE,"Лист4"}</definedName>
    <definedName name="цц" localSheetId="53" hidden="1">{#N/A,#N/A,FALSE,"Лист4"}</definedName>
    <definedName name="цц" localSheetId="54" hidden="1">{#N/A,#N/A,FALSE,"Лист4"}</definedName>
    <definedName name="цц" localSheetId="55" hidden="1">{#N/A,#N/A,FALSE,"Лист4"}</definedName>
    <definedName name="цц" localSheetId="62" hidden="1">{#N/A,#N/A,FALSE,"Лист4"}</definedName>
    <definedName name="цц" localSheetId="63" hidden="1">{#N/A,#N/A,FALSE,"Лист4"}</definedName>
    <definedName name="цц" localSheetId="67" hidden="1">{#N/A,#N/A,FALSE,"Лист4"}</definedName>
    <definedName name="цц" localSheetId="68" hidden="1">{#N/A,#N/A,FALSE,"Лист4"}</definedName>
    <definedName name="цц" localSheetId="70" hidden="1">{#N/A,#N/A,FALSE,"Лист4"}</definedName>
    <definedName name="цц" localSheetId="73" hidden="1">{#N/A,#N/A,FALSE,"Лист4"}</definedName>
    <definedName name="цц" localSheetId="86" hidden="1">{#N/A,#N/A,FALSE,"Лист4"}</definedName>
    <definedName name="цц" localSheetId="87" hidden="1">{#N/A,#N/A,FALSE,"Лист4"}</definedName>
    <definedName name="цц" localSheetId="90" hidden="1">{#N/A,#N/A,FALSE,"Лист4"}</definedName>
    <definedName name="цц" localSheetId="92" hidden="1">{#N/A,#N/A,FALSE,"Лист4"}</definedName>
    <definedName name="цц" localSheetId="93" hidden="1">{#N/A,#N/A,FALSE,"Лист4"}</definedName>
    <definedName name="цц" localSheetId="94" hidden="1">{#N/A,#N/A,FALSE,"Лист4"}</definedName>
    <definedName name="цц" localSheetId="95" hidden="1">{#N/A,#N/A,FALSE,"Лист4"}</definedName>
    <definedName name="цц" localSheetId="96" hidden="1">{#N/A,#N/A,FALSE,"Лист4"}</definedName>
    <definedName name="цц" localSheetId="38" hidden="1">{#N/A,#N/A,FALSE,"Лист4"}</definedName>
    <definedName name="цц" localSheetId="39" hidden="1">{#N/A,#N/A,FALSE,"Лист4"}</definedName>
    <definedName name="цц" localSheetId="60" hidden="1">{#N/A,#N/A,FALSE,"Лист4"}</definedName>
    <definedName name="цц" localSheetId="61" hidden="1">{#N/A,#N/A,FALSE,"Лист4"}</definedName>
    <definedName name="цц" hidden="1">{#N/A,#N/A,FALSE,"Лист4"}</definedName>
    <definedName name="ццвва" localSheetId="1" hidden="1">{#N/A,#N/A,FALSE,"Лист4"}</definedName>
    <definedName name="ццвва" localSheetId="15" hidden="1">{#N/A,#N/A,FALSE,"Лист4"}</definedName>
    <definedName name="ццвва" localSheetId="17" hidden="1">{#N/A,#N/A,FALSE,"Лист4"}</definedName>
    <definedName name="ццвва" localSheetId="22" hidden="1">{#N/A,#N/A,FALSE,"Лист4"}</definedName>
    <definedName name="ццвва" localSheetId="23" hidden="1">{#N/A,#N/A,FALSE,"Лист4"}</definedName>
    <definedName name="ццвва" localSheetId="24" hidden="1">{#N/A,#N/A,FALSE,"Лист4"}</definedName>
    <definedName name="ццвва" localSheetId="25" hidden="1">{#N/A,#N/A,FALSE,"Лист4"}</definedName>
    <definedName name="ццвва" localSheetId="26" hidden="1">{#N/A,#N/A,FALSE,"Лист4"}</definedName>
    <definedName name="ццвва" localSheetId="27" hidden="1">{#N/A,#N/A,FALSE,"Лист4"}</definedName>
    <definedName name="ццвва" localSheetId="30" hidden="1">{#N/A,#N/A,FALSE,"Лист4"}</definedName>
    <definedName name="ццвва" localSheetId="33" hidden="1">{#N/A,#N/A,FALSE,"Лист4"}</definedName>
    <definedName name="ццвва" localSheetId="34" hidden="1">{#N/A,#N/A,FALSE,"Лист4"}</definedName>
    <definedName name="ццвва" localSheetId="35" hidden="1">{#N/A,#N/A,FALSE,"Лист4"}</definedName>
    <definedName name="ццвва" localSheetId="36" hidden="1">{#N/A,#N/A,FALSE,"Лист4"}</definedName>
    <definedName name="ццвва" localSheetId="37" hidden="1">{#N/A,#N/A,FALSE,"Лист4"}</definedName>
    <definedName name="ццвва" localSheetId="40" hidden="1">{#N/A,#N/A,FALSE,"Лист4"}</definedName>
    <definedName name="ццвва" localSheetId="43" hidden="1">{#N/A,#N/A,FALSE,"Лист4"}</definedName>
    <definedName name="ццвва" localSheetId="50" hidden="1">{#N/A,#N/A,FALSE,"Лист4"}</definedName>
    <definedName name="ццвва" localSheetId="51" hidden="1">{#N/A,#N/A,FALSE,"Лист4"}</definedName>
    <definedName name="ццвва" localSheetId="52" hidden="1">{#N/A,#N/A,FALSE,"Лист4"}</definedName>
    <definedName name="ццвва" localSheetId="53" hidden="1">{#N/A,#N/A,FALSE,"Лист4"}</definedName>
    <definedName name="ццвва" localSheetId="54" hidden="1">{#N/A,#N/A,FALSE,"Лист4"}</definedName>
    <definedName name="ццвва" localSheetId="55" hidden="1">{#N/A,#N/A,FALSE,"Лист4"}</definedName>
    <definedName name="ццвва" localSheetId="62" hidden="1">{#N/A,#N/A,FALSE,"Лист4"}</definedName>
    <definedName name="ццвва" localSheetId="63" hidden="1">{#N/A,#N/A,FALSE,"Лист4"}</definedName>
    <definedName name="ццвва" localSheetId="67" hidden="1">{#N/A,#N/A,FALSE,"Лист4"}</definedName>
    <definedName name="ццвва" localSheetId="68" hidden="1">{#N/A,#N/A,FALSE,"Лист4"}</definedName>
    <definedName name="ццвва" localSheetId="70" hidden="1">{#N/A,#N/A,FALSE,"Лист4"}</definedName>
    <definedName name="ццвва" localSheetId="73" hidden="1">{#N/A,#N/A,FALSE,"Лист4"}</definedName>
    <definedName name="ццвва" localSheetId="86" hidden="1">{#N/A,#N/A,FALSE,"Лист4"}</definedName>
    <definedName name="ццвва" localSheetId="87" hidden="1">{#N/A,#N/A,FALSE,"Лист4"}</definedName>
    <definedName name="ццвва" localSheetId="90" hidden="1">{#N/A,#N/A,FALSE,"Лист4"}</definedName>
    <definedName name="ццвва" localSheetId="92" hidden="1">{#N/A,#N/A,FALSE,"Лист4"}</definedName>
    <definedName name="ццвва" localSheetId="93" hidden="1">{#N/A,#N/A,FALSE,"Лист4"}</definedName>
    <definedName name="ццвва" localSheetId="94" hidden="1">{#N/A,#N/A,FALSE,"Лист4"}</definedName>
    <definedName name="ццвва" localSheetId="95" hidden="1">{#N/A,#N/A,FALSE,"Лист4"}</definedName>
    <definedName name="ццвва" localSheetId="96" hidden="1">{#N/A,#N/A,FALSE,"Лист4"}</definedName>
    <definedName name="ццвва" localSheetId="38" hidden="1">{#N/A,#N/A,FALSE,"Лист4"}</definedName>
    <definedName name="ццвва" localSheetId="39" hidden="1">{#N/A,#N/A,FALSE,"Лист4"}</definedName>
    <definedName name="ццвва" localSheetId="60" hidden="1">{#N/A,#N/A,FALSE,"Лист4"}</definedName>
    <definedName name="ццвва" localSheetId="61" hidden="1">{#N/A,#N/A,FALSE,"Лист4"}</definedName>
    <definedName name="ццвва" hidden="1">{#N/A,#N/A,FALSE,"Лист4"}</definedName>
    <definedName name="ццецц" localSheetId="1" hidden="1">{#N/A,#N/A,FALSE,"Лист4"}</definedName>
    <definedName name="ццецц" localSheetId="15" hidden="1">{#N/A,#N/A,FALSE,"Лист4"}</definedName>
    <definedName name="ццецц" localSheetId="17" hidden="1">{#N/A,#N/A,FALSE,"Лист4"}</definedName>
    <definedName name="ццецц" localSheetId="22" hidden="1">{#N/A,#N/A,FALSE,"Лист4"}</definedName>
    <definedName name="ццецц" localSheetId="23" hidden="1">{#N/A,#N/A,FALSE,"Лист4"}</definedName>
    <definedName name="ццецц" localSheetId="24" hidden="1">{#N/A,#N/A,FALSE,"Лист4"}</definedName>
    <definedName name="ццецц" localSheetId="25" hidden="1">{#N/A,#N/A,FALSE,"Лист4"}</definedName>
    <definedName name="ццецц" localSheetId="26" hidden="1">{#N/A,#N/A,FALSE,"Лист4"}</definedName>
    <definedName name="ццецц" localSheetId="27" hidden="1">{#N/A,#N/A,FALSE,"Лист4"}</definedName>
    <definedName name="ццецц" localSheetId="30" hidden="1">{#N/A,#N/A,FALSE,"Лист4"}</definedName>
    <definedName name="ццецц" localSheetId="33" hidden="1">{#N/A,#N/A,FALSE,"Лист4"}</definedName>
    <definedName name="ццецц" localSheetId="34" hidden="1">{#N/A,#N/A,FALSE,"Лист4"}</definedName>
    <definedName name="ццецц" localSheetId="35" hidden="1">{#N/A,#N/A,FALSE,"Лист4"}</definedName>
    <definedName name="ццецц" localSheetId="36" hidden="1">{#N/A,#N/A,FALSE,"Лист4"}</definedName>
    <definedName name="ццецц" localSheetId="37" hidden="1">{#N/A,#N/A,FALSE,"Лист4"}</definedName>
    <definedName name="ццецц" localSheetId="40" hidden="1">{#N/A,#N/A,FALSE,"Лист4"}</definedName>
    <definedName name="ццецц" localSheetId="43" hidden="1">{#N/A,#N/A,FALSE,"Лист4"}</definedName>
    <definedName name="ццецц" localSheetId="50" hidden="1">{#N/A,#N/A,FALSE,"Лист4"}</definedName>
    <definedName name="ццецц" localSheetId="51" hidden="1">{#N/A,#N/A,FALSE,"Лист4"}</definedName>
    <definedName name="ццецц" localSheetId="52" hidden="1">{#N/A,#N/A,FALSE,"Лист4"}</definedName>
    <definedName name="ццецц" localSheetId="53" hidden="1">{#N/A,#N/A,FALSE,"Лист4"}</definedName>
    <definedName name="ццецц" localSheetId="54" hidden="1">{#N/A,#N/A,FALSE,"Лист4"}</definedName>
    <definedName name="ццецц" localSheetId="55" hidden="1">{#N/A,#N/A,FALSE,"Лист4"}</definedName>
    <definedName name="ццецц" localSheetId="62" hidden="1">{#N/A,#N/A,FALSE,"Лист4"}</definedName>
    <definedName name="ццецц" localSheetId="63" hidden="1">{#N/A,#N/A,FALSE,"Лист4"}</definedName>
    <definedName name="ццецц" localSheetId="67" hidden="1">{#N/A,#N/A,FALSE,"Лист4"}</definedName>
    <definedName name="ццецц" localSheetId="68" hidden="1">{#N/A,#N/A,FALSE,"Лист4"}</definedName>
    <definedName name="ццецц" localSheetId="70" hidden="1">{#N/A,#N/A,FALSE,"Лист4"}</definedName>
    <definedName name="ццецц" localSheetId="73" hidden="1">{#N/A,#N/A,FALSE,"Лист4"}</definedName>
    <definedName name="ццецц" localSheetId="86" hidden="1">{#N/A,#N/A,FALSE,"Лист4"}</definedName>
    <definedName name="ццецц" localSheetId="87" hidden="1">{#N/A,#N/A,FALSE,"Лист4"}</definedName>
    <definedName name="ццецц" localSheetId="90" hidden="1">{#N/A,#N/A,FALSE,"Лист4"}</definedName>
    <definedName name="ццецц" localSheetId="92" hidden="1">{#N/A,#N/A,FALSE,"Лист4"}</definedName>
    <definedName name="ццецц" localSheetId="93" hidden="1">{#N/A,#N/A,FALSE,"Лист4"}</definedName>
    <definedName name="ццецц" localSheetId="94" hidden="1">{#N/A,#N/A,FALSE,"Лист4"}</definedName>
    <definedName name="ццецц" localSheetId="95" hidden="1">{#N/A,#N/A,FALSE,"Лист4"}</definedName>
    <definedName name="ццецц" localSheetId="96" hidden="1">{#N/A,#N/A,FALSE,"Лист4"}</definedName>
    <definedName name="ццецц" localSheetId="38" hidden="1">{#N/A,#N/A,FALSE,"Лист4"}</definedName>
    <definedName name="ццецц" localSheetId="39" hidden="1">{#N/A,#N/A,FALSE,"Лист4"}</definedName>
    <definedName name="ццецц" localSheetId="60" hidden="1">{#N/A,#N/A,FALSE,"Лист4"}</definedName>
    <definedName name="ццецц" localSheetId="61" hidden="1">{#N/A,#N/A,FALSE,"Лист4"}</definedName>
    <definedName name="ццецц" hidden="1">{#N/A,#N/A,FALSE,"Лист4"}</definedName>
    <definedName name="ццеццке" localSheetId="1" hidden="1">{#N/A,#N/A,FALSE,"Лист4"}</definedName>
    <definedName name="ццеццке" localSheetId="15" hidden="1">{#N/A,#N/A,FALSE,"Лист4"}</definedName>
    <definedName name="ццеццке" localSheetId="17" hidden="1">{#N/A,#N/A,FALSE,"Лист4"}</definedName>
    <definedName name="ццеццке" localSheetId="22" hidden="1">{#N/A,#N/A,FALSE,"Лист4"}</definedName>
    <definedName name="ццеццке" localSheetId="23" hidden="1">{#N/A,#N/A,FALSE,"Лист4"}</definedName>
    <definedName name="ццеццке" localSheetId="24" hidden="1">{#N/A,#N/A,FALSE,"Лист4"}</definedName>
    <definedName name="ццеццке" localSheetId="25" hidden="1">{#N/A,#N/A,FALSE,"Лист4"}</definedName>
    <definedName name="ццеццке" localSheetId="26" hidden="1">{#N/A,#N/A,FALSE,"Лист4"}</definedName>
    <definedName name="ццеццке" localSheetId="27" hidden="1">{#N/A,#N/A,FALSE,"Лист4"}</definedName>
    <definedName name="ццеццке" localSheetId="30" hidden="1">{#N/A,#N/A,FALSE,"Лист4"}</definedName>
    <definedName name="ццеццке" localSheetId="33" hidden="1">{#N/A,#N/A,FALSE,"Лист4"}</definedName>
    <definedName name="ццеццке" localSheetId="34" hidden="1">{#N/A,#N/A,FALSE,"Лист4"}</definedName>
    <definedName name="ццеццке" localSheetId="35" hidden="1">{#N/A,#N/A,FALSE,"Лист4"}</definedName>
    <definedName name="ццеццке" localSheetId="36" hidden="1">{#N/A,#N/A,FALSE,"Лист4"}</definedName>
    <definedName name="ццеццке" localSheetId="37" hidden="1">{#N/A,#N/A,FALSE,"Лист4"}</definedName>
    <definedName name="ццеццке" localSheetId="40" hidden="1">{#N/A,#N/A,FALSE,"Лист4"}</definedName>
    <definedName name="ццеццке" localSheetId="43" hidden="1">{#N/A,#N/A,FALSE,"Лист4"}</definedName>
    <definedName name="ццеццке" localSheetId="50" hidden="1">{#N/A,#N/A,FALSE,"Лист4"}</definedName>
    <definedName name="ццеццке" localSheetId="51" hidden="1">{#N/A,#N/A,FALSE,"Лист4"}</definedName>
    <definedName name="ццеццке" localSheetId="52" hidden="1">{#N/A,#N/A,FALSE,"Лист4"}</definedName>
    <definedName name="ццеццке" localSheetId="53" hidden="1">{#N/A,#N/A,FALSE,"Лист4"}</definedName>
    <definedName name="ццеццке" localSheetId="54" hidden="1">{#N/A,#N/A,FALSE,"Лист4"}</definedName>
    <definedName name="ццеццке" localSheetId="55" hidden="1">{#N/A,#N/A,FALSE,"Лист4"}</definedName>
    <definedName name="ццеццке" localSheetId="62" hidden="1">{#N/A,#N/A,FALSE,"Лист4"}</definedName>
    <definedName name="ццеццке" localSheetId="63" hidden="1">{#N/A,#N/A,FALSE,"Лист4"}</definedName>
    <definedName name="ццеццке" localSheetId="67" hidden="1">{#N/A,#N/A,FALSE,"Лист4"}</definedName>
    <definedName name="ццеццке" localSheetId="68" hidden="1">{#N/A,#N/A,FALSE,"Лист4"}</definedName>
    <definedName name="ццеццке" localSheetId="70" hidden="1">{#N/A,#N/A,FALSE,"Лист4"}</definedName>
    <definedName name="ццеццке" localSheetId="73" hidden="1">{#N/A,#N/A,FALSE,"Лист4"}</definedName>
    <definedName name="ццеццке" localSheetId="86" hidden="1">{#N/A,#N/A,FALSE,"Лист4"}</definedName>
    <definedName name="ццеццке" localSheetId="87" hidden="1">{#N/A,#N/A,FALSE,"Лист4"}</definedName>
    <definedName name="ццеццке" localSheetId="90" hidden="1">{#N/A,#N/A,FALSE,"Лист4"}</definedName>
    <definedName name="ццеццке" localSheetId="92" hidden="1">{#N/A,#N/A,FALSE,"Лист4"}</definedName>
    <definedName name="ццеццке" localSheetId="93" hidden="1">{#N/A,#N/A,FALSE,"Лист4"}</definedName>
    <definedName name="ццеццке" localSheetId="94" hidden="1">{#N/A,#N/A,FALSE,"Лист4"}</definedName>
    <definedName name="ццеццке" localSheetId="95" hidden="1">{#N/A,#N/A,FALSE,"Лист4"}</definedName>
    <definedName name="ццеццке" localSheetId="96" hidden="1">{#N/A,#N/A,FALSE,"Лист4"}</definedName>
    <definedName name="ццеццке" localSheetId="38" hidden="1">{#N/A,#N/A,FALSE,"Лист4"}</definedName>
    <definedName name="ццеццке" localSheetId="39" hidden="1">{#N/A,#N/A,FALSE,"Лист4"}</definedName>
    <definedName name="ццеццке" localSheetId="60" hidden="1">{#N/A,#N/A,FALSE,"Лист4"}</definedName>
    <definedName name="ццеццке" localSheetId="61" hidden="1">{#N/A,#N/A,FALSE,"Лист4"}</definedName>
    <definedName name="ццеццке" hidden="1">{#N/A,#N/A,FALSE,"Лист4"}</definedName>
    <definedName name="ццеццкевап" localSheetId="1" hidden="1">{#N/A,#N/A,FALSE,"Лист4"}</definedName>
    <definedName name="ццеццкевап" localSheetId="15" hidden="1">{#N/A,#N/A,FALSE,"Лист4"}</definedName>
    <definedName name="ццеццкевап" localSheetId="17" hidden="1">{#N/A,#N/A,FALSE,"Лист4"}</definedName>
    <definedName name="ццеццкевап" localSheetId="22" hidden="1">{#N/A,#N/A,FALSE,"Лист4"}</definedName>
    <definedName name="ццеццкевап" localSheetId="23" hidden="1">{#N/A,#N/A,FALSE,"Лист4"}</definedName>
    <definedName name="ццеццкевап" localSheetId="24" hidden="1">{#N/A,#N/A,FALSE,"Лист4"}</definedName>
    <definedName name="ццеццкевап" localSheetId="25" hidden="1">{#N/A,#N/A,FALSE,"Лист4"}</definedName>
    <definedName name="ццеццкевап" localSheetId="26" hidden="1">{#N/A,#N/A,FALSE,"Лист4"}</definedName>
    <definedName name="ццеццкевап" localSheetId="27" hidden="1">{#N/A,#N/A,FALSE,"Лист4"}</definedName>
    <definedName name="ццеццкевап" localSheetId="30" hidden="1">{#N/A,#N/A,FALSE,"Лист4"}</definedName>
    <definedName name="ццеццкевап" localSheetId="33" hidden="1">{#N/A,#N/A,FALSE,"Лист4"}</definedName>
    <definedName name="ццеццкевап" localSheetId="34" hidden="1">{#N/A,#N/A,FALSE,"Лист4"}</definedName>
    <definedName name="ццеццкевап" localSheetId="35" hidden="1">{#N/A,#N/A,FALSE,"Лист4"}</definedName>
    <definedName name="ццеццкевап" localSheetId="36" hidden="1">{#N/A,#N/A,FALSE,"Лист4"}</definedName>
    <definedName name="ццеццкевап" localSheetId="37" hidden="1">{#N/A,#N/A,FALSE,"Лист4"}</definedName>
    <definedName name="ццеццкевап" localSheetId="40" hidden="1">{#N/A,#N/A,FALSE,"Лист4"}</definedName>
    <definedName name="ццеццкевап" localSheetId="43" hidden="1">{#N/A,#N/A,FALSE,"Лист4"}</definedName>
    <definedName name="ццеццкевап" localSheetId="50" hidden="1">{#N/A,#N/A,FALSE,"Лист4"}</definedName>
    <definedName name="ццеццкевап" localSheetId="51" hidden="1">{#N/A,#N/A,FALSE,"Лист4"}</definedName>
    <definedName name="ццеццкевап" localSheetId="52" hidden="1">{#N/A,#N/A,FALSE,"Лист4"}</definedName>
    <definedName name="ццеццкевап" localSheetId="53" hidden="1">{#N/A,#N/A,FALSE,"Лист4"}</definedName>
    <definedName name="ццеццкевап" localSheetId="54" hidden="1">{#N/A,#N/A,FALSE,"Лист4"}</definedName>
    <definedName name="ццеццкевап" localSheetId="55" hidden="1">{#N/A,#N/A,FALSE,"Лист4"}</definedName>
    <definedName name="ццеццкевап" localSheetId="62" hidden="1">{#N/A,#N/A,FALSE,"Лист4"}</definedName>
    <definedName name="ццеццкевап" localSheetId="63" hidden="1">{#N/A,#N/A,FALSE,"Лист4"}</definedName>
    <definedName name="ццеццкевап" localSheetId="67" hidden="1">{#N/A,#N/A,FALSE,"Лист4"}</definedName>
    <definedName name="ццеццкевап" localSheetId="68" hidden="1">{#N/A,#N/A,FALSE,"Лист4"}</definedName>
    <definedName name="ццеццкевап" localSheetId="70" hidden="1">{#N/A,#N/A,FALSE,"Лист4"}</definedName>
    <definedName name="ццеццкевап" localSheetId="73" hidden="1">{#N/A,#N/A,FALSE,"Лист4"}</definedName>
    <definedName name="ццеццкевап" localSheetId="86" hidden="1">{#N/A,#N/A,FALSE,"Лист4"}</definedName>
    <definedName name="ццеццкевап" localSheetId="87" hidden="1">{#N/A,#N/A,FALSE,"Лист4"}</definedName>
    <definedName name="ццеццкевап" localSheetId="90" hidden="1">{#N/A,#N/A,FALSE,"Лист4"}</definedName>
    <definedName name="ццеццкевап" localSheetId="92" hidden="1">{#N/A,#N/A,FALSE,"Лист4"}</definedName>
    <definedName name="ццеццкевап" localSheetId="93" hidden="1">{#N/A,#N/A,FALSE,"Лист4"}</definedName>
    <definedName name="ццеццкевап" localSheetId="94" hidden="1">{#N/A,#N/A,FALSE,"Лист4"}</definedName>
    <definedName name="ццеццкевап" localSheetId="95" hidden="1">{#N/A,#N/A,FALSE,"Лист4"}</definedName>
    <definedName name="ццеццкевап" localSheetId="96" hidden="1">{#N/A,#N/A,FALSE,"Лист4"}</definedName>
    <definedName name="ццеццкевап" localSheetId="38" hidden="1">{#N/A,#N/A,FALSE,"Лист4"}</definedName>
    <definedName name="ццеццкевап" localSheetId="39" hidden="1">{#N/A,#N/A,FALSE,"Лист4"}</definedName>
    <definedName name="ццеццкевап" localSheetId="60" hidden="1">{#N/A,#N/A,FALSE,"Лист4"}</definedName>
    <definedName name="ццеццкевап" localSheetId="61" hidden="1">{#N/A,#N/A,FALSE,"Лист4"}</definedName>
    <definedName name="ццеццкевап" hidden="1">{#N/A,#N/A,FALSE,"Лист4"}</definedName>
    <definedName name="ццке" localSheetId="1" hidden="1">{#N/A,#N/A,FALSE,"Лист4"}</definedName>
    <definedName name="ццке" localSheetId="15" hidden="1">{#N/A,#N/A,FALSE,"Лист4"}</definedName>
    <definedName name="ццке" localSheetId="17" hidden="1">{#N/A,#N/A,FALSE,"Лист4"}</definedName>
    <definedName name="ццке" localSheetId="22" hidden="1">{#N/A,#N/A,FALSE,"Лист4"}</definedName>
    <definedName name="ццке" localSheetId="23" hidden="1">{#N/A,#N/A,FALSE,"Лист4"}</definedName>
    <definedName name="ццке" localSheetId="24" hidden="1">{#N/A,#N/A,FALSE,"Лист4"}</definedName>
    <definedName name="ццке" localSheetId="25" hidden="1">{#N/A,#N/A,FALSE,"Лист4"}</definedName>
    <definedName name="ццке" localSheetId="26" hidden="1">{#N/A,#N/A,FALSE,"Лист4"}</definedName>
    <definedName name="ццке" localSheetId="27" hidden="1">{#N/A,#N/A,FALSE,"Лист4"}</definedName>
    <definedName name="ццке" localSheetId="30" hidden="1">{#N/A,#N/A,FALSE,"Лист4"}</definedName>
    <definedName name="ццке" localSheetId="33" hidden="1">{#N/A,#N/A,FALSE,"Лист4"}</definedName>
    <definedName name="ццке" localSheetId="34" hidden="1">{#N/A,#N/A,FALSE,"Лист4"}</definedName>
    <definedName name="ццке" localSheetId="35" hidden="1">{#N/A,#N/A,FALSE,"Лист4"}</definedName>
    <definedName name="ццке" localSheetId="36" hidden="1">{#N/A,#N/A,FALSE,"Лист4"}</definedName>
    <definedName name="ццке" localSheetId="37" hidden="1">{#N/A,#N/A,FALSE,"Лист4"}</definedName>
    <definedName name="ццке" localSheetId="40" hidden="1">{#N/A,#N/A,FALSE,"Лист4"}</definedName>
    <definedName name="ццке" localSheetId="43" hidden="1">{#N/A,#N/A,FALSE,"Лист4"}</definedName>
    <definedName name="ццке" localSheetId="50" hidden="1">{#N/A,#N/A,FALSE,"Лист4"}</definedName>
    <definedName name="ццке" localSheetId="51" hidden="1">{#N/A,#N/A,FALSE,"Лист4"}</definedName>
    <definedName name="ццке" localSheetId="52" hidden="1">{#N/A,#N/A,FALSE,"Лист4"}</definedName>
    <definedName name="ццке" localSheetId="53" hidden="1">{#N/A,#N/A,FALSE,"Лист4"}</definedName>
    <definedName name="ццке" localSheetId="54" hidden="1">{#N/A,#N/A,FALSE,"Лист4"}</definedName>
    <definedName name="ццке" localSheetId="55" hidden="1">{#N/A,#N/A,FALSE,"Лист4"}</definedName>
    <definedName name="ццке" localSheetId="62" hidden="1">{#N/A,#N/A,FALSE,"Лист4"}</definedName>
    <definedName name="ццке" localSheetId="63" hidden="1">{#N/A,#N/A,FALSE,"Лист4"}</definedName>
    <definedName name="ццке" localSheetId="67" hidden="1">{#N/A,#N/A,FALSE,"Лист4"}</definedName>
    <definedName name="ццке" localSheetId="68" hidden="1">{#N/A,#N/A,FALSE,"Лист4"}</definedName>
    <definedName name="ццке" localSheetId="70" hidden="1">{#N/A,#N/A,FALSE,"Лист4"}</definedName>
    <definedName name="ццке" localSheetId="73" hidden="1">{#N/A,#N/A,FALSE,"Лист4"}</definedName>
    <definedName name="ццке" localSheetId="86" hidden="1">{#N/A,#N/A,FALSE,"Лист4"}</definedName>
    <definedName name="ццке" localSheetId="87" hidden="1">{#N/A,#N/A,FALSE,"Лист4"}</definedName>
    <definedName name="ццке" localSheetId="90" hidden="1">{#N/A,#N/A,FALSE,"Лист4"}</definedName>
    <definedName name="ццке" localSheetId="92" hidden="1">{#N/A,#N/A,FALSE,"Лист4"}</definedName>
    <definedName name="ццке" localSheetId="93" hidden="1">{#N/A,#N/A,FALSE,"Лист4"}</definedName>
    <definedName name="ццке" localSheetId="94" hidden="1">{#N/A,#N/A,FALSE,"Лист4"}</definedName>
    <definedName name="ццке" localSheetId="95" hidden="1">{#N/A,#N/A,FALSE,"Лист4"}</definedName>
    <definedName name="ццке" localSheetId="96" hidden="1">{#N/A,#N/A,FALSE,"Лист4"}</definedName>
    <definedName name="ццке" localSheetId="38" hidden="1">{#N/A,#N/A,FALSE,"Лист4"}</definedName>
    <definedName name="ццке" localSheetId="39" hidden="1">{#N/A,#N/A,FALSE,"Лист4"}</definedName>
    <definedName name="ццке" localSheetId="60" hidden="1">{#N/A,#N/A,FALSE,"Лист4"}</definedName>
    <definedName name="ццке" localSheetId="61" hidden="1">{#N/A,#N/A,FALSE,"Лист4"}</definedName>
    <definedName name="ццке" hidden="1">{#N/A,#N/A,FALSE,"Лист4"}</definedName>
    <definedName name="ццук" localSheetId="1" hidden="1">{#N/A,#N/A,FALSE,"Лист4"}</definedName>
    <definedName name="ццук" localSheetId="15" hidden="1">{#N/A,#N/A,FALSE,"Лист4"}</definedName>
    <definedName name="ццук" localSheetId="17" hidden="1">{#N/A,#N/A,FALSE,"Лист4"}</definedName>
    <definedName name="ццук" localSheetId="22" hidden="1">{#N/A,#N/A,FALSE,"Лист4"}</definedName>
    <definedName name="ццук" localSheetId="23" hidden="1">{#N/A,#N/A,FALSE,"Лист4"}</definedName>
    <definedName name="ццук" localSheetId="24" hidden="1">{#N/A,#N/A,FALSE,"Лист4"}</definedName>
    <definedName name="ццук" localSheetId="25" hidden="1">{#N/A,#N/A,FALSE,"Лист4"}</definedName>
    <definedName name="ццук" localSheetId="26" hidden="1">{#N/A,#N/A,FALSE,"Лист4"}</definedName>
    <definedName name="ццук" localSheetId="27" hidden="1">{#N/A,#N/A,FALSE,"Лист4"}</definedName>
    <definedName name="ццук" localSheetId="30" hidden="1">{#N/A,#N/A,FALSE,"Лист4"}</definedName>
    <definedName name="ццук" localSheetId="33" hidden="1">{#N/A,#N/A,FALSE,"Лист4"}</definedName>
    <definedName name="ццук" localSheetId="34" hidden="1">{#N/A,#N/A,FALSE,"Лист4"}</definedName>
    <definedName name="ццук" localSheetId="35" hidden="1">{#N/A,#N/A,FALSE,"Лист4"}</definedName>
    <definedName name="ццук" localSheetId="36" hidden="1">{#N/A,#N/A,FALSE,"Лист4"}</definedName>
    <definedName name="ццук" localSheetId="37" hidden="1">{#N/A,#N/A,FALSE,"Лист4"}</definedName>
    <definedName name="ццук" localSheetId="40" hidden="1">{#N/A,#N/A,FALSE,"Лист4"}</definedName>
    <definedName name="ццук" localSheetId="43" hidden="1">{#N/A,#N/A,FALSE,"Лист4"}</definedName>
    <definedName name="ццук" localSheetId="50" hidden="1">{#N/A,#N/A,FALSE,"Лист4"}</definedName>
    <definedName name="ццук" localSheetId="51" hidden="1">{#N/A,#N/A,FALSE,"Лист4"}</definedName>
    <definedName name="ццук" localSheetId="52" hidden="1">{#N/A,#N/A,FALSE,"Лист4"}</definedName>
    <definedName name="ццук" localSheetId="53" hidden="1">{#N/A,#N/A,FALSE,"Лист4"}</definedName>
    <definedName name="ццук" localSheetId="54" hidden="1">{#N/A,#N/A,FALSE,"Лист4"}</definedName>
    <definedName name="ццук" localSheetId="55" hidden="1">{#N/A,#N/A,FALSE,"Лист4"}</definedName>
    <definedName name="ццук" localSheetId="62" hidden="1">{#N/A,#N/A,FALSE,"Лист4"}</definedName>
    <definedName name="ццук" localSheetId="63" hidden="1">{#N/A,#N/A,FALSE,"Лист4"}</definedName>
    <definedName name="ццук" localSheetId="67" hidden="1">{#N/A,#N/A,FALSE,"Лист4"}</definedName>
    <definedName name="ццук" localSheetId="68" hidden="1">{#N/A,#N/A,FALSE,"Лист4"}</definedName>
    <definedName name="ццук" localSheetId="70" hidden="1">{#N/A,#N/A,FALSE,"Лист4"}</definedName>
    <definedName name="ццук" localSheetId="73" hidden="1">{#N/A,#N/A,FALSE,"Лист4"}</definedName>
    <definedName name="ццук" localSheetId="86" hidden="1">{#N/A,#N/A,FALSE,"Лист4"}</definedName>
    <definedName name="ццук" localSheetId="87" hidden="1">{#N/A,#N/A,FALSE,"Лист4"}</definedName>
    <definedName name="ццук" localSheetId="90" hidden="1">{#N/A,#N/A,FALSE,"Лист4"}</definedName>
    <definedName name="ццук" localSheetId="92" hidden="1">{#N/A,#N/A,FALSE,"Лист4"}</definedName>
    <definedName name="ццук" localSheetId="93" hidden="1">{#N/A,#N/A,FALSE,"Лист4"}</definedName>
    <definedName name="ццук" localSheetId="94" hidden="1">{#N/A,#N/A,FALSE,"Лист4"}</definedName>
    <definedName name="ццук" localSheetId="95" hidden="1">{#N/A,#N/A,FALSE,"Лист4"}</definedName>
    <definedName name="ццук" localSheetId="96" hidden="1">{#N/A,#N/A,FALSE,"Лист4"}</definedName>
    <definedName name="ццук" localSheetId="38" hidden="1">{#N/A,#N/A,FALSE,"Лист4"}</definedName>
    <definedName name="ццук" localSheetId="39" hidden="1">{#N/A,#N/A,FALSE,"Лист4"}</definedName>
    <definedName name="ццук" localSheetId="60" hidden="1">{#N/A,#N/A,FALSE,"Лист4"}</definedName>
    <definedName name="ццук" localSheetId="61" hidden="1">{#N/A,#N/A,FALSE,"Лист4"}</definedName>
    <definedName name="ццук" hidden="1">{#N/A,#N/A,FALSE,"Лист4"}</definedName>
    <definedName name="цццецц" localSheetId="1" hidden="1">{#N/A,#N/A,FALSE,"Лист4"}</definedName>
    <definedName name="цццецц" localSheetId="15" hidden="1">{#N/A,#N/A,FALSE,"Лист4"}</definedName>
    <definedName name="цццецц" localSheetId="17" hidden="1">{#N/A,#N/A,FALSE,"Лист4"}</definedName>
    <definedName name="цццецц" localSheetId="22" hidden="1">{#N/A,#N/A,FALSE,"Лист4"}</definedName>
    <definedName name="цццецц" localSheetId="23" hidden="1">{#N/A,#N/A,FALSE,"Лист4"}</definedName>
    <definedName name="цццецц" localSheetId="24" hidden="1">{#N/A,#N/A,FALSE,"Лист4"}</definedName>
    <definedName name="цццецц" localSheetId="25" hidden="1">{#N/A,#N/A,FALSE,"Лист4"}</definedName>
    <definedName name="цццецц" localSheetId="26" hidden="1">{#N/A,#N/A,FALSE,"Лист4"}</definedName>
    <definedName name="цццецц" localSheetId="27" hidden="1">{#N/A,#N/A,FALSE,"Лист4"}</definedName>
    <definedName name="цццецц" localSheetId="30" hidden="1">{#N/A,#N/A,FALSE,"Лист4"}</definedName>
    <definedName name="цццецц" localSheetId="33" hidden="1">{#N/A,#N/A,FALSE,"Лист4"}</definedName>
    <definedName name="цццецц" localSheetId="34" hidden="1">{#N/A,#N/A,FALSE,"Лист4"}</definedName>
    <definedName name="цццецц" localSheetId="35" hidden="1">{#N/A,#N/A,FALSE,"Лист4"}</definedName>
    <definedName name="цццецц" localSheetId="36" hidden="1">{#N/A,#N/A,FALSE,"Лист4"}</definedName>
    <definedName name="цццецц" localSheetId="37" hidden="1">{#N/A,#N/A,FALSE,"Лист4"}</definedName>
    <definedName name="цццецц" localSheetId="40" hidden="1">{#N/A,#N/A,FALSE,"Лист4"}</definedName>
    <definedName name="цццецц" localSheetId="43" hidden="1">{#N/A,#N/A,FALSE,"Лист4"}</definedName>
    <definedName name="цццецц" localSheetId="50" hidden="1">{#N/A,#N/A,FALSE,"Лист4"}</definedName>
    <definedName name="цццецц" localSheetId="51" hidden="1">{#N/A,#N/A,FALSE,"Лист4"}</definedName>
    <definedName name="цццецц" localSheetId="52" hidden="1">{#N/A,#N/A,FALSE,"Лист4"}</definedName>
    <definedName name="цццецц" localSheetId="53" hidden="1">{#N/A,#N/A,FALSE,"Лист4"}</definedName>
    <definedName name="цццецц" localSheetId="54" hidden="1">{#N/A,#N/A,FALSE,"Лист4"}</definedName>
    <definedName name="цццецц" localSheetId="55" hidden="1">{#N/A,#N/A,FALSE,"Лист4"}</definedName>
    <definedName name="цццецц" localSheetId="62" hidden="1">{#N/A,#N/A,FALSE,"Лист4"}</definedName>
    <definedName name="цццецц" localSheetId="63" hidden="1">{#N/A,#N/A,FALSE,"Лист4"}</definedName>
    <definedName name="цццецц" localSheetId="67" hidden="1">{#N/A,#N/A,FALSE,"Лист4"}</definedName>
    <definedName name="цццецц" localSheetId="68" hidden="1">{#N/A,#N/A,FALSE,"Лист4"}</definedName>
    <definedName name="цццецц" localSheetId="70" hidden="1">{#N/A,#N/A,FALSE,"Лист4"}</definedName>
    <definedName name="цццецц" localSheetId="73" hidden="1">{#N/A,#N/A,FALSE,"Лист4"}</definedName>
    <definedName name="цццецц" localSheetId="86" hidden="1">{#N/A,#N/A,FALSE,"Лист4"}</definedName>
    <definedName name="цццецц" localSheetId="87" hidden="1">{#N/A,#N/A,FALSE,"Лист4"}</definedName>
    <definedName name="цццецц" localSheetId="90" hidden="1">{#N/A,#N/A,FALSE,"Лист4"}</definedName>
    <definedName name="цццецц" localSheetId="92" hidden="1">{#N/A,#N/A,FALSE,"Лист4"}</definedName>
    <definedName name="цццецц" localSheetId="93" hidden="1">{#N/A,#N/A,FALSE,"Лист4"}</definedName>
    <definedName name="цццецц" localSheetId="94" hidden="1">{#N/A,#N/A,FALSE,"Лист4"}</definedName>
    <definedName name="цццецц" localSheetId="95" hidden="1">{#N/A,#N/A,FALSE,"Лист4"}</definedName>
    <definedName name="цццецц" localSheetId="96" hidden="1">{#N/A,#N/A,FALSE,"Лист4"}</definedName>
    <definedName name="цццецц" localSheetId="38" hidden="1">{#N/A,#N/A,FALSE,"Лист4"}</definedName>
    <definedName name="цццецц" localSheetId="39" hidden="1">{#N/A,#N/A,FALSE,"Лист4"}</definedName>
    <definedName name="цццецц" localSheetId="60" hidden="1">{#N/A,#N/A,FALSE,"Лист4"}</definedName>
    <definedName name="цццецц" localSheetId="61" hidden="1">{#N/A,#N/A,FALSE,"Лист4"}</definedName>
    <definedName name="цццецц" hidden="1">{#N/A,#N/A,FALSE,"Лист4"}</definedName>
    <definedName name="цццкеец" localSheetId="1" hidden="1">{#N/A,#N/A,FALSE,"Лист4"}</definedName>
    <definedName name="цццкеец" localSheetId="15" hidden="1">{#N/A,#N/A,FALSE,"Лист4"}</definedName>
    <definedName name="цццкеец" localSheetId="17" hidden="1">{#N/A,#N/A,FALSE,"Лист4"}</definedName>
    <definedName name="цццкеец" localSheetId="22" hidden="1">{#N/A,#N/A,FALSE,"Лист4"}</definedName>
    <definedName name="цццкеец" localSheetId="23" hidden="1">{#N/A,#N/A,FALSE,"Лист4"}</definedName>
    <definedName name="цццкеец" localSheetId="24" hidden="1">{#N/A,#N/A,FALSE,"Лист4"}</definedName>
    <definedName name="цццкеец" localSheetId="25" hidden="1">{#N/A,#N/A,FALSE,"Лист4"}</definedName>
    <definedName name="цццкеец" localSheetId="26" hidden="1">{#N/A,#N/A,FALSE,"Лист4"}</definedName>
    <definedName name="цццкеец" localSheetId="27" hidden="1">{#N/A,#N/A,FALSE,"Лист4"}</definedName>
    <definedName name="цццкеец" localSheetId="30" hidden="1">{#N/A,#N/A,FALSE,"Лист4"}</definedName>
    <definedName name="цццкеец" localSheetId="33" hidden="1">{#N/A,#N/A,FALSE,"Лист4"}</definedName>
    <definedName name="цццкеец" localSheetId="34" hidden="1">{#N/A,#N/A,FALSE,"Лист4"}</definedName>
    <definedName name="цццкеец" localSheetId="35" hidden="1">{#N/A,#N/A,FALSE,"Лист4"}</definedName>
    <definedName name="цццкеец" localSheetId="36" hidden="1">{#N/A,#N/A,FALSE,"Лист4"}</definedName>
    <definedName name="цццкеец" localSheetId="37" hidden="1">{#N/A,#N/A,FALSE,"Лист4"}</definedName>
    <definedName name="цццкеец" localSheetId="40" hidden="1">{#N/A,#N/A,FALSE,"Лист4"}</definedName>
    <definedName name="цццкеец" localSheetId="43" hidden="1">{#N/A,#N/A,FALSE,"Лист4"}</definedName>
    <definedName name="цццкеец" localSheetId="50" hidden="1">{#N/A,#N/A,FALSE,"Лист4"}</definedName>
    <definedName name="цццкеец" localSheetId="51" hidden="1">{#N/A,#N/A,FALSE,"Лист4"}</definedName>
    <definedName name="цццкеец" localSheetId="52" hidden="1">{#N/A,#N/A,FALSE,"Лист4"}</definedName>
    <definedName name="цццкеец" localSheetId="53" hidden="1">{#N/A,#N/A,FALSE,"Лист4"}</definedName>
    <definedName name="цццкеец" localSheetId="54" hidden="1">{#N/A,#N/A,FALSE,"Лист4"}</definedName>
    <definedName name="цццкеец" localSheetId="55" hidden="1">{#N/A,#N/A,FALSE,"Лист4"}</definedName>
    <definedName name="цццкеец" localSheetId="62" hidden="1">{#N/A,#N/A,FALSE,"Лист4"}</definedName>
    <definedName name="цццкеец" localSheetId="63" hidden="1">{#N/A,#N/A,FALSE,"Лист4"}</definedName>
    <definedName name="цццкеец" localSheetId="67" hidden="1">{#N/A,#N/A,FALSE,"Лист4"}</definedName>
    <definedName name="цццкеец" localSheetId="68" hidden="1">{#N/A,#N/A,FALSE,"Лист4"}</definedName>
    <definedName name="цццкеец" localSheetId="70" hidden="1">{#N/A,#N/A,FALSE,"Лист4"}</definedName>
    <definedName name="цццкеец" localSheetId="73" hidden="1">{#N/A,#N/A,FALSE,"Лист4"}</definedName>
    <definedName name="цццкеец" localSheetId="86" hidden="1">{#N/A,#N/A,FALSE,"Лист4"}</definedName>
    <definedName name="цццкеец" localSheetId="87" hidden="1">{#N/A,#N/A,FALSE,"Лист4"}</definedName>
    <definedName name="цццкеец" localSheetId="90" hidden="1">{#N/A,#N/A,FALSE,"Лист4"}</definedName>
    <definedName name="цццкеец" localSheetId="92" hidden="1">{#N/A,#N/A,FALSE,"Лист4"}</definedName>
    <definedName name="цццкеец" localSheetId="93" hidden="1">{#N/A,#N/A,FALSE,"Лист4"}</definedName>
    <definedName name="цццкеец" localSheetId="94" hidden="1">{#N/A,#N/A,FALSE,"Лист4"}</definedName>
    <definedName name="цццкеец" localSheetId="95" hidden="1">{#N/A,#N/A,FALSE,"Лист4"}</definedName>
    <definedName name="цццкеец" localSheetId="96" hidden="1">{#N/A,#N/A,FALSE,"Лист4"}</definedName>
    <definedName name="цццкеец" localSheetId="38" hidden="1">{#N/A,#N/A,FALSE,"Лист4"}</definedName>
    <definedName name="цццкеец" localSheetId="39" hidden="1">{#N/A,#N/A,FALSE,"Лист4"}</definedName>
    <definedName name="цццкеец" localSheetId="60" hidden="1">{#N/A,#N/A,FALSE,"Лист4"}</definedName>
    <definedName name="цццкеец" localSheetId="61" hidden="1">{#N/A,#N/A,FALSE,"Лист4"}</definedName>
    <definedName name="цццкеец" hidden="1">{#N/A,#N/A,FALSE,"Лист4"}</definedName>
    <definedName name="цццц" localSheetId="1" hidden="1">{#N/A,#N/A,FALSE,"Лист4"}</definedName>
    <definedName name="цццц" localSheetId="15" hidden="1">{#N/A,#N/A,FALSE,"Лист4"}</definedName>
    <definedName name="цццц" localSheetId="17" hidden="1">{#N/A,#N/A,FALSE,"Лист4"}</definedName>
    <definedName name="цццц" localSheetId="22" hidden="1">{#N/A,#N/A,FALSE,"Лист4"}</definedName>
    <definedName name="цццц" localSheetId="23" hidden="1">{#N/A,#N/A,FALSE,"Лист4"}</definedName>
    <definedName name="цццц" localSheetId="24" hidden="1">{#N/A,#N/A,FALSE,"Лист4"}</definedName>
    <definedName name="цццц" localSheetId="25" hidden="1">{#N/A,#N/A,FALSE,"Лист4"}</definedName>
    <definedName name="цццц" localSheetId="26" hidden="1">{#N/A,#N/A,FALSE,"Лист4"}</definedName>
    <definedName name="цццц" localSheetId="27" hidden="1">{#N/A,#N/A,FALSE,"Лист4"}</definedName>
    <definedName name="цццц" localSheetId="30" hidden="1">{#N/A,#N/A,FALSE,"Лист4"}</definedName>
    <definedName name="цццц" localSheetId="33" hidden="1">{#N/A,#N/A,FALSE,"Лист4"}</definedName>
    <definedName name="цццц" localSheetId="34" hidden="1">{#N/A,#N/A,FALSE,"Лист4"}</definedName>
    <definedName name="цццц" localSheetId="35" hidden="1">{#N/A,#N/A,FALSE,"Лист4"}</definedName>
    <definedName name="цццц" localSheetId="36" hidden="1">{#N/A,#N/A,FALSE,"Лист4"}</definedName>
    <definedName name="цццц" localSheetId="37" hidden="1">{#N/A,#N/A,FALSE,"Лист4"}</definedName>
    <definedName name="цццц" localSheetId="40" hidden="1">{#N/A,#N/A,FALSE,"Лист4"}</definedName>
    <definedName name="цццц" localSheetId="43" hidden="1">{#N/A,#N/A,FALSE,"Лист4"}</definedName>
    <definedName name="цццц" localSheetId="50" hidden="1">{#N/A,#N/A,FALSE,"Лист4"}</definedName>
    <definedName name="цццц" localSheetId="51" hidden="1">{#N/A,#N/A,FALSE,"Лист4"}</definedName>
    <definedName name="цццц" localSheetId="52" hidden="1">{#N/A,#N/A,FALSE,"Лист4"}</definedName>
    <definedName name="цццц" localSheetId="53" hidden="1">{#N/A,#N/A,FALSE,"Лист4"}</definedName>
    <definedName name="цццц" localSheetId="54" hidden="1">{#N/A,#N/A,FALSE,"Лист4"}</definedName>
    <definedName name="цццц" localSheetId="55" hidden="1">{#N/A,#N/A,FALSE,"Лист4"}</definedName>
    <definedName name="цццц" localSheetId="62" hidden="1">{#N/A,#N/A,FALSE,"Лист4"}</definedName>
    <definedName name="цццц" localSheetId="63" hidden="1">{#N/A,#N/A,FALSE,"Лист4"}</definedName>
    <definedName name="цццц" localSheetId="67" hidden="1">{#N/A,#N/A,FALSE,"Лист4"}</definedName>
    <definedName name="цццц" localSheetId="68" hidden="1">{#N/A,#N/A,FALSE,"Лист4"}</definedName>
    <definedName name="цццц" localSheetId="70" hidden="1">{#N/A,#N/A,FALSE,"Лист4"}</definedName>
    <definedName name="цццц" localSheetId="73" hidden="1">{#N/A,#N/A,FALSE,"Лист4"}</definedName>
    <definedName name="цццц" localSheetId="86" hidden="1">{#N/A,#N/A,FALSE,"Лист4"}</definedName>
    <definedName name="цццц" localSheetId="87" hidden="1">{#N/A,#N/A,FALSE,"Лист4"}</definedName>
    <definedName name="цццц" localSheetId="90" hidden="1">{#N/A,#N/A,FALSE,"Лист4"}</definedName>
    <definedName name="цццц" localSheetId="92" hidden="1">{#N/A,#N/A,FALSE,"Лист4"}</definedName>
    <definedName name="цццц" localSheetId="93" hidden="1">{#N/A,#N/A,FALSE,"Лист4"}</definedName>
    <definedName name="цццц" localSheetId="94" hidden="1">{#N/A,#N/A,FALSE,"Лист4"}</definedName>
    <definedName name="цццц" localSheetId="95" hidden="1">{#N/A,#N/A,FALSE,"Лист4"}</definedName>
    <definedName name="цццц" localSheetId="96" hidden="1">{#N/A,#N/A,FALSE,"Лист4"}</definedName>
    <definedName name="цццц" localSheetId="38" hidden="1">{#N/A,#N/A,FALSE,"Лист4"}</definedName>
    <definedName name="цццц" localSheetId="39" hidden="1">{#N/A,#N/A,FALSE,"Лист4"}</definedName>
    <definedName name="цццц" localSheetId="60" hidden="1">{#N/A,#N/A,FALSE,"Лист4"}</definedName>
    <definedName name="цццц" localSheetId="61" hidden="1">{#N/A,#N/A,FALSE,"Лист4"}</definedName>
    <definedName name="цццц" hidden="1">{#N/A,#N/A,FALSE,"Лист4"}</definedName>
    <definedName name="ццццкц" localSheetId="1" hidden="1">{#N/A,#N/A,FALSE,"Лист4"}</definedName>
    <definedName name="ццццкц" localSheetId="15" hidden="1">{#N/A,#N/A,FALSE,"Лист4"}</definedName>
    <definedName name="ццццкц" localSheetId="17" hidden="1">{#N/A,#N/A,FALSE,"Лист4"}</definedName>
    <definedName name="ццццкц" localSheetId="22" hidden="1">{#N/A,#N/A,FALSE,"Лист4"}</definedName>
    <definedName name="ццццкц" localSheetId="23" hidden="1">{#N/A,#N/A,FALSE,"Лист4"}</definedName>
    <definedName name="ццццкц" localSheetId="24" hidden="1">{#N/A,#N/A,FALSE,"Лист4"}</definedName>
    <definedName name="ццццкц" localSheetId="25" hidden="1">{#N/A,#N/A,FALSE,"Лист4"}</definedName>
    <definedName name="ццццкц" localSheetId="26" hidden="1">{#N/A,#N/A,FALSE,"Лист4"}</definedName>
    <definedName name="ццццкц" localSheetId="27" hidden="1">{#N/A,#N/A,FALSE,"Лист4"}</definedName>
    <definedName name="ццццкц" localSheetId="30" hidden="1">{#N/A,#N/A,FALSE,"Лист4"}</definedName>
    <definedName name="ццццкц" localSheetId="33" hidden="1">{#N/A,#N/A,FALSE,"Лист4"}</definedName>
    <definedName name="ццццкц" localSheetId="34" hidden="1">{#N/A,#N/A,FALSE,"Лист4"}</definedName>
    <definedName name="ццццкц" localSheetId="35" hidden="1">{#N/A,#N/A,FALSE,"Лист4"}</definedName>
    <definedName name="ццццкц" localSheetId="36" hidden="1">{#N/A,#N/A,FALSE,"Лист4"}</definedName>
    <definedName name="ццццкц" localSheetId="37" hidden="1">{#N/A,#N/A,FALSE,"Лист4"}</definedName>
    <definedName name="ццццкц" localSheetId="40" hidden="1">{#N/A,#N/A,FALSE,"Лист4"}</definedName>
    <definedName name="ццццкц" localSheetId="43" hidden="1">{#N/A,#N/A,FALSE,"Лист4"}</definedName>
    <definedName name="ццццкц" localSheetId="50" hidden="1">{#N/A,#N/A,FALSE,"Лист4"}</definedName>
    <definedName name="ццццкц" localSheetId="51" hidden="1">{#N/A,#N/A,FALSE,"Лист4"}</definedName>
    <definedName name="ццццкц" localSheetId="52" hidden="1">{#N/A,#N/A,FALSE,"Лист4"}</definedName>
    <definedName name="ццццкц" localSheetId="53" hidden="1">{#N/A,#N/A,FALSE,"Лист4"}</definedName>
    <definedName name="ццццкц" localSheetId="54" hidden="1">{#N/A,#N/A,FALSE,"Лист4"}</definedName>
    <definedName name="ццццкц" localSheetId="55" hidden="1">{#N/A,#N/A,FALSE,"Лист4"}</definedName>
    <definedName name="ццццкц" localSheetId="62" hidden="1">{#N/A,#N/A,FALSE,"Лист4"}</definedName>
    <definedName name="ццццкц" localSheetId="63" hidden="1">{#N/A,#N/A,FALSE,"Лист4"}</definedName>
    <definedName name="ццццкц" localSheetId="67" hidden="1">{#N/A,#N/A,FALSE,"Лист4"}</definedName>
    <definedName name="ццццкц" localSheetId="68" hidden="1">{#N/A,#N/A,FALSE,"Лист4"}</definedName>
    <definedName name="ццццкц" localSheetId="70" hidden="1">{#N/A,#N/A,FALSE,"Лист4"}</definedName>
    <definedName name="ццццкц" localSheetId="73" hidden="1">{#N/A,#N/A,FALSE,"Лист4"}</definedName>
    <definedName name="ццццкц" localSheetId="86" hidden="1">{#N/A,#N/A,FALSE,"Лист4"}</definedName>
    <definedName name="ццццкц" localSheetId="87" hidden="1">{#N/A,#N/A,FALSE,"Лист4"}</definedName>
    <definedName name="ццццкц" localSheetId="90" hidden="1">{#N/A,#N/A,FALSE,"Лист4"}</definedName>
    <definedName name="ццццкц" localSheetId="92" hidden="1">{#N/A,#N/A,FALSE,"Лист4"}</definedName>
    <definedName name="ццццкц" localSheetId="93" hidden="1">{#N/A,#N/A,FALSE,"Лист4"}</definedName>
    <definedName name="ццццкц" localSheetId="94" hidden="1">{#N/A,#N/A,FALSE,"Лист4"}</definedName>
    <definedName name="ццццкц" localSheetId="95" hidden="1">{#N/A,#N/A,FALSE,"Лист4"}</definedName>
    <definedName name="ццццкц" localSheetId="96" hidden="1">{#N/A,#N/A,FALSE,"Лист4"}</definedName>
    <definedName name="ццццкц" localSheetId="38" hidden="1">{#N/A,#N/A,FALSE,"Лист4"}</definedName>
    <definedName name="ццццкц" localSheetId="39" hidden="1">{#N/A,#N/A,FALSE,"Лист4"}</definedName>
    <definedName name="ццццкц" localSheetId="60" hidden="1">{#N/A,#N/A,FALSE,"Лист4"}</definedName>
    <definedName name="ццццкц" localSheetId="61" hidden="1">{#N/A,#N/A,FALSE,"Лист4"}</definedName>
    <definedName name="ццццкц" hidden="1">{#N/A,#N/A,FALSE,"Лист4"}</definedName>
    <definedName name="ццццц" localSheetId="1" hidden="1">{#N/A,#N/A,FALSE,"Лист4"}</definedName>
    <definedName name="ццццц" localSheetId="15" hidden="1">{#N/A,#N/A,FALSE,"Лист4"}</definedName>
    <definedName name="ццццц" localSheetId="17" hidden="1">{#N/A,#N/A,FALSE,"Лист4"}</definedName>
    <definedName name="ццццц" localSheetId="22" hidden="1">{#N/A,#N/A,FALSE,"Лист4"}</definedName>
    <definedName name="ццццц" localSheetId="23" hidden="1">{#N/A,#N/A,FALSE,"Лист4"}</definedName>
    <definedName name="ццццц" localSheetId="24" hidden="1">{#N/A,#N/A,FALSE,"Лист4"}</definedName>
    <definedName name="ццццц" localSheetId="25" hidden="1">{#N/A,#N/A,FALSE,"Лист4"}</definedName>
    <definedName name="ццццц" localSheetId="26" hidden="1">{#N/A,#N/A,FALSE,"Лист4"}</definedName>
    <definedName name="ццццц" localSheetId="27" hidden="1">{#N/A,#N/A,FALSE,"Лист4"}</definedName>
    <definedName name="ццццц" localSheetId="30" hidden="1">{#N/A,#N/A,FALSE,"Лист4"}</definedName>
    <definedName name="ццццц" localSheetId="33" hidden="1">{#N/A,#N/A,FALSE,"Лист4"}</definedName>
    <definedName name="ццццц" localSheetId="34" hidden="1">{#N/A,#N/A,FALSE,"Лист4"}</definedName>
    <definedName name="ццццц" localSheetId="35" hidden="1">{#N/A,#N/A,FALSE,"Лист4"}</definedName>
    <definedName name="ццццц" localSheetId="36" hidden="1">{#N/A,#N/A,FALSE,"Лист4"}</definedName>
    <definedName name="ццццц" localSheetId="37" hidden="1">{#N/A,#N/A,FALSE,"Лист4"}</definedName>
    <definedName name="ццццц" localSheetId="40" hidden="1">{#N/A,#N/A,FALSE,"Лист4"}</definedName>
    <definedName name="ццццц" localSheetId="43" hidden="1">{#N/A,#N/A,FALSE,"Лист4"}</definedName>
    <definedName name="ццццц" localSheetId="50" hidden="1">{#N/A,#N/A,FALSE,"Лист4"}</definedName>
    <definedName name="ццццц" localSheetId="51" hidden="1">{#N/A,#N/A,FALSE,"Лист4"}</definedName>
    <definedName name="ццццц" localSheetId="52" hidden="1">{#N/A,#N/A,FALSE,"Лист4"}</definedName>
    <definedName name="ццццц" localSheetId="53" hidden="1">{#N/A,#N/A,FALSE,"Лист4"}</definedName>
    <definedName name="ццццц" localSheetId="54" hidden="1">{#N/A,#N/A,FALSE,"Лист4"}</definedName>
    <definedName name="ццццц" localSheetId="55" hidden="1">{#N/A,#N/A,FALSE,"Лист4"}</definedName>
    <definedName name="ццццц" localSheetId="62" hidden="1">{#N/A,#N/A,FALSE,"Лист4"}</definedName>
    <definedName name="ццццц" localSheetId="63" hidden="1">{#N/A,#N/A,FALSE,"Лист4"}</definedName>
    <definedName name="ццццц" localSheetId="67" hidden="1">{#N/A,#N/A,FALSE,"Лист4"}</definedName>
    <definedName name="ццццц" localSheetId="68" hidden="1">{#N/A,#N/A,FALSE,"Лист4"}</definedName>
    <definedName name="ццццц" localSheetId="70" hidden="1">{#N/A,#N/A,FALSE,"Лист4"}</definedName>
    <definedName name="ццццц" localSheetId="73" hidden="1">{#N/A,#N/A,FALSE,"Лист4"}</definedName>
    <definedName name="ццццц" localSheetId="86" hidden="1">{#N/A,#N/A,FALSE,"Лист4"}</definedName>
    <definedName name="ццццц" localSheetId="87" hidden="1">{#N/A,#N/A,FALSE,"Лист4"}</definedName>
    <definedName name="ццццц" localSheetId="90" hidden="1">{#N/A,#N/A,FALSE,"Лист4"}</definedName>
    <definedName name="ццццц" localSheetId="92" hidden="1">{#N/A,#N/A,FALSE,"Лист4"}</definedName>
    <definedName name="ццццц" localSheetId="93" hidden="1">{#N/A,#N/A,FALSE,"Лист4"}</definedName>
    <definedName name="ццццц" localSheetId="94" hidden="1">{#N/A,#N/A,FALSE,"Лист4"}</definedName>
    <definedName name="ццццц" localSheetId="95" hidden="1">{#N/A,#N/A,FALSE,"Лист4"}</definedName>
    <definedName name="ццццц" localSheetId="96" hidden="1">{#N/A,#N/A,FALSE,"Лист4"}</definedName>
    <definedName name="ццццц" localSheetId="38" hidden="1">{#N/A,#N/A,FALSE,"Лист4"}</definedName>
    <definedName name="ццццц" localSheetId="39" hidden="1">{#N/A,#N/A,FALSE,"Лист4"}</definedName>
    <definedName name="ццццц" localSheetId="60" hidden="1">{#N/A,#N/A,FALSE,"Лист4"}</definedName>
    <definedName name="ццццц" localSheetId="61" hidden="1">{#N/A,#N/A,FALSE,"Лист4"}</definedName>
    <definedName name="ццццц" hidden="1">{#N/A,#N/A,FALSE,"Лист4"}</definedName>
    <definedName name="цццццц" localSheetId="1" hidden="1">{#N/A,#N/A,FALSE,"Лист4"}</definedName>
    <definedName name="цццццц" localSheetId="15" hidden="1">{#N/A,#N/A,FALSE,"Лист4"}</definedName>
    <definedName name="цццццц" localSheetId="17" hidden="1">{#N/A,#N/A,FALSE,"Лист4"}</definedName>
    <definedName name="цццццц" localSheetId="22" hidden="1">{#N/A,#N/A,FALSE,"Лист4"}</definedName>
    <definedName name="цццццц" localSheetId="23" hidden="1">{#N/A,#N/A,FALSE,"Лист4"}</definedName>
    <definedName name="цццццц" localSheetId="24" hidden="1">{#N/A,#N/A,FALSE,"Лист4"}</definedName>
    <definedName name="цццццц" localSheetId="25" hidden="1">{#N/A,#N/A,FALSE,"Лист4"}</definedName>
    <definedName name="цццццц" localSheetId="26" hidden="1">{#N/A,#N/A,FALSE,"Лист4"}</definedName>
    <definedName name="цццццц" localSheetId="27" hidden="1">{#N/A,#N/A,FALSE,"Лист4"}</definedName>
    <definedName name="цццццц" localSheetId="30" hidden="1">{#N/A,#N/A,FALSE,"Лист4"}</definedName>
    <definedName name="цццццц" localSheetId="33" hidden="1">{#N/A,#N/A,FALSE,"Лист4"}</definedName>
    <definedName name="цццццц" localSheetId="34" hidden="1">{#N/A,#N/A,FALSE,"Лист4"}</definedName>
    <definedName name="цццццц" localSheetId="35" hidden="1">{#N/A,#N/A,FALSE,"Лист4"}</definedName>
    <definedName name="цццццц" localSheetId="36" hidden="1">{#N/A,#N/A,FALSE,"Лист4"}</definedName>
    <definedName name="цццццц" localSheetId="37" hidden="1">{#N/A,#N/A,FALSE,"Лист4"}</definedName>
    <definedName name="цццццц" localSheetId="40" hidden="1">{#N/A,#N/A,FALSE,"Лист4"}</definedName>
    <definedName name="цццццц" localSheetId="43" hidden="1">{#N/A,#N/A,FALSE,"Лист4"}</definedName>
    <definedName name="цццццц" localSheetId="50" hidden="1">{#N/A,#N/A,FALSE,"Лист4"}</definedName>
    <definedName name="цццццц" localSheetId="51" hidden="1">{#N/A,#N/A,FALSE,"Лист4"}</definedName>
    <definedName name="цццццц" localSheetId="52" hidden="1">{#N/A,#N/A,FALSE,"Лист4"}</definedName>
    <definedName name="цццццц" localSheetId="53" hidden="1">{#N/A,#N/A,FALSE,"Лист4"}</definedName>
    <definedName name="цццццц" localSheetId="54" hidden="1">{#N/A,#N/A,FALSE,"Лист4"}</definedName>
    <definedName name="цццццц" localSheetId="55" hidden="1">{#N/A,#N/A,FALSE,"Лист4"}</definedName>
    <definedName name="цццццц" localSheetId="62" hidden="1">{#N/A,#N/A,FALSE,"Лист4"}</definedName>
    <definedName name="цццццц" localSheetId="63" hidden="1">{#N/A,#N/A,FALSE,"Лист4"}</definedName>
    <definedName name="цццццц" localSheetId="67" hidden="1">{#N/A,#N/A,FALSE,"Лист4"}</definedName>
    <definedName name="цццццц" localSheetId="68" hidden="1">{#N/A,#N/A,FALSE,"Лист4"}</definedName>
    <definedName name="цццццц" localSheetId="70" hidden="1">{#N/A,#N/A,FALSE,"Лист4"}</definedName>
    <definedName name="цццццц" localSheetId="73" hidden="1">{#N/A,#N/A,FALSE,"Лист4"}</definedName>
    <definedName name="цццццц" localSheetId="86" hidden="1">{#N/A,#N/A,FALSE,"Лист4"}</definedName>
    <definedName name="цццццц" localSheetId="87" hidden="1">{#N/A,#N/A,FALSE,"Лист4"}</definedName>
    <definedName name="цццццц" localSheetId="90" hidden="1">{#N/A,#N/A,FALSE,"Лист4"}</definedName>
    <definedName name="цццццц" localSheetId="92" hidden="1">{#N/A,#N/A,FALSE,"Лист4"}</definedName>
    <definedName name="цццццц" localSheetId="93" hidden="1">{#N/A,#N/A,FALSE,"Лист4"}</definedName>
    <definedName name="цццццц" localSheetId="94" hidden="1">{#N/A,#N/A,FALSE,"Лист4"}</definedName>
    <definedName name="цццццц" localSheetId="95" hidden="1">{#N/A,#N/A,FALSE,"Лист4"}</definedName>
    <definedName name="цццццц" localSheetId="96" hidden="1">{#N/A,#N/A,FALSE,"Лист4"}</definedName>
    <definedName name="цццццц" localSheetId="38" hidden="1">{#N/A,#N/A,FALSE,"Лист4"}</definedName>
    <definedName name="цццццц" localSheetId="39" hidden="1">{#N/A,#N/A,FALSE,"Лист4"}</definedName>
    <definedName name="цццццц" localSheetId="60" hidden="1">{#N/A,#N/A,FALSE,"Лист4"}</definedName>
    <definedName name="цццццц" localSheetId="61" hidden="1">{#N/A,#N/A,FALSE,"Лист4"}</definedName>
    <definedName name="цццццц" hidden="1">{#N/A,#N/A,FALSE,"Лист4"}</definedName>
    <definedName name="чву" localSheetId="1" hidden="1">{#N/A,#N/A,FALSE,"Лист4"}</definedName>
    <definedName name="чву" localSheetId="15" hidden="1">{#N/A,#N/A,FALSE,"Лист4"}</definedName>
    <definedName name="чву" localSheetId="17" hidden="1">{#N/A,#N/A,FALSE,"Лист4"}</definedName>
    <definedName name="чву" localSheetId="22" hidden="1">{#N/A,#N/A,FALSE,"Лист4"}</definedName>
    <definedName name="чву" localSheetId="23" hidden="1">{#N/A,#N/A,FALSE,"Лист4"}</definedName>
    <definedName name="чву" localSheetId="24" hidden="1">{#N/A,#N/A,FALSE,"Лист4"}</definedName>
    <definedName name="чву" localSheetId="25" hidden="1">{#N/A,#N/A,FALSE,"Лист4"}</definedName>
    <definedName name="чву" localSheetId="26" hidden="1">{#N/A,#N/A,FALSE,"Лист4"}</definedName>
    <definedName name="чву" localSheetId="27" hidden="1">{#N/A,#N/A,FALSE,"Лист4"}</definedName>
    <definedName name="чву" localSheetId="30" hidden="1">{#N/A,#N/A,FALSE,"Лист4"}</definedName>
    <definedName name="чву" localSheetId="33" hidden="1">{#N/A,#N/A,FALSE,"Лист4"}</definedName>
    <definedName name="чву" localSheetId="34" hidden="1">{#N/A,#N/A,FALSE,"Лист4"}</definedName>
    <definedName name="чву" localSheetId="35" hidden="1">{#N/A,#N/A,FALSE,"Лист4"}</definedName>
    <definedName name="чву" localSheetId="36" hidden="1">{#N/A,#N/A,FALSE,"Лист4"}</definedName>
    <definedName name="чву" localSheetId="37" hidden="1">{#N/A,#N/A,FALSE,"Лист4"}</definedName>
    <definedName name="чву" localSheetId="40" hidden="1">{#N/A,#N/A,FALSE,"Лист4"}</definedName>
    <definedName name="чву" localSheetId="43" hidden="1">{#N/A,#N/A,FALSE,"Лист4"}</definedName>
    <definedName name="чву" localSheetId="50" hidden="1">{#N/A,#N/A,FALSE,"Лист4"}</definedName>
    <definedName name="чву" localSheetId="51" hidden="1">{#N/A,#N/A,FALSE,"Лист4"}</definedName>
    <definedName name="чву" localSheetId="52" hidden="1">{#N/A,#N/A,FALSE,"Лист4"}</definedName>
    <definedName name="чву" localSheetId="53" hidden="1">{#N/A,#N/A,FALSE,"Лист4"}</definedName>
    <definedName name="чву" localSheetId="54" hidden="1">{#N/A,#N/A,FALSE,"Лист4"}</definedName>
    <definedName name="чву" localSheetId="55" hidden="1">{#N/A,#N/A,FALSE,"Лист4"}</definedName>
    <definedName name="чву" localSheetId="62" hidden="1">{#N/A,#N/A,FALSE,"Лист4"}</definedName>
    <definedName name="чву" localSheetId="63" hidden="1">{#N/A,#N/A,FALSE,"Лист4"}</definedName>
    <definedName name="чву" localSheetId="67" hidden="1">{#N/A,#N/A,FALSE,"Лист4"}</definedName>
    <definedName name="чву" localSheetId="68" hidden="1">{#N/A,#N/A,FALSE,"Лист4"}</definedName>
    <definedName name="чву" localSheetId="70" hidden="1">{#N/A,#N/A,FALSE,"Лист4"}</definedName>
    <definedName name="чву" localSheetId="73" hidden="1">{#N/A,#N/A,FALSE,"Лист4"}</definedName>
    <definedName name="чву" localSheetId="86" hidden="1">{#N/A,#N/A,FALSE,"Лист4"}</definedName>
    <definedName name="чву" localSheetId="87" hidden="1">{#N/A,#N/A,FALSE,"Лист4"}</definedName>
    <definedName name="чву" localSheetId="90" hidden="1">{#N/A,#N/A,FALSE,"Лист4"}</definedName>
    <definedName name="чву" localSheetId="92" hidden="1">{#N/A,#N/A,FALSE,"Лист4"}</definedName>
    <definedName name="чву" localSheetId="93" hidden="1">{#N/A,#N/A,FALSE,"Лист4"}</definedName>
    <definedName name="чву" localSheetId="94" hidden="1">{#N/A,#N/A,FALSE,"Лист4"}</definedName>
    <definedName name="чву" localSheetId="95" hidden="1">{#N/A,#N/A,FALSE,"Лист4"}</definedName>
    <definedName name="чву" localSheetId="96" hidden="1">{#N/A,#N/A,FALSE,"Лист4"}</definedName>
    <definedName name="чву" localSheetId="38" hidden="1">{#N/A,#N/A,FALSE,"Лист4"}</definedName>
    <definedName name="чву" localSheetId="39" hidden="1">{#N/A,#N/A,FALSE,"Лист4"}</definedName>
    <definedName name="чву" localSheetId="60" hidden="1">{#N/A,#N/A,FALSE,"Лист4"}</definedName>
    <definedName name="чву" localSheetId="61" hidden="1">{#N/A,#N/A,FALSE,"Лист4"}</definedName>
    <definedName name="чву" hidden="1">{#N/A,#N/A,FALSE,"Лист4"}</definedName>
    <definedName name="черв" localSheetId="1" hidden="1">{#N/A,#N/A,FALSE,"т02бд"}</definedName>
    <definedName name="черв" localSheetId="15" hidden="1">{#N/A,#N/A,FALSE,"т02бд"}</definedName>
    <definedName name="черв" localSheetId="17" hidden="1">{#N/A,#N/A,FALSE,"т02бд"}</definedName>
    <definedName name="черв" localSheetId="22" hidden="1">{#N/A,#N/A,FALSE,"т02бд"}</definedName>
    <definedName name="черв" localSheetId="23" hidden="1">{#N/A,#N/A,FALSE,"т02бд"}</definedName>
    <definedName name="черв" localSheetId="24" hidden="1">{#N/A,#N/A,FALSE,"т02бд"}</definedName>
    <definedName name="черв" localSheetId="25" hidden="1">{#N/A,#N/A,FALSE,"т02бд"}</definedName>
    <definedName name="черв" localSheetId="26" hidden="1">{#N/A,#N/A,FALSE,"т02бд"}</definedName>
    <definedName name="черв" localSheetId="27" hidden="1">{#N/A,#N/A,FALSE,"т02бд"}</definedName>
    <definedName name="черв" localSheetId="30" hidden="1">{#N/A,#N/A,FALSE,"т02бд"}</definedName>
    <definedName name="черв" localSheetId="33" hidden="1">{#N/A,#N/A,FALSE,"т02бд"}</definedName>
    <definedName name="черв" localSheetId="34" hidden="1">{#N/A,#N/A,FALSE,"т02бд"}</definedName>
    <definedName name="черв" localSheetId="35" hidden="1">{#N/A,#N/A,FALSE,"т02бд"}</definedName>
    <definedName name="черв" localSheetId="36" hidden="1">{#N/A,#N/A,FALSE,"т02бд"}</definedName>
    <definedName name="черв" localSheetId="37" hidden="1">{#N/A,#N/A,FALSE,"т02бд"}</definedName>
    <definedName name="черв" localSheetId="40" hidden="1">{#N/A,#N/A,FALSE,"т02бд"}</definedName>
    <definedName name="черв" localSheetId="43" hidden="1">{#N/A,#N/A,FALSE,"т02бд"}</definedName>
    <definedName name="черв" localSheetId="50" hidden="1">{#N/A,#N/A,FALSE,"т02бд"}</definedName>
    <definedName name="черв" localSheetId="51" hidden="1">{#N/A,#N/A,FALSE,"т02бд"}</definedName>
    <definedName name="черв" localSheetId="52" hidden="1">{#N/A,#N/A,FALSE,"т02бд"}</definedName>
    <definedName name="черв" localSheetId="53" hidden="1">{#N/A,#N/A,FALSE,"т02бд"}</definedName>
    <definedName name="черв" localSheetId="54" hidden="1">{#N/A,#N/A,FALSE,"т02бд"}</definedName>
    <definedName name="черв" localSheetId="55" hidden="1">{#N/A,#N/A,FALSE,"т02бд"}</definedName>
    <definedName name="черв" localSheetId="62" hidden="1">{#N/A,#N/A,FALSE,"т02бд"}</definedName>
    <definedName name="черв" localSheetId="63" hidden="1">{#N/A,#N/A,FALSE,"т02бд"}</definedName>
    <definedName name="черв" localSheetId="67" hidden="1">{#N/A,#N/A,FALSE,"т02бд"}</definedName>
    <definedName name="черв" localSheetId="68" hidden="1">{#N/A,#N/A,FALSE,"т02бд"}</definedName>
    <definedName name="черв" localSheetId="70" hidden="1">{#N/A,#N/A,FALSE,"т02бд"}</definedName>
    <definedName name="черв" localSheetId="73" hidden="1">{#N/A,#N/A,FALSE,"т02бд"}</definedName>
    <definedName name="черв" localSheetId="86" hidden="1">{#N/A,#N/A,FALSE,"т02бд"}</definedName>
    <definedName name="черв" localSheetId="87" hidden="1">{#N/A,#N/A,FALSE,"т02бд"}</definedName>
    <definedName name="черв" localSheetId="90" hidden="1">{#N/A,#N/A,FALSE,"т02бд"}</definedName>
    <definedName name="черв" localSheetId="92" hidden="1">{#N/A,#N/A,FALSE,"т02бд"}</definedName>
    <definedName name="черв" localSheetId="93" hidden="1">{#N/A,#N/A,FALSE,"т02бд"}</definedName>
    <definedName name="черв" localSheetId="94" hidden="1">{#N/A,#N/A,FALSE,"т02бд"}</definedName>
    <definedName name="черв" localSheetId="95" hidden="1">{#N/A,#N/A,FALSE,"т02бд"}</definedName>
    <definedName name="черв" localSheetId="96" hidden="1">{#N/A,#N/A,FALSE,"т02бд"}</definedName>
    <definedName name="черв" localSheetId="38" hidden="1">{#N/A,#N/A,FALSE,"т02бд"}</definedName>
    <definedName name="черв" localSheetId="39" hidden="1">{#N/A,#N/A,FALSE,"т02бд"}</definedName>
    <definedName name="черв" localSheetId="60" hidden="1">{#N/A,#N/A,FALSE,"т02бд"}</definedName>
    <definedName name="черв" localSheetId="61" hidden="1">{#N/A,#N/A,FALSE,"т02бд"}</definedName>
    <definedName name="черв" hidden="1">{#N/A,#N/A,FALSE,"т02бд"}</definedName>
    <definedName name="чч" localSheetId="1" hidden="1">{#N/A,#N/A,FALSE,"Лист4"}</definedName>
    <definedName name="чч" localSheetId="15" hidden="1">{#N/A,#N/A,FALSE,"Лист4"}</definedName>
    <definedName name="чч" localSheetId="17" hidden="1">{#N/A,#N/A,FALSE,"Лист4"}</definedName>
    <definedName name="чч" localSheetId="22" hidden="1">{#N/A,#N/A,FALSE,"Лист4"}</definedName>
    <definedName name="чч" localSheetId="23" hidden="1">{#N/A,#N/A,FALSE,"Лист4"}</definedName>
    <definedName name="чч" localSheetId="24" hidden="1">{#N/A,#N/A,FALSE,"Лист4"}</definedName>
    <definedName name="чч" localSheetId="25" hidden="1">{#N/A,#N/A,FALSE,"Лист4"}</definedName>
    <definedName name="чч" localSheetId="26" hidden="1">{#N/A,#N/A,FALSE,"Лист4"}</definedName>
    <definedName name="чч" localSheetId="27" hidden="1">{#N/A,#N/A,FALSE,"Лист4"}</definedName>
    <definedName name="чч" localSheetId="30" hidden="1">{#N/A,#N/A,FALSE,"Лист4"}</definedName>
    <definedName name="чч" localSheetId="33" hidden="1">{#N/A,#N/A,FALSE,"Лист4"}</definedName>
    <definedName name="чч" localSheetId="34" hidden="1">{#N/A,#N/A,FALSE,"Лист4"}</definedName>
    <definedName name="чч" localSheetId="35" hidden="1">{#N/A,#N/A,FALSE,"Лист4"}</definedName>
    <definedName name="чч" localSheetId="36" hidden="1">{#N/A,#N/A,FALSE,"Лист4"}</definedName>
    <definedName name="чч" localSheetId="37" hidden="1">{#N/A,#N/A,FALSE,"Лист4"}</definedName>
    <definedName name="чч" localSheetId="40" hidden="1">{#N/A,#N/A,FALSE,"Лист4"}</definedName>
    <definedName name="чч" localSheetId="43" hidden="1">{#N/A,#N/A,FALSE,"Лист4"}</definedName>
    <definedName name="чч" localSheetId="50" hidden="1">{#N/A,#N/A,FALSE,"Лист4"}</definedName>
    <definedName name="чч" localSheetId="51" hidden="1">{#N/A,#N/A,FALSE,"Лист4"}</definedName>
    <definedName name="чч" localSheetId="52" hidden="1">{#N/A,#N/A,FALSE,"Лист4"}</definedName>
    <definedName name="чч" localSheetId="53" hidden="1">{#N/A,#N/A,FALSE,"Лист4"}</definedName>
    <definedName name="чч" localSheetId="54" hidden="1">{#N/A,#N/A,FALSE,"Лист4"}</definedName>
    <definedName name="чч" localSheetId="55" hidden="1">{#N/A,#N/A,FALSE,"Лист4"}</definedName>
    <definedName name="чч" localSheetId="62" hidden="1">{#N/A,#N/A,FALSE,"Лист4"}</definedName>
    <definedName name="чч" localSheetId="63" hidden="1">{#N/A,#N/A,FALSE,"Лист4"}</definedName>
    <definedName name="чч" localSheetId="67" hidden="1">{#N/A,#N/A,FALSE,"Лист4"}</definedName>
    <definedName name="чч" localSheetId="68" hidden="1">{#N/A,#N/A,FALSE,"Лист4"}</definedName>
    <definedName name="чч" localSheetId="70" hidden="1">{#N/A,#N/A,FALSE,"Лист4"}</definedName>
    <definedName name="чч" localSheetId="73" hidden="1">{#N/A,#N/A,FALSE,"Лист4"}</definedName>
    <definedName name="чч" localSheetId="86" hidden="1">{#N/A,#N/A,FALSE,"Лист4"}</definedName>
    <definedName name="чч" localSheetId="87" hidden="1">{#N/A,#N/A,FALSE,"Лист4"}</definedName>
    <definedName name="чч" localSheetId="90" hidden="1">{#N/A,#N/A,FALSE,"Лист4"}</definedName>
    <definedName name="чч" localSheetId="92" hidden="1">{#N/A,#N/A,FALSE,"Лист4"}</definedName>
    <definedName name="чч" localSheetId="93" hidden="1">{#N/A,#N/A,FALSE,"Лист4"}</definedName>
    <definedName name="чч" localSheetId="94" hidden="1">{#N/A,#N/A,FALSE,"Лист4"}</definedName>
    <definedName name="чч" localSheetId="95" hidden="1">{#N/A,#N/A,FALSE,"Лист4"}</definedName>
    <definedName name="чч" localSheetId="96" hidden="1">{#N/A,#N/A,FALSE,"Лист4"}</definedName>
    <definedName name="чч" localSheetId="38" hidden="1">{#N/A,#N/A,FALSE,"Лист4"}</definedName>
    <definedName name="чч" localSheetId="39" hidden="1">{#N/A,#N/A,FALSE,"Лист4"}</definedName>
    <definedName name="чч" localSheetId="60" hidden="1">{#N/A,#N/A,FALSE,"Лист4"}</definedName>
    <definedName name="чч" localSheetId="61" hidden="1">{#N/A,#N/A,FALSE,"Лист4"}</definedName>
    <definedName name="чч" hidden="1">{#N/A,#N/A,FALSE,"Лист4"}</definedName>
    <definedName name="ччч" localSheetId="1" hidden="1">{#N/A,#N/A,FALSE,"Лист4"}</definedName>
    <definedName name="ччч" localSheetId="15" hidden="1">{#N/A,#N/A,FALSE,"Лист4"}</definedName>
    <definedName name="ччч" localSheetId="17" hidden="1">{#N/A,#N/A,FALSE,"Лист4"}</definedName>
    <definedName name="ччч" localSheetId="22" hidden="1">{#N/A,#N/A,FALSE,"Лист4"}</definedName>
    <definedName name="ччч" localSheetId="23" hidden="1">{#N/A,#N/A,FALSE,"Лист4"}</definedName>
    <definedName name="ччч" localSheetId="24" hidden="1">{#N/A,#N/A,FALSE,"Лист4"}</definedName>
    <definedName name="ччч" localSheetId="25" hidden="1">{#N/A,#N/A,FALSE,"Лист4"}</definedName>
    <definedName name="ччч" localSheetId="26" hidden="1">{#N/A,#N/A,FALSE,"Лист4"}</definedName>
    <definedName name="ччч" localSheetId="27" hidden="1">{#N/A,#N/A,FALSE,"Лист4"}</definedName>
    <definedName name="ччч" localSheetId="30" hidden="1">{#N/A,#N/A,FALSE,"Лист4"}</definedName>
    <definedName name="ччч" localSheetId="33" hidden="1">{#N/A,#N/A,FALSE,"Лист4"}</definedName>
    <definedName name="ччч" localSheetId="34" hidden="1">{#N/A,#N/A,FALSE,"Лист4"}</definedName>
    <definedName name="ччч" localSheetId="35" hidden="1">{#N/A,#N/A,FALSE,"Лист4"}</definedName>
    <definedName name="ччч" localSheetId="36" hidden="1">{#N/A,#N/A,FALSE,"Лист4"}</definedName>
    <definedName name="ччч" localSheetId="37" hidden="1">{#N/A,#N/A,FALSE,"Лист4"}</definedName>
    <definedName name="ччч" localSheetId="40" hidden="1">{#N/A,#N/A,FALSE,"Лист4"}</definedName>
    <definedName name="ччч" localSheetId="43" hidden="1">{#N/A,#N/A,FALSE,"Лист4"}</definedName>
    <definedName name="ччч" localSheetId="50" hidden="1">{#N/A,#N/A,FALSE,"Лист4"}</definedName>
    <definedName name="ччч" localSheetId="51" hidden="1">{#N/A,#N/A,FALSE,"Лист4"}</definedName>
    <definedName name="ччч" localSheetId="52" hidden="1">{#N/A,#N/A,FALSE,"Лист4"}</definedName>
    <definedName name="ччч" localSheetId="53" hidden="1">{#N/A,#N/A,FALSE,"Лист4"}</definedName>
    <definedName name="ччч" localSheetId="54" hidden="1">{#N/A,#N/A,FALSE,"Лист4"}</definedName>
    <definedName name="ччч" localSheetId="55" hidden="1">{#N/A,#N/A,FALSE,"Лист4"}</definedName>
    <definedName name="ччч" localSheetId="62" hidden="1">{#N/A,#N/A,FALSE,"Лист4"}</definedName>
    <definedName name="ччч" localSheetId="63" hidden="1">{#N/A,#N/A,FALSE,"Лист4"}</definedName>
    <definedName name="ччч" localSheetId="67" hidden="1">{#N/A,#N/A,FALSE,"Лист4"}</definedName>
    <definedName name="ччч" localSheetId="68" hidden="1">{#N/A,#N/A,FALSE,"Лист4"}</definedName>
    <definedName name="ччч" localSheetId="70" hidden="1">{#N/A,#N/A,FALSE,"Лист4"}</definedName>
    <definedName name="ччч" localSheetId="73" hidden="1">{#N/A,#N/A,FALSE,"Лист4"}</definedName>
    <definedName name="ччч" localSheetId="86" hidden="1">{#N/A,#N/A,FALSE,"Лист4"}</definedName>
    <definedName name="ччч" localSheetId="87" hidden="1">{#N/A,#N/A,FALSE,"Лист4"}</definedName>
    <definedName name="ччч" localSheetId="90" hidden="1">{#N/A,#N/A,FALSE,"Лист4"}</definedName>
    <definedName name="ччч" localSheetId="92" hidden="1">{#N/A,#N/A,FALSE,"Лист4"}</definedName>
    <definedName name="ччч" localSheetId="93" hidden="1">{#N/A,#N/A,FALSE,"Лист4"}</definedName>
    <definedName name="ччч" localSheetId="94" hidden="1">{#N/A,#N/A,FALSE,"Лист4"}</definedName>
    <definedName name="ччч" localSheetId="95" hidden="1">{#N/A,#N/A,FALSE,"Лист4"}</definedName>
    <definedName name="ччч" localSheetId="96" hidden="1">{#N/A,#N/A,FALSE,"Лист4"}</definedName>
    <definedName name="ччч" localSheetId="38" hidden="1">{#N/A,#N/A,FALSE,"Лист4"}</definedName>
    <definedName name="ччч" localSheetId="39" hidden="1">{#N/A,#N/A,FALSE,"Лист4"}</definedName>
    <definedName name="ччч" localSheetId="60" hidden="1">{#N/A,#N/A,FALSE,"Лист4"}</definedName>
    <definedName name="ччч" localSheetId="61" hidden="1">{#N/A,#N/A,FALSE,"Лист4"}</definedName>
    <definedName name="ччч" hidden="1">{#N/A,#N/A,FALSE,"Лист4"}</definedName>
    <definedName name="шш" localSheetId="1" hidden="1">{#N/A,#N/A,FALSE,"Лист4"}</definedName>
    <definedName name="шш" localSheetId="15" hidden="1">{#N/A,#N/A,FALSE,"Лист4"}</definedName>
    <definedName name="шш" localSheetId="17" hidden="1">{#N/A,#N/A,FALSE,"Лист4"}</definedName>
    <definedName name="шш" localSheetId="22" hidden="1">{#N/A,#N/A,FALSE,"Лист4"}</definedName>
    <definedName name="шш" localSheetId="23" hidden="1">{#N/A,#N/A,FALSE,"Лист4"}</definedName>
    <definedName name="шш" localSheetId="24" hidden="1">{#N/A,#N/A,FALSE,"Лист4"}</definedName>
    <definedName name="шш" localSheetId="25" hidden="1">{#N/A,#N/A,FALSE,"Лист4"}</definedName>
    <definedName name="шш" localSheetId="26" hidden="1">{#N/A,#N/A,FALSE,"Лист4"}</definedName>
    <definedName name="шш" localSheetId="27" hidden="1">{#N/A,#N/A,FALSE,"Лист4"}</definedName>
    <definedName name="шш" localSheetId="30" hidden="1">{#N/A,#N/A,FALSE,"Лист4"}</definedName>
    <definedName name="шш" localSheetId="33" hidden="1">{#N/A,#N/A,FALSE,"Лист4"}</definedName>
    <definedName name="шш" localSheetId="34" hidden="1">{#N/A,#N/A,FALSE,"Лист4"}</definedName>
    <definedName name="шш" localSheetId="35" hidden="1">{#N/A,#N/A,FALSE,"Лист4"}</definedName>
    <definedName name="шш" localSheetId="36" hidden="1">{#N/A,#N/A,FALSE,"Лист4"}</definedName>
    <definedName name="шш" localSheetId="37" hidden="1">{#N/A,#N/A,FALSE,"Лист4"}</definedName>
    <definedName name="шш" localSheetId="40" hidden="1">{#N/A,#N/A,FALSE,"Лист4"}</definedName>
    <definedName name="шш" localSheetId="43" hidden="1">{#N/A,#N/A,FALSE,"Лист4"}</definedName>
    <definedName name="шш" localSheetId="50" hidden="1">{#N/A,#N/A,FALSE,"Лист4"}</definedName>
    <definedName name="шш" localSheetId="51" hidden="1">{#N/A,#N/A,FALSE,"Лист4"}</definedName>
    <definedName name="шш" localSheetId="52" hidden="1">{#N/A,#N/A,FALSE,"Лист4"}</definedName>
    <definedName name="шш" localSheetId="53" hidden="1">{#N/A,#N/A,FALSE,"Лист4"}</definedName>
    <definedName name="шш" localSheetId="54" hidden="1">{#N/A,#N/A,FALSE,"Лист4"}</definedName>
    <definedName name="шш" localSheetId="55" hidden="1">{#N/A,#N/A,FALSE,"Лист4"}</definedName>
    <definedName name="шш" localSheetId="62" hidden="1">{#N/A,#N/A,FALSE,"Лист4"}</definedName>
    <definedName name="шш" localSheetId="63" hidden="1">{#N/A,#N/A,FALSE,"Лист4"}</definedName>
    <definedName name="шш" localSheetId="67" hidden="1">{#N/A,#N/A,FALSE,"Лист4"}</definedName>
    <definedName name="шш" localSheetId="68" hidden="1">{#N/A,#N/A,FALSE,"Лист4"}</definedName>
    <definedName name="шш" localSheetId="70" hidden="1">{#N/A,#N/A,FALSE,"Лист4"}</definedName>
    <definedName name="шш" localSheetId="73" hidden="1">{#N/A,#N/A,FALSE,"Лист4"}</definedName>
    <definedName name="шш" localSheetId="86" hidden="1">{#N/A,#N/A,FALSE,"Лист4"}</definedName>
    <definedName name="шш" localSheetId="87" hidden="1">{#N/A,#N/A,FALSE,"Лист4"}</definedName>
    <definedName name="шш" localSheetId="90" hidden="1">{#N/A,#N/A,FALSE,"Лист4"}</definedName>
    <definedName name="шш" localSheetId="92" hidden="1">{#N/A,#N/A,FALSE,"Лист4"}</definedName>
    <definedName name="шш" localSheetId="93" hidden="1">{#N/A,#N/A,FALSE,"Лист4"}</definedName>
    <definedName name="шш" localSheetId="94" hidden="1">{#N/A,#N/A,FALSE,"Лист4"}</definedName>
    <definedName name="шш" localSheetId="95" hidden="1">{#N/A,#N/A,FALSE,"Лист4"}</definedName>
    <definedName name="шш" localSheetId="96" hidden="1">{#N/A,#N/A,FALSE,"Лист4"}</definedName>
    <definedName name="шш" localSheetId="38" hidden="1">{#N/A,#N/A,FALSE,"Лист4"}</definedName>
    <definedName name="шш" localSheetId="39" hidden="1">{#N/A,#N/A,FALSE,"Лист4"}</definedName>
    <definedName name="шш" localSheetId="60" hidden="1">{#N/A,#N/A,FALSE,"Лист4"}</definedName>
    <definedName name="шш" localSheetId="61" hidden="1">{#N/A,#N/A,FALSE,"Лист4"}</definedName>
    <definedName name="шш" hidden="1">{#N/A,#N/A,FALSE,"Лист4"}</definedName>
    <definedName name="шшшш" localSheetId="1" hidden="1">{#N/A,#N/A,FALSE,"Лист4"}</definedName>
    <definedName name="шшшш" localSheetId="15" hidden="1">{#N/A,#N/A,FALSE,"Лист4"}</definedName>
    <definedName name="шшшш" localSheetId="17" hidden="1">{#N/A,#N/A,FALSE,"Лист4"}</definedName>
    <definedName name="шшшш" localSheetId="22" hidden="1">{#N/A,#N/A,FALSE,"Лист4"}</definedName>
    <definedName name="шшшш" localSheetId="23" hidden="1">{#N/A,#N/A,FALSE,"Лист4"}</definedName>
    <definedName name="шшшш" localSheetId="24" hidden="1">{#N/A,#N/A,FALSE,"Лист4"}</definedName>
    <definedName name="шшшш" localSheetId="25" hidden="1">{#N/A,#N/A,FALSE,"Лист4"}</definedName>
    <definedName name="шшшш" localSheetId="26" hidden="1">{#N/A,#N/A,FALSE,"Лист4"}</definedName>
    <definedName name="шшшш" localSheetId="27" hidden="1">{#N/A,#N/A,FALSE,"Лист4"}</definedName>
    <definedName name="шшшш" localSheetId="30" hidden="1">{#N/A,#N/A,FALSE,"Лист4"}</definedName>
    <definedName name="шшшш" localSheetId="33" hidden="1">{#N/A,#N/A,FALSE,"Лист4"}</definedName>
    <definedName name="шшшш" localSheetId="34" hidden="1">{#N/A,#N/A,FALSE,"Лист4"}</definedName>
    <definedName name="шшшш" localSheetId="35" hidden="1">{#N/A,#N/A,FALSE,"Лист4"}</definedName>
    <definedName name="шшшш" localSheetId="36" hidden="1">{#N/A,#N/A,FALSE,"Лист4"}</definedName>
    <definedName name="шшшш" localSheetId="37" hidden="1">{#N/A,#N/A,FALSE,"Лист4"}</definedName>
    <definedName name="шшшш" localSheetId="40" hidden="1">{#N/A,#N/A,FALSE,"Лист4"}</definedName>
    <definedName name="шшшш" localSheetId="43" hidden="1">{#N/A,#N/A,FALSE,"Лист4"}</definedName>
    <definedName name="шшшш" localSheetId="50" hidden="1">{#N/A,#N/A,FALSE,"Лист4"}</definedName>
    <definedName name="шшшш" localSheetId="51" hidden="1">{#N/A,#N/A,FALSE,"Лист4"}</definedName>
    <definedName name="шшшш" localSheetId="52" hidden="1">{#N/A,#N/A,FALSE,"Лист4"}</definedName>
    <definedName name="шшшш" localSheetId="53" hidden="1">{#N/A,#N/A,FALSE,"Лист4"}</definedName>
    <definedName name="шшшш" localSheetId="54" hidden="1">{#N/A,#N/A,FALSE,"Лист4"}</definedName>
    <definedName name="шшшш" localSheetId="55" hidden="1">{#N/A,#N/A,FALSE,"Лист4"}</definedName>
    <definedName name="шшшш" localSheetId="62" hidden="1">{#N/A,#N/A,FALSE,"Лист4"}</definedName>
    <definedName name="шшшш" localSheetId="63" hidden="1">{#N/A,#N/A,FALSE,"Лист4"}</definedName>
    <definedName name="шшшш" localSheetId="67" hidden="1">{#N/A,#N/A,FALSE,"Лист4"}</definedName>
    <definedName name="шшшш" localSheetId="68" hidden="1">{#N/A,#N/A,FALSE,"Лист4"}</definedName>
    <definedName name="шшшш" localSheetId="70" hidden="1">{#N/A,#N/A,FALSE,"Лист4"}</definedName>
    <definedName name="шшшш" localSheetId="73" hidden="1">{#N/A,#N/A,FALSE,"Лист4"}</definedName>
    <definedName name="шшшш" localSheetId="86" hidden="1">{#N/A,#N/A,FALSE,"Лист4"}</definedName>
    <definedName name="шшшш" localSheetId="87" hidden="1">{#N/A,#N/A,FALSE,"Лист4"}</definedName>
    <definedName name="шшшш" localSheetId="90" hidden="1">{#N/A,#N/A,FALSE,"Лист4"}</definedName>
    <definedName name="шшшш" localSheetId="92" hidden="1">{#N/A,#N/A,FALSE,"Лист4"}</definedName>
    <definedName name="шшшш" localSheetId="93" hidden="1">{#N/A,#N/A,FALSE,"Лист4"}</definedName>
    <definedName name="шшшш" localSheetId="94" hidden="1">{#N/A,#N/A,FALSE,"Лист4"}</definedName>
    <definedName name="шшшш" localSheetId="95" hidden="1">{#N/A,#N/A,FALSE,"Лист4"}</definedName>
    <definedName name="шшшш" localSheetId="96" hidden="1">{#N/A,#N/A,FALSE,"Лист4"}</definedName>
    <definedName name="шшшш" localSheetId="38" hidden="1">{#N/A,#N/A,FALSE,"Лист4"}</definedName>
    <definedName name="шшшш" localSheetId="39" hidden="1">{#N/A,#N/A,FALSE,"Лист4"}</definedName>
    <definedName name="шшшш" localSheetId="60" hidden="1">{#N/A,#N/A,FALSE,"Лист4"}</definedName>
    <definedName name="шшшш" localSheetId="61" hidden="1">{#N/A,#N/A,FALSE,"Лист4"}</definedName>
    <definedName name="шшшш" hidden="1">{#N/A,#N/A,FALSE,"Лист4"}</definedName>
    <definedName name="щщ" localSheetId="1" hidden="1">{#N/A,#N/A,FALSE,"Лист4"}</definedName>
    <definedName name="щщ" localSheetId="15" hidden="1">{#N/A,#N/A,FALSE,"Лист4"}</definedName>
    <definedName name="щщ" localSheetId="17" hidden="1">{#N/A,#N/A,FALSE,"Лист4"}</definedName>
    <definedName name="щщ" localSheetId="22" hidden="1">{#N/A,#N/A,FALSE,"Лист4"}</definedName>
    <definedName name="щщ" localSheetId="23" hidden="1">{#N/A,#N/A,FALSE,"Лист4"}</definedName>
    <definedName name="щщ" localSheetId="24" hidden="1">{#N/A,#N/A,FALSE,"Лист4"}</definedName>
    <definedName name="щщ" localSheetId="25" hidden="1">{#N/A,#N/A,FALSE,"Лист4"}</definedName>
    <definedName name="щщ" localSheetId="26" hidden="1">{#N/A,#N/A,FALSE,"Лист4"}</definedName>
    <definedName name="щщ" localSheetId="27" hidden="1">{#N/A,#N/A,FALSE,"Лист4"}</definedName>
    <definedName name="щщ" localSheetId="30" hidden="1">{#N/A,#N/A,FALSE,"Лист4"}</definedName>
    <definedName name="щщ" localSheetId="33" hidden="1">{#N/A,#N/A,FALSE,"Лист4"}</definedName>
    <definedName name="щщ" localSheetId="34" hidden="1">{#N/A,#N/A,FALSE,"Лист4"}</definedName>
    <definedName name="щщ" localSheetId="35" hidden="1">{#N/A,#N/A,FALSE,"Лист4"}</definedName>
    <definedName name="щщ" localSheetId="36" hidden="1">{#N/A,#N/A,FALSE,"Лист4"}</definedName>
    <definedName name="щщ" localSheetId="37" hidden="1">{#N/A,#N/A,FALSE,"Лист4"}</definedName>
    <definedName name="щщ" localSheetId="40" hidden="1">{#N/A,#N/A,FALSE,"Лист4"}</definedName>
    <definedName name="щщ" localSheetId="43" hidden="1">{#N/A,#N/A,FALSE,"Лист4"}</definedName>
    <definedName name="щщ" localSheetId="50" hidden="1">{#N/A,#N/A,FALSE,"Лист4"}</definedName>
    <definedName name="щщ" localSheetId="51" hidden="1">{#N/A,#N/A,FALSE,"Лист4"}</definedName>
    <definedName name="щщ" localSheetId="52" hidden="1">{#N/A,#N/A,FALSE,"Лист4"}</definedName>
    <definedName name="щщ" localSheetId="53" hidden="1">{#N/A,#N/A,FALSE,"Лист4"}</definedName>
    <definedName name="щщ" localSheetId="54" hidden="1">{#N/A,#N/A,FALSE,"Лист4"}</definedName>
    <definedName name="щщ" localSheetId="55" hidden="1">{#N/A,#N/A,FALSE,"Лист4"}</definedName>
    <definedName name="щщ" localSheetId="62" hidden="1">{#N/A,#N/A,FALSE,"Лист4"}</definedName>
    <definedName name="щщ" localSheetId="63" hidden="1">{#N/A,#N/A,FALSE,"Лист4"}</definedName>
    <definedName name="щщ" localSheetId="67" hidden="1">{#N/A,#N/A,FALSE,"Лист4"}</definedName>
    <definedName name="щщ" localSheetId="68" hidden="1">{#N/A,#N/A,FALSE,"Лист4"}</definedName>
    <definedName name="щщ" localSheetId="70" hidden="1">{#N/A,#N/A,FALSE,"Лист4"}</definedName>
    <definedName name="щщ" localSheetId="73" hidden="1">{#N/A,#N/A,FALSE,"Лист4"}</definedName>
    <definedName name="щщ" localSheetId="86" hidden="1">{#N/A,#N/A,FALSE,"Лист4"}</definedName>
    <definedName name="щщ" localSheetId="87" hidden="1">{#N/A,#N/A,FALSE,"Лист4"}</definedName>
    <definedName name="щщ" localSheetId="90" hidden="1">{#N/A,#N/A,FALSE,"Лист4"}</definedName>
    <definedName name="щщ" localSheetId="92" hidden="1">{#N/A,#N/A,FALSE,"Лист4"}</definedName>
    <definedName name="щщ" localSheetId="93" hidden="1">{#N/A,#N/A,FALSE,"Лист4"}</definedName>
    <definedName name="щщ" localSheetId="94" hidden="1">{#N/A,#N/A,FALSE,"Лист4"}</definedName>
    <definedName name="щщ" localSheetId="95" hidden="1">{#N/A,#N/A,FALSE,"Лист4"}</definedName>
    <definedName name="щщ" localSheetId="96" hidden="1">{#N/A,#N/A,FALSE,"Лист4"}</definedName>
    <definedName name="щщ" localSheetId="38" hidden="1">{#N/A,#N/A,FALSE,"Лист4"}</definedName>
    <definedName name="щщ" localSheetId="39" hidden="1">{#N/A,#N/A,FALSE,"Лист4"}</definedName>
    <definedName name="щщ" localSheetId="60" hidden="1">{#N/A,#N/A,FALSE,"Лист4"}</definedName>
    <definedName name="щщ" localSheetId="61" hidden="1">{#N/A,#N/A,FALSE,"Лист4"}</definedName>
    <definedName name="щщ" hidden="1">{#N/A,#N/A,FALSE,"Лист4"}</definedName>
    <definedName name="щщщ" localSheetId="1" hidden="1">{#N/A,#N/A,FALSE,"Лист4"}</definedName>
    <definedName name="щщщ" localSheetId="15" hidden="1">{#N/A,#N/A,FALSE,"Лист4"}</definedName>
    <definedName name="щщщ" localSheetId="17" hidden="1">{#N/A,#N/A,FALSE,"Лист4"}</definedName>
    <definedName name="щщщ" localSheetId="22" hidden="1">{#N/A,#N/A,FALSE,"Лист4"}</definedName>
    <definedName name="щщщ" localSheetId="23" hidden="1">{#N/A,#N/A,FALSE,"Лист4"}</definedName>
    <definedName name="щщщ" localSheetId="24" hidden="1">{#N/A,#N/A,FALSE,"Лист4"}</definedName>
    <definedName name="щщщ" localSheetId="25" hidden="1">{#N/A,#N/A,FALSE,"Лист4"}</definedName>
    <definedName name="щщщ" localSheetId="26" hidden="1">{#N/A,#N/A,FALSE,"Лист4"}</definedName>
    <definedName name="щщщ" localSheetId="27" hidden="1">{#N/A,#N/A,FALSE,"Лист4"}</definedName>
    <definedName name="щщщ" localSheetId="30" hidden="1">{#N/A,#N/A,FALSE,"Лист4"}</definedName>
    <definedName name="щщщ" localSheetId="33" hidden="1">{#N/A,#N/A,FALSE,"Лист4"}</definedName>
    <definedName name="щщщ" localSheetId="34" hidden="1">{#N/A,#N/A,FALSE,"Лист4"}</definedName>
    <definedName name="щщщ" localSheetId="35" hidden="1">{#N/A,#N/A,FALSE,"Лист4"}</definedName>
    <definedName name="щщщ" localSheetId="36" hidden="1">{#N/A,#N/A,FALSE,"Лист4"}</definedName>
    <definedName name="щщщ" localSheetId="37" hidden="1">{#N/A,#N/A,FALSE,"Лист4"}</definedName>
    <definedName name="щщщ" localSheetId="40" hidden="1">{#N/A,#N/A,FALSE,"Лист4"}</definedName>
    <definedName name="щщщ" localSheetId="43" hidden="1">{#N/A,#N/A,FALSE,"Лист4"}</definedName>
    <definedName name="щщщ" localSheetId="50" hidden="1">{#N/A,#N/A,FALSE,"Лист4"}</definedName>
    <definedName name="щщщ" localSheetId="51" hidden="1">{#N/A,#N/A,FALSE,"Лист4"}</definedName>
    <definedName name="щщщ" localSheetId="52" hidden="1">{#N/A,#N/A,FALSE,"Лист4"}</definedName>
    <definedName name="щщщ" localSheetId="53" hidden="1">{#N/A,#N/A,FALSE,"Лист4"}</definedName>
    <definedName name="щщщ" localSheetId="54" hidden="1">{#N/A,#N/A,FALSE,"Лист4"}</definedName>
    <definedName name="щщщ" localSheetId="55" hidden="1">{#N/A,#N/A,FALSE,"Лист4"}</definedName>
    <definedName name="щщщ" localSheetId="62" hidden="1">{#N/A,#N/A,FALSE,"Лист4"}</definedName>
    <definedName name="щщщ" localSheetId="63" hidden="1">{#N/A,#N/A,FALSE,"Лист4"}</definedName>
    <definedName name="щщщ" localSheetId="67" hidden="1">{#N/A,#N/A,FALSE,"Лист4"}</definedName>
    <definedName name="щщщ" localSheetId="68" hidden="1">{#N/A,#N/A,FALSE,"Лист4"}</definedName>
    <definedName name="щщщ" localSheetId="70" hidden="1">{#N/A,#N/A,FALSE,"Лист4"}</definedName>
    <definedName name="щщщ" localSheetId="73" hidden="1">{#N/A,#N/A,FALSE,"Лист4"}</definedName>
    <definedName name="щщщ" localSheetId="86" hidden="1">{#N/A,#N/A,FALSE,"Лист4"}</definedName>
    <definedName name="щщщ" localSheetId="87" hidden="1">{#N/A,#N/A,FALSE,"Лист4"}</definedName>
    <definedName name="щщщ" localSheetId="90" hidden="1">{#N/A,#N/A,FALSE,"Лист4"}</definedName>
    <definedName name="щщщ" localSheetId="92" hidden="1">{#N/A,#N/A,FALSE,"Лист4"}</definedName>
    <definedName name="щщщ" localSheetId="93" hidden="1">{#N/A,#N/A,FALSE,"Лист4"}</definedName>
    <definedName name="щщщ" localSheetId="94" hidden="1">{#N/A,#N/A,FALSE,"Лист4"}</definedName>
    <definedName name="щщщ" localSheetId="95" hidden="1">{#N/A,#N/A,FALSE,"Лист4"}</definedName>
    <definedName name="щщщ" localSheetId="96" hidden="1">{#N/A,#N/A,FALSE,"Лист4"}</definedName>
    <definedName name="щщщ" localSheetId="38" hidden="1">{#N/A,#N/A,FALSE,"Лист4"}</definedName>
    <definedName name="щщщ" localSheetId="39" hidden="1">{#N/A,#N/A,FALSE,"Лист4"}</definedName>
    <definedName name="щщщ" localSheetId="60" hidden="1">{#N/A,#N/A,FALSE,"Лист4"}</definedName>
    <definedName name="щщщ" localSheetId="61" hidden="1">{#N/A,#N/A,FALSE,"Лист4"}</definedName>
    <definedName name="щщщ" hidden="1">{#N/A,#N/A,FALSE,"Лист4"}</definedName>
    <definedName name="щщщшг" localSheetId="1" hidden="1">{#N/A,#N/A,FALSE,"Лист4"}</definedName>
    <definedName name="щщщшг" localSheetId="15" hidden="1">{#N/A,#N/A,FALSE,"Лист4"}</definedName>
    <definedName name="щщщшг" localSheetId="17" hidden="1">{#N/A,#N/A,FALSE,"Лист4"}</definedName>
    <definedName name="щщщшг" localSheetId="22" hidden="1">{#N/A,#N/A,FALSE,"Лист4"}</definedName>
    <definedName name="щщщшг" localSheetId="23" hidden="1">{#N/A,#N/A,FALSE,"Лист4"}</definedName>
    <definedName name="щщщшг" localSheetId="24" hidden="1">{#N/A,#N/A,FALSE,"Лист4"}</definedName>
    <definedName name="щщщшг" localSheetId="25" hidden="1">{#N/A,#N/A,FALSE,"Лист4"}</definedName>
    <definedName name="щщщшг" localSheetId="26" hidden="1">{#N/A,#N/A,FALSE,"Лист4"}</definedName>
    <definedName name="щщщшг" localSheetId="27" hidden="1">{#N/A,#N/A,FALSE,"Лист4"}</definedName>
    <definedName name="щщщшг" localSheetId="30" hidden="1">{#N/A,#N/A,FALSE,"Лист4"}</definedName>
    <definedName name="щщщшг" localSheetId="33" hidden="1">{#N/A,#N/A,FALSE,"Лист4"}</definedName>
    <definedName name="щщщшг" localSheetId="34" hidden="1">{#N/A,#N/A,FALSE,"Лист4"}</definedName>
    <definedName name="щщщшг" localSheetId="35" hidden="1">{#N/A,#N/A,FALSE,"Лист4"}</definedName>
    <definedName name="щщщшг" localSheetId="36" hidden="1">{#N/A,#N/A,FALSE,"Лист4"}</definedName>
    <definedName name="щщщшг" localSheetId="37" hidden="1">{#N/A,#N/A,FALSE,"Лист4"}</definedName>
    <definedName name="щщщшг" localSheetId="40" hidden="1">{#N/A,#N/A,FALSE,"Лист4"}</definedName>
    <definedName name="щщщшг" localSheetId="43" hidden="1">{#N/A,#N/A,FALSE,"Лист4"}</definedName>
    <definedName name="щщщшг" localSheetId="50" hidden="1">{#N/A,#N/A,FALSE,"Лист4"}</definedName>
    <definedName name="щщщшг" localSheetId="51" hidden="1">{#N/A,#N/A,FALSE,"Лист4"}</definedName>
    <definedName name="щщщшг" localSheetId="52" hidden="1">{#N/A,#N/A,FALSE,"Лист4"}</definedName>
    <definedName name="щщщшг" localSheetId="53" hidden="1">{#N/A,#N/A,FALSE,"Лист4"}</definedName>
    <definedName name="щщщшг" localSheetId="54" hidden="1">{#N/A,#N/A,FALSE,"Лист4"}</definedName>
    <definedName name="щщщшг" localSheetId="55" hidden="1">{#N/A,#N/A,FALSE,"Лист4"}</definedName>
    <definedName name="щщщшг" localSheetId="62" hidden="1">{#N/A,#N/A,FALSE,"Лист4"}</definedName>
    <definedName name="щщщшг" localSheetId="63" hidden="1">{#N/A,#N/A,FALSE,"Лист4"}</definedName>
    <definedName name="щщщшг" localSheetId="67" hidden="1">{#N/A,#N/A,FALSE,"Лист4"}</definedName>
    <definedName name="щщщшг" localSheetId="68" hidden="1">{#N/A,#N/A,FALSE,"Лист4"}</definedName>
    <definedName name="щщщшг" localSheetId="70" hidden="1">{#N/A,#N/A,FALSE,"Лист4"}</definedName>
    <definedName name="щщщшг" localSheetId="73" hidden="1">{#N/A,#N/A,FALSE,"Лист4"}</definedName>
    <definedName name="щщщшг" localSheetId="86" hidden="1">{#N/A,#N/A,FALSE,"Лист4"}</definedName>
    <definedName name="щщщшг" localSheetId="87" hidden="1">{#N/A,#N/A,FALSE,"Лист4"}</definedName>
    <definedName name="щщщшг" localSheetId="90" hidden="1">{#N/A,#N/A,FALSE,"Лист4"}</definedName>
    <definedName name="щщщшг" localSheetId="92" hidden="1">{#N/A,#N/A,FALSE,"Лист4"}</definedName>
    <definedName name="щщщшг" localSheetId="93" hidden="1">{#N/A,#N/A,FALSE,"Лист4"}</definedName>
    <definedName name="щщщшг" localSheetId="94" hidden="1">{#N/A,#N/A,FALSE,"Лист4"}</definedName>
    <definedName name="щщщшг" localSheetId="95" hidden="1">{#N/A,#N/A,FALSE,"Лист4"}</definedName>
    <definedName name="щщщшг" localSheetId="96" hidden="1">{#N/A,#N/A,FALSE,"Лист4"}</definedName>
    <definedName name="щщщшг" localSheetId="38" hidden="1">{#N/A,#N/A,FALSE,"Лист4"}</definedName>
    <definedName name="щщщшг" localSheetId="39" hidden="1">{#N/A,#N/A,FALSE,"Лист4"}</definedName>
    <definedName name="щщщшг" localSheetId="60" hidden="1">{#N/A,#N/A,FALSE,"Лист4"}</definedName>
    <definedName name="щщщшг" localSheetId="61" hidden="1">{#N/A,#N/A,FALSE,"Лист4"}</definedName>
    <definedName name="щщщшг" hidden="1">{#N/A,#N/A,FALSE,"Лист4"}</definedName>
    <definedName name="юю" localSheetId="1" hidden="1">{#N/A,#N/A,FALSE,"Лист4"}</definedName>
    <definedName name="юю" localSheetId="15" hidden="1">{#N/A,#N/A,FALSE,"Лист4"}</definedName>
    <definedName name="юю" localSheetId="17" hidden="1">{#N/A,#N/A,FALSE,"Лист4"}</definedName>
    <definedName name="юю" localSheetId="22" hidden="1">{#N/A,#N/A,FALSE,"Лист4"}</definedName>
    <definedName name="юю" localSheetId="23" hidden="1">{#N/A,#N/A,FALSE,"Лист4"}</definedName>
    <definedName name="юю" localSheetId="24" hidden="1">{#N/A,#N/A,FALSE,"Лист4"}</definedName>
    <definedName name="юю" localSheetId="25" hidden="1">{#N/A,#N/A,FALSE,"Лист4"}</definedName>
    <definedName name="юю" localSheetId="26" hidden="1">{#N/A,#N/A,FALSE,"Лист4"}</definedName>
    <definedName name="юю" localSheetId="27" hidden="1">{#N/A,#N/A,FALSE,"Лист4"}</definedName>
    <definedName name="юю" localSheetId="30" hidden="1">{#N/A,#N/A,FALSE,"Лист4"}</definedName>
    <definedName name="юю" localSheetId="33" hidden="1">{#N/A,#N/A,FALSE,"Лист4"}</definedName>
    <definedName name="юю" localSheetId="34" hidden="1">{#N/A,#N/A,FALSE,"Лист4"}</definedName>
    <definedName name="юю" localSheetId="35" hidden="1">{#N/A,#N/A,FALSE,"Лист4"}</definedName>
    <definedName name="юю" localSheetId="36" hidden="1">{#N/A,#N/A,FALSE,"Лист4"}</definedName>
    <definedName name="юю" localSheetId="37" hidden="1">{#N/A,#N/A,FALSE,"Лист4"}</definedName>
    <definedName name="юю" localSheetId="40" hidden="1">{#N/A,#N/A,FALSE,"Лист4"}</definedName>
    <definedName name="юю" localSheetId="43" hidden="1">{#N/A,#N/A,FALSE,"Лист4"}</definedName>
    <definedName name="юю" localSheetId="50" hidden="1">{#N/A,#N/A,FALSE,"Лист4"}</definedName>
    <definedName name="юю" localSheetId="51" hidden="1">{#N/A,#N/A,FALSE,"Лист4"}</definedName>
    <definedName name="юю" localSheetId="52" hidden="1">{#N/A,#N/A,FALSE,"Лист4"}</definedName>
    <definedName name="юю" localSheetId="53" hidden="1">{#N/A,#N/A,FALSE,"Лист4"}</definedName>
    <definedName name="юю" localSheetId="54" hidden="1">{#N/A,#N/A,FALSE,"Лист4"}</definedName>
    <definedName name="юю" localSheetId="55" hidden="1">{#N/A,#N/A,FALSE,"Лист4"}</definedName>
    <definedName name="юю" localSheetId="62" hidden="1">{#N/A,#N/A,FALSE,"Лист4"}</definedName>
    <definedName name="юю" localSheetId="63" hidden="1">{#N/A,#N/A,FALSE,"Лист4"}</definedName>
    <definedName name="юю" localSheetId="67" hidden="1">{#N/A,#N/A,FALSE,"Лист4"}</definedName>
    <definedName name="юю" localSheetId="68" hidden="1">{#N/A,#N/A,FALSE,"Лист4"}</definedName>
    <definedName name="юю" localSheetId="70" hidden="1">{#N/A,#N/A,FALSE,"Лист4"}</definedName>
    <definedName name="юю" localSheetId="73" hidden="1">{#N/A,#N/A,FALSE,"Лист4"}</definedName>
    <definedName name="юю" localSheetId="86" hidden="1">{#N/A,#N/A,FALSE,"Лист4"}</definedName>
    <definedName name="юю" localSheetId="87" hidden="1">{#N/A,#N/A,FALSE,"Лист4"}</definedName>
    <definedName name="юю" localSheetId="90" hidden="1">{#N/A,#N/A,FALSE,"Лист4"}</definedName>
    <definedName name="юю" localSheetId="92" hidden="1">{#N/A,#N/A,FALSE,"Лист4"}</definedName>
    <definedName name="юю" localSheetId="93" hidden="1">{#N/A,#N/A,FALSE,"Лист4"}</definedName>
    <definedName name="юю" localSheetId="94" hidden="1">{#N/A,#N/A,FALSE,"Лист4"}</definedName>
    <definedName name="юю" localSheetId="95" hidden="1">{#N/A,#N/A,FALSE,"Лист4"}</definedName>
    <definedName name="юю" localSheetId="96" hidden="1">{#N/A,#N/A,FALSE,"Лист4"}</definedName>
    <definedName name="юю" localSheetId="38" hidden="1">{#N/A,#N/A,FALSE,"Лист4"}</definedName>
    <definedName name="юю" localSheetId="39" hidden="1">{#N/A,#N/A,FALSE,"Лист4"}</definedName>
    <definedName name="юю" localSheetId="60" hidden="1">{#N/A,#N/A,FALSE,"Лист4"}</definedName>
    <definedName name="юю" localSheetId="61" hidden="1">{#N/A,#N/A,FALSE,"Лист4"}</definedName>
    <definedName name="юю" hidden="1">{#N/A,#N/A,FALSE,"Лист4"}</definedName>
    <definedName name="ююю" localSheetId="1" hidden="1">{#N/A,#N/A,FALSE,"Лист4"}</definedName>
    <definedName name="ююю" localSheetId="15" hidden="1">{#N/A,#N/A,FALSE,"Лист4"}</definedName>
    <definedName name="ююю" localSheetId="17" hidden="1">{#N/A,#N/A,FALSE,"Лист4"}</definedName>
    <definedName name="ююю" localSheetId="22" hidden="1">{#N/A,#N/A,FALSE,"Лист4"}</definedName>
    <definedName name="ююю" localSheetId="23" hidden="1">{#N/A,#N/A,FALSE,"Лист4"}</definedName>
    <definedName name="ююю" localSheetId="24" hidden="1">{#N/A,#N/A,FALSE,"Лист4"}</definedName>
    <definedName name="ююю" localSheetId="25" hidden="1">{#N/A,#N/A,FALSE,"Лист4"}</definedName>
    <definedName name="ююю" localSheetId="26" hidden="1">{#N/A,#N/A,FALSE,"Лист4"}</definedName>
    <definedName name="ююю" localSheetId="27" hidden="1">{#N/A,#N/A,FALSE,"Лист4"}</definedName>
    <definedName name="ююю" localSheetId="30" hidden="1">{#N/A,#N/A,FALSE,"Лист4"}</definedName>
    <definedName name="ююю" localSheetId="33" hidden="1">{#N/A,#N/A,FALSE,"Лист4"}</definedName>
    <definedName name="ююю" localSheetId="34" hidden="1">{#N/A,#N/A,FALSE,"Лист4"}</definedName>
    <definedName name="ююю" localSheetId="35" hidden="1">{#N/A,#N/A,FALSE,"Лист4"}</definedName>
    <definedName name="ююю" localSheetId="36" hidden="1">{#N/A,#N/A,FALSE,"Лист4"}</definedName>
    <definedName name="ююю" localSheetId="37" hidden="1">{#N/A,#N/A,FALSE,"Лист4"}</definedName>
    <definedName name="ююю" localSheetId="40" hidden="1">{#N/A,#N/A,FALSE,"Лист4"}</definedName>
    <definedName name="ююю" localSheetId="43" hidden="1">{#N/A,#N/A,FALSE,"Лист4"}</definedName>
    <definedName name="ююю" localSheetId="50" hidden="1">{#N/A,#N/A,FALSE,"Лист4"}</definedName>
    <definedName name="ююю" localSheetId="51" hidden="1">{#N/A,#N/A,FALSE,"Лист4"}</definedName>
    <definedName name="ююю" localSheetId="52" hidden="1">{#N/A,#N/A,FALSE,"Лист4"}</definedName>
    <definedName name="ююю" localSheetId="53" hidden="1">{#N/A,#N/A,FALSE,"Лист4"}</definedName>
    <definedName name="ююю" localSheetId="54" hidden="1">{#N/A,#N/A,FALSE,"Лист4"}</definedName>
    <definedName name="ююю" localSheetId="55" hidden="1">{#N/A,#N/A,FALSE,"Лист4"}</definedName>
    <definedName name="ююю" localSheetId="62" hidden="1">{#N/A,#N/A,FALSE,"Лист4"}</definedName>
    <definedName name="ююю" localSheetId="63" hidden="1">{#N/A,#N/A,FALSE,"Лист4"}</definedName>
    <definedName name="ююю" localSheetId="67" hidden="1">{#N/A,#N/A,FALSE,"Лист4"}</definedName>
    <definedName name="ююю" localSheetId="68" hidden="1">{#N/A,#N/A,FALSE,"Лист4"}</definedName>
    <definedName name="ююю" localSheetId="70" hidden="1">{#N/A,#N/A,FALSE,"Лист4"}</definedName>
    <definedName name="ююю" localSheetId="73" hidden="1">{#N/A,#N/A,FALSE,"Лист4"}</definedName>
    <definedName name="ююю" localSheetId="86" hidden="1">{#N/A,#N/A,FALSE,"Лист4"}</definedName>
    <definedName name="ююю" localSheetId="87" hidden="1">{#N/A,#N/A,FALSE,"Лист4"}</definedName>
    <definedName name="ююю" localSheetId="90" hidden="1">{#N/A,#N/A,FALSE,"Лист4"}</definedName>
    <definedName name="ююю" localSheetId="92" hidden="1">{#N/A,#N/A,FALSE,"Лист4"}</definedName>
    <definedName name="ююю" localSheetId="93" hidden="1">{#N/A,#N/A,FALSE,"Лист4"}</definedName>
    <definedName name="ююю" localSheetId="94" hidden="1">{#N/A,#N/A,FALSE,"Лист4"}</definedName>
    <definedName name="ююю" localSheetId="95" hidden="1">{#N/A,#N/A,FALSE,"Лист4"}</definedName>
    <definedName name="ююю" localSheetId="96" hidden="1">{#N/A,#N/A,FALSE,"Лист4"}</definedName>
    <definedName name="ююю" localSheetId="38" hidden="1">{#N/A,#N/A,FALSE,"Лист4"}</definedName>
    <definedName name="ююю" localSheetId="39" hidden="1">{#N/A,#N/A,FALSE,"Лист4"}</definedName>
    <definedName name="ююю" localSheetId="60" hidden="1">{#N/A,#N/A,FALSE,"Лист4"}</definedName>
    <definedName name="ююю" localSheetId="61" hidden="1">{#N/A,#N/A,FALSE,"Лист4"}</definedName>
    <definedName name="ююю" hidden="1">{#N/A,#N/A,FALSE,"Лист4"}</definedName>
    <definedName name="яяя" localSheetId="1" hidden="1">{#N/A,#N/A,FALSE,"Лист4"}</definedName>
    <definedName name="яяя" localSheetId="15" hidden="1">{#N/A,#N/A,FALSE,"Лист4"}</definedName>
    <definedName name="яяя" localSheetId="17" hidden="1">{#N/A,#N/A,FALSE,"Лист4"}</definedName>
    <definedName name="яяя" localSheetId="22" hidden="1">{#N/A,#N/A,FALSE,"Лист4"}</definedName>
    <definedName name="яяя" localSheetId="23" hidden="1">{#N/A,#N/A,FALSE,"Лист4"}</definedName>
    <definedName name="яяя" localSheetId="24" hidden="1">{#N/A,#N/A,FALSE,"Лист4"}</definedName>
    <definedName name="яяя" localSheetId="25" hidden="1">{#N/A,#N/A,FALSE,"Лист4"}</definedName>
    <definedName name="яяя" localSheetId="26" hidden="1">{#N/A,#N/A,FALSE,"Лист4"}</definedName>
    <definedName name="яяя" localSheetId="27" hidden="1">{#N/A,#N/A,FALSE,"Лист4"}</definedName>
    <definedName name="яяя" localSheetId="30" hidden="1">{#N/A,#N/A,FALSE,"Лист4"}</definedName>
    <definedName name="яяя" localSheetId="33" hidden="1">{#N/A,#N/A,FALSE,"Лист4"}</definedName>
    <definedName name="яяя" localSheetId="34" hidden="1">{#N/A,#N/A,FALSE,"Лист4"}</definedName>
    <definedName name="яяя" localSheetId="35" hidden="1">{#N/A,#N/A,FALSE,"Лист4"}</definedName>
    <definedName name="яяя" localSheetId="36" hidden="1">{#N/A,#N/A,FALSE,"Лист4"}</definedName>
    <definedName name="яяя" localSheetId="37" hidden="1">{#N/A,#N/A,FALSE,"Лист4"}</definedName>
    <definedName name="яяя" localSheetId="40" hidden="1">{#N/A,#N/A,FALSE,"Лист4"}</definedName>
    <definedName name="яяя" localSheetId="43" hidden="1">{#N/A,#N/A,FALSE,"Лист4"}</definedName>
    <definedName name="яяя" localSheetId="50" hidden="1">{#N/A,#N/A,FALSE,"Лист4"}</definedName>
    <definedName name="яяя" localSheetId="51" hidden="1">{#N/A,#N/A,FALSE,"Лист4"}</definedName>
    <definedName name="яяя" localSheetId="52" hidden="1">{#N/A,#N/A,FALSE,"Лист4"}</definedName>
    <definedName name="яяя" localSheetId="53" hidden="1">{#N/A,#N/A,FALSE,"Лист4"}</definedName>
    <definedName name="яяя" localSheetId="54" hidden="1">{#N/A,#N/A,FALSE,"Лист4"}</definedName>
    <definedName name="яяя" localSheetId="55" hidden="1">{#N/A,#N/A,FALSE,"Лист4"}</definedName>
    <definedName name="яяя" localSheetId="62" hidden="1">{#N/A,#N/A,FALSE,"Лист4"}</definedName>
    <definedName name="яяя" localSheetId="63" hidden="1">{#N/A,#N/A,FALSE,"Лист4"}</definedName>
    <definedName name="яяя" localSheetId="67" hidden="1">{#N/A,#N/A,FALSE,"Лист4"}</definedName>
    <definedName name="яяя" localSheetId="68" hidden="1">{#N/A,#N/A,FALSE,"Лист4"}</definedName>
    <definedName name="яяя" localSheetId="70" hidden="1">{#N/A,#N/A,FALSE,"Лист4"}</definedName>
    <definedName name="яяя" localSheetId="73" hidden="1">{#N/A,#N/A,FALSE,"Лист4"}</definedName>
    <definedName name="яяя" localSheetId="86" hidden="1">{#N/A,#N/A,FALSE,"Лист4"}</definedName>
    <definedName name="яяя" localSheetId="87" hidden="1">{#N/A,#N/A,FALSE,"Лист4"}</definedName>
    <definedName name="яяя" localSheetId="90" hidden="1">{#N/A,#N/A,FALSE,"Лист4"}</definedName>
    <definedName name="яяя" localSheetId="92" hidden="1">{#N/A,#N/A,FALSE,"Лист4"}</definedName>
    <definedName name="яяя" localSheetId="93" hidden="1">{#N/A,#N/A,FALSE,"Лист4"}</definedName>
    <definedName name="яяя" localSheetId="94" hidden="1">{#N/A,#N/A,FALSE,"Лист4"}</definedName>
    <definedName name="яяя" localSheetId="95" hidden="1">{#N/A,#N/A,FALSE,"Лист4"}</definedName>
    <definedName name="яяя" localSheetId="96" hidden="1">{#N/A,#N/A,FALSE,"Лист4"}</definedName>
    <definedName name="яяя" localSheetId="38" hidden="1">{#N/A,#N/A,FALSE,"Лист4"}</definedName>
    <definedName name="яяя" localSheetId="39" hidden="1">{#N/A,#N/A,FALSE,"Лист4"}</definedName>
    <definedName name="яяя" localSheetId="60" hidden="1">{#N/A,#N/A,FALSE,"Лист4"}</definedName>
    <definedName name="яяя" localSheetId="61" hidden="1">{#N/A,#N/A,FALSE,"Лист4"}</definedName>
    <definedName name="яяя" hidden="1">{#N/A,#N/A,FALSE,"Лист4"}</definedName>
    <definedName name="яяяя" localSheetId="1" hidden="1">{#N/A,#N/A,FALSE,"Лист4"}</definedName>
    <definedName name="яяяя" localSheetId="15" hidden="1">{#N/A,#N/A,FALSE,"Лист4"}</definedName>
    <definedName name="яяяя" localSheetId="17" hidden="1">{#N/A,#N/A,FALSE,"Лист4"}</definedName>
    <definedName name="яяяя" localSheetId="22" hidden="1">{#N/A,#N/A,FALSE,"Лист4"}</definedName>
    <definedName name="яяяя" localSheetId="23" hidden="1">{#N/A,#N/A,FALSE,"Лист4"}</definedName>
    <definedName name="яяяя" localSheetId="24" hidden="1">{#N/A,#N/A,FALSE,"Лист4"}</definedName>
    <definedName name="яяяя" localSheetId="25" hidden="1">{#N/A,#N/A,FALSE,"Лист4"}</definedName>
    <definedName name="яяяя" localSheetId="26" hidden="1">{#N/A,#N/A,FALSE,"Лист4"}</definedName>
    <definedName name="яяяя" localSheetId="27" hidden="1">{#N/A,#N/A,FALSE,"Лист4"}</definedName>
    <definedName name="яяяя" localSheetId="30" hidden="1">{#N/A,#N/A,FALSE,"Лист4"}</definedName>
    <definedName name="яяяя" localSheetId="33" hidden="1">{#N/A,#N/A,FALSE,"Лист4"}</definedName>
    <definedName name="яяяя" localSheetId="34" hidden="1">{#N/A,#N/A,FALSE,"Лист4"}</definedName>
    <definedName name="яяяя" localSheetId="35" hidden="1">{#N/A,#N/A,FALSE,"Лист4"}</definedName>
    <definedName name="яяяя" localSheetId="36" hidden="1">{#N/A,#N/A,FALSE,"Лист4"}</definedName>
    <definedName name="яяяя" localSheetId="37" hidden="1">{#N/A,#N/A,FALSE,"Лист4"}</definedName>
    <definedName name="яяяя" localSheetId="40" hidden="1">{#N/A,#N/A,FALSE,"Лист4"}</definedName>
    <definedName name="яяяя" localSheetId="43" hidden="1">{#N/A,#N/A,FALSE,"Лист4"}</definedName>
    <definedName name="яяяя" localSheetId="50" hidden="1">{#N/A,#N/A,FALSE,"Лист4"}</definedName>
    <definedName name="яяяя" localSheetId="51" hidden="1">{#N/A,#N/A,FALSE,"Лист4"}</definedName>
    <definedName name="яяяя" localSheetId="52" hidden="1">{#N/A,#N/A,FALSE,"Лист4"}</definedName>
    <definedName name="яяяя" localSheetId="53" hidden="1">{#N/A,#N/A,FALSE,"Лист4"}</definedName>
    <definedName name="яяяя" localSheetId="54" hidden="1">{#N/A,#N/A,FALSE,"Лист4"}</definedName>
    <definedName name="яяяя" localSheetId="55" hidden="1">{#N/A,#N/A,FALSE,"Лист4"}</definedName>
    <definedName name="яяяя" localSheetId="62" hidden="1">{#N/A,#N/A,FALSE,"Лист4"}</definedName>
    <definedName name="яяяя" localSheetId="63" hidden="1">{#N/A,#N/A,FALSE,"Лист4"}</definedName>
    <definedName name="яяяя" localSheetId="67" hidden="1">{#N/A,#N/A,FALSE,"Лист4"}</definedName>
    <definedName name="яяяя" localSheetId="68" hidden="1">{#N/A,#N/A,FALSE,"Лист4"}</definedName>
    <definedName name="яяяя" localSheetId="70" hidden="1">{#N/A,#N/A,FALSE,"Лист4"}</definedName>
    <definedName name="яяяя" localSheetId="73" hidden="1">{#N/A,#N/A,FALSE,"Лист4"}</definedName>
    <definedName name="яяяя" localSheetId="86" hidden="1">{#N/A,#N/A,FALSE,"Лист4"}</definedName>
    <definedName name="яяяя" localSheetId="87" hidden="1">{#N/A,#N/A,FALSE,"Лист4"}</definedName>
    <definedName name="яяяя" localSheetId="90" hidden="1">{#N/A,#N/A,FALSE,"Лист4"}</definedName>
    <definedName name="яяяя" localSheetId="92" hidden="1">{#N/A,#N/A,FALSE,"Лист4"}</definedName>
    <definedName name="яяяя" localSheetId="93" hidden="1">{#N/A,#N/A,FALSE,"Лист4"}</definedName>
    <definedName name="яяяя" localSheetId="94" hidden="1">{#N/A,#N/A,FALSE,"Лист4"}</definedName>
    <definedName name="яяяя" localSheetId="95" hidden="1">{#N/A,#N/A,FALSE,"Лист4"}</definedName>
    <definedName name="яяяя" localSheetId="96" hidden="1">{#N/A,#N/A,FALSE,"Лист4"}</definedName>
    <definedName name="яяяя" localSheetId="38" hidden="1">{#N/A,#N/A,FALSE,"Лист4"}</definedName>
    <definedName name="яяяя" localSheetId="39" hidden="1">{#N/A,#N/A,FALSE,"Лист4"}</definedName>
    <definedName name="яяяя" localSheetId="60" hidden="1">{#N/A,#N/A,FALSE,"Лист4"}</definedName>
    <definedName name="яяяя" localSheetId="61" hidden="1">{#N/A,#N/A,FALSE,"Лист4"}</definedName>
    <definedName name="яяяя" hidden="1">{#N/A,#N/A,FALSE,"Лист4"}</definedName>
  </definedNames>
  <calcPr calcId="191029"/>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workbook>
</file>

<file path=xl/calcChain.xml><?xml version="1.0" encoding="utf-8"?>
<calcChain xmlns="http://schemas.openxmlformats.org/spreadsheetml/2006/main">
  <c r="B4" i="447" l="1"/>
  <c r="B24" i="443"/>
  <c r="B25" i="443"/>
  <c r="M22" i="441"/>
  <c r="G16" i="448"/>
  <c r="G1" i="448"/>
  <c r="B92" i="1" s="1"/>
  <c r="E1" i="448"/>
  <c r="D1" i="448"/>
  <c r="C1" i="448"/>
  <c r="B1" i="448"/>
  <c r="H23" i="447"/>
  <c r="H22" i="447"/>
  <c r="H21" i="447"/>
  <c r="H20" i="447"/>
  <c r="B12" i="447"/>
  <c r="M4" i="447"/>
  <c r="H4" i="447"/>
  <c r="H1" i="447"/>
  <c r="B91" i="1" s="1"/>
  <c r="F1" i="447"/>
  <c r="E1" i="447"/>
  <c r="D1" i="447"/>
  <c r="C1" i="447"/>
  <c r="B1" i="447"/>
  <c r="G19" i="446"/>
  <c r="G18" i="446"/>
  <c r="B5" i="446"/>
  <c r="G1" i="446"/>
  <c r="B86" i="1" s="1"/>
  <c r="F1" i="446"/>
  <c r="E1" i="446"/>
  <c r="D1" i="446"/>
  <c r="C1" i="446"/>
  <c r="B1" i="446"/>
  <c r="I23" i="445"/>
  <c r="I22" i="445"/>
  <c r="I21" i="445"/>
  <c r="I1" i="445"/>
  <c r="B82" i="1" s="1"/>
  <c r="G1" i="445"/>
  <c r="F1" i="445"/>
  <c r="E1" i="445"/>
  <c r="D1" i="445"/>
  <c r="C1" i="445"/>
  <c r="B1" i="445"/>
  <c r="H21" i="444"/>
  <c r="H1" i="444"/>
  <c r="B47" i="1" s="1"/>
  <c r="E1" i="444"/>
  <c r="D1" i="444"/>
  <c r="C1" i="444"/>
  <c r="B1" i="444"/>
  <c r="C1" i="348" l="1"/>
  <c r="D1" i="348"/>
  <c r="E1" i="348"/>
  <c r="F1" i="348"/>
  <c r="G1" i="348"/>
  <c r="H1" i="348"/>
  <c r="I1" i="348"/>
  <c r="J1" i="348"/>
  <c r="K1" i="348"/>
  <c r="L1" i="348"/>
  <c r="M1" i="348"/>
  <c r="U3" i="425"/>
  <c r="T3" i="425"/>
  <c r="I17" i="395"/>
  <c r="B61" i="1"/>
  <c r="M23" i="441"/>
  <c r="M5" i="441"/>
  <c r="B63" i="1" s="1"/>
  <c r="J1" i="441"/>
  <c r="A5" i="441"/>
  <c r="A6" i="441"/>
  <c r="A7" i="441"/>
  <c r="A4" i="441"/>
  <c r="I5" i="443"/>
  <c r="J5" i="443"/>
  <c r="H5" i="443"/>
  <c r="G5" i="443"/>
  <c r="F5" i="443"/>
  <c r="E5" i="443"/>
  <c r="B1" i="443"/>
  <c r="B65" i="1" s="1"/>
  <c r="F6" i="442"/>
  <c r="E6" i="442"/>
  <c r="B5" i="442"/>
  <c r="B9" i="442"/>
  <c r="B15" i="442"/>
  <c r="B10" i="442"/>
  <c r="B11" i="442"/>
  <c r="B12" i="442"/>
  <c r="B13" i="442"/>
  <c r="B14" i="442"/>
  <c r="B19" i="442"/>
  <c r="B1" i="442"/>
  <c r="B64" i="1" s="1"/>
  <c r="B21" i="443"/>
  <c r="B19" i="443"/>
  <c r="B18" i="443"/>
  <c r="B17" i="443"/>
  <c r="B16" i="443"/>
  <c r="B15" i="443"/>
  <c r="B14" i="443"/>
  <c r="B13" i="443"/>
  <c r="B12" i="443"/>
  <c r="B11" i="443"/>
  <c r="B10" i="443"/>
  <c r="B9" i="443"/>
  <c r="B8" i="443"/>
  <c r="BD26" i="440"/>
  <c r="BD1" i="440"/>
  <c r="B62" i="1" s="1"/>
  <c r="C6" i="440"/>
  <c r="C7" i="440"/>
  <c r="C8" i="440"/>
  <c r="C9" i="440"/>
  <c r="C5" i="440"/>
  <c r="E8" i="440"/>
  <c r="B27" i="250" l="1"/>
  <c r="B21" i="250"/>
  <c r="B22" i="250"/>
  <c r="P1" i="320"/>
  <c r="Q19" i="394"/>
  <c r="O19" i="393"/>
  <c r="N21" i="392"/>
  <c r="N20" i="392"/>
  <c r="J17" i="389" l="1"/>
  <c r="J16" i="389"/>
  <c r="I21" i="439" l="1"/>
  <c r="I19" i="439"/>
  <c r="I18" i="439"/>
  <c r="I1" i="439"/>
  <c r="B60" i="1" s="1"/>
  <c r="E1" i="439"/>
  <c r="D1" i="439"/>
  <c r="C1" i="439"/>
  <c r="B1" i="439"/>
  <c r="Q21" i="438"/>
  <c r="Q20" i="438"/>
  <c r="A5" i="438"/>
  <c r="A4" i="438"/>
  <c r="A3" i="438"/>
  <c r="Q1" i="438"/>
  <c r="B59" i="1" s="1"/>
  <c r="BC43" i="437"/>
  <c r="BA43" i="437"/>
  <c r="AZ33" i="437"/>
  <c r="AZ32" i="437"/>
  <c r="AZ31" i="437"/>
  <c r="AZ13" i="437"/>
  <c r="B58" i="1" s="1"/>
  <c r="AP4" i="437"/>
  <c r="AH4" i="437"/>
  <c r="Z4" i="437"/>
  <c r="R4" i="437"/>
  <c r="J4" i="437"/>
  <c r="B4" i="437"/>
  <c r="J19" i="436"/>
  <c r="J18" i="436"/>
  <c r="J1" i="436"/>
  <c r="B57" i="1" s="1"/>
  <c r="G1" i="436"/>
  <c r="F1" i="436"/>
  <c r="E1" i="436"/>
  <c r="D1" i="436"/>
  <c r="C1" i="436"/>
  <c r="B1" i="436"/>
  <c r="AO27" i="435"/>
  <c r="A8" i="435"/>
  <c r="AO7" i="435"/>
  <c r="B56" i="1" s="1"/>
  <c r="A7" i="435"/>
  <c r="A6" i="435"/>
  <c r="G26" i="434"/>
  <c r="G25" i="434"/>
  <c r="G24" i="434"/>
  <c r="G22" i="434"/>
  <c r="G1" i="434"/>
  <c r="B55" i="1" s="1"/>
  <c r="C1" i="434"/>
  <c r="B1" i="434"/>
  <c r="E1" i="429" l="1"/>
  <c r="D1" i="429"/>
  <c r="A14" i="431"/>
  <c r="I1" i="395" l="1"/>
  <c r="W1" i="394"/>
  <c r="A8" i="393"/>
  <c r="U1" i="393"/>
  <c r="H1" i="389"/>
  <c r="A22" i="401"/>
  <c r="A21" i="401"/>
  <c r="A20" i="401"/>
  <c r="A19" i="401"/>
  <c r="A18" i="401"/>
  <c r="A17" i="401"/>
  <c r="A16" i="401"/>
  <c r="A15" i="401"/>
  <c r="A14" i="401"/>
  <c r="A13" i="401"/>
  <c r="A12" i="401"/>
  <c r="A11" i="401"/>
  <c r="A10" i="401"/>
  <c r="A9" i="401"/>
  <c r="A8" i="401"/>
  <c r="A7" i="401"/>
  <c r="A6" i="401"/>
  <c r="A5" i="401"/>
  <c r="A4" i="401"/>
  <c r="K19" i="427"/>
  <c r="A6" i="427"/>
  <c r="A5" i="427"/>
  <c r="K1" i="427"/>
  <c r="H1" i="427"/>
  <c r="F1" i="427"/>
  <c r="D1" i="427"/>
  <c r="H20" i="426"/>
  <c r="H19" i="426"/>
  <c r="H1" i="426"/>
  <c r="F1" i="426"/>
  <c r="E1" i="426"/>
  <c r="D1" i="426"/>
  <c r="C1" i="426"/>
  <c r="B1" i="426"/>
  <c r="O20" i="425"/>
  <c r="O19" i="425"/>
  <c r="C11" i="425"/>
  <c r="C10" i="425"/>
  <c r="C9" i="425"/>
  <c r="C8" i="425"/>
  <c r="C7" i="425"/>
  <c r="C6" i="425"/>
  <c r="C5" i="425"/>
  <c r="C4" i="425"/>
  <c r="C3" i="425"/>
  <c r="O1" i="425"/>
  <c r="F18" i="424"/>
  <c r="F17" i="424"/>
  <c r="F1" i="424"/>
  <c r="D1" i="424"/>
  <c r="C1" i="424"/>
  <c r="B1" i="424"/>
  <c r="L23" i="423"/>
  <c r="L22" i="423"/>
  <c r="L21" i="423"/>
  <c r="L20" i="423"/>
  <c r="L1" i="423"/>
  <c r="J1" i="423"/>
  <c r="I1" i="423"/>
  <c r="H1" i="423"/>
  <c r="G1" i="423"/>
  <c r="F1" i="423"/>
  <c r="E1" i="423"/>
  <c r="D1" i="423"/>
  <c r="C1" i="423"/>
  <c r="B1" i="423"/>
  <c r="G20" i="422"/>
  <c r="G19" i="422"/>
  <c r="G1" i="422"/>
  <c r="E1" i="422"/>
  <c r="D1" i="422"/>
  <c r="C1" i="422"/>
  <c r="B1" i="422"/>
  <c r="H19" i="421"/>
  <c r="A14" i="421"/>
  <c r="A13" i="421"/>
  <c r="A12" i="421"/>
  <c r="A11" i="421"/>
  <c r="A10" i="421"/>
  <c r="A9" i="421"/>
  <c r="A8" i="421"/>
  <c r="A7" i="421"/>
  <c r="A6" i="421"/>
  <c r="A5" i="421"/>
  <c r="A4" i="421"/>
  <c r="A3" i="421"/>
  <c r="A2" i="421"/>
  <c r="H1" i="421"/>
  <c r="H18" i="420"/>
  <c r="H17" i="420"/>
  <c r="H1" i="420"/>
  <c r="F1" i="420"/>
  <c r="E1" i="420"/>
  <c r="D1" i="420"/>
  <c r="C1" i="420"/>
  <c r="B1" i="420"/>
  <c r="I19" i="419"/>
  <c r="I18" i="419"/>
  <c r="I1" i="419"/>
  <c r="G1" i="419"/>
  <c r="F1" i="419"/>
  <c r="E1" i="419"/>
  <c r="D1" i="419"/>
  <c r="C1" i="419"/>
  <c r="B1" i="419"/>
  <c r="F19" i="433" l="1"/>
  <c r="F1" i="433"/>
  <c r="B100" i="1" s="1"/>
  <c r="D1" i="433"/>
  <c r="C1" i="433"/>
  <c r="B1" i="433"/>
  <c r="I18" i="432" l="1"/>
  <c r="I1" i="432"/>
  <c r="B104" i="1" s="1"/>
  <c r="G1" i="432"/>
  <c r="F1" i="432"/>
  <c r="E1" i="432"/>
  <c r="D1" i="432"/>
  <c r="C1" i="432"/>
  <c r="B1" i="432"/>
  <c r="A16" i="431"/>
  <c r="A15" i="431"/>
  <c r="A13" i="431"/>
  <c r="A12" i="431"/>
  <c r="A11" i="431"/>
  <c r="A10" i="431"/>
  <c r="A9" i="431"/>
  <c r="A8" i="431"/>
  <c r="A7" i="431"/>
  <c r="A6" i="431"/>
  <c r="A5" i="431"/>
  <c r="E2" i="431"/>
  <c r="D2" i="431"/>
  <c r="A2" i="431"/>
  <c r="D1" i="431"/>
  <c r="B103" i="1" s="1"/>
  <c r="B101" i="1"/>
  <c r="I21" i="430"/>
  <c r="I1" i="430"/>
  <c r="B102" i="1" s="1"/>
  <c r="F1" i="430"/>
  <c r="D1" i="430"/>
  <c r="C1" i="430"/>
  <c r="B1" i="430"/>
  <c r="B128" i="1" l="1"/>
  <c r="I17" i="428"/>
  <c r="I1" i="428"/>
  <c r="B129" i="1" s="1"/>
  <c r="C1" i="428"/>
  <c r="D1" i="428"/>
  <c r="E1" i="428"/>
  <c r="F1" i="428"/>
  <c r="G1" i="428"/>
  <c r="B1" i="428"/>
  <c r="I20" i="428"/>
  <c r="H18" i="429"/>
  <c r="H1" i="429"/>
  <c r="B130" i="1" s="1"/>
  <c r="C1" i="429"/>
  <c r="F1" i="429"/>
  <c r="B1" i="429"/>
  <c r="B6" i="250"/>
  <c r="B7" i="250"/>
  <c r="B8" i="250"/>
  <c r="B9" i="250"/>
  <c r="B10" i="250"/>
  <c r="B11" i="250"/>
  <c r="B12" i="250"/>
  <c r="B13" i="250"/>
  <c r="B14" i="250"/>
  <c r="B15" i="250"/>
  <c r="B16" i="250"/>
  <c r="B17" i="250"/>
  <c r="B18" i="250"/>
  <c r="B19" i="250"/>
  <c r="B20" i="250"/>
  <c r="B5" i="250"/>
  <c r="O3" i="250"/>
  <c r="C3" i="250"/>
  <c r="C2" i="250"/>
  <c r="Q23" i="250"/>
  <c r="R23" i="250" s="1"/>
  <c r="S23" i="250" s="1"/>
  <c r="T23" i="250" s="1"/>
  <c r="U23" i="250" s="1"/>
  <c r="V23" i="250" s="1"/>
  <c r="W23" i="250" s="1"/>
  <c r="X23" i="250" s="1"/>
  <c r="Y23" i="250" s="1"/>
  <c r="Z23" i="250" s="1"/>
  <c r="E23" i="250"/>
  <c r="F23" i="250" s="1"/>
  <c r="G23" i="250" s="1"/>
  <c r="H23" i="250" s="1"/>
  <c r="I23" i="250" s="1"/>
  <c r="J23" i="250" s="1"/>
  <c r="K23" i="250" s="1"/>
  <c r="L23" i="250" s="1"/>
  <c r="M23" i="250" s="1"/>
  <c r="N23" i="250" s="1"/>
  <c r="B41" i="1"/>
  <c r="B40" i="1"/>
  <c r="B39" i="1"/>
  <c r="B38" i="1"/>
  <c r="B37" i="1"/>
  <c r="B36" i="1"/>
  <c r="B35" i="1"/>
  <c r="B34" i="1"/>
  <c r="B33" i="1"/>
  <c r="G19" i="415" l="1"/>
  <c r="G1" i="415"/>
  <c r="B89" i="1" s="1"/>
  <c r="E1" i="415"/>
  <c r="D1" i="415"/>
  <c r="C1" i="415"/>
  <c r="B1" i="415"/>
  <c r="D19" i="414"/>
  <c r="D18" i="414"/>
  <c r="D1" i="414"/>
  <c r="B88" i="1" s="1"/>
  <c r="C1" i="414"/>
  <c r="B1" i="414"/>
  <c r="F18" i="413"/>
  <c r="F1" i="413"/>
  <c r="B87" i="1" s="1"/>
  <c r="E1" i="413"/>
  <c r="D1" i="413"/>
  <c r="C1" i="413"/>
  <c r="B1" i="413"/>
  <c r="J19" i="411"/>
  <c r="J1" i="411"/>
  <c r="B85" i="1" s="1"/>
  <c r="H1" i="411"/>
  <c r="G1" i="411"/>
  <c r="F1" i="411"/>
  <c r="E1" i="411"/>
  <c r="D1" i="411"/>
  <c r="C1" i="411"/>
  <c r="B1" i="411"/>
  <c r="F4" i="410"/>
  <c r="H20" i="410"/>
  <c r="H1" i="410"/>
  <c r="B84" i="1" s="1"/>
  <c r="F1" i="410"/>
  <c r="E1" i="410"/>
  <c r="D1" i="410"/>
  <c r="C1" i="410"/>
  <c r="B1" i="410"/>
  <c r="H19" i="409"/>
  <c r="H1" i="409"/>
  <c r="B83" i="1" s="1"/>
  <c r="F1" i="409"/>
  <c r="E1" i="409"/>
  <c r="D1" i="409"/>
  <c r="C1" i="409"/>
  <c r="B1" i="409"/>
  <c r="F18" i="407"/>
  <c r="F17" i="407"/>
  <c r="F1" i="407"/>
  <c r="B81" i="1" s="1"/>
  <c r="D1" i="407"/>
  <c r="C1" i="407"/>
  <c r="B1" i="407"/>
  <c r="F20" i="415"/>
  <c r="F18" i="415"/>
  <c r="F16" i="415"/>
  <c r="F14" i="415"/>
  <c r="F12" i="415"/>
  <c r="F10" i="415"/>
  <c r="F8" i="415"/>
  <c r="F6" i="415"/>
  <c r="F4" i="415"/>
  <c r="E39" i="413"/>
  <c r="E34" i="413"/>
  <c r="E28" i="413"/>
  <c r="E22" i="413"/>
  <c r="E16" i="413"/>
  <c r="E10" i="413"/>
  <c r="E4" i="413"/>
  <c r="I39" i="411"/>
  <c r="I34" i="411"/>
  <c r="I28" i="411"/>
  <c r="I22" i="411"/>
  <c r="I16" i="411"/>
  <c r="I10" i="411"/>
  <c r="I4" i="411"/>
  <c r="G39" i="410"/>
  <c r="G34" i="410"/>
  <c r="G28" i="410"/>
  <c r="G22" i="410"/>
  <c r="G16" i="410"/>
  <c r="G10" i="410"/>
  <c r="G4" i="410"/>
  <c r="G39" i="409"/>
  <c r="G34" i="409"/>
  <c r="G28" i="409"/>
  <c r="G22" i="409"/>
  <c r="G16" i="409"/>
  <c r="G10" i="409"/>
  <c r="G4" i="409"/>
  <c r="E42" i="407"/>
  <c r="E40" i="407"/>
  <c r="E34" i="407"/>
  <c r="E28" i="407"/>
  <c r="E22" i="407"/>
  <c r="E16" i="407"/>
  <c r="E10" i="407"/>
  <c r="E4" i="407"/>
  <c r="E17" i="406"/>
  <c r="E1" i="406"/>
  <c r="B124" i="1" s="1"/>
  <c r="D1" i="406"/>
  <c r="C1" i="406"/>
  <c r="B1" i="406"/>
  <c r="G21" i="405"/>
  <c r="G20" i="405"/>
  <c r="G1" i="405"/>
  <c r="B123" i="1" s="1"/>
  <c r="E1" i="405"/>
  <c r="D1" i="405"/>
  <c r="C1" i="405"/>
  <c r="B1" i="405"/>
  <c r="N17" i="404"/>
  <c r="N16" i="404"/>
  <c r="N1" i="404"/>
  <c r="B122" i="1" s="1"/>
  <c r="M1" i="404"/>
  <c r="L1" i="404"/>
  <c r="B1" i="404"/>
  <c r="D23" i="406"/>
  <c r="D21" i="406"/>
  <c r="D19" i="406"/>
  <c r="D17" i="406"/>
  <c r="D15" i="406"/>
  <c r="D13" i="406"/>
  <c r="D11" i="406"/>
  <c r="D9" i="406"/>
  <c r="D7" i="406"/>
  <c r="D5" i="406"/>
  <c r="F23" i="405"/>
  <c r="F21" i="405"/>
  <c r="F19" i="405"/>
  <c r="F17" i="405"/>
  <c r="F15" i="405"/>
  <c r="F13" i="405"/>
  <c r="F11" i="405"/>
  <c r="F9" i="405"/>
  <c r="F7" i="405"/>
  <c r="F5" i="405"/>
  <c r="M23" i="404"/>
  <c r="M21" i="404"/>
  <c r="M19" i="404"/>
  <c r="M17" i="404"/>
  <c r="M15" i="404"/>
  <c r="M13" i="404"/>
  <c r="M11" i="404"/>
  <c r="M9" i="404"/>
  <c r="M7" i="404"/>
  <c r="M5" i="404"/>
  <c r="I20" i="403" l="1"/>
  <c r="I1" i="403"/>
  <c r="B53" i="1" s="1"/>
  <c r="C1" i="403"/>
  <c r="B1" i="403"/>
  <c r="L20" i="401"/>
  <c r="L1" i="401"/>
  <c r="B52" i="1" s="1"/>
  <c r="F1" i="401"/>
  <c r="E1" i="401"/>
  <c r="D1" i="401"/>
  <c r="B42" i="1"/>
  <c r="B51" i="1"/>
  <c r="G18" i="69" l="1"/>
  <c r="I17" i="70"/>
  <c r="E1" i="395" l="1"/>
  <c r="D1" i="395"/>
  <c r="C1" i="395"/>
  <c r="B1" i="395"/>
  <c r="H18" i="399" l="1"/>
  <c r="H19" i="399"/>
  <c r="D1" i="399"/>
  <c r="C1" i="399"/>
  <c r="B1" i="399"/>
  <c r="H1" i="399"/>
  <c r="B78" i="1" s="1"/>
  <c r="H20" i="400"/>
  <c r="H1" i="400"/>
  <c r="B79" i="1" s="1"/>
  <c r="A5" i="400"/>
  <c r="A6" i="400"/>
  <c r="A7" i="400"/>
  <c r="A8" i="400"/>
  <c r="A9" i="400"/>
  <c r="A10" i="400"/>
  <c r="A11" i="400"/>
  <c r="A12" i="400"/>
  <c r="A13" i="400"/>
  <c r="A14" i="400"/>
  <c r="A4" i="400"/>
  <c r="E1" i="400"/>
  <c r="D1" i="400"/>
  <c r="F1" i="400"/>
  <c r="B77" i="1"/>
  <c r="B76" i="1"/>
  <c r="F1" i="327" l="1"/>
  <c r="O16" i="325" l="1"/>
  <c r="O17" i="325"/>
  <c r="F1" i="325"/>
  <c r="G1" i="325"/>
  <c r="H1" i="325"/>
  <c r="I1" i="325"/>
  <c r="J1" i="325"/>
  <c r="K1" i="325"/>
  <c r="L1" i="325"/>
  <c r="M1" i="325"/>
  <c r="G1" i="320" l="1"/>
  <c r="E1" i="347" l="1"/>
  <c r="G15" i="398" l="1"/>
  <c r="F22" i="398"/>
  <c r="F1" i="398"/>
  <c r="B43" i="1" s="1"/>
  <c r="C1" i="398"/>
  <c r="B1" i="398"/>
  <c r="I1" i="397" l="1"/>
  <c r="B24" i="1" s="1"/>
  <c r="C1" i="397"/>
  <c r="D1" i="397"/>
  <c r="E1" i="397"/>
  <c r="F1" i="397"/>
  <c r="B1" i="397"/>
  <c r="I19" i="397"/>
  <c r="G21" i="396"/>
  <c r="M5" i="396"/>
  <c r="G1" i="396"/>
  <c r="B26" i="1" s="1"/>
  <c r="L5" i="396"/>
  <c r="C1" i="396"/>
  <c r="D1" i="396"/>
  <c r="B1" i="396"/>
  <c r="F1" i="342" l="1"/>
  <c r="F38" i="342"/>
  <c r="B118" i="1" l="1"/>
  <c r="F19" i="91" l="1"/>
  <c r="Q20" i="394" l="1"/>
  <c r="Q1" i="394"/>
  <c r="B72" i="1" s="1"/>
  <c r="L1" i="394"/>
  <c r="K1" i="394"/>
  <c r="J1" i="394"/>
  <c r="I1" i="394"/>
  <c r="H1" i="394"/>
  <c r="G1" i="394"/>
  <c r="F1" i="394"/>
  <c r="E1" i="394"/>
  <c r="A8" i="394"/>
  <c r="A4" i="394"/>
  <c r="O20" i="393"/>
  <c r="O1" i="393"/>
  <c r="B71" i="1" s="1"/>
  <c r="H1" i="393"/>
  <c r="D1" i="393"/>
  <c r="A7" i="393"/>
  <c r="A6" i="393"/>
  <c r="A5" i="393"/>
  <c r="N1" i="392"/>
  <c r="B70" i="1" s="1"/>
  <c r="J1" i="392"/>
  <c r="I1" i="392"/>
  <c r="H1" i="392"/>
  <c r="G1" i="392"/>
  <c r="F1" i="392"/>
  <c r="E1" i="392"/>
  <c r="D1" i="392"/>
  <c r="O20" i="391"/>
  <c r="O19" i="391"/>
  <c r="O1" i="391"/>
  <c r="B69" i="1" s="1"/>
  <c r="H1" i="391"/>
  <c r="D1" i="391"/>
  <c r="A12" i="391"/>
  <c r="A11" i="391"/>
  <c r="A10" i="391"/>
  <c r="A9" i="391"/>
  <c r="A8" i="391"/>
  <c r="A7" i="391"/>
  <c r="A6" i="391"/>
  <c r="A5" i="391"/>
  <c r="G22" i="390"/>
  <c r="G21" i="390"/>
  <c r="G20" i="390"/>
  <c r="G1" i="390"/>
  <c r="B68" i="1" s="1"/>
  <c r="C1" i="390"/>
  <c r="B1" i="390"/>
  <c r="J1" i="389"/>
  <c r="B67" i="1" s="1"/>
  <c r="J18" i="389"/>
  <c r="G1" i="389"/>
  <c r="F1" i="389"/>
  <c r="E1" i="389"/>
  <c r="D1" i="389"/>
  <c r="C1" i="389"/>
  <c r="B1" i="389"/>
  <c r="A7" i="347" l="1"/>
  <c r="A8" i="347"/>
  <c r="A9" i="347"/>
  <c r="A10" i="347"/>
  <c r="A11" i="347"/>
  <c r="A12" i="347"/>
  <c r="A13" i="347"/>
  <c r="A14" i="347"/>
  <c r="A15" i="347"/>
  <c r="A16" i="347"/>
  <c r="A17" i="347"/>
  <c r="D2" i="347"/>
  <c r="B1" i="348" l="1"/>
  <c r="E2" i="347" l="1"/>
  <c r="F2" i="347"/>
  <c r="J18" i="375" l="1"/>
  <c r="J17" i="375"/>
  <c r="J1" i="375"/>
  <c r="B17" i="1" s="1"/>
  <c r="G1" i="375"/>
  <c r="F1" i="375"/>
  <c r="E1" i="375"/>
  <c r="G18" i="374"/>
  <c r="B5" i="374"/>
  <c r="G1" i="374"/>
  <c r="B16" i="1" s="1"/>
  <c r="G18" i="373"/>
  <c r="G1" i="373"/>
  <c r="B15" i="1" s="1"/>
  <c r="E1" i="373"/>
  <c r="D1" i="373"/>
  <c r="C1" i="373"/>
  <c r="B1" i="373"/>
  <c r="G19" i="372"/>
  <c r="G18" i="372"/>
  <c r="G1" i="372"/>
  <c r="B14" i="1" s="1"/>
  <c r="E1" i="372"/>
  <c r="D1" i="372"/>
  <c r="C1" i="372"/>
  <c r="B1" i="372"/>
  <c r="G18" i="371"/>
  <c r="G1" i="371"/>
  <c r="B13" i="1" s="1"/>
  <c r="C1" i="371"/>
  <c r="B1" i="371"/>
  <c r="F21" i="370"/>
  <c r="B5" i="370"/>
  <c r="F1" i="370"/>
  <c r="B12" i="1" s="1"/>
  <c r="K20" i="369"/>
  <c r="K1" i="369"/>
  <c r="B11" i="1" s="1"/>
  <c r="I1" i="369"/>
  <c r="H1" i="369"/>
  <c r="G1" i="369"/>
  <c r="F1" i="369"/>
  <c r="E1" i="369"/>
  <c r="D1" i="369"/>
  <c r="C1" i="369"/>
  <c r="B1" i="369"/>
  <c r="C24" i="368"/>
  <c r="I21" i="368"/>
  <c r="I20" i="368"/>
  <c r="C19" i="368"/>
  <c r="C14" i="368"/>
  <c r="C9" i="368"/>
  <c r="C4" i="368"/>
  <c r="I1" i="368"/>
  <c r="B10" i="1" s="1"/>
  <c r="F21" i="367"/>
  <c r="B5" i="367"/>
  <c r="F1" i="367"/>
  <c r="B9" i="1" s="1"/>
  <c r="A24" i="375"/>
  <c r="A23" i="375"/>
  <c r="A22" i="375"/>
  <c r="A21" i="375"/>
  <c r="A20" i="375"/>
  <c r="A19" i="375"/>
  <c r="A18" i="375"/>
  <c r="A17" i="375"/>
  <c r="A16" i="375"/>
  <c r="A15" i="375"/>
  <c r="A14" i="375"/>
  <c r="A13" i="375"/>
  <c r="A12" i="375"/>
  <c r="A11" i="375"/>
  <c r="A10" i="375"/>
  <c r="A9" i="375"/>
  <c r="A8" i="375"/>
  <c r="A7" i="375"/>
  <c r="A6" i="375"/>
  <c r="A5" i="375"/>
  <c r="A4" i="375"/>
  <c r="F18" i="346" l="1"/>
  <c r="K18" i="366" l="1"/>
  <c r="V1" i="366"/>
  <c r="U1" i="366"/>
  <c r="K1" i="366"/>
  <c r="B7" i="1" s="1"/>
  <c r="I1" i="366"/>
  <c r="E1" i="366"/>
  <c r="D1" i="366"/>
  <c r="C1" i="366"/>
  <c r="H22" i="97" l="1"/>
  <c r="O20" i="348" l="1"/>
  <c r="O1" i="348"/>
  <c r="B31" i="1" s="1"/>
  <c r="H19" i="347"/>
  <c r="H2" i="347"/>
  <c r="B30" i="1" s="1"/>
  <c r="F1" i="346"/>
  <c r="B29" i="1" s="1"/>
  <c r="D1" i="346"/>
  <c r="C1" i="346"/>
  <c r="B1" i="346"/>
  <c r="H23" i="345"/>
  <c r="H22" i="345"/>
  <c r="H21" i="345"/>
  <c r="H1" i="345"/>
  <c r="B27" i="1" s="1"/>
  <c r="F1" i="345"/>
  <c r="E1" i="345"/>
  <c r="D1" i="345"/>
  <c r="C1" i="345"/>
  <c r="B1" i="345"/>
  <c r="H19" i="343"/>
  <c r="H1" i="343"/>
  <c r="B23" i="1" s="1"/>
  <c r="E1" i="343"/>
  <c r="D1" i="343"/>
  <c r="C1" i="343"/>
  <c r="B1" i="343"/>
  <c r="K19" i="342"/>
  <c r="K1" i="342"/>
  <c r="B25" i="1" s="1"/>
  <c r="I1" i="342"/>
  <c r="H1" i="342"/>
  <c r="E1" i="342"/>
  <c r="D1" i="342"/>
  <c r="C1" i="342"/>
  <c r="B1" i="342"/>
  <c r="I20" i="341"/>
  <c r="I1" i="341"/>
  <c r="B22" i="1" s="1"/>
  <c r="E1" i="341"/>
  <c r="D1" i="341"/>
  <c r="C1" i="341"/>
  <c r="B1" i="341"/>
  <c r="J17" i="340"/>
  <c r="J1" i="340"/>
  <c r="B21" i="1" s="1"/>
  <c r="H1" i="340"/>
  <c r="G1" i="340"/>
  <c r="F1" i="340"/>
  <c r="E1" i="340"/>
  <c r="D1" i="340"/>
  <c r="C1" i="340"/>
  <c r="B1" i="340"/>
  <c r="K19" i="339"/>
  <c r="K18" i="339"/>
  <c r="K1" i="339"/>
  <c r="B20" i="1" s="1"/>
  <c r="H1" i="339"/>
  <c r="G1" i="339"/>
  <c r="F1" i="339"/>
  <c r="E1" i="339"/>
  <c r="D1" i="339"/>
  <c r="C1" i="339"/>
  <c r="B1" i="339"/>
  <c r="C10" i="342"/>
  <c r="C9" i="342"/>
  <c r="C7" i="342"/>
  <c r="C6" i="342"/>
  <c r="B6" i="342"/>
  <c r="B5" i="342"/>
  <c r="C4" i="342"/>
  <c r="I20" i="327" l="1"/>
  <c r="I1" i="327"/>
  <c r="B50" i="1" s="1"/>
  <c r="E1" i="327"/>
  <c r="D1" i="327"/>
  <c r="C1" i="327"/>
  <c r="B1" i="327"/>
  <c r="K18" i="326"/>
  <c r="K1" i="326"/>
  <c r="B49" i="1" s="1"/>
  <c r="I1" i="326"/>
  <c r="H1" i="326"/>
  <c r="G1" i="326"/>
  <c r="F1" i="326"/>
  <c r="E1" i="326"/>
  <c r="D1" i="326"/>
  <c r="C1" i="326"/>
  <c r="B1" i="326"/>
  <c r="O1" i="325"/>
  <c r="B48" i="1" s="1"/>
  <c r="E1" i="325"/>
  <c r="D1" i="325"/>
  <c r="C1" i="325"/>
  <c r="B1" i="325"/>
  <c r="G24" i="323"/>
  <c r="G1" i="323"/>
  <c r="B46" i="1" s="1"/>
  <c r="D1" i="323"/>
  <c r="C1" i="323"/>
  <c r="B1" i="323"/>
  <c r="G19" i="322"/>
  <c r="G18" i="322"/>
  <c r="G17" i="322"/>
  <c r="G1" i="322"/>
  <c r="B45" i="1" s="1"/>
  <c r="E1" i="322"/>
  <c r="D1" i="322"/>
  <c r="C1" i="322"/>
  <c r="B1" i="322"/>
  <c r="H19" i="321"/>
  <c r="H1" i="321"/>
  <c r="B117" i="1" s="1"/>
  <c r="E1" i="321"/>
  <c r="D1" i="321"/>
  <c r="C1" i="321"/>
  <c r="B1" i="321"/>
  <c r="G1" i="96"/>
  <c r="G17" i="69"/>
  <c r="D1" i="320"/>
  <c r="J17" i="320"/>
  <c r="J1" i="320"/>
  <c r="B75" i="1" s="1"/>
  <c r="F1" i="320"/>
  <c r="E1" i="320"/>
  <c r="C1" i="320"/>
  <c r="B1" i="320"/>
  <c r="M1" i="70"/>
  <c r="I18" i="70"/>
  <c r="N1" i="70"/>
  <c r="I1" i="70"/>
  <c r="B74" i="1" s="1"/>
  <c r="F1" i="70"/>
  <c r="E1" i="70"/>
  <c r="D1" i="70"/>
  <c r="C1" i="70"/>
  <c r="B1" i="70"/>
  <c r="N1" i="69"/>
  <c r="G19" i="69"/>
  <c r="G1" i="69"/>
  <c r="B73" i="1" s="1"/>
  <c r="C1" i="69"/>
  <c r="D1" i="69"/>
  <c r="E1" i="69"/>
  <c r="B1" i="69"/>
  <c r="M4" i="94"/>
  <c r="C1" i="92"/>
  <c r="B90" i="1"/>
  <c r="B44" i="1"/>
  <c r="I1" i="96"/>
  <c r="B115" i="1" s="1"/>
  <c r="B28" i="1"/>
  <c r="B66" i="1"/>
  <c r="K22" i="100"/>
  <c r="AE12" i="106"/>
  <c r="AE15" i="106"/>
  <c r="H1" i="100"/>
  <c r="N1" i="96"/>
  <c r="M2" i="97"/>
  <c r="B18" i="1"/>
  <c r="F1" i="100"/>
  <c r="B4" i="1"/>
  <c r="H21" i="101"/>
  <c r="I20" i="96"/>
  <c r="E15" i="92"/>
  <c r="E1" i="92"/>
  <c r="B111" i="1" s="1"/>
  <c r="H1" i="101"/>
  <c r="B120" i="1" s="1"/>
  <c r="K1" i="100"/>
  <c r="B119" i="1" s="1"/>
  <c r="C1" i="101"/>
  <c r="D1" i="101"/>
  <c r="E1" i="101"/>
  <c r="B1" i="101"/>
  <c r="C1" i="100"/>
  <c r="D1" i="100"/>
  <c r="E1" i="100"/>
  <c r="G1" i="100"/>
  <c r="B1" i="100"/>
  <c r="C1" i="96"/>
  <c r="D1" i="96"/>
  <c r="E1" i="96"/>
  <c r="F1" i="96"/>
  <c r="B1" i="96"/>
  <c r="B1" i="92"/>
  <c r="B54" i="1"/>
  <c r="E1" i="82"/>
  <c r="B3" i="1"/>
  <c r="B6" i="1"/>
  <c r="B8" i="1"/>
  <c r="B19" i="1"/>
  <c r="B32" i="1"/>
  <c r="B80" i="1"/>
  <c r="B93" i="1"/>
  <c r="B94" i="1"/>
  <c r="B105" i="1"/>
  <c r="B114" i="1"/>
  <c r="B121" i="1"/>
  <c r="B125" i="1"/>
  <c r="W8" i="105"/>
  <c r="B1" i="91"/>
  <c r="C1" i="91"/>
  <c r="D1" i="93"/>
  <c r="E1" i="93"/>
  <c r="F1" i="91"/>
  <c r="B110" i="1" s="1"/>
  <c r="L1" i="82"/>
  <c r="B95" i="1" s="1"/>
  <c r="U18" i="106"/>
  <c r="H1" i="97"/>
  <c r="B116" i="1" s="1"/>
  <c r="D1" i="97"/>
  <c r="C1" i="97"/>
  <c r="B1" i="97"/>
  <c r="L20" i="82"/>
  <c r="I1" i="82"/>
  <c r="D1" i="82"/>
  <c r="C1" i="82"/>
  <c r="G19" i="93"/>
  <c r="G1" i="93"/>
  <c r="B109" i="1" s="1"/>
  <c r="C1" i="93"/>
  <c r="B1" i="93"/>
  <c r="B1" i="106"/>
  <c r="U1" i="106"/>
  <c r="B127" i="1" s="1"/>
  <c r="M1" i="105"/>
  <c r="B126" i="1" s="1"/>
  <c r="M19" i="105"/>
  <c r="B1" i="105"/>
  <c r="E1" i="87"/>
  <c r="F1" i="87"/>
  <c r="H19" i="87"/>
  <c r="H1" i="87"/>
  <c r="B96" i="1" s="1"/>
  <c r="D1" i="87"/>
  <c r="C1" i="87"/>
  <c r="B1" i="87"/>
  <c r="F19" i="86"/>
  <c r="F1" i="86"/>
  <c r="B99" i="1" s="1"/>
  <c r="D1" i="86"/>
  <c r="C1" i="86"/>
  <c r="B1" i="86"/>
  <c r="F19" i="85"/>
  <c r="F1" i="85"/>
  <c r="B98" i="1" s="1"/>
  <c r="D1" i="85"/>
  <c r="C1" i="85"/>
  <c r="B1" i="85"/>
  <c r="B1" i="83"/>
  <c r="D1" i="83"/>
  <c r="F19" i="83"/>
  <c r="F1" i="83"/>
  <c r="B97" i="1" s="1"/>
  <c r="C1" i="83"/>
  <c r="H19" i="95"/>
  <c r="H1" i="95"/>
  <c r="B113" i="1" s="1"/>
  <c r="E1" i="95"/>
  <c r="D1" i="95"/>
  <c r="C1" i="95"/>
  <c r="B1" i="95"/>
  <c r="G19" i="94"/>
  <c r="G1" i="94"/>
  <c r="B112" i="1" s="1"/>
  <c r="E1" i="94"/>
  <c r="D1" i="94"/>
  <c r="C1" i="94"/>
  <c r="B1" i="94"/>
  <c r="G19" i="90"/>
  <c r="G1" i="90"/>
  <c r="B108" i="1" s="1"/>
  <c r="E1" i="90"/>
  <c r="D1" i="90"/>
  <c r="C1" i="90"/>
  <c r="B1" i="90"/>
  <c r="H19" i="89"/>
  <c r="H1" i="89"/>
  <c r="B107" i="1" s="1"/>
  <c r="F1" i="89"/>
  <c r="E1" i="89"/>
  <c r="D1" i="89"/>
  <c r="C1" i="89"/>
  <c r="B1" i="89"/>
  <c r="F19" i="88"/>
  <c r="F1" i="88"/>
  <c r="B106" i="1" s="1"/>
  <c r="C1" i="88"/>
  <c r="B1" i="8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Hanna</author>
  </authors>
  <commentList>
    <comment ref="U20" authorId="0" shapeId="0" xr:uid="{00000000-0006-0000-3400-000001000000}">
      <text>
        <r>
          <rPr>
            <b/>
            <sz val="9"/>
            <color indexed="81"/>
            <rFont val="Tahoma"/>
            <family val="2"/>
            <charset val="204"/>
          </rPr>
          <t>Hanna:</t>
        </r>
        <r>
          <rPr>
            <sz val="9"/>
            <color indexed="81"/>
            <rFont val="Tahoma"/>
            <family val="2"/>
            <charset val="204"/>
          </rPr>
          <t xml:space="preserve">
виплати за зовн. Боргом + Каргілл, СБ 36 млн</t>
        </r>
      </text>
    </comment>
  </commentList>
</comments>
</file>

<file path=xl/sharedStrings.xml><?xml version="1.0" encoding="utf-8"?>
<sst xmlns="http://schemas.openxmlformats.org/spreadsheetml/2006/main" count="3431" uniqueCount="1901">
  <si>
    <t>ІСЦ</t>
  </si>
  <si>
    <t xml:space="preserve"> </t>
  </si>
  <si>
    <t>01.18</t>
  </si>
  <si>
    <t>Базовий ІСЦ</t>
  </si>
  <si>
    <t>Цільовий діапазон</t>
  </si>
  <si>
    <t>Нижня межа діапазону</t>
  </si>
  <si>
    <t>CPI</t>
  </si>
  <si>
    <t>Головне</t>
  </si>
  <si>
    <t>Українською</t>
  </si>
  <si>
    <t>Summary</t>
  </si>
  <si>
    <t>Джерело: ДССУ.</t>
  </si>
  <si>
    <t>Source: SSSU.</t>
  </si>
  <si>
    <t>Ціни на сирі продукти</t>
  </si>
  <si>
    <t>I.15</t>
  </si>
  <si>
    <t>II.15</t>
  </si>
  <si>
    <t>III.15</t>
  </si>
  <si>
    <t>IV.15</t>
  </si>
  <si>
    <t>I.16</t>
  </si>
  <si>
    <t>II.16</t>
  </si>
  <si>
    <t>III.16</t>
  </si>
  <si>
    <t>IV.16</t>
  </si>
  <si>
    <t>I.17</t>
  </si>
  <si>
    <t>II.17</t>
  </si>
  <si>
    <t>III.17</t>
  </si>
  <si>
    <t>IV.17</t>
  </si>
  <si>
    <t>I.18</t>
  </si>
  <si>
    <t>II.18</t>
  </si>
  <si>
    <t>III.18</t>
  </si>
  <si>
    <t>Джерело: ДССУ, розрахунки НБУ.</t>
  </si>
  <si>
    <t>Source: SSSU, NBU staff estimates.</t>
  </si>
  <si>
    <t>English</t>
  </si>
  <si>
    <t>Банки</t>
  </si>
  <si>
    <t>Підприємства</t>
  </si>
  <si>
    <t>Домогосподарства</t>
  </si>
  <si>
    <t>Фінансові аналітики</t>
  </si>
  <si>
    <t>Banks</t>
  </si>
  <si>
    <t>Corporates</t>
  </si>
  <si>
    <t>Households</t>
  </si>
  <si>
    <t>Financial analysts</t>
  </si>
  <si>
    <t>Інфляційні очікування на наступні 12 місяців, %</t>
  </si>
  <si>
    <t>Lower line</t>
  </si>
  <si>
    <t>Джерело: розрахунки НБУ.</t>
  </si>
  <si>
    <t>Source: NBU staff estimates.</t>
  </si>
  <si>
    <t>Джерело: НБУ.</t>
  </si>
  <si>
    <t>Source: NBU.</t>
  </si>
  <si>
    <t>Послуги</t>
  </si>
  <si>
    <t>Одяг і взуття</t>
  </si>
  <si>
    <t>Clothing &amp; Footwear</t>
  </si>
  <si>
    <t>Other nonfoods</t>
  </si>
  <si>
    <t>Services</t>
  </si>
  <si>
    <t>Processed foods</t>
  </si>
  <si>
    <t xml:space="preserve">Джерело: ДССУ, розрахунки НБУ. </t>
  </si>
  <si>
    <t xml:space="preserve">Source: SSSU, NBU staff estimates. </t>
  </si>
  <si>
    <t>Others</t>
  </si>
  <si>
    <t>Інші</t>
  </si>
  <si>
    <t>Харчова промисловість</t>
  </si>
  <si>
    <t>Food industry prices</t>
  </si>
  <si>
    <t>Raw food prices</t>
  </si>
  <si>
    <t>Ціни на сирі продукти, продукти з високим ступенем оброблення, у харчовій промисловості та с/г, % р/р</t>
  </si>
  <si>
    <t>Дефлятор ВВП*</t>
  </si>
  <si>
    <t>&lt;&lt;</t>
  </si>
  <si>
    <t>Товари</t>
  </si>
  <si>
    <t>Первинні доходи</t>
  </si>
  <si>
    <t>Вторинні доходи</t>
  </si>
  <si>
    <t>Goods (net)</t>
  </si>
  <si>
    <t>Services (net)</t>
  </si>
  <si>
    <t>Primary income</t>
  </si>
  <si>
    <t>Secondary income</t>
  </si>
  <si>
    <t>ІІ.18</t>
  </si>
  <si>
    <t>Foods</t>
  </si>
  <si>
    <t>Russia</t>
  </si>
  <si>
    <t>За рахунок обсягів</t>
  </si>
  <si>
    <t>І.18</t>
  </si>
  <si>
    <t>Poland</t>
  </si>
  <si>
    <t>Польща</t>
  </si>
  <si>
    <t>Росія</t>
  </si>
  <si>
    <t>Фінансовий рахунок</t>
  </si>
  <si>
    <t>FDI</t>
  </si>
  <si>
    <t>FX cash outside banks</t>
  </si>
  <si>
    <t>Financial account</t>
  </si>
  <si>
    <t>І.16</t>
  </si>
  <si>
    <t>І.17</t>
  </si>
  <si>
    <t>IІ.18</t>
  </si>
  <si>
    <t>Промисловість</t>
  </si>
  <si>
    <t>Agriculture</t>
  </si>
  <si>
    <t>Industry</t>
  </si>
  <si>
    <t>Облікова ставка</t>
  </si>
  <si>
    <t>Кредити овернайт НБУ</t>
  </si>
  <si>
    <t>ДС овернайт НБУ</t>
  </si>
  <si>
    <t>Key policy rate</t>
  </si>
  <si>
    <t xml:space="preserve">Overnight loans </t>
  </si>
  <si>
    <t xml:space="preserve">Overnight CDs </t>
  </si>
  <si>
    <t>Україна</t>
  </si>
  <si>
    <t>Ukraine</t>
  </si>
  <si>
    <t>Туреччина</t>
  </si>
  <si>
    <t>Turkey</t>
  </si>
  <si>
    <t>Китай</t>
  </si>
  <si>
    <t>China</t>
  </si>
  <si>
    <t xml:space="preserve">Кредити НФК </t>
  </si>
  <si>
    <t xml:space="preserve">Депозити НФК </t>
  </si>
  <si>
    <t>IІ.16</t>
  </si>
  <si>
    <t>IІ.17</t>
  </si>
  <si>
    <t>ІІІ.18</t>
  </si>
  <si>
    <t>IV.18</t>
  </si>
  <si>
    <t>І.19</t>
  </si>
  <si>
    <t>ІІ.19</t>
  </si>
  <si>
    <t>ІІІ.19</t>
  </si>
  <si>
    <t>IV.19</t>
  </si>
  <si>
    <t>І.20</t>
  </si>
  <si>
    <t>ІІ.20</t>
  </si>
  <si>
    <t>ІІІ.20</t>
  </si>
  <si>
    <t>IV.20</t>
  </si>
  <si>
    <t>UAwGDP</t>
  </si>
  <si>
    <t>IIІ.17</t>
  </si>
  <si>
    <t>IIІ.18</t>
  </si>
  <si>
    <t>Єврозона</t>
  </si>
  <si>
    <t>Euro area</t>
  </si>
  <si>
    <t>США</t>
  </si>
  <si>
    <t>USA</t>
  </si>
  <si>
    <t>UAwCPI</t>
  </si>
  <si>
    <t>Білорусь</t>
  </si>
  <si>
    <t>Індекс споживчих цін окремих країн – ОТП України та середньозважений показник ІСЦ країн – ОТП України (UAwCPI), % р/р</t>
  </si>
  <si>
    <t xml:space="preserve">Euro area </t>
  </si>
  <si>
    <t>Belarus</t>
  </si>
  <si>
    <t>ECPI (поточний прогноз)</t>
  </si>
  <si>
    <t>ЕСРІ (попередній прогноз)</t>
  </si>
  <si>
    <t>ECPI (current forecast)</t>
  </si>
  <si>
    <t>ECPI (previous forecast)</t>
  </si>
  <si>
    <t>I.19</t>
  </si>
  <si>
    <t>II.19</t>
  </si>
  <si>
    <t>III.19</t>
  </si>
  <si>
    <t>I.20</t>
  </si>
  <si>
    <t>II.20</t>
  </si>
  <si>
    <t>III.20</t>
  </si>
  <si>
    <t>Brent (поточний прогноз)</t>
  </si>
  <si>
    <t>Brent (current forecast)</t>
  </si>
  <si>
    <t>Brent (previous forecast)</t>
  </si>
  <si>
    <t>Споживання</t>
  </si>
  <si>
    <t>Зміна запасів</t>
  </si>
  <si>
    <t>Чистий експорт</t>
  </si>
  <si>
    <t>Consumption</t>
  </si>
  <si>
    <t>Net exports</t>
  </si>
  <si>
    <t>ВВП</t>
  </si>
  <si>
    <t>Потенційний ВВП</t>
  </si>
  <si>
    <t>GDP</t>
  </si>
  <si>
    <t>Potential GDP</t>
  </si>
  <si>
    <t>Source: NBU staff estimates</t>
  </si>
  <si>
    <t>Сальдо поточного рахунку, млрд дол.</t>
  </si>
  <si>
    <t>Current account, % of GDP (RHS)</t>
  </si>
  <si>
    <t>Current account, % of GDP (previous forecast, RHS)</t>
  </si>
  <si>
    <t xml:space="preserve">Прямі іноземні інвестиції </t>
  </si>
  <si>
    <t>Готівкова валюта поза банками</t>
  </si>
  <si>
    <t>Фінансовий рахунок (попередній прогноз)</t>
  </si>
  <si>
    <t>Financial account (previous forecast)</t>
  </si>
  <si>
    <t>Months of future imports (RHS)</t>
  </si>
  <si>
    <t>Months of future imports (previous forecast, RHS)</t>
  </si>
  <si>
    <t>International Reserves</t>
  </si>
  <si>
    <t>Реальний ВВП, % р/р</t>
  </si>
  <si>
    <t>Джерело: ДКСУ, розрахунки НБУ.</t>
  </si>
  <si>
    <t>Source: STSU, NBU staff estimates.</t>
  </si>
  <si>
    <t>Current forecast</t>
  </si>
  <si>
    <t>Previous forecast</t>
  </si>
  <si>
    <t>Поточний прогноз</t>
  </si>
  <si>
    <t>Попередній прогноз</t>
  </si>
  <si>
    <t>Інвестиції</t>
  </si>
  <si>
    <t>Investment</t>
  </si>
  <si>
    <t>Inventories</t>
  </si>
  <si>
    <t>Exports</t>
  </si>
  <si>
    <t>Imports</t>
  </si>
  <si>
    <t>Експорт</t>
  </si>
  <si>
    <t>Імпорт</t>
  </si>
  <si>
    <t>Інвестиції в основний капітал</t>
  </si>
  <si>
    <t>Зведений бюджет, % ВВП</t>
  </si>
  <si>
    <t>Структурне сальдо без розрахунків з НБУ</t>
  </si>
  <si>
    <t>Циклічне сальдо</t>
  </si>
  <si>
    <t>Cyclical balance</t>
  </si>
  <si>
    <t>Structural balance excluding transfers with NBU</t>
  </si>
  <si>
    <t>Фактичне сальдо</t>
  </si>
  <si>
    <t>Первинне сальдо</t>
  </si>
  <si>
    <t>Total balance</t>
  </si>
  <si>
    <t>Primary balance</t>
  </si>
  <si>
    <t>Широкий дефіцит СЗДУ, млрд грн, і державний та гарантований державою борг, % ВВП</t>
  </si>
  <si>
    <t>Public debt, % of GDP (RHS)</t>
  </si>
  <si>
    <t>General government deficit</t>
  </si>
  <si>
    <t>Naftogaz</t>
  </si>
  <si>
    <t>Bank recapitalization &amp; other</t>
  </si>
  <si>
    <t>Дефіцит СЗДУ</t>
  </si>
  <si>
    <t>Рекапіталізація банків та інше</t>
  </si>
  <si>
    <t>Quarterly change</t>
  </si>
  <si>
    <t>Зміна за квартал</t>
  </si>
  <si>
    <t>Annual change</t>
  </si>
  <si>
    <t>Річна зміна</t>
  </si>
  <si>
    <t>Annual change (previous)</t>
  </si>
  <si>
    <t>Річна зміна (попередній прогноз)</t>
  </si>
  <si>
    <t>Базовий ІСЦ, %</t>
  </si>
  <si>
    <t>Raw food inflation, %</t>
  </si>
  <si>
    <t>Адміністративно регульовані ціни, %</t>
  </si>
  <si>
    <t>Core</t>
  </si>
  <si>
    <t>Fuel</t>
  </si>
  <si>
    <t>CPI, %</t>
  </si>
  <si>
    <t>ІСЦ, %</t>
  </si>
  <si>
    <t>Базова інфляція</t>
  </si>
  <si>
    <t>Сирі продукти</t>
  </si>
  <si>
    <t>Адміністративні тарифи</t>
  </si>
  <si>
    <t>Паливо</t>
  </si>
  <si>
    <t>Внески в річну зміну ІСЦ за компонентами, в. п.</t>
  </si>
  <si>
    <t>Ціль</t>
  </si>
  <si>
    <t>Target</t>
  </si>
  <si>
    <t>Tolerance bands</t>
  </si>
  <si>
    <t>Source: IMF, STSU, MFU, NBU staff estimates.</t>
  </si>
  <si>
    <t>Джерело: МВФ, ДКСУ, МФУ, розрахунки НБУ.</t>
  </si>
  <si>
    <t>Administered Price Inflation, %</t>
  </si>
  <si>
    <t>Прогноз реального ВВП, % р/р</t>
  </si>
  <si>
    <t>Real GDP, yoy changes, %</t>
  </si>
  <si>
    <t>Прогноз ІСЦ та інфляційні цілі, % р/р</t>
  </si>
  <si>
    <t>немає дозволу</t>
  </si>
  <si>
    <t>no permission</t>
  </si>
  <si>
    <t>Суми значень можуть не співпадати через заокруглення</t>
  </si>
  <si>
    <t>Values may not sum to total due to rounding</t>
  </si>
  <si>
    <t>By prices</t>
  </si>
  <si>
    <t>By volumes</t>
  </si>
  <si>
    <t>I.21</t>
  </si>
  <si>
    <t>II.21</t>
  </si>
  <si>
    <t>III.21</t>
  </si>
  <si>
    <t>IV.21</t>
  </si>
  <si>
    <t>Unemployment</t>
  </si>
  <si>
    <t>Реальна заробітна плата</t>
  </si>
  <si>
    <t>Real wages</t>
  </si>
  <si>
    <t>07.18</t>
  </si>
  <si>
    <t>01.19</t>
  </si>
  <si>
    <t>12.18</t>
  </si>
  <si>
    <t>Освіта</t>
  </si>
  <si>
    <t>Education</t>
  </si>
  <si>
    <t>2.1.1</t>
  </si>
  <si>
    <t>2.1.3</t>
  </si>
  <si>
    <t>2.1.4</t>
  </si>
  <si>
    <t>2.1.5</t>
  </si>
  <si>
    <t>2.1.6</t>
  </si>
  <si>
    <t>2.1.7</t>
  </si>
  <si>
    <t>2.1.2</t>
  </si>
  <si>
    <t>Інфляційний розвиток</t>
  </si>
  <si>
    <t>Inflation Development</t>
  </si>
  <si>
    <t>2.1</t>
  </si>
  <si>
    <t>2</t>
  </si>
  <si>
    <t>CPI target band</t>
  </si>
  <si>
    <t>Капітальні інвестиції, % р/р</t>
  </si>
  <si>
    <t>Capital investment, % yoy</t>
  </si>
  <si>
    <t>low</t>
  </si>
  <si>
    <t>high</t>
  </si>
  <si>
    <t>Зовнішнє середовище</t>
  </si>
  <si>
    <t>External Environment</t>
  </si>
  <si>
    <t>Попит і випуск</t>
  </si>
  <si>
    <t>Demand And Output</t>
  </si>
  <si>
    <t>2.2.1</t>
  </si>
  <si>
    <t>2.2.2</t>
  </si>
  <si>
    <t>2.2.3</t>
  </si>
  <si>
    <t>2.2.4</t>
  </si>
  <si>
    <t>2.2.5</t>
  </si>
  <si>
    <t>2.2.6</t>
  </si>
  <si>
    <t>2.5.1</t>
  </si>
  <si>
    <t>2.5.3</t>
  </si>
  <si>
    <t>2.5.5</t>
  </si>
  <si>
    <t>2.5.8</t>
  </si>
  <si>
    <t>2.5.2</t>
  </si>
  <si>
    <t>2.5.4</t>
  </si>
  <si>
    <t>Платіжний баланс</t>
  </si>
  <si>
    <t>Balance Of Payments</t>
  </si>
  <si>
    <t>2.3.1</t>
  </si>
  <si>
    <t>2.3.2</t>
  </si>
  <si>
    <t>2.3.3</t>
  </si>
  <si>
    <t>2.3.4</t>
  </si>
  <si>
    <t>2.3.5</t>
  </si>
  <si>
    <t>Ринок робочої сили та доходи домогосподарств</t>
  </si>
  <si>
    <t>Labor Market And Household Income</t>
  </si>
  <si>
    <t>зміцнення</t>
  </si>
  <si>
    <t>appreciation</t>
  </si>
  <si>
    <t>2.6.1</t>
  </si>
  <si>
    <t>2.6.2</t>
  </si>
  <si>
    <t>2.6.3</t>
  </si>
  <si>
    <t>2.6.4</t>
  </si>
  <si>
    <t>2.6.5</t>
  </si>
  <si>
    <t>2.6.6</t>
  </si>
  <si>
    <t>2.6.7</t>
  </si>
  <si>
    <t>2.6.8</t>
  </si>
  <si>
    <t>І.21</t>
  </si>
  <si>
    <t>ІІ.21</t>
  </si>
  <si>
    <t>ІІІ.21</t>
  </si>
  <si>
    <t>3.5</t>
  </si>
  <si>
    <t>3.5.1</t>
  </si>
  <si>
    <t>3.5.2</t>
  </si>
  <si>
    <t>CPI,%</t>
  </si>
  <si>
    <t>09.18</t>
  </si>
  <si>
    <t>2.4.1</t>
  </si>
  <si>
    <t>2.4.2</t>
  </si>
  <si>
    <t>2.4.3</t>
  </si>
  <si>
    <t>2.4.4</t>
  </si>
  <si>
    <t>Фіскальний сектор</t>
  </si>
  <si>
    <t>Fiscal Sector</t>
  </si>
  <si>
    <t>3.4</t>
  </si>
  <si>
    <t>3.4.1</t>
  </si>
  <si>
    <t>3.4.2</t>
  </si>
  <si>
    <t>Міжнародні резерви</t>
  </si>
  <si>
    <t>3.1.1</t>
  </si>
  <si>
    <t>3.1.2</t>
  </si>
  <si>
    <t>3.1.3</t>
  </si>
  <si>
    <t>3.1.4</t>
  </si>
  <si>
    <t>3.1.5</t>
  </si>
  <si>
    <t>Risks to the Forecast</t>
  </si>
  <si>
    <t>Ризики прогнозу</t>
  </si>
  <si>
    <t>3.2.1</t>
  </si>
  <si>
    <t>3.2.3</t>
  </si>
  <si>
    <t>3.2.4</t>
  </si>
  <si>
    <t>3.2.5</t>
  </si>
  <si>
    <t>3.3.1</t>
  </si>
  <si>
    <t>3.3.3</t>
  </si>
  <si>
    <t>3.3.4</t>
  </si>
  <si>
    <t>3.3.5</t>
  </si>
  <si>
    <t>3.2.2</t>
  </si>
  <si>
    <t>3.3.2</t>
  </si>
  <si>
    <t>Source:  SSSU, NBU staff estimates.</t>
  </si>
  <si>
    <t>Реальна заробітна плата (попередній прогноз)</t>
  </si>
  <si>
    <t>Real wages (previous forecast)</t>
  </si>
  <si>
    <t>Реальна заробітна плата, % р/р, та рівень безробіття за методологією МОП, %</t>
  </si>
  <si>
    <t>Фінансовий рахунок:чисті зовнішні зобов'язання, млрд дол.</t>
  </si>
  <si>
    <t>Financial Account:net inflows, USD bn</t>
  </si>
  <si>
    <t>REER and Trade Balance</t>
  </si>
  <si>
    <t>Energy balance, USD bn</t>
  </si>
  <si>
    <t>Trade balance (w/o energy goods), USD bn</t>
  </si>
  <si>
    <t>REER, 12.1999=1 (RHS)</t>
  </si>
  <si>
    <t>Баланс енергоносіїв, млрд дол.</t>
  </si>
  <si>
    <t>Торговельний баланс (без енергоносіїв), млрд дол.</t>
  </si>
  <si>
    <t>ILO unemployment, sa (previous forecast, rhs)</t>
  </si>
  <si>
    <t>Рівень безробіття, с/с (попередній прогноз, п.ш.)</t>
  </si>
  <si>
    <t>Рівень безробіття за методологією МОП, с/с (п.ш.)</t>
  </si>
  <si>
    <t>Ціни на сирі продовольчі товари, %</t>
  </si>
  <si>
    <t>Компоненти ВВП за категоріями кінцевого використання, % р/р</t>
  </si>
  <si>
    <t>Consolidated budget, % of GDP</t>
  </si>
  <si>
    <t>РЕОК гривні та торговельний баланс</t>
  </si>
  <si>
    <t>Розрив ВВП, % потенційного ВВП</t>
  </si>
  <si>
    <t>Source: National statistical agencies, NBU staff estimates.</t>
  </si>
  <si>
    <t xml:space="preserve">Real wages, % yoy and ILO Unemployment sa, %  </t>
  </si>
  <si>
    <t xml:space="preserve">Core CPI </t>
  </si>
  <si>
    <t xml:space="preserve">GDP components by end use, % yoy </t>
  </si>
  <si>
    <t>GDP gap, % of potential GDP</t>
  </si>
  <si>
    <t>05.18</t>
  </si>
  <si>
    <t>03.19</t>
  </si>
  <si>
    <t>Ринкові послуги</t>
  </si>
  <si>
    <t>Market services</t>
  </si>
  <si>
    <t>Інші виміри інфляції, у середньому за квартал, % р/р</t>
  </si>
  <si>
    <t>Реальний ВВП окремих країн та середньозважений показник економічного зростання в країнах – ОТП України (UAwGDP), % р/р</t>
  </si>
  <si>
    <t>Природний газ</t>
  </si>
  <si>
    <t>Natural gas</t>
  </si>
  <si>
    <t>цілі та цільовий діапазон інфляції</t>
  </si>
  <si>
    <t>targets and target range for inflation</t>
  </si>
  <si>
    <t xml:space="preserve">довірчі
інтервали </t>
  </si>
  <si>
    <t>Прогноз</t>
  </si>
  <si>
    <t>Forecast</t>
  </si>
  <si>
    <t>Горизонт монетарної політики</t>
  </si>
  <si>
    <t>Monetary policy horizon</t>
  </si>
  <si>
    <t>3.2.6</t>
  </si>
  <si>
    <t>3.2.7</t>
  </si>
  <si>
    <t>3.2.8</t>
  </si>
  <si>
    <t>Показники базової інфляції</t>
  </si>
  <si>
    <t>* Read more in the January 2017 Inflation Report (pages 20–21).</t>
  </si>
  <si>
    <t>ІІІ.16</t>
  </si>
  <si>
    <t>Ресторани та готелі</t>
  </si>
  <si>
    <t>GDP Deflator*</t>
  </si>
  <si>
    <t>Борговий капітал приватного сектору</t>
  </si>
  <si>
    <t>Debt flows to private sector</t>
  </si>
  <si>
    <t>05.19</t>
  </si>
  <si>
    <t>За рахунок цін</t>
  </si>
  <si>
    <t>Розрив ВВП, % потенційного ВВП (попередній прогноз)</t>
  </si>
  <si>
    <t>GDP gap, % of potential GDP (previous forecast)</t>
  </si>
  <si>
    <t>довірчі інтервали</t>
  </si>
  <si>
    <t>Монетарні умови та фінансові ринки</t>
  </si>
  <si>
    <t>Monetary Conditions and Financial Markets</t>
  </si>
  <si>
    <t>Inflation target</t>
  </si>
  <si>
    <t>ІI.19</t>
  </si>
  <si>
    <t>Brent (попередній прогноз)</t>
  </si>
  <si>
    <t>Natural gas (current forecast)</t>
  </si>
  <si>
    <t>Natural gas (previous forecast)</t>
  </si>
  <si>
    <t>Природний газ (поточний прогноз)</t>
  </si>
  <si>
    <t>Природний газ (попередній прогноз)</t>
  </si>
  <si>
    <t>Безробіття</t>
  </si>
  <si>
    <t>с/с</t>
  </si>
  <si>
    <t>Реальна ставка</t>
  </si>
  <si>
    <t>3.4.3</t>
  </si>
  <si>
    <t>ІСЦ (станом на кінець періоду, % р/р) та інфляційні цілі</t>
  </si>
  <si>
    <t>Annual changes</t>
  </si>
  <si>
    <t>Quarterly changes</t>
  </si>
  <si>
    <t>Annual changes (previous)</t>
  </si>
  <si>
    <t>Якщо не позначено інше – пунктирна лінія в графіках означає попередній прогноз</t>
  </si>
  <si>
    <t>Dotted line in charts refers to previous forecast unless otherwise stated</t>
  </si>
  <si>
    <t>Економіка України: поточні тенденції</t>
  </si>
  <si>
    <t>Economy of Ukraine: Current Trends</t>
  </si>
  <si>
    <t>Економіка України: прогноз</t>
  </si>
  <si>
    <t>Economy of Ukraine: Forecast</t>
  </si>
  <si>
    <t>Державний та гарантований борг, % ВВП (п.ш.)</t>
  </si>
  <si>
    <t>РЕОК, 12.1999=1 (п.ш.)</t>
  </si>
  <si>
    <t>У місяцях імпорту майбутнього періоду (п.ш.)</t>
  </si>
  <si>
    <t>У місяцях імпорту майбутнього періоду (попередній прогноз, п.ш.)</t>
  </si>
  <si>
    <t xml:space="preserve">* Детальніше – в "Інфляційному звіті" за січень 2017 року (стор. 20-21).
</t>
  </si>
  <si>
    <t>ILO unemployment, sa (RHS)</t>
  </si>
  <si>
    <t>Ціль з інфляції</t>
  </si>
  <si>
    <t>Target range</t>
  </si>
  <si>
    <t>Upper target line</t>
  </si>
  <si>
    <t>Верхня лінія цільового діапазону</t>
  </si>
  <si>
    <t>09.19</t>
  </si>
  <si>
    <t>Цілі з інфляції (t+12)</t>
  </si>
  <si>
    <t>Inflation targets (t+12)</t>
  </si>
  <si>
    <t>Industry - sold outside Ukraine</t>
  </si>
  <si>
    <t>Квадратна заготовка (поточний прогноз)</t>
  </si>
  <si>
    <t>Квадратна заготовка (попередній прогноз)</t>
  </si>
  <si>
    <t>Залізна руда (поточний прогноз, п. ш.)</t>
  </si>
  <si>
    <t>Залізна руда (попередній прогноз, п. ш.)</t>
  </si>
  <si>
    <t>Світові ціни на чорні метали та залізну руду*, дол./т, середні за квартал</t>
  </si>
  <si>
    <t>Steel billet (current forecast)</t>
  </si>
  <si>
    <t>Steel billet (previous forecast)</t>
  </si>
  <si>
    <t>Iron ore  (current forecast, RHS)</t>
  </si>
  <si>
    <t>Iron ore  (previous forecast, RHS)</t>
  </si>
  <si>
    <t>*Steel Billet Exp FOB Ukraine та China import Iron Ore Fines 62% FE spot (CFR Tianjin port).</t>
  </si>
  <si>
    <t>*Steel Billet Exp FOB Ukraine and China import Iron Ore Fines 62% FE spot (CFR Tianjin port).</t>
  </si>
  <si>
    <t>Державний сектор</t>
  </si>
  <si>
    <t>Public sector</t>
  </si>
  <si>
    <t>2.5.7</t>
  </si>
  <si>
    <t>3.3.6</t>
  </si>
  <si>
    <t>06.19</t>
  </si>
  <si>
    <t xml:space="preserve">Weighted average interest rates on new hryvnia loans and deposits, % </t>
  </si>
  <si>
    <t>Участь у роб. силі (п.ш.)</t>
  </si>
  <si>
    <t>с/с (п.ш.)</t>
  </si>
  <si>
    <t>08.19</t>
  </si>
  <si>
    <t>Underlying inflation trends*, %  yoy</t>
  </si>
  <si>
    <t xml:space="preserve">Raw and processed food prices in food industry and agricultural production, % yoy </t>
  </si>
  <si>
    <t>Other inflation measures, quarterly averages, % yoy</t>
  </si>
  <si>
    <t>sa (RHS)</t>
  </si>
  <si>
    <t>Світові ціни на нафту марки Brent (дол./бар.) та ціни на природний газ на німецькому хабі (дол./тис.м³)</t>
  </si>
  <si>
    <t>Output gap, % of potential GDP</t>
  </si>
  <si>
    <t>02.19</t>
  </si>
  <si>
    <t>04.19</t>
  </si>
  <si>
    <t>07.19</t>
  </si>
  <si>
    <t>Основний інфляційний тренд*, % р/р</t>
  </si>
  <si>
    <t>Core inflation measures</t>
  </si>
  <si>
    <t>12-month-ahead inflation expectations, %</t>
  </si>
  <si>
    <t>Target band</t>
  </si>
  <si>
    <t>Prices of processed food</t>
  </si>
  <si>
    <t>Producer cost index for agriculture</t>
  </si>
  <si>
    <t>Депозити ДГ</t>
  </si>
  <si>
    <t>Кредити НФК</t>
  </si>
  <si>
    <t>Кредити ДГ</t>
  </si>
  <si>
    <t>Deposits of nonfinancial corporations</t>
  </si>
  <si>
    <t>Deposits of households</t>
  </si>
  <si>
    <t>Loans to nonfinancial corporations</t>
  </si>
  <si>
    <t>Loans to households</t>
  </si>
  <si>
    <t>IІ.19</t>
  </si>
  <si>
    <t>2.4.5</t>
  </si>
  <si>
    <t>ILO unemployment* and labor force participation** rate, %</t>
  </si>
  <si>
    <t>Romania</t>
  </si>
  <si>
    <t>CPI (eop, % yoy) and inflation targets</t>
  </si>
  <si>
    <t>Source: Refinitiv Datastream, NBU staff estimates.</t>
  </si>
  <si>
    <t>Джерело: Refinitiv Datastream, прогноз НБУ.</t>
  </si>
  <si>
    <t>1.2</t>
  </si>
  <si>
    <t>1.3</t>
  </si>
  <si>
    <t>1.4</t>
  </si>
  <si>
    <t>1.5</t>
  </si>
  <si>
    <t>1.6</t>
  </si>
  <si>
    <t>1.7</t>
  </si>
  <si>
    <t>1.8</t>
  </si>
  <si>
    <t>1.9</t>
  </si>
  <si>
    <t>Current Account Balance, USD bn</t>
  </si>
  <si>
    <t>Валові міжнародні резерви (попередній прогноз), млрд дол.</t>
  </si>
  <si>
    <t>Валові міжнародні резерви, млрд дол.</t>
  </si>
  <si>
    <t>International Reserves, USD bn</t>
  </si>
  <si>
    <t>International Reserves (previous forecast), USD bn</t>
  </si>
  <si>
    <t>* У % до робочої сили віком 15–70 років.</t>
  </si>
  <si>
    <t>* As a % of population aged 15–70 in the labor force.</t>
  </si>
  <si>
    <t>** У % до всього населення віком 15–70 років.</t>
  </si>
  <si>
    <t>** As a % of total population aged 15–70.</t>
  </si>
  <si>
    <t>ревальвація</t>
  </si>
  <si>
    <t>Фінансування НАК "Нафтогаз"</t>
  </si>
  <si>
    <t>Внески в річну зміну реального ВВП за категоріями кінцевого використання, в.п.</t>
  </si>
  <si>
    <t xml:space="preserve">Real GDP of selected countries and Weighted Average of annual GDP growth of Ukraine’s MTP countries (UAwGDP), % yoy </t>
  </si>
  <si>
    <t xml:space="preserve">Consumer Price Indexes of selected Ukraine’s MTP countries and Weighted Average of Ukraine’s MTP countries' CPI (UAwCPI), % yoy </t>
  </si>
  <si>
    <t>World price of ferrous metals and iron ore*, USD/MT, quarterly average</t>
  </si>
  <si>
    <t xml:space="preserve">World crude oil  prices (USD/bbl) and German Hub natural gas prices  (USD/kcm) </t>
  </si>
  <si>
    <t>Core inflation, %</t>
  </si>
  <si>
    <t>Contributions to Real GDP growth, pp</t>
  </si>
  <si>
    <t>Broad public sector deficit, UAH bn and public debt, % of GDP</t>
  </si>
  <si>
    <t>Real GDP forecast, % yoy</t>
  </si>
  <si>
    <t>CPI forecast and inflation targets, % yoy</t>
  </si>
  <si>
    <t>Contributions to annual CPI growth by main components, pp</t>
  </si>
  <si>
    <t>Travel services</t>
  </si>
  <si>
    <t>sa</t>
  </si>
  <si>
    <t>12.19</t>
  </si>
  <si>
    <t>01.20</t>
  </si>
  <si>
    <t>Оброблені продукти</t>
  </si>
  <si>
    <t>I.22</t>
  </si>
  <si>
    <t>II.22</t>
  </si>
  <si>
    <t>III.22</t>
  </si>
  <si>
    <t>IV.22</t>
  </si>
  <si>
    <t>Кукурудза</t>
  </si>
  <si>
    <t>Corn</t>
  </si>
  <si>
    <t>Чорні метали</t>
  </si>
  <si>
    <t>Ferrous metals</t>
  </si>
  <si>
    <t>Абсолютна річна зміна обсягів та цін експорту за окремими* товарами, млрд дол.</t>
  </si>
  <si>
    <t>Румунія</t>
  </si>
  <si>
    <t>11.19</t>
  </si>
  <si>
    <t>І.22</t>
  </si>
  <si>
    <t>ІІ.22</t>
  </si>
  <si>
    <t>ІІІ.22</t>
  </si>
  <si>
    <t>Реальна ставка (попередній прогноз)</t>
  </si>
  <si>
    <t>Нейтральна ставка (попередній прогноз)</t>
  </si>
  <si>
    <t xml:space="preserve">зміцнення </t>
  </si>
  <si>
    <t>J.P.Morgan EMBI+, 01.01.2019=100</t>
  </si>
  <si>
    <t>J.P.Morgan EMBI+, 01 Jan 2019 = 100</t>
  </si>
  <si>
    <t>Annual change in volumes and prices of selected export goods*, USD bn</t>
  </si>
  <si>
    <t>Рівень безробіття за МОП* та рівень участі в робочій силі**, %</t>
  </si>
  <si>
    <t>Сальдо рахунку поточних операцій</t>
  </si>
  <si>
    <t>Current account balance</t>
  </si>
  <si>
    <t>НБУ</t>
  </si>
  <si>
    <t>NBU</t>
  </si>
  <si>
    <t>Total</t>
  </si>
  <si>
    <t>компенсація від "Газпром"</t>
  </si>
  <si>
    <t>"Gazprom" payments</t>
  </si>
  <si>
    <t>Чехія</t>
  </si>
  <si>
    <t>10.19</t>
  </si>
  <si>
    <t>Czech Republic</t>
  </si>
  <si>
    <t>Source: National statistical offices, NBU staff estimates.</t>
  </si>
  <si>
    <t>2.4.6</t>
  </si>
  <si>
    <t>02.18</t>
  </si>
  <si>
    <t>03.18</t>
  </si>
  <si>
    <t>04.18</t>
  </si>
  <si>
    <t>06.18</t>
  </si>
  <si>
    <t>08.18</t>
  </si>
  <si>
    <t>10.18</t>
  </si>
  <si>
    <t>11.18</t>
  </si>
  <si>
    <t>02.20</t>
  </si>
  <si>
    <t>03.20</t>
  </si>
  <si>
    <t>2.5.9</t>
  </si>
  <si>
    <t>Пшениця та ячмінь</t>
  </si>
  <si>
    <t>Wheat&amp;barley</t>
  </si>
  <si>
    <t>Всього</t>
  </si>
  <si>
    <t>Джерело: ДМСУ, розрахунки НБУ.</t>
  </si>
  <si>
    <t>Source: SCSU, NBU staff estimates.</t>
  </si>
  <si>
    <t>≈ 15% імпорту машинобудування
≈ 5% загального імпорту</t>
  </si>
  <si>
    <t>≈ 15% of machinery imports
≈ 5% of total imports</t>
  </si>
  <si>
    <t>04.20</t>
  </si>
  <si>
    <t>Будівельно-монтажні роботи**</t>
  </si>
  <si>
    <t>Construction and assembly operations**</t>
  </si>
  <si>
    <t>Залишок ОВДП</t>
  </si>
  <si>
    <t>Купівля на вторинному ринку</t>
  </si>
  <si>
    <t>Продаж на вторинному ринку</t>
  </si>
  <si>
    <t>Погашення та купон</t>
  </si>
  <si>
    <t>Операції нерезидентів та графік погашення ОВДП*, млрд грн</t>
  </si>
  <si>
    <t>Secondary market purchase</t>
  </si>
  <si>
    <t>Primary market purchase</t>
  </si>
  <si>
    <t>Secondary market sale</t>
  </si>
  <si>
    <t>Redemption of principal and coupon</t>
  </si>
  <si>
    <t>2.6.9</t>
  </si>
  <si>
    <t>Нейтральний рівень</t>
  </si>
  <si>
    <t>Real rate</t>
  </si>
  <si>
    <t>Neutral level</t>
  </si>
  <si>
    <t>Real rate (previous forecast)</t>
  </si>
  <si>
    <t>Neutral level (previous forecast)</t>
  </si>
  <si>
    <t>Реальна процентна ставка* та її нейтральний рівень, %</t>
  </si>
  <si>
    <t>Real interest rate* and its neutral level, %</t>
  </si>
  <si>
    <t>* Дефльована на інфляційні очікування, отримані на основі КПМ.</t>
  </si>
  <si>
    <t>* Deflated by inflation expectations that are based on the QPM.</t>
  </si>
  <si>
    <t>Source: IHS Markit.</t>
  </si>
  <si>
    <t xml:space="preserve">Джерело: IHS Markit. </t>
  </si>
  <si>
    <t xml:space="preserve">  - попередній прогноз НБУ.</t>
  </si>
  <si>
    <t xml:space="preserve">  - previous forecast of NBU.</t>
  </si>
  <si>
    <t>Угорщина</t>
  </si>
  <si>
    <t>Hungary</t>
  </si>
  <si>
    <t>Казахстан</t>
  </si>
  <si>
    <t>Kazakhstan</t>
  </si>
  <si>
    <t>Індія</t>
  </si>
  <si>
    <t>India</t>
  </si>
  <si>
    <t>Поточна ставка</t>
  </si>
  <si>
    <t>HU</t>
  </si>
  <si>
    <t>Чилі</t>
  </si>
  <si>
    <t>Chile</t>
  </si>
  <si>
    <t>CL</t>
  </si>
  <si>
    <t>RO</t>
  </si>
  <si>
    <t>Бразилія</t>
  </si>
  <si>
    <t>Brazil</t>
  </si>
  <si>
    <t>BR</t>
  </si>
  <si>
    <t>PL</t>
  </si>
  <si>
    <t>CZ</t>
  </si>
  <si>
    <t>IN</t>
  </si>
  <si>
    <t>ПАР</t>
  </si>
  <si>
    <t>South Africa</t>
  </si>
  <si>
    <t>ZA</t>
  </si>
  <si>
    <t>BY</t>
  </si>
  <si>
    <t>RU</t>
  </si>
  <si>
    <t>TR</t>
  </si>
  <si>
    <t>KZ</t>
  </si>
  <si>
    <t>Мексика</t>
  </si>
  <si>
    <t>Mexico</t>
  </si>
  <si>
    <t>MX</t>
  </si>
  <si>
    <t>Грузія</t>
  </si>
  <si>
    <t>Georgia</t>
  </si>
  <si>
    <t>GE</t>
  </si>
  <si>
    <t>UA</t>
  </si>
  <si>
    <t>Усього</t>
  </si>
  <si>
    <t>Transactions with domestic government debt securities by non-residents and their scheduled redemptions*, bn UAH</t>
  </si>
  <si>
    <t>Machinery</t>
  </si>
  <si>
    <t>Промисловість (реалізація за межі України)</t>
  </si>
  <si>
    <t>Загальне сальдо*</t>
  </si>
  <si>
    <t>Скориговане первинне сальдо**</t>
  </si>
  <si>
    <t xml:space="preserve">Сальдо СЗДУ за різними вимірами, % ВВП* та
 % потенційного ВВП**
</t>
  </si>
  <si>
    <t>Overall balance*</t>
  </si>
  <si>
    <t>Adjusted primary balance **</t>
  </si>
  <si>
    <t>General government fiscal balance, % of GDP* and % of potential GDP**</t>
  </si>
  <si>
    <t>ІІ.16</t>
  </si>
  <si>
    <t>ІI.16</t>
  </si>
  <si>
    <t>ІІ.17</t>
  </si>
  <si>
    <t>IІІ.17</t>
  </si>
  <si>
    <t>ІV.17</t>
  </si>
  <si>
    <t>ІI.18</t>
  </si>
  <si>
    <t>ІV.18</t>
  </si>
  <si>
    <t>IIІ.19</t>
  </si>
  <si>
    <t xml:space="preserve">* Загальне сальдо (% ВВП) – сальдо зведеного бюджету з урахуванням позичок, наданих Пенсійному фонду з ЄКР. </t>
  </si>
  <si>
    <t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t>
  </si>
  <si>
    <t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t>
  </si>
  <si>
    <t>* Overall balance (% of GDP) is the consolidated budget balance, taking into account loans to the Pension Fund from the STA.</t>
  </si>
  <si>
    <t>** Сyclically adjusted primary fiscal balance (CAPB) of the general government (% of potential GDP). CAPB is the difference between seasonally adjusted revenues, in the structure of which tax revenues are adjusted for cyclical changes in GDP, and seasonally adjusted primary expenditures.</t>
  </si>
  <si>
    <t>Additionally, one-off proceeds (such as unplanned funds from special confiscation and effects of the Stockholm Arbitration Court's ruling) are subtracted from revenues. A positive value indicates tight fiscal policy, negative – expansionary fiscal policy.</t>
  </si>
  <si>
    <t>Внутрішні податки</t>
  </si>
  <si>
    <t>Податки з увезених товарів</t>
  </si>
  <si>
    <t>Неподаткові надходження</t>
  </si>
  <si>
    <t>Інші доходи</t>
  </si>
  <si>
    <t>Доходи, % р/р</t>
  </si>
  <si>
    <t>Внески в річну зміну доходів зведеного бюджету, в. п.</t>
  </si>
  <si>
    <t>Domestic taxes</t>
  </si>
  <si>
    <t>Import taxes</t>
  </si>
  <si>
    <t>Non-tax revenues</t>
  </si>
  <si>
    <t>Other revenues</t>
  </si>
  <si>
    <t>Сustoms clearance of cars*</t>
  </si>
  <si>
    <t xml:space="preserve"> Changes in revenues, % yoy</t>
  </si>
  <si>
    <t xml:space="preserve">Contributions to annual changes in revenues of the consolidated budget, pp
</t>
  </si>
  <si>
    <t xml:space="preserve">*Розмитнення транспортних засобів, що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t>
  </si>
  <si>
    <t>*The customs clearance of cars transported into the customs territory of Ukraine which fall under the customs regime of transit or temporary import (according to Law of Ukraine, dated 08.11.2018 "On amendments to the tax code of Ukraine concerning the excise tax on cars")</t>
  </si>
  <si>
    <t>Капітальні 
видатки</t>
  </si>
  <si>
    <t>Охорона 
здоров'я</t>
  </si>
  <si>
    <t>Capital 
expenditures</t>
  </si>
  <si>
    <t>Темпи зростання видатків зведеного бюджету за окремими напрямками, % р/р</t>
  </si>
  <si>
    <t>Growth in consolidated budget expenditures by selected areas,% yoy</t>
  </si>
  <si>
    <t>*Видатки на оплату праці з нарахуваннями та соціальне забезпечення.</t>
  </si>
  <si>
    <t>*Wages incl. single social contribution and social care.</t>
  </si>
  <si>
    <t>І</t>
  </si>
  <si>
    <t>ІІ</t>
  </si>
  <si>
    <t>ІІІ</t>
  </si>
  <si>
    <t>IV</t>
  </si>
  <si>
    <t>Національна валюта</t>
  </si>
  <si>
    <t>National currency</t>
  </si>
  <si>
    <t>Іноземна валюта (еквівалент у грн)</t>
  </si>
  <si>
    <t>Foreign currency (UAH equivalent)</t>
  </si>
  <si>
    <t>Борг, усього</t>
  </si>
  <si>
    <t>% ВВП (п ш.)</t>
  </si>
  <si>
    <t xml:space="preserve">Державний та гарантований державою борг (у розрізі валют погашення*), млрд грн та % ВВП**     </t>
  </si>
  <si>
    <t>Total debt</t>
  </si>
  <si>
    <t>Debt/GDP* (RHS)</t>
  </si>
  <si>
    <t>Public and publicly guaranteed debt (by repayment currency ), UAH bn and % of GDP*</t>
  </si>
  <si>
    <t>І.15</t>
  </si>
  <si>
    <t>IІ.15</t>
  </si>
  <si>
    <t>IІІ.15</t>
  </si>
  <si>
    <t>IІІ.16</t>
  </si>
  <si>
    <t>*За відсутності розгорнутої інформації щодо боргу в розрізі валют погашення станом на 30.09.2015 та 30.09.2016, валютну структуру апроксимовано на основі даних за 31.10.2015 та 31.08.2016 відповідно.</t>
  </si>
  <si>
    <t xml:space="preserve">**ВВП за 2020 рік –  оцінка НБУ. </t>
  </si>
  <si>
    <t>*In the absence of detailed information on debt repayment by currency as of September 30, 2015 and September 30, 2016, the currency structure was approximated based on data for October 31, 2015 and August 31, 2016, respectively</t>
  </si>
  <si>
    <t xml:space="preserve">**GDP for 2020 - NBU estimates. </t>
  </si>
  <si>
    <r>
      <t>Джерело: МФУ, ДССУ, розрахунки НБУ</t>
    </r>
    <r>
      <rPr>
        <sz val="7"/>
        <color theme="0"/>
        <rFont val="Arial"/>
        <family val="2"/>
        <charset val="204"/>
      </rPr>
      <t>.</t>
    </r>
  </si>
  <si>
    <t>Source: MFU, SSSU, NBU staff estimates.</t>
  </si>
  <si>
    <t>Economic classification</t>
  </si>
  <si>
    <t>Functional classification</t>
  </si>
  <si>
    <t>Економічна класифікація</t>
  </si>
  <si>
    <t xml:space="preserve">Функціональна класифікація
</t>
  </si>
  <si>
    <t>05.20</t>
  </si>
  <si>
    <t>06.20</t>
  </si>
  <si>
    <t>Labor force part. (RHS)</t>
  </si>
  <si>
    <t>2.3.6</t>
  </si>
  <si>
    <t>Насіння олійних</t>
  </si>
  <si>
    <t>Oilseeds</t>
  </si>
  <si>
    <t>Газ</t>
  </si>
  <si>
    <t>Нафта та нафтопродукти</t>
  </si>
  <si>
    <t>Вугілля</t>
  </si>
  <si>
    <t>Продовольчі товари</t>
  </si>
  <si>
    <t>Машинобудування</t>
  </si>
  <si>
    <t>Промислові товари</t>
  </si>
  <si>
    <t>Хімічна продукція</t>
  </si>
  <si>
    <t>Gas</t>
  </si>
  <si>
    <t>Oil&amp;Oilproducts</t>
  </si>
  <si>
    <t>Coal</t>
  </si>
  <si>
    <t>Industrials</t>
  </si>
  <si>
    <t>Chemicals</t>
  </si>
  <si>
    <t>IT-послуги</t>
  </si>
  <si>
    <t>IT-services</t>
  </si>
  <si>
    <t>Подорожі</t>
  </si>
  <si>
    <t>Толінгові послуги</t>
  </si>
  <si>
    <t>Pipeline transport</t>
  </si>
  <si>
    <t>Air transport</t>
  </si>
  <si>
    <t>Other transport</t>
  </si>
  <si>
    <t>Toll-refining</t>
  </si>
  <si>
    <t>Внески в річну зміну торгівлі послугами, в.п.</t>
  </si>
  <si>
    <t>Молдова</t>
  </si>
  <si>
    <t>Moldova</t>
  </si>
  <si>
    <t>Єгипет</t>
  </si>
  <si>
    <t>Egypt</t>
  </si>
  <si>
    <t>ІI.20</t>
  </si>
  <si>
    <t>Туреччина (п.ш.)</t>
  </si>
  <si>
    <t>Turkey (RHS)</t>
  </si>
  <si>
    <t>Джерело: НБУ, GfK Ukraine, Info Sapiens.</t>
  </si>
  <si>
    <t>Source: NBU, GfK Ukraine, Info Sapiens.</t>
  </si>
  <si>
    <t>07.20</t>
  </si>
  <si>
    <t>I.11</t>
  </si>
  <si>
    <t>II.11</t>
  </si>
  <si>
    <t>IV.11</t>
  </si>
  <si>
    <t>I.12</t>
  </si>
  <si>
    <t>II.12</t>
  </si>
  <si>
    <t>IV.12</t>
  </si>
  <si>
    <t>I.13</t>
  </si>
  <si>
    <t>II.13</t>
  </si>
  <si>
    <t>IV.13</t>
  </si>
  <si>
    <t>I.14</t>
  </si>
  <si>
    <t>II.14</t>
  </si>
  <si>
    <t>III.14</t>
  </si>
  <si>
    <t>IV.14</t>
  </si>
  <si>
    <t>Нові вакансії work.ua</t>
  </si>
  <si>
    <t>EG</t>
  </si>
  <si>
    <t>MD</t>
  </si>
  <si>
    <t>Кенія</t>
  </si>
  <si>
    <t>Kenya</t>
  </si>
  <si>
    <t>KE</t>
  </si>
  <si>
    <t>Індонезія</t>
  </si>
  <si>
    <t>Indonesia</t>
  </si>
  <si>
    <t>ID</t>
  </si>
  <si>
    <t>Філіппіни</t>
  </si>
  <si>
    <t>Philippines</t>
  </si>
  <si>
    <t>PH</t>
  </si>
  <si>
    <t>Станом на 1 березня</t>
  </si>
  <si>
    <t>As of March 1</t>
  </si>
  <si>
    <t>Current Rate</t>
  </si>
  <si>
    <t>Номінальна</t>
  </si>
  <si>
    <t>Реальна, ex ante*</t>
  </si>
  <si>
    <t xml:space="preserve">Ключова ставка НБУ, середня за місяць, %
</t>
  </si>
  <si>
    <t>Nominal</t>
  </si>
  <si>
    <t>Real, ex ante*</t>
  </si>
  <si>
    <t>Real, neutral level</t>
  </si>
  <si>
    <t xml:space="preserve">Key Policy Rates, average, % </t>
  </si>
  <si>
    <t xml:space="preserve">Процентні ставки НБУ та UIIR/UONIA*, % </t>
  </si>
  <si>
    <t>NBU policy rates and UIIR/UONIA*, %</t>
  </si>
  <si>
    <t>Ключова ставка</t>
  </si>
  <si>
    <t xml:space="preserve">Середньозважені гривневі процентні ставки за новими кредитами та депозитами, % </t>
  </si>
  <si>
    <t xml:space="preserve">NFC loans </t>
  </si>
  <si>
    <t>NFC deposits</t>
  </si>
  <si>
    <t>До року, вторинний ринок</t>
  </si>
  <si>
    <t>Понад рік, вторинний ринок</t>
  </si>
  <si>
    <t>До року, первинний ринок</t>
  </si>
  <si>
    <t>Понад рік, первинний ринок</t>
  </si>
  <si>
    <t>EMBI+ Україна</t>
  </si>
  <si>
    <t>Up to 1 year, secondary market</t>
  </si>
  <si>
    <t>More than 1 year, secondary market</t>
  </si>
  <si>
    <t>Up to 1 year, primary market</t>
  </si>
  <si>
    <t>More than 1 year, primary market</t>
  </si>
  <si>
    <t>EMBI+ Ukraine</t>
  </si>
  <si>
    <t>Юридичні особи</t>
  </si>
  <si>
    <t>Фізичні особи</t>
  </si>
  <si>
    <t>Нерезиденти</t>
  </si>
  <si>
    <t>Legal entities</t>
  </si>
  <si>
    <t>Individuals</t>
  </si>
  <si>
    <t>Non-residents</t>
  </si>
  <si>
    <t>Official exchange rate, hryvnia REER and NEER indices</t>
  </si>
  <si>
    <t>Джерело: IFS, розрахунки НБУ.</t>
  </si>
  <si>
    <t>Source: IFS, NBU staff estimates.</t>
  </si>
  <si>
    <t>Депозити та кредити в національній валюті, % р/р</t>
  </si>
  <si>
    <t xml:space="preserve">Hryvnia deposits and loans, % yoy </t>
  </si>
  <si>
    <t>IІ.20</t>
  </si>
  <si>
    <t>В.5</t>
  </si>
  <si>
    <t>MY</t>
  </si>
  <si>
    <t>Малайзія</t>
  </si>
  <si>
    <t>Середній курс UAH/USD (обернена п.ш.)</t>
  </si>
  <si>
    <t>UAH per USD, average, reverse order (RHS)</t>
  </si>
  <si>
    <t>РЕОК, 12.2017 = 1</t>
  </si>
  <si>
    <t>REER, 12.2017 = 1</t>
  </si>
  <si>
    <t>NEER, 12.2017 = 1</t>
  </si>
  <si>
    <t>НЕОК, 12.2017 = 1</t>
  </si>
  <si>
    <t>ВВП, % р/р</t>
  </si>
  <si>
    <t>Приватне споживання*</t>
  </si>
  <si>
    <t>Споживання СЗДУ</t>
  </si>
  <si>
    <t>Інвестиції (ВНОК)</t>
  </si>
  <si>
    <t>Внески категорій кінцевого використання в річну зміну реального ВВП, в. п.</t>
  </si>
  <si>
    <t>GDP, % yoy</t>
  </si>
  <si>
    <t>Private consumption*</t>
  </si>
  <si>
    <t>Government consumption</t>
  </si>
  <si>
    <t>Gross fixed capital formation</t>
  </si>
  <si>
    <t>Change in inventories</t>
  </si>
  <si>
    <t>Contributions to annual  GDP growth by final use, pp</t>
  </si>
  <si>
    <t>* Вкл. некомерційні організації, що обслуговують домогосподарства.</t>
  </si>
  <si>
    <t>*Including non-profit institutions serving households.</t>
  </si>
  <si>
    <t>Роздрібний товарообіг, % р/р</t>
  </si>
  <si>
    <t>Retail trade turnover, % yoy</t>
  </si>
  <si>
    <t>Administrative tariffs</t>
  </si>
  <si>
    <t>Revenues, % yoy</t>
  </si>
  <si>
    <t xml:space="preserve">Видатки, % р/р </t>
  </si>
  <si>
    <t>Expenditures, % yoy</t>
  </si>
  <si>
    <t>Сальдо, млрд грн</t>
  </si>
  <si>
    <t>Balance, Uah bn</t>
  </si>
  <si>
    <t>Основні показники зведеного бюджету</t>
  </si>
  <si>
    <t>Розмитнення автівок</t>
  </si>
  <si>
    <t>Соціальні 
програми</t>
  </si>
  <si>
    <t>Оборона і
безпека</t>
  </si>
  <si>
    <t>Дорожнє
гос-во</t>
  </si>
  <si>
    <t>Soc. 
programs</t>
  </si>
  <si>
    <t>Defense
and 
security</t>
  </si>
  <si>
    <t>Health
care</t>
  </si>
  <si>
    <t>Road
management</t>
  </si>
  <si>
    <t>ІV.19</t>
  </si>
  <si>
    <t>Оборона та безпека включає оборону та громадський порядок, безпеку та судову владу </t>
  </si>
  <si>
    <t>ІI</t>
  </si>
  <si>
    <t>Financial account: net external liabilities, USD bn</t>
  </si>
  <si>
    <t>Джерело:  національні статистичні агенції, розрахунки НБУ.</t>
  </si>
  <si>
    <t xml:space="preserve">Джерело: національні статистичні агенції, розрахунки НБУ. </t>
  </si>
  <si>
    <t>Source: official web-pages of central banks.</t>
  </si>
  <si>
    <t>"+" профіцит</t>
  </si>
  <si>
    <t xml:space="preserve">   "+" surplus</t>
  </si>
  <si>
    <t>Outstanding amounts</t>
  </si>
  <si>
    <t>The main indicators of consolidated budget</t>
  </si>
  <si>
    <t>Yields on hryvnia domestic government debt securities by maturity and yields on Ukraine`s eurobonds (EMBI+), %</t>
  </si>
  <si>
    <t>Other sectors*</t>
  </si>
  <si>
    <t>Реальний сектор*</t>
  </si>
  <si>
    <t>Валові міжнародні резерви (п.ш.)</t>
  </si>
  <si>
    <t>(+) чисті надходження (-) чисті виплати</t>
  </si>
  <si>
    <t>Gross international reserves (RHS)</t>
  </si>
  <si>
    <t>IV.6</t>
  </si>
  <si>
    <t>Фінансовий рахунок: чисті зовнішні зобов'язання, млрд дол.</t>
  </si>
  <si>
    <t>Source: NBU staff calculations.</t>
  </si>
  <si>
    <t>Олія та олійний шрот</t>
  </si>
  <si>
    <t>Oils&amp;oilcakes</t>
  </si>
  <si>
    <t>Абсолютна річна зміна імпорту енергоносіїв, млрд дол.</t>
  </si>
  <si>
    <t>Absolute annual change in energy imports, USD bn</t>
  </si>
  <si>
    <t>Трубопровідний транспорт</t>
  </si>
  <si>
    <t>Повітряний транспорт</t>
  </si>
  <si>
    <t>Інший транспорт</t>
  </si>
  <si>
    <t>2.5.6</t>
  </si>
  <si>
    <t>Канада</t>
  </si>
  <si>
    <t>Canada</t>
  </si>
  <si>
    <t>Source:NBU staff estimates.</t>
  </si>
  <si>
    <t>* 90% в експорті до Китаю у 2019 році.</t>
  </si>
  <si>
    <t>* 90% of goods exports to China in 2019.</t>
  </si>
  <si>
    <t>Поточний рахунок, % від ВВП (попередній прогноз, п.ш.)</t>
  </si>
  <si>
    <t>Баланс товарів</t>
  </si>
  <si>
    <t xml:space="preserve">Баланс послуг </t>
  </si>
  <si>
    <t>Первинні доходи (сальдо)</t>
  </si>
  <si>
    <t>Вторинні доходи (сальдо)</t>
  </si>
  <si>
    <t>Primary income balance (net)</t>
  </si>
  <si>
    <t>Secondary income balance (net)</t>
  </si>
  <si>
    <t>Volumes, m t</t>
  </si>
  <si>
    <t>Volumes, m t (previous forecast)</t>
  </si>
  <si>
    <t>Price, USD/t (RHS)</t>
  </si>
  <si>
    <t>Price, USD/t (previous forecast, RHS)</t>
  </si>
  <si>
    <t>Economically inactive</t>
  </si>
  <si>
    <t>Безробітне, зайняте, економічно неактивне населення, тис. осіб р/р</t>
  </si>
  <si>
    <t>Економічно неактивні</t>
  </si>
  <si>
    <t>Безробітні</t>
  </si>
  <si>
    <t>Зайняті</t>
  </si>
  <si>
    <t>09.20</t>
  </si>
  <si>
    <t>Джерело: work.ua, ДСЗУ.</t>
  </si>
  <si>
    <t>ІI.17</t>
  </si>
  <si>
    <t>ІI.15</t>
  </si>
  <si>
    <t>Fuel prices</t>
  </si>
  <si>
    <t>Administered prices</t>
  </si>
  <si>
    <t>Raw-food prices</t>
  </si>
  <si>
    <t>Core CPI</t>
  </si>
  <si>
    <t>Cummulative</t>
  </si>
  <si>
    <t>Contributions to Annual Change in Nominal Household Income, pp</t>
  </si>
  <si>
    <t>Nominal income, yoy</t>
  </si>
  <si>
    <t>Social transfers in kind</t>
  </si>
  <si>
    <t>Other current transfers</t>
  </si>
  <si>
    <t>Social benefits</t>
  </si>
  <si>
    <t>Property income</t>
  </si>
  <si>
    <t>Operating surplus 
and mixed income</t>
  </si>
  <si>
    <t>Wages from abroad</t>
  </si>
  <si>
    <t>Wages in Ukraine</t>
  </si>
  <si>
    <t>Внески в річну зміну номінальних доходів населення, в.п.</t>
  </si>
  <si>
    <t>Соц. трансф. в натурі</t>
  </si>
  <si>
    <t>Інші поточні трансф.</t>
  </si>
  <si>
    <t>Cоц. допомоги</t>
  </si>
  <si>
    <t>Доходи від власності</t>
  </si>
  <si>
    <t>Прибуток та зміш. дохід</t>
  </si>
  <si>
    <t>Оплата праці з-за кордону</t>
  </si>
  <si>
    <t>Оплата праці в Україні</t>
  </si>
  <si>
    <t>Ціни на паливо</t>
  </si>
  <si>
    <t>Адміністративно регульвані ціни</t>
  </si>
  <si>
    <t>Адміністративно регульовані ціни</t>
  </si>
  <si>
    <t>Накопичувльано</t>
  </si>
  <si>
    <t>08.20</t>
  </si>
  <si>
    <t>Employed</t>
  </si>
  <si>
    <t>Unemployed</t>
  </si>
  <si>
    <t>Unemployed, employed, economically inactive, thousand persons, y-o-y</t>
  </si>
  <si>
    <t>Contributions to annual change in services trade, pp</t>
  </si>
  <si>
    <t>(+) net borrowings (-) net repayments</t>
  </si>
  <si>
    <t>Площа зібрана</t>
  </si>
  <si>
    <t>Harvested area</t>
  </si>
  <si>
    <t>Соняшник</t>
  </si>
  <si>
    <t>2.2.7</t>
  </si>
  <si>
    <t>2.2.8</t>
  </si>
  <si>
    <t>Food products</t>
  </si>
  <si>
    <t>Продукти харчування</t>
  </si>
  <si>
    <t>Транспорт</t>
  </si>
  <si>
    <t>Зв’язок</t>
  </si>
  <si>
    <t>Відпочинок і культура</t>
  </si>
  <si>
    <t/>
  </si>
  <si>
    <t>ІСЦ, % р/р</t>
  </si>
  <si>
    <t>Непродовольчі товари</t>
  </si>
  <si>
    <t>Інші регульовані ціни</t>
  </si>
  <si>
    <t>Внески компонентів до річної зміни ІСЦ, в. п.</t>
  </si>
  <si>
    <t>CPI, % yoy</t>
  </si>
  <si>
    <t>Non-foods</t>
  </si>
  <si>
    <t>Other admins</t>
  </si>
  <si>
    <t>Ціни на оброблені продукти</t>
  </si>
  <si>
    <t>Сукупний індекс витрат на виро-во с/г продукції</t>
  </si>
  <si>
    <t>10.20</t>
  </si>
  <si>
    <t>Інші послуги</t>
  </si>
  <si>
    <t>Основні компоненти БІСЦ, % р/р</t>
  </si>
  <si>
    <t>Main components of core CPI, % yoy</t>
  </si>
  <si>
    <t>Malaysia</t>
  </si>
  <si>
    <t xml:space="preserve">Ключові процентні ставки в окремих країнах ЕМ*, % </t>
  </si>
  <si>
    <t>Key Policy Rates in Selected EM Countries*, %</t>
  </si>
  <si>
    <t>Джерело: офіційні сторінки центральних банків</t>
  </si>
  <si>
    <t>* Дефльована на очікування фінансових аналітиків щодо інфляції через 12 місяців (медіана).</t>
  </si>
  <si>
    <t>* Deflated by 12-month ahead inflation expectations of financial analysts (median).</t>
  </si>
  <si>
    <t>UIIR (до 22.06.2020)</t>
  </si>
  <si>
    <t>UONIA</t>
  </si>
  <si>
    <t>Коридор процентних ставок НБУ**</t>
  </si>
  <si>
    <t>UIIR (before 22.06.2020)</t>
  </si>
  <si>
    <t>Interest rate corridor**</t>
  </si>
  <si>
    <t>** Верхня межа – процентні ставки за кредитами овернайт, нижня – за ДС овернайт.</t>
  </si>
  <si>
    <t xml:space="preserve">** Upper bound – interest rate on overnight loans, lower bound  –  overnight CDs. </t>
  </si>
  <si>
    <t xml:space="preserve">Кредити ДГ (п.ш.) </t>
  </si>
  <si>
    <t xml:space="preserve">HH loans (RHS) </t>
  </si>
  <si>
    <t>Дохідність гривневих ОВДП за строком до погашення та дохідність Єврооблігацій України (EMBI+), %</t>
  </si>
  <si>
    <t>Купівля при первинному розміщенні</t>
  </si>
  <si>
    <t>Індекси РЕОК і НЕОК та офіційний обмінний курс гривні</t>
  </si>
  <si>
    <t>Jan</t>
  </si>
  <si>
    <t>Лют</t>
  </si>
  <si>
    <t>Feb</t>
  </si>
  <si>
    <t>Бер</t>
  </si>
  <si>
    <t>Mar</t>
  </si>
  <si>
    <t>Кві</t>
  </si>
  <si>
    <t>Apr</t>
  </si>
  <si>
    <t>Тра</t>
  </si>
  <si>
    <t>May</t>
  </si>
  <si>
    <t>Чер</t>
  </si>
  <si>
    <t>Jun</t>
  </si>
  <si>
    <t>Лип</t>
  </si>
  <si>
    <t>Jul</t>
  </si>
  <si>
    <t>Сер</t>
  </si>
  <si>
    <t>Aug</t>
  </si>
  <si>
    <t xml:space="preserve">* Зниження облікової ставки обмежене нульовим рівнем. </t>
  </si>
  <si>
    <t>Source:  work.ua, SESU.</t>
  </si>
  <si>
    <t>Поточний рахунок, % ВВП (п.ш.)</t>
  </si>
  <si>
    <t>Сільське госп-во</t>
  </si>
  <si>
    <t>Торгівля і транспорт</t>
  </si>
  <si>
    <t>Будівництво</t>
  </si>
  <si>
    <t>Фінансовий сектор</t>
  </si>
  <si>
    <t>Бюджетні сектори**</t>
  </si>
  <si>
    <t>Інші сектори послуг*</t>
  </si>
  <si>
    <t>Інше***</t>
  </si>
  <si>
    <t>Внески ВДВ окремих видів діяльності в річну зміну реального ВВП, в. п.</t>
  </si>
  <si>
    <t>Trade and transport</t>
  </si>
  <si>
    <t>Construction</t>
  </si>
  <si>
    <t>Financial sector</t>
  </si>
  <si>
    <t>Public sectors**</t>
  </si>
  <si>
    <t>Other services*</t>
  </si>
  <si>
    <t>Other***</t>
  </si>
  <si>
    <t>Real GDP, % yoy</t>
  </si>
  <si>
    <t>ІII.20</t>
  </si>
  <si>
    <t>* Інші сектори послуг включають тимчасове розміщування й організація харчування; інформація та телекомунікації; операції з нерухомим майном; професійна, наукова та технічна діяльність; діяльність у сфері адміністративного та допоміжного обслуговування; мистецтво, спорт, розваги та відпочинок; надання інших видів послуг.</t>
  </si>
  <si>
    <t xml:space="preserve">** Бюджетні сектори включають держуправління та оборону, освіту, охорону здоров'я. </t>
  </si>
  <si>
    <t>*** Інше включає податки на продукти та субсидії на продукти.</t>
  </si>
  <si>
    <t>* Other services include temporary accommodation and catering; information and telecommunications; real estate transactions; professional, scientific and technical activities; activities in the field of administrative and support services; arts, sports, entertainment and recreation; other types of services.</t>
  </si>
  <si>
    <t>** Budget sectors include public administration and defense; education; health care and social assistance.</t>
  </si>
  <si>
    <t>Furnishings, household equipment</t>
  </si>
  <si>
    <t>Transport</t>
  </si>
  <si>
    <t>Communication</t>
  </si>
  <si>
    <t>Recreation and culture</t>
  </si>
  <si>
    <t>Restaurants and hotels</t>
  </si>
  <si>
    <t>Contributions to the annual change in the CPI, pp</t>
  </si>
  <si>
    <t>Contributions  to annual  GDP growth from  GVAs of individual sectors , pp</t>
  </si>
  <si>
    <t xml:space="preserve">*** Others include product taxes; subsidies on products. </t>
  </si>
  <si>
    <t>* Decreases in key policy rate are limited by the zero lower bound.</t>
  </si>
  <si>
    <t>Джерело: Світовий банк, розрахунки НБУ.</t>
  </si>
  <si>
    <t>Source: World bank, NBU staff estimates.</t>
  </si>
  <si>
    <t>IІI.20</t>
  </si>
  <si>
    <t>Соціальні програми включають оплату праці та соціальне забезпечення.</t>
  </si>
  <si>
    <t>Defense and security includes defense and public order, security and the judiciary</t>
  </si>
  <si>
    <t>III</t>
  </si>
  <si>
    <t xml:space="preserve">Чисті залучення державного бюджету*, млрд грн </t>
  </si>
  <si>
    <t xml:space="preserve">ОВДП, грн </t>
  </si>
  <si>
    <t>Domestic government securities, UAH</t>
  </si>
  <si>
    <t>State budget net borrowings*, UAH billion</t>
  </si>
  <si>
    <t>ОВДП, номіновані в ІВ (еквівалент у грн)</t>
  </si>
  <si>
    <t>FX Domestic government securities, (UAH equivalent)</t>
  </si>
  <si>
    <t>*Запозичення ІІІ кв. 2020 року не включають випуск ОВДП для збільшення статутного капіталу банків та розрахунки за ВВП-варантами.</t>
  </si>
  <si>
    <t>* Q3 2020 borrowings do not include government bonds issued to increase banks' authorized capital and Ukraine’s GDP-linked Securities.</t>
  </si>
  <si>
    <t>Social programs include wages and social care.</t>
  </si>
  <si>
    <t>Реальний та потенційний ВВП, % р/р</t>
  </si>
  <si>
    <t>Real and potential GDP, % yoy</t>
  </si>
  <si>
    <t>Реальний ВВП</t>
  </si>
  <si>
    <t>Real GDP</t>
  </si>
  <si>
    <t>Джерело: Bloomberg, НБУ.</t>
  </si>
  <si>
    <t>Source: Bloomberg, NBU.</t>
  </si>
  <si>
    <t>confidence
intervals</t>
  </si>
  <si>
    <t>B.1</t>
  </si>
  <si>
    <t>Офіційний та скориговані на зміну споживання індекси споживчих цін, % р/р</t>
  </si>
  <si>
    <t>Офіційний</t>
  </si>
  <si>
    <t>Скоригований на високочастотні дані</t>
  </si>
  <si>
    <t>Скоригований на дані щодо споживання за СНР</t>
  </si>
  <si>
    <t>Official</t>
  </si>
  <si>
    <t>Джерело: ДПС, Eurocontrol, ДССУ, Міністерство юстиції, розрахунки НБУ.</t>
  </si>
  <si>
    <t>Source: STSU, Eurocontrol, SSSU, Ministry of justice, NBU staff estimates.</t>
  </si>
  <si>
    <t>B.1.1</t>
  </si>
  <si>
    <t>B.1.2</t>
  </si>
  <si>
    <t>B.1.3</t>
  </si>
  <si>
    <t>Продукти, напої та тютюн</t>
  </si>
  <si>
    <t>Житло, комунальні послуги</t>
  </si>
  <si>
    <t>Товари для дому</t>
  </si>
  <si>
    <t>Охорона здоров’я</t>
  </si>
  <si>
    <t>Різні товари та послуги</t>
  </si>
  <si>
    <t>ДССУ</t>
  </si>
  <si>
    <t>За СНР</t>
  </si>
  <si>
    <t>SSSU</t>
  </si>
  <si>
    <t>За високо-
частотними
даними</t>
  </si>
  <si>
    <t>Офіційна та скоригована на зміну споживання вагова структура для розрахунку ІСЦ у квітні 2020 року (за динамічними розрахунками), %</t>
  </si>
  <si>
    <t>Clothing and footwear</t>
  </si>
  <si>
    <t>Health care</t>
  </si>
  <si>
    <t>Miscellaneous goods and services</t>
  </si>
  <si>
    <t xml:space="preserve">Food, beverages and tobaccos </t>
  </si>
  <si>
    <t>Housing, utilities</t>
  </si>
  <si>
    <t>Furnishings</t>
  </si>
  <si>
    <t>Відхилення</t>
  </si>
  <si>
    <t>Джерело: розрахунки НБУ на основі даних ДПС, Eurocontrol, ДССУ, Міністерства юстиції.</t>
  </si>
  <si>
    <t>Внески у відхилення перерахованої інфляції за високочастотними даними по споживанню від офіційної у місячному вимірі, в.п.</t>
  </si>
  <si>
    <t>Сальдо рахунку поточних операцій без компенсації від ПАТ "Газпром"</t>
  </si>
  <si>
    <t>Current account balance without compensation paid by Gazprom</t>
  </si>
  <si>
    <t>Індекс умов торгівлі сировинними товарами (ІІ.12=100), % (п.ш.)</t>
  </si>
  <si>
    <t>Річна зміна сальдо торгівлі сировиною* за рахунок цін та індекс умов торгівлі сировинними товарами</t>
  </si>
  <si>
    <t>Annual change in commodity trade balance by prices, USD bn</t>
  </si>
  <si>
    <t>Commodity terms of trade index (II.12=100), % (RHS)</t>
  </si>
  <si>
    <t>IV.20**</t>
  </si>
  <si>
    <t>* 67% та 16% в експорті та імпорті відповідно у 2020 році.</t>
  </si>
  <si>
    <t>Залізні руди</t>
  </si>
  <si>
    <t>Iron ores</t>
  </si>
  <si>
    <t>* 79% of goods exports.</t>
  </si>
  <si>
    <t>Імпорт товарів</t>
  </si>
  <si>
    <t>Продовольчі та промислові товари</t>
  </si>
  <si>
    <t>Енергоносії</t>
  </si>
  <si>
    <t>Металургія</t>
  </si>
  <si>
    <t>Merchandise imports</t>
  </si>
  <si>
    <t>Foods&amp;Industrials</t>
  </si>
  <si>
    <t>Energy</t>
  </si>
  <si>
    <t>Metallurgy</t>
  </si>
  <si>
    <t>Contributions to annual change in merchandise imports, pp</t>
  </si>
  <si>
    <t>IV.20*</t>
  </si>
  <si>
    <t>Внески в річну зміну імпорту товарів, в.п.</t>
  </si>
  <si>
    <t>II.23</t>
  </si>
  <si>
    <t>IV.23</t>
  </si>
  <si>
    <t>Ціна,  дол/т. (п.ш.)</t>
  </si>
  <si>
    <t>Ціна,  дол/т. (попередній прогноз, п.ш.)</t>
  </si>
  <si>
    <t>Сальдо торгівлі послугами</t>
  </si>
  <si>
    <t>Імпорт:  подорожі</t>
  </si>
  <si>
    <t>Net trade of services</t>
  </si>
  <si>
    <t>Exports: gas transit</t>
  </si>
  <si>
    <t>Exports: IT services</t>
  </si>
  <si>
    <t>Imports: travel services</t>
  </si>
  <si>
    <t xml:space="preserve">РМІ обробної промисловості окремих країн </t>
  </si>
  <si>
    <t>Manufacturing PMI of selected countries</t>
  </si>
  <si>
    <t xml:space="preserve">External Commodity Price Index (ЕСРІ), Dec 2004 = 1 </t>
  </si>
  <si>
    <t xml:space="preserve">Індекс зміни світових цін на товари українського експорту (ЕСРІ), 12.2004 = 1 </t>
  </si>
  <si>
    <t>I.23</t>
  </si>
  <si>
    <t>III.23</t>
  </si>
  <si>
    <t>12.20</t>
  </si>
  <si>
    <t>* Дані за IV квартал 2020 року – за оцінками НБУ.</t>
  </si>
  <si>
    <t>** Для IV кварталу 2020 року дані за два місяці.</t>
  </si>
  <si>
    <t>* Data for Q4 2020 represent the NBU staff estimates.</t>
  </si>
  <si>
    <t>** Data for Q4 2020 cover two months.</t>
  </si>
  <si>
    <t>Corrected on interval change effect</t>
  </si>
  <si>
    <t>Скоригов. на стат.ефект зміни інтервалів</t>
  </si>
  <si>
    <t>01.21</t>
  </si>
  <si>
    <t>Ціни на німецькому хабі (грн екв.)</t>
  </si>
  <si>
    <t>Споживчі ціни</t>
  </si>
  <si>
    <t>Ціни у добуванні нафти і газу</t>
  </si>
  <si>
    <t>Prices on the German hub (UAH eq.)</t>
  </si>
  <si>
    <t>Consumer prices</t>
  </si>
  <si>
    <t>Prices in oil and natural gas extraction</t>
  </si>
  <si>
    <t>Natural gas prices, 04.2019 = 100</t>
  </si>
  <si>
    <t>Зміна умов спеціальних обов’язків</t>
  </si>
  <si>
    <t>Перехід до ринкового ціноутворення</t>
  </si>
  <si>
    <t>Transition to market pricing</t>
  </si>
  <si>
    <t>Ціни на природний газ, 04.2019 = 100</t>
  </si>
  <si>
    <t>БІСЦ</t>
  </si>
  <si>
    <t>Харчові продукти</t>
  </si>
  <si>
    <t>Nonfoods</t>
  </si>
  <si>
    <t>Індекси цін, c/c, 01.2018 = 100</t>
  </si>
  <si>
    <t>Price indices, sa, 01.2018 = 100</t>
  </si>
  <si>
    <t>2.1.8</t>
  </si>
  <si>
    <t>Середнє z-оцінок (п.ш.)</t>
  </si>
  <si>
    <t>Теплова карта економічної активності України</t>
  </si>
  <si>
    <t>Average z-scores (RHS)</t>
  </si>
  <si>
    <t>III.11</t>
  </si>
  <si>
    <t>III.12</t>
  </si>
  <si>
    <t>III.13</t>
  </si>
  <si>
    <t>Z-оцінки</t>
  </si>
  <si>
    <t>Z-scores</t>
  </si>
  <si>
    <t xml:space="preserve">  IV.20</t>
  </si>
  <si>
    <t>B.2.1</t>
  </si>
  <si>
    <t>Вставка: Теплова карта економічної активності України</t>
  </si>
  <si>
    <t>Box: Heatmap of economic activity of Ukraine</t>
  </si>
  <si>
    <t>В.2</t>
  </si>
  <si>
    <t>Чисті залучення</t>
  </si>
  <si>
    <t>ОЗДП</t>
  </si>
  <si>
    <t>ОВДП, чиста купівля нерезидентами</t>
  </si>
  <si>
    <t>Позики (за викл. МВФ)</t>
  </si>
  <si>
    <t>Net inflows</t>
  </si>
  <si>
    <t>Other inflows</t>
  </si>
  <si>
    <t>Net Eurobonds issuance</t>
  </si>
  <si>
    <t>Domestic bonds  in circulation</t>
  </si>
  <si>
    <t>Loans (exc. IMF)</t>
  </si>
  <si>
    <t>ІІІ.17</t>
  </si>
  <si>
    <t>Чисті залучення державного сектору, млрд дол.</t>
  </si>
  <si>
    <t>Public sector: net external liabilities, USD bn</t>
  </si>
  <si>
    <t>Чисті міжнародні резерви</t>
  </si>
  <si>
    <t>Кредит МВФ</t>
  </si>
  <si>
    <t>Net international reserves</t>
  </si>
  <si>
    <t xml:space="preserve">IMF credit </t>
  </si>
  <si>
    <t>Покриття майб. імпорту (у % до 3-міс. норми) (п.ш.)</t>
  </si>
  <si>
    <t>In months of future imports (normalized to 3m), RHS</t>
  </si>
  <si>
    <t>Покриття 20% широкої грошової маси (п.ш.)</t>
  </si>
  <si>
    <t>As a ratio to 20% of broad money, RHS</t>
  </si>
  <si>
    <t>Покриття короткострокового боргу (п.ш.)</t>
  </si>
  <si>
    <t>As a ratio to short-term debt,  RHS</t>
  </si>
  <si>
    <t>У % до композитного критерію МВФ (п.ш.)</t>
  </si>
  <si>
    <t>As a ratio to composite IMF measure, RHS</t>
  </si>
  <si>
    <t>Валові міжнародні резерви та показники їх адекватності</t>
  </si>
  <si>
    <t>Індикатори попиту на робочу силу: кількість вакансій, тис.</t>
  </si>
  <si>
    <t>New per week (work.ua)</t>
  </si>
  <si>
    <t>В базі ДСЗУ</t>
  </si>
  <si>
    <t>In SESU database</t>
  </si>
  <si>
    <t>Вакансії в базі work.ua</t>
  </si>
  <si>
    <t>Total (work.ua)</t>
  </si>
  <si>
    <t>Усього (дані ДСЗУ)</t>
  </si>
  <si>
    <t>Total (SESU data)</t>
  </si>
  <si>
    <t>Labor demand indicators: number of vacancies, thousand</t>
  </si>
  <si>
    <t>Джерело: ДСЗУ, розрахунки НБУ.</t>
  </si>
  <si>
    <t>Source:  SESU, NBU staff estimates.</t>
  </si>
  <si>
    <t>07.01</t>
  </si>
  <si>
    <t>01.09</t>
  </si>
  <si>
    <t>05.01</t>
  </si>
  <si>
    <t>Cіч</t>
  </si>
  <si>
    <t>Вер</t>
  </si>
  <si>
    <t>Жов</t>
  </si>
  <si>
    <t>Лис</t>
  </si>
  <si>
    <t>Гру</t>
  </si>
  <si>
    <t>Sep</t>
  </si>
  <si>
    <t>Oct</t>
  </si>
  <si>
    <t>Nov</t>
  </si>
  <si>
    <t>Dec</t>
  </si>
  <si>
    <t>Пошук роботи (індекс, січень кожного року = 100), с/с*</t>
  </si>
  <si>
    <t>* Включає с\с запити про пошук роботи українською та російською
мовами.</t>
  </si>
  <si>
    <t>Job search index (index, January of each year = 100), sa*</t>
  </si>
  <si>
    <t>* Includes sa job search queries in Ukrainian and Russian</t>
  </si>
  <si>
    <t>Номінальні доходи, % р/р</t>
  </si>
  <si>
    <t>11.20</t>
  </si>
  <si>
    <t>Охорона здоров'я</t>
  </si>
  <si>
    <t>Інші ВЕД</t>
  </si>
  <si>
    <t>Medicine</t>
  </si>
  <si>
    <t>Other sectors</t>
  </si>
  <si>
    <t>Внески ВЕД у річну зміну зарплат, в.п.</t>
  </si>
  <si>
    <t>Глобальний РМІ та індекс ділової вневненості</t>
  </si>
  <si>
    <t xml:space="preserve">Global РМІ and World business confidence
</t>
  </si>
  <si>
    <t xml:space="preserve">Вставка. Ринки капіталу у 2020 році: страх і жадібність </t>
  </si>
  <si>
    <t>Box. Capital markets in 2020: fear and greed</t>
  </si>
  <si>
    <t xml:space="preserve">Реакція монетарної політики окремих країн у 2020 році </t>
  </si>
  <si>
    <t>Monetary policy response in selected countries</t>
  </si>
  <si>
    <t>01</t>
  </si>
  <si>
    <t>02</t>
  </si>
  <si>
    <t>03</t>
  </si>
  <si>
    <t>04</t>
  </si>
  <si>
    <t>05</t>
  </si>
  <si>
    <t>06</t>
  </si>
  <si>
    <t>07</t>
  </si>
  <si>
    <t>08</t>
  </si>
  <si>
    <t>09</t>
  </si>
  <si>
    <t>10</t>
  </si>
  <si>
    <t>11</t>
  </si>
  <si>
    <t>12</t>
  </si>
  <si>
    <t>Вел. Британія</t>
  </si>
  <si>
    <t>Eurozone</t>
  </si>
  <si>
    <t>Норвегія</t>
  </si>
  <si>
    <t>Norway</t>
  </si>
  <si>
    <t>-1</t>
  </si>
  <si>
    <t>-2</t>
  </si>
  <si>
    <t>+3</t>
  </si>
  <si>
    <t>+6</t>
  </si>
  <si>
    <t>викуп цінних паперів у % ВВП, зміна за місяць, в.п.</t>
  </si>
  <si>
    <t>в.п.</t>
  </si>
  <si>
    <t>key rates, mom change, p.p.</t>
  </si>
  <si>
    <t>securities purchase % GDP, mom change, p.p.</t>
  </si>
  <si>
    <t>p.p.</t>
  </si>
  <si>
    <t>шкала</t>
  </si>
  <si>
    <t>scale</t>
  </si>
  <si>
    <t>Акціонерний капітал</t>
  </si>
  <si>
    <t>Борговий капітал</t>
  </si>
  <si>
    <t xml:space="preserve">ЕМ*: Потоки портфельного капіталу, млрд дол. </t>
  </si>
  <si>
    <t>Equity</t>
  </si>
  <si>
    <t>Debt instruments</t>
  </si>
  <si>
    <t>EM: portfolio flows, USD bn</t>
  </si>
  <si>
    <t>01.08</t>
  </si>
  <si>
    <t>02.08</t>
  </si>
  <si>
    <t>03.08</t>
  </si>
  <si>
    <t>04.08</t>
  </si>
  <si>
    <t>05.08</t>
  </si>
  <si>
    <t>06.08</t>
  </si>
  <si>
    <t>07.08</t>
  </si>
  <si>
    <t>08.08</t>
  </si>
  <si>
    <t>09.08</t>
  </si>
  <si>
    <t>10.08</t>
  </si>
  <si>
    <t>11.08</t>
  </si>
  <si>
    <t>12.08</t>
  </si>
  <si>
    <t>02.09</t>
  </si>
  <si>
    <t>03.09</t>
  </si>
  <si>
    <t>04.09</t>
  </si>
  <si>
    <t>05.09</t>
  </si>
  <si>
    <t>06.09</t>
  </si>
  <si>
    <t>07.09</t>
  </si>
  <si>
    <t>08.09</t>
  </si>
  <si>
    <t>09.09</t>
  </si>
  <si>
    <t>10.09</t>
  </si>
  <si>
    <t>11.09</t>
  </si>
  <si>
    <t>12.09</t>
  </si>
  <si>
    <t>01.10</t>
  </si>
  <si>
    <t>02.10</t>
  </si>
  <si>
    <t>03.10</t>
  </si>
  <si>
    <t>04.10</t>
  </si>
  <si>
    <t>05.10</t>
  </si>
  <si>
    <t>06.10</t>
  </si>
  <si>
    <t>07.10</t>
  </si>
  <si>
    <t>08.10</t>
  </si>
  <si>
    <t>09.10</t>
  </si>
  <si>
    <t>10.10</t>
  </si>
  <si>
    <t>11.10</t>
  </si>
  <si>
    <t>12.10</t>
  </si>
  <si>
    <t>01.11</t>
  </si>
  <si>
    <t>02.11</t>
  </si>
  <si>
    <t>03.11</t>
  </si>
  <si>
    <t>04.11</t>
  </si>
  <si>
    <t>05.11</t>
  </si>
  <si>
    <t>06.11</t>
  </si>
  <si>
    <t>07.11</t>
  </si>
  <si>
    <t>08.11</t>
  </si>
  <si>
    <t>09.11</t>
  </si>
  <si>
    <t>10.11</t>
  </si>
  <si>
    <t>11.11</t>
  </si>
  <si>
    <t>12.11</t>
  </si>
  <si>
    <t>01.12</t>
  </si>
  <si>
    <t>02.12</t>
  </si>
  <si>
    <t>03.12</t>
  </si>
  <si>
    <t>04.12</t>
  </si>
  <si>
    <t>05.12</t>
  </si>
  <si>
    <t>06.12</t>
  </si>
  <si>
    <t>07.12</t>
  </si>
  <si>
    <t>08.12</t>
  </si>
  <si>
    <t>09.12</t>
  </si>
  <si>
    <t>10.12</t>
  </si>
  <si>
    <t>11.12</t>
  </si>
  <si>
    <t>12.12</t>
  </si>
  <si>
    <t>01.13</t>
  </si>
  <si>
    <t>02.13</t>
  </si>
  <si>
    <t>03.13</t>
  </si>
  <si>
    <t>04.13</t>
  </si>
  <si>
    <t>05.13</t>
  </si>
  <si>
    <t>06.13</t>
  </si>
  <si>
    <t>07.13</t>
  </si>
  <si>
    <t>08.13</t>
  </si>
  <si>
    <t>09.13</t>
  </si>
  <si>
    <t>10.13</t>
  </si>
  <si>
    <t>11.13</t>
  </si>
  <si>
    <t>12.13</t>
  </si>
  <si>
    <t>01.14</t>
  </si>
  <si>
    <t>02.14</t>
  </si>
  <si>
    <t>03.14</t>
  </si>
  <si>
    <t>04.14</t>
  </si>
  <si>
    <t>05.14</t>
  </si>
  <si>
    <t>06.14</t>
  </si>
  <si>
    <t>07.14</t>
  </si>
  <si>
    <t>08.14</t>
  </si>
  <si>
    <t>09.14</t>
  </si>
  <si>
    <t>10.14</t>
  </si>
  <si>
    <t>11.14</t>
  </si>
  <si>
    <t>12.14</t>
  </si>
  <si>
    <t>01.15</t>
  </si>
  <si>
    <t>02.15</t>
  </si>
  <si>
    <t>03.15</t>
  </si>
  <si>
    <t>04.15</t>
  </si>
  <si>
    <t>05.15</t>
  </si>
  <si>
    <t>06.15</t>
  </si>
  <si>
    <t>07.15</t>
  </si>
  <si>
    <t>08.15</t>
  </si>
  <si>
    <t>09.15</t>
  </si>
  <si>
    <t>10.15</t>
  </si>
  <si>
    <t>11.15</t>
  </si>
  <si>
    <t>12.15</t>
  </si>
  <si>
    <t>01.16</t>
  </si>
  <si>
    <t>02.16</t>
  </si>
  <si>
    <t>03.16</t>
  </si>
  <si>
    <t>04.16</t>
  </si>
  <si>
    <t>05.16</t>
  </si>
  <si>
    <t>06.16</t>
  </si>
  <si>
    <t>07.16</t>
  </si>
  <si>
    <t>08.16</t>
  </si>
  <si>
    <t>09.16</t>
  </si>
  <si>
    <t>10.16</t>
  </si>
  <si>
    <t>11.16</t>
  </si>
  <si>
    <t>12.16</t>
  </si>
  <si>
    <t>01.17</t>
  </si>
  <si>
    <t>02.17</t>
  </si>
  <si>
    <t>03.17</t>
  </si>
  <si>
    <t>04.17</t>
  </si>
  <si>
    <t>05.17</t>
  </si>
  <si>
    <t>06.17</t>
  </si>
  <si>
    <t>07.17</t>
  </si>
  <si>
    <t>08.17</t>
  </si>
  <si>
    <t>09.17</t>
  </si>
  <si>
    <t>10.17</t>
  </si>
  <si>
    <t>11.17</t>
  </si>
  <si>
    <t>12.17</t>
  </si>
  <si>
    <t>Портфельні інвестиції</t>
  </si>
  <si>
    <t>ПІІ</t>
  </si>
  <si>
    <t>Валові резерви</t>
  </si>
  <si>
    <t>Прямі та портфельні інвестиції, валові резерви, зміна за 9 місяців 2020 року до стоку на початок року, %</t>
  </si>
  <si>
    <t>Portfolio investment</t>
  </si>
  <si>
    <t>Gross international reserves</t>
  </si>
  <si>
    <t>EM</t>
  </si>
  <si>
    <t>Зміна сальдо торгівлі сировинними товарами за рахунок цін, млрд дол.</t>
  </si>
  <si>
    <t>B.3.1</t>
  </si>
  <si>
    <t>B.3.2</t>
  </si>
  <si>
    <t>B.3</t>
  </si>
  <si>
    <t>Вставка: Зміни на ринку праці унаслідок пандемії</t>
  </si>
  <si>
    <t>Box: Changes in labor market because of pandemic</t>
  </si>
  <si>
    <t>Eфективний потенціал</t>
  </si>
  <si>
    <t>Теоретичний максимум</t>
  </si>
  <si>
    <t>Не можуть працювати віддалено</t>
  </si>
  <si>
    <t>Effective potential</t>
  </si>
  <si>
    <t>Theoretical maximum</t>
  </si>
  <si>
    <t>Unable to work remotely</t>
  </si>
  <si>
    <t>Разом</t>
  </si>
  <si>
    <t>Сільське господарство</t>
  </si>
  <si>
    <t>Accommodation and food services</t>
  </si>
  <si>
    <t>Проживання та харчування</t>
  </si>
  <si>
    <t>Transportation and warehousing</t>
  </si>
  <si>
    <t>Транспортування та складування</t>
  </si>
  <si>
    <t>Manufacturing</t>
  </si>
  <si>
    <t>Виробництво</t>
  </si>
  <si>
    <t>Retail trade</t>
  </si>
  <si>
    <t>Роздрібна торгівля</t>
  </si>
  <si>
    <t>Utilities</t>
  </si>
  <si>
    <t>Комунальні послуги</t>
  </si>
  <si>
    <t>Government and administrative support</t>
  </si>
  <si>
    <t>Державна та адміністративна підтримка</t>
  </si>
  <si>
    <t>Real estate</t>
  </si>
  <si>
    <t>Нерухомість</t>
  </si>
  <si>
    <t>Healthcare and social assistance</t>
  </si>
  <si>
    <t>Охорона здоров’я та соціальна допомога</t>
  </si>
  <si>
    <t>Wholesale trade</t>
  </si>
  <si>
    <t>Оптова торгівля</t>
  </si>
  <si>
    <t>Arts, entertainment, and recreation</t>
  </si>
  <si>
    <t>Мистецтво, розваги та відпочинок</t>
  </si>
  <si>
    <t>IT and telecommunications</t>
  </si>
  <si>
    <t>ІТ та телекомунікації</t>
  </si>
  <si>
    <t>Professional, scienti_x000B_c, and technical services</t>
  </si>
  <si>
    <t>Професійні, наукові та технічні послуги</t>
  </si>
  <si>
    <t>Management</t>
  </si>
  <si>
    <t>Управління</t>
  </si>
  <si>
    <t>Finance and insurance</t>
  </si>
  <si>
    <t>Фінанси та страхування</t>
  </si>
  <si>
    <t>Оцінка робочого часу, який може бути переорієнтований на віддалену роботу за секторами в США, %</t>
  </si>
  <si>
    <t>Джерело: McKinsey Global Institute.</t>
  </si>
  <si>
    <t>Source: McKinsey Global Institute.</t>
  </si>
  <si>
    <t>Частка тих, хто може працювати віддалено, %</t>
  </si>
  <si>
    <t>GDP per capita on 2019, thousand USD PPP</t>
  </si>
  <si>
    <t>The share of people who can work remotely, %</t>
  </si>
  <si>
    <t>Залежність між часткою людей, що можуть працювати з дому і ВВП країни на особу за ПКС</t>
  </si>
  <si>
    <t>ВВП за ПКС на особу на 2019 рік, тис. дол.</t>
  </si>
  <si>
    <t>AFG</t>
  </si>
  <si>
    <t>ARE</t>
  </si>
  <si>
    <t>AUT</t>
  </si>
  <si>
    <t>BEL</t>
  </si>
  <si>
    <t>BGD</t>
  </si>
  <si>
    <t>BGR</t>
  </si>
  <si>
    <t>BIH</t>
  </si>
  <si>
    <t>BLZ</t>
  </si>
  <si>
    <t>BOL</t>
  </si>
  <si>
    <t>BRA</t>
  </si>
  <si>
    <t>CHE</t>
  </si>
  <si>
    <t>CHL</t>
  </si>
  <si>
    <t>CIV</t>
  </si>
  <si>
    <t>CYP</t>
  </si>
  <si>
    <t>CZE</t>
  </si>
  <si>
    <t>DEU</t>
  </si>
  <si>
    <t>DNK</t>
  </si>
  <si>
    <t>DOM</t>
  </si>
  <si>
    <t>ECU</t>
  </si>
  <si>
    <t>EGY</t>
  </si>
  <si>
    <t>ESP</t>
  </si>
  <si>
    <t>EST</t>
  </si>
  <si>
    <t>FIN</t>
  </si>
  <si>
    <t>FJI</t>
  </si>
  <si>
    <t>FRA</t>
  </si>
  <si>
    <t>GBR</t>
  </si>
  <si>
    <t>GEO</t>
  </si>
  <si>
    <t>GHA</t>
  </si>
  <si>
    <t>GRC</t>
  </si>
  <si>
    <t>GTM</t>
  </si>
  <si>
    <t>GUY</t>
  </si>
  <si>
    <t>HND</t>
  </si>
  <si>
    <t>HRV</t>
  </si>
  <si>
    <t>HUN</t>
  </si>
  <si>
    <t>IRL</t>
  </si>
  <si>
    <t>ISL</t>
  </si>
  <si>
    <t>ITA</t>
  </si>
  <si>
    <t>KGZ</t>
  </si>
  <si>
    <t>KHM</t>
  </si>
  <si>
    <t>KIR</t>
  </si>
  <si>
    <t>LAO</t>
  </si>
  <si>
    <t>LBR</t>
  </si>
  <si>
    <t>LKA</t>
  </si>
  <si>
    <t>LTU</t>
  </si>
  <si>
    <t>LVA</t>
  </si>
  <si>
    <t>MDG</t>
  </si>
  <si>
    <t>MDV</t>
  </si>
  <si>
    <t>MEX</t>
  </si>
  <si>
    <t>MKD</t>
  </si>
  <si>
    <t>MLT</t>
  </si>
  <si>
    <t>MMR</t>
  </si>
  <si>
    <t>MNE</t>
  </si>
  <si>
    <t>MNG</t>
  </si>
  <si>
    <t>MOZ</t>
  </si>
  <si>
    <t>MUS</t>
  </si>
  <si>
    <t>NER</t>
  </si>
  <si>
    <t>NLD</t>
  </si>
  <si>
    <t>NOR</t>
  </si>
  <si>
    <t>NPL</t>
  </si>
  <si>
    <t>PAK</t>
  </si>
  <si>
    <t>PAN</t>
  </si>
  <si>
    <t>PHL</t>
  </si>
  <si>
    <t>PLW</t>
  </si>
  <si>
    <t>POL</t>
  </si>
  <si>
    <t>PRT</t>
  </si>
  <si>
    <t>ROU</t>
  </si>
  <si>
    <t>RUS</t>
  </si>
  <si>
    <t>RWA</t>
  </si>
  <si>
    <t>SLE</t>
  </si>
  <si>
    <t>SLV</t>
  </si>
  <si>
    <t>SRB</t>
  </si>
  <si>
    <t>SVK</t>
  </si>
  <si>
    <t>SVN</t>
  </si>
  <si>
    <t>SWE</t>
  </si>
  <si>
    <t>SWZ</t>
  </si>
  <si>
    <t>SYC</t>
  </si>
  <si>
    <t>TGO</t>
  </si>
  <si>
    <t>THA</t>
  </si>
  <si>
    <t>TON</t>
  </si>
  <si>
    <t>TUR</t>
  </si>
  <si>
    <t>UGA</t>
  </si>
  <si>
    <t>URY</t>
  </si>
  <si>
    <t>WSM</t>
  </si>
  <si>
    <t>ZMB</t>
  </si>
  <si>
    <t>Джерело: Dingel and Neiman How Many Jobs Can be Done at Home?</t>
  </si>
  <si>
    <t>Source: Dingel and Neiman How Many Jobs Can be Done at Home?</t>
  </si>
  <si>
    <t>As of October 1</t>
  </si>
  <si>
    <t>Станом на 1 жовтня</t>
  </si>
  <si>
    <t xml:space="preserve">Облікова ставка НБУ, середня, % </t>
  </si>
  <si>
    <t>confidence interval</t>
  </si>
  <si>
    <t>Key policy rate, average, %</t>
  </si>
  <si>
    <t>І.23</t>
  </si>
  <si>
    <t>ІІ.23</t>
  </si>
  <si>
    <t>ІІІ.23</t>
  </si>
  <si>
    <t>Індекс РЕОК гривні, IV.2018 = 1</t>
  </si>
  <si>
    <t>Hryvnia REER index, IV.2018 = 1</t>
  </si>
  <si>
    <t>Територіальні громади</t>
  </si>
  <si>
    <t>Local authorities</t>
  </si>
  <si>
    <t>UAH/USD (п.ш.)</t>
  </si>
  <si>
    <t>Місячна волатильність*</t>
  </si>
  <si>
    <t>Обмінний курс UAH/USD та його волатильність</t>
  </si>
  <si>
    <t>UAH per USD (RHS)</t>
  </si>
  <si>
    <t>Monthly volatility*</t>
  </si>
  <si>
    <t>* Показник волатильності в країнах з інфляційним таргетуванням, як правило, знаходиться в межах 2-15%.</t>
  </si>
  <si>
    <t>списання непрацюючих кредитів**</t>
  </si>
  <si>
    <t>2020*</t>
  </si>
  <si>
    <t>** "+"повернення на баланс / "-"списання з балансу.</t>
  </si>
  <si>
    <t>B.6.1</t>
  </si>
  <si>
    <t>B.6.2</t>
  </si>
  <si>
    <t>Stock of direct and portfolio investments, gross international reserves, change over first 9 months of 2020,%</t>
  </si>
  <si>
    <t>United Kingdom</t>
  </si>
  <si>
    <t>Інші чисті залучення</t>
  </si>
  <si>
    <t>ІОДА</t>
  </si>
  <si>
    <t>Торгівля</t>
  </si>
  <si>
    <t>Індекс очікувань ділової активності (ІОДА), п.</t>
  </si>
  <si>
    <t>NBU's BAOI</t>
  </si>
  <si>
    <t>Trade</t>
  </si>
  <si>
    <t>NBU's business activity outlook index, p.</t>
  </si>
  <si>
    <t>Рівень індексу вище 50 п. означає позитивні зміни, нижче – негативні.</t>
  </si>
  <si>
    <t>HH Consumption</t>
  </si>
  <si>
    <t>КСВ ДГ</t>
  </si>
  <si>
    <t>Прод-ти харч-ня та напої</t>
  </si>
  <si>
    <t>Alcohol and tobacco</t>
  </si>
  <si>
    <t>Алкоголь та тютюн</t>
  </si>
  <si>
    <t>Clothes and footwear</t>
  </si>
  <si>
    <t>ЖКГ</t>
  </si>
  <si>
    <t>Предм. дом. вжитку, техніка</t>
  </si>
  <si>
    <t>Other goods and services</t>
  </si>
  <si>
    <t>Імпорт одягу і взуття, % р/р</t>
  </si>
  <si>
    <t>Авіаперельоти, % р/р</t>
  </si>
  <si>
    <t>Перша реєстрація авто*, тис. шт.</t>
  </si>
  <si>
    <t>Окремі індикатори споживчого попиту ДГ</t>
  </si>
  <si>
    <t>Clothes and footwears import, % yoy</t>
  </si>
  <si>
    <t>Flights, % yoy</t>
  </si>
  <si>
    <t>First registered vehicles, thousand units</t>
  </si>
  <si>
    <t>* Нові та вживані, без урахування розмитнення авто, ввезених із порушенням митного режиму.</t>
  </si>
  <si>
    <t>Джерело: ДССУ, ДМС, Укравтопром, розрахунки НБУ.</t>
  </si>
  <si>
    <t>Source: SSSU, SCS, Ukravtoprom, NBU staff estimates.</t>
  </si>
  <si>
    <t>Будівництво інженерних споруд*</t>
  </si>
  <si>
    <t>Поточні видатки Зведеного бюджету</t>
  </si>
  <si>
    <t>КСВ СЗДУ, поточні видатки Зведеного бюджету та будівництво інженерних споруд, % р/р</t>
  </si>
  <si>
    <t>Construction of engineering objects</t>
  </si>
  <si>
    <t xml:space="preserve"> Consolidated Budget сurrent expenditures</t>
  </si>
  <si>
    <t>ІІI.18</t>
  </si>
  <si>
    <t>ІІI.19</t>
  </si>
  <si>
    <t>ІІI.20</t>
  </si>
  <si>
    <t>* у середньому за квартал. IV квартал 2020 - за жовтень та листопад.</t>
  </si>
  <si>
    <t>Джерело: ДССУ, ДКСУ.</t>
  </si>
  <si>
    <t>* quarterly average. Q4 2020 - for Oct and Nov.</t>
  </si>
  <si>
    <t>Source: SSSU, Treasure.</t>
  </si>
  <si>
    <t>2019</t>
  </si>
  <si>
    <t>2020</t>
  </si>
  <si>
    <t>Q1</t>
  </si>
  <si>
    <t>Q2</t>
  </si>
  <si>
    <t>Q3</t>
  </si>
  <si>
    <t>Q4</t>
  </si>
  <si>
    <t>Загальна вартість тендерів на дорожні роботи*, млрд грн</t>
  </si>
  <si>
    <t>Державного значення</t>
  </si>
  <si>
    <t>State level</t>
  </si>
  <si>
    <t>Total cost of tenders for road infrastructure*, UAH bn</t>
  </si>
  <si>
    <t>Місцевого значення</t>
  </si>
  <si>
    <t>Regional level</t>
  </si>
  <si>
    <t>Capital reparation</t>
  </si>
  <si>
    <t>Капітальний ремонт</t>
  </si>
  <si>
    <t>Current minor repairs</t>
  </si>
  <si>
    <t>Поточний дрібний ремонт</t>
  </si>
  <si>
    <t>Current average repairs</t>
  </si>
  <si>
    <t>Поточний середній ремонт</t>
  </si>
  <si>
    <t>Renovation</t>
  </si>
  <si>
    <t>Реконструкція</t>
  </si>
  <si>
    <t xml:space="preserve">* Крім мостів, розв’язок, обходів і шляхопроводів. </t>
  </si>
  <si>
    <t>Джерело: Prozorro, розрахунки НБУ.</t>
  </si>
  <si>
    <t>Source: Prozorro, NBU staff estimates.</t>
  </si>
  <si>
    <t>ІДО, % (п.ш.)</t>
  </si>
  <si>
    <t>ВНОК, % р/р</t>
  </si>
  <si>
    <t>Капітальні видатки Зведеного бюджету, % р/р</t>
  </si>
  <si>
    <t>Окремі індикатори інвестиційного попиту</t>
  </si>
  <si>
    <t>BEI, % (RHS)</t>
  </si>
  <si>
    <t>Gross fixed capital formation, % yoy</t>
  </si>
  <si>
    <t>Consolidated budget capital expenses, % yoy</t>
  </si>
  <si>
    <t>Capital investments, % yoy</t>
  </si>
  <si>
    <t>Area of buildings put into operation*</t>
  </si>
  <si>
    <t>* Включає житлові та нежитлові споруди, чистий показник за квартал.</t>
  </si>
  <si>
    <t>Джерело: ДССУ, ДКСУ, НБУ.</t>
  </si>
  <si>
    <t>* Includes residental and non-residental buildings, net quarter.</t>
  </si>
  <si>
    <t>Source: SSSU, Treasury, NBU.</t>
  </si>
  <si>
    <t>Sunflower seeds</t>
  </si>
  <si>
    <t>Sugar beet</t>
  </si>
  <si>
    <t>Урожай</t>
  </si>
  <si>
    <t>Harvest</t>
  </si>
  <si>
    <t>Джерело: ДССУ, agro.me.gov.ua, розрахунки НБУ.</t>
  </si>
  <si>
    <t>Source: SSSU, agro.me.gov.ua, NBU staff estimates.</t>
  </si>
  <si>
    <t>2.2.9</t>
  </si>
  <si>
    <t>+</t>
  </si>
  <si>
    <t xml:space="preserve"> - </t>
  </si>
  <si>
    <t>0</t>
  </si>
  <si>
    <t>ВДР</t>
  </si>
  <si>
    <t>РДН</t>
  </si>
  <si>
    <t>Аукціони УЕБ</t>
  </si>
  <si>
    <t>Для населення</t>
  </si>
  <si>
    <t>Балансуюча енергія ↑</t>
  </si>
  <si>
    <t>Балансуюча енергія ↓</t>
  </si>
  <si>
    <t>Intraday market</t>
  </si>
  <si>
    <t>Day-ahead</t>
  </si>
  <si>
    <t>UEEX auctions</t>
  </si>
  <si>
    <t>Balancing energy ↓</t>
  </si>
  <si>
    <t>Ціни на ринках е/е, грн/кВт•год</t>
  </si>
  <si>
    <t>Prices on the electricity markets, UAH/kWh</t>
  </si>
  <si>
    <t>Source: Ukrenergo, UEEX, Market Operator, NBU staff estimates.</t>
  </si>
  <si>
    <t>Джерело: Укренерго, УЕБ, Оператор ринку, розрахунки НБУ.</t>
  </si>
  <si>
    <t>Обсяги продажу е/е, % до виробництва*</t>
  </si>
  <si>
    <t>Volumes of electricity sales ,% of production *</t>
  </si>
  <si>
    <t>* Частина е/е продається за індивідуальними договорами, інформація про які не розкривається. Крім того, надлишок е/е, купленої на одному ринку, наприклад на УЕБ, може далі продаватися на балансуючому ринку. Як наслідок, сума проданої е/е може перевищувати 100% обсягів виробництва.</t>
  </si>
  <si>
    <t>Джерело: Укренерго, УЕБ, Оператор ринку, Міненерго, розрахунки НБУ.</t>
  </si>
  <si>
    <t>Source: Ukrenergo, UEEX, Market Operator, Minenergo, NBU staff estimates.</t>
  </si>
  <si>
    <t>В.8</t>
  </si>
  <si>
    <t>Вставка: Заборгованість на ринку електроенергії</t>
  </si>
  <si>
    <t>Box: Debts in the electricity market</t>
  </si>
  <si>
    <t>B.8.1</t>
  </si>
  <si>
    <t>B.8.2</t>
  </si>
  <si>
    <t>Прогноз (січень 2020)</t>
  </si>
  <si>
    <t>Фактичне значення</t>
  </si>
  <si>
    <t>Цілі</t>
  </si>
  <si>
    <t>Траєкторія інфляції згідно з прогнозом НБУ за січень 2020 року та фактична динаміка споживчої інфляції, % р/р</t>
  </si>
  <si>
    <t>Forecast (January 2020)</t>
  </si>
  <si>
    <t>Actual</t>
  </si>
  <si>
    <t>Targets</t>
  </si>
  <si>
    <t>Inflation trajectory according to the NBU forecast for January 2020 and  actual dynamics of consumer inflation, % yoy</t>
  </si>
  <si>
    <t>Реалізація окремих припущень на 2019 рік, закладених у прогноз НБУ (січень 2020 року)</t>
  </si>
  <si>
    <t>Deviations from selected assumptions made in the NBU forecast (January 2020)</t>
  </si>
  <si>
    <t>Показник</t>
  </si>
  <si>
    <t>Variable</t>
  </si>
  <si>
    <t xml:space="preserve">Forecast </t>
  </si>
  <si>
    <r>
      <t xml:space="preserve">Ціни на нафту Brent, дол./бар. </t>
    </r>
    <r>
      <rPr>
        <b/>
        <vertAlign val="superscript"/>
        <sz val="7.5"/>
        <color rgb="FF000000"/>
        <rFont val="Arial"/>
        <family val="2"/>
      </rPr>
      <t>1</t>
    </r>
  </si>
  <si>
    <t>Brent, USD / bbl</t>
  </si>
  <si>
    <r>
      <t xml:space="preserve">Ціна імпортованого природного газу, дол./1000 м3 </t>
    </r>
    <r>
      <rPr>
        <vertAlign val="superscript"/>
        <sz val="7.5"/>
        <color rgb="FF000000"/>
        <rFont val="Arial"/>
        <family val="2"/>
      </rPr>
      <t>1</t>
    </r>
  </si>
  <si>
    <t>Price of imported natural gas, USD / kcm (annual average)</t>
  </si>
  <si>
    <r>
      <t xml:space="preserve">ІСЦ в Єврозоні, % р/р </t>
    </r>
    <r>
      <rPr>
        <vertAlign val="superscript"/>
        <sz val="7.5"/>
        <color rgb="FF000000"/>
        <rFont val="Arial"/>
        <family val="2"/>
      </rPr>
      <t>2</t>
    </r>
  </si>
  <si>
    <t>CPI in the Euro area, % yoy</t>
  </si>
  <si>
    <r>
      <t xml:space="preserve">Премія за ризик для України*, % </t>
    </r>
    <r>
      <rPr>
        <vertAlign val="superscript"/>
        <sz val="7.5"/>
        <color rgb="FF000000"/>
        <rFont val="Arial"/>
        <family val="2"/>
      </rPr>
      <t>1</t>
    </r>
  </si>
  <si>
    <t>Risk premium for Ukraine*, %</t>
  </si>
  <si>
    <t>Урожай зернових, млн т</t>
  </si>
  <si>
    <t>Cereal harvest, m t</t>
  </si>
  <si>
    <t>Урожай соняшнику, млн т</t>
  </si>
  <si>
    <t>Sunflower harvest, m t</t>
  </si>
  <si>
    <r>
      <t xml:space="preserve">Зростання реальної заробітної плати, % р/р </t>
    </r>
    <r>
      <rPr>
        <vertAlign val="superscript"/>
        <sz val="7.5"/>
        <color rgb="FF000000"/>
        <rFont val="Arial"/>
        <family val="2"/>
      </rPr>
      <t>2</t>
    </r>
  </si>
  <si>
    <t>Real wages, % yoy</t>
  </si>
  <si>
    <r>
      <t>НЕОК гривні, % р/р ("+" зміцнення, "-" девальвація)</t>
    </r>
    <r>
      <rPr>
        <vertAlign val="superscript"/>
        <sz val="7.5"/>
        <color rgb="FF000000"/>
        <rFont val="Arial"/>
        <family val="2"/>
      </rPr>
      <t>1</t>
    </r>
  </si>
  <si>
    <t>Hryvnia NEER (annual average),% yoy</t>
  </si>
  <si>
    <r>
      <t xml:space="preserve">Зміна цін на газ для населення, % р/р </t>
    </r>
    <r>
      <rPr>
        <vertAlign val="superscript"/>
        <sz val="7.5"/>
        <color rgb="FF000000"/>
        <rFont val="Arial"/>
        <family val="2"/>
      </rPr>
      <t>2</t>
    </r>
  </si>
  <si>
    <t>Changes in natural gas tariffs for  households,% yoy</t>
  </si>
  <si>
    <t>* Розраховується як різниця між середньою дохідністю українських єврооблігацій та дохідністю десятирічних казначейських облігацій уряду США.</t>
  </si>
  <si>
    <r>
      <t xml:space="preserve">1 </t>
    </r>
    <r>
      <rPr>
        <sz val="7.5"/>
        <color rgb="FF000000"/>
        <rFont val="Arial"/>
        <family val="2"/>
      </rPr>
      <t xml:space="preserve">у середньому за рік; </t>
    </r>
    <r>
      <rPr>
        <vertAlign val="superscript"/>
        <sz val="7.5"/>
        <color rgb="FF000000"/>
        <rFont val="Arial"/>
        <family val="2"/>
      </rPr>
      <t>2</t>
    </r>
    <r>
      <rPr>
        <sz val="7.5"/>
        <color rgb="FF000000"/>
        <rFont val="Arial"/>
        <family val="2"/>
      </rPr>
      <t xml:space="preserve"> на кінець періоду.</t>
    </r>
  </si>
  <si>
    <r>
      <t xml:space="preserve">1 </t>
    </r>
    <r>
      <rPr>
        <sz val="7.5"/>
        <color rgb="FF000000"/>
        <rFont val="Arial"/>
        <family val="2"/>
      </rPr>
      <t xml:space="preserve">annual average; </t>
    </r>
    <r>
      <rPr>
        <vertAlign val="superscript"/>
        <sz val="7.5"/>
        <color rgb="FF000000"/>
        <rFont val="Arial"/>
        <family val="2"/>
      </rPr>
      <t>2</t>
    </r>
    <r>
      <rPr>
        <sz val="7.5"/>
        <color rgb="FF000000"/>
        <rFont val="Arial"/>
        <family val="2"/>
      </rPr>
      <t xml:space="preserve"> end of period.</t>
    </r>
  </si>
  <si>
    <t xml:space="preserve">Source: NBU staff estimates. </t>
  </si>
  <si>
    <t>Імпортована</t>
  </si>
  <si>
    <t>Премія за ризик</t>
  </si>
  <si>
    <t>Попит та ринок праці</t>
  </si>
  <si>
    <t>Пропозиція</t>
  </si>
  <si>
    <t>Декомпозиція відхилення інфляції від цілі в грудні 2020 року, в.п.</t>
  </si>
  <si>
    <t>Imported</t>
  </si>
  <si>
    <t>Raw materials, energy</t>
  </si>
  <si>
    <t>Administered</t>
  </si>
  <si>
    <t>Risk premium</t>
  </si>
  <si>
    <t>Demand and labor market</t>
  </si>
  <si>
    <t>Supply</t>
  </si>
  <si>
    <t>B.7</t>
  </si>
  <si>
    <t>Вставка: Оцінка досягнення цілі з інфляції</t>
  </si>
  <si>
    <t>Box: Fulfilment of inflation target</t>
  </si>
  <si>
    <t>B.7.1</t>
  </si>
  <si>
    <t>B.7.T.1</t>
  </si>
  <si>
    <t>B.7.2</t>
  </si>
  <si>
    <t>Вставка: Залишки за кредитами: про що свідчить динаміка в останні роки</t>
  </si>
  <si>
    <t>Box: Loan balances: last years' development</t>
  </si>
  <si>
    <t>Ціни на паливо, %</t>
  </si>
  <si>
    <t>Fuel Price Inflation, %</t>
  </si>
  <si>
    <t>3.1.6</t>
  </si>
  <si>
    <t xml:space="preserve">Сhange in PSO conditions </t>
  </si>
  <si>
    <t xml:space="preserve">Adjusted for SNA consumption  </t>
  </si>
  <si>
    <t>Adjusted for high-frequency data</t>
  </si>
  <si>
    <t xml:space="preserve"> CPI weight composition, official and adjusted for change in consumption  (using dynamical calculations), %</t>
  </si>
  <si>
    <t>Using SNA indicators</t>
  </si>
  <si>
    <t>Using  high-frequency indicators</t>
  </si>
  <si>
    <t xml:space="preserve">Incorporating changes in consumption </t>
  </si>
  <si>
    <t>Contributions to deviations of inflation calculated using  high-frequency consumption indicators from official monthly inflation,  pp</t>
  </si>
  <si>
    <t xml:space="preserve">A level above 50 indicates an expansion or growth, a reading below 50 signals a contraction. </t>
  </si>
  <si>
    <t>HH final consumption expenditures by purpose, % yoy</t>
  </si>
  <si>
    <t>Selected indicators of private consumption</t>
  </si>
  <si>
    <t xml:space="preserve">* New and used ones, excluding cars imported with violation of customs regulations. </t>
  </si>
  <si>
    <t>Government consumption, Consolidated budget current expenditures and construction of engineering objects, % yoy</t>
  </si>
  <si>
    <t>* Except bridges, interchanges, detours and overpasses.</t>
  </si>
  <si>
    <t>Selected indicators of investment demand</t>
  </si>
  <si>
    <t xml:space="preserve">Heatmap of Ukraine's economic activity  </t>
  </si>
  <si>
    <t>Contributions to annual change of monthly wages by sectors, pp</t>
  </si>
  <si>
    <t>Potential share of time that may be spent working remotely by sector in the United States, %</t>
  </si>
  <si>
    <t>Dependence between the share of people who can work remotely and country GDP per capita (PPP basis)</t>
  </si>
  <si>
    <t>Annual change in commodity trade balance* due to price effects and commodity terms of trade index</t>
  </si>
  <si>
    <t>Gross internaional reserves and adequacy criteria</t>
  </si>
  <si>
    <t>security purchases % GDP, mom change, p.p.</t>
  </si>
  <si>
    <t>* Volatility in inflation targeting countries  is usually  in the range of 2-15%</t>
  </si>
  <si>
    <t>Change in outstanding hryvnia domestic government debt securities in circulation by holders, UAH bn</t>
  </si>
  <si>
    <t>* Difference between yields of Ukraine's sovereign  euro-bonds denominated in US dollars and 10Y US Treasuries</t>
  </si>
  <si>
    <t>Decomposition of inflation deviations from the target, pp</t>
  </si>
  <si>
    <t>For HHs</t>
  </si>
  <si>
    <t>* Electricity is sold partially under individual contracts, information about which is not disclosed. In addition, the electricity surplus purchased in one market, such as the UEEX, can be  sold in the balancing market later on. As a result, the amount of sold electricity may exceed 100% of production.</t>
  </si>
  <si>
    <t>Balancing energy ↑</t>
  </si>
  <si>
    <t>ІV.20</t>
  </si>
  <si>
    <t>Зовнішні залучення (еквівалент у грн)</t>
  </si>
  <si>
    <t>External borrowings  (UAH equivalent)</t>
  </si>
  <si>
    <t>IV.20.</t>
  </si>
  <si>
    <t>** Дані за грудень 2020 року – попередня оцінка.</t>
  </si>
  <si>
    <t># Пунктиром – без урахування компенсації від ПАТ "Газпром".</t>
  </si>
  <si>
    <t># Dotted line – without compensation paid by Gazprom.</t>
  </si>
  <si>
    <t>* Дані за грудень 2020 року – попередня оцінка.</t>
  </si>
  <si>
    <t>Сальдо рахунку поточних операцій, 12-місячна плинна, млрд дол.</t>
  </si>
  <si>
    <t>Current account balance,12-m rolling, USD bn</t>
  </si>
  <si>
    <t>* 79% в експорті товарів.</t>
  </si>
  <si>
    <t>** Preliminary data for December 2020.</t>
  </si>
  <si>
    <t>* Preliminary data for December 2020.</t>
  </si>
  <si>
    <t>* Разом з помилками та упущеннями.</t>
  </si>
  <si>
    <t>* Including net errors and omissions.</t>
  </si>
  <si>
    <t>Джерело: сайти центральних банків країн.</t>
  </si>
  <si>
    <t>* Включає групу з 18 країн: Бразилія, Болгарія, Чилі, Чеська Республіка, Угорщина, Індія, Корея, Литва, Ліван, Мексика, Пакистан, Філіппіни, Польща, Румунія, ПАР, Таїланд, Туреччина, Україна.</t>
  </si>
  <si>
    <t>* Includes a group of 18 countries: Brazil, Bulgaria, Chile, Czech Republic, Hungary, India, Korea, Lithuania, Lebanon, Mexico, Pakistan, Philippines, Poland, Romania, South Africa, Thailand, Turkey, Ukraine.</t>
  </si>
  <si>
    <t>Джерело: НБУ, сайти центральних банків країн.</t>
  </si>
  <si>
    <t>Джерело: МВФ, національні статистичні агенції, розрахунки НБУ.</t>
  </si>
  <si>
    <t>B.5.1</t>
  </si>
  <si>
    <t>B.5.2</t>
  </si>
  <si>
    <t>B.5.3</t>
  </si>
  <si>
    <t>* 67% and 16% in exports and imports in 2020 respectively.</t>
  </si>
  <si>
    <t>В.6</t>
  </si>
  <si>
    <t>Експорт: транзит газу</t>
  </si>
  <si>
    <t>Обсяги, млн т</t>
  </si>
  <si>
    <t>Обсяги, млн т (попередній прогноз)</t>
  </si>
  <si>
    <t>Source: NBU, official web-pages of central banks.</t>
  </si>
  <si>
    <t>Source: IMF, National statistical offices, NBU.</t>
  </si>
  <si>
    <t xml:space="preserve">Джерело: IHS Markit, Moody's (станом на 22.01.2021). </t>
  </si>
  <si>
    <t>Source: IHS Markit, Moody's (as of 22.01.2021).</t>
  </si>
  <si>
    <t>Source: Bloomberg, as of 27.01.2021.</t>
  </si>
  <si>
    <t>Джерело: Bloomberg, станом на 27.01.2021.</t>
  </si>
  <si>
    <t>Експорт: IT-послуги</t>
  </si>
  <si>
    <t>Експорт  чорних металів: чотири основні групи</t>
  </si>
  <si>
    <t>Exports of Ferrous metals: four main sub-groups</t>
  </si>
  <si>
    <t>Кінцеві споживчі витрати ДГ за цілями, % р/р</t>
  </si>
  <si>
    <r>
      <t>Площа будівель, прийнят. в експлуатацію*, млн. м</t>
    </r>
    <r>
      <rPr>
        <vertAlign val="superscript"/>
        <sz val="10"/>
        <rFont val="Arial"/>
        <family val="2"/>
      </rPr>
      <t>2</t>
    </r>
  </si>
  <si>
    <t>Цукрові буряки</t>
  </si>
  <si>
    <t>Позички Пенсіного фонду з ЄКР, млрд грн</t>
  </si>
  <si>
    <t>Pension Fund loans from the STA, UAH billion</t>
  </si>
  <si>
    <t>…</t>
  </si>
  <si>
    <t xml:space="preserve">  </t>
  </si>
  <si>
    <t xml:space="preserve">    </t>
  </si>
  <si>
    <t>Позики</t>
  </si>
  <si>
    <t>Loans</t>
  </si>
  <si>
    <t>Погашення</t>
  </si>
  <si>
    <t>Redemption</t>
  </si>
  <si>
    <t>Погашення заборгованості</t>
  </si>
  <si>
    <t>Repayment of arrears</t>
  </si>
  <si>
    <t>Сальдо поточних операцій</t>
  </si>
  <si>
    <t>Net loans</t>
  </si>
  <si>
    <t>Неповернені позики</t>
  </si>
  <si>
    <t>Unpaid loans</t>
  </si>
  <si>
    <t>2021
Закон</t>
  </si>
  <si>
    <t>2021
Law</t>
  </si>
  <si>
    <t xml:space="preserve">Дефіцит, млрд грн </t>
  </si>
  <si>
    <t>Deficit, UAH bn</t>
  </si>
  <si>
    <t>Дефіцит, % ВВП</t>
  </si>
  <si>
    <t>Deficit, % GDP</t>
  </si>
  <si>
    <t>Первинне сальдо, млрд грн</t>
  </si>
  <si>
    <t>Primary balance, UAH bn</t>
  </si>
  <si>
    <t>Первинне сальдо, % ВВП</t>
  </si>
  <si>
    <t>Primary balance, % GDP</t>
  </si>
  <si>
    <t>Джерело: ДКСУ, ВРУ, ДССУ, розрахунки НБУ.</t>
  </si>
  <si>
    <t>Source: STSU, VRU, SSSU, NBU staff estimates.</t>
  </si>
  <si>
    <t>Основні макроекономічні параметри</t>
  </si>
  <si>
    <t xml:space="preserve">The main macroeconomic parameters </t>
  </si>
  <si>
    <t>Indicator</t>
  </si>
  <si>
    <t>КМУ</t>
  </si>
  <si>
    <t>CMU</t>
  </si>
  <si>
    <t>Номінальний ВВП, млрд гривень</t>
  </si>
  <si>
    <t>Nominal GDP, UAH billion</t>
  </si>
  <si>
    <t>ВВП реальний, %</t>
  </si>
  <si>
    <t xml:space="preserve">Real GDP,% </t>
  </si>
  <si>
    <r>
      <t>Індекс споживчих цін, % (гру/гру</t>
    </r>
    <r>
      <rPr>
        <sz val="8"/>
        <color rgb="FF000000"/>
        <rFont val="Arial"/>
        <family val="2"/>
        <charset val="204"/>
      </rPr>
      <t> </t>
    </r>
    <r>
      <rPr>
        <sz val="7.5"/>
        <color rgb="FF000000"/>
        <rFont val="Arial"/>
        <family val="2"/>
        <charset val="204"/>
      </rPr>
      <t>)</t>
    </r>
  </si>
  <si>
    <t xml:space="preserve">Consumer price index,% (Dec /Dec) </t>
  </si>
  <si>
    <t>Експорт товарів та послуг (млрд дол. США)</t>
  </si>
  <si>
    <t xml:space="preserve">Exports of goods and services (USD billion) </t>
  </si>
  <si>
    <t>Імпорт товарів і послуг (млрд дол. США)</t>
  </si>
  <si>
    <t xml:space="preserve">Imports of goods and services (USD billion) </t>
  </si>
  <si>
    <t>Обмінний курс, грн/дол (середній)</t>
  </si>
  <si>
    <t xml:space="preserve">Exchange rate, UAH/USD (average) </t>
  </si>
  <si>
    <t>-</t>
  </si>
  <si>
    <t>Номінальна середня заробітна плата, % р/р</t>
  </si>
  <si>
    <t>Nominal average wage,% yoy</t>
  </si>
  <si>
    <t>Джерело: КМУ, розрахунки НБУ.</t>
  </si>
  <si>
    <t>Source: CMU, NBU staff estimates.</t>
  </si>
  <si>
    <t>Основні параметри державного бюджету</t>
  </si>
  <si>
    <t>The main parameters of the state budget</t>
  </si>
  <si>
    <t>Факт</t>
  </si>
  <si>
    <t>Закон</t>
  </si>
  <si>
    <t>% річна зміна</t>
  </si>
  <si>
    <t>% ВВП*</t>
  </si>
  <si>
    <t>Fact</t>
  </si>
  <si>
    <t>Law</t>
  </si>
  <si>
    <t>% yoy</t>
  </si>
  <si>
    <t>% GDP*</t>
  </si>
  <si>
    <t>Доходи</t>
  </si>
  <si>
    <t>Revenues, total</t>
  </si>
  <si>
    <t>Податкові надходження, у т. ч.</t>
  </si>
  <si>
    <t>Tax revenues</t>
  </si>
  <si>
    <t>ПДФО</t>
  </si>
  <si>
    <t>PIT</t>
  </si>
  <si>
    <t>ППП</t>
  </si>
  <si>
    <t>CIT</t>
  </si>
  <si>
    <t>Рентна плата</t>
  </si>
  <si>
    <t>Royalties</t>
  </si>
  <si>
    <t xml:space="preserve">Акцизний податок </t>
  </si>
  <si>
    <t>Excise tax</t>
  </si>
  <si>
    <t>Акцизний податок з вироблених товарів</t>
  </si>
  <si>
    <t>Domestic exise tax</t>
  </si>
  <si>
    <t>Податок на додану вартість</t>
  </si>
  <si>
    <t>VAT</t>
  </si>
  <si>
    <t>ПДВ з вироблених товарів з урахуванням відшкодування</t>
  </si>
  <si>
    <t>Domestic VAT, incl refund</t>
  </si>
  <si>
    <t xml:space="preserve">ПДВ з ввезених товарів </t>
  </si>
  <si>
    <t>Imported VAT</t>
  </si>
  <si>
    <t>Неподаткові надходження та інші доходи</t>
  </si>
  <si>
    <t>Non-tax revenues, other revenues</t>
  </si>
  <si>
    <t xml:space="preserve">Видатки </t>
  </si>
  <si>
    <t xml:space="preserve">Expenditures </t>
  </si>
  <si>
    <t>Кредитування</t>
  </si>
  <si>
    <t xml:space="preserve"> Net lending</t>
  </si>
  <si>
    <t>Сальдо ("-" означає дефіцит)</t>
  </si>
  <si>
    <t>Balance (- deficit)</t>
  </si>
  <si>
    <t>Джерело: ДКСУ, ВРУ, розрахунки НБУ.</t>
  </si>
  <si>
    <t>Source: STSU, VRU, NBU staff estimates.</t>
  </si>
  <si>
    <r>
      <t>Джерело: ДКСУ, розрахунки НБУ</t>
    </r>
    <r>
      <rPr>
        <sz val="7"/>
        <color theme="0"/>
        <rFont val="Arial"/>
        <family val="2"/>
        <charset val="204"/>
      </rPr>
      <t>.</t>
    </r>
  </si>
  <si>
    <t xml:space="preserve">Вставка: Параметри державного бюджету України у 2021 році </t>
  </si>
  <si>
    <t>В.4</t>
  </si>
  <si>
    <t>В.4.1</t>
  </si>
  <si>
    <t>В.4.2</t>
  </si>
  <si>
    <t>В.4.Т.1</t>
  </si>
  <si>
    <t>В.4.Т.2</t>
  </si>
  <si>
    <t>Box: Parameters of the state budget in Ukraine in 2021</t>
  </si>
  <si>
    <t>Окремі показники торгівлі послугами, млрд дол.</t>
  </si>
  <si>
    <t>Trade of services: selected items, USD bn</t>
  </si>
  <si>
    <t>Адміністративні рішення</t>
  </si>
  <si>
    <t>Сировина, енергія</t>
  </si>
  <si>
    <t>Продукція с/г підприємств**</t>
  </si>
  <si>
    <t>Production of agriculture enterprises **</t>
  </si>
  <si>
    <t>З урахуванням зміни споживання</t>
  </si>
  <si>
    <t>* Станом на 27.01.2020.</t>
  </si>
  <si>
    <t>* As of January 27, 2020.</t>
  </si>
  <si>
    <t>Зібрані площі та урожай окремих пізніх культур, % р/р</t>
  </si>
  <si>
    <t>Harvested area and harvest of some late agriculture crops, % yoy</t>
  </si>
  <si>
    <t>Джерело: ДССУ, Refinitiv Datastream, розрахунки НБУ.</t>
  </si>
  <si>
    <t>Source: SSSU, Refinitiv Datastream, NBU staff estimates.</t>
  </si>
  <si>
    <t>Deviation</t>
  </si>
  <si>
    <t>Misc. goods and services</t>
  </si>
  <si>
    <t>Source: NBU staff estimates based on STSU, Eurocontrol, SSSU, Ministry of justice.</t>
  </si>
  <si>
    <t>Official and adjusted on consumption change consumption price indexes, % yoy</t>
  </si>
  <si>
    <t xml:space="preserve">Вставка: "Ковідна" інфляція в Україні </t>
  </si>
  <si>
    <t xml:space="preserve">Box: "Covid" inflation in Ukraine </t>
  </si>
  <si>
    <t>03.03</t>
  </si>
  <si>
    <t>05.05</t>
  </si>
  <si>
    <t>07.07</t>
  </si>
  <si>
    <t>ключові ставки, зміна за місяць, в.п.</t>
  </si>
  <si>
    <t>* Останні дані – за 27.01.2021.</t>
  </si>
  <si>
    <t>* As of 27.01.2021.</t>
  </si>
  <si>
    <t>* Останні дані – за 21.01.2021.</t>
  </si>
  <si>
    <t>* As of 21.01.2021.</t>
  </si>
  <si>
    <t>Розрахункова зміна залишку без врахування стат. ефектів</t>
  </si>
  <si>
    <t>ліквідація банків</t>
  </si>
  <si>
    <t>Фактична зміна залишку кредитів</t>
  </si>
  <si>
    <t>курсова переоцінка</t>
  </si>
  <si>
    <r>
      <t>Вплив статистичних ефектів на залишки кредитів (крім інших депозитних корпорацій)</t>
    </r>
    <r>
      <rPr>
        <sz val="10"/>
        <rFont val="Arial"/>
        <family val="2"/>
        <charset val="204"/>
      </rPr>
      <t>¹</t>
    </r>
    <r>
      <rPr>
        <sz val="10"/>
        <rFont val="Arial"/>
        <family val="2"/>
        <charset val="204"/>
        <scheme val="minor"/>
      </rPr>
      <t>, млрд грн</t>
    </r>
  </si>
  <si>
    <t>liquidated banks</t>
  </si>
  <si>
    <t>національна валюта</t>
  </si>
  <si>
    <t>іноземна валюта</t>
  </si>
  <si>
    <t>Domestic currency</t>
  </si>
  <si>
    <t>Foreign currency</t>
  </si>
  <si>
    <t>* Останні дані за листопад</t>
  </si>
  <si>
    <r>
      <rPr>
        <vertAlign val="superscript"/>
        <sz val="10"/>
        <color theme="0"/>
        <rFont val="Arial"/>
        <family val="2"/>
        <charset val="204"/>
      </rPr>
      <t>¹</t>
    </r>
    <r>
      <rPr>
        <sz val="10"/>
        <color theme="0"/>
        <rFont val="Arial"/>
        <family val="2"/>
        <charset val="204"/>
      </rPr>
      <t xml:space="preserve"> Based on monetary statistics.</t>
    </r>
  </si>
  <si>
    <t>* Last data for November</t>
  </si>
  <si>
    <t>** "+" return to balance / "-" write-off from balance.</t>
  </si>
  <si>
    <t>Валові НВ</t>
  </si>
  <si>
    <t>Працюючі НВ</t>
  </si>
  <si>
    <t>Валові ІВ</t>
  </si>
  <si>
    <t>Працюючі ІВ</t>
  </si>
  <si>
    <t>* Для розрахунку первинного сальдо 2015 – 2020 років використано функціональну класифікацію.</t>
  </si>
  <si>
    <t>* Functional classification was used to calculate the primary balance of 2015 - 2020.</t>
  </si>
  <si>
    <t>Сальдо державного бюджету*</t>
  </si>
  <si>
    <t>State budget balance*</t>
  </si>
  <si>
    <t>*ВВП 2020 рік – оцінка НБУ, ВВП 2021 рік – прогноз КМУ</t>
  </si>
  <si>
    <t>*GDP for 2020 - NBU estimates, GDP for 2021 - CMU forecast.</t>
  </si>
  <si>
    <t>Estimated change in outstanding  gross loans without</t>
  </si>
  <si>
    <t>write-offs of NPLs**</t>
  </si>
  <si>
    <t>Actual change in outstanding  loans</t>
  </si>
  <si>
    <t>Кредити (крім інших депозитних корпорацій) у національній та іноземній (дол. еквівалент) валютах, 12.2018 = 100</t>
  </si>
  <si>
    <t xml:space="preserve">Gross loans (national currency) </t>
  </si>
  <si>
    <t>Gross loans (foreign currency)</t>
  </si>
  <si>
    <t>exchange rate revaluation</t>
  </si>
  <si>
    <t>Performing loans (foreign curency)</t>
  </si>
  <si>
    <t>Зміна обсягу гривневих ОВДП в обігу в розрізі власників, млрд грн</t>
  </si>
  <si>
    <r>
      <rPr>
        <vertAlign val="superscript"/>
        <sz val="10"/>
        <color theme="0"/>
        <rFont val="Arial"/>
        <family val="2"/>
        <charset val="204"/>
      </rPr>
      <t>¹</t>
    </r>
    <r>
      <rPr>
        <sz val="10"/>
        <color theme="0"/>
        <rFont val="Arial"/>
        <family val="2"/>
        <scheme val="minor"/>
      </rPr>
      <t xml:space="preserve"> На підставі даних грошово-кредитної статистики.</t>
    </r>
  </si>
  <si>
    <t>Performing loans (national currency)</t>
  </si>
  <si>
    <t>Official exchange rate UAH/USD and its volatility</t>
  </si>
  <si>
    <t>Loans (excluding other deposit corporations) in national and foreign (in US dollar equivalent) currencies, 12.2018=100</t>
  </si>
  <si>
    <t>Impact of statistical effects on outstanding loans (excluding other deposit corporations)¹, UAH bn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</si>
</sst>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2">
    <numFmt numFmtId="41" formatCode="_-* #,##0_-;\-* #,##0_-;_-* &quot;-&quot;_-;_-@_-"/>
    <numFmt numFmtId="43" formatCode="_-* #,##0.00_-;\-* #,##0.00_-;_-* &quot;-&quot;??_-;_-@_-"/>
    <numFmt numFmtId="164" formatCode="_-* #,##0\ _₴_-;\-* #,##0\ _₴_-;_-* &quot;-&quot;\ _₴_-;_-@_-"/>
    <numFmt numFmtId="165" formatCode="_-* #,##0.00\ _₴_-;\-* #,##0.00\ _₴_-;_-* &quot;-&quot;??\ _₴_-;_-@_-"/>
    <numFmt numFmtId="166" formatCode="_-* #,##0_₴_-;\-* #,##0_₴_-;_-* &quot;-&quot;_₴_-;_-@_-"/>
    <numFmt numFmtId="167" formatCode="_-* #,##0.00_₴_-;\-* #,##0.00_₴_-;_-* &quot;-&quot;??_₴_-;_-@_-"/>
    <numFmt numFmtId="168" formatCode="&quot;$&quot;#,##0_);\(&quot;$&quot;#,##0\)"/>
    <numFmt numFmtId="169" formatCode="&quot;$&quot;#,##0_);[Red]\(&quot;$&quot;#,##0\)"/>
    <numFmt numFmtId="170" formatCode="_(&quot;$&quot;* #,##0_);_(&quot;$&quot;* \(#,##0\);_(&quot;$&quot;* &quot;-&quot;_);_(@_)"/>
    <numFmt numFmtId="171" formatCode="_(&quot;$&quot;* #,##0.00_);_(&quot;$&quot;* \(#,##0.00\);_(&quot;$&quot;* &quot;-&quot;??_);_(@_)"/>
    <numFmt numFmtId="172" formatCode="#,##0&quot;р.&quot;;[Red]\-#,##0&quot;р.&quot;"/>
    <numFmt numFmtId="173" formatCode="#,##0.00&quot;р.&quot;;\-#,##0.00&quot;р.&quot;"/>
    <numFmt numFmtId="174" formatCode="_-* #,##0&quot;р.&quot;_-;\-* #,##0&quot;р.&quot;_-;_-* &quot;-&quot;&quot;р.&quot;_-;_-@_-"/>
    <numFmt numFmtId="175" formatCode="_-* #,##0_р_._-;\-* #,##0_р_._-;_-* &quot;-&quot;_р_._-;_-@_-"/>
    <numFmt numFmtId="176" formatCode="_-* #,##0.00_р_._-;\-* #,##0.00_р_._-;_-* &quot;-&quot;??_р_._-;_-@_-"/>
    <numFmt numFmtId="177" formatCode="0.0"/>
    <numFmt numFmtId="178" formatCode="mm/yyyy"/>
    <numFmt numFmtId="179" formatCode="mm/yy"/>
    <numFmt numFmtId="180" formatCode="yyyy"/>
    <numFmt numFmtId="181" formatCode="#,##0.0"/>
    <numFmt numFmtId="182" formatCode="0.00000"/>
    <numFmt numFmtId="183" formatCode="_-* #,##0.00\ _г_р_н_._-;\-* #,##0.00\ _г_р_н_._-;_-* &quot;-&quot;??\ _г_р_н_._-;_-@_-"/>
    <numFmt numFmtId="184" formatCode="#,##0.0_ ;\-#,##0.0\ "/>
    <numFmt numFmtId="185" formatCode="dd/mm/yy;@"/>
    <numFmt numFmtId="186" formatCode="0.000"/>
    <numFmt numFmtId="187" formatCode="#,##0\ &quot;грн.&quot;;[Red]\-#,##0\ &quot;грн.&quot;"/>
    <numFmt numFmtId="188" formatCode="&quot;Ј&quot;#,##0.00;[Red]\-&quot;Ј&quot;#,##0.00"/>
    <numFmt numFmtId="189" formatCode="#."/>
    <numFmt numFmtId="190" formatCode="#,##0.00_ ;\-#,##0.00\ "/>
    <numFmt numFmtId="191" formatCode="mm\.yy"/>
    <numFmt numFmtId="192" formatCode="_-* #,##0\ _г_р_н_._-;\-* #,##0\ _г_р_н_._-;_-* &quot;-&quot;\ _г_р_н_._-;_-@_-"/>
    <numFmt numFmtId="193" formatCode="#,##0.000"/>
    <numFmt numFmtId="194" formatCode="&quot;   &quot;@"/>
    <numFmt numFmtId="195" formatCode="&quot;      &quot;@"/>
    <numFmt numFmtId="196" formatCode="&quot;         &quot;@"/>
    <numFmt numFmtId="197" formatCode="&quot;            &quot;@"/>
    <numFmt numFmtId="198" formatCode="&quot;               &quot;@"/>
    <numFmt numFmtId="199" formatCode="0.000_)"/>
    <numFmt numFmtId="200" formatCode="_-&quot;$&quot;* #,##0_-;\-&quot;$&quot;* #,##0_-;_-&quot;$&quot;* &quot;-&quot;_-;_-@_-"/>
    <numFmt numFmtId="201" formatCode="_([$€-2]* #,##0.00_);_([$€-2]* \(#,##0.00\);_([$€-2]* &quot;-&quot;??_)"/>
    <numFmt numFmtId="202" formatCode="_-* #,##0\ _F_t_-;\-* #,##0\ _F_t_-;_-* &quot;-&quot;\ _F_t_-;_-@_-"/>
    <numFmt numFmtId="203" formatCode="_-* #,##0.00\ _F_t_-;\-* #,##0.00\ _F_t_-;_-* &quot;-&quot;??\ _F_t_-;_-@_-"/>
    <numFmt numFmtId="204" formatCode="[&gt;0.05]#,##0.0;[&lt;-0.05]\-#,##0.0;\-\-&quot; &quot;;"/>
    <numFmt numFmtId="205" formatCode="[&gt;0.5]#,##0;[&lt;-0.5]\-#,##0;\-\-&quot; &quot;;"/>
    <numFmt numFmtId="206" formatCode="#,##0\ &quot;Kč&quot;;\-#,##0\ &quot;Kč&quot;"/>
    <numFmt numFmtId="207" formatCode="[&gt;=0.05]#,##0.0;[&lt;=-0.05]\-#,##0.0;?0.0"/>
    <numFmt numFmtId="208" formatCode="_-* #,##0\ &quot;Ft&quot;_-;\-* #,##0\ &quot;Ft&quot;_-;_-* &quot;-&quot;\ &quot;Ft&quot;_-;_-@_-"/>
    <numFmt numFmtId="209" formatCode="_-* #,##0.00\ &quot;Ft&quot;_-;\-* #,##0.00\ &quot;Ft&quot;_-;_-* &quot;-&quot;??\ &quot;Ft&quot;_-;_-@_-"/>
    <numFmt numFmtId="210" formatCode="[Black]#,##0.0;[Black]\-#,##0.0;;"/>
    <numFmt numFmtId="211" formatCode="[Black][&gt;0.05]#,##0.0;[Black][&lt;-0.05]\-#,##0.0;;"/>
    <numFmt numFmtId="212" formatCode="[Black][&gt;0.5]#,##0;[Black][&lt;-0.5]\-#,##0;;"/>
    <numFmt numFmtId="213" formatCode="#,##0.0____"/>
    <numFmt numFmtId="214" formatCode="_-* #,##0.00\ _р_._-;\-* #,##0.00\ _р_._-;_-* &quot;-&quot;??\ _р_._-;_-@_-"/>
    <numFmt numFmtId="215" formatCode="_-* #,##0.00\ &quot;р.&quot;_-;\-* #,##0.00\ &quot;р.&quot;_-;_-* &quot;-&quot;??\ &quot;р.&quot;_-;_-@_-"/>
    <numFmt numFmtId="216" formatCode="\M\o\n\t\h\ \D.\y\y\y\y"/>
    <numFmt numFmtId="217" formatCode="General_)"/>
    <numFmt numFmtId="218" formatCode="[$-409]d\-mmm\-yy;@"/>
    <numFmt numFmtId="219" formatCode="#,##0;[Red]\(#,##0\)"/>
    <numFmt numFmtId="220" formatCode="_-[$€-2]* #,##0.00_-;\-[$€-2]* #,##0.00_-;_-[$€-2]* &quot;-&quot;??_-"/>
    <numFmt numFmtId="221" formatCode="#,#00"/>
    <numFmt numFmtId="222" formatCode="###\ ##0.000"/>
    <numFmt numFmtId="223" formatCode="#,"/>
    <numFmt numFmtId="224" formatCode="0_)"/>
    <numFmt numFmtId="225" formatCode="&quot;Cr$&quot;#,##0_);[Red]\(&quot;Cr$&quot;#,##0\)"/>
    <numFmt numFmtId="226" formatCode="&quot;Cr$&quot;#,##0.00_);[Red]\(&quot;Cr$&quot;#,##0.00\)"/>
    <numFmt numFmtId="227" formatCode="\$#,"/>
    <numFmt numFmtId="228" formatCode="&quot;$&quot;#,#00"/>
    <numFmt numFmtId="229" formatCode="&quot;$&quot;#,"/>
    <numFmt numFmtId="230" formatCode="0.00_)"/>
    <numFmt numFmtId="231" formatCode="[$-418]d\-mmm\-yy;@"/>
    <numFmt numFmtId="232" formatCode="%#,#00"/>
    <numFmt numFmtId="233" formatCode="#.##000"/>
    <numFmt numFmtId="234" formatCode="dd\-mmm\-yy_)"/>
    <numFmt numFmtId="235" formatCode="#.##0,"/>
    <numFmt numFmtId="236" formatCode="#,##0.000000"/>
    <numFmt numFmtId="237" formatCode="General\ \ \ \ \ \ "/>
    <numFmt numFmtId="238" formatCode="0.0\ \ \ \ \ \ \ \ "/>
    <numFmt numFmtId="239" formatCode="mmmm\ yyyy"/>
    <numFmt numFmtId="240" formatCode="#,##0.0_ ;[Red]\-#,##0.0\ "/>
    <numFmt numFmtId="241" formatCode="0.0;\(0.0\);\ ;\-"/>
    <numFmt numFmtId="242" formatCode="_-* #,##0.00\ &quot;грн.&quot;_-;\-* #,##0.00\ &quot;грн.&quot;_-;_-* &quot;-&quot;??\ &quot;грн.&quot;_-;_-@_-"/>
    <numFmt numFmtId="243" formatCode="_-* #,##0\ _р_._-;\-* #,##0\ _р_._-;_-* &quot;-&quot;\ _р_._-;_-@_-"/>
    <numFmt numFmtId="244" formatCode="[$-409]mmm\-yy;@"/>
    <numFmt numFmtId="245" formatCode="_-* #,##0.00_ _-;\-* #,##0.00_ _-;_-* &quot;-&quot;??_ _-;_-@_-"/>
    <numFmt numFmtId="246" formatCode="#,##0&quot; р.&quot;;[Red]\-#,##0&quot; р.&quot;"/>
    <numFmt numFmtId="247" formatCode="_-* #,##0\ &quot;р.&quot;_-;\-* #,##0\ &quot;р.&quot;_-;_-* &quot;-&quot;\ &quot;р.&quot;_-;_-@_-"/>
    <numFmt numFmtId="248" formatCode="_-* #,##0.00\ [$€-1]_-;\-* #,##0.00\ [$€-1]_-;_-* &quot;-&quot;??\ [$€-1]_-"/>
    <numFmt numFmtId="249" formatCode="0.0000"/>
    <numFmt numFmtId="250" formatCode="_-* ###0.00_-;\-* ###0.00_-;_-* &quot;-&quot;??_-;_-@_-"/>
    <numFmt numFmtId="251" formatCode="_-* #,##0_р_._-;\-* #,##0_р_._-;_-* &quot;-&quot;??_р_._-;_-@_-"/>
    <numFmt numFmtId="252" formatCode="0.000000000"/>
    <numFmt numFmtId="253" formatCode="mm/yy;@"/>
  </numFmts>
  <fonts count="443">
    <font>
      <sz val="10"/>
      <name val="Arial"/>
    </font>
    <font>
      <sz val="12"/>
      <color theme="1"/>
      <name val="Arial"/>
      <family val="2"/>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sz val="10"/>
      <color rgb="FFFF0000"/>
      <name val="Arial"/>
      <family val="2"/>
      <charset val="204"/>
    </font>
    <font>
      <sz val="7.5"/>
      <name val="Arial"/>
      <family val="2"/>
      <charset val="204"/>
    </font>
    <font>
      <u/>
      <sz val="10"/>
      <color theme="10"/>
      <name val="Arial"/>
      <family val="2"/>
      <charset val="204"/>
    </font>
    <font>
      <b/>
      <sz val="10"/>
      <color theme="0"/>
      <name val="Arial"/>
      <family val="2"/>
      <charset val="204"/>
    </font>
    <font>
      <sz val="10"/>
      <color theme="0"/>
      <name val="Arial Cyr"/>
      <charset val="204"/>
    </font>
    <font>
      <u/>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b/>
      <sz val="8.5"/>
      <color rgb="FF000000"/>
      <name val="Arial"/>
      <family val="2"/>
      <charset val="204"/>
    </font>
    <font>
      <sz val="10"/>
      <name val="Arial"/>
      <family val="2"/>
    </font>
    <font>
      <sz val="7"/>
      <color rgb="FF000000"/>
      <name val="Arial"/>
      <family val="2"/>
      <charset val="204"/>
    </font>
    <font>
      <i/>
      <sz val="7"/>
      <color rgb="FF000000"/>
      <name val="Arial"/>
      <family val="2"/>
      <charset val="204"/>
    </font>
    <font>
      <sz val="10"/>
      <name val="Arial"/>
      <family val="2"/>
      <charset val="238"/>
    </font>
    <font>
      <i/>
      <sz val="10"/>
      <name val="Arial"/>
      <family val="2"/>
      <charset val="204"/>
    </font>
    <font>
      <sz val="10"/>
      <name val="Arial CE"/>
      <charset val="238"/>
    </font>
    <font>
      <b/>
      <sz val="8.4"/>
      <color indexed="8"/>
      <name val="Arial"/>
      <family val="2"/>
      <charset val="204"/>
    </font>
    <font>
      <i/>
      <sz val="8"/>
      <name val="Arial"/>
      <family val="2"/>
      <charset val="204"/>
    </font>
    <font>
      <sz val="11"/>
      <color indexed="8"/>
      <name val="Arial"/>
      <family val="2"/>
      <charset val="204"/>
    </font>
    <font>
      <b/>
      <sz val="10"/>
      <color indexed="8"/>
      <name val="Arial"/>
      <family val="2"/>
      <charset val="204"/>
    </font>
    <font>
      <b/>
      <sz val="10"/>
      <color theme="4"/>
      <name val="Arial"/>
      <family val="2"/>
      <charset val="204"/>
    </font>
    <font>
      <sz val="10"/>
      <color theme="4"/>
      <name val="Arial"/>
      <family val="2"/>
      <charset val="204"/>
    </font>
    <font>
      <sz val="10"/>
      <color theme="6"/>
      <name val="Arial"/>
      <family val="2"/>
      <charset val="204"/>
    </font>
    <font>
      <i/>
      <sz val="10"/>
      <color theme="3"/>
      <name val="Arial"/>
      <family val="2"/>
      <charset val="204"/>
    </font>
    <font>
      <sz val="11"/>
      <name val="Arial"/>
      <family val="2"/>
      <charset val="204"/>
    </font>
    <font>
      <u/>
      <sz val="11"/>
      <color theme="10"/>
      <name val="Arial"/>
      <family val="2"/>
      <charset val="204"/>
      <scheme val="minor"/>
    </font>
    <font>
      <u/>
      <sz val="10"/>
      <color theme="1"/>
      <name val="Arial"/>
      <family val="2"/>
      <charset val="204"/>
    </font>
    <font>
      <b/>
      <sz val="10"/>
      <name val="Arial Cyr"/>
      <charset val="204"/>
    </font>
    <font>
      <sz val="10"/>
      <color theme="1" tint="-0.499984740745262"/>
      <name val="Arial"/>
      <family val="2"/>
      <charset val="204"/>
    </font>
    <font>
      <sz val="10"/>
      <color rgb="FFFFFFFF"/>
      <name val="Arial"/>
      <family val="2"/>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7.5"/>
      <color theme="0"/>
      <name val="Arial"/>
      <family val="2"/>
      <charset val="204"/>
    </font>
    <font>
      <sz val="10"/>
      <color rgb="FF000000"/>
      <name val="Lucida Sans Unicode"/>
      <family val="2"/>
      <charset val="204"/>
    </font>
    <font>
      <sz val="9"/>
      <color rgb="FF000000"/>
      <name val="Arial"/>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1"/>
      <color theme="0"/>
      <name val="Arial"/>
      <family val="2"/>
      <charset val="204"/>
    </font>
    <font>
      <sz val="10"/>
      <color theme="1"/>
      <name val="Arial Cyr"/>
      <charset val="204"/>
    </font>
    <font>
      <sz val="10"/>
      <color theme="1"/>
      <name val="Arial"/>
      <family val="2"/>
    </font>
    <font>
      <sz val="9"/>
      <color theme="0"/>
      <name val="Arial"/>
      <family val="2"/>
      <charset val="204"/>
    </font>
    <font>
      <u/>
      <sz val="10"/>
      <name val="Arial"/>
      <family val="2"/>
      <charset val="204"/>
    </font>
    <font>
      <sz val="10"/>
      <name val="Times New Roman"/>
      <family val="1"/>
      <charset val="204"/>
    </font>
    <font>
      <sz val="11"/>
      <color theme="0"/>
      <name val="Arial"/>
      <family val="2"/>
      <charset val="204"/>
      <scheme val="minor"/>
    </font>
    <font>
      <sz val="8"/>
      <name val="Arial"/>
      <family val="2"/>
      <charset val="204"/>
    </font>
    <font>
      <sz val="11"/>
      <color theme="0"/>
      <name val="Calibri"/>
      <family val="2"/>
      <charset val="204"/>
    </font>
    <font>
      <b/>
      <sz val="11"/>
      <color theme="0"/>
      <name val="Calibri"/>
      <family val="2"/>
      <charset val="204"/>
    </font>
    <font>
      <sz val="10"/>
      <color theme="0"/>
      <name val="Calibri"/>
      <family val="2"/>
      <charset val="204"/>
    </font>
    <font>
      <sz val="12"/>
      <color theme="1"/>
      <name val="Arial"/>
      <family val="2"/>
      <charset val="204"/>
      <scheme val="minor"/>
    </font>
    <font>
      <sz val="12"/>
      <color theme="0"/>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1"/>
      <name val="Arial"/>
      <family val="2"/>
      <charset val="204"/>
      <scheme val="minor"/>
    </font>
    <font>
      <sz val="10"/>
      <color rgb="FF7030A0"/>
      <name val="Arial Cyr"/>
      <charset val="204"/>
    </font>
    <font>
      <b/>
      <i/>
      <sz val="10"/>
      <name val="Arial"/>
      <family val="2"/>
      <charset val="204"/>
    </font>
    <font>
      <sz val="7"/>
      <color theme="0"/>
      <name val="Arial"/>
      <family val="2"/>
      <charset val="204"/>
    </font>
    <font>
      <b/>
      <sz val="8.5"/>
      <name val="Arial"/>
      <family val="2"/>
      <charset val="204"/>
    </font>
    <font>
      <sz val="10"/>
      <name val="Arial"/>
      <family val="2"/>
      <charset val="204"/>
    </font>
    <font>
      <sz val="10"/>
      <color theme="0"/>
      <name val="Arial"/>
      <family val="2"/>
    </font>
    <font>
      <sz val="10"/>
      <color rgb="FFFF0000"/>
      <name val="Arial"/>
      <family val="2"/>
      <charset val="204"/>
      <scheme val="minor"/>
    </font>
    <font>
      <i/>
      <sz val="10"/>
      <name val="Arial"/>
      <family val="2"/>
      <charset val="204"/>
      <scheme val="minor"/>
    </font>
    <font>
      <sz val="9"/>
      <name val="UkrainianKudriashov"/>
      <family val="1"/>
    </font>
    <font>
      <sz val="10"/>
      <color theme="0"/>
      <name val="Times New Roman"/>
      <family val="1"/>
      <charset val="204"/>
    </font>
    <font>
      <sz val="10"/>
      <color theme="3"/>
      <name val="Arial"/>
      <family val="2"/>
      <charset val="204"/>
    </font>
    <font>
      <sz val="10"/>
      <color theme="2"/>
      <name val="Arial"/>
      <family val="2"/>
      <charset val="204"/>
    </font>
    <font>
      <b/>
      <sz val="9"/>
      <color indexed="81"/>
      <name val="Tahoma"/>
      <family val="2"/>
      <charset val="204"/>
    </font>
    <font>
      <sz val="9"/>
      <color indexed="81"/>
      <name val="Tahoma"/>
      <family val="2"/>
      <charset val="204"/>
    </font>
    <font>
      <u/>
      <sz val="10"/>
      <name val="Arial"/>
      <family val="2"/>
      <charset val="204"/>
      <scheme val="minor"/>
    </font>
    <font>
      <b/>
      <sz val="10"/>
      <name val="Arial"/>
      <family val="2"/>
      <charset val="204"/>
      <scheme val="minor"/>
    </font>
    <font>
      <sz val="9"/>
      <name val="Arial Cyr"/>
      <charset val="204"/>
    </font>
    <font>
      <u/>
      <sz val="10"/>
      <color theme="0"/>
      <name val="Arial"/>
      <family val="2"/>
      <charset val="204"/>
      <scheme val="minor"/>
    </font>
    <font>
      <sz val="10"/>
      <color rgb="FF333333"/>
      <name val="Arial"/>
      <family val="2"/>
      <charset val="204"/>
    </font>
    <font>
      <sz val="11"/>
      <name val="Times New Roman"/>
      <family val="1"/>
      <charset val="204"/>
    </font>
    <font>
      <sz val="8.4"/>
      <color indexed="8"/>
      <name val="Arial"/>
      <family val="2"/>
      <charset val="204"/>
    </font>
    <font>
      <sz val="10"/>
      <color theme="0"/>
      <name val="Arial"/>
      <family val="2"/>
      <scheme val="minor"/>
    </font>
    <font>
      <u/>
      <sz val="10"/>
      <color theme="10"/>
      <name val="Arial (Body)"/>
    </font>
    <font>
      <sz val="10"/>
      <name val="Arial (Body)"/>
    </font>
    <font>
      <sz val="10"/>
      <color theme="0"/>
      <name val="Arial (Body)"/>
    </font>
    <font>
      <sz val="10"/>
      <color theme="1"/>
      <name val="Arial (Body)"/>
    </font>
    <font>
      <sz val="9"/>
      <color theme="0"/>
      <name val="Arial"/>
      <family val="2"/>
    </font>
    <font>
      <sz val="11"/>
      <color theme="0"/>
      <name val="Arial"/>
      <family val="2"/>
    </font>
    <font>
      <sz val="7.5"/>
      <color rgb="FF000000"/>
      <name val="Arial"/>
      <family val="2"/>
    </font>
    <font>
      <b/>
      <sz val="9"/>
      <color theme="0"/>
      <name val="Arial"/>
      <family val="2"/>
    </font>
    <font>
      <sz val="8"/>
      <name val="Arial"/>
      <family val="2"/>
      <charset val="204"/>
    </font>
    <font>
      <sz val="10"/>
      <name val="Arial"/>
      <family val="2"/>
      <charset val="204"/>
      <scheme val="major"/>
    </font>
    <font>
      <sz val="9"/>
      <color indexed="8"/>
      <name val="Arial"/>
      <family val="2"/>
      <charset val="204"/>
    </font>
    <font>
      <sz val="1"/>
      <color theme="0"/>
      <name val="Arial"/>
      <family val="2"/>
      <charset val="204"/>
    </font>
    <font>
      <b/>
      <sz val="11"/>
      <color indexed="8"/>
      <name val="Arial"/>
      <family val="2"/>
      <charset val="204"/>
      <scheme val="minor"/>
    </font>
    <font>
      <sz val="1"/>
      <color theme="0" tint="-0.14999847407452621"/>
      <name val="Arial"/>
      <family val="2"/>
      <charset val="204"/>
    </font>
    <font>
      <sz val="1"/>
      <color theme="0" tint="-0.14999847407452621"/>
      <name val="Arial"/>
      <family val="2"/>
      <charset val="204"/>
      <scheme val="minor"/>
    </font>
    <font>
      <sz val="9"/>
      <color theme="0"/>
      <name val="Arial"/>
      <family val="2"/>
      <charset val="204"/>
      <scheme val="minor"/>
    </font>
    <font>
      <vertAlign val="superscript"/>
      <sz val="10"/>
      <color theme="0"/>
      <name val="Arial"/>
      <family val="2"/>
      <charset val="204"/>
    </font>
    <font>
      <sz val="9"/>
      <color theme="0"/>
      <name val="UkrainianKudriashov"/>
      <family val="1"/>
    </font>
    <font>
      <sz val="9"/>
      <name val="Arial"/>
      <family val="2"/>
      <charset val="204"/>
      <scheme val="minor"/>
    </font>
    <font>
      <b/>
      <sz val="7.5"/>
      <color rgb="FF000000"/>
      <name val="Arial"/>
      <family val="2"/>
    </font>
    <font>
      <b/>
      <sz val="8"/>
      <color rgb="FF000000"/>
      <name val="Arial"/>
      <family val="2"/>
      <charset val="204"/>
    </font>
    <font>
      <sz val="8"/>
      <color rgb="FF000000"/>
      <name val="Arial"/>
      <family val="2"/>
      <charset val="204"/>
    </font>
    <font>
      <b/>
      <vertAlign val="superscript"/>
      <sz val="7.5"/>
      <color rgb="FF000000"/>
      <name val="Arial"/>
      <family val="2"/>
    </font>
    <font>
      <vertAlign val="superscript"/>
      <sz val="7.5"/>
      <color rgb="FF000000"/>
      <name val="Arial"/>
      <family val="2"/>
    </font>
    <font>
      <sz val="7.5"/>
      <color rgb="FF000000"/>
      <name val="Arial"/>
      <family val="2"/>
      <charset val="204"/>
    </font>
    <font>
      <b/>
      <sz val="11"/>
      <color theme="1"/>
      <name val="Arial"/>
      <family val="2"/>
      <scheme val="minor"/>
    </font>
    <font>
      <vertAlign val="superscript"/>
      <sz val="10"/>
      <name val="Arial"/>
      <family val="2"/>
    </font>
    <font>
      <sz val="10"/>
      <color indexed="8"/>
      <name val="MS Sans Serif"/>
      <charset val="204"/>
    </font>
    <font>
      <sz val="9"/>
      <color theme="1"/>
      <name val="Arial"/>
      <family val="2"/>
      <charset val="204"/>
    </font>
    <font>
      <b/>
      <sz val="7.5"/>
      <name val="Arial"/>
      <family val="2"/>
      <charset val="204"/>
    </font>
    <font>
      <b/>
      <sz val="8"/>
      <name val="Arial"/>
      <family val="2"/>
      <charset val="204"/>
    </font>
    <font>
      <sz val="11"/>
      <color theme="0"/>
      <name val="Arial (Body)"/>
    </font>
    <font>
      <sz val="12"/>
      <color theme="0"/>
      <name val="Arial"/>
      <family val="2"/>
      <scheme val="minor"/>
    </font>
    <font>
      <sz val="10"/>
      <color rgb="FF212121"/>
      <name val="Arial"/>
      <family val="2"/>
    </font>
    <font>
      <sz val="10"/>
      <color rgb="FFFF0000"/>
      <name val="Arial"/>
      <family val="2"/>
    </font>
  </fonts>
  <fills count="83">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rgb="FFFFFF00"/>
        <bgColor indexed="64"/>
      </patternFill>
    </fill>
    <fill>
      <patternFill patternType="solid">
        <fgColor rgb="FFF2C1B4"/>
        <bgColor indexed="64"/>
      </patternFill>
    </fill>
    <fill>
      <patternFill patternType="solid">
        <fgColor rgb="FFF1B7C0"/>
        <bgColor indexed="64"/>
      </patternFill>
    </fill>
    <fill>
      <patternFill patternType="solid">
        <fgColor rgb="FFE5E5E5"/>
        <bgColor indexed="64"/>
      </patternFill>
    </fill>
    <fill>
      <patternFill patternType="solid">
        <fgColor rgb="FFDDB6C0"/>
        <bgColor rgb="FFDC4B64"/>
      </patternFill>
    </fill>
  </fills>
  <borders count="84">
    <border>
      <left/>
      <right/>
      <top/>
      <bottom/>
      <diagonal/>
    </border>
    <border>
      <left style="thin">
        <color auto="1"/>
      </left>
      <right style="thin">
        <color auto="1"/>
      </right>
      <top style="thin">
        <color auto="1"/>
      </top>
      <bottom style="thin">
        <color auto="1"/>
      </bottom>
      <diagonal/>
    </border>
    <border>
      <left/>
      <right style="medium">
        <color rgb="FFC0C0C0"/>
      </right>
      <top/>
      <bottom style="medium">
        <color rgb="FFC0C0C0"/>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style="medium">
        <color rgb="FFDC4B64"/>
      </top>
      <bottom style="medium">
        <color rgb="FFDC4B64"/>
      </bottom>
      <diagonal/>
    </border>
    <border>
      <left/>
      <right/>
      <top style="medium">
        <color rgb="FFDC4B64"/>
      </top>
      <bottom/>
      <diagonal/>
    </border>
    <border>
      <left/>
      <right/>
      <top style="thin">
        <color rgb="FFDC4B64"/>
      </top>
      <bottom/>
      <diagonal/>
    </border>
    <border>
      <left style="thin">
        <color rgb="FFDC4B64"/>
      </left>
      <right/>
      <top style="thin">
        <color rgb="FFDC4B64"/>
      </top>
      <bottom style="thin">
        <color rgb="FFDC4B64"/>
      </bottom>
      <diagonal/>
    </border>
    <border>
      <left/>
      <right/>
      <top style="thin">
        <color rgb="FFDC4B64"/>
      </top>
      <bottom style="thin">
        <color rgb="FFDC4B64"/>
      </bottom>
      <diagonal/>
    </border>
    <border>
      <left/>
      <right/>
      <top/>
      <bottom style="thin">
        <color rgb="FFDC4B64"/>
      </bottom>
      <diagonal/>
    </border>
    <border>
      <left style="thin">
        <color rgb="FFDC4B64"/>
      </left>
      <right style="thin">
        <color rgb="FFDC4B64"/>
      </right>
      <top style="thin">
        <color rgb="FFDC4B64"/>
      </top>
      <bottom style="thin">
        <color rgb="FFDC4B64"/>
      </bottom>
      <diagonal/>
    </border>
    <border>
      <left style="thin">
        <color rgb="FFDC4B64"/>
      </left>
      <right style="thin">
        <color rgb="FFDC4B64"/>
      </right>
      <top/>
      <bottom/>
      <diagonal/>
    </border>
    <border>
      <left style="thin">
        <color rgb="FFDC4B64"/>
      </left>
      <right style="thin">
        <color rgb="FFDC4B64"/>
      </right>
      <top/>
      <bottom style="thin">
        <color rgb="FFDC4B64"/>
      </bottom>
      <diagonal/>
    </border>
    <border>
      <left style="dotted">
        <color indexed="64"/>
      </left>
      <right/>
      <top style="thin">
        <color rgb="FFDC4B64"/>
      </top>
      <bottom style="thin">
        <color rgb="FFDC4B64"/>
      </bottom>
      <diagonal/>
    </border>
    <border>
      <left/>
      <right style="thin">
        <color rgb="FFDC4B64"/>
      </right>
      <top style="thin">
        <color rgb="FFDC4B64"/>
      </top>
      <bottom style="thin">
        <color rgb="FFDC4B64"/>
      </bottom>
      <diagonal/>
    </border>
    <border>
      <left style="thin">
        <color rgb="FFDC4B64"/>
      </left>
      <right/>
      <top/>
      <bottom style="thin">
        <color rgb="FFDC4B64"/>
      </bottom>
      <diagonal/>
    </border>
    <border>
      <left/>
      <right style="thin">
        <color rgb="FFDC4B64"/>
      </right>
      <top/>
      <bottom style="thin">
        <color rgb="FFDC4B64"/>
      </bottom>
      <diagonal/>
    </border>
    <border>
      <left style="thin">
        <color rgb="FFDC4B64"/>
      </left>
      <right/>
      <top/>
      <bottom/>
      <diagonal/>
    </border>
    <border>
      <left/>
      <right style="thin">
        <color rgb="FFDC4B64"/>
      </right>
      <top/>
      <bottom/>
      <diagonal/>
    </border>
    <border>
      <left/>
      <right/>
      <top/>
      <bottom style="thin">
        <color theme="5"/>
      </bottom>
      <diagonal/>
    </border>
    <border>
      <left style="thin">
        <color rgb="FFDC4B64"/>
      </left>
      <right/>
      <top/>
      <bottom style="thin">
        <color theme="5"/>
      </bottom>
      <diagonal/>
    </border>
    <border>
      <left/>
      <right style="thin">
        <color rgb="FFDC4B64"/>
      </right>
      <top/>
      <bottom style="thin">
        <color theme="5"/>
      </bottom>
      <diagonal/>
    </border>
  </borders>
  <cellStyleXfs count="20275">
    <xf numFmtId="0" fontId="0" fillId="0" borderId="0"/>
    <xf numFmtId="0" fontId="78" fillId="0" borderId="0"/>
    <xf numFmtId="0" fontId="77" fillId="0" borderId="0"/>
    <xf numFmtId="0" fontId="76" fillId="0" borderId="0"/>
    <xf numFmtId="0" fontId="75" fillId="0" borderId="0"/>
    <xf numFmtId="0" fontId="85" fillId="0" borderId="0" applyNumberFormat="0" applyFill="0" applyBorder="0" applyAlignment="0" applyProtection="0"/>
    <xf numFmtId="0" fontId="76" fillId="0" borderId="0"/>
    <xf numFmtId="0" fontId="74" fillId="0" borderId="0"/>
    <xf numFmtId="0" fontId="73" fillId="0" borderId="0"/>
    <xf numFmtId="0" fontId="76" fillId="0" borderId="0"/>
    <xf numFmtId="0" fontId="72" fillId="0" borderId="0"/>
    <xf numFmtId="0" fontId="73" fillId="0" borderId="0"/>
    <xf numFmtId="0" fontId="77" fillId="0" borderId="0"/>
    <xf numFmtId="183" fontId="77" fillId="0" borderId="0" applyFont="0" applyFill="0" applyBorder="0" applyAlignment="0" applyProtection="0"/>
    <xf numFmtId="0" fontId="90" fillId="0" borderId="0"/>
    <xf numFmtId="0" fontId="77" fillId="0" borderId="0"/>
    <xf numFmtId="0" fontId="73" fillId="0" borderId="0"/>
    <xf numFmtId="183" fontId="91" fillId="0" borderId="0" applyFont="0" applyFill="0" applyBorder="0" applyAlignment="0" applyProtection="0"/>
    <xf numFmtId="0" fontId="73" fillId="0" borderId="0"/>
    <xf numFmtId="0" fontId="77" fillId="0" borderId="0"/>
    <xf numFmtId="0" fontId="76" fillId="0" borderId="0"/>
    <xf numFmtId="0" fontId="76" fillId="0" borderId="0"/>
    <xf numFmtId="0" fontId="77" fillId="0" borderId="0"/>
    <xf numFmtId="0" fontId="71" fillId="0" borderId="0"/>
    <xf numFmtId="0" fontId="70" fillId="0" borderId="0"/>
    <xf numFmtId="0" fontId="69" fillId="0" borderId="0"/>
    <xf numFmtId="0" fontId="68" fillId="0" borderId="0"/>
    <xf numFmtId="0" fontId="68" fillId="0" borderId="0"/>
    <xf numFmtId="0" fontId="67" fillId="0" borderId="0"/>
    <xf numFmtId="0" fontId="67" fillId="0" borderId="0"/>
    <xf numFmtId="0" fontId="98" fillId="0" borderId="0"/>
    <xf numFmtId="0" fontId="66" fillId="0" borderId="0"/>
    <xf numFmtId="0" fontId="98" fillId="0" borderId="0"/>
    <xf numFmtId="0" fontId="100" fillId="0" borderId="0"/>
    <xf numFmtId="0" fontId="66" fillId="0" borderId="0"/>
    <xf numFmtId="0" fontId="77" fillId="0" borderId="0"/>
    <xf numFmtId="0" fontId="91" fillId="0" borderId="0"/>
    <xf numFmtId="0" fontId="65" fillId="0" borderId="0"/>
    <xf numFmtId="0" fontId="72" fillId="0" borderId="0"/>
    <xf numFmtId="0" fontId="110" fillId="0" borderId="0" applyNumberFormat="0" applyFill="0" applyBorder="0" applyAlignment="0" applyProtection="0"/>
    <xf numFmtId="0" fontId="64" fillId="0" borderId="0"/>
    <xf numFmtId="0" fontId="63" fillId="0" borderId="0"/>
    <xf numFmtId="0" fontId="63" fillId="0" borderId="0"/>
    <xf numFmtId="0" fontId="77" fillId="0" borderId="0"/>
    <xf numFmtId="0" fontId="76" fillId="0" borderId="0"/>
    <xf numFmtId="0" fontId="85" fillId="0" borderId="0" applyNumberFormat="0" applyFill="0" applyBorder="0" applyAlignment="0" applyProtection="0"/>
    <xf numFmtId="165" fontId="76" fillId="0" borderId="0" applyFont="0" applyFill="0" applyBorder="0" applyAlignment="0" applyProtection="0"/>
    <xf numFmtId="0" fontId="62" fillId="0" borderId="0"/>
    <xf numFmtId="0" fontId="61" fillId="0" borderId="0"/>
    <xf numFmtId="0" fontId="60" fillId="0" borderId="0"/>
    <xf numFmtId="49" fontId="117" fillId="0" borderId="0">
      <alignment horizontal="centerContinuous" vertical="top" wrapText="1"/>
    </xf>
    <xf numFmtId="0" fontId="118" fillId="3" borderId="0" applyNumberFormat="0" applyBorder="0" applyAlignment="0" applyProtection="0"/>
    <xf numFmtId="0" fontId="118" fillId="4" borderId="0" applyNumberFormat="0" applyBorder="0" applyAlignment="0" applyProtection="0"/>
    <xf numFmtId="0" fontId="118" fillId="5" borderId="0" applyNumberFormat="0" applyBorder="0" applyAlignment="0" applyProtection="0"/>
    <xf numFmtId="0" fontId="118" fillId="6" borderId="0" applyNumberFormat="0" applyBorder="0" applyAlignment="0" applyProtection="0"/>
    <xf numFmtId="0" fontId="118" fillId="7" borderId="0" applyNumberFormat="0" applyBorder="0" applyAlignment="0" applyProtection="0"/>
    <xf numFmtId="0" fontId="118" fillId="8" borderId="0" applyNumberFormat="0" applyBorder="0" applyAlignment="0" applyProtection="0"/>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7" borderId="0" applyNumberFormat="0" applyBorder="0" applyAlignment="0" applyProtection="0"/>
    <xf numFmtId="0" fontId="91" fillId="8" borderId="0" applyNumberFormat="0" applyBorder="0" applyAlignment="0" applyProtection="0"/>
    <xf numFmtId="0" fontId="118" fillId="9" borderId="0" applyNumberFormat="0" applyBorder="0" applyAlignment="0" applyProtection="0"/>
    <xf numFmtId="0" fontId="118" fillId="10" borderId="0" applyNumberFormat="0" applyBorder="0" applyAlignment="0" applyProtection="0"/>
    <xf numFmtId="0" fontId="118" fillId="11" borderId="0" applyNumberFormat="0" applyBorder="0" applyAlignment="0" applyProtection="0"/>
    <xf numFmtId="0" fontId="118" fillId="6" borderId="0" applyNumberFormat="0" applyBorder="0" applyAlignment="0" applyProtection="0"/>
    <xf numFmtId="0" fontId="118" fillId="9" borderId="0" applyNumberFormat="0" applyBorder="0" applyAlignment="0" applyProtection="0"/>
    <xf numFmtId="0" fontId="118" fillId="12"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1"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2" borderId="0" applyNumberFormat="0" applyBorder="0" applyAlignment="0" applyProtection="0"/>
    <xf numFmtId="0" fontId="119" fillId="13" borderId="0" applyNumberFormat="0" applyBorder="0" applyAlignment="0" applyProtection="0"/>
    <xf numFmtId="0" fontId="119" fillId="10" borderId="0" applyNumberFormat="0" applyBorder="0" applyAlignment="0" applyProtection="0"/>
    <xf numFmtId="0" fontId="119" fillId="11" borderId="0" applyNumberFormat="0" applyBorder="0" applyAlignment="0" applyProtection="0"/>
    <xf numFmtId="0" fontId="119" fillId="14" borderId="0" applyNumberFormat="0" applyBorder="0" applyAlignment="0" applyProtection="0"/>
    <xf numFmtId="0" fontId="119" fillId="15" borderId="0" applyNumberFormat="0" applyBorder="0" applyAlignment="0" applyProtection="0"/>
    <xf numFmtId="0" fontId="119" fillId="16" borderId="0" applyNumberFormat="0" applyBorder="0" applyAlignment="0" applyProtection="0"/>
    <xf numFmtId="0" fontId="120" fillId="13"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119" fillId="17" borderId="0" applyNumberFormat="0" applyBorder="0" applyAlignment="0" applyProtection="0"/>
    <xf numFmtId="0" fontId="119" fillId="18" borderId="0" applyNumberFormat="0" applyBorder="0" applyAlignment="0" applyProtection="0"/>
    <xf numFmtId="0" fontId="119" fillId="19" borderId="0" applyNumberFormat="0" applyBorder="0" applyAlignment="0" applyProtection="0"/>
    <xf numFmtId="0" fontId="119" fillId="14" borderId="0" applyNumberFormat="0" applyBorder="0" applyAlignment="0" applyProtection="0"/>
    <xf numFmtId="0" fontId="119" fillId="15" borderId="0" applyNumberFormat="0" applyBorder="0" applyAlignment="0" applyProtection="0"/>
    <xf numFmtId="0" fontId="119" fillId="20" borderId="0" applyNumberFormat="0" applyBorder="0" applyAlignment="0" applyProtection="0"/>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4" borderId="0" applyNumberFormat="0" applyBorder="0" applyAlignment="0" applyProtection="0"/>
    <xf numFmtId="0" fontId="123" fillId="21" borderId="4" applyNumberFormat="0" applyAlignment="0" applyProtection="0"/>
    <xf numFmtId="0" fontId="124" fillId="22" borderId="5" applyNumberFormat="0" applyAlignment="0" applyProtection="0"/>
    <xf numFmtId="38" fontId="116" fillId="0" borderId="0" applyFont="0" applyFill="0" applyBorder="0" applyAlignment="0" applyProtection="0"/>
    <xf numFmtId="175" fontId="77" fillId="0" borderId="0" applyFont="0" applyFill="0" applyBorder="0" applyAlignment="0" applyProtection="0"/>
    <xf numFmtId="187" fontId="116" fillId="0" borderId="0" applyFont="0" applyFill="0" applyBorder="0" applyAlignment="0" applyProtection="0"/>
    <xf numFmtId="189" fontId="125" fillId="0" borderId="0">
      <protection locked="0"/>
    </xf>
    <xf numFmtId="0" fontId="126" fillId="0" borderId="0" applyNumberFormat="0" applyFill="0" applyBorder="0" applyAlignment="0" applyProtection="0"/>
    <xf numFmtId="189" fontId="125" fillId="0" borderId="0">
      <protection locked="0"/>
    </xf>
    <xf numFmtId="189" fontId="131" fillId="0" borderId="0">
      <protection locked="0"/>
    </xf>
    <xf numFmtId="189" fontId="131" fillId="0" borderId="0">
      <protection locked="0"/>
    </xf>
    <xf numFmtId="0" fontId="82" fillId="0" borderId="0"/>
    <xf numFmtId="0" fontId="133" fillId="8" borderId="4" applyNumberFormat="0" applyAlignment="0" applyProtection="0"/>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134" fillId="0" borderId="9" applyNumberFormat="0" applyFill="0" applyAlignment="0" applyProtection="0"/>
    <xf numFmtId="0" fontId="118" fillId="24" borderId="10" applyNumberFormat="0" applyFont="0" applyAlignment="0" applyProtection="0"/>
    <xf numFmtId="167" fontId="132" fillId="0" borderId="0" applyFont="0" applyFill="0" applyBorder="0" applyAlignment="0" applyProtection="0"/>
    <xf numFmtId="0" fontId="136" fillId="21" borderId="11" applyNumberFormat="0" applyAlignment="0" applyProtection="0"/>
    <xf numFmtId="0" fontId="76" fillId="25" borderId="0">
      <alignment horizontal="right" vertical="top"/>
    </xf>
    <xf numFmtId="0" fontId="76" fillId="25" borderId="0">
      <alignment horizontal="center" vertical="center"/>
    </xf>
    <xf numFmtId="0" fontId="76" fillId="25" borderId="0">
      <alignment horizontal="left" vertical="top"/>
    </xf>
    <xf numFmtId="0" fontId="76" fillId="25" borderId="0">
      <alignment horizontal="left" vertical="top"/>
    </xf>
    <xf numFmtId="0" fontId="76" fillId="25" borderId="0">
      <alignment horizontal="right" vertical="top"/>
    </xf>
    <xf numFmtId="0" fontId="76" fillId="25" borderId="0">
      <alignment horizontal="right" vertical="top"/>
    </xf>
    <xf numFmtId="0" fontId="137" fillId="0" borderId="0" applyNumberFormat="0" applyFill="0" applyBorder="0" applyAlignment="0" applyProtection="0"/>
    <xf numFmtId="189" fontId="125" fillId="0" borderId="12">
      <protection locked="0"/>
    </xf>
    <xf numFmtId="0" fontId="138" fillId="0" borderId="0" applyNumberFormat="0" applyFill="0" applyBorder="0" applyAlignment="0" applyProtection="0"/>
    <xf numFmtId="0" fontId="120" fillId="17" borderId="0" applyNumberFormat="0" applyBorder="0" applyAlignment="0" applyProtection="0"/>
    <xf numFmtId="0" fontId="120" fillId="18" borderId="0" applyNumberFormat="0" applyBorder="0" applyAlignment="0" applyProtection="0"/>
    <xf numFmtId="0" fontId="120" fillId="19"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20" borderId="0" applyNumberFormat="0" applyBorder="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188" fontId="142" fillId="0" borderId="0" applyFont="0" applyFill="0" applyBorder="0" applyAlignment="0" applyProtection="0"/>
    <xf numFmtId="0" fontId="117" fillId="0" borderId="3">
      <alignment horizontal="centerContinuous" vertical="top" wrapText="1"/>
    </xf>
    <xf numFmtId="0" fontId="143" fillId="0" borderId="6" applyNumberFormat="0" applyFill="0" applyAlignment="0" applyProtection="0"/>
    <xf numFmtId="0" fontId="144" fillId="0" borderId="7" applyNumberFormat="0" applyFill="0" applyAlignment="0" applyProtection="0"/>
    <xf numFmtId="0" fontId="145" fillId="0" borderId="8" applyNumberFormat="0" applyFill="0" applyAlignment="0" applyProtection="0"/>
    <xf numFmtId="0" fontId="145" fillId="0" borderId="0" applyNumberFormat="0" applyFill="0" applyBorder="0" applyAlignment="0" applyProtection="0"/>
    <xf numFmtId="0" fontId="146" fillId="0" borderId="13" applyNumberFormat="0" applyFill="0" applyAlignment="0" applyProtection="0"/>
    <xf numFmtId="0" fontId="147" fillId="22" borderId="5" applyNumberFormat="0" applyAlignment="0" applyProtection="0"/>
    <xf numFmtId="0" fontId="148" fillId="0" borderId="0" applyNumberFormat="0" applyFill="0" applyBorder="0" applyAlignment="0" applyProtection="0"/>
    <xf numFmtId="0" fontId="149" fillId="23" borderId="0" applyNumberFormat="0" applyBorder="0" applyAlignment="0" applyProtection="0"/>
    <xf numFmtId="0" fontId="150" fillId="4" borderId="0" applyNumberFormat="0" applyBorder="0" applyAlignment="0" applyProtection="0"/>
    <xf numFmtId="0" fontId="151" fillId="0" borderId="0" applyNumberFormat="0" applyFill="0" applyBorder="0" applyAlignment="0" applyProtection="0"/>
    <xf numFmtId="0" fontId="77" fillId="24" borderId="10" applyNumberFormat="0" applyFont="0" applyAlignment="0" applyProtection="0"/>
    <xf numFmtId="9" fontId="77" fillId="0" borderId="0" applyFont="0" applyFill="0" applyBorder="0" applyAlignment="0" applyProtection="0"/>
    <xf numFmtId="0" fontId="152" fillId="0" borderId="9" applyNumberFormat="0" applyFill="0" applyAlignment="0" applyProtection="0"/>
    <xf numFmtId="0" fontId="153" fillId="0" borderId="0" applyNumberFormat="0" applyFill="0" applyBorder="0" applyAlignment="0" applyProtection="0"/>
    <xf numFmtId="40" fontId="116" fillId="0" borderId="0" applyFont="0" applyFill="0" applyBorder="0" applyAlignment="0" applyProtection="0"/>
    <xf numFmtId="0" fontId="154" fillId="5" borderId="0" applyNumberFormat="0" applyBorder="0" applyAlignment="0" applyProtection="0"/>
    <xf numFmtId="49" fontId="117" fillId="0" borderId="1">
      <alignment horizontal="center" vertical="center" wrapText="1"/>
    </xf>
    <xf numFmtId="0" fontId="59" fillId="0" borderId="0"/>
    <xf numFmtId="0" fontId="59" fillId="0" borderId="0"/>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7" borderId="0" applyNumberFormat="0" applyBorder="0" applyAlignment="0" applyProtection="0"/>
    <xf numFmtId="0" fontId="91" fillId="8"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1"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2" borderId="0" applyNumberFormat="0" applyBorder="0" applyAlignment="0" applyProtection="0"/>
    <xf numFmtId="0" fontId="120" fillId="13"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120" fillId="17" borderId="0" applyNumberFormat="0" applyBorder="0" applyAlignment="0" applyProtection="0"/>
    <xf numFmtId="0" fontId="120" fillId="18" borderId="0" applyNumberFormat="0" applyBorder="0" applyAlignment="0" applyProtection="0"/>
    <xf numFmtId="0" fontId="120" fillId="19"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20" borderId="0" applyNumberFormat="0" applyBorder="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3" fillId="0" borderId="6" applyNumberFormat="0" applyFill="0" applyAlignment="0" applyProtection="0"/>
    <xf numFmtId="0" fontId="144" fillId="0" borderId="7" applyNumberFormat="0" applyFill="0" applyAlignment="0" applyProtection="0"/>
    <xf numFmtId="0" fontId="145" fillId="0" borderId="8" applyNumberFormat="0" applyFill="0" applyAlignment="0" applyProtection="0"/>
    <xf numFmtId="0" fontId="145" fillId="0" borderId="0" applyNumberFormat="0" applyFill="0" applyBorder="0" applyAlignment="0" applyProtection="0"/>
    <xf numFmtId="0" fontId="146" fillId="0" borderId="13" applyNumberFormat="0" applyFill="0" applyAlignment="0" applyProtection="0"/>
    <xf numFmtId="0" fontId="147" fillId="22" borderId="5" applyNumberFormat="0" applyAlignment="0" applyProtection="0"/>
    <xf numFmtId="0" fontId="148" fillId="0" borderId="0" applyNumberFormat="0" applyFill="0" applyBorder="0" applyAlignment="0" applyProtection="0"/>
    <xf numFmtId="0" fontId="149" fillId="23" borderId="0" applyNumberFormat="0" applyBorder="0" applyAlignment="0" applyProtection="0"/>
    <xf numFmtId="0" fontId="150" fillId="4" borderId="0" applyNumberFormat="0" applyBorder="0" applyAlignment="0" applyProtection="0"/>
    <xf numFmtId="0" fontId="151" fillId="0" borderId="0" applyNumberFormat="0" applyFill="0" applyBorder="0" applyAlignment="0" applyProtection="0"/>
    <xf numFmtId="0" fontId="77" fillId="24" borderId="10" applyNumberFormat="0" applyFont="0" applyAlignment="0" applyProtection="0"/>
    <xf numFmtId="9" fontId="77" fillId="0" borderId="0" applyFont="0" applyFill="0" applyBorder="0" applyAlignment="0" applyProtection="0"/>
    <xf numFmtId="0" fontId="152" fillId="0" borderId="9" applyNumberFormat="0" applyFill="0" applyAlignment="0" applyProtection="0"/>
    <xf numFmtId="0" fontId="153" fillId="0" borderId="0" applyNumberFormat="0" applyFill="0" applyBorder="0" applyAlignment="0" applyProtection="0"/>
    <xf numFmtId="0" fontId="154" fillId="5" borderId="0" applyNumberFormat="0" applyBorder="0" applyAlignment="0" applyProtection="0"/>
    <xf numFmtId="0" fontId="59" fillId="0" borderId="0"/>
    <xf numFmtId="0" fontId="59" fillId="0" borderId="0"/>
    <xf numFmtId="0" fontId="77" fillId="0" borderId="0"/>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7" borderId="0" applyNumberFormat="0" applyBorder="0" applyAlignment="0" applyProtection="0"/>
    <xf numFmtId="0" fontId="91" fillId="8"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1"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2" borderId="0" applyNumberFormat="0" applyBorder="0" applyAlignment="0" applyProtection="0"/>
    <xf numFmtId="0" fontId="120" fillId="13"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120" fillId="17" borderId="0" applyNumberFormat="0" applyBorder="0" applyAlignment="0" applyProtection="0"/>
    <xf numFmtId="0" fontId="120" fillId="18" borderId="0" applyNumberFormat="0" applyBorder="0" applyAlignment="0" applyProtection="0"/>
    <xf numFmtId="0" fontId="120" fillId="19"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20" borderId="0" applyNumberFormat="0" applyBorder="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3" fillId="0" borderId="6" applyNumberFormat="0" applyFill="0" applyAlignment="0" applyProtection="0"/>
    <xf numFmtId="0" fontId="144" fillId="0" borderId="7" applyNumberFormat="0" applyFill="0" applyAlignment="0" applyProtection="0"/>
    <xf numFmtId="0" fontId="145" fillId="0" borderId="8" applyNumberFormat="0" applyFill="0" applyAlignment="0" applyProtection="0"/>
    <xf numFmtId="0" fontId="145" fillId="0" borderId="0" applyNumberFormat="0" applyFill="0" applyBorder="0" applyAlignment="0" applyProtection="0"/>
    <xf numFmtId="0" fontId="146" fillId="0" borderId="13" applyNumberFormat="0" applyFill="0" applyAlignment="0" applyProtection="0"/>
    <xf numFmtId="0" fontId="147" fillId="22" borderId="5" applyNumberFormat="0" applyAlignment="0" applyProtection="0"/>
    <xf numFmtId="0" fontId="148" fillId="0" borderId="0" applyNumberFormat="0" applyFill="0" applyBorder="0" applyAlignment="0" applyProtection="0"/>
    <xf numFmtId="0" fontId="149" fillId="23" borderId="0" applyNumberFormat="0" applyBorder="0" applyAlignment="0" applyProtection="0"/>
    <xf numFmtId="0" fontId="150" fillId="4" borderId="0" applyNumberFormat="0" applyBorder="0" applyAlignment="0" applyProtection="0"/>
    <xf numFmtId="0" fontId="151" fillId="0" borderId="0" applyNumberFormat="0" applyFill="0" applyBorder="0" applyAlignment="0" applyProtection="0"/>
    <xf numFmtId="0" fontId="77" fillId="24" borderId="10" applyNumberFormat="0" applyFont="0" applyAlignment="0" applyProtection="0"/>
    <xf numFmtId="9" fontId="77" fillId="0" borderId="0" applyFont="0" applyFill="0" applyBorder="0" applyAlignment="0" applyProtection="0"/>
    <xf numFmtId="0" fontId="152" fillId="0" borderId="9" applyNumberFormat="0" applyFill="0" applyAlignment="0" applyProtection="0"/>
    <xf numFmtId="0" fontId="153" fillId="0" borderId="0" applyNumberFormat="0" applyFill="0" applyBorder="0" applyAlignment="0" applyProtection="0"/>
    <xf numFmtId="0" fontId="154" fillId="5"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155" fillId="0" borderId="0"/>
    <xf numFmtId="9" fontId="155" fillId="0" borderId="0" applyFont="0" applyFill="0" applyBorder="0" applyAlignment="0" applyProtection="0"/>
    <xf numFmtId="0" fontId="59" fillId="0" borderId="0"/>
    <xf numFmtId="0" fontId="77" fillId="0" borderId="0"/>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7" borderId="0" applyNumberFormat="0" applyBorder="0" applyAlignment="0" applyProtection="0"/>
    <xf numFmtId="0" fontId="91" fillId="8"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1"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2" borderId="0" applyNumberFormat="0" applyBorder="0" applyAlignment="0" applyProtection="0"/>
    <xf numFmtId="0" fontId="120" fillId="13"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120" fillId="17" borderId="0" applyNumberFormat="0" applyBorder="0" applyAlignment="0" applyProtection="0"/>
    <xf numFmtId="0" fontId="120" fillId="18" borderId="0" applyNumberFormat="0" applyBorder="0" applyAlignment="0" applyProtection="0"/>
    <xf numFmtId="0" fontId="120" fillId="19"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20" borderId="0" applyNumberFormat="0" applyBorder="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3" fillId="0" borderId="6" applyNumberFormat="0" applyFill="0" applyAlignment="0" applyProtection="0"/>
    <xf numFmtId="0" fontId="144" fillId="0" borderId="7" applyNumberFormat="0" applyFill="0" applyAlignment="0" applyProtection="0"/>
    <xf numFmtId="0" fontId="145" fillId="0" borderId="8" applyNumberFormat="0" applyFill="0" applyAlignment="0" applyProtection="0"/>
    <xf numFmtId="0" fontId="145" fillId="0" borderId="0" applyNumberFormat="0" applyFill="0" applyBorder="0" applyAlignment="0" applyProtection="0"/>
    <xf numFmtId="0" fontId="146" fillId="0" borderId="13" applyNumberFormat="0" applyFill="0" applyAlignment="0" applyProtection="0"/>
    <xf numFmtId="0" fontId="147" fillId="22" borderId="5" applyNumberFormat="0" applyAlignment="0" applyProtection="0"/>
    <xf numFmtId="0" fontId="148" fillId="0" borderId="0" applyNumberFormat="0" applyFill="0" applyBorder="0" applyAlignment="0" applyProtection="0"/>
    <xf numFmtId="0" fontId="149" fillId="23" borderId="0" applyNumberFormat="0" applyBorder="0" applyAlignment="0" applyProtection="0"/>
    <xf numFmtId="0" fontId="150" fillId="4" borderId="0" applyNumberFormat="0" applyBorder="0" applyAlignment="0" applyProtection="0"/>
    <xf numFmtId="0" fontId="151" fillId="0" borderId="0" applyNumberFormat="0" applyFill="0" applyBorder="0" applyAlignment="0" applyProtection="0"/>
    <xf numFmtId="0" fontId="77" fillId="24" borderId="10" applyNumberFormat="0" applyFont="0" applyAlignment="0" applyProtection="0"/>
    <xf numFmtId="9" fontId="77" fillId="0" borderId="0" applyFont="0" applyFill="0" applyBorder="0" applyAlignment="0" applyProtection="0"/>
    <xf numFmtId="0" fontId="152" fillId="0" borderId="9" applyNumberFormat="0" applyFill="0" applyAlignment="0" applyProtection="0"/>
    <xf numFmtId="0" fontId="153" fillId="0" borderId="0" applyNumberFormat="0" applyFill="0" applyBorder="0" applyAlignment="0" applyProtection="0"/>
    <xf numFmtId="0" fontId="154" fillId="5"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77" fillId="0" borderId="0"/>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7" borderId="0" applyNumberFormat="0" applyBorder="0" applyAlignment="0" applyProtection="0"/>
    <xf numFmtId="0" fontId="91" fillId="8"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1"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2" borderId="0" applyNumberFormat="0" applyBorder="0" applyAlignment="0" applyProtection="0"/>
    <xf numFmtId="0" fontId="120" fillId="13"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120" fillId="17" borderId="0" applyNumberFormat="0" applyBorder="0" applyAlignment="0" applyProtection="0"/>
    <xf numFmtId="0" fontId="120" fillId="18" borderId="0" applyNumberFormat="0" applyBorder="0" applyAlignment="0" applyProtection="0"/>
    <xf numFmtId="0" fontId="120" fillId="19"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20" borderId="0" applyNumberFormat="0" applyBorder="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3" fillId="0" borderId="6" applyNumberFormat="0" applyFill="0" applyAlignment="0" applyProtection="0"/>
    <xf numFmtId="0" fontId="144" fillId="0" borderId="7" applyNumberFormat="0" applyFill="0" applyAlignment="0" applyProtection="0"/>
    <xf numFmtId="0" fontId="145" fillId="0" borderId="8" applyNumberFormat="0" applyFill="0" applyAlignment="0" applyProtection="0"/>
    <xf numFmtId="0" fontId="145" fillId="0" borderId="0" applyNumberFormat="0" applyFill="0" applyBorder="0" applyAlignment="0" applyProtection="0"/>
    <xf numFmtId="0" fontId="146" fillId="0" borderId="13" applyNumberFormat="0" applyFill="0" applyAlignment="0" applyProtection="0"/>
    <xf numFmtId="0" fontId="147" fillId="22" borderId="5" applyNumberFormat="0" applyAlignment="0" applyProtection="0"/>
    <xf numFmtId="0" fontId="148" fillId="0" borderId="0" applyNumberFormat="0" applyFill="0" applyBorder="0" applyAlignment="0" applyProtection="0"/>
    <xf numFmtId="0" fontId="149" fillId="23" borderId="0" applyNumberFormat="0" applyBorder="0" applyAlignment="0" applyProtection="0"/>
    <xf numFmtId="0" fontId="150" fillId="4" borderId="0" applyNumberFormat="0" applyBorder="0" applyAlignment="0" applyProtection="0"/>
    <xf numFmtId="0" fontId="151" fillId="0" borderId="0" applyNumberFormat="0" applyFill="0" applyBorder="0" applyAlignment="0" applyProtection="0"/>
    <xf numFmtId="0" fontId="77" fillId="24" borderId="10" applyNumberFormat="0" applyFont="0" applyAlignment="0" applyProtection="0"/>
    <xf numFmtId="9" fontId="77" fillId="0" borderId="0" applyFont="0" applyFill="0" applyBorder="0" applyAlignment="0" applyProtection="0"/>
    <xf numFmtId="0" fontId="152" fillId="0" borderId="9" applyNumberFormat="0" applyFill="0" applyAlignment="0" applyProtection="0"/>
    <xf numFmtId="0" fontId="153" fillId="0" borderId="0" applyNumberFormat="0" applyFill="0" applyBorder="0" applyAlignment="0" applyProtection="0"/>
    <xf numFmtId="0" fontId="154" fillId="5"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76" fillId="0" borderId="0"/>
    <xf numFmtId="0" fontId="76" fillId="0" borderId="0"/>
    <xf numFmtId="0" fontId="95" fillId="0" borderId="0"/>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7" borderId="0" applyNumberFormat="0" applyBorder="0" applyAlignment="0" applyProtection="0"/>
    <xf numFmtId="0" fontId="91" fillId="8"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1"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2" borderId="0" applyNumberFormat="0" applyBorder="0" applyAlignment="0" applyProtection="0"/>
    <xf numFmtId="0" fontId="120" fillId="13"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91" fillId="9" borderId="0" applyNumberFormat="0" applyBorder="0" applyAlignment="0" applyProtection="0"/>
    <xf numFmtId="0" fontId="91" fillId="4" borderId="0" applyNumberFormat="0" applyBorder="0" applyAlignment="0" applyProtection="0"/>
    <xf numFmtId="0" fontId="91" fillId="6" borderId="0" applyNumberFormat="0" applyBorder="0" applyAlignment="0" applyProtection="0"/>
    <xf numFmtId="0" fontId="91" fillId="8" borderId="0" applyNumberFormat="0" applyBorder="0" applyAlignment="0" applyProtection="0"/>
    <xf numFmtId="0" fontId="91" fillId="3" borderId="0" applyNumberFormat="0" applyBorder="0" applyAlignment="0" applyProtection="0"/>
    <xf numFmtId="0" fontId="91" fillId="11" borderId="0" applyNumberFormat="0" applyBorder="0" applyAlignment="0" applyProtection="0"/>
    <xf numFmtId="0" fontId="91" fillId="7" borderId="0" applyNumberFormat="0" applyBorder="0" applyAlignment="0" applyProtection="0"/>
    <xf numFmtId="0" fontId="120" fillId="16" borderId="0" applyNumberFormat="0" applyBorder="0" applyAlignment="0" applyProtection="0"/>
    <xf numFmtId="0" fontId="120" fillId="10" borderId="0" applyNumberFormat="0" applyBorder="0" applyAlignment="0" applyProtection="0"/>
    <xf numFmtId="0" fontId="91" fillId="10" borderId="0" applyNumberFormat="0" applyBorder="0" applyAlignment="0" applyProtection="0"/>
    <xf numFmtId="0" fontId="91" fillId="6" borderId="0" applyNumberFormat="0" applyBorder="0" applyAlignment="0" applyProtection="0"/>
    <xf numFmtId="0" fontId="120" fillId="15" borderId="0" applyNumberFormat="0" applyBorder="0" applyAlignment="0" applyProtection="0"/>
    <xf numFmtId="0" fontId="120" fillId="13" borderId="0" applyNumberFormat="0" applyBorder="0" applyAlignment="0" applyProtection="0"/>
    <xf numFmtId="0" fontId="91" fillId="9" borderId="0" applyNumberFormat="0" applyBorder="0" applyAlignment="0" applyProtection="0"/>
    <xf numFmtId="0" fontId="91" fillId="5"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91" fillId="12" borderId="0" applyNumberFormat="0" applyBorder="0" applyAlignment="0" applyProtection="0"/>
    <xf numFmtId="0" fontId="58" fillId="0" borderId="0"/>
    <xf numFmtId="0" fontId="77" fillId="0" borderId="0"/>
    <xf numFmtId="0" fontId="57" fillId="0" borderId="0"/>
    <xf numFmtId="0" fontId="89" fillId="0" borderId="0"/>
    <xf numFmtId="0" fontId="158" fillId="0" borderId="0"/>
    <xf numFmtId="0" fontId="57" fillId="0" borderId="0"/>
    <xf numFmtId="0" fontId="57" fillId="0" borderId="0"/>
    <xf numFmtId="0" fontId="76" fillId="0" borderId="0"/>
    <xf numFmtId="0" fontId="57" fillId="0" borderId="0"/>
    <xf numFmtId="0" fontId="56" fillId="0" borderId="0"/>
    <xf numFmtId="0" fontId="56" fillId="0" borderId="0"/>
    <xf numFmtId="0" fontId="77" fillId="0" borderId="0"/>
    <xf numFmtId="0" fontId="56" fillId="0" borderId="0"/>
    <xf numFmtId="0" fontId="72" fillId="0" borderId="0"/>
    <xf numFmtId="0" fontId="161" fillId="0" borderId="0"/>
    <xf numFmtId="0" fontId="56" fillId="0" borderId="0"/>
    <xf numFmtId="0" fontId="55" fillId="0" borderId="0"/>
    <xf numFmtId="0" fontId="54" fillId="0" borderId="0"/>
    <xf numFmtId="0" fontId="53" fillId="0" borderId="0"/>
    <xf numFmtId="0" fontId="52" fillId="0" borderId="0"/>
    <xf numFmtId="0" fontId="51" fillId="0" borderId="0"/>
    <xf numFmtId="0" fontId="50" fillId="0" borderId="0"/>
    <xf numFmtId="0" fontId="49" fillId="0" borderId="0"/>
    <xf numFmtId="0" fontId="48" fillId="0" borderId="0"/>
    <xf numFmtId="0" fontId="163" fillId="0" borderId="0"/>
    <xf numFmtId="0" fontId="47" fillId="0" borderId="0"/>
    <xf numFmtId="0" fontId="47" fillId="0" borderId="0"/>
    <xf numFmtId="0" fontId="48" fillId="0" borderId="0"/>
    <xf numFmtId="0" fontId="48" fillId="0" borderId="0"/>
    <xf numFmtId="0" fontId="48" fillId="0" borderId="0"/>
    <xf numFmtId="0" fontId="48" fillId="0" borderId="0"/>
    <xf numFmtId="0" fontId="46" fillId="0" borderId="0"/>
    <xf numFmtId="0" fontId="45" fillId="0" borderId="0"/>
    <xf numFmtId="0" fontId="45" fillId="0" borderId="0"/>
    <xf numFmtId="0" fontId="45" fillId="0" borderId="0"/>
    <xf numFmtId="0" fontId="44" fillId="0" borderId="0"/>
    <xf numFmtId="0" fontId="163" fillId="0" borderId="0"/>
    <xf numFmtId="0" fontId="43" fillId="0" borderId="0"/>
    <xf numFmtId="0" fontId="42" fillId="0" borderId="0"/>
    <xf numFmtId="0" fontId="42" fillId="0" borderId="0"/>
    <xf numFmtId="0" fontId="41" fillId="0" borderId="0"/>
    <xf numFmtId="0" fontId="40" fillId="0" borderId="0"/>
    <xf numFmtId="0" fontId="169" fillId="0" borderId="0"/>
    <xf numFmtId="0" fontId="39" fillId="0" borderId="0"/>
    <xf numFmtId="0" fontId="76" fillId="0" borderId="0"/>
    <xf numFmtId="165" fontId="76" fillId="0" borderId="0" applyFont="0" applyFill="0" applyBorder="0" applyAlignment="0" applyProtection="0"/>
    <xf numFmtId="0" fontId="38" fillId="0" borderId="0"/>
    <xf numFmtId="0" fontId="37" fillId="0" borderId="0"/>
    <xf numFmtId="0" fontId="36" fillId="0" borderId="0"/>
    <xf numFmtId="0" fontId="47" fillId="0" borderId="0"/>
    <xf numFmtId="0" fontId="35" fillId="0" borderId="0"/>
    <xf numFmtId="0" fontId="34" fillId="0" borderId="0"/>
    <xf numFmtId="0" fontId="33" fillId="0" borderId="0"/>
    <xf numFmtId="0" fontId="32" fillId="0" borderId="0"/>
    <xf numFmtId="0" fontId="32" fillId="0" borderId="0"/>
    <xf numFmtId="0" fontId="31" fillId="0" borderId="0"/>
    <xf numFmtId="0" fontId="30" fillId="0" borderId="0"/>
    <xf numFmtId="0" fontId="29" fillId="0" borderId="0"/>
    <xf numFmtId="0" fontId="155" fillId="0" borderId="0"/>
    <xf numFmtId="0" fontId="47" fillId="0" borderId="0"/>
    <xf numFmtId="0" fontId="28" fillId="0" borderId="0"/>
    <xf numFmtId="0" fontId="27" fillId="0" borderId="0"/>
    <xf numFmtId="0" fontId="27" fillId="0" borderId="0"/>
    <xf numFmtId="0" fontId="26" fillId="0" borderId="0"/>
    <xf numFmtId="0" fontId="26" fillId="0" borderId="0"/>
    <xf numFmtId="0" fontId="175" fillId="0" borderId="0"/>
    <xf numFmtId="0" fontId="177" fillId="0" borderId="14" applyNumberFormat="0" applyFill="0" applyAlignment="0" applyProtection="0"/>
    <xf numFmtId="0" fontId="178" fillId="0" borderId="15" applyNumberFormat="0" applyFill="0" applyAlignment="0" applyProtection="0"/>
    <xf numFmtId="0" fontId="179" fillId="0" borderId="16" applyNumberFormat="0" applyFill="0" applyAlignment="0" applyProtection="0"/>
    <xf numFmtId="0" fontId="179" fillId="0" borderId="0" applyNumberFormat="0" applyFill="0" applyBorder="0" applyAlignment="0" applyProtection="0"/>
    <xf numFmtId="0" fontId="180" fillId="26" borderId="0" applyNumberFormat="0" applyBorder="0" applyAlignment="0" applyProtection="0"/>
    <xf numFmtId="0" fontId="182" fillId="28" borderId="0" applyNumberFormat="0" applyBorder="0" applyAlignment="0" applyProtection="0"/>
    <xf numFmtId="0" fontId="120" fillId="15" borderId="0" applyNumberFormat="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0" fontId="292" fillId="5" borderId="0" applyNumberFormat="0" applyBorder="0" applyAlignment="0" applyProtection="0"/>
    <xf numFmtId="195" fontId="195" fillId="0" borderId="0" applyFont="0" applyFill="0" applyBorder="0" applyAlignment="0" applyProtection="0"/>
    <xf numFmtId="195" fontId="195" fillId="0" borderId="0" applyFont="0" applyFill="0" applyBorder="0" applyAlignment="0" applyProtection="0"/>
    <xf numFmtId="195" fontId="195" fillId="0" borderId="0" applyFont="0" applyFill="0" applyBorder="0" applyAlignment="0" applyProtection="0"/>
    <xf numFmtId="195" fontId="195" fillId="0" borderId="0" applyFont="0" applyFill="0" applyBorder="0" applyAlignment="0" applyProtection="0"/>
    <xf numFmtId="195" fontId="195" fillId="0" borderId="0" applyFont="0" applyFill="0" applyBorder="0" applyAlignment="0" applyProtection="0"/>
    <xf numFmtId="195" fontId="195" fillId="0" borderId="0" applyFont="0" applyFill="0" applyBorder="0" applyAlignment="0" applyProtection="0"/>
    <xf numFmtId="195" fontId="195" fillId="0" borderId="0" applyFont="0" applyFill="0" applyBorder="0" applyAlignment="0" applyProtection="0"/>
    <xf numFmtId="195" fontId="195" fillId="0" borderId="0" applyFont="0" applyFill="0" applyBorder="0" applyAlignment="0" applyProtection="0"/>
    <xf numFmtId="195" fontId="195" fillId="0" borderId="0" applyFont="0" applyFill="0" applyBorder="0" applyAlignment="0" applyProtection="0"/>
    <xf numFmtId="195" fontId="195" fillId="0" borderId="0" applyFont="0" applyFill="0" applyBorder="0" applyAlignment="0" applyProtection="0"/>
    <xf numFmtId="201" fontId="91" fillId="3" borderId="0" applyNumberFormat="0" applyBorder="0" applyAlignment="0" applyProtection="0"/>
    <xf numFmtId="201" fontId="118" fillId="3" borderId="0" applyNumberFormat="0" applyBorder="0" applyAlignment="0" applyProtection="0"/>
    <xf numFmtId="201" fontId="118" fillId="3" borderId="0" applyNumberFormat="0" applyBorder="0" applyAlignment="0" applyProtection="0"/>
    <xf numFmtId="201" fontId="118" fillId="3" borderId="0" applyNumberFormat="0" applyBorder="0" applyAlignment="0" applyProtection="0"/>
    <xf numFmtId="201" fontId="118" fillId="3" borderId="0" applyNumberFormat="0" applyBorder="0" applyAlignment="0" applyProtection="0"/>
    <xf numFmtId="201" fontId="118" fillId="3" borderId="0" applyNumberFormat="0" applyBorder="0" applyAlignment="0" applyProtection="0"/>
    <xf numFmtId="201" fontId="118" fillId="3" borderId="0" applyNumberFormat="0" applyBorder="0" applyAlignment="0" applyProtection="0"/>
    <xf numFmtId="201" fontId="118" fillId="3" borderId="0" applyNumberFormat="0" applyBorder="0" applyAlignment="0" applyProtection="0"/>
    <xf numFmtId="201" fontId="118" fillId="3" borderId="0" applyNumberFormat="0" applyBorder="0" applyAlignment="0" applyProtection="0"/>
    <xf numFmtId="201" fontId="118" fillId="3" borderId="0" applyNumberFormat="0" applyBorder="0" applyAlignment="0" applyProtection="0"/>
    <xf numFmtId="201" fontId="91" fillId="4"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91"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91"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91" fillId="7"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91" fillId="8"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91" fillId="3" borderId="0" applyNumberFormat="0" applyBorder="0" applyAlignment="0" applyProtection="0"/>
    <xf numFmtId="201" fontId="91" fillId="4" borderId="0" applyNumberFormat="0" applyBorder="0" applyAlignment="0" applyProtection="0"/>
    <xf numFmtId="201" fontId="91" fillId="5" borderId="0" applyNumberFormat="0" applyBorder="0" applyAlignment="0" applyProtection="0"/>
    <xf numFmtId="201" fontId="91" fillId="6" borderId="0" applyNumberFormat="0" applyBorder="0" applyAlignment="0" applyProtection="0"/>
    <xf numFmtId="201" fontId="91" fillId="7" borderId="0" applyNumberFormat="0" applyBorder="0" applyAlignment="0" applyProtection="0"/>
    <xf numFmtId="201" fontId="91" fillId="8" borderId="0" applyNumberFormat="0" applyBorder="0" applyAlignment="0" applyProtection="0"/>
    <xf numFmtId="196" fontId="95" fillId="0" borderId="0" applyFont="0" applyFill="0" applyBorder="0" applyAlignment="0" applyProtection="0"/>
    <xf numFmtId="197" fontId="95" fillId="0" borderId="0" applyFont="0" applyFill="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91" fillId="11" borderId="0" applyNumberFormat="0" applyBorder="0" applyAlignment="0" applyProtection="0"/>
    <xf numFmtId="201" fontId="118" fillId="11" borderId="0" applyNumberFormat="0" applyBorder="0" applyAlignment="0" applyProtection="0"/>
    <xf numFmtId="201" fontId="118" fillId="11" borderId="0" applyNumberFormat="0" applyBorder="0" applyAlignment="0" applyProtection="0"/>
    <xf numFmtId="201" fontId="118" fillId="11" borderId="0" applyNumberFormat="0" applyBorder="0" applyAlignment="0" applyProtection="0"/>
    <xf numFmtId="201" fontId="118" fillId="11" borderId="0" applyNumberFormat="0" applyBorder="0" applyAlignment="0" applyProtection="0"/>
    <xf numFmtId="201" fontId="118" fillId="11" borderId="0" applyNumberFormat="0" applyBorder="0" applyAlignment="0" applyProtection="0"/>
    <xf numFmtId="201" fontId="118" fillId="11" borderId="0" applyNumberFormat="0" applyBorder="0" applyAlignment="0" applyProtection="0"/>
    <xf numFmtId="201" fontId="118" fillId="11" borderId="0" applyNumberFormat="0" applyBorder="0" applyAlignment="0" applyProtection="0"/>
    <xf numFmtId="201" fontId="118" fillId="11" borderId="0" applyNumberFormat="0" applyBorder="0" applyAlignment="0" applyProtection="0"/>
    <xf numFmtId="201" fontId="118" fillId="11" borderId="0" applyNumberFormat="0" applyBorder="0" applyAlignment="0" applyProtection="0"/>
    <xf numFmtId="201" fontId="91"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91"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12" borderId="0" applyNumberFormat="0" applyBorder="0" applyAlignment="0" applyProtection="0"/>
    <xf numFmtId="201" fontId="118" fillId="12" borderId="0" applyNumberFormat="0" applyBorder="0" applyAlignment="0" applyProtection="0"/>
    <xf numFmtId="201" fontId="118" fillId="12" borderId="0" applyNumberFormat="0" applyBorder="0" applyAlignment="0" applyProtection="0"/>
    <xf numFmtId="201" fontId="118" fillId="12" borderId="0" applyNumberFormat="0" applyBorder="0" applyAlignment="0" applyProtection="0"/>
    <xf numFmtId="201" fontId="118" fillId="12" borderId="0" applyNumberFormat="0" applyBorder="0" applyAlignment="0" applyProtection="0"/>
    <xf numFmtId="201" fontId="118" fillId="12" borderId="0" applyNumberFormat="0" applyBorder="0" applyAlignment="0" applyProtection="0"/>
    <xf numFmtId="201" fontId="118" fillId="12" borderId="0" applyNumberFormat="0" applyBorder="0" applyAlignment="0" applyProtection="0"/>
    <xf numFmtId="201" fontId="118" fillId="12" borderId="0" applyNumberFormat="0" applyBorder="0" applyAlignment="0" applyProtection="0"/>
    <xf numFmtId="201" fontId="118" fillId="12" borderId="0" applyNumberFormat="0" applyBorder="0" applyAlignment="0" applyProtection="0"/>
    <xf numFmtId="201" fontId="91" fillId="9" borderId="0" applyNumberFormat="0" applyBorder="0" applyAlignment="0" applyProtection="0"/>
    <xf numFmtId="201" fontId="91" fillId="10" borderId="0" applyNumberFormat="0" applyBorder="0" applyAlignment="0" applyProtection="0"/>
    <xf numFmtId="201" fontId="91" fillId="11" borderId="0" applyNumberFormat="0" applyBorder="0" applyAlignment="0" applyProtection="0"/>
    <xf numFmtId="201" fontId="91" fillId="6" borderId="0" applyNumberFormat="0" applyBorder="0" applyAlignment="0" applyProtection="0"/>
    <xf numFmtId="201" fontId="91" fillId="9" borderId="0" applyNumberFormat="0" applyBorder="0" applyAlignment="0" applyProtection="0"/>
    <xf numFmtId="201" fontId="91" fillId="12" borderId="0" applyNumberFormat="0" applyBorder="0" applyAlignment="0" applyProtection="0"/>
    <xf numFmtId="198" fontId="195" fillId="0" borderId="0" applyFont="0" applyFill="0" applyBorder="0" applyAlignment="0" applyProtection="0"/>
    <xf numFmtId="201" fontId="120" fillId="13"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20" fillId="10"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20" fillId="11"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20"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20"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20" fillId="16"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01" fontId="120" fillId="13" borderId="0" applyNumberFormat="0" applyBorder="0" applyAlignment="0" applyProtection="0"/>
    <xf numFmtId="201" fontId="120" fillId="10" borderId="0" applyNumberFormat="0" applyBorder="0" applyAlignment="0" applyProtection="0"/>
    <xf numFmtId="201" fontId="120" fillId="11" borderId="0" applyNumberFormat="0" applyBorder="0" applyAlignment="0" applyProtection="0"/>
    <xf numFmtId="201" fontId="120" fillId="14" borderId="0" applyNumberFormat="0" applyBorder="0" applyAlignment="0" applyProtection="0"/>
    <xf numFmtId="201" fontId="120" fillId="15" borderId="0" applyNumberFormat="0" applyBorder="0" applyAlignment="0" applyProtection="0"/>
    <xf numFmtId="201" fontId="120" fillId="16" borderId="0" applyNumberFormat="0" applyBorder="0" applyAlignment="0" applyProtection="0"/>
    <xf numFmtId="201" fontId="120"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20" fillId="18"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20" fillId="19" borderId="0" applyNumberFormat="0" applyBorder="0" applyAlignment="0" applyProtection="0"/>
    <xf numFmtId="201" fontId="119" fillId="19" borderId="0" applyNumberFormat="0" applyBorder="0" applyAlignment="0" applyProtection="0"/>
    <xf numFmtId="201" fontId="119" fillId="19" borderId="0" applyNumberFormat="0" applyBorder="0" applyAlignment="0" applyProtection="0"/>
    <xf numFmtId="201" fontId="119" fillId="19" borderId="0" applyNumberFormat="0" applyBorder="0" applyAlignment="0" applyProtection="0"/>
    <xf numFmtId="201" fontId="119" fillId="19" borderId="0" applyNumberFormat="0" applyBorder="0" applyAlignment="0" applyProtection="0"/>
    <xf numFmtId="201" fontId="119" fillId="19" borderId="0" applyNumberFormat="0" applyBorder="0" applyAlignment="0" applyProtection="0"/>
    <xf numFmtId="201" fontId="119" fillId="19" borderId="0" applyNumberFormat="0" applyBorder="0" applyAlignment="0" applyProtection="0"/>
    <xf numFmtId="201" fontId="119" fillId="19" borderId="0" applyNumberFormat="0" applyBorder="0" applyAlignment="0" applyProtection="0"/>
    <xf numFmtId="201" fontId="119" fillId="19" borderId="0" applyNumberFormat="0" applyBorder="0" applyAlignment="0" applyProtection="0"/>
    <xf numFmtId="201" fontId="119" fillId="19" borderId="0" applyNumberFormat="0" applyBorder="0" applyAlignment="0" applyProtection="0"/>
    <xf numFmtId="201" fontId="120"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20"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20" fillId="20" borderId="0" applyNumberFormat="0" applyBorder="0" applyAlignment="0" applyProtection="0"/>
    <xf numFmtId="201" fontId="119" fillId="20" borderId="0" applyNumberFormat="0" applyBorder="0" applyAlignment="0" applyProtection="0"/>
    <xf numFmtId="201" fontId="119" fillId="20" borderId="0" applyNumberFormat="0" applyBorder="0" applyAlignment="0" applyProtection="0"/>
    <xf numFmtId="201" fontId="119" fillId="20" borderId="0" applyNumberFormat="0" applyBorder="0" applyAlignment="0" applyProtection="0"/>
    <xf numFmtId="201" fontId="119" fillId="20" borderId="0" applyNumberFormat="0" applyBorder="0" applyAlignment="0" applyProtection="0"/>
    <xf numFmtId="201" fontId="119" fillId="20" borderId="0" applyNumberFormat="0" applyBorder="0" applyAlignment="0" applyProtection="0"/>
    <xf numFmtId="201" fontId="119" fillId="20" borderId="0" applyNumberFormat="0" applyBorder="0" applyAlignment="0" applyProtection="0"/>
    <xf numFmtId="201" fontId="119" fillId="20" borderId="0" applyNumberFormat="0" applyBorder="0" applyAlignment="0" applyProtection="0"/>
    <xf numFmtId="201" fontId="119" fillId="20" borderId="0" applyNumberFormat="0" applyBorder="0" applyAlignment="0" applyProtection="0"/>
    <xf numFmtId="201" fontId="119" fillId="20" borderId="0" applyNumberFormat="0" applyBorder="0" applyAlignment="0" applyProtection="0"/>
    <xf numFmtId="0" fontId="153" fillId="0" borderId="0" applyNumberFormat="0" applyFill="0" applyBorder="0" applyAlignment="0" applyProtection="0"/>
    <xf numFmtId="201" fontId="121" fillId="0" borderId="0" applyNumberFormat="0" applyFill="0" applyBorder="0" applyAlignment="0" applyProtection="0">
      <alignment vertical="top"/>
      <protection locked="0"/>
    </xf>
    <xf numFmtId="0" fontId="291" fillId="0" borderId="0" applyNumberFormat="0" applyFill="0" applyBorder="0" applyAlignment="0" applyProtection="0"/>
    <xf numFmtId="201" fontId="121" fillId="0" borderId="0" applyNumberFormat="0" applyFill="0" applyBorder="0" applyAlignment="0" applyProtection="0">
      <alignment vertical="top"/>
      <protection locked="0"/>
    </xf>
    <xf numFmtId="201" fontId="196" fillId="0" borderId="23">
      <protection hidden="1"/>
    </xf>
    <xf numFmtId="201" fontId="197" fillId="21" borderId="23" applyNumberFormat="0" applyFont="0" applyBorder="0" applyAlignment="0" applyProtection="0">
      <protection hidden="1"/>
    </xf>
    <xf numFmtId="201" fontId="198" fillId="0" borderId="23">
      <protection hidden="1"/>
    </xf>
    <xf numFmtId="201" fontId="150"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41" fillId="21" borderId="4" applyNumberFormat="0" applyAlignment="0" applyProtection="0"/>
    <xf numFmtId="201" fontId="123" fillId="21" borderId="4" applyNumberFormat="0" applyAlignment="0" applyProtection="0"/>
    <xf numFmtId="201" fontId="123" fillId="21" borderId="4" applyNumberFormat="0" applyAlignment="0" applyProtection="0"/>
    <xf numFmtId="201" fontId="123" fillId="21" borderId="4" applyNumberFormat="0" applyAlignment="0" applyProtection="0"/>
    <xf numFmtId="201" fontId="123" fillId="21" borderId="4" applyNumberFormat="0" applyAlignment="0" applyProtection="0"/>
    <xf numFmtId="201" fontId="123" fillId="21" borderId="4" applyNumberFormat="0" applyAlignment="0" applyProtection="0"/>
    <xf numFmtId="201" fontId="123" fillId="21" borderId="4" applyNumberFormat="0" applyAlignment="0" applyProtection="0"/>
    <xf numFmtId="201" fontId="123" fillId="21" borderId="4" applyNumberFormat="0" applyAlignment="0" applyProtection="0"/>
    <xf numFmtId="201" fontId="123" fillId="21" borderId="4" applyNumberFormat="0" applyAlignment="0" applyProtection="0"/>
    <xf numFmtId="201" fontId="123" fillId="21" borderId="4" applyNumberFormat="0" applyAlignment="0" applyProtection="0"/>
    <xf numFmtId="201" fontId="199" fillId="0" borderId="24" applyNumberFormat="0" applyFont="0" applyFill="0" applyAlignment="0" applyProtection="0"/>
    <xf numFmtId="201" fontId="147" fillId="22" borderId="5" applyNumberFormat="0" applyAlignment="0" applyProtection="0"/>
    <xf numFmtId="201" fontId="124" fillId="22" borderId="5" applyNumberFormat="0" applyAlignment="0" applyProtection="0"/>
    <xf numFmtId="201" fontId="124" fillId="22" borderId="5" applyNumberFormat="0" applyAlignment="0" applyProtection="0"/>
    <xf numFmtId="201" fontId="124" fillId="22" borderId="5" applyNumberFormat="0" applyAlignment="0" applyProtection="0"/>
    <xf numFmtId="201" fontId="124" fillId="22" borderId="5" applyNumberFormat="0" applyAlignment="0" applyProtection="0"/>
    <xf numFmtId="201" fontId="124" fillId="22" borderId="5" applyNumberFormat="0" applyAlignment="0" applyProtection="0"/>
    <xf numFmtId="201" fontId="124" fillId="22" borderId="5" applyNumberFormat="0" applyAlignment="0" applyProtection="0"/>
    <xf numFmtId="201" fontId="124" fillId="22" borderId="5" applyNumberFormat="0" applyAlignment="0" applyProtection="0"/>
    <xf numFmtId="201" fontId="124" fillId="22" borderId="5" applyNumberFormat="0" applyAlignment="0" applyProtection="0"/>
    <xf numFmtId="201" fontId="124" fillId="22" borderId="5" applyNumberFormat="0" applyAlignment="0" applyProtection="0"/>
    <xf numFmtId="1" fontId="200" fillId="57" borderId="25">
      <alignment horizontal="right" vertical="center"/>
    </xf>
    <xf numFmtId="201" fontId="201" fillId="57" borderId="25">
      <alignment horizontal="right" vertical="center"/>
    </xf>
    <xf numFmtId="201" fontId="95" fillId="57" borderId="26"/>
    <xf numFmtId="201" fontId="200" fillId="58" borderId="25">
      <alignment horizontal="center" vertical="center"/>
    </xf>
    <xf numFmtId="1" fontId="200" fillId="57" borderId="25">
      <alignment horizontal="right" vertical="center"/>
    </xf>
    <xf numFmtId="201" fontId="95" fillId="57" borderId="0"/>
    <xf numFmtId="201" fontId="95" fillId="57" borderId="0"/>
    <xf numFmtId="201" fontId="202" fillId="57" borderId="25">
      <alignment horizontal="left" vertical="center"/>
    </xf>
    <xf numFmtId="201" fontId="202" fillId="57" borderId="27">
      <alignment vertical="center"/>
    </xf>
    <xf numFmtId="201" fontId="203" fillId="57" borderId="28">
      <alignment vertical="center"/>
    </xf>
    <xf numFmtId="201" fontId="202" fillId="57" borderId="25"/>
    <xf numFmtId="201" fontId="201" fillId="57" borderId="25">
      <alignment horizontal="right" vertical="center"/>
    </xf>
    <xf numFmtId="201" fontId="204" fillId="59" borderId="25">
      <alignment horizontal="left" vertical="center"/>
    </xf>
    <xf numFmtId="201" fontId="204" fillId="59" borderId="25">
      <alignment horizontal="left" vertical="center"/>
    </xf>
    <xf numFmtId="201" fontId="77" fillId="57" borderId="25">
      <alignment horizontal="left" vertical="center"/>
    </xf>
    <xf numFmtId="201" fontId="205" fillId="57" borderId="26"/>
    <xf numFmtId="201" fontId="200" fillId="58" borderId="25">
      <alignment horizontal="left" vertical="center"/>
    </xf>
    <xf numFmtId="199" fontId="206" fillId="0" borderId="0"/>
    <xf numFmtId="199" fontId="206" fillId="0" borderId="0"/>
    <xf numFmtId="199" fontId="206" fillId="0" borderId="0"/>
    <xf numFmtId="199" fontId="206" fillId="0" borderId="0"/>
    <xf numFmtId="199" fontId="206" fillId="0" borderId="0"/>
    <xf numFmtId="199" fontId="206" fillId="0" borderId="0"/>
    <xf numFmtId="199" fontId="206" fillId="0" borderId="0"/>
    <xf numFmtId="199" fontId="206" fillId="0" borderId="0"/>
    <xf numFmtId="0" fontId="291" fillId="0" borderId="0" applyNumberFormat="0" applyFill="0" applyBorder="0" applyAlignment="0" applyProtection="0"/>
    <xf numFmtId="41" fontId="207" fillId="0" borderId="0" applyFont="0" applyFill="0" applyBorder="0" applyAlignment="0" applyProtection="0"/>
    <xf numFmtId="192" fontId="77" fillId="0" borderId="0" applyFont="0" applyFill="0" applyBorder="0" applyAlignment="0" applyProtection="0"/>
    <xf numFmtId="0" fontId="279" fillId="8" borderId="4" applyNumberFormat="0" applyAlignment="0" applyProtection="0"/>
    <xf numFmtId="43" fontId="95"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176" fontId="207" fillId="0" borderId="0" applyFont="0" applyFill="0" applyBorder="0" applyAlignment="0" applyProtection="0"/>
    <xf numFmtId="193" fontId="208" fillId="0" borderId="0">
      <alignment horizontal="right" vertical="top"/>
    </xf>
    <xf numFmtId="3" fontId="209" fillId="0" borderId="0" applyFont="0" applyFill="0" applyBorder="0" applyAlignment="0" applyProtection="0"/>
    <xf numFmtId="201" fontId="210" fillId="0" borderId="0"/>
    <xf numFmtId="3" fontId="95" fillId="0" borderId="0" applyFill="0" applyBorder="0" applyAlignment="0" applyProtection="0"/>
    <xf numFmtId="201" fontId="211" fillId="0" borderId="0"/>
    <xf numFmtId="201" fontId="211" fillId="0" borderId="0"/>
    <xf numFmtId="169" fontId="116" fillId="0" borderId="0" applyFont="0" applyFill="0" applyBorder="0" applyAlignment="0" applyProtection="0"/>
    <xf numFmtId="200" fontId="209" fillId="0" borderId="0" applyFont="0" applyFill="0" applyBorder="0" applyAlignment="0" applyProtection="0"/>
    <xf numFmtId="201" fontId="199" fillId="0" borderId="0" applyFont="0" applyFill="0" applyBorder="0" applyAlignment="0" applyProtection="0"/>
    <xf numFmtId="201" fontId="212" fillId="0" borderId="0" applyFont="0" applyFill="0" applyBorder="0" applyAlignment="0" applyProtection="0"/>
    <xf numFmtId="201" fontId="151" fillId="0" borderId="0" applyNumberForma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2" fontId="213" fillId="0" borderId="0" applyFont="0" applyFill="0" applyBorder="0" applyAlignment="0" applyProtection="0"/>
    <xf numFmtId="203" fontId="213" fillId="0" borderId="0" applyFont="0" applyFill="0" applyBorder="0" applyAlignment="0" applyProtection="0"/>
    <xf numFmtId="201" fontId="214" fillId="0" borderId="0">
      <protection locked="0"/>
    </xf>
    <xf numFmtId="201" fontId="214" fillId="0" borderId="0">
      <protection locked="0"/>
    </xf>
    <xf numFmtId="201" fontId="215" fillId="0" borderId="0">
      <protection locked="0"/>
    </xf>
    <xf numFmtId="201" fontId="214" fillId="0" borderId="0">
      <protection locked="0"/>
    </xf>
    <xf numFmtId="201" fontId="216" fillId="0" borderId="0"/>
    <xf numFmtId="201" fontId="214" fillId="0" borderId="0">
      <protection locked="0"/>
    </xf>
    <xf numFmtId="201" fontId="217" fillId="0" borderId="0"/>
    <xf numFmtId="201" fontId="214" fillId="0" borderId="0">
      <protection locked="0"/>
    </xf>
    <xf numFmtId="201" fontId="217" fillId="0" borderId="0"/>
    <xf numFmtId="201" fontId="215" fillId="0" borderId="0">
      <protection locked="0"/>
    </xf>
    <xf numFmtId="201" fontId="217" fillId="0" borderId="0"/>
    <xf numFmtId="3" fontId="199" fillId="0" borderId="0" applyFont="0" applyFill="0" applyBorder="0" applyAlignment="0" applyProtection="0"/>
    <xf numFmtId="3" fontId="199" fillId="0" borderId="0" applyFont="0" applyFill="0" applyBorder="0" applyAlignment="0" applyProtection="0"/>
    <xf numFmtId="0" fontId="279" fillId="8" borderId="4" applyNumberFormat="0" applyAlignment="0" applyProtection="0"/>
    <xf numFmtId="201" fontId="217" fillId="0" borderId="0"/>
    <xf numFmtId="201" fontId="218" fillId="0" borderId="0"/>
    <xf numFmtId="201" fontId="217" fillId="0" borderId="0"/>
    <xf numFmtId="201" fontId="210" fillId="0" borderId="0"/>
    <xf numFmtId="201" fontId="127" fillId="5" borderId="0" applyNumberFormat="0" applyBorder="0" applyAlignment="0" applyProtection="0"/>
    <xf numFmtId="201" fontId="127" fillId="5" borderId="0" applyNumberFormat="0" applyBorder="0" applyAlignment="0" applyProtection="0"/>
    <xf numFmtId="201" fontId="127" fillId="5" borderId="0" applyNumberFormat="0" applyBorder="0" applyAlignment="0" applyProtection="0"/>
    <xf numFmtId="201" fontId="127" fillId="5" borderId="0" applyNumberFormat="0" applyBorder="0" applyAlignment="0" applyProtection="0"/>
    <xf numFmtId="201" fontId="127" fillId="5" borderId="0" applyNumberFormat="0" applyBorder="0" applyAlignment="0" applyProtection="0"/>
    <xf numFmtId="201" fontId="127" fillId="5" borderId="0" applyNumberFormat="0" applyBorder="0" applyAlignment="0" applyProtection="0"/>
    <xf numFmtId="201" fontId="127" fillId="5" borderId="0" applyNumberFormat="0" applyBorder="0" applyAlignment="0" applyProtection="0"/>
    <xf numFmtId="201" fontId="127" fillId="5" borderId="0" applyNumberFormat="0" applyBorder="0" applyAlignment="0" applyProtection="0"/>
    <xf numFmtId="201" fontId="127" fillId="5" borderId="0" applyNumberFormat="0" applyBorder="0" applyAlignment="0" applyProtection="0"/>
    <xf numFmtId="38" fontId="219" fillId="58" borderId="0" applyNumberFormat="0" applyBorder="0" applyAlignment="0" applyProtection="0"/>
    <xf numFmtId="201" fontId="143" fillId="0" borderId="6" applyNumberFormat="0" applyFill="0" applyAlignment="0" applyProtection="0"/>
    <xf numFmtId="201" fontId="128" fillId="0" borderId="6" applyNumberFormat="0" applyFill="0" applyAlignment="0" applyProtection="0"/>
    <xf numFmtId="201" fontId="128" fillId="0" borderId="6" applyNumberFormat="0" applyFill="0" applyAlignment="0" applyProtection="0"/>
    <xf numFmtId="201" fontId="128" fillId="0" borderId="6" applyNumberFormat="0" applyFill="0" applyAlignment="0" applyProtection="0"/>
    <xf numFmtId="201" fontId="128" fillId="0" borderId="6" applyNumberFormat="0" applyFill="0" applyAlignment="0" applyProtection="0"/>
    <xf numFmtId="201" fontId="128" fillId="0" borderId="6" applyNumberFormat="0" applyFill="0" applyAlignment="0" applyProtection="0"/>
    <xf numFmtId="201" fontId="128" fillId="0" borderId="6" applyNumberFormat="0" applyFill="0" applyAlignment="0" applyProtection="0"/>
    <xf numFmtId="201" fontId="128" fillId="0" borderId="6" applyNumberFormat="0" applyFill="0" applyAlignment="0" applyProtection="0"/>
    <xf numFmtId="201" fontId="128" fillId="0" borderId="6" applyNumberFormat="0" applyFill="0" applyAlignment="0" applyProtection="0"/>
    <xf numFmtId="201" fontId="128" fillId="0" borderId="6" applyNumberFormat="0" applyFill="0" applyAlignment="0" applyProtection="0"/>
    <xf numFmtId="201" fontId="144" fillId="0" borderId="7"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45" fillId="0" borderId="8"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45"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0" fontId="271" fillId="15" borderId="0" applyNumberFormat="0" applyBorder="0" applyAlignment="0" applyProtection="0"/>
    <xf numFmtId="0" fontId="120" fillId="20" borderId="0" applyNumberFormat="0" applyBorder="0" applyAlignment="0" applyProtection="0"/>
    <xf numFmtId="201" fontId="220" fillId="0" borderId="0" applyNumberFormat="0" applyFill="0" applyBorder="0" applyAlignment="0" applyProtection="0">
      <alignment vertical="top"/>
      <protection locked="0"/>
    </xf>
    <xf numFmtId="201" fontId="222" fillId="0" borderId="0" applyNumberFormat="0" applyFill="0" applyBorder="0" applyAlignment="0" applyProtection="0">
      <alignment vertical="top"/>
      <protection locked="0"/>
    </xf>
    <xf numFmtId="0" fontId="271" fillId="20" borderId="0" applyNumberFormat="0" applyBorder="0" applyAlignment="0" applyProtection="0"/>
    <xf numFmtId="201" fontId="77" fillId="0" borderId="0"/>
    <xf numFmtId="204" fontId="95" fillId="0" borderId="0" applyFont="0" applyFill="0" applyBorder="0" applyAlignment="0" applyProtection="0"/>
    <xf numFmtId="205" fontId="95" fillId="0" borderId="0" applyFont="0" applyFill="0" applyBorder="0" applyAlignment="0" applyProtection="0"/>
    <xf numFmtId="201" fontId="139" fillId="8" borderId="4" applyNumberFormat="0" applyAlignment="0" applyProtection="0"/>
    <xf numFmtId="10" fontId="219" fillId="57" borderId="25" applyNumberFormat="0" applyBorder="0" applyAlignment="0" applyProtection="0"/>
    <xf numFmtId="201" fontId="133" fillId="8" borderId="4" applyNumberFormat="0" applyAlignment="0" applyProtection="0"/>
    <xf numFmtId="201" fontId="133" fillId="8" borderId="4" applyNumberFormat="0" applyAlignment="0" applyProtection="0"/>
    <xf numFmtId="201" fontId="133" fillId="8" borderId="4" applyNumberFormat="0" applyAlignment="0" applyProtection="0"/>
    <xf numFmtId="201" fontId="133" fillId="8" borderId="4" applyNumberFormat="0" applyAlignment="0" applyProtection="0"/>
    <xf numFmtId="201" fontId="133" fillId="8" borderId="4" applyNumberFormat="0" applyAlignment="0" applyProtection="0"/>
    <xf numFmtId="201" fontId="133" fillId="8" borderId="4" applyNumberFormat="0" applyAlignment="0" applyProtection="0"/>
    <xf numFmtId="201" fontId="133" fillId="8" borderId="4" applyNumberFormat="0" applyAlignment="0" applyProtection="0"/>
    <xf numFmtId="201" fontId="133" fillId="8" borderId="4" applyNumberFormat="0" applyAlignment="0" applyProtection="0"/>
    <xf numFmtId="201" fontId="133" fillId="8" borderId="4" applyNumberFormat="0" applyAlignment="0" applyProtection="0"/>
    <xf numFmtId="0" fontId="191" fillId="0" borderId="0" applyNumberFormat="0" applyFill="0" applyBorder="0" applyAlignment="0" applyProtection="0">
      <alignment vertical="top"/>
      <protection locked="0"/>
    </xf>
    <xf numFmtId="201" fontId="191"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201" fontId="191" fillId="0" borderId="0" applyNumberFormat="0" applyFill="0" applyBorder="0" applyAlignment="0" applyProtection="0">
      <alignment vertical="top"/>
      <protection locked="0"/>
    </xf>
    <xf numFmtId="181" fontId="224" fillId="0" borderId="0"/>
    <xf numFmtId="201" fontId="217" fillId="0" borderId="29"/>
    <xf numFmtId="201" fontId="152"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225" fillId="0" borderId="23">
      <alignment horizontal="left"/>
      <protection locked="0"/>
    </xf>
    <xf numFmtId="201" fontId="226" fillId="0" borderId="0" applyNumberFormat="0" applyFill="0" applyBorder="0" applyAlignment="0" applyProtection="0">
      <alignment vertical="top"/>
      <protection locked="0"/>
    </xf>
    <xf numFmtId="206" fontId="199" fillId="0" borderId="0" applyFont="0" applyFill="0" applyBorder="0" applyAlignment="0" applyProtection="0"/>
    <xf numFmtId="41" fontId="207" fillId="0" borderId="0" applyFont="0" applyFill="0" applyBorder="0" applyAlignment="0" applyProtection="0"/>
    <xf numFmtId="43" fontId="207" fillId="0" borderId="0" applyFont="0" applyFill="0" applyBorder="0" applyAlignment="0" applyProtection="0"/>
    <xf numFmtId="168" fontId="199" fillId="0" borderId="0" applyFont="0" applyFill="0" applyBorder="0" applyAlignment="0" applyProtection="0"/>
    <xf numFmtId="170" fontId="207" fillId="0" borderId="0" applyFont="0" applyFill="0" applyBorder="0" applyAlignment="0" applyProtection="0"/>
    <xf numFmtId="171" fontId="207" fillId="0" borderId="0" applyFont="0" applyFill="0" applyBorder="0" applyAlignment="0" applyProtection="0"/>
    <xf numFmtId="201" fontId="227" fillId="0" borderId="0"/>
    <xf numFmtId="201" fontId="149" fillId="23" borderId="0" applyNumberFormat="0" applyBorder="0" applyAlignment="0" applyProtection="0"/>
    <xf numFmtId="201" fontId="135" fillId="23" borderId="0" applyNumberFormat="0" applyBorder="0" applyAlignment="0" applyProtection="0"/>
    <xf numFmtId="201" fontId="135" fillId="23" borderId="0" applyNumberFormat="0" applyBorder="0" applyAlignment="0" applyProtection="0"/>
    <xf numFmtId="201" fontId="135" fillId="23" borderId="0" applyNumberFormat="0" applyBorder="0" applyAlignment="0" applyProtection="0"/>
    <xf numFmtId="201" fontId="135" fillId="23" borderId="0" applyNumberFormat="0" applyBorder="0" applyAlignment="0" applyProtection="0"/>
    <xf numFmtId="201" fontId="135" fillId="23" borderId="0" applyNumberFormat="0" applyBorder="0" applyAlignment="0" applyProtection="0"/>
    <xf numFmtId="201" fontId="135" fillId="23" borderId="0" applyNumberFormat="0" applyBorder="0" applyAlignment="0" applyProtection="0"/>
    <xf numFmtId="201" fontId="135" fillId="23" borderId="0" applyNumberFormat="0" applyBorder="0" applyAlignment="0" applyProtection="0"/>
    <xf numFmtId="201" fontId="135" fillId="23" borderId="0" applyNumberFormat="0" applyBorder="0" applyAlignment="0" applyProtection="0"/>
    <xf numFmtId="201" fontId="135" fillId="23" borderId="0" applyNumberFormat="0" applyBorder="0" applyAlignment="0" applyProtection="0"/>
    <xf numFmtId="201" fontId="228" fillId="0" borderId="0"/>
    <xf numFmtId="201" fontId="192" fillId="0" borderId="0"/>
    <xf numFmtId="201" fontId="192" fillId="0" borderId="0"/>
    <xf numFmtId="201" fontId="211" fillId="0" borderId="0"/>
    <xf numFmtId="201" fontId="211" fillId="0" borderId="0"/>
    <xf numFmtId="201" fontId="211" fillId="0" borderId="0"/>
    <xf numFmtId="201" fontId="211" fillId="0" borderId="0"/>
    <xf numFmtId="201" fontId="118" fillId="0" borderId="0"/>
    <xf numFmtId="201" fontId="118" fillId="0" borderId="0"/>
    <xf numFmtId="0" fontId="118" fillId="0" borderId="0"/>
    <xf numFmtId="201" fontId="118" fillId="0" borderId="0"/>
    <xf numFmtId="201" fontId="118" fillId="0" borderId="0"/>
    <xf numFmtId="201" fontId="118" fillId="0" borderId="0"/>
    <xf numFmtId="201" fontId="118" fillId="0" borderId="0"/>
    <xf numFmtId="201" fontId="95" fillId="0" borderId="0"/>
    <xf numFmtId="201" fontId="95"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77" fillId="0" borderId="0"/>
    <xf numFmtId="201" fontId="95" fillId="0" borderId="0"/>
    <xf numFmtId="201" fontId="195" fillId="0" borderId="0"/>
    <xf numFmtId="201" fontId="155"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207"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207"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76" fillId="0" borderId="0" applyNumberFormat="0" applyFill="0" applyBorder="0" applyAlignment="0" applyProtection="0"/>
    <xf numFmtId="201" fontId="118" fillId="0" borderId="0"/>
    <xf numFmtId="201" fontId="118" fillId="0" borderId="0"/>
    <xf numFmtId="201" fontId="118" fillId="0" borderId="0"/>
    <xf numFmtId="201" fontId="118" fillId="0" borderId="0"/>
    <xf numFmtId="201" fontId="95" fillId="0" borderId="0"/>
    <xf numFmtId="207" fontId="207" fillId="0" borderId="0" applyFill="0" applyBorder="0" applyAlignment="0" applyProtection="0">
      <alignment horizontal="right"/>
    </xf>
    <xf numFmtId="201" fontId="213" fillId="0" borderId="0"/>
    <xf numFmtId="0" fontId="271" fillId="20" borderId="0" applyNumberFormat="0" applyBorder="0" applyAlignment="0" applyProtection="0"/>
    <xf numFmtId="0" fontId="120" fillId="20" borderId="0" applyNumberFormat="0" applyBorder="0" applyAlignment="0" applyProtection="0"/>
    <xf numFmtId="0" fontId="271" fillId="20" borderId="0" applyNumberFormat="0" applyBorder="0" applyAlignment="0" applyProtection="0"/>
    <xf numFmtId="201" fontId="77" fillId="24" borderId="10" applyNumberFormat="0" applyFont="0" applyAlignment="0" applyProtection="0"/>
    <xf numFmtId="201" fontId="192" fillId="24" borderId="10" applyNumberFormat="0" applyFont="0" applyAlignment="0" applyProtection="0"/>
    <xf numFmtId="201" fontId="118"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49" fontId="229" fillId="0" borderId="0"/>
    <xf numFmtId="201" fontId="140"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8" fontId="213" fillId="0" borderId="0" applyFont="0" applyFill="0" applyBorder="0" applyAlignment="0" applyProtection="0"/>
    <xf numFmtId="209" fontId="213" fillId="0" borderId="0" applyFont="0" applyFill="0" applyBorder="0" applyAlignment="0" applyProtection="0"/>
    <xf numFmtId="201" fontId="210" fillId="0" borderId="0"/>
    <xf numFmtId="10" fontId="95" fillId="0" borderId="0" applyFont="0" applyFill="0" applyBorder="0" applyAlignment="0" applyProtection="0"/>
    <xf numFmtId="9" fontId="95"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210" fontId="95" fillId="0" borderId="0" applyFont="0" applyFill="0" applyBorder="0" applyAlignment="0" applyProtection="0"/>
    <xf numFmtId="211" fontId="195" fillId="0" borderId="0" applyFont="0" applyFill="0" applyBorder="0" applyAlignment="0" applyProtection="0"/>
    <xf numFmtId="212" fontId="195" fillId="0" borderId="0" applyFont="0" applyFill="0" applyBorder="0" applyAlignment="0" applyProtection="0"/>
    <xf numFmtId="2" fontId="199" fillId="0" borderId="0" applyFont="0" applyFill="0" applyBorder="0" applyAlignment="0" applyProtection="0"/>
    <xf numFmtId="213" fontId="207" fillId="0" borderId="0" applyFill="0" applyBorder="0" applyAlignment="0">
      <alignment horizontal="centerContinuous"/>
    </xf>
    <xf numFmtId="201" fontId="195" fillId="0" borderId="0"/>
    <xf numFmtId="201" fontId="230" fillId="0" borderId="23" applyNumberFormat="0" applyFill="0" applyBorder="0" applyAlignment="0" applyProtection="0">
      <protection hidden="1"/>
    </xf>
    <xf numFmtId="177" fontId="231" fillId="0" borderId="0"/>
    <xf numFmtId="201" fontId="232" fillId="0" borderId="0"/>
    <xf numFmtId="201" fontId="95" fillId="0" borderId="0" applyNumberFormat="0"/>
    <xf numFmtId="201" fontId="148"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231" fillId="21" borderId="23"/>
    <xf numFmtId="189" fontId="125" fillId="0" borderId="30">
      <protection locked="0"/>
    </xf>
    <xf numFmtId="201" fontId="233" fillId="0" borderId="13" applyNumberFormat="0" applyFill="0" applyAlignment="0" applyProtection="0"/>
    <xf numFmtId="201" fontId="214" fillId="0" borderId="30">
      <protection locked="0"/>
    </xf>
    <xf numFmtId="201" fontId="227" fillId="0" borderId="0"/>
    <xf numFmtId="201" fontId="153"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234" fillId="0" borderId="0" applyNumberFormat="0" applyFill="0" applyBorder="0" applyAlignment="0" applyProtection="0"/>
    <xf numFmtId="201" fontId="235" fillId="0" borderId="0" applyNumberFormat="0" applyFill="0" applyBorder="0" applyAlignment="0" applyProtection="0"/>
    <xf numFmtId="177" fontId="236" fillId="0" borderId="0">
      <alignment horizontal="right"/>
    </xf>
    <xf numFmtId="201" fontId="120" fillId="17" borderId="0" applyNumberFormat="0" applyBorder="0" applyAlignment="0" applyProtection="0"/>
    <xf numFmtId="201" fontId="120" fillId="18" borderId="0" applyNumberFormat="0" applyBorder="0" applyAlignment="0" applyProtection="0"/>
    <xf numFmtId="201" fontId="120" fillId="19" borderId="0" applyNumberFormat="0" applyBorder="0" applyAlignment="0" applyProtection="0"/>
    <xf numFmtId="201" fontId="120" fillId="14" borderId="0" applyNumberFormat="0" applyBorder="0" applyAlignment="0" applyProtection="0"/>
    <xf numFmtId="201" fontId="120" fillId="15" borderId="0" applyNumberFormat="0" applyBorder="0" applyAlignment="0" applyProtection="0"/>
    <xf numFmtId="201" fontId="120" fillId="20" borderId="0" applyNumberFormat="0" applyBorder="0" applyAlignment="0" applyProtection="0"/>
    <xf numFmtId="201" fontId="139" fillId="8" borderId="4" applyNumberFormat="0" applyAlignment="0" applyProtection="0"/>
    <xf numFmtId="0" fontId="242" fillId="0" borderId="0" applyNumberFormat="0" applyFill="0" applyBorder="0" applyAlignment="0" applyProtection="0"/>
    <xf numFmtId="201" fontId="237" fillId="0" borderId="0" applyProtection="0"/>
    <xf numFmtId="0" fontId="271" fillId="15" borderId="0" applyNumberFormat="0" applyBorder="0" applyAlignment="0" applyProtection="0"/>
    <xf numFmtId="201" fontId="154" fillId="5" borderId="0" applyNumberFormat="0" applyBorder="0" applyAlignment="0" applyProtection="0"/>
    <xf numFmtId="0" fontId="271" fillId="15" borderId="0" applyNumberFormat="0" applyBorder="0" applyAlignment="0" applyProtection="0"/>
    <xf numFmtId="201" fontId="117" fillId="0" borderId="3">
      <alignment horizontal="centerContinuous" vertical="top" wrapText="1"/>
    </xf>
    <xf numFmtId="201" fontId="238" fillId="0" borderId="0" applyProtection="0"/>
    <xf numFmtId="201" fontId="239" fillId="0" borderId="0" applyProtection="0"/>
    <xf numFmtId="201" fontId="152" fillId="0" borderId="9" applyNumberFormat="0" applyFill="0" applyAlignment="0" applyProtection="0"/>
    <xf numFmtId="201" fontId="237" fillId="0" borderId="30" applyProtection="0"/>
    <xf numFmtId="201" fontId="147" fillId="22" borderId="5" applyNumberFormat="0" applyAlignment="0" applyProtection="0"/>
    <xf numFmtId="201" fontId="148" fillId="0" borderId="0" applyNumberFormat="0" applyFill="0" applyBorder="0" applyAlignment="0" applyProtection="0"/>
    <xf numFmtId="201" fontId="141" fillId="21" borderId="4" applyNumberFormat="0" applyAlignment="0" applyProtection="0"/>
    <xf numFmtId="201" fontId="91" fillId="0" borderId="0"/>
    <xf numFmtId="201" fontId="91" fillId="0" borderId="0"/>
    <xf numFmtId="201" fontId="91" fillId="0" borderId="0"/>
    <xf numFmtId="201" fontId="91" fillId="0" borderId="0"/>
    <xf numFmtId="201" fontId="91" fillId="0" borderId="0"/>
    <xf numFmtId="201" fontId="91" fillId="0" borderId="0"/>
    <xf numFmtId="201" fontId="91" fillId="0" borderId="0"/>
    <xf numFmtId="201" fontId="91" fillId="0" borderId="0"/>
    <xf numFmtId="201" fontId="91" fillId="0" borderId="0"/>
    <xf numFmtId="201" fontId="91" fillId="0" borderId="0"/>
    <xf numFmtId="0" fontId="155" fillId="0" borderId="0"/>
    <xf numFmtId="201" fontId="77" fillId="0" borderId="0"/>
    <xf numFmtId="201" fontId="77" fillId="0" borderId="0"/>
    <xf numFmtId="201" fontId="77" fillId="0" borderId="0"/>
    <xf numFmtId="201" fontId="77" fillId="0" borderId="0"/>
    <xf numFmtId="201" fontId="77" fillId="0" borderId="0"/>
    <xf numFmtId="201" fontId="77" fillId="0" borderId="0"/>
    <xf numFmtId="201" fontId="77" fillId="0" borderId="0"/>
    <xf numFmtId="201" fontId="91" fillId="0" borderId="0"/>
    <xf numFmtId="201" fontId="91" fillId="0" borderId="0"/>
    <xf numFmtId="201" fontId="91" fillId="0" borderId="0"/>
    <xf numFmtId="201" fontId="91" fillId="0" borderId="0"/>
    <xf numFmtId="201" fontId="91" fillId="0" borderId="0"/>
    <xf numFmtId="201" fontId="77" fillId="0" borderId="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0" fontId="245" fillId="0" borderId="0"/>
    <xf numFmtId="201" fontId="91" fillId="0" borderId="0"/>
    <xf numFmtId="201" fontId="76" fillId="0" borderId="0"/>
    <xf numFmtId="201" fontId="91" fillId="0" borderId="0"/>
    <xf numFmtId="201" fontId="155" fillId="0" borderId="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7" fillId="0" borderId="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194" fillId="0" borderId="0"/>
    <xf numFmtId="201" fontId="155" fillId="0" borderId="0"/>
    <xf numFmtId="201" fontId="76" fillId="0" borderId="0"/>
    <xf numFmtId="201" fontId="91" fillId="0" borderId="0"/>
    <xf numFmtId="201" fontId="194" fillId="0" borderId="0"/>
    <xf numFmtId="201" fontId="194" fillId="0" borderId="0"/>
    <xf numFmtId="201" fontId="77" fillId="0" borderId="0"/>
    <xf numFmtId="201" fontId="155" fillId="0" borderId="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91" fillId="0" borderId="0"/>
    <xf numFmtId="201" fontId="76" fillId="0" borderId="0"/>
    <xf numFmtId="201" fontId="91" fillId="0" borderId="0"/>
    <xf numFmtId="201" fontId="91" fillId="0" borderId="0"/>
    <xf numFmtId="201" fontId="91" fillId="0" borderId="0"/>
    <xf numFmtId="201" fontId="146" fillId="0" borderId="13" applyNumberFormat="0" applyFill="0" applyAlignment="0" applyProtection="0"/>
    <xf numFmtId="201" fontId="150" fillId="4" borderId="0" applyNumberFormat="0" applyBorder="0" applyAlignment="0" applyProtection="0"/>
    <xf numFmtId="201" fontId="77" fillId="24" borderId="10" applyNumberFormat="0" applyFont="0" applyAlignment="0" applyProtection="0"/>
    <xf numFmtId="0" fontId="271" fillId="14" borderId="0" applyNumberFormat="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91" fillId="0" borderId="0" applyFont="0" applyFill="0" applyBorder="0" applyAlignment="0" applyProtection="0"/>
    <xf numFmtId="201" fontId="140" fillId="21" borderId="11" applyNumberFormat="0" applyAlignment="0" applyProtection="0"/>
    <xf numFmtId="201" fontId="149" fillId="23" borderId="0" applyNumberFormat="0" applyBorder="0" applyAlignment="0" applyProtection="0"/>
    <xf numFmtId="201" fontId="193" fillId="0" borderId="0"/>
    <xf numFmtId="201" fontId="237" fillId="0" borderId="0"/>
    <xf numFmtId="201" fontId="153" fillId="0" borderId="0" applyNumberFormat="0" applyFill="0" applyBorder="0" applyAlignment="0" applyProtection="0"/>
    <xf numFmtId="201" fontId="151" fillId="0" borderId="0" applyNumberForma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2" fontId="237" fillId="0" borderId="0" applyProtection="0"/>
    <xf numFmtId="183" fontId="91" fillId="0" borderId="0" applyFont="0" applyFill="0" applyBorder="0" applyAlignment="0" applyProtection="0"/>
    <xf numFmtId="0" fontId="25" fillId="0" borderId="0"/>
    <xf numFmtId="0" fontId="180" fillId="26" borderId="0" applyNumberFormat="0" applyBorder="0" applyAlignment="0" applyProtection="0"/>
    <xf numFmtId="49" fontId="117" fillId="0" borderId="25">
      <alignment horizontal="center" vertical="center" wrapText="1"/>
    </xf>
    <xf numFmtId="0" fontId="271" fillId="14"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154" fillId="5" borderId="0" applyNumberFormat="0" applyBorder="0" applyAlignment="0" applyProtection="0"/>
    <xf numFmtId="0" fontId="292" fillId="5"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292" fillId="5" borderId="0" applyNumberFormat="0" applyBorder="0" applyAlignment="0" applyProtection="0"/>
    <xf numFmtId="183" fontId="77" fillId="0" borderId="0" applyFont="0" applyFill="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12" borderId="0" applyNumberFormat="0" applyBorder="0" applyAlignment="0" applyProtection="0"/>
    <xf numFmtId="0" fontId="120" fillId="12"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12" borderId="0" applyNumberFormat="0" applyBorder="0" applyAlignment="0" applyProtection="0"/>
    <xf numFmtId="0" fontId="120" fillId="12"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271" fillId="20" borderId="0" applyNumberFormat="0" applyBorder="0" applyAlignment="0" applyProtection="0"/>
    <xf numFmtId="0" fontId="271" fillId="15"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39" fillId="23" borderId="4" applyNumberFormat="0" applyAlignment="0" applyProtection="0"/>
    <xf numFmtId="0" fontId="139" fillId="23" borderId="4" applyNumberFormat="0" applyAlignment="0" applyProtection="0"/>
    <xf numFmtId="0" fontId="140" fillId="25" borderId="11" applyNumberFormat="0" applyAlignment="0" applyProtection="0"/>
    <xf numFmtId="0" fontId="140" fillId="25" borderId="11" applyNumberFormat="0" applyAlignment="0" applyProtection="0"/>
    <xf numFmtId="0" fontId="240" fillId="25" borderId="4" applyNumberFormat="0" applyAlignment="0" applyProtection="0"/>
    <xf numFmtId="0" fontId="240" fillId="25" borderId="4" applyNumberFormat="0" applyAlignment="0" applyProtection="0"/>
    <xf numFmtId="0" fontId="246" fillId="0" borderId="0" applyNumberFormat="0" applyFill="0" applyBorder="0" applyAlignment="0" applyProtection="0">
      <alignment vertical="top"/>
      <protection locked="0"/>
    </xf>
    <xf numFmtId="0" fontId="248" fillId="0" borderId="31" applyNumberFormat="0" applyFill="0" applyAlignment="0" applyProtection="0"/>
    <xf numFmtId="0" fontId="248" fillId="0" borderId="31" applyNumberFormat="0" applyFill="0" applyAlignment="0" applyProtection="0"/>
    <xf numFmtId="0" fontId="248" fillId="0" borderId="31" applyNumberFormat="0" applyFill="0" applyAlignment="0" applyProtection="0"/>
    <xf numFmtId="0" fontId="248" fillId="0" borderId="31" applyNumberFormat="0" applyFill="0" applyAlignment="0" applyProtection="0"/>
    <xf numFmtId="0" fontId="248" fillId="0" borderId="31" applyNumberFormat="0" applyFill="0" applyAlignment="0" applyProtection="0"/>
    <xf numFmtId="0" fontId="248" fillId="0" borderId="31" applyNumberFormat="0" applyFill="0" applyAlignment="0" applyProtection="0"/>
    <xf numFmtId="0" fontId="248" fillId="0" borderId="31" applyNumberFormat="0" applyFill="0" applyAlignment="0" applyProtection="0"/>
    <xf numFmtId="0" fontId="248" fillId="0" borderId="31" applyNumberFormat="0" applyFill="0" applyAlignment="0" applyProtection="0"/>
    <xf numFmtId="0" fontId="248" fillId="0" borderId="31" applyNumberFormat="0" applyFill="0" applyAlignment="0" applyProtection="0"/>
    <xf numFmtId="0" fontId="249" fillId="0" borderId="32" applyNumberFormat="0" applyFill="0" applyAlignment="0" applyProtection="0"/>
    <xf numFmtId="0" fontId="249" fillId="0" borderId="32" applyNumberFormat="0" applyFill="0" applyAlignment="0" applyProtection="0"/>
    <xf numFmtId="0" fontId="249" fillId="0" borderId="32" applyNumberFormat="0" applyFill="0" applyAlignment="0" applyProtection="0"/>
    <xf numFmtId="0" fontId="249" fillId="0" borderId="32" applyNumberFormat="0" applyFill="0" applyAlignment="0" applyProtection="0"/>
    <xf numFmtId="0" fontId="249" fillId="0" borderId="32" applyNumberFormat="0" applyFill="0" applyAlignment="0" applyProtection="0"/>
    <xf numFmtId="0" fontId="249" fillId="0" borderId="32" applyNumberFormat="0" applyFill="0" applyAlignment="0" applyProtection="0"/>
    <xf numFmtId="0" fontId="249" fillId="0" borderId="32" applyNumberFormat="0" applyFill="0" applyAlignment="0" applyProtection="0"/>
    <xf numFmtId="0" fontId="249" fillId="0" borderId="32" applyNumberFormat="0" applyFill="0" applyAlignment="0" applyProtection="0"/>
    <xf numFmtId="0" fontId="249" fillId="0" borderId="32" applyNumberFormat="0" applyFill="0" applyAlignment="0" applyProtection="0"/>
    <xf numFmtId="0" fontId="243" fillId="0" borderId="33" applyNumberFormat="0" applyFill="0" applyAlignment="0" applyProtection="0"/>
    <xf numFmtId="0" fontId="243" fillId="0" borderId="33" applyNumberFormat="0" applyFill="0" applyAlignment="0" applyProtection="0"/>
    <xf numFmtId="0" fontId="243" fillId="0" borderId="33" applyNumberFormat="0" applyFill="0" applyAlignment="0" applyProtection="0"/>
    <xf numFmtId="0" fontId="243" fillId="0" borderId="33" applyNumberFormat="0" applyFill="0" applyAlignment="0" applyProtection="0"/>
    <xf numFmtId="0" fontId="243" fillId="0" borderId="33" applyNumberFormat="0" applyFill="0" applyAlignment="0" applyProtection="0"/>
    <xf numFmtId="0" fontId="243" fillId="0" borderId="33" applyNumberFormat="0" applyFill="0" applyAlignment="0" applyProtection="0"/>
    <xf numFmtId="0" fontId="243" fillId="0" borderId="33" applyNumberFormat="0" applyFill="0" applyAlignment="0" applyProtection="0"/>
    <xf numFmtId="0" fontId="243" fillId="0" borderId="33" applyNumberFormat="0" applyFill="0" applyAlignment="0" applyProtection="0"/>
    <xf numFmtId="0" fontId="243" fillId="0" borderId="33" applyNumberFormat="0" applyFill="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146" fillId="0" borderId="34" applyNumberFormat="0" applyFill="0" applyAlignment="0" applyProtection="0"/>
    <xf numFmtId="0" fontId="146" fillId="0" borderId="34" applyNumberFormat="0" applyFill="0" applyAlignment="0" applyProtection="0"/>
    <xf numFmtId="0" fontId="271" fillId="15" borderId="0" applyNumberFormat="0" applyBorder="0" applyAlignment="0" applyProtection="0"/>
    <xf numFmtId="0" fontId="271" fillId="14" borderId="0" applyNumberFormat="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1" fillId="23" borderId="0" applyNumberFormat="0" applyBorder="0" applyAlignment="0" applyProtection="0"/>
    <xf numFmtId="0" fontId="251" fillId="23" borderId="0" applyNumberFormat="0" applyBorder="0" applyAlignment="0" applyProtection="0"/>
    <xf numFmtId="0" fontId="77" fillId="0" borderId="0"/>
    <xf numFmtId="0" fontId="77" fillId="0" borderId="0"/>
    <xf numFmtId="0" fontId="77" fillId="0" borderId="0"/>
    <xf numFmtId="0" fontId="47" fillId="0" borderId="0"/>
    <xf numFmtId="0" fontId="25" fillId="0" borderId="0"/>
    <xf numFmtId="0" fontId="77" fillId="0" borderId="0"/>
    <xf numFmtId="0" fontId="252" fillId="0" borderId="0"/>
    <xf numFmtId="0" fontId="77" fillId="0" borderId="0"/>
    <xf numFmtId="0" fontId="252" fillId="0" borderId="0"/>
    <xf numFmtId="0" fontId="252" fillId="0" borderId="0"/>
    <xf numFmtId="0" fontId="77" fillId="0" borderId="0"/>
    <xf numFmtId="0" fontId="77" fillId="0" borderId="0"/>
    <xf numFmtId="0" fontId="77" fillId="0" borderId="0"/>
    <xf numFmtId="0" fontId="150" fillId="6" borderId="0" applyNumberFormat="0" applyBorder="0" applyAlignment="0" applyProtection="0"/>
    <xf numFmtId="0" fontId="150" fillId="6" borderId="0" applyNumberFormat="0" applyBorder="0" applyAlignment="0" applyProtection="0"/>
    <xf numFmtId="0" fontId="271" fillId="19" borderId="0" applyNumberFormat="0" applyBorder="0" applyAlignment="0" applyProtection="0"/>
    <xf numFmtId="0" fontId="271" fillId="14" borderId="0" applyNumberFormat="0" applyBorder="0" applyAlignment="0" applyProtection="0"/>
    <xf numFmtId="0" fontId="120" fillId="14" borderId="0" applyNumberFormat="0" applyBorder="0" applyAlignment="0" applyProtection="0"/>
    <xf numFmtId="0" fontId="153" fillId="0" borderId="35" applyNumberFormat="0" applyFill="0" applyAlignment="0" applyProtection="0"/>
    <xf numFmtId="0" fontId="153" fillId="0" borderId="35" applyNumberFormat="0" applyFill="0" applyAlignment="0" applyProtection="0"/>
    <xf numFmtId="0" fontId="91" fillId="0" borderId="0"/>
    <xf numFmtId="218" fontId="91" fillId="9" borderId="0" applyNumberFormat="0" applyBorder="0" applyAlignment="0" applyProtection="0"/>
    <xf numFmtId="0" fontId="154" fillId="7" borderId="0" applyNumberFormat="0" applyBorder="0" applyAlignment="0" applyProtection="0"/>
    <xf numFmtId="0" fontId="154" fillId="7" borderId="0" applyNumberFormat="0" applyBorder="0" applyAlignment="0" applyProtection="0"/>
    <xf numFmtId="0" fontId="264" fillId="0" borderId="0"/>
    <xf numFmtId="0" fontId="47" fillId="0" borderId="0"/>
    <xf numFmtId="43" fontId="47" fillId="0" borderId="0" applyFont="0" applyFill="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263" fillId="36" borderId="0" applyNumberFormat="0" applyBorder="0" applyAlignment="0" applyProtection="0"/>
    <xf numFmtId="0" fontId="263" fillId="40" borderId="0" applyNumberFormat="0" applyBorder="0" applyAlignment="0" applyProtection="0"/>
    <xf numFmtId="0" fontId="263" fillId="44" borderId="0" applyNumberFormat="0" applyBorder="0" applyAlignment="0" applyProtection="0"/>
    <xf numFmtId="0" fontId="263" fillId="48" borderId="0" applyNumberFormat="0" applyBorder="0" applyAlignment="0" applyProtection="0"/>
    <xf numFmtId="0" fontId="263" fillId="52" borderId="0" applyNumberFormat="0" applyBorder="0" applyAlignment="0" applyProtection="0"/>
    <xf numFmtId="0" fontId="263" fillId="56" borderId="0" applyNumberFormat="0" applyBorder="0" applyAlignment="0" applyProtection="0"/>
    <xf numFmtId="0" fontId="263" fillId="33" borderId="0" applyNumberFormat="0" applyBorder="0" applyAlignment="0" applyProtection="0"/>
    <xf numFmtId="0" fontId="263" fillId="37" borderId="0" applyNumberFormat="0" applyBorder="0" applyAlignment="0" applyProtection="0"/>
    <xf numFmtId="0" fontId="263" fillId="41" borderId="0" applyNumberFormat="0" applyBorder="0" applyAlignment="0" applyProtection="0"/>
    <xf numFmtId="0" fontId="263" fillId="45" borderId="0" applyNumberFormat="0" applyBorder="0" applyAlignment="0" applyProtection="0"/>
    <xf numFmtId="0" fontId="263" fillId="49" borderId="0" applyNumberFormat="0" applyBorder="0" applyAlignment="0" applyProtection="0"/>
    <xf numFmtId="0" fontId="263" fillId="53" borderId="0" applyNumberFormat="0" applyBorder="0" applyAlignment="0" applyProtection="0"/>
    <xf numFmtId="0" fontId="254" fillId="27" borderId="0" applyNumberFormat="0" applyBorder="0" applyAlignment="0" applyProtection="0"/>
    <xf numFmtId="0" fontId="258" fillId="30" borderId="17" applyNumberFormat="0" applyAlignment="0" applyProtection="0"/>
    <xf numFmtId="0" fontId="260" fillId="31" borderId="20" applyNumberFormat="0" applyAlignment="0" applyProtection="0"/>
    <xf numFmtId="43" fontId="4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1" fontId="95" fillId="0" borderId="0" applyFont="0" applyFill="0" applyBorder="0" applyAlignment="0" applyProtection="0"/>
    <xf numFmtId="0" fontId="262" fillId="0" borderId="0" applyNumberFormat="0" applyFill="0" applyBorder="0" applyAlignment="0" applyProtection="0"/>
    <xf numFmtId="0" fontId="253" fillId="26" borderId="0" applyNumberFormat="0" applyBorder="0" applyAlignment="0" applyProtection="0"/>
    <xf numFmtId="0" fontId="266" fillId="0" borderId="14" applyNumberFormat="0" applyFill="0" applyAlignment="0" applyProtection="0"/>
    <xf numFmtId="0" fontId="267" fillId="0" borderId="15" applyNumberFormat="0" applyFill="0" applyAlignment="0" applyProtection="0"/>
    <xf numFmtId="0" fontId="268" fillId="0" borderId="16" applyNumberFormat="0" applyFill="0" applyAlignment="0" applyProtection="0"/>
    <xf numFmtId="0" fontId="268" fillId="0" borderId="0" applyNumberFormat="0" applyFill="0" applyBorder="0" applyAlignment="0" applyProtection="0"/>
    <xf numFmtId="0" fontId="223"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56" fillId="29" borderId="17" applyNumberFormat="0" applyAlignment="0" applyProtection="0"/>
    <xf numFmtId="0" fontId="259" fillId="0" borderId="19" applyNumberFormat="0" applyFill="0" applyAlignment="0" applyProtection="0"/>
    <xf numFmtId="0" fontId="255" fillId="28" borderId="0" applyNumberFormat="0" applyBorder="0" applyAlignment="0" applyProtection="0"/>
    <xf numFmtId="0" fontId="192" fillId="0" borderId="0"/>
    <xf numFmtId="0" fontId="207" fillId="0" borderId="0"/>
    <xf numFmtId="0" fontId="207" fillId="0" borderId="0"/>
    <xf numFmtId="0" fontId="47" fillId="0" borderId="0"/>
    <xf numFmtId="0" fontId="95" fillId="0" borderId="0"/>
    <xf numFmtId="0" fontId="95" fillId="0" borderId="0"/>
    <xf numFmtId="0" fontId="20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95" fillId="24" borderId="10" applyNumberFormat="0" applyFont="0" applyAlignment="0" applyProtection="0"/>
    <xf numFmtId="0" fontId="192" fillId="24" borderId="10" applyNumberFormat="0" applyFont="0" applyAlignment="0" applyProtection="0"/>
    <xf numFmtId="0" fontId="257" fillId="30" borderId="18" applyNumberFormat="0" applyAlignment="0" applyProtection="0"/>
    <xf numFmtId="0" fontId="265" fillId="0" borderId="0" applyNumberFormat="0" applyFill="0" applyBorder="0" applyAlignment="0" applyProtection="0"/>
    <xf numFmtId="0" fontId="233" fillId="0" borderId="13" applyNumberFormat="0" applyFill="0" applyAlignment="0" applyProtection="0"/>
    <xf numFmtId="0" fontId="214" fillId="0" borderId="30">
      <protection locked="0"/>
    </xf>
    <xf numFmtId="0" fontId="261" fillId="0" borderId="0" applyNumberFormat="0" applyFill="0" applyBorder="0" applyAlignment="0" applyProtection="0"/>
    <xf numFmtId="0" fontId="47" fillId="0" borderId="0"/>
    <xf numFmtId="0" fontId="47" fillId="0" borderId="0"/>
    <xf numFmtId="43" fontId="47" fillId="0" borderId="0" applyFont="0" applyFill="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47" fillId="0" borderId="0"/>
    <xf numFmtId="0" fontId="77" fillId="0" borderId="0"/>
    <xf numFmtId="0" fontId="77" fillId="0" borderId="0"/>
    <xf numFmtId="0" fontId="77" fillId="0" borderId="0"/>
    <xf numFmtId="0" fontId="77" fillId="0" borderId="0"/>
    <xf numFmtId="0" fontId="77" fillId="0" borderId="0"/>
    <xf numFmtId="0" fontId="77" fillId="0" borderId="0"/>
    <xf numFmtId="164" fontId="207" fillId="0" borderId="0" applyFont="0" applyFill="0" applyBorder="0" applyAlignment="0" applyProtection="0"/>
    <xf numFmtId="165" fontId="95"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201" fontId="155" fillId="0" borderId="0"/>
    <xf numFmtId="0" fontId="25" fillId="0" borderId="0"/>
    <xf numFmtId="0" fontId="25" fillId="0" borderId="0"/>
    <xf numFmtId="0" fontId="271" fillId="18" borderId="0" applyNumberFormat="0" applyBorder="0" applyAlignment="0" applyProtection="0"/>
    <xf numFmtId="0" fontId="292" fillId="5" borderId="0" applyNumberFormat="0" applyBorder="0" applyAlignment="0" applyProtection="0"/>
    <xf numFmtId="0" fontId="154" fillId="5" borderId="0" applyNumberFormat="0" applyBorder="0" applyAlignment="0" applyProtection="0"/>
    <xf numFmtId="218" fontId="118" fillId="6" borderId="0" applyNumberFormat="0" applyBorder="0" applyAlignment="0" applyProtection="0"/>
    <xf numFmtId="0" fontId="118" fillId="10" borderId="0" applyNumberFormat="0" applyBorder="0" applyAlignment="0" applyProtection="0"/>
    <xf numFmtId="0" fontId="91" fillId="8" borderId="0" applyNumberFormat="0" applyBorder="0" applyAlignment="0" applyProtection="0"/>
    <xf numFmtId="0" fontId="118" fillId="12" borderId="0" applyNumberFormat="0" applyBorder="0" applyAlignment="0" applyProtection="0"/>
    <xf numFmtId="218" fontId="118" fillId="12" borderId="0" applyNumberFormat="0" applyBorder="0" applyAlignment="0" applyProtection="0"/>
    <xf numFmtId="0" fontId="118" fillId="12" borderId="0" applyNumberFormat="0" applyBorder="0" applyAlignment="0" applyProtection="0"/>
    <xf numFmtId="218" fontId="118" fillId="12" borderId="0" applyNumberFormat="0" applyBorder="0" applyAlignment="0" applyProtection="0"/>
    <xf numFmtId="0" fontId="118" fillId="12" borderId="0" applyNumberFormat="0" applyBorder="0" applyAlignment="0" applyProtection="0"/>
    <xf numFmtId="218" fontId="118" fillId="12" borderId="0" applyNumberFormat="0" applyBorder="0" applyAlignment="0" applyProtection="0"/>
    <xf numFmtId="0" fontId="118" fillId="12" borderId="0" applyNumberFormat="0" applyBorder="0" applyAlignment="0" applyProtection="0"/>
    <xf numFmtId="0" fontId="122" fillId="4" borderId="0" applyNumberFormat="0" applyBorder="0" applyAlignment="0" applyProtection="0"/>
    <xf numFmtId="218" fontId="122" fillId="4" borderId="0" applyNumberFormat="0" applyBorder="0" applyAlignment="0" applyProtection="0"/>
    <xf numFmtId="2" fontId="215" fillId="0" borderId="0">
      <protection locked="0"/>
    </xf>
    <xf numFmtId="218" fontId="123" fillId="21" borderId="4" applyNumberFormat="0" applyAlignment="0" applyProtection="0"/>
    <xf numFmtId="0" fontId="214" fillId="0" borderId="0">
      <protection locked="0"/>
    </xf>
    <xf numFmtId="2" fontId="214" fillId="0" borderId="0">
      <protection locked="0"/>
    </xf>
    <xf numFmtId="0" fontId="122" fillId="4" borderId="0" applyNumberFormat="0" applyBorder="0" applyAlignment="0" applyProtection="0"/>
    <xf numFmtId="218" fontId="123" fillId="21" borderId="4" applyNumberFormat="0" applyAlignment="0" applyProtection="0"/>
    <xf numFmtId="0" fontId="123" fillId="21" borderId="4" applyNumberFormat="0" applyAlignment="0" applyProtection="0"/>
    <xf numFmtId="218" fontId="123" fillId="21" borderId="4" applyNumberFormat="0" applyAlignment="0" applyProtection="0"/>
    <xf numFmtId="0" fontId="130" fillId="0" borderId="8" applyNumberFormat="0" applyFill="0" applyAlignment="0" applyProtection="0"/>
    <xf numFmtId="218" fontId="130" fillId="0" borderId="0" applyNumberFormat="0" applyFill="0" applyBorder="0" applyAlignment="0" applyProtection="0"/>
    <xf numFmtId="0" fontId="130" fillId="0" borderId="8" applyNumberFormat="0" applyFill="0" applyAlignment="0" applyProtection="0"/>
    <xf numFmtId="218" fontId="130" fillId="0" borderId="8" applyNumberFormat="0" applyFill="0" applyAlignment="0" applyProtection="0"/>
    <xf numFmtId="0" fontId="130" fillId="0" borderId="0" applyNumberFormat="0" applyFill="0" applyBorder="0" applyAlignment="0" applyProtection="0"/>
    <xf numFmtId="218" fontId="130" fillId="0" borderId="0" applyNumberFormat="0" applyFill="0" applyBorder="0" applyAlignment="0" applyProtection="0"/>
    <xf numFmtId="0" fontId="130" fillId="0" borderId="0" applyNumberFormat="0" applyFill="0" applyBorder="0" applyAlignment="0" applyProtection="0"/>
    <xf numFmtId="218" fontId="130" fillId="0" borderId="0" applyNumberFormat="0" applyFill="0" applyBorder="0" applyAlignment="0" applyProtection="0"/>
    <xf numFmtId="0" fontId="130" fillId="0" borderId="0" applyNumberFormat="0" applyFill="0" applyBorder="0" applyAlignment="0" applyProtection="0"/>
    <xf numFmtId="218" fontId="130" fillId="0" borderId="0" applyNumberFormat="0" applyFill="0" applyBorder="0" applyAlignment="0" applyProtection="0"/>
    <xf numFmtId="0" fontId="118" fillId="0" borderId="0"/>
    <xf numFmtId="0" fontId="118" fillId="0" borderId="0"/>
    <xf numFmtId="0" fontId="118" fillId="0" borderId="0"/>
    <xf numFmtId="0" fontId="207" fillId="0" borderId="0" applyBorder="0"/>
    <xf numFmtId="231" fontId="192" fillId="0" borderId="0"/>
    <xf numFmtId="0" fontId="118" fillId="0" borderId="0"/>
    <xf numFmtId="0" fontId="118" fillId="0" borderId="0"/>
    <xf numFmtId="0" fontId="118" fillId="0" borderId="0"/>
    <xf numFmtId="0" fontId="118" fillId="0" borderId="0"/>
    <xf numFmtId="0" fontId="118" fillId="0" borderId="0"/>
    <xf numFmtId="0" fontId="77" fillId="0" borderId="0"/>
    <xf numFmtId="0" fontId="77" fillId="0" borderId="0"/>
    <xf numFmtId="0" fontId="77" fillId="0" borderId="0"/>
    <xf numFmtId="0" fontId="77" fillId="0" borderId="0"/>
    <xf numFmtId="218" fontId="77" fillId="0" borderId="0"/>
    <xf numFmtId="0" fontId="77" fillId="0" borderId="0"/>
    <xf numFmtId="218" fontId="77" fillId="0" borderId="0"/>
    <xf numFmtId="0" fontId="77" fillId="0" borderId="0"/>
    <xf numFmtId="0" fontId="91" fillId="0" borderId="0"/>
    <xf numFmtId="0" fontId="77"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7"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120" fillId="11" borderId="0" applyNumberFormat="0" applyBorder="0" applyAlignment="0" applyProtection="0"/>
    <xf numFmtId="0" fontId="120" fillId="10" borderId="0" applyNumberFormat="0" applyBorder="0" applyAlignment="0" applyProtection="0"/>
    <xf numFmtId="0" fontId="91" fillId="6" borderId="0" applyNumberFormat="0" applyBorder="0" applyAlignment="0" applyProtection="0"/>
    <xf numFmtId="0" fontId="91" fillId="5" borderId="0" applyNumberFormat="0" applyBorder="0" applyAlignment="0" applyProtection="0"/>
    <xf numFmtId="167" fontId="91" fillId="0" borderId="0" applyFont="0" applyFill="0" applyBorder="0" applyAlignment="0" applyProtection="0"/>
    <xf numFmtId="0" fontId="120" fillId="17" borderId="0" applyNumberFormat="0" applyBorder="0" applyAlignment="0" applyProtection="0"/>
    <xf numFmtId="0" fontId="120" fillId="18" borderId="0" applyNumberFormat="0" applyBorder="0" applyAlignment="0" applyProtection="0"/>
    <xf numFmtId="0" fontId="120" fillId="14" borderId="0" applyNumberFormat="0" applyBorder="0" applyAlignment="0" applyProtection="0"/>
    <xf numFmtId="0" fontId="120" fillId="20" borderId="0" applyNumberFormat="0" applyBorder="0" applyAlignment="0" applyProtection="0"/>
    <xf numFmtId="201" fontId="120" fillId="16"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19" fillId="19" borderId="0" applyNumberFormat="0" applyBorder="0" applyAlignment="0" applyProtection="0"/>
    <xf numFmtId="218" fontId="118" fillId="9" borderId="0" applyNumberFormat="0" applyBorder="0" applyAlignment="0" applyProtection="0"/>
    <xf numFmtId="218" fontId="118" fillId="9" borderId="0" applyNumberFormat="0" applyBorder="0" applyAlignment="0" applyProtection="0"/>
    <xf numFmtId="218" fontId="118" fillId="6" borderId="0" applyNumberFormat="0" applyBorder="0" applyAlignment="0" applyProtection="0"/>
    <xf numFmtId="0" fontId="91" fillId="11" borderId="0" applyNumberFormat="0" applyBorder="0" applyAlignment="0" applyProtection="0"/>
    <xf numFmtId="218" fontId="118" fillId="8" borderId="0" applyNumberFormat="0" applyBorder="0" applyAlignment="0" applyProtection="0"/>
    <xf numFmtId="0" fontId="213" fillId="0" borderId="0" applyNumberFormat="0" applyFont="0" applyFill="0" applyBorder="0" applyAlignment="0" applyProtection="0">
      <alignment vertical="top"/>
    </xf>
    <xf numFmtId="218" fontId="119" fillId="13" borderId="0" applyNumberFormat="0" applyBorder="0" applyAlignment="0" applyProtection="0"/>
    <xf numFmtId="218" fontId="119" fillId="13" borderId="0" applyNumberFormat="0" applyBorder="0" applyAlignment="0" applyProtection="0"/>
    <xf numFmtId="218" fontId="119" fillId="13" borderId="0" applyNumberFormat="0" applyBorder="0" applyAlignment="0" applyProtection="0"/>
    <xf numFmtId="218" fontId="119" fillId="10" borderId="0" applyNumberFormat="0" applyBorder="0" applyAlignment="0" applyProtection="0"/>
    <xf numFmtId="0" fontId="295" fillId="0" borderId="0" applyNumberFormat="0" applyFill="0" applyBorder="0" applyAlignment="0" applyProtection="0"/>
    <xf numFmtId="218" fontId="138" fillId="0" borderId="0" applyNumberFormat="0" applyFill="0" applyBorder="0" applyAlignment="0" applyProtection="0"/>
    <xf numFmtId="218" fontId="137" fillId="0" borderId="0" applyNumberFormat="0" applyFill="0" applyBorder="0" applyAlignment="0" applyProtection="0"/>
    <xf numFmtId="218" fontId="138" fillId="0" borderId="0" applyNumberFormat="0" applyFill="0" applyBorder="0" applyAlignment="0" applyProtection="0"/>
    <xf numFmtId="218" fontId="120" fillId="17" borderId="0" applyNumberFormat="0" applyBorder="0" applyAlignment="0" applyProtection="0"/>
    <xf numFmtId="218" fontId="138" fillId="0" borderId="0" applyNumberFormat="0" applyFill="0" applyBorder="0" applyAlignment="0" applyProtection="0"/>
    <xf numFmtId="218" fontId="120" fillId="15" borderId="0" applyNumberFormat="0" applyBorder="0" applyAlignment="0" applyProtection="0"/>
    <xf numFmtId="218" fontId="154" fillId="5" borderId="0" applyNumberFormat="0" applyBorder="0" applyAlignment="0" applyProtection="0"/>
    <xf numFmtId="218" fontId="139" fillId="8" borderId="4" applyNumberFormat="0" applyAlignment="0" applyProtection="0"/>
    <xf numFmtId="218" fontId="120" fillId="14" borderId="0" applyNumberFormat="0" applyBorder="0" applyAlignment="0" applyProtection="0"/>
    <xf numFmtId="0" fontId="95" fillId="0" borderId="0"/>
    <xf numFmtId="0" fontId="91" fillId="0" borderId="0"/>
    <xf numFmtId="0" fontId="91" fillId="0" borderId="0"/>
    <xf numFmtId="0" fontId="91" fillId="0" borderId="0"/>
    <xf numFmtId="0" fontId="91" fillId="0" borderId="0"/>
    <xf numFmtId="231" fontId="264" fillId="0" borderId="0"/>
    <xf numFmtId="231" fontId="264" fillId="0" borderId="0"/>
    <xf numFmtId="0" fontId="76" fillId="0" borderId="0"/>
    <xf numFmtId="167" fontId="91" fillId="0" borderId="0" applyFont="0" applyFill="0" applyBorder="0" applyAlignment="0" applyProtection="0"/>
    <xf numFmtId="167" fontId="207" fillId="0" borderId="0" applyFont="0" applyFill="0" applyBorder="0" applyAlignment="0" applyProtection="0"/>
    <xf numFmtId="0" fontId="25" fillId="0" borderId="0"/>
    <xf numFmtId="0" fontId="25" fillId="0" borderId="0"/>
    <xf numFmtId="0" fontId="25" fillId="0" borderId="0"/>
    <xf numFmtId="0" fontId="25" fillId="0" borderId="0"/>
    <xf numFmtId="167" fontId="118" fillId="0" borderId="0" applyFont="0" applyFill="0" applyBorder="0" applyAlignment="0" applyProtection="0"/>
    <xf numFmtId="0" fontId="25" fillId="5" borderId="0" applyNumberFormat="0" applyBorder="0" applyAlignment="0" applyProtection="0"/>
    <xf numFmtId="0" fontId="76" fillId="0" borderId="0" applyNumberFormat="0" applyFont="0" applyFill="0" applyBorder="0" applyAlignment="0" applyProtection="0"/>
    <xf numFmtId="0" fontId="120" fillId="18" borderId="0" applyNumberFormat="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91"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5" borderId="0" applyNumberFormat="0" applyBorder="0" applyAlignment="0" applyProtection="0"/>
    <xf numFmtId="0" fontId="25" fillId="34" borderId="0" applyNumberFormat="0" applyBorder="0" applyAlignment="0" applyProtection="0"/>
    <xf numFmtId="0" fontId="25" fillId="43" borderId="0" applyNumberFormat="0" applyBorder="0" applyAlignment="0" applyProtection="0"/>
    <xf numFmtId="0" fontId="25" fillId="50" borderId="0" applyNumberFormat="0" applyBorder="0" applyAlignment="0" applyProtection="0"/>
    <xf numFmtId="0" fontId="25" fillId="47" borderId="0" applyNumberFormat="0" applyBorder="0" applyAlignment="0" applyProtection="0"/>
    <xf numFmtId="0" fontId="25" fillId="42" borderId="0" applyNumberFormat="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0" borderId="0"/>
    <xf numFmtId="0" fontId="25" fillId="0" borderId="0"/>
    <xf numFmtId="0" fontId="25" fillId="0" borderId="0"/>
    <xf numFmtId="166" fontId="207"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0" fontId="155" fillId="0" borderId="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0" fontId="25" fillId="0" borderId="0"/>
    <xf numFmtId="167" fontId="207"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155" fillId="0" borderId="0"/>
    <xf numFmtId="167" fontId="91" fillId="0" borderId="0" applyFont="0" applyFill="0" applyBorder="0" applyAlignment="0" applyProtection="0"/>
    <xf numFmtId="167" fontId="91" fillId="0" borderId="0" applyFont="0" applyFill="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6" borderId="0" applyNumberFormat="0" applyBorder="0" applyAlignment="0" applyProtection="0"/>
    <xf numFmtId="0" fontId="25" fillId="35" borderId="0" applyNumberFormat="0" applyBorder="0" applyAlignment="0" applyProtection="0"/>
    <xf numFmtId="0" fontId="25" fillId="54" borderId="0" applyNumberFormat="0" applyBorder="0" applyAlignment="0" applyProtection="0"/>
    <xf numFmtId="0" fontId="25" fillId="6" borderId="0" applyNumberFormat="0" applyBorder="0" applyAlignment="0" applyProtection="0"/>
    <xf numFmtId="0" fontId="25" fillId="4" borderId="0" applyNumberFormat="0" applyBorder="0" applyAlignment="0" applyProtection="0"/>
    <xf numFmtId="0" fontId="25" fillId="51" borderId="0" applyNumberFormat="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07" fillId="0" borderId="0" applyFont="0" applyFill="0" applyBorder="0" applyAlignment="0" applyProtection="0"/>
    <xf numFmtId="0" fontId="25" fillId="0" borderId="0"/>
    <xf numFmtId="167" fontId="213" fillId="0" borderId="0" applyFont="0" applyFill="0" applyBorder="0" applyAlignment="0" applyProtection="0"/>
    <xf numFmtId="0" fontId="25" fillId="47" borderId="0" applyNumberFormat="0" applyBorder="0" applyAlignment="0" applyProtection="0"/>
    <xf numFmtId="167" fontId="91" fillId="0" borderId="0" applyFont="0" applyFill="0" applyBorder="0" applyAlignment="0" applyProtection="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38" borderId="0" applyNumberFormat="0" applyBorder="0" applyAlignment="0" applyProtection="0"/>
    <xf numFmtId="0" fontId="25" fillId="6" borderId="0" applyNumberFormat="0" applyBorder="0" applyAlignment="0" applyProtection="0"/>
    <xf numFmtId="0" fontId="25" fillId="54" borderId="0" applyNumberFormat="0" applyBorder="0" applyAlignment="0" applyProtection="0"/>
    <xf numFmtId="0" fontId="25" fillId="50" borderId="0" applyNumberFormat="0" applyBorder="0" applyAlignment="0" applyProtection="0"/>
    <xf numFmtId="0" fontId="25" fillId="6" borderId="0" applyNumberFormat="0" applyBorder="0" applyAlignment="0" applyProtection="0"/>
    <xf numFmtId="167" fontId="91" fillId="0" borderId="0" applyFont="0" applyFill="0" applyBorder="0" applyAlignment="0" applyProtection="0"/>
    <xf numFmtId="0" fontId="25" fillId="5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6" borderId="0" applyNumberFormat="0" applyBorder="0" applyAlignment="0" applyProtection="0"/>
    <xf numFmtId="167" fontId="118" fillId="0" borderId="0" applyFont="0" applyFill="0" applyBorder="0" applyAlignment="0" applyProtection="0"/>
    <xf numFmtId="166" fontId="207" fillId="0" borderId="0" applyFont="0" applyFill="0" applyBorder="0" applyAlignment="0" applyProtection="0"/>
    <xf numFmtId="167" fontId="207"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95"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0" fontId="25" fillId="0" borderId="0"/>
    <xf numFmtId="0" fontId="25" fillId="0" borderId="0"/>
    <xf numFmtId="0" fontId="25" fillId="0" borderId="0"/>
    <xf numFmtId="167" fontId="118" fillId="0" borderId="0" applyFont="0" applyFill="0" applyBorder="0" applyAlignment="0" applyProtection="0"/>
    <xf numFmtId="0" fontId="25" fillId="5" borderId="0" applyNumberFormat="0" applyBorder="0" applyAlignment="0" applyProtection="0"/>
    <xf numFmtId="0" fontId="25" fillId="47" borderId="0" applyNumberFormat="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8" borderId="0" applyNumberFormat="0" applyBorder="0" applyAlignment="0" applyProtection="0"/>
    <xf numFmtId="0" fontId="25" fillId="43" borderId="0" applyNumberFormat="0" applyBorder="0" applyAlignment="0" applyProtection="0"/>
    <xf numFmtId="0" fontId="25" fillId="42" borderId="0" applyNumberFormat="0" applyBorder="0" applyAlignment="0" applyProtection="0"/>
    <xf numFmtId="0" fontId="25" fillId="35" borderId="0" applyNumberFormat="0" applyBorder="0" applyAlignment="0" applyProtection="0"/>
    <xf numFmtId="0" fontId="25" fillId="54"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0" borderId="0"/>
    <xf numFmtId="0" fontId="25" fillId="0" borderId="0"/>
    <xf numFmtId="0" fontId="25" fillId="0" borderId="0"/>
    <xf numFmtId="0" fontId="25" fillId="11" borderId="0" applyNumberFormat="0" applyBorder="0" applyAlignment="0" applyProtection="0"/>
    <xf numFmtId="0" fontId="25" fillId="51" borderId="0" applyNumberFormat="0" applyBorder="0" applyAlignment="0" applyProtection="0"/>
    <xf numFmtId="167" fontId="91" fillId="0" borderId="0" applyFont="0" applyFill="0" applyBorder="0" applyAlignment="0" applyProtection="0"/>
    <xf numFmtId="0" fontId="25" fillId="0" borderId="0"/>
    <xf numFmtId="0" fontId="25" fillId="0" borderId="0"/>
    <xf numFmtId="0" fontId="25" fillId="0" borderId="0"/>
    <xf numFmtId="167" fontId="95"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6"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0" fontId="25" fillId="0" borderId="0"/>
    <xf numFmtId="167" fontId="91" fillId="0" borderId="0" applyFont="0" applyFill="0" applyBorder="0" applyAlignment="0" applyProtection="0"/>
    <xf numFmtId="167" fontId="91" fillId="0" borderId="0" applyFont="0" applyFill="0" applyBorder="0" applyAlignment="0" applyProtection="0"/>
    <xf numFmtId="0" fontId="25" fillId="0" borderId="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41"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43" fontId="95"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167" fontId="91" fillId="0" borderId="0" applyFont="0" applyFill="0" applyBorder="0" applyAlignment="0" applyProtection="0"/>
    <xf numFmtId="0" fontId="276" fillId="0" borderId="0">
      <protection locked="0"/>
    </xf>
    <xf numFmtId="0" fontId="82" fillId="10" borderId="0" applyNumberFormat="0" applyBorder="0" applyAlignment="0" applyProtection="0"/>
    <xf numFmtId="0" fontId="120" fillId="13" borderId="0" applyNumberFormat="0" applyBorder="0" applyAlignment="0" applyProtection="0"/>
    <xf numFmtId="0" fontId="271" fillId="11" borderId="0" applyNumberFormat="0" applyBorder="0" applyAlignment="0" applyProtection="0"/>
    <xf numFmtId="0" fontId="271" fillId="14" borderId="0" applyNumberFormat="0" applyBorder="0" applyAlignment="0" applyProtection="0"/>
    <xf numFmtId="0" fontId="271" fillId="14" borderId="0" applyNumberFormat="0" applyBorder="0" applyAlignment="0" applyProtection="0"/>
    <xf numFmtId="0" fontId="271" fillId="14" borderId="0" applyNumberFormat="0" applyBorder="0" applyAlignment="0" applyProtection="0"/>
    <xf numFmtId="0" fontId="141" fillId="21" borderId="4" applyNumberFormat="0" applyAlignment="0" applyProtection="0"/>
    <xf numFmtId="1" fontId="272" fillId="57" borderId="25">
      <alignment horizontal="right" vertical="center"/>
    </xf>
    <xf numFmtId="0" fontId="154" fillId="5" borderId="0" applyNumberFormat="0" applyBorder="0" applyAlignment="0" applyProtection="0"/>
    <xf numFmtId="0" fontId="277" fillId="25" borderId="0">
      <alignment horizontal="left" vertical="top"/>
    </xf>
    <xf numFmtId="0" fontId="278" fillId="25" borderId="0">
      <alignment horizontal="right" vertical="top"/>
    </xf>
    <xf numFmtId="0" fontId="278" fillId="25" borderId="0">
      <alignment horizontal="right" vertical="top"/>
    </xf>
    <xf numFmtId="0" fontId="153" fillId="0" borderId="0" applyNumberFormat="0" applyFill="0" applyBorder="0" applyAlignment="0" applyProtection="0"/>
    <xf numFmtId="0" fontId="120" fillId="17" borderId="0" applyNumberFormat="0" applyBorder="0" applyAlignment="0" applyProtection="0"/>
    <xf numFmtId="0" fontId="271" fillId="17" borderId="0" applyNumberFormat="0" applyBorder="0" applyAlignment="0" applyProtection="0"/>
    <xf numFmtId="0" fontId="271" fillId="17" borderId="0" applyNumberFormat="0" applyBorder="0" applyAlignment="0" applyProtection="0"/>
    <xf numFmtId="0" fontId="271" fillId="17" borderId="0" applyNumberFormat="0" applyBorder="0" applyAlignment="0" applyProtection="0"/>
    <xf numFmtId="0" fontId="271" fillId="17" borderId="0" applyNumberFormat="0" applyBorder="0" applyAlignment="0" applyProtection="0"/>
    <xf numFmtId="0" fontId="271"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271" fillId="18" borderId="0" applyNumberFormat="0" applyBorder="0" applyAlignment="0" applyProtection="0"/>
    <xf numFmtId="0" fontId="271" fillId="18" borderId="0" applyNumberFormat="0" applyBorder="0" applyAlignment="0" applyProtection="0"/>
    <xf numFmtId="0" fontId="271" fillId="18" borderId="0" applyNumberFormat="0" applyBorder="0" applyAlignment="0" applyProtection="0"/>
    <xf numFmtId="0" fontId="271" fillId="18" borderId="0" applyNumberFormat="0" applyBorder="0" applyAlignment="0" applyProtection="0"/>
    <xf numFmtId="0" fontId="271" fillId="19" borderId="0" applyNumberFormat="0" applyBorder="0" applyAlignment="0" applyProtection="0"/>
    <xf numFmtId="0" fontId="120" fillId="19" borderId="0" applyNumberFormat="0" applyBorder="0" applyAlignment="0" applyProtection="0"/>
    <xf numFmtId="0" fontId="271" fillId="19" borderId="0" applyNumberFormat="0" applyBorder="0" applyAlignment="0" applyProtection="0"/>
    <xf numFmtId="0" fontId="271" fillId="19" borderId="0" applyNumberFormat="0" applyBorder="0" applyAlignment="0" applyProtection="0"/>
    <xf numFmtId="0" fontId="271" fillId="19" borderId="0" applyNumberFormat="0" applyBorder="0" applyAlignment="0" applyProtection="0"/>
    <xf numFmtId="0" fontId="271" fillId="19" borderId="0" applyNumberFormat="0" applyBorder="0" applyAlignment="0" applyProtection="0"/>
    <xf numFmtId="0" fontId="271"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271" fillId="14" borderId="0" applyNumberFormat="0" applyBorder="0" applyAlignment="0" applyProtection="0"/>
    <xf numFmtId="0" fontId="271" fillId="14" borderId="0" applyNumberFormat="0" applyBorder="0" applyAlignment="0" applyProtection="0"/>
    <xf numFmtId="0" fontId="271" fillId="14" borderId="0" applyNumberFormat="0" applyBorder="0" applyAlignment="0" applyProtection="0"/>
    <xf numFmtId="0" fontId="271" fillId="14"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271" fillId="20" borderId="0" applyNumberFormat="0" applyBorder="0" applyAlignment="0" applyProtection="0"/>
    <xf numFmtId="0" fontId="271" fillId="20" borderId="0" applyNumberFormat="0" applyBorder="0" applyAlignment="0" applyProtection="0"/>
    <xf numFmtId="0" fontId="271" fillId="20" borderId="0" applyNumberFormat="0" applyBorder="0" applyAlignment="0" applyProtection="0"/>
    <xf numFmtId="0" fontId="271" fillId="20" borderId="0" applyNumberFormat="0" applyBorder="0" applyAlignment="0" applyProtection="0"/>
    <xf numFmtId="0" fontId="271" fillId="20" borderId="0" applyNumberFormat="0" applyBorder="0" applyAlignment="0" applyProtection="0"/>
    <xf numFmtId="0" fontId="271" fillId="20" borderId="0" applyNumberFormat="0" applyBorder="0" applyAlignment="0" applyProtection="0"/>
    <xf numFmtId="0" fontId="139" fillId="8" borderId="4" applyNumberFormat="0" applyAlignment="0" applyProtection="0"/>
    <xf numFmtId="0" fontId="139" fillId="8" borderId="4" applyNumberFormat="0" applyAlignment="0" applyProtection="0"/>
    <xf numFmtId="0" fontId="279" fillId="8" borderId="4" applyNumberFormat="0" applyAlignment="0" applyProtection="0"/>
    <xf numFmtId="0" fontId="279" fillId="8" borderId="4" applyNumberFormat="0" applyAlignment="0" applyProtection="0"/>
    <xf numFmtId="0" fontId="279" fillId="8" borderId="4" applyNumberFormat="0" applyAlignment="0" applyProtection="0"/>
    <xf numFmtId="0" fontId="279" fillId="8" borderId="4" applyNumberFormat="0" applyAlignment="0" applyProtection="0"/>
    <xf numFmtId="0" fontId="28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280" fillId="21" borderId="11" applyNumberFormat="0" applyAlignment="0" applyProtection="0"/>
    <xf numFmtId="0" fontId="280" fillId="21" borderId="11" applyNumberFormat="0" applyAlignment="0" applyProtection="0"/>
    <xf numFmtId="0" fontId="280" fillId="21" borderId="11" applyNumberFormat="0" applyAlignment="0" applyProtection="0"/>
    <xf numFmtId="0" fontId="281" fillId="21" borderId="4" applyNumberFormat="0" applyAlignment="0" applyProtection="0"/>
    <xf numFmtId="0" fontId="281" fillId="21" borderId="4" applyNumberFormat="0" applyAlignment="0" applyProtection="0"/>
    <xf numFmtId="0" fontId="281" fillId="21" borderId="4" applyNumberFormat="0" applyAlignment="0" applyProtection="0"/>
    <xf numFmtId="0" fontId="141" fillId="21" borderId="4" applyNumberFormat="0" applyAlignment="0" applyProtection="0"/>
    <xf numFmtId="0" fontId="281" fillId="21" borderId="4" applyNumberFormat="0" applyAlignment="0" applyProtection="0"/>
    <xf numFmtId="0" fontId="281" fillId="21" borderId="4" applyNumberFormat="0" applyAlignment="0" applyProtection="0"/>
    <xf numFmtId="0" fontId="281" fillId="21" borderId="4" applyNumberFormat="0" applyAlignment="0" applyProtection="0"/>
    <xf numFmtId="0" fontId="282"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282" fillId="0" borderId="6" applyNumberFormat="0" applyFill="0" applyAlignment="0" applyProtection="0"/>
    <xf numFmtId="0" fontId="282" fillId="0" borderId="6" applyNumberFormat="0" applyFill="0" applyAlignment="0" applyProtection="0"/>
    <xf numFmtId="0" fontId="282" fillId="0" borderId="6" applyNumberFormat="0" applyFill="0" applyAlignment="0" applyProtection="0"/>
    <xf numFmtId="0" fontId="282" fillId="0" borderId="6" applyNumberFormat="0" applyFill="0" applyAlignment="0" applyProtection="0"/>
    <xf numFmtId="0" fontId="283" fillId="0" borderId="7" applyNumberFormat="0" applyFill="0" applyAlignment="0" applyProtection="0"/>
    <xf numFmtId="0" fontId="283" fillId="0" borderId="7" applyNumberFormat="0" applyFill="0" applyAlignment="0" applyProtection="0"/>
    <xf numFmtId="0" fontId="283" fillId="0" borderId="7" applyNumberFormat="0" applyFill="0" applyAlignment="0" applyProtection="0"/>
    <xf numFmtId="0" fontId="283" fillId="0" borderId="7" applyNumberFormat="0" applyFill="0" applyAlignment="0" applyProtection="0"/>
    <xf numFmtId="0" fontId="283" fillId="0" borderId="7" applyNumberFormat="0" applyFill="0" applyAlignment="0" applyProtection="0"/>
    <xf numFmtId="0" fontId="284" fillId="0" borderId="8" applyNumberFormat="0" applyFill="0" applyAlignment="0" applyProtection="0"/>
    <xf numFmtId="0" fontId="284" fillId="0" borderId="8" applyNumberFormat="0" applyFill="0" applyAlignment="0" applyProtection="0"/>
    <xf numFmtId="0" fontId="284" fillId="0" borderId="8" applyNumberFormat="0" applyFill="0" applyAlignment="0" applyProtection="0"/>
    <xf numFmtId="0" fontId="284" fillId="0" borderId="8" applyNumberFormat="0" applyFill="0" applyAlignment="0" applyProtection="0"/>
    <xf numFmtId="0" fontId="284" fillId="0" borderId="8" applyNumberFormat="0" applyFill="0" applyAlignment="0" applyProtection="0"/>
    <xf numFmtId="0" fontId="284" fillId="0" borderId="8" applyNumberFormat="0" applyFill="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145"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201" fontId="139" fillId="8" borderId="4" applyNumberFormat="0" applyAlignment="0" applyProtection="0"/>
    <xf numFmtId="0" fontId="104" fillId="0" borderId="13" applyNumberFormat="0" applyFill="0" applyAlignment="0" applyProtection="0"/>
    <xf numFmtId="0" fontId="104" fillId="0" borderId="13" applyNumberFormat="0" applyFill="0" applyAlignment="0" applyProtection="0"/>
    <xf numFmtId="0" fontId="146" fillId="0" borderId="13" applyNumberFormat="0" applyFill="0" applyAlignment="0" applyProtection="0"/>
    <xf numFmtId="0" fontId="104" fillId="0" borderId="13" applyNumberFormat="0" applyFill="0" applyAlignment="0" applyProtection="0"/>
    <xf numFmtId="0" fontId="104" fillId="0" borderId="13" applyNumberFormat="0" applyFill="0" applyAlignment="0" applyProtection="0"/>
    <xf numFmtId="0" fontId="104" fillId="0" borderId="13" applyNumberFormat="0" applyFill="0" applyAlignment="0" applyProtection="0"/>
    <xf numFmtId="0" fontId="285" fillId="22" borderId="5" applyNumberFormat="0" applyAlignment="0" applyProtection="0"/>
    <xf numFmtId="0" fontId="285" fillId="22" borderId="5" applyNumberFormat="0" applyAlignment="0" applyProtection="0"/>
    <xf numFmtId="0" fontId="147" fillId="22" borderId="5" applyNumberFormat="0" applyAlignment="0" applyProtection="0"/>
    <xf numFmtId="0" fontId="285" fillId="22" borderId="5" applyNumberFormat="0" applyAlignment="0" applyProtection="0"/>
    <xf numFmtId="0" fontId="285" fillId="22" borderId="5" applyNumberFormat="0" applyAlignment="0" applyProtection="0"/>
    <xf numFmtId="0" fontId="285" fillId="22" borderId="5" applyNumberFormat="0" applyAlignment="0" applyProtection="0"/>
    <xf numFmtId="0" fontId="286" fillId="23" borderId="0" applyNumberFormat="0" applyBorder="0" applyAlignment="0" applyProtection="0"/>
    <xf numFmtId="0" fontId="149" fillId="23" borderId="0" applyNumberFormat="0" applyBorder="0" applyAlignment="0" applyProtection="0"/>
    <xf numFmtId="0" fontId="286" fillId="23" borderId="0" applyNumberFormat="0" applyBorder="0" applyAlignment="0" applyProtection="0"/>
    <xf numFmtId="0" fontId="286" fillId="23" borderId="0" applyNumberFormat="0" applyBorder="0" applyAlignment="0" applyProtection="0"/>
    <xf numFmtId="0" fontId="82" fillId="0" borderId="0"/>
    <xf numFmtId="0" fontId="91" fillId="0" borderId="0"/>
    <xf numFmtId="0" fontId="77" fillId="0" borderId="0"/>
    <xf numFmtId="0" fontId="77"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87" fillId="0" borderId="0"/>
    <xf numFmtId="0" fontId="91" fillId="0" borderId="0"/>
    <xf numFmtId="0" fontId="77" fillId="0" borderId="0"/>
    <xf numFmtId="0" fontId="287" fillId="0" borderId="0"/>
    <xf numFmtId="0" fontId="288" fillId="4" borderId="0" applyNumberFormat="0" applyBorder="0" applyAlignment="0" applyProtection="0"/>
    <xf numFmtId="0" fontId="288" fillId="4" borderId="0" applyNumberFormat="0" applyBorder="0" applyAlignment="0" applyProtection="0"/>
    <xf numFmtId="0" fontId="288" fillId="4" borderId="0" applyNumberFormat="0" applyBorder="0" applyAlignment="0" applyProtection="0"/>
    <xf numFmtId="0" fontId="288" fillId="4" borderId="0" applyNumberFormat="0" applyBorder="0" applyAlignment="0" applyProtection="0"/>
    <xf numFmtId="0" fontId="288" fillId="4" borderId="0" applyNumberFormat="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151"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91" fillId="24" borderId="10" applyNumberFormat="0" applyFont="0" applyAlignment="0" applyProtection="0"/>
    <xf numFmtId="0" fontId="91" fillId="24" borderId="10" applyNumberFormat="0" applyFont="0" applyAlignment="0" applyProtection="0"/>
    <xf numFmtId="0" fontId="91" fillId="24" borderId="10" applyNumberFormat="0" applyFont="0" applyAlignment="0" applyProtection="0"/>
    <xf numFmtId="0" fontId="274" fillId="24" borderId="10" applyNumberFormat="0" applyFont="0" applyAlignment="0" applyProtection="0"/>
    <xf numFmtId="0" fontId="91" fillId="24" borderId="10" applyNumberFormat="0" applyFont="0" applyAlignment="0" applyProtection="0"/>
    <xf numFmtId="0" fontId="82" fillId="24" borderId="10" applyNumberFormat="0" applyFont="0" applyAlignment="0" applyProtection="0"/>
    <xf numFmtId="0" fontId="91" fillId="24" borderId="10" applyNumberFormat="0" applyFont="0" applyAlignment="0" applyProtection="0"/>
    <xf numFmtId="0" fontId="91" fillId="24" borderId="10" applyNumberFormat="0" applyFont="0" applyAlignment="0" applyProtection="0"/>
    <xf numFmtId="0" fontId="91" fillId="24" borderId="10" applyNumberFormat="0" applyFont="0" applyAlignment="0" applyProtection="0"/>
    <xf numFmtId="0" fontId="91"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9" fontId="76" fillId="0" borderId="0" applyFont="0" applyFill="0" applyBorder="0" applyAlignment="0" applyProtection="0"/>
    <xf numFmtId="0" fontId="290" fillId="0" borderId="9" applyNumberFormat="0" applyFill="0" applyAlignment="0" applyProtection="0"/>
    <xf numFmtId="0" fontId="290" fillId="0" borderId="9" applyNumberFormat="0" applyFill="0" applyAlignment="0" applyProtection="0"/>
    <xf numFmtId="0" fontId="152" fillId="0" borderId="9" applyNumberFormat="0" applyFill="0" applyAlignment="0" applyProtection="0"/>
    <xf numFmtId="0" fontId="290" fillId="0" borderId="9" applyNumberFormat="0" applyFill="0" applyAlignment="0" applyProtection="0"/>
    <xf numFmtId="0" fontId="290" fillId="0" borderId="9" applyNumberFormat="0" applyFill="0" applyAlignment="0" applyProtection="0"/>
    <xf numFmtId="0" fontId="290" fillId="0" borderId="9" applyNumberFormat="0" applyFill="0" applyAlignment="0" applyProtection="0"/>
    <xf numFmtId="0" fontId="290" fillId="0" borderId="9" applyNumberFormat="0" applyFill="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2" fillId="5" borderId="0" applyNumberFormat="0" applyBorder="0" applyAlignment="0" applyProtection="0"/>
    <xf numFmtId="0" fontId="292" fillId="5" borderId="0" applyNumberFormat="0" applyBorder="0" applyAlignment="0" applyProtection="0"/>
    <xf numFmtId="0" fontId="292" fillId="5" borderId="0" applyNumberFormat="0" applyBorder="0" applyAlignment="0" applyProtection="0"/>
    <xf numFmtId="0" fontId="292" fillId="5" borderId="0" applyNumberFormat="0" applyBorder="0" applyAlignment="0" applyProtection="0"/>
    <xf numFmtId="0" fontId="292" fillId="5" borderId="0" applyNumberFormat="0" applyBorder="0" applyAlignment="0" applyProtection="0"/>
    <xf numFmtId="0" fontId="292" fillId="5" borderId="0" applyNumberFormat="0" applyBorder="0" applyAlignment="0" applyProtection="0"/>
    <xf numFmtId="0" fontId="193" fillId="0" borderId="0"/>
    <xf numFmtId="0" fontId="193" fillId="0" borderId="0"/>
    <xf numFmtId="0" fontId="193" fillId="0" borderId="0"/>
    <xf numFmtId="0" fontId="95" fillId="0" borderId="0"/>
    <xf numFmtId="218" fontId="118" fillId="3" borderId="0" applyNumberFormat="0" applyBorder="0" applyAlignment="0" applyProtection="0"/>
    <xf numFmtId="0" fontId="118" fillId="3" borderId="0" applyNumberFormat="0" applyBorder="0" applyAlignment="0" applyProtection="0"/>
    <xf numFmtId="0" fontId="91" fillId="3" borderId="0" applyNumberFormat="0" applyBorder="0" applyAlignment="0" applyProtection="0"/>
    <xf numFmtId="0" fontId="118" fillId="3" borderId="0" applyNumberFormat="0" applyBorder="0" applyAlignment="0" applyProtection="0"/>
    <xf numFmtId="218" fontId="118" fillId="3" borderId="0" applyNumberFormat="0" applyBorder="0" applyAlignment="0" applyProtection="0"/>
    <xf numFmtId="0" fontId="118" fillId="3" borderId="0" applyNumberFormat="0" applyBorder="0" applyAlignment="0" applyProtection="0"/>
    <xf numFmtId="218" fontId="118" fillId="3" borderId="0" applyNumberFormat="0" applyBorder="0" applyAlignment="0" applyProtection="0"/>
    <xf numFmtId="0" fontId="118" fillId="3" borderId="0" applyNumberFormat="0" applyBorder="0" applyAlignment="0" applyProtection="0"/>
    <xf numFmtId="218" fontId="118" fillId="4" borderId="0" applyNumberFormat="0" applyBorder="0" applyAlignment="0" applyProtection="0"/>
    <xf numFmtId="0" fontId="118" fillId="4" borderId="0" applyNumberFormat="0" applyBorder="0" applyAlignment="0" applyProtection="0"/>
    <xf numFmtId="0" fontId="91" fillId="4" borderId="0" applyNumberFormat="0" applyBorder="0" applyAlignment="0" applyProtection="0"/>
    <xf numFmtId="0" fontId="118" fillId="7" borderId="0" applyNumberFormat="0" applyBorder="0" applyAlignment="0" applyProtection="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76" fillId="0" borderId="0" applyNumberFormat="0" applyFill="0" applyBorder="0" applyAlignment="0" applyProtection="0"/>
    <xf numFmtId="201" fontId="118" fillId="0" borderId="0"/>
    <xf numFmtId="201" fontId="118" fillId="0" borderId="0"/>
    <xf numFmtId="201" fontId="95" fillId="0" borderId="0"/>
    <xf numFmtId="201" fontId="118"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36"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1" fontId="210" fillId="0" borderId="0"/>
    <xf numFmtId="201" fontId="195" fillId="0" borderId="0"/>
    <xf numFmtId="201" fontId="230" fillId="0" borderId="23" applyNumberFormat="0" applyFill="0" applyBorder="0" applyAlignment="0" applyProtection="0">
      <protection hidden="1"/>
    </xf>
    <xf numFmtId="201" fontId="232" fillId="0" borderId="0"/>
    <xf numFmtId="201" fontId="95" fillId="0" borderId="0" applyNumberFormat="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231" fillId="21" borderId="23"/>
    <xf numFmtId="189" fontId="125" fillId="0" borderId="30">
      <protection locked="0"/>
    </xf>
    <xf numFmtId="201" fontId="233" fillId="0" borderId="13" applyNumberFormat="0" applyFill="0" applyAlignment="0" applyProtection="0"/>
    <xf numFmtId="201" fontId="227" fillId="0" borderId="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234" fillId="0" borderId="0" applyNumberFormat="0" applyFill="0" applyBorder="0" applyAlignment="0" applyProtection="0"/>
    <xf numFmtId="201" fontId="120" fillId="17" borderId="0" applyNumberFormat="0" applyBorder="0" applyAlignment="0" applyProtection="0"/>
    <xf numFmtId="201" fontId="120" fillId="18" borderId="0" applyNumberFormat="0" applyBorder="0" applyAlignment="0" applyProtection="0"/>
    <xf numFmtId="201" fontId="120" fillId="19" borderId="0" applyNumberFormat="0" applyBorder="0" applyAlignment="0" applyProtection="0"/>
    <xf numFmtId="201" fontId="120" fillId="14" borderId="0" applyNumberFormat="0" applyBorder="0" applyAlignment="0" applyProtection="0"/>
    <xf numFmtId="201" fontId="120" fillId="15" borderId="0" applyNumberFormat="0" applyBorder="0" applyAlignment="0" applyProtection="0"/>
    <xf numFmtId="201" fontId="139" fillId="8" borderId="4" applyNumberFormat="0" applyAlignment="0" applyProtection="0"/>
    <xf numFmtId="201" fontId="237" fillId="0" borderId="0" applyProtection="0"/>
    <xf numFmtId="201" fontId="154" fillId="5" borderId="0" applyNumberFormat="0" applyBorder="0" applyAlignment="0" applyProtection="0"/>
    <xf numFmtId="201" fontId="239" fillId="0" borderId="0" applyProtection="0"/>
    <xf numFmtId="201" fontId="152" fillId="0" borderId="9" applyNumberFormat="0" applyFill="0" applyAlignment="0" applyProtection="0"/>
    <xf numFmtId="201" fontId="237" fillId="0" borderId="30" applyProtection="0"/>
    <xf numFmtId="201" fontId="147" fillId="22" borderId="5" applyNumberFormat="0" applyAlignment="0" applyProtection="0"/>
    <xf numFmtId="201" fontId="148" fillId="0" borderId="0" applyNumberFormat="0" applyFill="0" applyBorder="0" applyAlignment="0" applyProtection="0"/>
    <xf numFmtId="201" fontId="141" fillId="21" borderId="4" applyNumberFormat="0" applyAlignment="0" applyProtection="0"/>
    <xf numFmtId="201" fontId="91" fillId="0" borderId="0"/>
    <xf numFmtId="201" fontId="91" fillId="0" borderId="0"/>
    <xf numFmtId="201" fontId="91" fillId="0" borderId="0"/>
    <xf numFmtId="201" fontId="77" fillId="0" borderId="0"/>
    <xf numFmtId="201" fontId="77" fillId="0" borderId="0"/>
    <xf numFmtId="201" fontId="77" fillId="0" borderId="0"/>
    <xf numFmtId="201" fontId="77" fillId="0" borderId="0"/>
    <xf numFmtId="201" fontId="77" fillId="0" borderId="0"/>
    <xf numFmtId="201" fontId="77" fillId="0" borderId="0"/>
    <xf numFmtId="201" fontId="91" fillId="0" borderId="0"/>
    <xf numFmtId="201" fontId="91" fillId="0" borderId="0"/>
    <xf numFmtId="0" fontId="245" fillId="0" borderId="0"/>
    <xf numFmtId="201" fontId="91" fillId="0" borderId="0"/>
    <xf numFmtId="201" fontId="76" fillId="0" borderId="0"/>
    <xf numFmtId="201" fontId="155" fillId="0" borderId="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194" fillId="0" borderId="0"/>
    <xf numFmtId="201" fontId="194" fillId="0" borderId="0"/>
    <xf numFmtId="201" fontId="77" fillId="0" borderId="0"/>
    <xf numFmtId="201" fontId="155" fillId="0" borderId="0"/>
    <xf numFmtId="201" fontId="76" fillId="0" borderId="0" applyNumberFormat="0" applyFont="0" applyFill="0" applyBorder="0" applyAlignment="0" applyProtection="0"/>
    <xf numFmtId="0" fontId="25" fillId="0" borderId="0"/>
    <xf numFmtId="0" fontId="200" fillId="58" borderId="25">
      <alignment horizontal="center" vertical="center"/>
    </xf>
    <xf numFmtId="41" fontId="207" fillId="0" borderId="0" applyFont="0" applyFill="0" applyBorder="0" applyAlignment="0" applyProtection="0"/>
    <xf numFmtId="43" fontId="118" fillId="0" borderId="0" applyFont="0" applyFill="0" applyBorder="0" applyAlignment="0" applyProtection="0"/>
    <xf numFmtId="2" fontId="95" fillId="0" borderId="0" applyFont="0" applyFill="0" applyBorder="0" applyAlignment="0" applyProtection="0"/>
    <xf numFmtId="223" fontId="276" fillId="0" borderId="0">
      <protection locked="0"/>
    </xf>
    <xf numFmtId="218" fontId="118" fillId="12" borderId="0" applyNumberFormat="0" applyBorder="0" applyAlignment="0" applyProtection="0"/>
    <xf numFmtId="201" fontId="91" fillId="0" borderId="0"/>
    <xf numFmtId="218" fontId="91" fillId="11" borderId="0" applyNumberFormat="0" applyBorder="0" applyAlignment="0" applyProtection="0"/>
    <xf numFmtId="218" fontId="91" fillId="9" borderId="0" applyNumberFormat="0" applyBorder="0" applyAlignment="0" applyProtection="0"/>
    <xf numFmtId="218" fontId="119" fillId="13" borderId="0" applyNumberFormat="0" applyBorder="0" applyAlignment="0" applyProtection="0"/>
    <xf numFmtId="218" fontId="123" fillId="21" borderId="4" applyNumberFormat="0" applyAlignment="0" applyProtection="0"/>
    <xf numFmtId="218" fontId="123" fillId="21" borderId="4" applyNumberFormat="0" applyAlignment="0" applyProtection="0"/>
    <xf numFmtId="218" fontId="124" fillId="22" borderId="5" applyNumberFormat="0" applyAlignment="0" applyProtection="0"/>
    <xf numFmtId="0" fontId="297" fillId="0" borderId="0" applyNumberFormat="0" applyFill="0" applyBorder="0" applyAlignment="0" applyProtection="0"/>
    <xf numFmtId="218" fontId="124" fillId="22" borderId="5" applyNumberFormat="0" applyAlignment="0" applyProtection="0"/>
    <xf numFmtId="218" fontId="124" fillId="22" borderId="5" applyNumberFormat="0" applyAlignment="0" applyProtection="0"/>
    <xf numFmtId="218" fontId="124" fillId="22" borderId="5" applyNumberFormat="0" applyAlignment="0" applyProtection="0"/>
    <xf numFmtId="218" fontId="124" fillId="22" borderId="5" applyNumberFormat="0" applyAlignment="0" applyProtection="0"/>
    <xf numFmtId="218" fontId="124" fillId="22" borderId="5" applyNumberFormat="0" applyAlignment="0" applyProtection="0"/>
    <xf numFmtId="218" fontId="136" fillId="21" borderId="11" applyNumberFormat="0" applyAlignment="0" applyProtection="0"/>
    <xf numFmtId="0" fontId="330" fillId="70" borderId="43"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44" fontId="95" fillId="0" borderId="0"/>
    <xf numFmtId="0" fontId="47" fillId="0" borderId="0"/>
    <xf numFmtId="0" fontId="207" fillId="0" borderId="0"/>
    <xf numFmtId="0" fontId="207" fillId="0" borderId="0"/>
    <xf numFmtId="0" fontId="77" fillId="0" borderId="0"/>
    <xf numFmtId="0" fontId="47" fillId="0" borderId="0"/>
    <xf numFmtId="0" fontId="47" fillId="0" borderId="0"/>
    <xf numFmtId="0" fontId="328" fillId="0" borderId="0"/>
    <xf numFmtId="244" fontId="95" fillId="0" borderId="0"/>
    <xf numFmtId="0" fontId="25" fillId="0" borderId="0"/>
    <xf numFmtId="0" fontId="25" fillId="0" borderId="0"/>
    <xf numFmtId="0" fontId="25" fillId="0" borderId="0"/>
    <xf numFmtId="0" fontId="25" fillId="0" borderId="0"/>
    <xf numFmtId="0" fontId="25" fillId="0" borderId="0"/>
    <xf numFmtId="0" fontId="47" fillId="0" borderId="0"/>
    <xf numFmtId="0" fontId="228" fillId="0" borderId="0"/>
    <xf numFmtId="0" fontId="76" fillId="0" borderId="0">
      <alignmen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55" fillId="0" borderId="0"/>
    <xf numFmtId="0" fontId="2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91" fillId="6" borderId="0" applyNumberFormat="0" applyBorder="0" applyAlignment="0" applyProtection="0"/>
    <xf numFmtId="0" fontId="82" fillId="11" borderId="0" applyNumberFormat="0" applyBorder="0" applyAlignment="0" applyProtection="0"/>
    <xf numFmtId="0" fontId="271" fillId="14" borderId="0" applyNumberFormat="0" applyBorder="0" applyAlignment="0" applyProtection="0"/>
    <xf numFmtId="0" fontId="82" fillId="6" borderId="0" applyNumberFormat="0" applyBorder="0" applyAlignment="0" applyProtection="0"/>
    <xf numFmtId="0" fontId="95" fillId="0" borderId="0"/>
    <xf numFmtId="0" fontId="91" fillId="9"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77" fillId="0" borderId="0"/>
    <xf numFmtId="0" fontId="91" fillId="0" borderId="0"/>
    <xf numFmtId="0" fontId="91" fillId="24" borderId="0" applyNumberFormat="0" applyBorder="0" applyAlignment="0" applyProtection="0"/>
    <xf numFmtId="0" fontId="91" fillId="24"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12" borderId="0" applyNumberFormat="0" applyBorder="0" applyAlignment="0" applyProtection="0"/>
    <xf numFmtId="0" fontId="120" fillId="12"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201" fontId="91" fillId="0" borderId="0"/>
    <xf numFmtId="201" fontId="91" fillId="0" borderId="0"/>
    <xf numFmtId="201" fontId="77" fillId="0" borderId="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194" fillId="0" borderId="0"/>
    <xf numFmtId="201" fontId="155" fillId="0" borderId="0"/>
    <xf numFmtId="201" fontId="76" fillId="0" borderId="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xf numFmtId="201" fontId="91" fillId="0" borderId="0"/>
    <xf numFmtId="201" fontId="91" fillId="0" borderId="0"/>
    <xf numFmtId="201" fontId="91" fillId="0" borderId="0"/>
    <xf numFmtId="201" fontId="146" fillId="0" borderId="13" applyNumberFormat="0" applyFill="0" applyAlignment="0" applyProtection="0"/>
    <xf numFmtId="201" fontId="150" fillId="4" borderId="0" applyNumberFormat="0" applyBorder="0" applyAlignment="0" applyProtection="0"/>
    <xf numFmtId="201" fontId="77" fillId="24" borderId="10" applyNumberFormat="0" applyFont="0" applyAlignment="0" applyProtection="0"/>
    <xf numFmtId="201" fontId="140" fillId="21" borderId="11" applyNumberFormat="0" applyAlignment="0" applyProtection="0"/>
    <xf numFmtId="201" fontId="149" fillId="23" borderId="0" applyNumberFormat="0" applyBorder="0" applyAlignment="0" applyProtection="0"/>
    <xf numFmtId="201" fontId="193" fillId="0" borderId="0"/>
    <xf numFmtId="201" fontId="153" fillId="0" borderId="0" applyNumberFormat="0" applyFill="0" applyBorder="0" applyAlignment="0" applyProtection="0"/>
    <xf numFmtId="201" fontId="151" fillId="0" borderId="0" applyNumberFormat="0" applyFill="0" applyBorder="0" applyAlignment="0" applyProtection="0"/>
    <xf numFmtId="183" fontId="91" fillId="0" borderId="0" applyFont="0" applyFill="0" applyBorder="0" applyAlignment="0" applyProtection="0"/>
    <xf numFmtId="0" fontId="25" fillId="0" borderId="0"/>
    <xf numFmtId="0" fontId="25" fillId="0" borderId="0"/>
    <xf numFmtId="0" fontId="47" fillId="0" borderId="0"/>
    <xf numFmtId="0" fontId="155" fillId="0" borderId="0"/>
    <xf numFmtId="214" fontId="76" fillId="0" borderId="0" applyFont="0" applyFill="0" applyBorder="0" applyAlignment="0" applyProtection="0"/>
    <xf numFmtId="43" fontId="95" fillId="0" borderId="0" applyFont="0" applyFill="0" applyBorder="0" applyAlignment="0" applyProtection="0"/>
    <xf numFmtId="43" fontId="118" fillId="0" borderId="0" applyFont="0" applyFill="0" applyBorder="0" applyAlignment="0" applyProtection="0"/>
    <xf numFmtId="183" fontId="118" fillId="0" borderId="0" applyFont="0" applyFill="0" applyBorder="0" applyAlignment="0" applyProtection="0"/>
    <xf numFmtId="43" fontId="213" fillId="0" borderId="0" applyFont="0" applyFill="0" applyBorder="0" applyAlignment="0" applyProtection="0"/>
    <xf numFmtId="215" fontId="76" fillId="0" borderId="0" applyFont="0" applyFill="0" applyBorder="0" applyAlignment="0" applyProtection="0"/>
    <xf numFmtId="0" fontId="95" fillId="0" borderId="0" applyFont="0" applyFill="0" applyBorder="0" applyAlignment="0" applyProtection="0"/>
    <xf numFmtId="223" fontId="276" fillId="0" borderId="0">
      <protection locked="0"/>
    </xf>
    <xf numFmtId="218" fontId="118" fillId="12" borderId="0" applyNumberFormat="0" applyBorder="0" applyAlignment="0" applyProtection="0"/>
    <xf numFmtId="218" fontId="91" fillId="10" borderId="0" applyNumberFormat="0" applyBorder="0" applyAlignment="0" applyProtection="0"/>
    <xf numFmtId="218" fontId="136" fillId="21" borderId="11" applyNumberFormat="0" applyAlignment="0" applyProtection="0"/>
    <xf numFmtId="0" fontId="155" fillId="0" borderId="0"/>
    <xf numFmtId="167" fontId="91" fillId="0" borderId="0" applyFont="0" applyFill="0" applyBorder="0" applyAlignment="0" applyProtection="0"/>
    <xf numFmtId="0" fontId="25" fillId="0" borderId="0"/>
    <xf numFmtId="0" fontId="25" fillId="0" borderId="0"/>
    <xf numFmtId="0" fontId="15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82" fillId="4" borderId="0" applyNumberFormat="0" applyBorder="0" applyAlignment="0" applyProtection="0"/>
    <xf numFmtId="218" fontId="91" fillId="6" borderId="0" applyNumberFormat="0" applyBorder="0" applyAlignment="0" applyProtection="0"/>
    <xf numFmtId="201" fontId="118" fillId="0" borderId="0"/>
    <xf numFmtId="167" fontId="91" fillId="0" borderId="0" applyFont="0" applyFill="0" applyBorder="0" applyAlignment="0" applyProtection="0"/>
    <xf numFmtId="0" fontId="291" fillId="0" borderId="0" applyNumberFormat="0" applyFill="0" applyBorder="0" applyAlignment="0" applyProtection="0"/>
    <xf numFmtId="0" fontId="279" fillId="8" borderId="4" applyNumberFormat="0" applyAlignment="0" applyProtection="0"/>
    <xf numFmtId="0" fontId="279" fillId="8" borderId="4" applyNumberFormat="0" applyAlignment="0" applyProtection="0"/>
    <xf numFmtId="0" fontId="279" fillId="8" borderId="4" applyNumberFormat="0" applyAlignment="0" applyProtection="0"/>
    <xf numFmtId="0" fontId="279" fillId="8" borderId="4" applyNumberFormat="0" applyAlignment="0" applyProtection="0"/>
    <xf numFmtId="0" fontId="280" fillId="21" borderId="11" applyNumberFormat="0" applyAlignment="0" applyProtection="0"/>
    <xf numFmtId="0" fontId="280" fillId="21" borderId="11" applyNumberFormat="0" applyAlignment="0" applyProtection="0"/>
    <xf numFmtId="0" fontId="280" fillId="21" borderId="11" applyNumberFormat="0" applyAlignment="0" applyProtection="0"/>
    <xf numFmtId="0" fontId="271" fillId="20" borderId="0" applyNumberFormat="0" applyBorder="0" applyAlignment="0" applyProtection="0"/>
    <xf numFmtId="0" fontId="281" fillId="21" borderId="4" applyNumberFormat="0" applyAlignment="0" applyProtection="0"/>
    <xf numFmtId="0" fontId="281" fillId="21" borderId="4" applyNumberFormat="0" applyAlignment="0" applyProtection="0"/>
    <xf numFmtId="0" fontId="281" fillId="21" borderId="4" applyNumberFormat="0" applyAlignment="0" applyProtection="0"/>
    <xf numFmtId="0" fontId="281" fillId="21" borderId="4" applyNumberFormat="0" applyAlignment="0" applyProtection="0"/>
    <xf numFmtId="0" fontId="282" fillId="0" borderId="6" applyNumberFormat="0" applyFill="0" applyAlignment="0" applyProtection="0"/>
    <xf numFmtId="0" fontId="282" fillId="0" borderId="6" applyNumberFormat="0" applyFill="0" applyAlignment="0" applyProtection="0"/>
    <xf numFmtId="0" fontId="144" fillId="0" borderId="7" applyNumberFormat="0" applyFill="0" applyAlignment="0" applyProtection="0"/>
    <xf numFmtId="0" fontId="283" fillId="0" borderId="7" applyNumberFormat="0" applyFill="0" applyAlignment="0" applyProtection="0"/>
    <xf numFmtId="0" fontId="283" fillId="0" borderId="7" applyNumberFormat="0" applyFill="0" applyAlignment="0" applyProtection="0"/>
    <xf numFmtId="0" fontId="283" fillId="0" borderId="7" applyNumberFormat="0" applyFill="0" applyAlignment="0" applyProtection="0"/>
    <xf numFmtId="0" fontId="145" fillId="0" borderId="8" applyNumberFormat="0" applyFill="0" applyAlignment="0" applyProtection="0"/>
    <xf numFmtId="0" fontId="284" fillId="0" borderId="8" applyNumberFormat="0" applyFill="0" applyAlignment="0" applyProtection="0"/>
    <xf numFmtId="0" fontId="284" fillId="0" borderId="8" applyNumberFormat="0" applyFill="0" applyAlignment="0" applyProtection="0"/>
    <xf numFmtId="0" fontId="284" fillId="0" borderId="8" applyNumberFormat="0" applyFill="0" applyAlignment="0" applyProtection="0"/>
    <xf numFmtId="0" fontId="284" fillId="0" borderId="0" applyNumberFormat="0" applyFill="0" applyBorder="0" applyAlignment="0" applyProtection="0"/>
    <xf numFmtId="0" fontId="104" fillId="0" borderId="13" applyNumberFormat="0" applyFill="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104" fillId="0" borderId="13" applyNumberFormat="0" applyFill="0" applyAlignment="0" applyProtection="0"/>
    <xf numFmtId="0" fontId="104" fillId="0" borderId="13" applyNumberFormat="0" applyFill="0" applyAlignment="0" applyProtection="0"/>
    <xf numFmtId="0" fontId="104" fillId="0" borderId="13" applyNumberFormat="0" applyFill="0" applyAlignment="0" applyProtection="0"/>
    <xf numFmtId="0" fontId="285" fillId="22" borderId="5" applyNumberFormat="0" applyAlignment="0" applyProtection="0"/>
    <xf numFmtId="0" fontId="286" fillId="23" borderId="0" applyNumberFormat="0" applyBorder="0" applyAlignment="0" applyProtection="0"/>
    <xf numFmtId="0" fontId="286" fillId="23" borderId="0" applyNumberFormat="0" applyBorder="0" applyAlignment="0" applyProtection="0"/>
    <xf numFmtId="0" fontId="285" fillId="22" borderId="5" applyNumberFormat="0" applyAlignment="0" applyProtection="0"/>
    <xf numFmtId="0" fontId="286" fillId="23" borderId="0" applyNumberFormat="0" applyBorder="0" applyAlignment="0" applyProtection="0"/>
    <xf numFmtId="0" fontId="286" fillId="23" borderId="0" applyNumberFormat="0" applyBorder="0" applyAlignment="0" applyProtection="0"/>
    <xf numFmtId="0" fontId="287" fillId="0" borderId="0"/>
    <xf numFmtId="0" fontId="149" fillId="23" borderId="0" applyNumberFormat="0" applyBorder="0" applyAlignment="0" applyProtection="0"/>
    <xf numFmtId="0" fontId="147" fillId="22" borderId="5" applyNumberFormat="0" applyAlignment="0" applyProtection="0"/>
    <xf numFmtId="0" fontId="91" fillId="0" borderId="0"/>
    <xf numFmtId="0" fontId="91" fillId="0" borderId="0"/>
    <xf numFmtId="0" fontId="91" fillId="0" borderId="0"/>
    <xf numFmtId="0" fontId="91" fillId="0" borderId="0"/>
    <xf numFmtId="0" fontId="76" fillId="0" borderId="0"/>
    <xf numFmtId="0" fontId="150" fillId="4" borderId="0" applyNumberFormat="0" applyBorder="0" applyAlignment="0" applyProtection="0"/>
    <xf numFmtId="0" fontId="150" fillId="4" borderId="0" applyNumberFormat="0" applyBorder="0" applyAlignment="0" applyProtection="0"/>
    <xf numFmtId="0" fontId="288" fillId="4" borderId="0" applyNumberFormat="0" applyBorder="0" applyAlignment="0" applyProtection="0"/>
    <xf numFmtId="0" fontId="151"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82" fillId="24" borderId="10" applyNumberFormat="0" applyFont="0" applyAlignment="0" applyProtection="0"/>
    <xf numFmtId="0" fontId="91" fillId="24" borderId="10" applyNumberFormat="0" applyFont="0" applyAlignment="0" applyProtection="0"/>
    <xf numFmtId="0" fontId="91" fillId="24" borderId="10" applyNumberFormat="0" applyFont="0" applyAlignment="0" applyProtection="0"/>
    <xf numFmtId="0" fontId="91"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290" fillId="0" borderId="9" applyNumberFormat="0" applyFill="0" applyAlignment="0" applyProtection="0"/>
    <xf numFmtId="0" fontId="290" fillId="0" borderId="9" applyNumberFormat="0" applyFill="0" applyAlignment="0" applyProtection="0"/>
    <xf numFmtId="0" fontId="290" fillId="0" borderId="9" applyNumberFormat="0" applyFill="0" applyAlignment="0" applyProtection="0"/>
    <xf numFmtId="0" fontId="290" fillId="0" borderId="9" applyNumberFormat="0" applyFill="0" applyAlignment="0" applyProtection="0"/>
    <xf numFmtId="0" fontId="118" fillId="9" borderId="0" applyNumberFormat="0" applyBorder="0" applyAlignment="0" applyProtection="0"/>
    <xf numFmtId="0" fontId="291" fillId="0" borderId="0" applyNumberFormat="0" applyFill="0" applyBorder="0" applyAlignment="0" applyProtection="0"/>
    <xf numFmtId="0" fontId="290" fillId="0" borderId="9" applyNumberFormat="0" applyFill="0" applyAlignment="0" applyProtection="0"/>
    <xf numFmtId="0" fontId="91" fillId="24" borderId="10" applyNumberFormat="0" applyFont="0" applyAlignment="0" applyProtection="0"/>
    <xf numFmtId="0" fontId="91" fillId="0" borderId="0"/>
    <xf numFmtId="0" fontId="25" fillId="0" borderId="0"/>
    <xf numFmtId="0" fontId="193" fillId="0" borderId="0"/>
    <xf numFmtId="0" fontId="193" fillId="0" borderId="0"/>
    <xf numFmtId="194" fontId="207" fillId="0" borderId="0" applyFont="0" applyFill="0" applyBorder="0" applyAlignment="0" applyProtection="0"/>
    <xf numFmtId="195" fontId="207" fillId="0" borderId="0" applyFont="0" applyFill="0" applyBorder="0" applyAlignment="0" applyProtection="0"/>
    <xf numFmtId="0" fontId="91" fillId="3" borderId="0" applyNumberFormat="0" applyBorder="0" applyAlignment="0" applyProtection="0"/>
    <xf numFmtId="0" fontId="118" fillId="3" borderId="0" applyNumberFormat="0" applyBorder="0" applyAlignment="0" applyProtection="0"/>
    <xf numFmtId="218" fontId="118" fillId="3" borderId="0" applyNumberFormat="0" applyBorder="0" applyAlignment="0" applyProtection="0"/>
    <xf numFmtId="0" fontId="118" fillId="3" borderId="0" applyNumberFormat="0" applyBorder="0" applyAlignment="0" applyProtection="0"/>
    <xf numFmtId="218" fontId="118" fillId="4" borderId="0" applyNumberFormat="0" applyBorder="0" applyAlignment="0" applyProtection="0"/>
    <xf numFmtId="0" fontId="118" fillId="3" borderId="0" applyNumberFormat="0" applyBorder="0" applyAlignment="0" applyProtection="0"/>
    <xf numFmtId="0" fontId="118" fillId="4" borderId="0" applyNumberFormat="0" applyBorder="0" applyAlignment="0" applyProtection="0"/>
    <xf numFmtId="218" fontId="118" fillId="4"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0" fontId="118" fillId="5" borderId="0" applyNumberFormat="0" applyBorder="0" applyAlignment="0" applyProtection="0"/>
    <xf numFmtId="0" fontId="91" fillId="6" borderId="0" applyNumberFormat="0" applyBorder="0" applyAlignment="0" applyProtection="0"/>
    <xf numFmtId="0" fontId="118" fillId="5" borderId="0" applyNumberFormat="0" applyBorder="0" applyAlignment="0" applyProtection="0"/>
    <xf numFmtId="218" fontId="118" fillId="6" borderId="0" applyNumberFormat="0" applyBorder="0" applyAlignment="0" applyProtection="0"/>
    <xf numFmtId="0" fontId="118" fillId="6" borderId="0" applyNumberFormat="0" applyBorder="0" applyAlignment="0" applyProtection="0"/>
    <xf numFmtId="218" fontId="118" fillId="7" borderId="0" applyNumberFormat="0" applyBorder="0" applyAlignment="0" applyProtection="0"/>
    <xf numFmtId="0" fontId="118" fillId="7" borderId="0" applyNumberFormat="0" applyBorder="0" applyAlignment="0" applyProtection="0"/>
    <xf numFmtId="218" fontId="118" fillId="7" borderId="0" applyNumberFormat="0" applyBorder="0" applyAlignment="0" applyProtection="0"/>
    <xf numFmtId="0" fontId="118" fillId="7" borderId="0" applyNumberFormat="0" applyBorder="0" applyAlignment="0" applyProtection="0"/>
    <xf numFmtId="0" fontId="91" fillId="7" borderId="0" applyNumberFormat="0" applyBorder="0" applyAlignment="0" applyProtection="0"/>
    <xf numFmtId="0" fontId="118" fillId="6" borderId="0" applyNumberFormat="0" applyBorder="0" applyAlignment="0" applyProtection="0"/>
    <xf numFmtId="218" fontId="118" fillId="4" borderId="0" applyNumberFormat="0" applyBorder="0" applyAlignment="0" applyProtection="0"/>
    <xf numFmtId="0" fontId="118" fillId="8" borderId="0" applyNumberFormat="0" applyBorder="0" applyAlignment="0" applyProtection="0"/>
    <xf numFmtId="218" fontId="118" fillId="8" borderId="0" applyNumberFormat="0" applyBorder="0" applyAlignment="0" applyProtection="0"/>
    <xf numFmtId="0" fontId="118" fillId="8" borderId="0" applyNumberFormat="0" applyBorder="0" applyAlignment="0" applyProtection="0"/>
    <xf numFmtId="218" fontId="91" fillId="4" borderId="0" applyNumberFormat="0" applyBorder="0" applyAlignment="0" applyProtection="0"/>
    <xf numFmtId="0" fontId="91" fillId="5" borderId="0" applyNumberFormat="0" applyBorder="0" applyAlignment="0" applyProtection="0"/>
    <xf numFmtId="0" fontId="91" fillId="3" borderId="0" applyNumberFormat="0" applyBorder="0" applyAlignment="0" applyProtection="0"/>
    <xf numFmtId="218" fontId="118" fillId="9" borderId="0" applyNumberFormat="0" applyBorder="0" applyAlignment="0" applyProtection="0"/>
    <xf numFmtId="0" fontId="118" fillId="9" borderId="0" applyNumberFormat="0" applyBorder="0" applyAlignment="0" applyProtection="0"/>
    <xf numFmtId="218" fontId="118" fillId="9" borderId="0" applyNumberFormat="0" applyBorder="0" applyAlignment="0" applyProtection="0"/>
    <xf numFmtId="0" fontId="118" fillId="9" borderId="0" applyNumberFormat="0" applyBorder="0" applyAlignment="0" applyProtection="0"/>
    <xf numFmtId="218" fontId="118" fillId="10" borderId="0" applyNumberFormat="0" applyBorder="0" applyAlignment="0" applyProtection="0"/>
    <xf numFmtId="0" fontId="118" fillId="10" borderId="0" applyNumberFormat="0" applyBorder="0" applyAlignment="0" applyProtection="0"/>
    <xf numFmtId="218" fontId="118" fillId="9" borderId="0" applyNumberFormat="0" applyBorder="0" applyAlignment="0" applyProtection="0"/>
    <xf numFmtId="197" fontId="207" fillId="0" borderId="0" applyFont="0" applyFill="0" applyBorder="0" applyAlignment="0" applyProtection="0"/>
    <xf numFmtId="218" fontId="118" fillId="10" borderId="0" applyNumberFormat="0" applyBorder="0" applyAlignment="0" applyProtection="0"/>
    <xf numFmtId="0" fontId="118" fillId="10" borderId="0" applyNumberFormat="0" applyBorder="0" applyAlignment="0" applyProtection="0"/>
    <xf numFmtId="218" fontId="118" fillId="11" borderId="0" applyNumberFormat="0" applyBorder="0" applyAlignment="0" applyProtection="0"/>
    <xf numFmtId="0" fontId="118" fillId="11" borderId="0" applyNumberFormat="0" applyBorder="0" applyAlignment="0" applyProtection="0"/>
    <xf numFmtId="218" fontId="118" fillId="11" borderId="0" applyNumberFormat="0" applyBorder="0" applyAlignment="0" applyProtection="0"/>
    <xf numFmtId="0" fontId="118" fillId="6" borderId="0" applyNumberFormat="0" applyBorder="0" applyAlignment="0" applyProtection="0"/>
    <xf numFmtId="218" fontId="118" fillId="11" borderId="0" applyNumberFormat="0" applyBorder="0" applyAlignment="0" applyProtection="0"/>
    <xf numFmtId="0" fontId="118" fillId="6" borderId="0" applyNumberFormat="0" applyBorder="0" applyAlignment="0" applyProtection="0"/>
    <xf numFmtId="218" fontId="118" fillId="6" borderId="0" applyNumberFormat="0" applyBorder="0" applyAlignment="0" applyProtection="0"/>
    <xf numFmtId="0" fontId="118" fillId="9" borderId="0" applyNumberFormat="0" applyBorder="0" applyAlignment="0" applyProtection="0"/>
    <xf numFmtId="218" fontId="118" fillId="9" borderId="0" applyNumberFormat="0" applyBorder="0" applyAlignment="0" applyProtection="0"/>
    <xf numFmtId="0" fontId="118" fillId="9" borderId="0" applyNumberFormat="0" applyBorder="0" applyAlignment="0" applyProtection="0"/>
    <xf numFmtId="218" fontId="118" fillId="9" borderId="0" applyNumberFormat="0" applyBorder="0" applyAlignment="0" applyProtection="0"/>
    <xf numFmtId="218" fontId="122" fillId="4" borderId="0" applyNumberFormat="0" applyBorder="0" applyAlignment="0" applyProtection="0"/>
    <xf numFmtId="218" fontId="91" fillId="11" borderId="0" applyNumberFormat="0" applyBorder="0" applyAlignment="0" applyProtection="0"/>
    <xf numFmtId="0" fontId="91" fillId="6" borderId="0" applyNumberFormat="0" applyBorder="0" applyAlignment="0" applyProtection="0"/>
    <xf numFmtId="218" fontId="91" fillId="6" borderId="0" applyNumberFormat="0" applyBorder="0" applyAlignment="0" applyProtection="0"/>
    <xf numFmtId="0" fontId="91" fillId="12" borderId="0" applyNumberFormat="0" applyBorder="0" applyAlignment="0" applyProtection="0"/>
    <xf numFmtId="0" fontId="119" fillId="13" borderId="0" applyNumberFormat="0" applyBorder="0" applyAlignment="0" applyProtection="0"/>
    <xf numFmtId="218" fontId="119" fillId="13" borderId="0" applyNumberFormat="0" applyBorder="0" applyAlignment="0" applyProtection="0"/>
    <xf numFmtId="0" fontId="119" fillId="13" borderId="0" applyNumberFormat="0" applyBorder="0" applyAlignment="0" applyProtection="0"/>
    <xf numFmtId="218" fontId="119" fillId="13" borderId="0" applyNumberFormat="0" applyBorder="0" applyAlignment="0" applyProtection="0"/>
    <xf numFmtId="0" fontId="119" fillId="13" borderId="0" applyNumberFormat="0" applyBorder="0" applyAlignment="0" applyProtection="0"/>
    <xf numFmtId="218" fontId="119" fillId="10" borderId="0" applyNumberFormat="0" applyBorder="0" applyAlignment="0" applyProtection="0"/>
    <xf numFmtId="0" fontId="119" fillId="10" borderId="0" applyNumberFormat="0" applyBorder="0" applyAlignment="0" applyProtection="0"/>
    <xf numFmtId="218" fontId="119" fillId="10" borderId="0" applyNumberFormat="0" applyBorder="0" applyAlignment="0" applyProtection="0"/>
    <xf numFmtId="0" fontId="119" fillId="10" borderId="0" applyNumberFormat="0" applyBorder="0" applyAlignment="0" applyProtection="0"/>
    <xf numFmtId="218" fontId="119" fillId="13" borderId="0" applyNumberFormat="0" applyBorder="0" applyAlignment="0" applyProtection="0"/>
    <xf numFmtId="0" fontId="119" fillId="11" borderId="0" applyNumberFormat="0" applyBorder="0" applyAlignment="0" applyProtection="0"/>
    <xf numFmtId="218" fontId="119" fillId="11" borderId="0" applyNumberFormat="0" applyBorder="0" applyAlignment="0" applyProtection="0"/>
    <xf numFmtId="0" fontId="119" fillId="11" borderId="0" applyNumberFormat="0" applyBorder="0" applyAlignment="0" applyProtection="0"/>
    <xf numFmtId="218" fontId="119" fillId="14" borderId="0" applyNumberFormat="0" applyBorder="0" applyAlignment="0" applyProtection="0"/>
    <xf numFmtId="0" fontId="119" fillId="14" borderId="0" applyNumberFormat="0" applyBorder="0" applyAlignment="0" applyProtection="0"/>
    <xf numFmtId="218" fontId="119" fillId="14" borderId="0" applyNumberFormat="0" applyBorder="0" applyAlignment="0" applyProtection="0"/>
    <xf numFmtId="0" fontId="119" fillId="14" borderId="0" applyNumberFormat="0" applyBorder="0" applyAlignment="0" applyProtection="0"/>
    <xf numFmtId="218" fontId="119" fillId="14"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0" fontId="119" fillId="15" borderId="0" applyNumberFormat="0" applyBorder="0" applyAlignment="0" applyProtection="0"/>
    <xf numFmtId="218" fontId="119" fillId="16" borderId="0" applyNumberFormat="0" applyBorder="0" applyAlignment="0" applyProtection="0"/>
    <xf numFmtId="0" fontId="119" fillId="16" borderId="0" applyNumberFormat="0" applyBorder="0" applyAlignment="0" applyProtection="0"/>
    <xf numFmtId="218" fontId="119" fillId="16" borderId="0" applyNumberFormat="0" applyBorder="0" applyAlignment="0" applyProtection="0"/>
    <xf numFmtId="0" fontId="119" fillId="14" borderId="0" applyNumberFormat="0" applyBorder="0" applyAlignment="0" applyProtection="0"/>
    <xf numFmtId="0" fontId="119" fillId="16" borderId="0" applyNumberFormat="0" applyBorder="0" applyAlignment="0" applyProtection="0"/>
    <xf numFmtId="218" fontId="119" fillId="16" borderId="0" applyNumberFormat="0" applyBorder="0" applyAlignment="0" applyProtection="0"/>
    <xf numFmtId="0" fontId="120" fillId="11" borderId="0" applyNumberFormat="0" applyBorder="0" applyAlignment="0" applyProtection="0"/>
    <xf numFmtId="218" fontId="120" fillId="16" borderId="0" applyNumberFormat="0" applyBorder="0" applyAlignment="0" applyProtection="0"/>
    <xf numFmtId="0" fontId="119" fillId="17" borderId="0" applyNumberFormat="0" applyBorder="0" applyAlignment="0" applyProtection="0"/>
    <xf numFmtId="218" fontId="119" fillId="17" borderId="0" applyNumberFormat="0" applyBorder="0" applyAlignment="0" applyProtection="0"/>
    <xf numFmtId="0" fontId="119" fillId="17" borderId="0" applyNumberFormat="0" applyBorder="0" applyAlignment="0" applyProtection="0"/>
    <xf numFmtId="218" fontId="119" fillId="17" borderId="0" applyNumberFormat="0" applyBorder="0" applyAlignment="0" applyProtection="0"/>
    <xf numFmtId="0" fontId="120" fillId="15" borderId="0" applyNumberFormat="0" applyBorder="0" applyAlignment="0" applyProtection="0"/>
    <xf numFmtId="218" fontId="119" fillId="17" borderId="0" applyNumberFormat="0" applyBorder="0" applyAlignment="0" applyProtection="0"/>
    <xf numFmtId="0" fontId="119" fillId="18" borderId="0" applyNumberFormat="0" applyBorder="0" applyAlignment="0" applyProtection="0"/>
    <xf numFmtId="218" fontId="119" fillId="18" borderId="0" applyNumberFormat="0" applyBorder="0" applyAlignment="0" applyProtection="0"/>
    <xf numFmtId="0" fontId="119" fillId="18" borderId="0" applyNumberFormat="0" applyBorder="0" applyAlignment="0" applyProtection="0"/>
    <xf numFmtId="218" fontId="119" fillId="19" borderId="0" applyNumberFormat="0" applyBorder="0" applyAlignment="0" applyProtection="0"/>
    <xf numFmtId="0" fontId="119" fillId="19" borderId="0" applyNumberFormat="0" applyBorder="0" applyAlignment="0" applyProtection="0"/>
    <xf numFmtId="218" fontId="119" fillId="18" borderId="0" applyNumberFormat="0" applyBorder="0" applyAlignment="0" applyProtection="0"/>
    <xf numFmtId="0" fontId="119" fillId="19" borderId="0" applyNumberFormat="0" applyBorder="0" applyAlignment="0" applyProtection="0"/>
    <xf numFmtId="218" fontId="119" fillId="19" borderId="0" applyNumberFormat="0" applyBorder="0" applyAlignment="0" applyProtection="0"/>
    <xf numFmtId="0" fontId="119" fillId="14" borderId="0" applyNumberFormat="0" applyBorder="0" applyAlignment="0" applyProtection="0"/>
    <xf numFmtId="218" fontId="119" fillId="14" borderId="0" applyNumberFormat="0" applyBorder="0" applyAlignment="0" applyProtection="0"/>
    <xf numFmtId="0" fontId="119" fillId="14" borderId="0" applyNumberFormat="0" applyBorder="0" applyAlignment="0" applyProtection="0"/>
    <xf numFmtId="218" fontId="119" fillId="14" borderId="0" applyNumberFormat="0" applyBorder="0" applyAlignment="0" applyProtection="0"/>
    <xf numFmtId="0" fontId="119" fillId="14" borderId="0" applyNumberFormat="0" applyBorder="0" applyAlignment="0" applyProtection="0"/>
    <xf numFmtId="218" fontId="119" fillId="14"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0" fontId="119" fillId="15" borderId="0" applyNumberFormat="0" applyBorder="0" applyAlignment="0" applyProtection="0"/>
    <xf numFmtId="218" fontId="119" fillId="20" borderId="0" applyNumberFormat="0" applyBorder="0" applyAlignment="0" applyProtection="0"/>
    <xf numFmtId="0" fontId="119" fillId="20" borderId="0" applyNumberFormat="0" applyBorder="0" applyAlignment="0" applyProtection="0"/>
    <xf numFmtId="218" fontId="119" fillId="20" borderId="0" applyNumberFormat="0" applyBorder="0" applyAlignment="0" applyProtection="0"/>
    <xf numFmtId="0" fontId="119" fillId="20" borderId="0" applyNumberFormat="0" applyBorder="0" applyAlignment="0" applyProtection="0"/>
    <xf numFmtId="0" fontId="196" fillId="0" borderId="23">
      <protection hidden="1"/>
    </xf>
    <xf numFmtId="218" fontId="122" fillId="4" borderId="0" applyNumberFormat="0" applyBorder="0" applyAlignment="0" applyProtection="0"/>
    <xf numFmtId="0" fontId="122" fillId="4" borderId="0" applyNumberFormat="0" applyBorder="0" applyAlignment="0" applyProtection="0"/>
    <xf numFmtId="218" fontId="130" fillId="0" borderId="8" applyNumberFormat="0" applyFill="0" applyAlignment="0" applyProtection="0"/>
    <xf numFmtId="0" fontId="123" fillId="21" borderId="4" applyNumberFormat="0" applyAlignment="0" applyProtection="0"/>
    <xf numFmtId="218" fontId="123" fillId="21" borderId="4" applyNumberFormat="0" applyAlignment="0" applyProtection="0"/>
    <xf numFmtId="0" fontId="123" fillId="21" borderId="4" applyNumberFormat="0" applyAlignment="0" applyProtection="0"/>
    <xf numFmtId="218" fontId="123" fillId="21" borderId="4" applyNumberFormat="0" applyAlignment="0" applyProtection="0"/>
    <xf numFmtId="0" fontId="297" fillId="0" borderId="0" applyNumberFormat="0" applyFill="0" applyBorder="0" applyAlignment="0" applyProtection="0"/>
    <xf numFmtId="0" fontId="124" fillId="22" borderId="5" applyNumberFormat="0" applyAlignment="0" applyProtection="0"/>
    <xf numFmtId="218" fontId="124" fillId="22" borderId="5" applyNumberFormat="0" applyAlignment="0" applyProtection="0"/>
    <xf numFmtId="0" fontId="124" fillId="22" borderId="5" applyNumberFormat="0" applyAlignment="0" applyProtection="0"/>
    <xf numFmtId="0" fontId="123" fillId="21" borderId="4" applyNumberFormat="0" applyAlignment="0" applyProtection="0"/>
    <xf numFmtId="0" fontId="201" fillId="57" borderId="25">
      <alignment horizontal="right" vertical="center"/>
    </xf>
    <xf numFmtId="0" fontId="202" fillId="57" borderId="25">
      <alignment horizontal="left" vertical="center"/>
    </xf>
    <xf numFmtId="0" fontId="298" fillId="57" borderId="25">
      <alignment horizontal="right" vertical="center"/>
    </xf>
    <xf numFmtId="0" fontId="202" fillId="57" borderId="25"/>
    <xf numFmtId="0" fontId="205" fillId="57" borderId="26"/>
    <xf numFmtId="0" fontId="205" fillId="57" borderId="26"/>
    <xf numFmtId="0" fontId="202" fillId="57" borderId="25"/>
    <xf numFmtId="49" fontId="270" fillId="0" borderId="25">
      <alignment horizontal="center" vertical="center"/>
      <protection locked="0"/>
    </xf>
    <xf numFmtId="49" fontId="270" fillId="0" borderId="25">
      <alignment horizontal="center" vertical="center"/>
      <protection locked="0"/>
    </xf>
    <xf numFmtId="43" fontId="118" fillId="0" borderId="0" applyFont="0" applyFill="0" applyBorder="0" applyAlignment="0" applyProtection="0"/>
    <xf numFmtId="49" fontId="270" fillId="0" borderId="25">
      <alignment horizontal="center" vertical="center"/>
      <protection locked="0"/>
    </xf>
    <xf numFmtId="3" fontId="95" fillId="0" borderId="0" applyFont="0" applyFill="0" applyBorder="0" applyAlignment="0" applyProtection="0"/>
    <xf numFmtId="0" fontId="211" fillId="0" borderId="0"/>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218" fontId="126" fillId="0" borderId="0" applyNumberFormat="0" applyFill="0" applyBorder="0" applyAlignment="0" applyProtection="0"/>
    <xf numFmtId="0" fontId="126" fillId="0" borderId="0" applyNumberFormat="0" applyFill="0" applyBorder="0" applyAlignment="0" applyProtection="0"/>
    <xf numFmtId="218" fontId="126" fillId="0" borderId="0" applyNumberFormat="0" applyFill="0" applyBorder="0" applyAlignment="0" applyProtection="0"/>
    <xf numFmtId="217" fontId="218" fillId="0" borderId="0"/>
    <xf numFmtId="218" fontId="126" fillId="0" borderId="0" applyNumberFormat="0" applyFill="0" applyBorder="0" applyAlignment="0" applyProtection="0"/>
    <xf numFmtId="0" fontId="126" fillId="0" borderId="0" applyNumberFormat="0" applyFill="0" applyBorder="0" applyAlignment="0" applyProtection="0"/>
    <xf numFmtId="218" fontId="126" fillId="0" borderId="0" applyNumberFormat="0" applyFill="0" applyBorder="0" applyAlignment="0" applyProtection="0"/>
    <xf numFmtId="0" fontId="126" fillId="0" borderId="0" applyNumberFormat="0" applyFill="0" applyBorder="0" applyAlignment="0" applyProtection="0"/>
    <xf numFmtId="0" fontId="216" fillId="0" borderId="0"/>
    <xf numFmtId="218" fontId="217" fillId="0" borderId="0"/>
    <xf numFmtId="0" fontId="214" fillId="0" borderId="0">
      <protection locked="0"/>
    </xf>
    <xf numFmtId="218" fontId="217" fillId="0" borderId="0"/>
    <xf numFmtId="0" fontId="213" fillId="0" borderId="0"/>
    <xf numFmtId="0" fontId="217" fillId="0" borderId="0"/>
    <xf numFmtId="0" fontId="301" fillId="66" borderId="0" applyNumberFormat="0" applyBorder="0" applyAlignment="0" applyProtection="0"/>
    <xf numFmtId="0" fontId="127" fillId="5" borderId="0" applyNumberFormat="0" applyBorder="0" applyAlignment="0" applyProtection="0"/>
    <xf numFmtId="218" fontId="127" fillId="5" borderId="0" applyNumberFormat="0" applyBorder="0" applyAlignment="0" applyProtection="0"/>
    <xf numFmtId="0" fontId="127" fillId="5" borderId="0" applyNumberFormat="0" applyBorder="0" applyAlignment="0" applyProtection="0"/>
    <xf numFmtId="218" fontId="127" fillId="5" borderId="0" applyNumberFormat="0" applyBorder="0" applyAlignment="0" applyProtection="0"/>
    <xf numFmtId="0" fontId="302" fillId="0" borderId="0" applyNumberFormat="0" applyFill="0" applyBorder="0" applyAlignment="0" applyProtection="0"/>
    <xf numFmtId="0" fontId="128" fillId="0" borderId="6" applyNumberFormat="0" applyFill="0" applyAlignment="0" applyProtection="0"/>
    <xf numFmtId="0" fontId="127" fillId="5" borderId="0" applyNumberFormat="0" applyBorder="0" applyAlignment="0" applyProtection="0"/>
    <xf numFmtId="0" fontId="128" fillId="0" borderId="6" applyNumberFormat="0" applyFill="0" applyAlignment="0" applyProtection="0"/>
    <xf numFmtId="0" fontId="303" fillId="0" borderId="0" applyNumberFormat="0" applyFill="0" applyBorder="0" applyAlignment="0" applyProtection="0"/>
    <xf numFmtId="0" fontId="129" fillId="0" borderId="7" applyNumberFormat="0" applyFill="0" applyAlignment="0" applyProtection="0"/>
    <xf numFmtId="218" fontId="129" fillId="0" borderId="7" applyNumberFormat="0" applyFill="0" applyAlignment="0" applyProtection="0"/>
    <xf numFmtId="0" fontId="129" fillId="0" borderId="7" applyNumberFormat="0" applyFill="0" applyAlignment="0" applyProtection="0"/>
    <xf numFmtId="0" fontId="304" fillId="0" borderId="39" applyNumberFormat="0" applyFill="0" applyAlignment="0" applyProtection="0"/>
    <xf numFmtId="0" fontId="129" fillId="0" borderId="7" applyNumberFormat="0" applyFill="0" applyAlignment="0" applyProtection="0"/>
    <xf numFmtId="0" fontId="47" fillId="0" borderId="0"/>
    <xf numFmtId="0" fontId="130" fillId="0" borderId="0" applyNumberFormat="0" applyFill="0" applyBorder="0" applyAlignment="0" applyProtection="0"/>
    <xf numFmtId="218" fontId="130" fillId="0" borderId="0" applyNumberFormat="0" applyFill="0" applyBorder="0" applyAlignment="0" applyProtection="0"/>
    <xf numFmtId="0" fontId="130" fillId="0" borderId="8" applyNumberFormat="0" applyFill="0" applyAlignment="0" applyProtection="0"/>
    <xf numFmtId="0" fontId="306" fillId="0" borderId="0" applyNumberFormat="0" applyFill="0" applyBorder="0" applyAlignment="0" applyProtection="0">
      <alignment vertical="top"/>
      <protection locked="0"/>
    </xf>
    <xf numFmtId="0" fontId="308" fillId="0" borderId="0" applyNumberFormat="0" applyFill="0" applyBorder="0" applyAlignment="0" applyProtection="0">
      <alignment vertical="top"/>
      <protection locked="0"/>
    </xf>
    <xf numFmtId="0" fontId="246" fillId="0" borderId="0" applyNumberFormat="0" applyFill="0" applyBorder="0" applyAlignment="0" applyProtection="0">
      <alignment vertical="top"/>
      <protection locked="0"/>
    </xf>
    <xf numFmtId="0" fontId="133" fillId="8" borderId="4" applyNumberFormat="0" applyAlignment="0" applyProtection="0"/>
    <xf numFmtId="218" fontId="133" fillId="8" borderId="4" applyNumberFormat="0" applyAlignment="0" applyProtection="0"/>
    <xf numFmtId="0" fontId="133" fillId="8" borderId="4" applyNumberFormat="0" applyAlignment="0" applyProtection="0"/>
    <xf numFmtId="0" fontId="311" fillId="7" borderId="40" applyNumberFormat="0" applyAlignment="0" applyProtection="0"/>
    <xf numFmtId="0" fontId="133" fillId="8" borderId="4" applyNumberFormat="0" applyAlignment="0" applyProtection="0"/>
    <xf numFmtId="218" fontId="133" fillId="8" borderId="4" applyNumberFormat="0" applyAlignment="0" applyProtection="0"/>
    <xf numFmtId="0" fontId="217" fillId="0" borderId="29"/>
    <xf numFmtId="49" fontId="76" fillId="0" borderId="0" applyNumberFormat="0" applyFont="0" applyAlignment="0">
      <alignment vertical="top" wrapText="1"/>
      <protection locked="0"/>
    </xf>
    <xf numFmtId="49" fontId="76" fillId="0" borderId="0" applyNumberFormat="0" applyFont="0" applyAlignment="0">
      <alignment vertical="top" wrapText="1"/>
      <protection locked="0"/>
    </xf>
    <xf numFmtId="49" fontId="76" fillId="0" borderId="0" applyNumberFormat="0" applyFont="0" applyAlignment="0">
      <alignment vertical="top" wrapText="1"/>
      <protection locked="0"/>
    </xf>
    <xf numFmtId="0" fontId="133" fillId="8" borderId="4" applyNumberFormat="0" applyAlignment="0" applyProtection="0"/>
    <xf numFmtId="0" fontId="305" fillId="0" borderId="0" applyNumberFormat="0" applyFill="0" applyBorder="0" applyAlignment="0" applyProtection="0">
      <alignment vertical="top"/>
      <protection locked="0"/>
    </xf>
    <xf numFmtId="4" fontId="312" fillId="57" borderId="41">
      <alignment horizontal="right" vertical="center"/>
    </xf>
    <xf numFmtId="49" fontId="314" fillId="57" borderId="25">
      <alignment horizontal="left" vertical="center"/>
    </xf>
    <xf numFmtId="49" fontId="270" fillId="57" borderId="25">
      <alignment horizontal="left" vertical="center"/>
      <protection locked="0"/>
    </xf>
    <xf numFmtId="4" fontId="270" fillId="57" borderId="25">
      <alignment horizontal="right" vertical="center"/>
      <protection locked="0"/>
    </xf>
    <xf numFmtId="4" fontId="270" fillId="57" borderId="25">
      <alignment horizontal="right" vertical="center"/>
    </xf>
    <xf numFmtId="4" fontId="317" fillId="57" borderId="25">
      <alignment horizontal="right" vertical="center"/>
    </xf>
    <xf numFmtId="49" fontId="313" fillId="57" borderId="25">
      <alignment horizontal="left" vertical="center"/>
    </xf>
    <xf numFmtId="4" fontId="109" fillId="0" borderId="25">
      <alignment horizontal="right" vertical="center"/>
      <protection locked="0"/>
    </xf>
    <xf numFmtId="49" fontId="294" fillId="0" borderId="25">
      <alignment horizontal="left" vertical="center"/>
      <protection locked="0"/>
    </xf>
    <xf numFmtId="49" fontId="320" fillId="0" borderId="25">
      <alignment horizontal="left" vertical="center"/>
      <protection locked="0"/>
    </xf>
    <xf numFmtId="0" fontId="134" fillId="0" borderId="9" applyNumberFormat="0" applyFill="0" applyAlignment="0" applyProtection="0"/>
    <xf numFmtId="218" fontId="134" fillId="0" borderId="9" applyNumberFormat="0" applyFill="0" applyAlignment="0" applyProtection="0"/>
    <xf numFmtId="0" fontId="134" fillId="0" borderId="9" applyNumberFormat="0" applyFill="0" applyAlignment="0" applyProtection="0"/>
    <xf numFmtId="0" fontId="207" fillId="67" borderId="42" applyNumberFormat="0" applyFont="0" applyAlignment="0" applyProtection="0"/>
    <xf numFmtId="49" fontId="320" fillId="0" borderId="25">
      <alignment horizontal="left" vertical="center"/>
    </xf>
    <xf numFmtId="41" fontId="207" fillId="0" borderId="0" applyFont="0" applyFill="0" applyBorder="0" applyAlignment="0" applyProtection="0"/>
    <xf numFmtId="224" fontId="322" fillId="0" borderId="0" applyNumberFormat="0">
      <alignment horizontal="centerContinuous"/>
    </xf>
    <xf numFmtId="226" fontId="213" fillId="0" borderId="0" applyFont="0" applyFill="0" applyBorder="0" applyAlignment="0" applyProtection="0"/>
    <xf numFmtId="218" fontId="135" fillId="23" borderId="0" applyNumberFormat="0" applyBorder="0" applyAlignment="0" applyProtection="0"/>
    <xf numFmtId="0" fontId="227" fillId="0" borderId="0"/>
    <xf numFmtId="218" fontId="135" fillId="23" borderId="0" applyNumberFormat="0" applyBorder="0" applyAlignment="0" applyProtection="0"/>
    <xf numFmtId="0" fontId="135" fillId="23" borderId="0" applyNumberFormat="0" applyBorder="0" applyAlignment="0" applyProtection="0"/>
    <xf numFmtId="218" fontId="135" fillId="23" borderId="0" applyNumberFormat="0" applyBorder="0" applyAlignment="0" applyProtection="0"/>
    <xf numFmtId="0" fontId="135" fillId="23" borderId="0" applyNumberFormat="0" applyBorder="0" applyAlignment="0" applyProtection="0"/>
    <xf numFmtId="0" fontId="326" fillId="0" borderId="0"/>
    <xf numFmtId="231" fontId="207" fillId="0" borderId="0"/>
    <xf numFmtId="0" fontId="211" fillId="0" borderId="0"/>
    <xf numFmtId="0" fontId="118" fillId="0" borderId="0"/>
    <xf numFmtId="218" fontId="135" fillId="23" borderId="0" applyNumberFormat="0" applyBorder="0" applyAlignment="0" applyProtection="0"/>
    <xf numFmtId="0" fontId="226" fillId="0" borderId="0" applyNumberFormat="0" applyFill="0" applyBorder="0" applyAlignment="0" applyProtection="0">
      <alignment vertical="top"/>
      <protection locked="0"/>
    </xf>
    <xf numFmtId="4" fontId="312" fillId="57" borderId="41">
      <alignment horizontal="right" vertical="center"/>
      <protection locked="0"/>
    </xf>
    <xf numFmtId="0" fontId="118" fillId="0" borderId="0"/>
    <xf numFmtId="0" fontId="155" fillId="0" borderId="0"/>
    <xf numFmtId="0" fontId="207" fillId="0" borderId="0"/>
    <xf numFmtId="0" fontId="207" fillId="0" borderId="0"/>
    <xf numFmtId="0" fontId="207" fillId="0" borderId="0" applyBorder="0"/>
    <xf numFmtId="0" fontId="207" fillId="0" borderId="0"/>
    <xf numFmtId="0" fontId="207" fillId="0" borderId="0"/>
    <xf numFmtId="0" fontId="118" fillId="0" borderId="0"/>
    <xf numFmtId="0" fontId="77" fillId="0" borderId="0"/>
    <xf numFmtId="0" fontId="207" fillId="0" borderId="0"/>
    <xf numFmtId="0" fontId="118" fillId="0" borderId="0"/>
    <xf numFmtId="0" fontId="118" fillId="0" borderId="0"/>
    <xf numFmtId="0" fontId="91" fillId="0" borderId="0"/>
    <xf numFmtId="0" fontId="207" fillId="0" borderId="0" applyBorder="0"/>
    <xf numFmtId="0" fontId="77" fillId="0" borderId="0"/>
    <xf numFmtId="0" fontId="118" fillId="0" borderId="0"/>
    <xf numFmtId="0" fontId="118" fillId="0" borderId="0"/>
    <xf numFmtId="0" fontId="118" fillId="0" borderId="0"/>
    <xf numFmtId="0" fontId="118" fillId="0" borderId="0"/>
    <xf numFmtId="0" fontId="207" fillId="0" borderId="0" applyBorder="0"/>
    <xf numFmtId="218" fontId="192" fillId="24" borderId="10" applyNumberFormat="0" applyFont="0" applyAlignment="0" applyProtection="0"/>
    <xf numFmtId="0" fontId="192" fillId="24" borderId="10" applyNumberFormat="0" applyFont="0" applyAlignment="0" applyProtection="0"/>
    <xf numFmtId="218" fontId="192" fillId="24" borderId="10" applyNumberFormat="0" applyFont="0" applyAlignment="0" applyProtection="0"/>
    <xf numFmtId="0" fontId="192" fillId="24" borderId="10" applyNumberFormat="0" applyFont="0" applyAlignment="0" applyProtection="0"/>
    <xf numFmtId="218" fontId="192" fillId="24" borderId="10" applyNumberFormat="0" applyFont="0" applyAlignment="0" applyProtection="0"/>
    <xf numFmtId="0" fontId="118" fillId="0" borderId="0"/>
    <xf numFmtId="0" fontId="136" fillId="21" borderId="11" applyNumberFormat="0" applyAlignment="0" applyProtection="0"/>
    <xf numFmtId="0" fontId="330" fillId="70" borderId="43" applyNumberFormat="0" applyAlignment="0" applyProtection="0"/>
    <xf numFmtId="0" fontId="136" fillId="21" borderId="11" applyNumberFormat="0" applyAlignment="0" applyProtection="0"/>
    <xf numFmtId="218" fontId="136" fillId="21" borderId="11" applyNumberFormat="0" applyAlignment="0" applyProtection="0"/>
    <xf numFmtId="9" fontId="95" fillId="0" borderId="0" applyFont="0" applyFill="0" applyBorder="0" applyAlignment="0" applyProtection="0"/>
    <xf numFmtId="232" fontId="214" fillId="0" borderId="0">
      <protection locked="0"/>
    </xf>
    <xf numFmtId="234" fontId="95" fillId="0" borderId="0" applyFont="0" applyFill="0" applyBorder="0" applyAlignment="0" applyProtection="0"/>
    <xf numFmtId="0" fontId="230" fillId="0" borderId="23" applyNumberFormat="0" applyFill="0" applyBorder="0" applyAlignment="0" applyProtection="0">
      <protection hidden="1"/>
    </xf>
    <xf numFmtId="4" fontId="332" fillId="64" borderId="44" applyNumberFormat="0" applyProtection="0">
      <alignment vertical="center"/>
    </xf>
    <xf numFmtId="4" fontId="335" fillId="71" borderId="44" applyNumberFormat="0" applyProtection="0">
      <alignment horizontal="left" vertical="center" indent="1"/>
    </xf>
    <xf numFmtId="4" fontId="334" fillId="0" borderId="0" applyNumberFormat="0" applyProtection="0">
      <alignment horizontal="left" vertical="center" indent="1"/>
    </xf>
    <xf numFmtId="4" fontId="339" fillId="69" borderId="44" applyNumberFormat="0" applyProtection="0">
      <alignment horizontal="left" vertical="center" indent="1"/>
    </xf>
    <xf numFmtId="4" fontId="339" fillId="69" borderId="44" applyNumberFormat="0" applyProtection="0">
      <alignment horizontal="left" vertical="center" indent="1"/>
    </xf>
    <xf numFmtId="4" fontId="351" fillId="60" borderId="44" applyNumberFormat="0" applyProtection="0">
      <alignment horizontal="left" indent="1"/>
    </xf>
    <xf numFmtId="4" fontId="339" fillId="75" borderId="44" applyNumberFormat="0" applyProtection="0">
      <alignment horizontal="left" vertical="center" indent="1"/>
    </xf>
    <xf numFmtId="0" fontId="354" fillId="0" borderId="0">
      <alignment vertical="top"/>
    </xf>
    <xf numFmtId="0" fontId="95" fillId="0" borderId="0" applyNumberFormat="0"/>
    <xf numFmtId="0" fontId="95" fillId="0" borderId="0" applyNumberFormat="0"/>
    <xf numFmtId="0" fontId="137" fillId="0" borderId="0" applyNumberFormat="0" applyFill="0" applyBorder="0" applyAlignment="0" applyProtection="0"/>
    <xf numFmtId="218" fontId="137" fillId="0" borderId="0" applyNumberFormat="0" applyFill="0" applyBorder="0" applyAlignment="0" applyProtection="0"/>
    <xf numFmtId="0" fontId="137" fillId="0" borderId="0" applyNumberFormat="0" applyFill="0" applyBorder="0" applyAlignment="0" applyProtection="0"/>
    <xf numFmtId="218" fontId="137" fillId="0" borderId="0" applyNumberFormat="0" applyFill="0" applyBorder="0" applyAlignment="0" applyProtection="0"/>
    <xf numFmtId="0" fontId="95" fillId="0" borderId="24" applyNumberFormat="0" applyFont="0" applyFill="0" applyAlignment="0" applyProtection="0"/>
    <xf numFmtId="0" fontId="138" fillId="0" borderId="0" applyNumberFormat="0" applyFill="0" applyBorder="0" applyAlignment="0" applyProtection="0"/>
    <xf numFmtId="0" fontId="295" fillId="0" borderId="0" applyNumberFormat="0" applyFill="0" applyBorder="0" applyAlignment="0" applyProtection="0"/>
    <xf numFmtId="0" fontId="138" fillId="0" borderId="0" applyNumberFormat="0" applyFill="0" applyBorder="0" applyAlignment="0" applyProtection="0"/>
    <xf numFmtId="218" fontId="138" fillId="0" borderId="0" applyNumberFormat="0" applyFill="0" applyBorder="0" applyAlignment="0" applyProtection="0"/>
    <xf numFmtId="4" fontId="346" fillId="57" borderId="44" applyNumberFormat="0" applyProtection="0">
      <alignment vertical="center"/>
    </xf>
    <xf numFmtId="0" fontId="293" fillId="0" borderId="0" applyNumberFormat="0" applyFont="0" applyFill="0" applyBorder="0" applyAlignment="0" applyProtection="0">
      <alignment vertical="top"/>
    </xf>
    <xf numFmtId="0" fontId="207" fillId="0" borderId="0"/>
    <xf numFmtId="0" fontId="293" fillId="0" borderId="0" applyNumberFormat="0" applyFont="0" applyFill="0" applyBorder="0" applyAlignment="0" applyProtection="0">
      <alignment horizontal="left" vertical="top"/>
    </xf>
    <xf numFmtId="0" fontId="357" fillId="0" borderId="0" applyNumberFormat="0" applyFont="0" applyFill="0" applyBorder="0" applyAlignment="0" applyProtection="0">
      <alignment horizontal="left" indent="1"/>
    </xf>
    <xf numFmtId="0" fontId="234" fillId="0" borderId="0" applyNumberFormat="0" applyFill="0" applyBorder="0" applyAlignment="0" applyProtection="0"/>
    <xf numFmtId="239" fontId="207" fillId="0" borderId="0">
      <alignment horizontal="right"/>
    </xf>
    <xf numFmtId="0" fontId="120" fillId="18" borderId="0" applyNumberFormat="0" applyBorder="0" applyAlignment="0" applyProtection="0"/>
    <xf numFmtId="218" fontId="120" fillId="20" borderId="0" applyNumberFormat="0" applyBorder="0" applyAlignment="0" applyProtection="0"/>
    <xf numFmtId="0" fontId="139" fillId="8" borderId="4" applyNumberFormat="0" applyAlignment="0" applyProtection="0"/>
    <xf numFmtId="0" fontId="238" fillId="0" borderId="0" applyProtection="0"/>
    <xf numFmtId="0" fontId="152" fillId="0" borderId="9" applyNumberFormat="0" applyFill="0" applyAlignment="0" applyProtection="0"/>
    <xf numFmtId="218" fontId="147" fillId="22" borderId="5" applyNumberFormat="0" applyAlignment="0" applyProtection="0"/>
    <xf numFmtId="0" fontId="237" fillId="0" borderId="30" applyProtection="0"/>
    <xf numFmtId="218" fontId="141" fillId="21" borderId="4" applyNumberFormat="0" applyAlignment="0" applyProtection="0"/>
    <xf numFmtId="0" fontId="120" fillId="15" borderId="0" applyNumberFormat="0" applyBorder="0" applyAlignment="0" applyProtection="0"/>
    <xf numFmtId="0" fontId="91" fillId="0" borderId="0"/>
    <xf numFmtId="0" fontId="120" fillId="14" borderId="0" applyNumberFormat="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91" fillId="0" borderId="0"/>
    <xf numFmtId="0" fontId="77" fillId="0" borderId="0"/>
    <xf numFmtId="0" fontId="138" fillId="0" borderId="0" applyNumberFormat="0" applyFill="0" applyBorder="0" applyAlignment="0" applyProtection="0"/>
    <xf numFmtId="218" fontId="76" fillId="0" borderId="0"/>
    <xf numFmtId="0" fontId="91" fillId="0" borderId="0"/>
    <xf numFmtId="0" fontId="91"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xf numFmtId="0" fontId="194" fillId="0" borderId="0"/>
    <xf numFmtId="0" fontId="194"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25"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25" fillId="0" borderId="0"/>
    <xf numFmtId="231" fontId="264" fillId="0" borderId="0"/>
    <xf numFmtId="0" fontId="25" fillId="0" borderId="0"/>
    <xf numFmtId="0" fontId="91" fillId="0" borderId="0"/>
    <xf numFmtId="0" fontId="155" fillId="0" borderId="0"/>
    <xf numFmtId="0" fontId="77" fillId="0" borderId="0"/>
    <xf numFmtId="0" fontId="77" fillId="24" borderId="10" applyNumberFormat="0" applyFont="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0" fontId="150" fillId="4" borderId="0" applyNumberFormat="0" applyBorder="0" applyAlignment="0" applyProtection="0"/>
    <xf numFmtId="0" fontId="76" fillId="0" borderId="0" applyNumberFormat="0" applyFont="0" applyFill="0" applyBorder="0" applyAlignment="0" applyProtection="0"/>
    <xf numFmtId="0" fontId="210" fillId="0" borderId="0"/>
    <xf numFmtId="218" fontId="151" fillId="0" borderId="0" applyNumberFormat="0" applyFill="0" applyBorder="0" applyAlignment="0" applyProtection="0"/>
    <xf numFmtId="0" fontId="153" fillId="0" borderId="0" applyNumberForma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73"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72" fontId="77" fillId="0" borderId="0" applyFont="0" applyFill="0" applyBorder="0" applyAlignment="0" applyProtection="0"/>
    <xf numFmtId="222" fontId="300" fillId="0" borderId="0">
      <alignment wrapText="1"/>
    </xf>
    <xf numFmtId="172" fontId="155" fillId="0" borderId="0" applyFont="0" applyFill="0" applyBorder="0" applyAlignment="0" applyProtection="0"/>
    <xf numFmtId="0" fontId="91" fillId="7"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2" borderId="0" applyNumberFormat="0" applyBorder="0" applyAlignment="0" applyProtection="0"/>
    <xf numFmtId="0" fontId="120" fillId="15" borderId="0" applyNumberFormat="0" applyBorder="0" applyAlignment="0" applyProtection="0"/>
    <xf numFmtId="0" fontId="120" fillId="14" borderId="0" applyNumberFormat="0" applyBorder="0" applyAlignment="0" applyProtection="0"/>
    <xf numFmtId="0" fontId="140" fillId="21" borderId="11" applyNumberFormat="0" applyAlignment="0" applyProtection="0"/>
    <xf numFmtId="0" fontId="143" fillId="0" borderId="6" applyNumberFormat="0" applyFill="0" applyAlignment="0" applyProtection="0"/>
    <xf numFmtId="0" fontId="141" fillId="21" borderId="4" applyNumberFormat="0" applyAlignment="0" applyProtection="0"/>
    <xf numFmtId="0" fontId="145" fillId="0" borderId="8" applyNumberFormat="0" applyFill="0" applyAlignment="0" applyProtection="0"/>
    <xf numFmtId="0" fontId="144" fillId="0" borderId="7" applyNumberFormat="0" applyFill="0" applyAlignment="0" applyProtection="0"/>
    <xf numFmtId="0" fontId="77" fillId="0" borderId="0"/>
    <xf numFmtId="0" fontId="77" fillId="0" borderId="0"/>
    <xf numFmtId="218" fontId="77" fillId="0" borderId="0"/>
    <xf numFmtId="0" fontId="76" fillId="24" borderId="10" applyNumberFormat="0" applyFont="0" applyAlignment="0" applyProtection="0"/>
    <xf numFmtId="0" fontId="76" fillId="24" borderId="10" applyNumberFormat="0" applyFont="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25" fillId="0" borderId="0"/>
    <xf numFmtId="0" fontId="77" fillId="0" borderId="0"/>
    <xf numFmtId="201" fontId="118" fillId="3" borderId="0" applyNumberFormat="0" applyBorder="0" applyAlignment="0" applyProtection="0"/>
    <xf numFmtId="201" fontId="118" fillId="3"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6"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0" fontId="207" fillId="0" borderId="0"/>
    <xf numFmtId="201" fontId="91" fillId="4" borderId="0" applyNumberFormat="0" applyBorder="0" applyAlignment="0" applyProtection="0"/>
    <xf numFmtId="201" fontId="118" fillId="9" borderId="0" applyNumberFormat="0" applyBorder="0" applyAlignment="0" applyProtection="0"/>
    <xf numFmtId="201" fontId="91" fillId="8" borderId="0" applyNumberFormat="0" applyBorder="0" applyAlignment="0" applyProtection="0"/>
    <xf numFmtId="201" fontId="118" fillId="9"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11" borderId="0" applyNumberFormat="0" applyBorder="0" applyAlignment="0" applyProtection="0"/>
    <xf numFmtId="201" fontId="118" fillId="11"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11" borderId="0" applyNumberFormat="0" applyBorder="0" applyAlignment="0" applyProtection="0"/>
    <xf numFmtId="201" fontId="118" fillId="12" borderId="0" applyNumberFormat="0" applyBorder="0" applyAlignment="0" applyProtection="0"/>
    <xf numFmtId="201" fontId="91" fillId="6" borderId="0" applyNumberFormat="0" applyBorder="0" applyAlignment="0" applyProtection="0"/>
    <xf numFmtId="201" fontId="91" fillId="11"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19" fillId="10"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5" borderId="0" applyNumberFormat="0" applyBorder="0" applyAlignment="0" applyProtection="0"/>
    <xf numFmtId="201" fontId="118" fillId="12" borderId="0" applyNumberFormat="0" applyBorder="0" applyAlignment="0" applyProtection="0"/>
    <xf numFmtId="201" fontId="119" fillId="16" borderId="0" applyNumberFormat="0" applyBorder="0" applyAlignment="0" applyProtection="0"/>
    <xf numFmtId="218" fontId="118" fillId="12" borderId="0" applyNumberFormat="0" applyBorder="0" applyAlignment="0" applyProtection="0"/>
    <xf numFmtId="201" fontId="119" fillId="19"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20" fillId="11" borderId="0" applyNumberFormat="0" applyBorder="0" applyAlignment="0" applyProtection="0"/>
    <xf numFmtId="201" fontId="119" fillId="20" borderId="0" applyNumberFormat="0" applyBorder="0" applyAlignment="0" applyProtection="0"/>
    <xf numFmtId="201" fontId="118" fillId="0" borderId="0"/>
    <xf numFmtId="0" fontId="118" fillId="0" borderId="0"/>
    <xf numFmtId="0" fontId="118" fillId="0" borderId="0"/>
    <xf numFmtId="0" fontId="77" fillId="0" borderId="0"/>
    <xf numFmtId="0" fontId="155" fillId="0" borderId="0"/>
    <xf numFmtId="176" fontId="77" fillId="0" borderId="0" applyFont="0" applyFill="0" applyBorder="0" applyAlignment="0" applyProtection="0"/>
    <xf numFmtId="0" fontId="91" fillId="0" borderId="0"/>
    <xf numFmtId="0" fontId="118" fillId="0" borderId="0"/>
    <xf numFmtId="43" fontId="207" fillId="0" borderId="0" applyFont="0" applyFill="0" applyBorder="0" applyAlignment="0" applyProtection="0"/>
    <xf numFmtId="0" fontId="25" fillId="38" borderId="0" applyNumberFormat="0" applyBorder="0" applyAlignment="0" applyProtection="0"/>
    <xf numFmtId="0" fontId="25" fillId="34" borderId="0" applyNumberFormat="0" applyBorder="0" applyAlignment="0" applyProtection="0"/>
    <xf numFmtId="0" fontId="25" fillId="54" borderId="0" applyNumberFormat="0" applyBorder="0" applyAlignment="0" applyProtection="0"/>
    <xf numFmtId="0" fontId="25" fillId="51"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43" fontId="207" fillId="0" borderId="0" applyFont="0" applyFill="0" applyBorder="0" applyAlignment="0" applyProtection="0"/>
    <xf numFmtId="0" fontId="362" fillId="77" borderId="0" applyNumberFormat="0" applyBorder="0" applyAlignment="0" applyProtection="0"/>
    <xf numFmtId="9" fontId="118" fillId="0" borderId="0" applyFont="0" applyFill="0" applyBorder="0" applyAlignment="0" applyProtection="0"/>
    <xf numFmtId="244" fontId="328" fillId="0" borderId="0"/>
    <xf numFmtId="0" fontId="25" fillId="0" borderId="0"/>
    <xf numFmtId="0" fontId="25" fillId="0" borderId="0"/>
    <xf numFmtId="0" fontId="77" fillId="0" borderId="0"/>
    <xf numFmtId="0" fontId="364" fillId="0" borderId="0"/>
    <xf numFmtId="0" fontId="76" fillId="0" borderId="0"/>
    <xf numFmtId="0" fontId="25" fillId="0" borderId="0"/>
    <xf numFmtId="0" fontId="142" fillId="0" borderId="0"/>
    <xf numFmtId="9" fontId="77" fillId="0" borderId="0" applyFont="0" applyFill="0" applyBorder="0" applyAlignment="0" applyProtection="0"/>
    <xf numFmtId="245" fontId="77" fillId="0" borderId="0" applyFont="0" applyFill="0" applyBorder="0" applyAlignment="0" applyProtection="0"/>
    <xf numFmtId="183" fontId="91" fillId="0" borderId="0" applyFont="0" applyFill="0" applyBorder="0" applyAlignment="0" applyProtection="0"/>
    <xf numFmtId="0" fontId="91" fillId="32" borderId="21" applyNumberFormat="0" applyFont="0" applyAlignment="0" applyProtection="0"/>
    <xf numFmtId="0" fontId="77" fillId="0" borderId="0"/>
    <xf numFmtId="43" fontId="118" fillId="0" borderId="0" applyFont="0" applyFill="0" applyBorder="0" applyAlignment="0" applyProtection="0"/>
    <xf numFmtId="0" fontId="25" fillId="0" borderId="0"/>
    <xf numFmtId="0" fontId="77" fillId="0" borderId="0"/>
    <xf numFmtId="0" fontId="91" fillId="0" borderId="0"/>
    <xf numFmtId="218" fontId="118" fillId="3"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218" fontId="118" fillId="3" borderId="0" applyNumberFormat="0" applyBorder="0" applyAlignment="0" applyProtection="0"/>
    <xf numFmtId="0" fontId="91" fillId="5" borderId="0" applyNumberFormat="0" applyBorder="0" applyAlignment="0" applyProtection="0"/>
    <xf numFmtId="218" fontId="118" fillId="6" borderId="0" applyNumberFormat="0" applyBorder="0" applyAlignment="0" applyProtection="0"/>
    <xf numFmtId="218" fontId="118" fillId="5" borderId="0" applyNumberFormat="0" applyBorder="0" applyAlignment="0" applyProtection="0"/>
    <xf numFmtId="218" fontId="118" fillId="6" borderId="0" applyNumberFormat="0" applyBorder="0" applyAlignment="0" applyProtection="0"/>
    <xf numFmtId="218" fontId="118" fillId="7" borderId="0" applyNumberFormat="0" applyBorder="0" applyAlignment="0" applyProtection="0"/>
    <xf numFmtId="218" fontId="118" fillId="7" borderId="0" applyNumberFormat="0" applyBorder="0" applyAlignment="0" applyProtection="0"/>
    <xf numFmtId="0" fontId="91" fillId="7" borderId="0" applyNumberFormat="0" applyBorder="0" applyAlignment="0" applyProtection="0"/>
    <xf numFmtId="218" fontId="118" fillId="6" borderId="0" applyNumberFormat="0" applyBorder="0" applyAlignment="0" applyProtection="0"/>
    <xf numFmtId="218" fontId="118" fillId="8" borderId="0" applyNumberFormat="0" applyBorder="0" applyAlignment="0" applyProtection="0"/>
    <xf numFmtId="218" fontId="91" fillId="8" borderId="0" applyNumberFormat="0" applyBorder="0" applyAlignment="0" applyProtection="0"/>
    <xf numFmtId="218" fontId="91" fillId="7" borderId="0" applyNumberFormat="0" applyBorder="0" applyAlignment="0" applyProtection="0"/>
    <xf numFmtId="218" fontId="118" fillId="9" borderId="0" applyNumberFormat="0" applyBorder="0" applyAlignment="0" applyProtection="0"/>
    <xf numFmtId="218" fontId="118" fillId="10" borderId="0" applyNumberFormat="0" applyBorder="0" applyAlignment="0" applyProtection="0"/>
    <xf numFmtId="218" fontId="118" fillId="10" borderId="0" applyNumberFormat="0" applyBorder="0" applyAlignment="0" applyProtection="0"/>
    <xf numFmtId="0" fontId="91" fillId="10" borderId="0" applyNumberFormat="0" applyBorder="0" applyAlignment="0" applyProtection="0"/>
    <xf numFmtId="218" fontId="118" fillId="11" borderId="0" applyNumberFormat="0" applyBorder="0" applyAlignment="0" applyProtection="0"/>
    <xf numFmtId="218" fontId="118" fillId="6"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214" fillId="0" borderId="30">
      <protection locked="0"/>
    </xf>
    <xf numFmtId="218" fontId="119" fillId="10" borderId="0" applyNumberFormat="0" applyBorder="0" applyAlignment="0" applyProtection="0"/>
    <xf numFmtId="218" fontId="119" fillId="10" borderId="0" applyNumberFormat="0" applyBorder="0" applyAlignment="0" applyProtection="0"/>
    <xf numFmtId="218" fontId="119" fillId="10" borderId="0" applyNumberFormat="0" applyBorder="0" applyAlignment="0" applyProtection="0"/>
    <xf numFmtId="218" fontId="119" fillId="11" borderId="0" applyNumberFormat="0" applyBorder="0" applyAlignment="0" applyProtection="0"/>
    <xf numFmtId="218" fontId="119" fillId="11" borderId="0" applyNumberFormat="0" applyBorder="0" applyAlignment="0" applyProtection="0"/>
    <xf numFmtId="218" fontId="119" fillId="11" borderId="0" applyNumberFormat="0" applyBorder="0" applyAlignment="0" applyProtection="0"/>
    <xf numFmtId="218" fontId="119" fillId="14" borderId="0" applyNumberFormat="0" applyBorder="0" applyAlignment="0" applyProtection="0"/>
    <xf numFmtId="218" fontId="119" fillId="14" borderId="0" applyNumberFormat="0" applyBorder="0" applyAlignment="0" applyProtection="0"/>
    <xf numFmtId="218" fontId="119" fillId="15" borderId="0" applyNumberFormat="0" applyBorder="0" applyAlignment="0" applyProtection="0"/>
    <xf numFmtId="218" fontId="119" fillId="16" borderId="0" applyNumberFormat="0" applyBorder="0" applyAlignment="0" applyProtection="0"/>
    <xf numFmtId="218" fontId="119" fillId="16" borderId="0" applyNumberFormat="0" applyBorder="0" applyAlignment="0" applyProtection="0"/>
    <xf numFmtId="218" fontId="119" fillId="16" borderId="0" applyNumberFormat="0" applyBorder="0" applyAlignment="0" applyProtection="0"/>
    <xf numFmtId="218" fontId="119" fillId="16" borderId="0" applyNumberFormat="0" applyBorder="0" applyAlignment="0" applyProtection="0"/>
    <xf numFmtId="218" fontId="120" fillId="16" borderId="0" applyNumberFormat="0" applyBorder="0" applyAlignment="0" applyProtection="0"/>
    <xf numFmtId="218" fontId="119" fillId="14" borderId="0" applyNumberFormat="0" applyBorder="0" applyAlignment="0" applyProtection="0"/>
    <xf numFmtId="218" fontId="119" fillId="17" borderId="0" applyNumberFormat="0" applyBorder="0" applyAlignment="0" applyProtection="0"/>
    <xf numFmtId="218" fontId="119" fillId="18" borderId="0" applyNumberFormat="0" applyBorder="0" applyAlignment="0" applyProtection="0"/>
    <xf numFmtId="218" fontId="119" fillId="18" borderId="0" applyNumberFormat="0" applyBorder="0" applyAlignment="0" applyProtection="0"/>
    <xf numFmtId="218" fontId="119" fillId="19" borderId="0" applyNumberFormat="0" applyBorder="0" applyAlignment="0" applyProtection="0"/>
    <xf numFmtId="218" fontId="119" fillId="19" borderId="0" applyNumberFormat="0" applyBorder="0" applyAlignment="0" applyProtection="0"/>
    <xf numFmtId="218" fontId="119" fillId="19" borderId="0" applyNumberFormat="0" applyBorder="0" applyAlignment="0" applyProtection="0"/>
    <xf numFmtId="218" fontId="119" fillId="14" borderId="0" applyNumberFormat="0" applyBorder="0" applyAlignment="0" applyProtection="0"/>
    <xf numFmtId="218" fontId="119" fillId="15" borderId="0" applyNumberFormat="0" applyBorder="0" applyAlignment="0" applyProtection="0"/>
    <xf numFmtId="218" fontId="119" fillId="15" borderId="0" applyNumberFormat="0" applyBorder="0" applyAlignment="0" applyProtection="0"/>
    <xf numFmtId="218" fontId="119" fillId="20" borderId="0" applyNumberFormat="0" applyBorder="0" applyAlignment="0" applyProtection="0"/>
    <xf numFmtId="218" fontId="119" fillId="20" borderId="0" applyNumberFormat="0" applyBorder="0" applyAlignment="0" applyProtection="0"/>
    <xf numFmtId="218" fontId="122" fillId="4" borderId="0" applyNumberFormat="0" applyBorder="0" applyAlignment="0" applyProtection="0"/>
    <xf numFmtId="0" fontId="295" fillId="65" borderId="0" applyNumberFormat="0" applyBorder="0" applyAlignment="0" applyProtection="0"/>
    <xf numFmtId="218" fontId="122" fillId="4" borderId="0" applyNumberFormat="0" applyBorder="0" applyAlignment="0" applyProtection="0"/>
    <xf numFmtId="218" fontId="119" fillId="15" borderId="0" applyNumberFormat="0" applyBorder="0" applyAlignment="0" applyProtection="0"/>
    <xf numFmtId="218" fontId="119" fillId="17" borderId="0" applyNumberFormat="0" applyBorder="0" applyAlignment="0" applyProtection="0"/>
    <xf numFmtId="218" fontId="126" fillId="0" borderId="0" applyNumberFormat="0" applyFill="0" applyBorder="0" applyAlignment="0" applyProtection="0"/>
    <xf numFmtId="218" fontId="126" fillId="0" borderId="0" applyNumberFormat="0" applyFill="0" applyBorder="0" applyAlignment="0" applyProtection="0"/>
    <xf numFmtId="218" fontId="126" fillId="0" borderId="0" applyNumberFormat="0" applyFill="0" applyBorder="0" applyAlignment="0" applyProtection="0"/>
    <xf numFmtId="218" fontId="126" fillId="0" borderId="0" applyNumberFormat="0" applyFill="0" applyBorder="0" applyAlignment="0" applyProtection="0"/>
    <xf numFmtId="0" fontId="214" fillId="0" borderId="0">
      <protection locked="0"/>
    </xf>
    <xf numFmtId="218" fontId="217" fillId="0" borderId="0"/>
    <xf numFmtId="218" fontId="127" fillId="5" borderId="0" applyNumberFormat="0" applyBorder="0" applyAlignment="0" applyProtection="0"/>
    <xf numFmtId="218" fontId="217" fillId="0" borderId="0"/>
    <xf numFmtId="218" fontId="128" fillId="0" borderId="6" applyNumberFormat="0" applyFill="0" applyAlignment="0" applyProtection="0"/>
    <xf numFmtId="0" fontId="303" fillId="0" borderId="0" applyNumberFormat="0" applyFill="0" applyBorder="0" applyAlignment="0" applyProtection="0"/>
    <xf numFmtId="218" fontId="129" fillId="0" borderId="7" applyNumberFormat="0" applyFill="0" applyAlignment="0" applyProtection="0"/>
    <xf numFmtId="218" fontId="130" fillId="0" borderId="8" applyNumberFormat="0" applyFill="0" applyAlignment="0" applyProtection="0"/>
    <xf numFmtId="218" fontId="130" fillId="0" borderId="8" applyNumberFormat="0" applyFill="0" applyAlignment="0" applyProtection="0"/>
    <xf numFmtId="0" fontId="304" fillId="0" borderId="0" applyNumberFormat="0" applyFill="0" applyBorder="0" applyAlignment="0" applyProtection="0"/>
    <xf numFmtId="218" fontId="129" fillId="0" borderId="7" applyNumberFormat="0" applyFill="0" applyAlignment="0" applyProtection="0"/>
    <xf numFmtId="218" fontId="128" fillId="0" borderId="6" applyNumberFormat="0" applyFill="0" applyAlignment="0" applyProtection="0"/>
    <xf numFmtId="0" fontId="276" fillId="0" borderId="0">
      <protection locked="0"/>
    </xf>
    <xf numFmtId="0" fontId="311" fillId="7" borderId="40" applyNumberFormat="0" applyAlignment="0" applyProtection="0"/>
    <xf numFmtId="0" fontId="311" fillId="7" borderId="40" applyNumberFormat="0" applyAlignment="0" applyProtection="0"/>
    <xf numFmtId="0" fontId="207" fillId="67" borderId="42" applyNumberFormat="0" applyFont="0" applyAlignment="0" applyProtection="0"/>
    <xf numFmtId="218" fontId="134" fillId="0" borderId="9" applyNumberFormat="0" applyFill="0" applyAlignment="0" applyProtection="0"/>
    <xf numFmtId="218" fontId="135" fillId="23" borderId="0" applyNumberFormat="0" applyBorder="0" applyAlignment="0" applyProtection="0"/>
    <xf numFmtId="218" fontId="134" fillId="0" borderId="9" applyNumberFormat="0" applyFill="0" applyAlignment="0" applyProtection="0"/>
    <xf numFmtId="218" fontId="135" fillId="23" borderId="0" applyNumberFormat="0" applyBorder="0" applyAlignment="0" applyProtection="0"/>
    <xf numFmtId="0" fontId="207" fillId="0" borderId="0"/>
    <xf numFmtId="231" fontId="47" fillId="0" borderId="0"/>
    <xf numFmtId="218" fontId="207" fillId="0" borderId="0"/>
    <xf numFmtId="231" fontId="47" fillId="0" borderId="0"/>
    <xf numFmtId="218" fontId="192" fillId="24" borderId="10" applyNumberFormat="0" applyFont="0" applyAlignment="0" applyProtection="0"/>
    <xf numFmtId="231" fontId="47" fillId="0" borderId="0"/>
    <xf numFmtId="218" fontId="135" fillId="23" borderId="0" applyNumberFormat="0" applyBorder="0" applyAlignment="0" applyProtection="0"/>
    <xf numFmtId="218" fontId="137" fillId="0" borderId="0" applyNumberFormat="0" applyFill="0" applyBorder="0" applyAlignment="0" applyProtection="0"/>
    <xf numFmtId="0" fontId="118" fillId="0" borderId="0"/>
    <xf numFmtId="218" fontId="138" fillId="0" borderId="0" applyNumberFormat="0" applyFill="0" applyBorder="0" applyAlignment="0" applyProtection="0"/>
    <xf numFmtId="0" fontId="77" fillId="0" borderId="0"/>
    <xf numFmtId="0" fontId="77" fillId="0" borderId="0"/>
    <xf numFmtId="0" fontId="77" fillId="0" borderId="0"/>
    <xf numFmtId="0" fontId="91" fillId="0" borderId="0"/>
    <xf numFmtId="218" fontId="77" fillId="0" borderId="0"/>
    <xf numFmtId="0" fontId="155" fillId="0" borderId="0"/>
    <xf numFmtId="0" fontId="25" fillId="0" borderId="0"/>
    <xf numFmtId="0" fontId="25" fillId="0" borderId="0"/>
    <xf numFmtId="0" fontId="241" fillId="0" borderId="0"/>
    <xf numFmtId="218" fontId="77" fillId="24" borderId="10" applyNumberFormat="0" applyFont="0" applyAlignment="0" applyProtection="0"/>
    <xf numFmtId="0" fontId="91" fillId="24" borderId="10" applyNumberFormat="0" applyFont="0" applyAlignment="0" applyProtection="0"/>
    <xf numFmtId="218" fontId="153" fillId="0" borderId="0" applyNumberFormat="0" applyFill="0" applyBorder="0" applyAlignment="0" applyProtection="0"/>
    <xf numFmtId="218" fontId="149" fillId="23" borderId="0" applyNumberFormat="0" applyBorder="0" applyAlignment="0" applyProtection="0"/>
    <xf numFmtId="218" fontId="91" fillId="7" borderId="0" applyNumberFormat="0" applyBorder="0" applyAlignment="0" applyProtection="0"/>
    <xf numFmtId="0" fontId="25" fillId="11" borderId="0" applyNumberFormat="0" applyBorder="0" applyAlignment="0" applyProtection="0"/>
    <xf numFmtId="218" fontId="91" fillId="11" borderId="0" applyNumberFormat="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207" fillId="0" borderId="0" applyFont="0" applyFill="0" applyBorder="0" applyAlignment="0" applyProtection="0"/>
    <xf numFmtId="167" fontId="118" fillId="0" borderId="0" applyFont="0" applyFill="0" applyBorder="0" applyAlignment="0" applyProtection="0"/>
    <xf numFmtId="167" fontId="207" fillId="0" borderId="0" applyFont="0" applyFill="0" applyBorder="0" applyAlignment="0" applyProtection="0"/>
    <xf numFmtId="0" fontId="276" fillId="0" borderId="0">
      <protection locked="0"/>
    </xf>
    <xf numFmtId="0" fontId="367" fillId="0" borderId="0" applyNumberFormat="0" applyFill="0" applyBorder="0" applyAlignment="0" applyProtection="0">
      <alignment vertical="top"/>
      <protection locked="0"/>
    </xf>
    <xf numFmtId="167" fontId="207" fillId="0" borderId="0" applyFont="0" applyFill="0" applyBorder="0" applyAlignment="0" applyProtection="0"/>
    <xf numFmtId="218" fontId="137" fillId="0" borderId="0" applyNumberFormat="0" applyFill="0" applyBorder="0" applyAlignment="0" applyProtection="0"/>
    <xf numFmtId="218" fontId="120" fillId="17" borderId="0" applyNumberFormat="0" applyBorder="0" applyAlignment="0" applyProtection="0"/>
    <xf numFmtId="218" fontId="120" fillId="14" borderId="0" applyNumberFormat="0" applyBorder="0" applyAlignment="0" applyProtection="0"/>
    <xf numFmtId="218" fontId="144" fillId="0" borderId="7" applyNumberFormat="0" applyFill="0" applyAlignment="0" applyProtection="0"/>
    <xf numFmtId="218" fontId="147" fillId="22" borderId="5" applyNumberFormat="0" applyAlignment="0" applyProtection="0"/>
    <xf numFmtId="218" fontId="149" fillId="23" borderId="0" applyNumberFormat="0" applyBorder="0" applyAlignment="0" applyProtection="0"/>
    <xf numFmtId="0" fontId="25" fillId="0" borderId="0"/>
    <xf numFmtId="218" fontId="146" fillId="0" borderId="13" applyNumberFormat="0" applyFill="0" applyAlignment="0" applyProtection="0"/>
    <xf numFmtId="0" fontId="25" fillId="0" borderId="0"/>
    <xf numFmtId="0" fontId="25" fillId="0" borderId="0"/>
    <xf numFmtId="0" fontId="155" fillId="0" borderId="0"/>
    <xf numFmtId="0" fontId="91" fillId="0" borderId="0"/>
    <xf numFmtId="0" fontId="142" fillId="0" borderId="0"/>
    <xf numFmtId="183" fontId="155"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83" fontId="7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5" borderId="0" applyNumberFormat="0" applyBorder="0" applyAlignment="0" applyProtection="0"/>
    <xf numFmtId="0" fontId="25" fillId="34" borderId="0" applyNumberFormat="0" applyBorder="0" applyAlignment="0" applyProtection="0"/>
    <xf numFmtId="0" fontId="25" fillId="5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167" fontId="91" fillId="0" borderId="0" applyFont="0" applyFill="0" applyBorder="0" applyAlignment="0" applyProtection="0"/>
    <xf numFmtId="0" fontId="365" fillId="0" borderId="30">
      <protection locked="0"/>
    </xf>
    <xf numFmtId="167" fontId="207" fillId="0" borderId="0" applyFont="0" applyFill="0" applyBorder="0" applyAlignment="0" applyProtection="0"/>
    <xf numFmtId="0" fontId="308" fillId="0" borderId="0" applyNumberFormat="0" applyFill="0" applyBorder="0" applyAlignment="0" applyProtection="0">
      <alignment vertical="top"/>
      <protection locked="0"/>
    </xf>
    <xf numFmtId="167" fontId="207" fillId="0" borderId="0" applyFont="0" applyFill="0" applyBorder="0" applyAlignment="0" applyProtection="0"/>
    <xf numFmtId="0" fontId="118" fillId="0" borderId="0"/>
    <xf numFmtId="0" fontId="118" fillId="0" borderId="0"/>
    <xf numFmtId="167" fontId="207" fillId="0" borderId="0" applyFont="0" applyFill="0" applyBorder="0" applyAlignment="0" applyProtection="0"/>
    <xf numFmtId="0" fontId="210"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155" fillId="0" borderId="0"/>
    <xf numFmtId="0" fontId="25" fillId="5" borderId="0" applyNumberFormat="0" applyBorder="0" applyAlignment="0" applyProtection="0"/>
    <xf numFmtId="0" fontId="25" fillId="38" borderId="0" applyNumberFormat="0" applyBorder="0" applyAlignment="0" applyProtection="0"/>
    <xf numFmtId="0" fontId="25" fillId="35" borderId="0" applyNumberFormat="0" applyBorder="0" applyAlignment="0" applyProtection="0"/>
    <xf numFmtId="0" fontId="25" fillId="55" borderId="0" applyNumberFormat="0" applyBorder="0" applyAlignment="0" applyProtection="0"/>
    <xf numFmtId="0" fontId="25" fillId="51"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167" fontId="207" fillId="0" borderId="0" applyFont="0" applyFill="0" applyBorder="0" applyAlignment="0" applyProtection="0"/>
    <xf numFmtId="0" fontId="25" fillId="0" borderId="0"/>
    <xf numFmtId="0" fontId="77" fillId="0" borderId="0"/>
    <xf numFmtId="167" fontId="207" fillId="0" borderId="0" applyFont="0" applyFill="0" applyBorder="0" applyAlignment="0" applyProtection="0"/>
    <xf numFmtId="0" fontId="95" fillId="0" borderId="0"/>
    <xf numFmtId="0" fontId="95" fillId="0" borderId="0"/>
    <xf numFmtId="0" fontId="118" fillId="0" borderId="0"/>
    <xf numFmtId="0" fontId="25" fillId="0" borderId="0"/>
    <xf numFmtId="0" fontId="186" fillId="0" borderId="19" applyNumberFormat="0" applyFill="0" applyAlignment="0" applyProtection="0"/>
    <xf numFmtId="0" fontId="25" fillId="0" borderId="0"/>
    <xf numFmtId="0" fontId="15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8" borderId="0" applyNumberFormat="0" applyBorder="0" applyAlignment="0" applyProtection="0"/>
    <xf numFmtId="0" fontId="25" fillId="50" borderId="0" applyNumberFormat="0" applyBorder="0" applyAlignment="0" applyProtection="0"/>
    <xf numFmtId="0" fontId="25" fillId="39" borderId="0" applyNumberFormat="0" applyBorder="0" applyAlignment="0" applyProtection="0"/>
    <xf numFmtId="0" fontId="25" fillId="51" borderId="0" applyNumberFormat="0" applyBorder="0" applyAlignment="0" applyProtection="0"/>
    <xf numFmtId="0" fontId="25" fillId="0" borderId="0"/>
    <xf numFmtId="0" fontId="25" fillId="0" borderId="0"/>
    <xf numFmtId="0" fontId="25" fillId="0" borderId="0"/>
    <xf numFmtId="0" fontId="25" fillId="0" borderId="0"/>
    <xf numFmtId="167" fontId="91" fillId="0" borderId="0" applyFont="0" applyFill="0" applyBorder="0" applyAlignment="0" applyProtection="0"/>
    <xf numFmtId="0" fontId="190" fillId="0" borderId="22" applyNumberFormat="0" applyFill="0" applyAlignment="0" applyProtection="0"/>
    <xf numFmtId="0" fontId="189" fillId="0" borderId="0" applyNumberFormat="0" applyFill="0" applyBorder="0" applyAlignment="0" applyProtection="0"/>
    <xf numFmtId="0" fontId="25" fillId="38" borderId="0" applyNumberFormat="0" applyBorder="0" applyAlignment="0" applyProtection="0"/>
    <xf numFmtId="0" fontId="25" fillId="47" borderId="0" applyNumberFormat="0" applyBorder="0" applyAlignment="0" applyProtection="0"/>
    <xf numFmtId="0" fontId="25" fillId="46" borderId="0" applyNumberFormat="0" applyBorder="0" applyAlignment="0" applyProtection="0"/>
    <xf numFmtId="0" fontId="25" fillId="51" borderId="0" applyNumberFormat="0" applyBorder="0" applyAlignment="0" applyProtection="0"/>
    <xf numFmtId="0" fontId="25" fillId="50" borderId="0" applyNumberFormat="0" applyBorder="0" applyAlignment="0" applyProtection="0"/>
    <xf numFmtId="167" fontId="118" fillId="0" borderId="0" applyFont="0" applyFill="0" applyBorder="0" applyAlignment="0" applyProtection="0"/>
    <xf numFmtId="166" fontId="207" fillId="0" borderId="0" applyFont="0" applyFill="0" applyBorder="0" applyAlignment="0" applyProtection="0"/>
    <xf numFmtId="167" fontId="118"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181" fillId="27" borderId="0" applyNumberFormat="0" applyBorder="0" applyAlignment="0" applyProtection="0"/>
    <xf numFmtId="0" fontId="25" fillId="0" borderId="0"/>
    <xf numFmtId="167" fontId="91" fillId="0" borderId="0" applyFont="0" applyFill="0" applyBorder="0" applyAlignment="0" applyProtection="0"/>
    <xf numFmtId="167" fontId="91" fillId="0" borderId="0" applyFont="0" applyFill="0" applyBorder="0" applyAlignment="0" applyProtection="0"/>
    <xf numFmtId="0" fontId="2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0" fontId="25" fillId="34" borderId="0" applyNumberFormat="0" applyBorder="0" applyAlignment="0" applyProtection="0"/>
    <xf numFmtId="167" fontId="91" fillId="0" borderId="0" applyFont="0" applyFill="0" applyBorder="0" applyAlignment="0" applyProtection="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0" borderId="0"/>
    <xf numFmtId="0" fontId="271" fillId="16" borderId="0" applyNumberFormat="0" applyBorder="0" applyAlignment="0" applyProtection="0"/>
    <xf numFmtId="0" fontId="271" fillId="17" borderId="0" applyNumberFormat="0" applyBorder="0" applyAlignment="0" applyProtection="0"/>
    <xf numFmtId="0" fontId="120" fillId="15" borderId="0" applyNumberFormat="0" applyBorder="0" applyAlignment="0" applyProtection="0"/>
    <xf numFmtId="0" fontId="279" fillId="8" borderId="4" applyNumberFormat="0" applyAlignment="0" applyProtection="0"/>
    <xf numFmtId="0" fontId="280" fillId="21" borderId="11" applyNumberFormat="0" applyAlignment="0" applyProtection="0"/>
    <xf numFmtId="0" fontId="283" fillId="0" borderId="7" applyNumberFormat="0" applyFill="0" applyAlignment="0" applyProtection="0"/>
    <xf numFmtId="0" fontId="284" fillId="0" borderId="0" applyNumberFormat="0" applyFill="0" applyBorder="0" applyAlignment="0" applyProtection="0"/>
    <xf numFmtId="0" fontId="145" fillId="0" borderId="0" applyNumberFormat="0" applyFill="0" applyBorder="0" applyAlignment="0" applyProtection="0"/>
    <xf numFmtId="0" fontId="146" fillId="0" borderId="13" applyNumberFormat="0" applyFill="0" applyAlignment="0" applyProtection="0"/>
    <xf numFmtId="0" fontId="286" fillId="23" borderId="0" applyNumberFormat="0" applyBorder="0" applyAlignment="0" applyProtection="0"/>
    <xf numFmtId="0" fontId="288" fillId="4" borderId="0" applyNumberFormat="0" applyBorder="0" applyAlignment="0" applyProtection="0"/>
    <xf numFmtId="0" fontId="82" fillId="24" borderId="10" applyNumberFormat="0" applyFont="0" applyAlignment="0" applyProtection="0"/>
    <xf numFmtId="0" fontId="291" fillId="0" borderId="0" applyNumberFormat="0" applyFill="0" applyBorder="0" applyAlignment="0" applyProtection="0"/>
    <xf numFmtId="0" fontId="153" fillId="0" borderId="0" applyNumberFormat="0" applyFill="0" applyBorder="0" applyAlignment="0" applyProtection="0"/>
    <xf numFmtId="0" fontId="155" fillId="0" borderId="0"/>
    <xf numFmtId="0" fontId="292" fillId="5" borderId="0" applyNumberFormat="0" applyBorder="0" applyAlignment="0" applyProtection="0"/>
    <xf numFmtId="218" fontId="118" fillId="7" borderId="0" applyNumberFormat="0" applyBorder="0" applyAlignment="0" applyProtection="0"/>
    <xf numFmtId="0" fontId="118" fillId="4" borderId="0" applyNumberFormat="0" applyBorder="0" applyAlignment="0" applyProtection="0"/>
    <xf numFmtId="218" fontId="118" fillId="4" borderId="0" applyNumberFormat="0" applyBorder="0" applyAlignment="0" applyProtection="0"/>
    <xf numFmtId="0" fontId="118" fillId="4" borderId="0" applyNumberFormat="0" applyBorder="0" applyAlignment="0" applyProtection="0"/>
    <xf numFmtId="218" fontId="118" fillId="4" borderId="0" applyNumberFormat="0" applyBorder="0" applyAlignment="0" applyProtection="0"/>
    <xf numFmtId="0" fontId="118" fillId="4" borderId="0" applyNumberFormat="0" applyBorder="0" applyAlignment="0" applyProtection="0"/>
    <xf numFmtId="218" fontId="118" fillId="5"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0" fontId="118" fillId="6" borderId="0" applyNumberFormat="0" applyBorder="0" applyAlignment="0" applyProtection="0"/>
    <xf numFmtId="0" fontId="91" fillId="6" borderId="0" applyNumberFormat="0" applyBorder="0" applyAlignment="0" applyProtection="0"/>
    <xf numFmtId="0" fontId="118" fillId="6" borderId="0" applyNumberFormat="0" applyBorder="0" applyAlignment="0" applyProtection="0"/>
    <xf numFmtId="218" fontId="118" fillId="6" borderId="0" applyNumberFormat="0" applyBorder="0" applyAlignment="0" applyProtection="0"/>
    <xf numFmtId="0" fontId="118" fillId="7" borderId="0" applyNumberFormat="0" applyBorder="0" applyAlignment="0" applyProtection="0"/>
    <xf numFmtId="0" fontId="91" fillId="7" borderId="0" applyNumberFormat="0" applyBorder="0" applyAlignment="0" applyProtection="0"/>
    <xf numFmtId="0" fontId="118" fillId="7" borderId="0" applyNumberFormat="0" applyBorder="0" applyAlignment="0" applyProtection="0"/>
    <xf numFmtId="0" fontId="118" fillId="8" borderId="0" applyNumberFormat="0" applyBorder="0" applyAlignment="0" applyProtection="0"/>
    <xf numFmtId="218" fontId="118" fillId="8" borderId="0" applyNumberFormat="0" applyBorder="0" applyAlignment="0" applyProtection="0"/>
    <xf numFmtId="218" fontId="118" fillId="8" borderId="0" applyNumberFormat="0" applyBorder="0" applyAlignment="0" applyProtection="0"/>
    <xf numFmtId="218" fontId="118" fillId="8" borderId="0" applyNumberFormat="0" applyBorder="0" applyAlignment="0" applyProtection="0"/>
    <xf numFmtId="0" fontId="118" fillId="8" borderId="0" applyNumberFormat="0" applyBorder="0" applyAlignment="0" applyProtection="0"/>
    <xf numFmtId="218" fontId="118" fillId="8" borderId="0" applyNumberFormat="0" applyBorder="0" applyAlignment="0" applyProtection="0"/>
    <xf numFmtId="0" fontId="118" fillId="8" borderId="0" applyNumberFormat="0" applyBorder="0" applyAlignment="0" applyProtection="0"/>
    <xf numFmtId="218" fontId="91" fillId="3" borderId="0" applyNumberFormat="0" applyBorder="0" applyAlignment="0" applyProtection="0"/>
    <xf numFmtId="0" fontId="91" fillId="4" borderId="0" applyNumberFormat="0" applyBorder="0" applyAlignment="0" applyProtection="0"/>
    <xf numFmtId="218" fontId="91" fillId="6" borderId="0" applyNumberFormat="0" applyBorder="0" applyAlignment="0" applyProtection="0"/>
    <xf numFmtId="196" fontId="195" fillId="0" borderId="0" applyFont="0" applyFill="0" applyBorder="0" applyAlignment="0" applyProtection="0"/>
    <xf numFmtId="197" fontId="195" fillId="0" borderId="0" applyFont="0" applyFill="0" applyBorder="0" applyAlignment="0" applyProtection="0"/>
    <xf numFmtId="0" fontId="118" fillId="9" borderId="0" applyNumberFormat="0" applyBorder="0" applyAlignment="0" applyProtection="0"/>
    <xf numFmtId="218" fontId="118" fillId="9" borderId="0" applyNumberFormat="0" applyBorder="0" applyAlignment="0" applyProtection="0"/>
    <xf numFmtId="0" fontId="118" fillId="9" borderId="0" applyNumberFormat="0" applyBorder="0" applyAlignment="0" applyProtection="0"/>
    <xf numFmtId="218" fontId="118" fillId="9" borderId="0" applyNumberFormat="0" applyBorder="0" applyAlignment="0" applyProtection="0"/>
    <xf numFmtId="0" fontId="118" fillId="10" borderId="0" applyNumberFormat="0" applyBorder="0" applyAlignment="0" applyProtection="0"/>
    <xf numFmtId="218" fontId="118" fillId="10" borderId="0" applyNumberFormat="0" applyBorder="0" applyAlignment="0" applyProtection="0"/>
    <xf numFmtId="0" fontId="118" fillId="10" borderId="0" applyNumberFormat="0" applyBorder="0" applyAlignment="0" applyProtection="0"/>
    <xf numFmtId="218" fontId="118" fillId="10" borderId="0" applyNumberFormat="0" applyBorder="0" applyAlignment="0" applyProtection="0"/>
    <xf numFmtId="0" fontId="118" fillId="11" borderId="0" applyNumberFormat="0" applyBorder="0" applyAlignment="0" applyProtection="0"/>
    <xf numFmtId="218" fontId="118" fillId="11" borderId="0" applyNumberFormat="0" applyBorder="0" applyAlignment="0" applyProtection="0"/>
    <xf numFmtId="0" fontId="118" fillId="11" borderId="0" applyNumberFormat="0" applyBorder="0" applyAlignment="0" applyProtection="0"/>
    <xf numFmtId="218" fontId="118" fillId="11" borderId="0" applyNumberFormat="0" applyBorder="0" applyAlignment="0" applyProtection="0"/>
    <xf numFmtId="0" fontId="118" fillId="11" borderId="0" applyNumberFormat="0" applyBorder="0" applyAlignment="0" applyProtection="0"/>
    <xf numFmtId="0" fontId="91" fillId="6" borderId="0" applyNumberFormat="0" applyBorder="0" applyAlignment="0" applyProtection="0"/>
    <xf numFmtId="0" fontId="118" fillId="6" borderId="0" applyNumberFormat="0" applyBorder="0" applyAlignment="0" applyProtection="0"/>
    <xf numFmtId="218" fontId="118" fillId="6" borderId="0" applyNumberFormat="0" applyBorder="0" applyAlignment="0" applyProtection="0"/>
    <xf numFmtId="0" fontId="118" fillId="6" borderId="0" applyNumberFormat="0" applyBorder="0" applyAlignment="0" applyProtection="0"/>
    <xf numFmtId="0" fontId="91" fillId="9" borderId="0" applyNumberFormat="0" applyBorder="0" applyAlignment="0" applyProtection="0"/>
    <xf numFmtId="0" fontId="118" fillId="9" borderId="0" applyNumberFormat="0" applyBorder="0" applyAlignment="0" applyProtection="0"/>
    <xf numFmtId="218" fontId="118" fillId="9" borderId="0" applyNumberFormat="0" applyBorder="0" applyAlignment="0" applyProtection="0"/>
    <xf numFmtId="0" fontId="118" fillId="9" borderId="0" applyNumberFormat="0" applyBorder="0" applyAlignment="0" applyProtection="0"/>
    <xf numFmtId="0" fontId="91" fillId="12" borderId="0" applyNumberFormat="0" applyBorder="0" applyAlignment="0" applyProtection="0"/>
    <xf numFmtId="0" fontId="118" fillId="12" borderId="0" applyNumberFormat="0" applyBorder="0" applyAlignment="0" applyProtection="0"/>
    <xf numFmtId="218" fontId="118" fillId="12" borderId="0" applyNumberFormat="0" applyBorder="0" applyAlignment="0" applyProtection="0"/>
    <xf numFmtId="0" fontId="118" fillId="12" borderId="0" applyNumberFormat="0" applyBorder="0" applyAlignment="0" applyProtection="0"/>
    <xf numFmtId="218" fontId="91" fillId="9" borderId="0" applyNumberFormat="0" applyBorder="0" applyAlignment="0" applyProtection="0"/>
    <xf numFmtId="0" fontId="91" fillId="9" borderId="0" applyNumberFormat="0" applyBorder="0" applyAlignment="0" applyProtection="0"/>
    <xf numFmtId="218" fontId="91" fillId="10" borderId="0" applyNumberFormat="0" applyBorder="0" applyAlignment="0" applyProtection="0"/>
    <xf numFmtId="0" fontId="91" fillId="11" borderId="0" applyNumberFormat="0" applyBorder="0" applyAlignment="0" applyProtection="0"/>
    <xf numFmtId="218" fontId="119" fillId="13" borderId="0" applyNumberFormat="0" applyBorder="0" applyAlignment="0" applyProtection="0"/>
    <xf numFmtId="0" fontId="119" fillId="13" borderId="0" applyNumberFormat="0" applyBorder="0" applyAlignment="0" applyProtection="0"/>
    <xf numFmtId="218" fontId="119" fillId="13" borderId="0" applyNumberFormat="0" applyBorder="0" applyAlignment="0" applyProtection="0"/>
    <xf numFmtId="0" fontId="119" fillId="10" borderId="0" applyNumberFormat="0" applyBorder="0" applyAlignment="0" applyProtection="0"/>
    <xf numFmtId="218" fontId="119" fillId="10" borderId="0" applyNumberFormat="0" applyBorder="0" applyAlignment="0" applyProtection="0"/>
    <xf numFmtId="0" fontId="119" fillId="10" borderId="0" applyNumberFormat="0" applyBorder="0" applyAlignment="0" applyProtection="0"/>
    <xf numFmtId="218" fontId="119" fillId="10" borderId="0" applyNumberFormat="0" applyBorder="0" applyAlignment="0" applyProtection="0"/>
    <xf numFmtId="0" fontId="119" fillId="10" borderId="0" applyNumberFormat="0" applyBorder="0" applyAlignment="0" applyProtection="0"/>
    <xf numFmtId="218" fontId="119" fillId="11" borderId="0" applyNumberFormat="0" applyBorder="0" applyAlignment="0" applyProtection="0"/>
    <xf numFmtId="0" fontId="119" fillId="11" borderId="0" applyNumberFormat="0" applyBorder="0" applyAlignment="0" applyProtection="0"/>
    <xf numFmtId="218" fontId="119" fillId="11" borderId="0" applyNumberFormat="0" applyBorder="0" applyAlignment="0" applyProtection="0"/>
    <xf numFmtId="0" fontId="119" fillId="11" borderId="0" applyNumberFormat="0" applyBorder="0" applyAlignment="0" applyProtection="0"/>
    <xf numFmtId="218" fontId="119" fillId="11" borderId="0" applyNumberFormat="0" applyBorder="0" applyAlignment="0" applyProtection="0"/>
    <xf numFmtId="0" fontId="119" fillId="14" borderId="0" applyNumberFormat="0" applyBorder="0" applyAlignment="0" applyProtection="0"/>
    <xf numFmtId="218" fontId="119" fillId="14" borderId="0" applyNumberFormat="0" applyBorder="0" applyAlignment="0" applyProtection="0"/>
    <xf numFmtId="0" fontId="119" fillId="14" borderId="0" applyNumberFormat="0" applyBorder="0" applyAlignment="0" applyProtection="0"/>
    <xf numFmtId="218" fontId="119" fillId="14"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0" fontId="119" fillId="16" borderId="0" applyNumberFormat="0" applyBorder="0" applyAlignment="0" applyProtection="0"/>
    <xf numFmtId="218" fontId="119" fillId="16" borderId="0" applyNumberFormat="0" applyBorder="0" applyAlignment="0" applyProtection="0"/>
    <xf numFmtId="0" fontId="119" fillId="16" borderId="0" applyNumberFormat="0" applyBorder="0" applyAlignment="0" applyProtection="0"/>
    <xf numFmtId="218" fontId="119" fillId="16" borderId="0" applyNumberFormat="0" applyBorder="0" applyAlignment="0" applyProtection="0"/>
    <xf numFmtId="218" fontId="120" fillId="13" borderId="0" applyNumberFormat="0" applyBorder="0" applyAlignment="0" applyProtection="0"/>
    <xf numFmtId="0" fontId="120" fillId="10" borderId="0" applyNumberFormat="0" applyBorder="0" applyAlignment="0" applyProtection="0"/>
    <xf numFmtId="218" fontId="120" fillId="14" borderId="0" applyNumberFormat="0" applyBorder="0" applyAlignment="0" applyProtection="0"/>
    <xf numFmtId="0" fontId="120" fillId="14" borderId="0" applyNumberFormat="0" applyBorder="0" applyAlignment="0" applyProtection="0"/>
    <xf numFmtId="218" fontId="120" fillId="15" borderId="0" applyNumberFormat="0" applyBorder="0" applyAlignment="0" applyProtection="0"/>
    <xf numFmtId="0" fontId="120" fillId="16" borderId="0" applyNumberFormat="0" applyBorder="0" applyAlignment="0" applyProtection="0"/>
    <xf numFmtId="218" fontId="119" fillId="17" borderId="0" applyNumberFormat="0" applyBorder="0" applyAlignment="0" applyProtection="0"/>
    <xf numFmtId="0" fontId="119" fillId="17" borderId="0" applyNumberFormat="0" applyBorder="0" applyAlignment="0" applyProtection="0"/>
    <xf numFmtId="218" fontId="119" fillId="17" borderId="0" applyNumberFormat="0" applyBorder="0" applyAlignment="0" applyProtection="0"/>
    <xf numFmtId="0" fontId="119" fillId="17" borderId="0" applyNumberFormat="0" applyBorder="0" applyAlignment="0" applyProtection="0"/>
    <xf numFmtId="218" fontId="119" fillId="18" borderId="0" applyNumberFormat="0" applyBorder="0" applyAlignment="0" applyProtection="0"/>
    <xf numFmtId="0" fontId="119" fillId="18" borderId="0" applyNumberFormat="0" applyBorder="0" applyAlignment="0" applyProtection="0"/>
    <xf numFmtId="218" fontId="119" fillId="18" borderId="0" applyNumberFormat="0" applyBorder="0" applyAlignment="0" applyProtection="0"/>
    <xf numFmtId="0" fontId="119" fillId="18" borderId="0" applyNumberFormat="0" applyBorder="0" applyAlignment="0" applyProtection="0"/>
    <xf numFmtId="218" fontId="119" fillId="19" borderId="0" applyNumberFormat="0" applyBorder="0" applyAlignment="0" applyProtection="0"/>
    <xf numFmtId="0" fontId="119" fillId="19" borderId="0" applyNumberFormat="0" applyBorder="0" applyAlignment="0" applyProtection="0"/>
    <xf numFmtId="218" fontId="119" fillId="19" borderId="0" applyNumberFormat="0" applyBorder="0" applyAlignment="0" applyProtection="0"/>
    <xf numFmtId="0" fontId="119" fillId="19" borderId="0" applyNumberFormat="0" applyBorder="0" applyAlignment="0" applyProtection="0"/>
    <xf numFmtId="218" fontId="119" fillId="14" borderId="0" applyNumberFormat="0" applyBorder="0" applyAlignment="0" applyProtection="0"/>
    <xf numFmtId="0" fontId="119" fillId="14" borderId="0" applyNumberFormat="0" applyBorder="0" applyAlignment="0" applyProtection="0"/>
    <xf numFmtId="218" fontId="119" fillId="14" borderId="0" applyNumberFormat="0" applyBorder="0" applyAlignment="0" applyProtection="0"/>
    <xf numFmtId="0" fontId="119" fillId="14" borderId="0" applyNumberFormat="0" applyBorder="0" applyAlignment="0" applyProtection="0"/>
    <xf numFmtId="218" fontId="119" fillId="15"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0" fontId="119" fillId="15" borderId="0" applyNumberFormat="0" applyBorder="0" applyAlignment="0" applyProtection="0"/>
    <xf numFmtId="218" fontId="119" fillId="20" borderId="0" applyNumberFormat="0" applyBorder="0" applyAlignment="0" applyProtection="0"/>
    <xf numFmtId="0" fontId="119" fillId="20" borderId="0" applyNumberFormat="0" applyBorder="0" applyAlignment="0" applyProtection="0"/>
    <xf numFmtId="218" fontId="119" fillId="20" borderId="0" applyNumberFormat="0" applyBorder="0" applyAlignment="0" applyProtection="0"/>
    <xf numFmtId="0" fontId="119" fillId="20" borderId="0" applyNumberFormat="0" applyBorder="0" applyAlignment="0" applyProtection="0"/>
    <xf numFmtId="218" fontId="119" fillId="20" borderId="0" applyNumberFormat="0" applyBorder="0" applyAlignment="0" applyProtection="0"/>
    <xf numFmtId="0" fontId="119" fillId="20" borderId="0" applyNumberFormat="0" applyBorder="0" applyAlignment="0" applyProtection="0"/>
    <xf numFmtId="0" fontId="122" fillId="4" borderId="0" applyNumberFormat="0" applyBorder="0" applyAlignment="0" applyProtection="0"/>
    <xf numFmtId="218" fontId="122" fillId="4" borderId="0" applyNumberFormat="0" applyBorder="0" applyAlignment="0" applyProtection="0"/>
    <xf numFmtId="0" fontId="122" fillId="4" borderId="0" applyNumberFormat="0" applyBorder="0" applyAlignment="0" applyProtection="0"/>
    <xf numFmtId="218" fontId="122" fillId="4" borderId="0" applyNumberFormat="0" applyBorder="0" applyAlignment="0" applyProtection="0"/>
    <xf numFmtId="0" fontId="122" fillId="4" borderId="0" applyNumberFormat="0" applyBorder="0" applyAlignment="0" applyProtection="0"/>
    <xf numFmtId="218" fontId="122" fillId="4" borderId="0" applyNumberFormat="0" applyBorder="0" applyAlignment="0" applyProtection="0"/>
    <xf numFmtId="0" fontId="123" fillId="21" borderId="4" applyNumberFormat="0" applyAlignment="0" applyProtection="0"/>
    <xf numFmtId="218" fontId="123" fillId="21" borderId="4" applyNumberFormat="0" applyAlignment="0" applyProtection="0"/>
    <xf numFmtId="0" fontId="123" fillId="21" borderId="4" applyNumberFormat="0" applyAlignment="0" applyProtection="0"/>
    <xf numFmtId="218" fontId="123" fillId="21" borderId="4" applyNumberFormat="0" applyAlignment="0" applyProtection="0"/>
    <xf numFmtId="218" fontId="124" fillId="22" borderId="5" applyNumberFormat="0" applyAlignment="0" applyProtection="0"/>
    <xf numFmtId="0" fontId="124" fillId="22" borderId="5" applyNumberFormat="0" applyAlignment="0" applyProtection="0"/>
    <xf numFmtId="218" fontId="124" fillId="22" borderId="5" applyNumberFormat="0" applyAlignment="0" applyProtection="0"/>
    <xf numFmtId="0" fontId="124" fillId="22" borderId="5" applyNumberFormat="0" applyAlignment="0" applyProtection="0"/>
    <xf numFmtId="218" fontId="124" fillId="22" borderId="5" applyNumberFormat="0" applyAlignment="0" applyProtection="0"/>
    <xf numFmtId="0" fontId="124" fillId="22" borderId="5" applyNumberFormat="0" applyAlignment="0" applyProtection="0"/>
    <xf numFmtId="0" fontId="200" fillId="61" borderId="25">
      <alignment horizontal="center" vertical="center"/>
    </xf>
    <xf numFmtId="0" fontId="203" fillId="57" borderId="28">
      <alignment vertical="center"/>
    </xf>
    <xf numFmtId="0" fontId="203" fillId="57" borderId="28">
      <alignment vertical="center"/>
    </xf>
    <xf numFmtId="0" fontId="201" fillId="57" borderId="25">
      <alignment horizontal="right" vertical="center"/>
    </xf>
    <xf numFmtId="0" fontId="204" fillId="59" borderId="25">
      <alignment horizontal="left" vertical="center"/>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183" fontId="7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210" fillId="0" borderId="0"/>
    <xf numFmtId="3" fontId="95" fillId="0" borderId="0" applyFont="0" applyFill="0" applyBorder="0" applyAlignment="0" applyProtection="0"/>
    <xf numFmtId="0" fontId="211" fillId="0" borderId="0"/>
    <xf numFmtId="0" fontId="95" fillId="0" borderId="0"/>
    <xf numFmtId="0" fontId="95" fillId="0" borderId="0" applyFont="0" applyFill="0" applyBorder="0" applyAlignment="0" applyProtection="0"/>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0" fontId="126" fillId="0" borderId="0" applyNumberFormat="0" applyFill="0" applyBorder="0" applyAlignment="0" applyProtection="0"/>
    <xf numFmtId="218" fontId="126" fillId="0" borderId="0" applyNumberFormat="0" applyFill="0" applyBorder="0" applyAlignment="0" applyProtection="0"/>
    <xf numFmtId="0" fontId="126" fillId="0" borderId="0" applyNumberFormat="0" applyFill="0" applyBorder="0" applyAlignment="0" applyProtection="0"/>
    <xf numFmtId="218" fontId="126" fillId="0" borderId="0" applyNumberFormat="0" applyFill="0" applyBorder="0" applyAlignment="0" applyProtection="0"/>
    <xf numFmtId="0" fontId="214" fillId="0" borderId="0">
      <protection locked="0"/>
    </xf>
    <xf numFmtId="181" fontId="95" fillId="0" borderId="0" applyFont="0" applyFill="0" applyBorder="0" applyAlignment="0" applyProtection="0"/>
    <xf numFmtId="0" fontId="214" fillId="0" borderId="0">
      <protection locked="0"/>
    </xf>
    <xf numFmtId="181" fontId="95" fillId="0" borderId="0" applyFont="0" applyFill="0" applyBorder="0" applyAlignment="0" applyProtection="0"/>
    <xf numFmtId="0" fontId="215" fillId="0" borderId="0">
      <protection locked="0"/>
    </xf>
    <xf numFmtId="181" fontId="95" fillId="0" borderId="0" applyFont="0" applyFill="0" applyBorder="0" applyAlignment="0" applyProtection="0"/>
    <xf numFmtId="221" fontId="214" fillId="0" borderId="0">
      <protection locked="0"/>
    </xf>
    <xf numFmtId="0" fontId="218" fillId="0" borderId="0"/>
    <xf numFmtId="0" fontId="210" fillId="0" borderId="0"/>
    <xf numFmtId="218" fontId="127" fillId="5" borderId="0" applyNumberFormat="0" applyBorder="0" applyAlignment="0" applyProtection="0"/>
    <xf numFmtId="0" fontId="127" fillId="5" borderId="0" applyNumberFormat="0" applyBorder="0" applyAlignment="0" applyProtection="0"/>
    <xf numFmtId="218" fontId="127" fillId="5" borderId="0" applyNumberFormat="0" applyBorder="0" applyAlignment="0" applyProtection="0"/>
    <xf numFmtId="0" fontId="127" fillId="5" borderId="0" applyNumberFormat="0" applyBorder="0" applyAlignment="0" applyProtection="0"/>
    <xf numFmtId="218" fontId="128" fillId="0" borderId="6" applyNumberFormat="0" applyFill="0" applyAlignment="0" applyProtection="0"/>
    <xf numFmtId="0" fontId="128" fillId="0" borderId="6" applyNumberFormat="0" applyFill="0" applyAlignment="0" applyProtection="0"/>
    <xf numFmtId="218" fontId="128" fillId="0" borderId="6" applyNumberFormat="0" applyFill="0" applyAlignment="0" applyProtection="0"/>
    <xf numFmtId="218" fontId="128" fillId="0" borderId="6" applyNumberFormat="0" applyFill="0" applyAlignment="0" applyProtection="0"/>
    <xf numFmtId="0" fontId="129" fillId="0" borderId="7" applyNumberFormat="0" applyFill="0" applyAlignment="0" applyProtection="0"/>
    <xf numFmtId="218" fontId="129" fillId="0" borderId="7" applyNumberFormat="0" applyFill="0" applyAlignment="0" applyProtection="0"/>
    <xf numFmtId="0" fontId="129" fillId="0" borderId="7" applyNumberFormat="0" applyFill="0" applyAlignment="0" applyProtection="0"/>
    <xf numFmtId="218" fontId="129" fillId="0" borderId="7" applyNumberFormat="0" applyFill="0" applyAlignment="0" applyProtection="0"/>
    <xf numFmtId="0" fontId="129" fillId="0" borderId="7" applyNumberFormat="0" applyFill="0" applyAlignment="0" applyProtection="0"/>
    <xf numFmtId="218" fontId="130" fillId="0" borderId="8" applyNumberFormat="0" applyFill="0" applyAlignment="0" applyProtection="0"/>
    <xf numFmtId="0" fontId="130" fillId="0" borderId="8" applyNumberFormat="0" applyFill="0" applyAlignment="0" applyProtection="0"/>
    <xf numFmtId="218" fontId="130" fillId="0" borderId="8" applyNumberFormat="0" applyFill="0" applyAlignment="0" applyProtection="0"/>
    <xf numFmtId="0" fontId="130" fillId="0" borderId="8" applyNumberFormat="0" applyFill="0" applyAlignment="0" applyProtection="0"/>
    <xf numFmtId="0" fontId="304" fillId="0" borderId="0" applyNumberFormat="0" applyFill="0" applyBorder="0" applyAlignment="0" applyProtection="0"/>
    <xf numFmtId="0" fontId="130" fillId="0" borderId="0" applyNumberFormat="0" applyFill="0" applyBorder="0" applyAlignment="0" applyProtection="0"/>
    <xf numFmtId="218" fontId="130" fillId="0" borderId="0" applyNumberFormat="0" applyFill="0" applyBorder="0" applyAlignment="0" applyProtection="0"/>
    <xf numFmtId="0" fontId="130" fillId="0" borderId="0" applyNumberFormat="0" applyFill="0" applyBorder="0" applyAlignment="0" applyProtection="0"/>
    <xf numFmtId="223" fontId="276" fillId="0" borderId="0">
      <protection locked="0"/>
    </xf>
    <xf numFmtId="223" fontId="276" fillId="0" borderId="0">
      <protection locked="0"/>
    </xf>
    <xf numFmtId="0" fontId="222" fillId="0" borderId="0" applyNumberFormat="0" applyFill="0" applyBorder="0" applyAlignment="0" applyProtection="0">
      <alignment vertical="top"/>
      <protection locked="0"/>
    </xf>
    <xf numFmtId="181" fontId="195" fillId="0" borderId="0" applyFont="0" applyFill="0" applyBorder="0" applyAlignment="0" applyProtection="0"/>
    <xf numFmtId="181" fontId="207" fillId="0" borderId="0" applyFont="0" applyFill="0" applyBorder="0" applyAlignment="0" applyProtection="0"/>
    <xf numFmtId="0" fontId="311" fillId="7" borderId="40" applyNumberFormat="0" applyAlignment="0" applyProtection="0"/>
    <xf numFmtId="0" fontId="133" fillId="8" borderId="4" applyNumberFormat="0" applyAlignment="0" applyProtection="0"/>
    <xf numFmtId="0" fontId="311" fillId="7" borderId="40" applyNumberFormat="0" applyAlignment="0" applyProtection="0"/>
    <xf numFmtId="0" fontId="191" fillId="0" borderId="0" applyNumberFormat="0" applyFill="0" applyBorder="0" applyAlignment="0" applyProtection="0">
      <alignment vertical="top"/>
      <protection locked="0"/>
    </xf>
    <xf numFmtId="49" fontId="76" fillId="0" borderId="0" applyNumberFormat="0" applyFont="0" applyAlignment="0">
      <alignment vertical="top" wrapText="1"/>
    </xf>
    <xf numFmtId="49" fontId="76" fillId="0" borderId="0" applyNumberFormat="0" applyFont="0" applyAlignment="0">
      <alignment vertical="top" wrapText="1"/>
      <protection locked="0"/>
    </xf>
    <xf numFmtId="49" fontId="76" fillId="0" borderId="0" applyNumberFormat="0" applyFont="0" applyAlignment="0">
      <alignment vertical="top" wrapText="1"/>
    </xf>
    <xf numFmtId="49" fontId="76" fillId="0" borderId="0" applyNumberFormat="0" applyFont="0" applyAlignment="0">
      <alignment vertical="top" wrapText="1"/>
      <protection locked="0"/>
    </xf>
    <xf numFmtId="49" fontId="76" fillId="0" borderId="0" applyNumberFormat="0" applyFont="0" applyAlignment="0">
      <alignment vertical="top" wrapText="1"/>
      <protection locked="0"/>
    </xf>
    <xf numFmtId="49" fontId="76" fillId="0" borderId="0" applyNumberFormat="0" applyFont="0" applyAlignment="0">
      <alignment vertical="top" wrapText="1"/>
      <protection locked="0"/>
    </xf>
    <xf numFmtId="4" fontId="313" fillId="57" borderId="41">
      <alignment horizontal="right" vertical="center"/>
      <protection locked="0"/>
    </xf>
    <xf numFmtId="49" fontId="315" fillId="57" borderId="25">
      <alignment horizontal="left" vertical="center"/>
    </xf>
    <xf numFmtId="4" fontId="316" fillId="57" borderId="25">
      <alignment horizontal="right" vertical="center"/>
      <protection locked="0"/>
    </xf>
    <xf numFmtId="49" fontId="270" fillId="57" borderId="25">
      <alignment horizontal="left" vertical="center"/>
    </xf>
    <xf numFmtId="49" fontId="270" fillId="57" borderId="25">
      <alignment horizontal="left" vertical="center"/>
    </xf>
    <xf numFmtId="49" fontId="313" fillId="57" borderId="25">
      <alignment horizontal="left" vertical="center"/>
      <protection locked="0"/>
    </xf>
    <xf numFmtId="4" fontId="270" fillId="57" borderId="25">
      <alignment horizontal="right" vertical="center"/>
      <protection locked="0"/>
    </xf>
    <xf numFmtId="4" fontId="313" fillId="57" borderId="25">
      <alignment horizontal="right" vertical="center"/>
      <protection locked="0"/>
    </xf>
    <xf numFmtId="4" fontId="319" fillId="57" borderId="25">
      <alignment horizontal="right" vertical="center"/>
      <protection locked="0"/>
    </xf>
    <xf numFmtId="49" fontId="320" fillId="0" borderId="25">
      <alignment horizontal="left" vertical="center"/>
      <protection locked="0"/>
    </xf>
    <xf numFmtId="4" fontId="109" fillId="0" borderId="25">
      <alignment horizontal="right" vertical="center"/>
    </xf>
    <xf numFmtId="4" fontId="294" fillId="0" borderId="25">
      <alignment horizontal="right" vertical="center"/>
    </xf>
    <xf numFmtId="0" fontId="134" fillId="0" borderId="9" applyNumberFormat="0" applyFill="0" applyAlignment="0" applyProtection="0"/>
    <xf numFmtId="218" fontId="134" fillId="0" borderId="9" applyNumberFormat="0" applyFill="0" applyAlignment="0" applyProtection="0"/>
    <xf numFmtId="0" fontId="134" fillId="0" borderId="9" applyNumberFormat="0" applyFill="0" applyAlignment="0" applyProtection="0"/>
    <xf numFmtId="218" fontId="134" fillId="0" borderId="9" applyNumberFormat="0" applyFill="0" applyAlignment="0" applyProtection="0"/>
    <xf numFmtId="0" fontId="134" fillId="0" borderId="9" applyNumberFormat="0" applyFill="0" applyAlignment="0" applyProtection="0"/>
    <xf numFmtId="0" fontId="225" fillId="0" borderId="23">
      <alignment horizontal="left"/>
      <protection locked="0"/>
    </xf>
    <xf numFmtId="171" fontId="207" fillId="0" borderId="0" applyFont="0" applyFill="0" applyBorder="0" applyAlignment="0" applyProtection="0"/>
    <xf numFmtId="229" fontId="214" fillId="0" borderId="0">
      <protection locked="0"/>
    </xf>
    <xf numFmtId="0" fontId="135" fillId="23" borderId="0" applyNumberFormat="0" applyBorder="0" applyAlignment="0" applyProtection="0"/>
    <xf numFmtId="218" fontId="135" fillId="23" borderId="0" applyNumberFormat="0" applyBorder="0" applyAlignment="0" applyProtection="0"/>
    <xf numFmtId="0" fontId="135" fillId="23" borderId="0" applyNumberFormat="0" applyBorder="0" applyAlignment="0" applyProtection="0"/>
    <xf numFmtId="218" fontId="135" fillId="23" borderId="0" applyNumberFormat="0" applyBorder="0" applyAlignment="0" applyProtection="0"/>
    <xf numFmtId="231" fontId="192" fillId="0" borderId="0"/>
    <xf numFmtId="0" fontId="218" fillId="0" borderId="0"/>
    <xf numFmtId="0" fontId="211" fillId="0" borderId="0"/>
    <xf numFmtId="231" fontId="207" fillId="0" borderId="0"/>
    <xf numFmtId="0" fontId="118" fillId="0" borderId="0"/>
    <xf numFmtId="0" fontId="207" fillId="0" borderId="0"/>
    <xf numFmtId="0" fontId="207" fillId="0" borderId="0"/>
    <xf numFmtId="0" fontId="236" fillId="0" borderId="0"/>
    <xf numFmtId="0" fontId="155" fillId="0" borderId="0"/>
    <xf numFmtId="0" fontId="219" fillId="0" borderId="0"/>
    <xf numFmtId="0" fontId="95" fillId="0" borderId="0"/>
    <xf numFmtId="0" fontId="327" fillId="0" borderId="0"/>
    <xf numFmtId="0" fontId="207" fillId="0" borderId="0"/>
    <xf numFmtId="0" fontId="95" fillId="0" borderId="0"/>
    <xf numFmtId="0" fontId="118" fillId="0" borderId="0"/>
    <xf numFmtId="0" fontId="118" fillId="0" borderId="0"/>
    <xf numFmtId="0" fontId="207" fillId="0" borderId="0"/>
    <xf numFmtId="0" fontId="118" fillId="0" borderId="0"/>
    <xf numFmtId="0" fontId="118" fillId="0" borderId="0"/>
    <xf numFmtId="0" fontId="118" fillId="0" borderId="0"/>
    <xf numFmtId="0" fontId="91" fillId="0" borderId="0"/>
    <xf numFmtId="0" fontId="118" fillId="0" borderId="0"/>
    <xf numFmtId="0" fontId="118" fillId="0" borderId="0"/>
    <xf numFmtId="0" fontId="264" fillId="0" borderId="0"/>
    <xf numFmtId="0" fontId="118" fillId="0" borderId="0"/>
    <xf numFmtId="0" fontId="118" fillId="0" borderId="0"/>
    <xf numFmtId="0" fontId="118" fillId="0" borderId="0"/>
    <xf numFmtId="231" fontId="47" fillId="0" borderId="0"/>
    <xf numFmtId="0" fontId="118" fillId="0" borderId="0"/>
    <xf numFmtId="0" fontId="91" fillId="0" borderId="0"/>
    <xf numFmtId="0" fontId="47" fillId="0" borderId="0"/>
    <xf numFmtId="0" fontId="166" fillId="0" borderId="0"/>
    <xf numFmtId="0" fontId="118" fillId="24" borderId="10" applyNumberFormat="0" applyFont="0" applyAlignment="0" applyProtection="0"/>
    <xf numFmtId="0" fontId="207" fillId="68" borderId="10" applyNumberFormat="0" applyFont="0" applyAlignment="0" applyProtection="0"/>
    <xf numFmtId="218" fontId="192" fillId="24" borderId="10" applyNumberFormat="0" applyFont="0" applyAlignment="0" applyProtection="0"/>
    <xf numFmtId="0" fontId="192" fillId="24" borderId="10" applyNumberFormat="0" applyFont="0" applyAlignment="0" applyProtection="0"/>
    <xf numFmtId="4" fontId="80" fillId="61" borderId="25">
      <alignment horizontal="right" vertical="center"/>
      <protection locked="0"/>
    </xf>
    <xf numFmtId="0" fontId="136" fillId="21" borderId="11" applyNumberFormat="0" applyAlignment="0" applyProtection="0"/>
    <xf numFmtId="218" fontId="136" fillId="21" borderId="11" applyNumberFormat="0" applyAlignment="0" applyProtection="0"/>
    <xf numFmtId="0" fontId="136" fillId="21" borderId="11" applyNumberFormat="0" applyAlignment="0" applyProtection="0"/>
    <xf numFmtId="218" fontId="136" fillId="21" borderId="11" applyNumberFormat="0" applyAlignment="0" applyProtection="0"/>
    <xf numFmtId="0" fontId="136" fillId="21" borderId="11" applyNumberFormat="0" applyAlignment="0" applyProtection="0"/>
    <xf numFmtId="218" fontId="136" fillId="21" borderId="11" applyNumberFormat="0" applyAlignment="0" applyProtection="0"/>
    <xf numFmtId="0" fontId="136" fillId="21" borderId="11" applyNumberFormat="0" applyAlignment="0" applyProtection="0"/>
    <xf numFmtId="9" fontId="95" fillId="0" borderId="0" applyFont="0" applyFill="0" applyBorder="0" applyAlignment="0" applyProtection="0"/>
    <xf numFmtId="210" fontId="207" fillId="0" borderId="0" applyFont="0" applyFill="0" applyBorder="0" applyAlignment="0" applyProtection="0"/>
    <xf numFmtId="232" fontId="214" fillId="0" borderId="0">
      <protection locked="0"/>
    </xf>
    <xf numFmtId="49" fontId="270" fillId="0" borderId="25">
      <alignment horizontal="left" vertical="center" wrapText="1"/>
      <protection locked="0"/>
    </xf>
    <xf numFmtId="49" fontId="270" fillId="0" borderId="25">
      <alignment horizontal="left" vertical="center" wrapText="1"/>
      <protection locked="0"/>
    </xf>
    <xf numFmtId="4" fontId="337" fillId="61" borderId="44" applyNumberFormat="0" applyProtection="0">
      <alignment vertical="center"/>
    </xf>
    <xf numFmtId="4" fontId="342" fillId="57" borderId="44" applyNumberFormat="0" applyProtection="0">
      <alignment horizontal="left" vertical="center" indent="1"/>
    </xf>
    <xf numFmtId="4" fontId="343" fillId="69" borderId="44" applyNumberFormat="0" applyProtection="0">
      <alignment horizontal="left" vertical="center" indent="1"/>
    </xf>
    <xf numFmtId="4" fontId="347" fillId="57" borderId="44" applyNumberFormat="0" applyProtection="0">
      <alignment vertical="center"/>
    </xf>
    <xf numFmtId="4" fontId="352" fillId="57" borderId="44" applyNumberFormat="0" applyProtection="0">
      <alignment vertical="center"/>
    </xf>
    <xf numFmtId="38" fontId="213" fillId="0" borderId="0" applyFont="0" applyFill="0" applyBorder="0" applyAlignment="0" applyProtection="0"/>
    <xf numFmtId="40" fontId="213" fillId="0" borderId="0" applyFont="0" applyFill="0" applyBorder="0" applyAlignment="0" applyProtection="0"/>
    <xf numFmtId="0" fontId="353" fillId="0" borderId="0" applyNumberFormat="0" applyFill="0" applyBorder="0" applyAlignment="0" applyProtection="0"/>
    <xf numFmtId="0" fontId="137" fillId="0" borderId="0" applyNumberFormat="0" applyFill="0" applyBorder="0" applyAlignment="0" applyProtection="0"/>
    <xf numFmtId="218" fontId="137" fillId="0" borderId="0" applyNumberFormat="0" applyFill="0" applyBorder="0" applyAlignment="0" applyProtection="0"/>
    <xf numFmtId="0" fontId="137" fillId="0" borderId="0" applyNumberFormat="0" applyFill="0" applyBorder="0" applyAlignment="0" applyProtection="0"/>
    <xf numFmtId="218" fontId="137" fillId="0" borderId="0" applyNumberFormat="0" applyFill="0" applyBorder="0" applyAlignment="0" applyProtection="0"/>
    <xf numFmtId="233" fontId="214" fillId="0" borderId="0">
      <protection locked="0"/>
    </xf>
    <xf numFmtId="235" fontId="214" fillId="0" borderId="0">
      <protection locked="0"/>
    </xf>
    <xf numFmtId="0" fontId="213" fillId="0" borderId="0"/>
    <xf numFmtId="0" fontId="138" fillId="0" borderId="0" applyNumberFormat="0" applyFill="0" applyBorder="0" applyAlignment="0" applyProtection="0"/>
    <xf numFmtId="218" fontId="138" fillId="0" borderId="0" applyNumberFormat="0" applyFill="0" applyBorder="0" applyAlignment="0" applyProtection="0"/>
    <xf numFmtId="0" fontId="138" fillId="0" borderId="0" applyNumberFormat="0" applyFill="0" applyBorder="0" applyAlignment="0" applyProtection="0"/>
    <xf numFmtId="218" fontId="138" fillId="0" borderId="0" applyNumberFormat="0" applyFill="0" applyBorder="0" applyAlignment="0" applyProtection="0"/>
    <xf numFmtId="0" fontId="293" fillId="0" borderId="0" applyNumberFormat="0" applyFont="0" applyFill="0" applyBorder="0" applyAlignment="0" applyProtection="0">
      <alignment horizontal="left" vertical="top"/>
    </xf>
    <xf numFmtId="0" fontId="356" fillId="0" borderId="0">
      <alignment horizontal="left" wrapText="1"/>
    </xf>
    <xf numFmtId="0" fontId="357" fillId="0" borderId="0" applyNumberFormat="0" applyFont="0" applyFill="0" applyBorder="0" applyAlignment="0" applyProtection="0">
      <alignment horizontal="left" indent="1"/>
    </xf>
    <xf numFmtId="238" fontId="357" fillId="0" borderId="0" applyNumberFormat="0" applyFont="0" applyFill="0" applyBorder="0" applyAlignment="0" applyProtection="0"/>
    <xf numFmtId="0" fontId="207" fillId="0" borderId="3" applyNumberFormat="0" applyFont="0" applyFill="0" applyAlignment="0" applyProtection="0">
      <alignment horizontal="center"/>
    </xf>
    <xf numFmtId="218" fontId="120" fillId="14" borderId="0" applyNumberFormat="0" applyBorder="0" applyAlignment="0" applyProtection="0"/>
    <xf numFmtId="0" fontId="120" fillId="14" borderId="0" applyNumberFormat="0" applyBorder="0" applyAlignment="0" applyProtection="0"/>
    <xf numFmtId="0" fontId="237" fillId="0" borderId="0" applyProtection="0"/>
    <xf numFmtId="0" fontId="239" fillId="0" borderId="0" applyProtection="0"/>
    <xf numFmtId="0" fontId="239" fillId="0" borderId="0" applyProtection="0"/>
    <xf numFmtId="0" fontId="76" fillId="0" borderId="0">
      <alignment wrapText="1"/>
    </xf>
    <xf numFmtId="218" fontId="148" fillId="0" borderId="0" applyNumberFormat="0" applyFill="0" applyBorder="0" applyAlignment="0" applyProtection="0"/>
    <xf numFmtId="0" fontId="91" fillId="0" borderId="0"/>
    <xf numFmtId="0" fontId="91" fillId="0" borderId="0"/>
    <xf numFmtId="0" fontId="76" fillId="0" borderId="0"/>
    <xf numFmtId="0" fontId="77" fillId="0" borderId="0"/>
    <xf numFmtId="0" fontId="77" fillId="0" borderId="0"/>
    <xf numFmtId="218" fontId="77" fillId="0" borderId="0"/>
    <xf numFmtId="0" fontId="77" fillId="0" borderId="0"/>
    <xf numFmtId="0" fontId="91"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7" fillId="0" borderId="0"/>
    <xf numFmtId="231" fontId="264" fillId="0" borderId="0"/>
    <xf numFmtId="0" fontId="77" fillId="0" borderId="0"/>
    <xf numFmtId="231" fontId="264"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25" fillId="0" borderId="0"/>
    <xf numFmtId="0" fontId="25" fillId="0" borderId="0"/>
    <xf numFmtId="0" fontId="76" fillId="0" borderId="0"/>
    <xf numFmtId="0" fontId="76" fillId="0" borderId="0" applyNumberFormat="0" applyFont="0" applyFill="0" applyBorder="0" applyAlignment="0" applyProtection="0">
      <alignment vertical="top"/>
    </xf>
    <xf numFmtId="231" fontId="264" fillId="0" borderId="0"/>
    <xf numFmtId="218" fontId="146" fillId="0" borderId="13" applyNumberFormat="0" applyFill="0" applyAlignment="0" applyProtection="0"/>
    <xf numFmtId="0" fontId="146" fillId="0" borderId="13" applyNumberFormat="0" applyFill="0" applyAlignment="0" applyProtection="0"/>
    <xf numFmtId="9" fontId="77" fillId="0" borderId="0" applyFont="0" applyFill="0" applyBorder="0" applyAlignment="0" applyProtection="0"/>
    <xf numFmtId="9" fontId="91" fillId="0" borderId="0" applyFont="0" applyFill="0" applyBorder="0" applyAlignment="0" applyProtection="0"/>
    <xf numFmtId="0" fontId="140" fillId="21" borderId="11" applyNumberFormat="0" applyAlignment="0" applyProtection="0"/>
    <xf numFmtId="0" fontId="162" fillId="0" borderId="0" applyNumberFormat="0" applyFill="0" applyBorder="0" applyAlignment="0" applyProtection="0"/>
    <xf numFmtId="0" fontId="149" fillId="23" borderId="0" applyNumberFormat="0" applyBorder="0" applyAlignment="0" applyProtection="0"/>
    <xf numFmtId="0" fontId="210" fillId="0" borderId="0"/>
    <xf numFmtId="0" fontId="210" fillId="0" borderId="0"/>
    <xf numFmtId="218" fontId="153" fillId="0" borderId="0" applyNumberFormat="0" applyFill="0" applyBorder="0" applyAlignment="0" applyProtection="0"/>
    <xf numFmtId="0" fontId="151" fillId="0" borderId="0" applyNumberFormat="0" applyFill="0" applyBorder="0" applyAlignment="0" applyProtection="0"/>
    <xf numFmtId="41" fontId="358"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73"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240" fontId="77"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77" fillId="0" borderId="0" applyFont="0" applyFill="0" applyBorder="0" applyAlignment="0" applyProtection="0"/>
    <xf numFmtId="0" fontId="91" fillId="3" borderId="0" applyNumberFormat="0" applyBorder="0" applyAlignment="0" applyProtection="0"/>
    <xf numFmtId="0" fontId="91" fillId="3"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120" fillId="13"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231" fontId="207" fillId="0" borderId="0"/>
    <xf numFmtId="0" fontId="120" fillId="19" borderId="0" applyNumberFormat="0" applyBorder="0" applyAlignment="0" applyProtection="0"/>
    <xf numFmtId="0" fontId="120" fillId="20" borderId="0" applyNumberFormat="0" applyBorder="0" applyAlignment="0" applyProtection="0"/>
    <xf numFmtId="231" fontId="139" fillId="8" borderId="4" applyNumberFormat="0" applyAlignment="0" applyProtection="0"/>
    <xf numFmtId="0" fontId="139" fillId="8" borderId="4" applyNumberFormat="0" applyAlignment="0" applyProtection="0"/>
    <xf numFmtId="0" fontId="141" fillId="21" borderId="4" applyNumberFormat="0" applyAlignment="0" applyProtection="0"/>
    <xf numFmtId="0" fontId="143" fillId="0" borderId="6" applyNumberFormat="0" applyFill="0" applyAlignment="0" applyProtection="0"/>
    <xf numFmtId="0" fontId="144" fillId="0" borderId="7" applyNumberFormat="0" applyFill="0" applyAlignment="0" applyProtection="0"/>
    <xf numFmtId="0" fontId="145" fillId="0" borderId="8" applyNumberFormat="0" applyFill="0" applyAlignment="0" applyProtection="0"/>
    <xf numFmtId="0" fontId="147" fillId="22" borderId="5" applyNumberFormat="0" applyAlignment="0" applyProtection="0"/>
    <xf numFmtId="0" fontId="77" fillId="0" borderId="0"/>
    <xf numFmtId="0" fontId="77" fillId="0" borderId="0"/>
    <xf numFmtId="0" fontId="150" fillId="4" borderId="0" applyNumberFormat="0" applyBorder="0" applyAlignment="0" applyProtection="0"/>
    <xf numFmtId="0" fontId="152" fillId="0" borderId="9" applyNumberFormat="0" applyFill="0" applyAlignment="0" applyProtection="0"/>
    <xf numFmtId="0" fontId="152" fillId="0" borderId="9" applyNumberFormat="0" applyFill="0" applyAlignment="0" applyProtection="0"/>
    <xf numFmtId="0" fontId="154" fillId="5" borderId="0" applyNumberFormat="0" applyBorder="0" applyAlignment="0" applyProtection="0"/>
    <xf numFmtId="0" fontId="89" fillId="0" borderId="0"/>
    <xf numFmtId="194" fontId="195" fillId="0" borderId="0" applyFont="0" applyFill="0" applyBorder="0" applyAlignment="0" applyProtection="0"/>
    <xf numFmtId="201" fontId="118" fillId="3"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6"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91" fillId="7"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11" borderId="0" applyNumberFormat="0" applyBorder="0" applyAlignment="0" applyProtection="0"/>
    <xf numFmtId="201" fontId="118" fillId="11" borderId="0" applyNumberFormat="0" applyBorder="0" applyAlignment="0" applyProtection="0"/>
    <xf numFmtId="201" fontId="118" fillId="6"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12" borderId="0" applyNumberFormat="0" applyBorder="0" applyAlignment="0" applyProtection="0"/>
    <xf numFmtId="201" fontId="118" fillId="12" borderId="0" applyNumberFormat="0" applyBorder="0" applyAlignment="0" applyProtection="0"/>
    <xf numFmtId="201" fontId="118" fillId="12" borderId="0" applyNumberFormat="0" applyBorder="0" applyAlignment="0" applyProtection="0"/>
    <xf numFmtId="201" fontId="91" fillId="9"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19" fillId="10"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8" borderId="0" applyNumberFormat="0" applyBorder="0" applyAlignment="0" applyProtection="0"/>
    <xf numFmtId="201" fontId="119" fillId="19" borderId="0" applyNumberFormat="0" applyBorder="0" applyAlignment="0" applyProtection="0"/>
    <xf numFmtId="201" fontId="119" fillId="19" borderId="0" applyNumberFormat="0" applyBorder="0" applyAlignment="0" applyProtection="0"/>
    <xf numFmtId="201" fontId="119" fillId="20"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4" fillId="22" borderId="5" applyNumberFormat="0" applyAlignment="0" applyProtection="0"/>
    <xf numFmtId="189" fontId="125" fillId="0" borderId="0">
      <protection locked="0"/>
    </xf>
    <xf numFmtId="201" fontId="128" fillId="0" borderId="6" applyNumberFormat="0" applyFill="0" applyAlignment="0" applyProtection="0"/>
    <xf numFmtId="201" fontId="129" fillId="0" borderId="7" applyNumberFormat="0" applyFill="0" applyAlignment="0" applyProtection="0"/>
    <xf numFmtId="201" fontId="133" fillId="8" borderId="4" applyNumberFormat="0" applyAlignment="0" applyProtection="0"/>
    <xf numFmtId="201" fontId="77" fillId="0" borderId="0"/>
    <xf numFmtId="201" fontId="155" fillId="0" borderId="0"/>
    <xf numFmtId="201" fontId="118" fillId="0" borderId="0"/>
    <xf numFmtId="201" fontId="118" fillId="0" borderId="0"/>
    <xf numFmtId="201" fontId="137" fillId="0" borderId="0" applyNumberFormat="0" applyFill="0" applyBorder="0" applyAlignment="0" applyProtection="0"/>
    <xf numFmtId="201" fontId="238" fillId="0" borderId="0" applyProtection="0"/>
    <xf numFmtId="201" fontId="77" fillId="0" borderId="0"/>
    <xf numFmtId="201" fontId="237" fillId="0" borderId="0"/>
    <xf numFmtId="0" fontId="118" fillId="0" borderId="0"/>
    <xf numFmtId="0" fontId="195" fillId="0" borderId="0"/>
    <xf numFmtId="0" fontId="118" fillId="0" borderId="0"/>
    <xf numFmtId="0" fontId="91" fillId="0" borderId="0"/>
    <xf numFmtId="0" fontId="91" fillId="0" borderId="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42"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170" fillId="14" borderId="0" applyNumberFormat="0" applyBorder="0" applyAlignment="0" applyProtection="0"/>
    <xf numFmtId="183" fontId="77" fillId="0" borderId="0" applyFont="0" applyFill="0" applyBorder="0" applyAlignment="0" applyProtection="0"/>
    <xf numFmtId="0" fontId="362" fillId="76" borderId="0" applyNumberFormat="0" applyBorder="0" applyAlignment="0" applyProtection="0"/>
    <xf numFmtId="0" fontId="95" fillId="0" borderId="0">
      <alignment wrapText="1"/>
    </xf>
    <xf numFmtId="242" fontId="77" fillId="0" borderId="0" applyFont="0" applyFill="0" applyBorder="0" applyAlignment="0" applyProtection="0"/>
    <xf numFmtId="0" fontId="25" fillId="0" borderId="0"/>
    <xf numFmtId="0" fontId="25" fillId="0" borderId="0"/>
    <xf numFmtId="0" fontId="25" fillId="0" borderId="0"/>
    <xf numFmtId="0" fontId="142" fillId="0" borderId="0"/>
    <xf numFmtId="0" fontId="76" fillId="0" borderId="0"/>
    <xf numFmtId="0" fontId="77" fillId="0" borderId="0"/>
    <xf numFmtId="0" fontId="142" fillId="0" borderId="0"/>
    <xf numFmtId="0" fontId="91" fillId="32" borderId="21" applyNumberFormat="0" applyFont="0" applyAlignment="0" applyProtection="0"/>
    <xf numFmtId="183" fontId="91" fillId="0" borderId="0" applyFont="0" applyFill="0" applyBorder="0" applyAlignment="0" applyProtection="0"/>
    <xf numFmtId="183" fontId="91" fillId="0" borderId="0" applyFont="0" applyFill="0" applyBorder="0" applyAlignment="0" applyProtection="0"/>
    <xf numFmtId="245" fontId="77" fillId="0" borderId="0" applyFont="0" applyFill="0" applyBorder="0" applyAlignment="0" applyProtection="0"/>
    <xf numFmtId="0" fontId="187" fillId="31" borderId="20" applyNumberFormat="0" applyAlignment="0" applyProtection="0"/>
    <xf numFmtId="243" fontId="76" fillId="0" borderId="0" applyFont="0" applyFill="0" applyBorder="0" applyAlignment="0" applyProtection="0"/>
    <xf numFmtId="43" fontId="118" fillId="0" borderId="0" applyFont="0" applyFill="0" applyBorder="0" applyAlignment="0" applyProtection="0"/>
    <xf numFmtId="0" fontId="25" fillId="0" borderId="0"/>
    <xf numFmtId="194" fontId="207" fillId="0" borderId="0" applyFont="0" applyFill="0" applyBorder="0" applyAlignment="0" applyProtection="0"/>
    <xf numFmtId="195" fontId="207" fillId="0" borderId="0" applyFont="0" applyFill="0" applyBorder="0" applyAlignment="0" applyProtection="0"/>
    <xf numFmtId="218" fontId="118" fillId="3" borderId="0" applyNumberFormat="0" applyBorder="0" applyAlignment="0" applyProtection="0"/>
    <xf numFmtId="218" fontId="118" fillId="4" borderId="0" applyNumberFormat="0" applyBorder="0" applyAlignment="0" applyProtection="0"/>
    <xf numFmtId="218" fontId="118" fillId="4" borderId="0" applyNumberFormat="0" applyBorder="0" applyAlignment="0" applyProtection="0"/>
    <xf numFmtId="218" fontId="118" fillId="4" borderId="0" applyNumberFormat="0" applyBorder="0" applyAlignment="0" applyProtection="0"/>
    <xf numFmtId="218" fontId="118" fillId="5" borderId="0" applyNumberFormat="0" applyBorder="0" applyAlignment="0" applyProtection="0"/>
    <xf numFmtId="218" fontId="118" fillId="5" borderId="0" applyNumberFormat="0" applyBorder="0" applyAlignment="0" applyProtection="0"/>
    <xf numFmtId="218" fontId="118" fillId="5" borderId="0" applyNumberFormat="0" applyBorder="0" applyAlignment="0" applyProtection="0"/>
    <xf numFmtId="0" fontId="91" fillId="6" borderId="0" applyNumberFormat="0" applyBorder="0" applyAlignment="0" applyProtection="0"/>
    <xf numFmtId="218" fontId="118" fillId="7" borderId="0" applyNumberFormat="0" applyBorder="0" applyAlignment="0" applyProtection="0"/>
    <xf numFmtId="0" fontId="91" fillId="7" borderId="0" applyNumberFormat="0" applyBorder="0" applyAlignment="0" applyProtection="0"/>
    <xf numFmtId="218" fontId="118" fillId="7" borderId="0" applyNumberFormat="0" applyBorder="0" applyAlignment="0" applyProtection="0"/>
    <xf numFmtId="0" fontId="91" fillId="8" borderId="0" applyNumberFormat="0" applyBorder="0" applyAlignment="0" applyProtection="0"/>
    <xf numFmtId="218" fontId="118" fillId="8" borderId="0" applyNumberFormat="0" applyBorder="0" applyAlignment="0" applyProtection="0"/>
    <xf numFmtId="218" fontId="118" fillId="8" borderId="0" applyNumberFormat="0" applyBorder="0" applyAlignment="0" applyProtection="0"/>
    <xf numFmtId="218" fontId="118" fillId="9" borderId="0" applyNumberFormat="0" applyBorder="0" applyAlignment="0" applyProtection="0"/>
    <xf numFmtId="218" fontId="118" fillId="9" borderId="0" applyNumberFormat="0" applyBorder="0" applyAlignment="0" applyProtection="0"/>
    <xf numFmtId="218" fontId="118" fillId="9" borderId="0" applyNumberFormat="0" applyBorder="0" applyAlignment="0" applyProtection="0"/>
    <xf numFmtId="218" fontId="118" fillId="10" borderId="0" applyNumberFormat="0" applyBorder="0" applyAlignment="0" applyProtection="0"/>
    <xf numFmtId="218" fontId="118" fillId="11" borderId="0" applyNumberFormat="0" applyBorder="0" applyAlignment="0" applyProtection="0"/>
    <xf numFmtId="218" fontId="118" fillId="11" borderId="0" applyNumberFormat="0" applyBorder="0" applyAlignment="0" applyProtection="0"/>
    <xf numFmtId="218" fontId="118" fillId="11" borderId="0" applyNumberFormat="0" applyBorder="0" applyAlignment="0" applyProtection="0"/>
    <xf numFmtId="218" fontId="118" fillId="11" borderId="0" applyNumberFormat="0" applyBorder="0" applyAlignment="0" applyProtection="0"/>
    <xf numFmtId="218" fontId="118" fillId="6" borderId="0" applyNumberFormat="0" applyBorder="0" applyAlignment="0" applyProtection="0"/>
    <xf numFmtId="218" fontId="118" fillId="9" borderId="0" applyNumberFormat="0" applyBorder="0" applyAlignment="0" applyProtection="0"/>
    <xf numFmtId="218" fontId="118" fillId="9" borderId="0" applyNumberFormat="0" applyBorder="0" applyAlignment="0" applyProtection="0"/>
    <xf numFmtId="0" fontId="91" fillId="12" borderId="0" applyNumberFormat="0" applyBorder="0" applyAlignment="0" applyProtection="0"/>
    <xf numFmtId="218" fontId="118" fillId="12" borderId="0" applyNumberFormat="0" applyBorder="0" applyAlignment="0" applyProtection="0"/>
    <xf numFmtId="218" fontId="118" fillId="12" borderId="0" applyNumberFormat="0" applyBorder="0" applyAlignment="0" applyProtection="0"/>
    <xf numFmtId="244" fontId="95" fillId="0" borderId="0"/>
    <xf numFmtId="218" fontId="119" fillId="10" borderId="0" applyNumberFormat="0" applyBorder="0" applyAlignment="0" applyProtection="0"/>
    <xf numFmtId="218" fontId="119" fillId="10" borderId="0" applyNumberFormat="0" applyBorder="0" applyAlignment="0" applyProtection="0"/>
    <xf numFmtId="218" fontId="119" fillId="10" borderId="0" applyNumberFormat="0" applyBorder="0" applyAlignment="0" applyProtection="0"/>
    <xf numFmtId="218" fontId="119" fillId="11" borderId="0" applyNumberFormat="0" applyBorder="0" applyAlignment="0" applyProtection="0"/>
    <xf numFmtId="218" fontId="119" fillId="14" borderId="0" applyNumberFormat="0" applyBorder="0" applyAlignment="0" applyProtection="0"/>
    <xf numFmtId="218" fontId="119" fillId="14" borderId="0" applyNumberFormat="0" applyBorder="0" applyAlignment="0" applyProtection="0"/>
    <xf numFmtId="218" fontId="119" fillId="14" borderId="0" applyNumberFormat="0" applyBorder="0" applyAlignment="0" applyProtection="0"/>
    <xf numFmtId="218" fontId="119" fillId="15" borderId="0" applyNumberFormat="0" applyBorder="0" applyAlignment="0" applyProtection="0"/>
    <xf numFmtId="218" fontId="119" fillId="15" borderId="0" applyNumberFormat="0" applyBorder="0" applyAlignment="0" applyProtection="0"/>
    <xf numFmtId="218" fontId="119" fillId="16" borderId="0" applyNumberFormat="0" applyBorder="0" applyAlignment="0" applyProtection="0"/>
    <xf numFmtId="218" fontId="119" fillId="16" borderId="0" applyNumberFormat="0" applyBorder="0" applyAlignment="0" applyProtection="0"/>
    <xf numFmtId="218" fontId="120" fillId="13" borderId="0" applyNumberFormat="0" applyBorder="0" applyAlignment="0" applyProtection="0"/>
    <xf numFmtId="218" fontId="119" fillId="17" borderId="0" applyNumberFormat="0" applyBorder="0" applyAlignment="0" applyProtection="0"/>
    <xf numFmtId="218" fontId="119" fillId="17" borderId="0" applyNumberFormat="0" applyBorder="0" applyAlignment="0" applyProtection="0"/>
    <xf numFmtId="218" fontId="119" fillId="17" borderId="0" applyNumberFormat="0" applyBorder="0" applyAlignment="0" applyProtection="0"/>
    <xf numFmtId="218" fontId="119" fillId="17" borderId="0" applyNumberFormat="0" applyBorder="0" applyAlignment="0" applyProtection="0"/>
    <xf numFmtId="218" fontId="119" fillId="18" borderId="0" applyNumberFormat="0" applyBorder="0" applyAlignment="0" applyProtection="0"/>
    <xf numFmtId="218" fontId="119" fillId="19" borderId="0" applyNumberFormat="0" applyBorder="0" applyAlignment="0" applyProtection="0"/>
    <xf numFmtId="218" fontId="119" fillId="19" borderId="0" applyNumberFormat="0" applyBorder="0" applyAlignment="0" applyProtection="0"/>
    <xf numFmtId="218" fontId="119" fillId="14" borderId="0" applyNumberFormat="0" applyBorder="0" applyAlignment="0" applyProtection="0"/>
    <xf numFmtId="218" fontId="119" fillId="14" borderId="0" applyNumberFormat="0" applyBorder="0" applyAlignment="0" applyProtection="0"/>
    <xf numFmtId="218" fontId="119" fillId="15" borderId="0" applyNumberFormat="0" applyBorder="0" applyAlignment="0" applyProtection="0"/>
    <xf numFmtId="218" fontId="119" fillId="15" borderId="0" applyNumberFormat="0" applyBorder="0" applyAlignment="0" applyProtection="0"/>
    <xf numFmtId="218" fontId="119" fillId="15" borderId="0" applyNumberFormat="0" applyBorder="0" applyAlignment="0" applyProtection="0"/>
    <xf numFmtId="218" fontId="119" fillId="20" borderId="0" applyNumberFormat="0" applyBorder="0" applyAlignment="0" applyProtection="0"/>
    <xf numFmtId="218" fontId="122" fillId="4" borderId="0" applyNumberFormat="0" applyBorder="0" applyAlignment="0" applyProtection="0"/>
    <xf numFmtId="218" fontId="122" fillId="4" borderId="0" applyNumberFormat="0" applyBorder="0" applyAlignment="0" applyProtection="0"/>
    <xf numFmtId="0" fontId="296" fillId="9" borderId="38" applyNumberFormat="0" applyAlignment="0" applyProtection="0"/>
    <xf numFmtId="218" fontId="123" fillId="21" borderId="4" applyNumberFormat="0" applyAlignment="0" applyProtection="0"/>
    <xf numFmtId="218" fontId="123" fillId="21" borderId="4" applyNumberFormat="0" applyAlignment="0" applyProtection="0"/>
    <xf numFmtId="218" fontId="123" fillId="21" borderId="4" applyNumberFormat="0" applyAlignment="0" applyProtection="0"/>
    <xf numFmtId="218" fontId="126" fillId="0" borderId="0" applyNumberFormat="0" applyFill="0" applyBorder="0" applyAlignment="0" applyProtection="0"/>
    <xf numFmtId="218" fontId="216" fillId="0" borderId="0"/>
    <xf numFmtId="218" fontId="217" fillId="0" borderId="0"/>
    <xf numFmtId="218" fontId="127" fillId="5" borderId="0" applyNumberFormat="0" applyBorder="0" applyAlignment="0" applyProtection="0"/>
    <xf numFmtId="218" fontId="127" fillId="5" borderId="0" applyNumberFormat="0" applyBorder="0" applyAlignment="0" applyProtection="0"/>
    <xf numFmtId="218" fontId="127" fillId="5" borderId="0" applyNumberFormat="0" applyBorder="0" applyAlignment="0" applyProtection="0"/>
    <xf numFmtId="218" fontId="127" fillId="5" borderId="0" applyNumberFormat="0" applyBorder="0" applyAlignment="0" applyProtection="0"/>
    <xf numFmtId="218" fontId="128" fillId="0" borderId="6" applyNumberFormat="0" applyFill="0" applyAlignment="0" applyProtection="0"/>
    <xf numFmtId="0" fontId="302" fillId="0" borderId="0" applyNumberFormat="0" applyFill="0" applyBorder="0" applyAlignment="0" applyProtection="0"/>
    <xf numFmtId="218" fontId="128" fillId="0" borderId="6" applyNumberFormat="0" applyFill="0" applyAlignment="0" applyProtection="0"/>
    <xf numFmtId="218" fontId="128" fillId="0" borderId="6" applyNumberFormat="0" applyFill="0" applyAlignment="0" applyProtection="0"/>
    <xf numFmtId="218" fontId="129" fillId="0" borderId="7" applyNumberFormat="0" applyFill="0" applyAlignment="0" applyProtection="0"/>
    <xf numFmtId="0" fontId="304" fillId="0" borderId="39" applyNumberFormat="0" applyFill="0" applyAlignment="0" applyProtection="0"/>
    <xf numFmtId="218" fontId="130" fillId="0" borderId="8" applyNumberFormat="0" applyFill="0" applyAlignment="0" applyProtection="0"/>
    <xf numFmtId="218" fontId="130" fillId="0" borderId="0" applyNumberFormat="0" applyFill="0" applyBorder="0" applyAlignment="0" applyProtection="0"/>
    <xf numFmtId="218" fontId="130" fillId="0" borderId="0" applyNumberFormat="0" applyFill="0" applyBorder="0" applyAlignment="0" applyProtection="0"/>
    <xf numFmtId="218" fontId="130" fillId="0" borderId="0" applyNumberFormat="0" applyFill="0" applyBorder="0" applyAlignment="0" applyProtection="0"/>
    <xf numFmtId="0" fontId="276" fillId="0" borderId="0">
      <protection locked="0"/>
    </xf>
    <xf numFmtId="0" fontId="311" fillId="7" borderId="40" applyNumberFormat="0" applyAlignment="0" applyProtection="0"/>
    <xf numFmtId="218" fontId="217" fillId="0" borderId="29"/>
    <xf numFmtId="218" fontId="134" fillId="0" borderId="9" applyNumberFormat="0" applyFill="0" applyAlignment="0" applyProtection="0"/>
    <xf numFmtId="218" fontId="135" fillId="23" borderId="0" applyNumberFormat="0" applyBorder="0" applyAlignment="0" applyProtection="0"/>
    <xf numFmtId="218" fontId="135" fillId="23" borderId="0" applyNumberFormat="0" applyBorder="0" applyAlignment="0" applyProtection="0"/>
    <xf numFmtId="218" fontId="135" fillId="23" borderId="0" applyNumberFormat="0" applyBorder="0" applyAlignment="0" applyProtection="0"/>
    <xf numFmtId="230" fontId="325" fillId="0" borderId="0"/>
    <xf numFmtId="231" fontId="207" fillId="0" borderId="0"/>
    <xf numFmtId="218" fontId="95" fillId="0" borderId="0"/>
    <xf numFmtId="231" fontId="192" fillId="0" borderId="0"/>
    <xf numFmtId="0" fontId="77" fillId="0" borderId="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37" fillId="0" borderId="0" applyNumberFormat="0" applyFill="0" applyBorder="0" applyAlignment="0" applyProtection="0"/>
    <xf numFmtId="218" fontId="138" fillId="0" borderId="0" applyNumberFormat="0" applyFill="0" applyBorder="0" applyAlignment="0" applyProtection="0"/>
    <xf numFmtId="218" fontId="138" fillId="0" borderId="0" applyNumberFormat="0" applyFill="0" applyBorder="0" applyAlignment="0" applyProtection="0"/>
    <xf numFmtId="218" fontId="120" fillId="18" borderId="0" applyNumberFormat="0" applyBorder="0" applyAlignment="0" applyProtection="0"/>
    <xf numFmtId="218" fontId="152" fillId="0" borderId="9" applyNumberFormat="0" applyFill="0" applyAlignment="0" applyProtection="0"/>
    <xf numFmtId="218" fontId="147" fillId="22" borderId="5" applyNumberFormat="0" applyAlignment="0" applyProtection="0"/>
    <xf numFmtId="218" fontId="148" fillId="0" borderId="0" applyNumberFormat="0" applyFill="0" applyBorder="0" applyAlignment="0" applyProtection="0"/>
    <xf numFmtId="218" fontId="141" fillId="21" borderId="4" applyNumberFormat="0" applyAlignment="0" applyProtection="0"/>
    <xf numFmtId="0" fontId="77" fillId="0" borderId="0"/>
    <xf numFmtId="218" fontId="77" fillId="0" borderId="0"/>
    <xf numFmtId="0" fontId="77" fillId="0" borderId="0"/>
    <xf numFmtId="218" fontId="76" fillId="0" borderId="0"/>
    <xf numFmtId="0" fontId="25" fillId="0" borderId="0"/>
    <xf numFmtId="231" fontId="264" fillId="0" borderId="0"/>
    <xf numFmtId="0" fontId="77" fillId="0" borderId="0"/>
    <xf numFmtId="0" fontId="77" fillId="0" borderId="0"/>
    <xf numFmtId="218" fontId="140" fillId="21" borderId="11" applyNumberFormat="0" applyAlignment="0" applyProtection="0"/>
    <xf numFmtId="0" fontId="25" fillId="4" borderId="0" applyNumberFormat="0" applyBorder="0" applyAlignment="0" applyProtection="0"/>
    <xf numFmtId="218" fontId="91" fillId="5" borderId="0" applyNumberFormat="0" applyBorder="0" applyAlignment="0" applyProtection="0"/>
    <xf numFmtId="218" fontId="91" fillId="10" borderId="0" applyNumberFormat="0" applyBorder="0" applyAlignment="0" applyProtection="0"/>
    <xf numFmtId="218" fontId="120" fillId="10" borderId="0" applyNumberFormat="0" applyBorder="0" applyAlignment="0" applyProtection="0"/>
    <xf numFmtId="218" fontId="120" fillId="11" borderId="0" applyNumberFormat="0" applyBorder="0" applyAlignment="0" applyProtection="0"/>
    <xf numFmtId="218" fontId="120" fillId="14" borderId="0" applyNumberFormat="0" applyBorder="0" applyAlignment="0" applyProtection="0"/>
    <xf numFmtId="166" fontId="207"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207" fillId="0" borderId="0" applyFont="0" applyFill="0" applyBorder="0" applyAlignment="0" applyProtection="0"/>
    <xf numFmtId="0" fontId="366" fillId="0" borderId="0">
      <protection locked="0"/>
    </xf>
    <xf numFmtId="0" fontId="368" fillId="0" borderId="0" applyNumberFormat="0" applyFill="0" applyBorder="0" applyAlignment="0" applyProtection="0">
      <alignment vertical="top"/>
      <protection locked="0"/>
    </xf>
    <xf numFmtId="0" fontId="326" fillId="0" borderId="0"/>
    <xf numFmtId="0" fontId="47" fillId="0" borderId="0"/>
    <xf numFmtId="218" fontId="120" fillId="18" borderId="0" applyNumberFormat="0" applyBorder="0" applyAlignment="0" applyProtection="0"/>
    <xf numFmtId="218" fontId="141" fillId="21" borderId="4" applyNumberFormat="0" applyAlignment="0" applyProtection="0"/>
    <xf numFmtId="218" fontId="145" fillId="0" borderId="8" applyNumberFormat="0" applyFill="0" applyAlignment="0" applyProtection="0"/>
    <xf numFmtId="0" fontId="369" fillId="0" borderId="0" applyNumberFormat="0" applyFill="0" applyBorder="0" applyAlignment="0" applyProtection="0"/>
    <xf numFmtId="0" fontId="25" fillId="0" borderId="0"/>
    <xf numFmtId="0" fontId="361" fillId="0" borderId="0"/>
    <xf numFmtId="0" fontId="25" fillId="0" borderId="0"/>
    <xf numFmtId="0" fontId="25" fillId="0" borderId="0"/>
    <xf numFmtId="0" fontId="25" fillId="0" borderId="0"/>
    <xf numFmtId="0" fontId="25" fillId="0" borderId="0"/>
    <xf numFmtId="0" fontId="142" fillId="0" borderId="0"/>
    <xf numFmtId="218" fontId="150" fillId="4" borderId="0" applyNumberFormat="0" applyBorder="0" applyAlignment="0" applyProtection="0"/>
    <xf numFmtId="218" fontId="153" fillId="0" borderId="0" applyNumberForma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218" fontId="154" fillId="5" borderId="0" applyNumberFormat="0" applyBorder="0" applyAlignment="0" applyProtection="0"/>
    <xf numFmtId="0" fontId="25" fillId="43" borderId="0" applyNumberFormat="0" applyBorder="0" applyAlignment="0" applyProtection="0"/>
    <xf numFmtId="0" fontId="25" fillId="54" borderId="0" applyNumberFormat="0" applyBorder="0" applyAlignment="0" applyProtection="0"/>
    <xf numFmtId="0" fontId="25" fillId="4" borderId="0" applyNumberFormat="0" applyBorder="0" applyAlignment="0" applyProtection="0"/>
    <xf numFmtId="0" fontId="25" fillId="0" borderId="0"/>
    <xf numFmtId="0" fontId="25" fillId="0" borderId="0"/>
    <xf numFmtId="0" fontId="25" fillId="0" borderId="0"/>
    <xf numFmtId="0" fontId="25" fillId="0" borderId="0"/>
    <xf numFmtId="167" fontId="207" fillId="0" borderId="0" applyFont="0" applyFill="0" applyBorder="0" applyAlignment="0" applyProtection="0"/>
    <xf numFmtId="0" fontId="192" fillId="0" borderId="0"/>
    <xf numFmtId="0" fontId="118" fillId="0" borderId="0"/>
    <xf numFmtId="0" fontId="95" fillId="0" borderId="0"/>
    <xf numFmtId="0" fontId="148" fillId="0" borderId="0" applyNumberFormat="0" applyFill="0" applyBorder="0" applyAlignment="0" applyProtection="0"/>
    <xf numFmtId="0" fontId="76" fillId="0" borderId="0"/>
    <xf numFmtId="0" fontId="91" fillId="0" borderId="0"/>
    <xf numFmtId="0" fontId="91" fillId="0" borderId="0"/>
    <xf numFmtId="0" fontId="91" fillId="0" borderId="0"/>
    <xf numFmtId="231" fontId="264" fillId="0" borderId="0"/>
    <xf numFmtId="0" fontId="76" fillId="0" borderId="0" applyNumberFormat="0" applyFont="0" applyFill="0" applyBorder="0" applyAlignment="0" applyProtection="0">
      <alignment vertical="top"/>
    </xf>
    <xf numFmtId="9"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50" borderId="0" applyNumberFormat="0" applyBorder="0" applyAlignment="0" applyProtection="0"/>
    <xf numFmtId="0" fontId="25" fillId="47" borderId="0" applyNumberFormat="0" applyBorder="0" applyAlignment="0" applyProtection="0"/>
    <xf numFmtId="167" fontId="118" fillId="0" borderId="0" applyFont="0" applyFill="0" applyBorder="0" applyAlignment="0" applyProtection="0"/>
    <xf numFmtId="0" fontId="25" fillId="0" borderId="0"/>
    <xf numFmtId="0" fontId="25" fillId="0" borderId="0"/>
    <xf numFmtId="167" fontId="213" fillId="0" borderId="0" applyFont="0" applyFill="0" applyBorder="0" applyAlignment="0" applyProtection="0"/>
    <xf numFmtId="0" fontId="25" fillId="0" borderId="0"/>
    <xf numFmtId="0" fontId="25" fillId="0" borderId="0"/>
    <xf numFmtId="0" fontId="95" fillId="0" borderId="0"/>
    <xf numFmtId="0" fontId="95" fillId="0" borderId="0"/>
    <xf numFmtId="0" fontId="118" fillId="0" borderId="0"/>
    <xf numFmtId="0" fontId="118" fillId="0" borderId="0"/>
    <xf numFmtId="0" fontId="118" fillId="0" borderId="0"/>
    <xf numFmtId="0" fontId="118" fillId="0" borderId="0"/>
    <xf numFmtId="0" fontId="183" fillId="29" borderId="17" applyNumberFormat="0" applyAlignment="0" applyProtection="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54" borderId="0" applyNumberFormat="0" applyBorder="0" applyAlignment="0" applyProtection="0"/>
    <xf numFmtId="0" fontId="25" fillId="43"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185" fillId="30" borderId="17" applyNumberFormat="0" applyAlignment="0" applyProtection="0"/>
    <xf numFmtId="0" fontId="170" fillId="37" borderId="0" applyNumberFormat="0" applyBorder="0" applyAlignment="0" applyProtection="0"/>
    <xf numFmtId="0" fontId="170" fillId="40" borderId="0" applyNumberFormat="0" applyBorder="0" applyAlignment="0" applyProtection="0"/>
    <xf numFmtId="0" fontId="170" fillId="45" borderId="0" applyNumberFormat="0" applyBorder="0" applyAlignment="0" applyProtection="0"/>
    <xf numFmtId="0" fontId="170" fillId="52" borderId="0" applyNumberFormat="0" applyBorder="0" applyAlignment="0" applyProtection="0"/>
    <xf numFmtId="0" fontId="25" fillId="55" borderId="0" applyNumberFormat="0" applyBorder="0" applyAlignment="0" applyProtection="0"/>
    <xf numFmtId="0" fontId="170" fillId="56"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167" fontId="207"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0" fontId="25" fillId="0" borderId="0"/>
    <xf numFmtId="0" fontId="25" fillId="0" borderId="0"/>
    <xf numFmtId="0" fontId="2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9"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0" borderId="0"/>
    <xf numFmtId="0" fontId="25" fillId="0" borderId="0"/>
    <xf numFmtId="167" fontId="95" fillId="0" borderId="0" applyFont="0" applyFill="0" applyBorder="0" applyAlignment="0" applyProtection="0"/>
    <xf numFmtId="167" fontId="118"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42"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0" borderId="0"/>
    <xf numFmtId="0" fontId="25" fillId="0" borderId="0"/>
    <xf numFmtId="0" fontId="25" fillId="0" borderId="0"/>
    <xf numFmtId="167" fontId="91" fillId="0" borderId="0" applyFont="0" applyFill="0" applyBorder="0" applyAlignment="0" applyProtection="0"/>
    <xf numFmtId="0" fontId="25" fillId="0" borderId="0"/>
    <xf numFmtId="0" fontId="25" fillId="0" borderId="0"/>
    <xf numFmtId="0" fontId="2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 borderId="0" applyNumberFormat="0" applyBorder="0" applyAlignment="0" applyProtection="0"/>
    <xf numFmtId="0" fontId="25" fillId="5"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3" borderId="0" applyNumberFormat="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0" fontId="25" fillId="0" borderId="0"/>
    <xf numFmtId="0" fontId="25" fillId="0" borderId="0"/>
    <xf numFmtId="0" fontId="2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4"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167" fontId="118"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82" fillId="10" borderId="0" applyNumberFormat="0" applyBorder="0" applyAlignment="0" applyProtection="0"/>
    <xf numFmtId="0" fontId="77" fillId="0" borderId="0"/>
    <xf numFmtId="0" fontId="91" fillId="8" borderId="0" applyNumberFormat="0" applyBorder="0" applyAlignment="0" applyProtection="0"/>
    <xf numFmtId="0" fontId="82" fillId="4" borderId="0" applyNumberFormat="0" applyBorder="0" applyAlignment="0" applyProtection="0"/>
    <xf numFmtId="0" fontId="91" fillId="4" borderId="0" applyNumberFormat="0" applyBorder="0" applyAlignment="0" applyProtection="0"/>
    <xf numFmtId="0" fontId="91" fillId="10" borderId="0" applyNumberFormat="0" applyBorder="0" applyAlignment="0" applyProtection="0"/>
    <xf numFmtId="0" fontId="91" fillId="4"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91" fillId="5" borderId="0" applyNumberFormat="0" applyBorder="0" applyAlignment="0" applyProtection="0"/>
    <xf numFmtId="0" fontId="82" fillId="5" borderId="0" applyNumberFormat="0" applyBorder="0" applyAlignment="0" applyProtection="0"/>
    <xf numFmtId="0" fontId="82" fillId="9"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91" fillId="6"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91" fillId="7"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91" fillId="12" borderId="0" applyNumberFormat="0" applyBorder="0" applyAlignment="0" applyProtection="0"/>
    <xf numFmtId="0" fontId="91" fillId="24"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271" fillId="13" borderId="0" applyNumberFormat="0" applyBorder="0" applyAlignment="0" applyProtection="0"/>
    <xf numFmtId="0" fontId="271" fillId="13" borderId="0" applyNumberFormat="0" applyBorder="0" applyAlignment="0" applyProtection="0"/>
    <xf numFmtId="0" fontId="120" fillId="13" borderId="0" applyNumberFormat="0" applyBorder="0" applyAlignment="0" applyProtection="0"/>
    <xf numFmtId="0" fontId="120" fillId="7" borderId="0" applyNumberFormat="0" applyBorder="0" applyAlignment="0" applyProtection="0"/>
    <xf numFmtId="0" fontId="120" fillId="13" borderId="0" applyNumberFormat="0" applyBorder="0" applyAlignment="0" applyProtection="0"/>
    <xf numFmtId="0" fontId="271" fillId="13" borderId="0" applyNumberFormat="0" applyBorder="0" applyAlignment="0" applyProtection="0"/>
    <xf numFmtId="0" fontId="271" fillId="10" borderId="0" applyNumberFormat="0" applyBorder="0" applyAlignment="0" applyProtection="0"/>
    <xf numFmtId="0" fontId="120" fillId="10" borderId="0" applyNumberFormat="0" applyBorder="0" applyAlignment="0" applyProtection="0"/>
    <xf numFmtId="0" fontId="271" fillId="10" borderId="0" applyNumberFormat="0" applyBorder="0" applyAlignment="0" applyProtection="0"/>
    <xf numFmtId="0" fontId="271" fillId="10" borderId="0" applyNumberFormat="0" applyBorder="0" applyAlignment="0" applyProtection="0"/>
    <xf numFmtId="0" fontId="271"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4" borderId="0" applyNumberFormat="0" applyBorder="0" applyAlignment="0" applyProtection="0"/>
    <xf numFmtId="0" fontId="120" fillId="12" borderId="0" applyNumberFormat="0" applyBorder="0" applyAlignment="0" applyProtection="0"/>
    <xf numFmtId="0" fontId="120" fillId="20" borderId="0" applyNumberFormat="0" applyBorder="0" applyAlignment="0" applyProtection="0"/>
    <xf numFmtId="0" fontId="120" fillId="7"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7" borderId="0" applyNumberFormat="0" applyBorder="0" applyAlignment="0" applyProtection="0"/>
    <xf numFmtId="0" fontId="91" fillId="24" borderId="0" applyNumberFormat="0" applyBorder="0" applyAlignment="0" applyProtection="0"/>
    <xf numFmtId="167" fontId="118" fillId="0" borderId="0" applyFont="0" applyFill="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10" borderId="0" applyNumberFormat="0" applyBorder="0" applyAlignment="0" applyProtection="0"/>
    <xf numFmtId="0" fontId="91" fillId="9" borderId="0" applyNumberFormat="0" applyBorder="0" applyAlignment="0" applyProtection="0"/>
    <xf numFmtId="201" fontId="191" fillId="0" borderId="0" applyNumberFormat="0" applyFill="0" applyBorder="0" applyAlignment="0" applyProtection="0">
      <alignment vertical="top"/>
      <protection locked="0"/>
    </xf>
    <xf numFmtId="0" fontId="91" fillId="5"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0" fontId="91" fillId="3" borderId="0" applyNumberFormat="0" applyBorder="0" applyAlignment="0" applyProtection="0"/>
    <xf numFmtId="0" fontId="91" fillId="9"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0" fontId="91" fillId="4"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5" borderId="0" applyNumberFormat="0" applyBorder="0" applyAlignment="0" applyProtection="0"/>
    <xf numFmtId="0" fontId="82" fillId="5" borderId="0" applyNumberFormat="0" applyBorder="0" applyAlignment="0" applyProtection="0"/>
    <xf numFmtId="0" fontId="82" fillId="5"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91" fillId="8" borderId="0" applyNumberFormat="0" applyBorder="0" applyAlignment="0" applyProtection="0"/>
    <xf numFmtId="0" fontId="91" fillId="6"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91" fillId="7"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91"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91" fillId="10" borderId="0" applyNumberFormat="0" applyBorder="0" applyAlignment="0" applyProtection="0"/>
    <xf numFmtId="0" fontId="91" fillId="11"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2" borderId="0" applyNumberFormat="0" applyBorder="0" applyAlignment="0" applyProtection="0"/>
    <xf numFmtId="0" fontId="82"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91" fillId="10"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91" fillId="23" borderId="0" applyNumberFormat="0" applyBorder="0" applyAlignment="0" applyProtection="0"/>
    <xf numFmtId="0" fontId="82" fillId="11" borderId="0" applyNumberFormat="0" applyBorder="0" applyAlignment="0" applyProtection="0"/>
    <xf numFmtId="0" fontId="91" fillId="4"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120" fillId="11" borderId="0" applyNumberFormat="0" applyBorder="0" applyAlignment="0" applyProtection="0"/>
    <xf numFmtId="0" fontId="120" fillId="16" borderId="0" applyNumberFormat="0" applyBorder="0" applyAlignment="0" applyProtection="0"/>
    <xf numFmtId="0" fontId="271" fillId="13" borderId="0" applyNumberFormat="0" applyBorder="0" applyAlignment="0" applyProtection="0"/>
    <xf numFmtId="0" fontId="271" fillId="13" borderId="0" applyNumberFormat="0" applyBorder="0" applyAlignment="0" applyProtection="0"/>
    <xf numFmtId="0" fontId="271" fillId="13" borderId="0" applyNumberFormat="0" applyBorder="0" applyAlignment="0" applyProtection="0"/>
    <xf numFmtId="0" fontId="271" fillId="11" borderId="0" applyNumberFormat="0" applyBorder="0" applyAlignment="0" applyProtection="0"/>
    <xf numFmtId="0" fontId="271" fillId="11" borderId="0" applyNumberFormat="0" applyBorder="0" applyAlignment="0" applyProtection="0"/>
    <xf numFmtId="0" fontId="271" fillId="11" borderId="0" applyNumberFormat="0" applyBorder="0" applyAlignment="0" applyProtection="0"/>
    <xf numFmtId="0" fontId="120" fillId="11" borderId="0" applyNumberFormat="0" applyBorder="0" applyAlignment="0" applyProtection="0"/>
    <xf numFmtId="0" fontId="271" fillId="11" borderId="0" applyNumberFormat="0" applyBorder="0" applyAlignment="0" applyProtection="0"/>
    <xf numFmtId="0" fontId="271" fillId="11" borderId="0" applyNumberFormat="0" applyBorder="0" applyAlignment="0" applyProtection="0"/>
    <xf numFmtId="0" fontId="271" fillId="11" borderId="0" applyNumberFormat="0" applyBorder="0" applyAlignment="0" applyProtection="0"/>
    <xf numFmtId="0" fontId="120" fillId="14" borderId="0" applyNumberFormat="0" applyBorder="0" applyAlignment="0" applyProtection="0"/>
    <xf numFmtId="0" fontId="120" fillId="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271" fillId="14" borderId="0" applyNumberFormat="0" applyBorder="0" applyAlignment="0" applyProtection="0"/>
    <xf numFmtId="0" fontId="271" fillId="14" borderId="0" applyNumberFormat="0" applyBorder="0" applyAlignment="0" applyProtection="0"/>
    <xf numFmtId="0" fontId="271" fillId="14" borderId="0" applyNumberFormat="0" applyBorder="0" applyAlignment="0" applyProtection="0"/>
    <xf numFmtId="0" fontId="271" fillId="15" borderId="0" applyNumberFormat="0" applyBorder="0" applyAlignment="0" applyProtection="0"/>
    <xf numFmtId="0" fontId="120" fillId="7"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271" fillId="16" borderId="0" applyNumberFormat="0" applyBorder="0" applyAlignment="0" applyProtection="0"/>
    <xf numFmtId="0" fontId="271" fillId="16" borderId="0" applyNumberFormat="0" applyBorder="0" applyAlignment="0" applyProtection="0"/>
    <xf numFmtId="0" fontId="120" fillId="10" borderId="0" applyNumberFormat="0" applyBorder="0" applyAlignment="0" applyProtection="0"/>
    <xf numFmtId="0" fontId="271" fillId="16" borderId="0" applyNumberFormat="0" applyBorder="0" applyAlignment="0" applyProtection="0"/>
    <xf numFmtId="0" fontId="271" fillId="16" borderId="0" applyNumberFormat="0" applyBorder="0" applyAlignment="0" applyProtection="0"/>
    <xf numFmtId="0" fontId="271" fillId="16" borderId="0" applyNumberFormat="0" applyBorder="0" applyAlignment="0" applyProtection="0"/>
    <xf numFmtId="0" fontId="271" fillId="16" borderId="0" applyNumberFormat="0" applyBorder="0" applyAlignment="0" applyProtection="0"/>
    <xf numFmtId="0" fontId="271" fillId="16" borderId="0" applyNumberFormat="0" applyBorder="0" applyAlignment="0" applyProtection="0"/>
    <xf numFmtId="0" fontId="120" fillId="19" borderId="0" applyNumberFormat="0" applyBorder="0" applyAlignment="0" applyProtection="0"/>
    <xf numFmtId="0" fontId="120" fillId="14" borderId="0" applyNumberFormat="0" applyBorder="0" applyAlignment="0" applyProtection="0"/>
    <xf numFmtId="0" fontId="147" fillId="22" borderId="5" applyNumberFormat="0" applyAlignment="0" applyProtection="0"/>
    <xf numFmtId="0" fontId="272" fillId="58" borderId="25">
      <alignment horizontal="center" vertical="center"/>
    </xf>
    <xf numFmtId="1" fontId="272" fillId="57" borderId="25">
      <alignment horizontal="right" vertical="center"/>
    </xf>
    <xf numFmtId="0" fontId="273" fillId="59" borderId="25">
      <alignment horizontal="left" vertical="center"/>
    </xf>
    <xf numFmtId="0" fontId="151" fillId="0" borderId="0" applyNumberFormat="0" applyFill="0" applyBorder="0" applyAlignment="0" applyProtection="0"/>
    <xf numFmtId="0" fontId="145" fillId="0" borderId="8" applyNumberFormat="0" applyFill="0" applyAlignment="0" applyProtection="0"/>
    <xf numFmtId="0" fontId="145" fillId="0" borderId="0" applyNumberFormat="0" applyFill="0" applyBorder="0" applyAlignment="0" applyProtection="0"/>
    <xf numFmtId="0" fontId="139" fillId="8" borderId="4" applyNumberFormat="0" applyAlignment="0" applyProtection="0"/>
    <xf numFmtId="0" fontId="152" fillId="0" borderId="9" applyNumberFormat="0" applyFill="0" applyAlignment="0" applyProtection="0"/>
    <xf numFmtId="0" fontId="76" fillId="0" borderId="0" applyNumberFormat="0" applyFill="0" applyBorder="0" applyAlignment="0" applyProtection="0"/>
    <xf numFmtId="0" fontId="140" fillId="21" borderId="11" applyNumberFormat="0" applyAlignment="0" applyProtection="0"/>
    <xf numFmtId="201" fontId="119" fillId="19"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20" borderId="0" applyNumberFormat="0" applyBorder="0" applyAlignment="0" applyProtection="0"/>
    <xf numFmtId="201" fontId="121" fillId="0" borderId="0" applyNumberFormat="0" applyFill="0" applyBorder="0" applyAlignment="0" applyProtection="0">
      <alignment vertical="top"/>
      <protection locked="0"/>
    </xf>
    <xf numFmtId="201" fontId="121" fillId="0" borderId="0" applyNumberFormat="0" applyFill="0" applyBorder="0" applyAlignment="0" applyProtection="0">
      <alignment vertical="top"/>
      <protection locked="0"/>
    </xf>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3" fillId="21" borderId="4" applyNumberFormat="0" applyAlignment="0" applyProtection="0"/>
    <xf numFmtId="201" fontId="123" fillId="21" borderId="4" applyNumberFormat="0" applyAlignment="0" applyProtection="0"/>
    <xf numFmtId="201" fontId="123" fillId="21" borderId="4" applyNumberFormat="0" applyAlignment="0" applyProtection="0"/>
    <xf numFmtId="201" fontId="199" fillId="0" borderId="24" applyNumberFormat="0" applyFont="0" applyFill="0" applyAlignment="0" applyProtection="0"/>
    <xf numFmtId="201" fontId="124" fillId="22" borderId="5" applyNumberFormat="0" applyAlignment="0" applyProtection="0"/>
    <xf numFmtId="201" fontId="124" fillId="22" borderId="5" applyNumberFormat="0" applyAlignment="0" applyProtection="0"/>
    <xf numFmtId="201" fontId="124" fillId="22" borderId="5" applyNumberFormat="0" applyAlignment="0" applyProtection="0"/>
    <xf numFmtId="201" fontId="124" fillId="22" borderId="5" applyNumberFormat="0" applyAlignment="0" applyProtection="0"/>
    <xf numFmtId="1" fontId="200" fillId="57" borderId="25">
      <alignment horizontal="right" vertical="center"/>
    </xf>
    <xf numFmtId="201" fontId="201" fillId="57" borderId="25">
      <alignment horizontal="right" vertical="center"/>
    </xf>
    <xf numFmtId="1" fontId="200" fillId="57" borderId="25">
      <alignment horizontal="right" vertical="center"/>
    </xf>
    <xf numFmtId="201" fontId="202" fillId="57" borderId="25">
      <alignment horizontal="left" vertical="center"/>
    </xf>
    <xf numFmtId="201" fontId="203" fillId="57" borderId="28">
      <alignment vertical="center"/>
    </xf>
    <xf numFmtId="201" fontId="202" fillId="57" borderId="25"/>
    <xf numFmtId="201" fontId="204" fillId="59" borderId="25">
      <alignment horizontal="left" vertical="center"/>
    </xf>
    <xf numFmtId="201" fontId="200" fillId="58" borderId="25">
      <alignment horizontal="left" vertical="center"/>
    </xf>
    <xf numFmtId="166" fontId="207" fillId="0" borderId="0" applyFont="0" applyFill="0" applyBorder="0" applyAlignment="0" applyProtection="0"/>
    <xf numFmtId="167" fontId="118" fillId="0" borderId="0" applyFont="0" applyFill="0" applyBorder="0" applyAlignment="0" applyProtection="0"/>
    <xf numFmtId="201" fontId="210" fillId="0" borderId="0"/>
    <xf numFmtId="201" fontId="211" fillId="0" borderId="0"/>
    <xf numFmtId="201" fontId="211" fillId="0" borderId="0"/>
    <xf numFmtId="189" fontId="125" fillId="0" borderId="0">
      <protection locked="0"/>
    </xf>
    <xf numFmtId="201" fontId="126" fillId="0" borderId="0" applyNumberForma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1" fontId="215" fillId="0" borderId="0">
      <protection locked="0"/>
    </xf>
    <xf numFmtId="201" fontId="214" fillId="0" borderId="0">
      <protection locked="0"/>
    </xf>
    <xf numFmtId="201" fontId="216" fillId="0" borderId="0"/>
    <xf numFmtId="201" fontId="214" fillId="0" borderId="0">
      <protection locked="0"/>
    </xf>
    <xf numFmtId="201" fontId="217" fillId="0" borderId="0"/>
    <xf numFmtId="201" fontId="217" fillId="0" borderId="0"/>
    <xf numFmtId="201" fontId="139" fillId="8" borderId="4" applyNumberFormat="0" applyAlignment="0" applyProtection="0"/>
    <xf numFmtId="201" fontId="127" fillId="5" borderId="0" applyNumberFormat="0" applyBorder="0" applyAlignment="0" applyProtection="0"/>
    <xf numFmtId="201" fontId="127" fillId="5" borderId="0" applyNumberFormat="0" applyBorder="0" applyAlignment="0" applyProtection="0"/>
    <xf numFmtId="201" fontId="127" fillId="5" borderId="0" applyNumberFormat="0" applyBorder="0" applyAlignment="0" applyProtection="0"/>
    <xf numFmtId="201" fontId="127" fillId="5" borderId="0" applyNumberFormat="0" applyBorder="0" applyAlignment="0" applyProtection="0"/>
    <xf numFmtId="201" fontId="127" fillId="5" borderId="0" applyNumberFormat="0" applyBorder="0" applyAlignment="0" applyProtection="0"/>
    <xf numFmtId="201" fontId="127" fillId="5" borderId="0" applyNumberFormat="0" applyBorder="0" applyAlignment="0" applyProtection="0"/>
    <xf numFmtId="201" fontId="128" fillId="0" borderId="6" applyNumberFormat="0" applyFill="0" applyAlignment="0" applyProtection="0"/>
    <xf numFmtId="201" fontId="128" fillId="0" borderId="6" applyNumberFormat="0" applyFill="0" applyAlignment="0" applyProtection="0"/>
    <xf numFmtId="201" fontId="128" fillId="0" borderId="6" applyNumberFormat="0" applyFill="0" applyAlignment="0" applyProtection="0"/>
    <xf numFmtId="201" fontId="128" fillId="0" borderId="6"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222" fillId="0" borderId="0" applyNumberFormat="0" applyFill="0" applyBorder="0" applyAlignment="0" applyProtection="0">
      <alignment vertical="top"/>
      <protection locked="0"/>
    </xf>
    <xf numFmtId="201" fontId="133" fillId="8" borderId="4" applyNumberFormat="0" applyAlignment="0" applyProtection="0"/>
    <xf numFmtId="201" fontId="133" fillId="8" borderId="4" applyNumberFormat="0" applyAlignment="0" applyProtection="0"/>
    <xf numFmtId="201" fontId="133" fillId="8" borderId="4" applyNumberFormat="0" applyAlignment="0" applyProtection="0"/>
    <xf numFmtId="201" fontId="133" fillId="8" borderId="4" applyNumberFormat="0" applyAlignment="0" applyProtection="0"/>
    <xf numFmtId="201" fontId="217" fillId="0" borderId="29"/>
    <xf numFmtId="201" fontId="134"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225" fillId="0" borderId="23">
      <alignment horizontal="left"/>
      <protection locked="0"/>
    </xf>
    <xf numFmtId="201" fontId="135" fillId="23" borderId="0" applyNumberFormat="0" applyBorder="0" applyAlignment="0" applyProtection="0"/>
    <xf numFmtId="201" fontId="135" fillId="23" borderId="0" applyNumberFormat="0" applyBorder="0" applyAlignment="0" applyProtection="0"/>
    <xf numFmtId="201" fontId="135" fillId="23" borderId="0" applyNumberFormat="0" applyBorder="0" applyAlignment="0" applyProtection="0"/>
    <xf numFmtId="201" fontId="228" fillId="0" borderId="0"/>
    <xf numFmtId="201" fontId="192" fillId="0" borderId="0"/>
    <xf numFmtId="201" fontId="192" fillId="0" borderId="0"/>
    <xf numFmtId="201" fontId="211" fillId="0" borderId="0"/>
    <xf numFmtId="201" fontId="118" fillId="0" borderId="0"/>
    <xf numFmtId="201" fontId="95" fillId="0" borderId="0"/>
    <xf numFmtId="201" fontId="118" fillId="0" borderId="0"/>
    <xf numFmtId="201" fontId="118" fillId="0" borderId="0"/>
    <xf numFmtId="201" fontId="95"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207" fillId="0" borderId="0"/>
    <xf numFmtId="201" fontId="118" fillId="0" borderId="0"/>
    <xf numFmtId="201" fontId="118" fillId="0" borderId="0"/>
    <xf numFmtId="201" fontId="118" fillId="0" borderId="0"/>
    <xf numFmtId="201" fontId="118" fillId="0" borderId="0"/>
    <xf numFmtId="201" fontId="118" fillId="0" borderId="0"/>
    <xf numFmtId="201" fontId="136" fillId="21" borderId="11" applyNumberFormat="0" applyAlignment="0" applyProtection="0"/>
    <xf numFmtId="201" fontId="136" fillId="21" borderId="11" applyNumberFormat="0" applyAlignment="0" applyProtection="0"/>
    <xf numFmtId="201" fontId="120" fillId="20" borderId="0" applyNumberFormat="0" applyBorder="0" applyAlignment="0" applyProtection="0"/>
    <xf numFmtId="201" fontId="91" fillId="0" borderId="0"/>
    <xf numFmtId="201" fontId="76" fillId="0" borderId="0" applyNumberFormat="0" applyFont="0" applyFill="0" applyBorder="0" applyAlignment="0" applyProtection="0"/>
    <xf numFmtId="218" fontId="91" fillId="12" borderId="0" applyNumberFormat="0" applyBorder="0" applyAlignment="0" applyProtection="0"/>
    <xf numFmtId="201" fontId="118" fillId="0" borderId="0"/>
    <xf numFmtId="201" fontId="118" fillId="0" borderId="0"/>
    <xf numFmtId="0" fontId="291" fillId="0" borderId="0" applyNumberFormat="0" applyFill="0" applyBorder="0" applyAlignment="0" applyProtection="0"/>
    <xf numFmtId="0" fontId="285" fillId="22" borderId="5" applyNumberFormat="0" applyAlignment="0" applyProtection="0"/>
    <xf numFmtId="0" fontId="283" fillId="0" borderId="7" applyNumberFormat="0" applyFill="0" applyAlignment="0" applyProtection="0"/>
    <xf numFmtId="0" fontId="281" fillId="21" borderId="4" applyNumberFormat="0" applyAlignment="0" applyProtection="0"/>
    <xf numFmtId="0" fontId="280" fillId="21" borderId="11" applyNumberFormat="0" applyAlignment="0" applyProtection="0"/>
    <xf numFmtId="0" fontId="280" fillId="21" borderId="11" applyNumberFormat="0" applyAlignment="0" applyProtection="0"/>
    <xf numFmtId="0" fontId="140" fillId="21" borderId="11" applyNumberFormat="0" applyAlignment="0" applyProtection="0"/>
    <xf numFmtId="0" fontId="280" fillId="21" borderId="11" applyNumberFormat="0" applyAlignment="0" applyProtection="0"/>
    <xf numFmtId="0" fontId="271" fillId="14" borderId="0" applyNumberFormat="0" applyBorder="0" applyAlignment="0" applyProtection="0"/>
    <xf numFmtId="0" fontId="141" fillId="21" borderId="4" applyNumberFormat="0" applyAlignment="0" applyProtection="0"/>
    <xf numFmtId="0" fontId="282" fillId="0" borderId="6" applyNumberFormat="0" applyFill="0" applyAlignment="0" applyProtection="0"/>
    <xf numFmtId="0" fontId="143" fillId="0" borderId="6" applyNumberFormat="0" applyFill="0" applyAlignment="0" applyProtection="0"/>
    <xf numFmtId="0" fontId="282" fillId="0" borderId="6" applyNumberFormat="0" applyFill="0" applyAlignment="0" applyProtection="0"/>
    <xf numFmtId="0" fontId="282" fillId="0" borderId="6" applyNumberFormat="0" applyFill="0" applyAlignment="0" applyProtection="0"/>
    <xf numFmtId="0" fontId="144" fillId="0" borderId="7" applyNumberFormat="0" applyFill="0" applyAlignment="0" applyProtection="0"/>
    <xf numFmtId="0" fontId="282" fillId="0" borderId="6" applyNumberFormat="0" applyFill="0" applyAlignment="0" applyProtection="0"/>
    <xf numFmtId="0" fontId="144" fillId="0" borderId="7" applyNumberFormat="0" applyFill="0" applyAlignment="0" applyProtection="0"/>
    <xf numFmtId="0" fontId="284" fillId="0" borderId="0" applyNumberFormat="0" applyFill="0" applyBorder="0" applyAlignment="0" applyProtection="0"/>
    <xf numFmtId="0" fontId="284" fillId="0" borderId="8" applyNumberFormat="0" applyFill="0" applyAlignment="0" applyProtection="0"/>
    <xf numFmtId="0" fontId="145" fillId="0" borderId="8" applyNumberFormat="0" applyFill="0" applyAlignment="0" applyProtection="0"/>
    <xf numFmtId="0" fontId="145" fillId="0" borderId="8" applyNumberFormat="0" applyFill="0" applyAlignment="0" applyProtection="0"/>
    <xf numFmtId="0" fontId="284" fillId="0" borderId="8" applyNumberFormat="0" applyFill="0" applyAlignment="0" applyProtection="0"/>
    <xf numFmtId="0" fontId="145" fillId="0" borderId="0" applyNumberFormat="0" applyFill="0" applyBorder="0" applyAlignment="0" applyProtection="0"/>
    <xf numFmtId="0" fontId="283" fillId="0" borderId="7" applyNumberFormat="0" applyFill="0" applyAlignment="0" applyProtection="0"/>
    <xf numFmtId="0" fontId="284" fillId="0" borderId="0" applyNumberFormat="0" applyFill="0" applyBorder="0" applyAlignment="0" applyProtection="0"/>
    <xf numFmtId="0" fontId="285" fillId="22" borderId="5" applyNumberFormat="0" applyAlignment="0" applyProtection="0"/>
    <xf numFmtId="0" fontId="104" fillId="0" borderId="13" applyNumberFormat="0" applyFill="0" applyAlignment="0" applyProtection="0"/>
    <xf numFmtId="0" fontId="146" fillId="0" borderId="13" applyNumberFormat="0" applyFill="0" applyAlignment="0" applyProtection="0"/>
    <xf numFmtId="0" fontId="104" fillId="0" borderId="13" applyNumberFormat="0" applyFill="0" applyAlignment="0" applyProtection="0"/>
    <xf numFmtId="0" fontId="285" fillId="22" borderId="5" applyNumberFormat="0" applyAlignment="0" applyProtection="0"/>
    <xf numFmtId="0" fontId="285" fillId="22" borderId="5" applyNumberFormat="0" applyAlignment="0" applyProtection="0"/>
    <xf numFmtId="0" fontId="288" fillId="4" borderId="0" applyNumberFormat="0" applyBorder="0" applyAlignment="0" applyProtection="0"/>
    <xf numFmtId="0" fontId="91" fillId="0" borderId="0"/>
    <xf numFmtId="0" fontId="286" fillId="23" borderId="0" applyNumberFormat="0" applyBorder="0" applyAlignment="0" applyProtection="0"/>
    <xf numFmtId="0" fontId="286" fillId="23" borderId="0" applyNumberFormat="0" applyBorder="0" applyAlignment="0" applyProtection="0"/>
    <xf numFmtId="0" fontId="286" fillId="23" borderId="0" applyNumberFormat="0" applyBorder="0" applyAlignment="0" applyProtection="0"/>
    <xf numFmtId="0" fontId="141" fillId="21" borderId="4" applyNumberFormat="0" applyAlignment="0" applyProtection="0"/>
    <xf numFmtId="0" fontId="91" fillId="0" borderId="0"/>
    <xf numFmtId="0" fontId="288" fillId="4" borderId="0" applyNumberFormat="0" applyBorder="0" applyAlignment="0" applyProtection="0"/>
    <xf numFmtId="0" fontId="142" fillId="0" borderId="0"/>
    <xf numFmtId="0" fontId="287" fillId="0" borderId="0"/>
    <xf numFmtId="0" fontId="77" fillId="0" borderId="0"/>
    <xf numFmtId="0" fontId="288" fillId="4" borderId="0" applyNumberFormat="0" applyBorder="0" applyAlignment="0" applyProtection="0"/>
    <xf numFmtId="0" fontId="289" fillId="0" borderId="0" applyNumberFormat="0" applyFill="0" applyBorder="0" applyAlignment="0" applyProtection="0"/>
    <xf numFmtId="0" fontId="91" fillId="24" borderId="10" applyNumberFormat="0" applyFont="0" applyAlignment="0" applyProtection="0"/>
    <xf numFmtId="0" fontId="91" fillId="24" borderId="10" applyNumberFormat="0" applyFont="0" applyAlignment="0" applyProtection="0"/>
    <xf numFmtId="0" fontId="82" fillId="24" borderId="10" applyNumberFormat="0" applyFont="0" applyAlignment="0" applyProtection="0"/>
    <xf numFmtId="0" fontId="289" fillId="0" borderId="0" applyNumberFormat="0" applyFill="0" applyBorder="0" applyAlignment="0" applyProtection="0"/>
    <xf numFmtId="0" fontId="91" fillId="24" borderId="10" applyNumberFormat="0" applyFont="0" applyAlignment="0" applyProtection="0"/>
    <xf numFmtId="0" fontId="288" fillId="4" borderId="0" applyNumberFormat="0" applyBorder="0" applyAlignment="0" applyProtection="0"/>
    <xf numFmtId="0" fontId="289" fillId="0" borderId="0" applyNumberFormat="0" applyFill="0" applyBorder="0" applyAlignment="0" applyProtection="0"/>
    <xf numFmtId="0" fontId="91" fillId="24" borderId="10" applyNumberFormat="0" applyFont="0" applyAlignment="0" applyProtection="0"/>
    <xf numFmtId="0" fontId="152" fillId="0" borderId="9" applyNumberFormat="0" applyFill="0" applyAlignment="0" applyProtection="0"/>
    <xf numFmtId="0" fontId="91" fillId="24" borderId="10" applyNumberFormat="0" applyFont="0" applyAlignment="0" applyProtection="0"/>
    <xf numFmtId="9" fontId="77" fillId="0" borderId="0" applyFont="0" applyFill="0" applyBorder="0" applyAlignment="0" applyProtection="0"/>
    <xf numFmtId="0" fontId="82" fillId="24" borderId="10" applyNumberFormat="0" applyFont="0" applyAlignment="0" applyProtection="0"/>
    <xf numFmtId="0" fontId="291" fillId="0" borderId="0" applyNumberFormat="0" applyFill="0" applyBorder="0" applyAlignment="0" applyProtection="0"/>
    <xf numFmtId="218" fontId="118" fillId="9" borderId="0" applyNumberFormat="0" applyBorder="0" applyAlignment="0" applyProtection="0"/>
    <xf numFmtId="0" fontId="118" fillId="7" borderId="0" applyNumberFormat="0" applyBorder="0" applyAlignment="0" applyProtection="0"/>
    <xf numFmtId="0" fontId="91" fillId="4" borderId="0" applyNumberFormat="0" applyBorder="0" applyAlignment="0" applyProtection="0"/>
    <xf numFmtId="0" fontId="193" fillId="0" borderId="0"/>
    <xf numFmtId="0" fontId="193" fillId="0" borderId="0"/>
    <xf numFmtId="9" fontId="155" fillId="0" borderId="0" applyFont="0" applyFill="0" applyBorder="0" applyAlignment="0" applyProtection="0"/>
    <xf numFmtId="0" fontId="193" fillId="0" borderId="0"/>
    <xf numFmtId="0" fontId="118" fillId="3" borderId="0" applyNumberFormat="0" applyBorder="0" applyAlignment="0" applyProtection="0"/>
    <xf numFmtId="218" fontId="118" fillId="3" borderId="0" applyNumberFormat="0" applyBorder="0" applyAlignment="0" applyProtection="0"/>
    <xf numFmtId="0" fontId="118" fillId="3" borderId="0" applyNumberFormat="0" applyBorder="0" applyAlignment="0" applyProtection="0"/>
    <xf numFmtId="218" fontId="118" fillId="3" borderId="0" applyNumberFormat="0" applyBorder="0" applyAlignment="0" applyProtection="0"/>
    <xf numFmtId="0" fontId="118" fillId="4" borderId="0" applyNumberFormat="0" applyBorder="0" applyAlignment="0" applyProtection="0"/>
    <xf numFmtId="218" fontId="118" fillId="3" borderId="0" applyNumberFormat="0" applyBorder="0" applyAlignment="0" applyProtection="0"/>
    <xf numFmtId="0" fontId="118" fillId="4" borderId="0" applyNumberFormat="0" applyBorder="0" applyAlignment="0" applyProtection="0"/>
    <xf numFmtId="218" fontId="118" fillId="5" borderId="0" applyNumberFormat="0" applyBorder="0" applyAlignment="0" applyProtection="0"/>
    <xf numFmtId="0" fontId="118" fillId="5" borderId="0" applyNumberFormat="0" applyBorder="0" applyAlignment="0" applyProtection="0"/>
    <xf numFmtId="0" fontId="91" fillId="5" borderId="0" applyNumberFormat="0" applyBorder="0" applyAlignment="0" applyProtection="0"/>
    <xf numFmtId="0" fontId="118" fillId="4" borderId="0" applyNumberFormat="0" applyBorder="0" applyAlignment="0" applyProtection="0"/>
    <xf numFmtId="0" fontId="91" fillId="5"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0" fontId="118" fillId="6" borderId="0" applyNumberFormat="0" applyBorder="0" applyAlignment="0" applyProtection="0"/>
    <xf numFmtId="218" fontId="118" fillId="6" borderId="0" applyNumberFormat="0" applyBorder="0" applyAlignment="0" applyProtection="0"/>
    <xf numFmtId="0" fontId="118" fillId="6" borderId="0" applyNumberFormat="0" applyBorder="0" applyAlignment="0" applyProtection="0"/>
    <xf numFmtId="218" fontId="118" fillId="6" borderId="0" applyNumberFormat="0" applyBorder="0" applyAlignment="0" applyProtection="0"/>
    <xf numFmtId="0" fontId="118" fillId="6" borderId="0" applyNumberFormat="0" applyBorder="0" applyAlignment="0" applyProtection="0"/>
    <xf numFmtId="218" fontId="118" fillId="7" borderId="0" applyNumberFormat="0" applyBorder="0" applyAlignment="0" applyProtection="0"/>
    <xf numFmtId="0" fontId="118" fillId="7" borderId="0" applyNumberFormat="0" applyBorder="0" applyAlignment="0" applyProtection="0"/>
    <xf numFmtId="218" fontId="118" fillId="7" borderId="0" applyNumberFormat="0" applyBorder="0" applyAlignment="0" applyProtection="0"/>
    <xf numFmtId="0" fontId="118" fillId="10" borderId="0" applyNumberFormat="0" applyBorder="0" applyAlignment="0" applyProtection="0"/>
    <xf numFmtId="218" fontId="91" fillId="7" borderId="0" applyNumberFormat="0" applyBorder="0" applyAlignment="0" applyProtection="0"/>
    <xf numFmtId="0" fontId="118" fillId="8" borderId="0" applyNumberFormat="0" applyBorder="0" applyAlignment="0" applyProtection="0"/>
    <xf numFmtId="218" fontId="118" fillId="8" borderId="0" applyNumberFormat="0" applyBorder="0" applyAlignment="0" applyProtection="0"/>
    <xf numFmtId="0" fontId="118" fillId="8" borderId="0" applyNumberFormat="0" applyBorder="0" applyAlignment="0" applyProtection="0"/>
    <xf numFmtId="218" fontId="118" fillId="8" borderId="0" applyNumberFormat="0" applyBorder="0" applyAlignment="0" applyProtection="0"/>
    <xf numFmtId="0" fontId="91" fillId="7" borderId="0" applyNumberFormat="0" applyBorder="0" applyAlignment="0" applyProtection="0"/>
    <xf numFmtId="218" fontId="91" fillId="5" borderId="0" applyNumberFormat="0" applyBorder="0" applyAlignment="0" applyProtection="0"/>
    <xf numFmtId="0" fontId="91" fillId="8" borderId="0" applyNumberFormat="0" applyBorder="0" applyAlignment="0" applyProtection="0"/>
    <xf numFmtId="218" fontId="118" fillId="9" borderId="0" applyNumberFormat="0" applyBorder="0" applyAlignment="0" applyProtection="0"/>
    <xf numFmtId="0" fontId="118" fillId="9" borderId="0" applyNumberFormat="0" applyBorder="0" applyAlignment="0" applyProtection="0"/>
    <xf numFmtId="0" fontId="91" fillId="9" borderId="0" applyNumberFormat="0" applyBorder="0" applyAlignment="0" applyProtection="0"/>
    <xf numFmtId="0" fontId="118" fillId="9" borderId="0" applyNumberFormat="0" applyBorder="0" applyAlignment="0" applyProtection="0"/>
    <xf numFmtId="0" fontId="91" fillId="10" borderId="0" applyNumberFormat="0" applyBorder="0" applyAlignment="0" applyProtection="0"/>
    <xf numFmtId="0" fontId="118" fillId="9" borderId="0" applyNumberFormat="0" applyBorder="0" applyAlignment="0" applyProtection="0"/>
    <xf numFmtId="218" fontId="118" fillId="10" borderId="0" applyNumberFormat="0" applyBorder="0" applyAlignment="0" applyProtection="0"/>
    <xf numFmtId="0" fontId="118" fillId="11" borderId="0" applyNumberFormat="0" applyBorder="0" applyAlignment="0" applyProtection="0"/>
    <xf numFmtId="0" fontId="91" fillId="11" borderId="0" applyNumberFormat="0" applyBorder="0" applyAlignment="0" applyProtection="0"/>
    <xf numFmtId="0" fontId="118" fillId="11" borderId="0" applyNumberFormat="0" applyBorder="0" applyAlignment="0" applyProtection="0"/>
    <xf numFmtId="218" fontId="118" fillId="10" borderId="0" applyNumberFormat="0" applyBorder="0" applyAlignment="0" applyProtection="0"/>
    <xf numFmtId="0" fontId="118" fillId="11" borderId="0" applyNumberFormat="0" applyBorder="0" applyAlignment="0" applyProtection="0"/>
    <xf numFmtId="218" fontId="118" fillId="6" borderId="0" applyNumberFormat="0" applyBorder="0" applyAlignment="0" applyProtection="0"/>
    <xf numFmtId="0" fontId="118" fillId="11" borderId="0" applyNumberFormat="0" applyBorder="0" applyAlignment="0" applyProtection="0"/>
    <xf numFmtId="0" fontId="91" fillId="6" borderId="0" applyNumberFormat="0" applyBorder="0" applyAlignment="0" applyProtection="0"/>
    <xf numFmtId="0" fontId="118" fillId="6" borderId="0" applyNumberFormat="0" applyBorder="0" applyAlignment="0" applyProtection="0"/>
    <xf numFmtId="218" fontId="118" fillId="6" borderId="0" applyNumberFormat="0" applyBorder="0" applyAlignment="0" applyProtection="0"/>
    <xf numFmtId="0" fontId="118" fillId="6" borderId="0" applyNumberFormat="0" applyBorder="0" applyAlignment="0" applyProtection="0"/>
    <xf numFmtId="218" fontId="118" fillId="9" borderId="0" applyNumberFormat="0" applyBorder="0" applyAlignment="0" applyProtection="0"/>
    <xf numFmtId="0" fontId="118" fillId="9" borderId="0" applyNumberFormat="0" applyBorder="0" applyAlignment="0" applyProtection="0"/>
    <xf numFmtId="218" fontId="118" fillId="9" borderId="0" applyNumberFormat="0" applyBorder="0" applyAlignment="0" applyProtection="0"/>
    <xf numFmtId="0" fontId="118" fillId="9" borderId="0" applyNumberFormat="0" applyBorder="0" applyAlignment="0" applyProtection="0"/>
    <xf numFmtId="0" fontId="122" fillId="4" borderId="0" applyNumberFormat="0" applyBorder="0" applyAlignment="0" applyProtection="0"/>
    <xf numFmtId="0" fontId="120" fillId="13" borderId="0" applyNumberFormat="0" applyBorder="0" applyAlignment="0" applyProtection="0"/>
    <xf numFmtId="0" fontId="119" fillId="14" borderId="0" applyNumberFormat="0" applyBorder="0" applyAlignment="0" applyProtection="0"/>
    <xf numFmtId="218" fontId="119" fillId="10" borderId="0" applyNumberFormat="0" applyBorder="0" applyAlignment="0" applyProtection="0"/>
    <xf numFmtId="0" fontId="119" fillId="13" borderId="0" applyNumberFormat="0" applyBorder="0" applyAlignment="0" applyProtection="0"/>
    <xf numFmtId="0" fontId="91" fillId="10" borderId="0" applyNumberFormat="0" applyBorder="0" applyAlignment="0" applyProtection="0"/>
    <xf numFmtId="218" fontId="91" fillId="12" borderId="0" applyNumberFormat="0" applyBorder="0" applyAlignment="0" applyProtection="0"/>
    <xf numFmtId="218" fontId="119" fillId="13" borderId="0" applyNumberFormat="0" applyBorder="0" applyAlignment="0" applyProtection="0"/>
    <xf numFmtId="0" fontId="119" fillId="13" borderId="0" applyNumberFormat="0" applyBorder="0" applyAlignment="0" applyProtection="0"/>
    <xf numFmtId="218" fontId="119" fillId="13" borderId="0" applyNumberFormat="0" applyBorder="0" applyAlignment="0" applyProtection="0"/>
    <xf numFmtId="0" fontId="119" fillId="10" borderId="0" applyNumberFormat="0" applyBorder="0" applyAlignment="0" applyProtection="0"/>
    <xf numFmtId="218" fontId="119" fillId="11" borderId="0" applyNumberFormat="0" applyBorder="0" applyAlignment="0" applyProtection="0"/>
    <xf numFmtId="0" fontId="119" fillId="10" borderId="0" applyNumberFormat="0" applyBorder="0" applyAlignment="0" applyProtection="0"/>
    <xf numFmtId="218" fontId="119" fillId="10" borderId="0" applyNumberFormat="0" applyBorder="0" applyAlignment="0" applyProtection="0"/>
    <xf numFmtId="0" fontId="119" fillId="11" borderId="0" applyNumberFormat="0" applyBorder="0" applyAlignment="0" applyProtection="0"/>
    <xf numFmtId="218" fontId="119" fillId="11" borderId="0" applyNumberFormat="0" applyBorder="0" applyAlignment="0" applyProtection="0"/>
    <xf numFmtId="0" fontId="119" fillId="11" borderId="0" applyNumberFormat="0" applyBorder="0" applyAlignment="0" applyProtection="0"/>
    <xf numFmtId="218" fontId="119" fillId="14"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0" fontId="119" fillId="11" borderId="0" applyNumberFormat="0" applyBorder="0" applyAlignment="0" applyProtection="0"/>
    <xf numFmtId="218" fontId="119" fillId="14"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218" fontId="118" fillId="12" borderId="0" applyNumberFormat="0" applyBorder="0" applyAlignment="0" applyProtection="0"/>
    <xf numFmtId="218" fontId="119" fillId="15" borderId="0" applyNumberFormat="0" applyBorder="0" applyAlignment="0" applyProtection="0"/>
    <xf numFmtId="0" fontId="119" fillId="16" borderId="0" applyNumberFormat="0" applyBorder="0" applyAlignment="0" applyProtection="0"/>
    <xf numFmtId="218" fontId="119" fillId="11" borderId="0" applyNumberFormat="0" applyBorder="0" applyAlignment="0" applyProtection="0"/>
    <xf numFmtId="218" fontId="120" fillId="10" borderId="0" applyNumberFormat="0" applyBorder="0" applyAlignment="0" applyProtection="0"/>
    <xf numFmtId="0" fontId="119" fillId="16" borderId="0" applyNumberFormat="0" applyBorder="0" applyAlignment="0" applyProtection="0"/>
    <xf numFmtId="218" fontId="120" fillId="11" borderId="0" applyNumberFormat="0" applyBorder="0" applyAlignment="0" applyProtection="0"/>
    <xf numFmtId="0" fontId="119" fillId="14" borderId="0" applyNumberFormat="0" applyBorder="0" applyAlignment="0" applyProtection="0"/>
    <xf numFmtId="218" fontId="119" fillId="18" borderId="0" applyNumberFormat="0" applyBorder="0" applyAlignment="0" applyProtection="0"/>
    <xf numFmtId="0" fontId="119" fillId="17" borderId="0" applyNumberFormat="0" applyBorder="0" applyAlignment="0" applyProtection="0"/>
    <xf numFmtId="218" fontId="119" fillId="17" borderId="0" applyNumberFormat="0" applyBorder="0" applyAlignment="0" applyProtection="0"/>
    <xf numFmtId="0" fontId="119" fillId="17" borderId="0" applyNumberFormat="0" applyBorder="0" applyAlignment="0" applyProtection="0"/>
    <xf numFmtId="218" fontId="119" fillId="17" borderId="0" applyNumberFormat="0" applyBorder="0" applyAlignment="0" applyProtection="0"/>
    <xf numFmtId="0" fontId="119" fillId="18" borderId="0" applyNumberFormat="0" applyBorder="0" applyAlignment="0" applyProtection="0"/>
    <xf numFmtId="218" fontId="119" fillId="18" borderId="0" applyNumberFormat="0" applyBorder="0" applyAlignment="0" applyProtection="0"/>
    <xf numFmtId="0" fontId="119" fillId="18" borderId="0" applyNumberFormat="0" applyBorder="0" applyAlignment="0" applyProtection="0"/>
    <xf numFmtId="218" fontId="119" fillId="19" borderId="0" applyNumberFormat="0" applyBorder="0" applyAlignment="0" applyProtection="0"/>
    <xf numFmtId="0" fontId="119" fillId="18" borderId="0" applyNumberFormat="0" applyBorder="0" applyAlignment="0" applyProtection="0"/>
    <xf numFmtId="218" fontId="119" fillId="19" borderId="0" applyNumberFormat="0" applyBorder="0" applyAlignment="0" applyProtection="0"/>
    <xf numFmtId="0" fontId="119" fillId="17" borderId="0" applyNumberFormat="0" applyBorder="0" applyAlignment="0" applyProtection="0"/>
    <xf numFmtId="218" fontId="119" fillId="14" borderId="0" applyNumberFormat="0" applyBorder="0" applyAlignment="0" applyProtection="0"/>
    <xf numFmtId="0" fontId="119" fillId="19" borderId="0" applyNumberFormat="0" applyBorder="0" applyAlignment="0" applyProtection="0"/>
    <xf numFmtId="218" fontId="119" fillId="19" borderId="0" applyNumberFormat="0" applyBorder="0" applyAlignment="0" applyProtection="0"/>
    <xf numFmtId="0" fontId="119" fillId="20" borderId="0" applyNumberFormat="0" applyBorder="0" applyAlignment="0" applyProtection="0"/>
    <xf numFmtId="218" fontId="119" fillId="15" borderId="0" applyNumberFormat="0" applyBorder="0" applyAlignment="0" applyProtection="0"/>
    <xf numFmtId="0" fontId="119" fillId="14" borderId="0" applyNumberFormat="0" applyBorder="0" applyAlignment="0" applyProtection="0"/>
    <xf numFmtId="218" fontId="119" fillId="14"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0" fontId="119" fillId="15" borderId="0" applyNumberFormat="0" applyBorder="0" applyAlignment="0" applyProtection="0"/>
    <xf numFmtId="218" fontId="119" fillId="20" borderId="0" applyNumberFormat="0" applyBorder="0" applyAlignment="0" applyProtection="0"/>
    <xf numFmtId="0" fontId="119" fillId="19" borderId="0" applyNumberFormat="0" applyBorder="0" applyAlignment="0" applyProtection="0"/>
    <xf numFmtId="218" fontId="119" fillId="20" borderId="0" applyNumberFormat="0" applyBorder="0" applyAlignment="0" applyProtection="0"/>
    <xf numFmtId="0" fontId="119" fillId="20" borderId="0" applyNumberFormat="0" applyBorder="0" applyAlignment="0" applyProtection="0"/>
    <xf numFmtId="218" fontId="119" fillId="15" borderId="0" applyNumberFormat="0" applyBorder="0" applyAlignment="0" applyProtection="0"/>
    <xf numFmtId="218" fontId="122" fillId="4" borderId="0" applyNumberFormat="0" applyBorder="0" applyAlignment="0" applyProtection="0"/>
    <xf numFmtId="218" fontId="122" fillId="4" borderId="0" applyNumberFormat="0" applyBorder="0" applyAlignment="0" applyProtection="0"/>
    <xf numFmtId="0" fontId="130" fillId="0" borderId="8" applyNumberFormat="0" applyFill="0" applyAlignment="0" applyProtection="0"/>
    <xf numFmtId="49" fontId="76" fillId="0" borderId="25">
      <alignment horizontal="left" vertical="center"/>
      <protection locked="0"/>
    </xf>
    <xf numFmtId="0" fontId="202" fillId="57" borderId="27">
      <alignment vertical="center"/>
    </xf>
    <xf numFmtId="218" fontId="124" fillId="22" borderId="5" applyNumberFormat="0" applyAlignment="0" applyProtection="0"/>
    <xf numFmtId="0" fontId="124" fillId="22" borderId="5" applyNumberFormat="0" applyAlignment="0" applyProtection="0"/>
    <xf numFmtId="218" fontId="124" fillId="22" borderId="5" applyNumberFormat="0" applyAlignment="0" applyProtection="0"/>
    <xf numFmtId="0" fontId="124" fillId="22" borderId="5" applyNumberFormat="0" applyAlignment="0" applyProtection="0"/>
    <xf numFmtId="0" fontId="95" fillId="57" borderId="26"/>
    <xf numFmtId="0" fontId="298" fillId="57" borderId="25">
      <alignment horizontal="right" vertical="center"/>
    </xf>
    <xf numFmtId="0" fontId="95" fillId="57" borderId="0"/>
    <xf numFmtId="0" fontId="200" fillId="58" borderId="25">
      <alignment horizontal="left" vertical="center"/>
    </xf>
    <xf numFmtId="0" fontId="201" fillId="57" borderId="25">
      <alignment horizontal="right" vertical="center"/>
    </xf>
    <xf numFmtId="0" fontId="204" fillId="59" borderId="25">
      <alignment horizontal="left" vertical="center"/>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3" fontId="95"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175" fontId="77" fillId="0" borderId="0" applyFont="0" applyFill="0" applyBorder="0" applyAlignment="0" applyProtection="0"/>
    <xf numFmtId="43" fontId="207" fillId="0" borderId="0" applyFont="0" applyFill="0" applyBorder="0" applyAlignment="0" applyProtection="0"/>
    <xf numFmtId="0" fontId="121" fillId="0" borderId="0" applyNumberFormat="0" applyFill="0" applyBorder="0" applyAlignment="0" applyProtection="0">
      <alignment vertical="top"/>
      <protection locked="0"/>
    </xf>
    <xf numFmtId="219" fontId="95" fillId="0" borderId="0"/>
    <xf numFmtId="3" fontId="95" fillId="0" borderId="0" applyFont="0" applyFill="0" applyBorder="0" applyAlignment="0" applyProtection="0"/>
    <xf numFmtId="49" fontId="76" fillId="0" borderId="25">
      <alignment horizontal="left" vertical="center"/>
      <protection locked="0"/>
    </xf>
    <xf numFmtId="2" fontId="214" fillId="0" borderId="0">
      <protection locked="0"/>
    </xf>
    <xf numFmtId="3" fontId="95" fillId="0" borderId="0" applyFont="0" applyFill="0" applyBorder="0" applyAlignment="0" applyProtection="0"/>
    <xf numFmtId="0" fontId="199" fillId="0" borderId="0" applyFont="0" applyFill="0" applyBorder="0" applyAlignment="0" applyProtection="0"/>
    <xf numFmtId="168" fontId="95" fillId="0" borderId="0" applyFont="0" applyFill="0" applyBorder="0" applyAlignment="0" applyProtection="0"/>
    <xf numFmtId="49" fontId="76" fillId="0" borderId="25">
      <alignment horizontal="left" vertical="center"/>
      <protection locked="0"/>
    </xf>
    <xf numFmtId="49" fontId="76" fillId="0" borderId="25">
      <alignment horizontal="left" vertical="center"/>
      <protection locked="0"/>
    </xf>
    <xf numFmtId="218" fontId="127" fillId="5" borderId="0" applyNumberFormat="0" applyBorder="0" applyAlignment="0" applyProtection="0"/>
    <xf numFmtId="0" fontId="217" fillId="0" borderId="0"/>
    <xf numFmtId="0" fontId="126" fillId="0" borderId="0" applyNumberFormat="0" applyFill="0" applyBorder="0" applyAlignment="0" applyProtection="0"/>
    <xf numFmtId="218" fontId="126" fillId="0" borderId="0" applyNumberFormat="0" applyFill="0" applyBorder="0" applyAlignment="0" applyProtection="0"/>
    <xf numFmtId="0" fontId="126" fillId="0" borderId="0" applyNumberFormat="0" applyFill="0" applyBorder="0" applyAlignment="0" applyProtection="0"/>
    <xf numFmtId="181" fontId="95" fillId="0" borderId="0" applyFont="0" applyFill="0" applyBorder="0" applyAlignment="0" applyProtection="0"/>
    <xf numFmtId="49" fontId="76" fillId="0" borderId="25">
      <alignment horizontal="left" vertical="center"/>
      <protection locked="0"/>
    </xf>
    <xf numFmtId="218" fontId="216" fillId="0" borderId="0"/>
    <xf numFmtId="218" fontId="218" fillId="0" borderId="0"/>
    <xf numFmtId="0" fontId="214" fillId="0" borderId="0">
      <protection locked="0"/>
    </xf>
    <xf numFmtId="0" fontId="217" fillId="0" borderId="0"/>
    <xf numFmtId="2" fontId="95" fillId="0" borderId="0" applyFont="0" applyFill="0" applyBorder="0" applyAlignment="0" applyProtection="0"/>
    <xf numFmtId="222" fontId="300" fillId="0" borderId="0" applyAlignment="0">
      <alignment wrapText="1"/>
    </xf>
    <xf numFmtId="218" fontId="217" fillId="0" borderId="0"/>
    <xf numFmtId="0" fontId="127" fillId="5" borderId="0" applyNumberFormat="0" applyBorder="0" applyAlignment="0" applyProtection="0"/>
    <xf numFmtId="218" fontId="128" fillId="0" borderId="6" applyNumberFormat="0" applyFill="0" applyAlignment="0" applyProtection="0"/>
    <xf numFmtId="218" fontId="128" fillId="0" borderId="6" applyNumberFormat="0" applyFill="0" applyAlignment="0" applyProtection="0"/>
    <xf numFmtId="218" fontId="127" fillId="5" borderId="0" applyNumberFormat="0" applyBorder="0" applyAlignment="0" applyProtection="0"/>
    <xf numFmtId="0" fontId="127" fillId="5" borderId="0" applyNumberFormat="0" applyBorder="0" applyAlignment="0" applyProtection="0"/>
    <xf numFmtId="0" fontId="128" fillId="0" borderId="6" applyNumberFormat="0" applyFill="0" applyAlignment="0" applyProtection="0"/>
    <xf numFmtId="0" fontId="215" fillId="0" borderId="0">
      <protection locked="0"/>
    </xf>
    <xf numFmtId="221" fontId="214" fillId="0" borderId="0">
      <protection locked="0"/>
    </xf>
    <xf numFmtId="0" fontId="128" fillId="0" borderId="6" applyNumberFormat="0" applyFill="0" applyAlignment="0" applyProtection="0"/>
    <xf numFmtId="218" fontId="129" fillId="0" borderId="7" applyNumberFormat="0" applyFill="0" applyAlignment="0" applyProtection="0"/>
    <xf numFmtId="0" fontId="129" fillId="0" borderId="7" applyNumberFormat="0" applyFill="0" applyAlignment="0" applyProtection="0"/>
    <xf numFmtId="218" fontId="129" fillId="0" borderId="7" applyNumberFormat="0" applyFill="0" applyAlignment="0" applyProtection="0"/>
    <xf numFmtId="0" fontId="129" fillId="0" borderId="7" applyNumberFormat="0" applyFill="0" applyAlignment="0" applyProtection="0"/>
    <xf numFmtId="218" fontId="129" fillId="0" borderId="7" applyNumberFormat="0" applyFill="0" applyAlignment="0" applyProtection="0"/>
    <xf numFmtId="0" fontId="130" fillId="0" borderId="8" applyNumberFormat="0" applyFill="0" applyAlignment="0" applyProtection="0"/>
    <xf numFmtId="218" fontId="130" fillId="0" borderId="8" applyNumberFormat="0" applyFill="0" applyAlignment="0" applyProtection="0"/>
    <xf numFmtId="0" fontId="118" fillId="0" borderId="0"/>
    <xf numFmtId="0" fontId="134" fillId="0" borderId="9" applyNumberFormat="0" applyFill="0" applyAlignment="0" applyProtection="0"/>
    <xf numFmtId="49" fontId="76" fillId="0" borderId="0" applyNumberFormat="0" applyFont="0" applyAlignment="0">
      <alignment vertical="top" wrapText="1"/>
    </xf>
    <xf numFmtId="3" fontId="195" fillId="0" borderId="0" applyFont="0" applyFill="0" applyBorder="0" applyAlignment="0" applyProtection="0"/>
    <xf numFmtId="3" fontId="207" fillId="0" borderId="0" applyFont="0" applyFill="0" applyBorder="0" applyAlignment="0" applyProtection="0"/>
    <xf numFmtId="0" fontId="309"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311" fillId="7" borderId="40" applyNumberFormat="0" applyAlignment="0" applyProtection="0"/>
    <xf numFmtId="0" fontId="133" fillId="8" borderId="4" applyNumberFormat="0" applyAlignment="0" applyProtection="0"/>
    <xf numFmtId="0" fontId="311" fillId="7" borderId="40" applyNumberFormat="0" applyAlignment="0" applyProtection="0"/>
    <xf numFmtId="49" fontId="76" fillId="0" borderId="0" applyNumberFormat="0" applyFont="0" applyAlignment="0">
      <alignment vertical="top" wrapText="1"/>
      <protection locked="0"/>
    </xf>
    <xf numFmtId="49" fontId="76" fillId="0" borderId="0" applyNumberFormat="0" applyFont="0" applyAlignment="0">
      <alignment vertical="top" wrapText="1"/>
      <protection locked="0"/>
    </xf>
    <xf numFmtId="15" fontId="95" fillId="0" borderId="0"/>
    <xf numFmtId="49" fontId="76" fillId="0" borderId="0" applyNumberFormat="0" applyFont="0" applyAlignment="0">
      <alignment vertical="top" wrapText="1"/>
      <protection locked="0"/>
    </xf>
    <xf numFmtId="49" fontId="76" fillId="0" borderId="0" applyNumberFormat="0" applyFont="0" applyAlignment="0">
      <alignment vertical="top" wrapText="1"/>
      <protection locked="0"/>
    </xf>
    <xf numFmtId="49" fontId="76" fillId="0" borderId="0" applyNumberFormat="0" applyFont="0" applyAlignment="0">
      <alignment vertical="top" wrapText="1"/>
      <protection locked="0"/>
    </xf>
    <xf numFmtId="49" fontId="317" fillId="57" borderId="25">
      <alignment horizontal="left" vertical="center"/>
    </xf>
    <xf numFmtId="4" fontId="314" fillId="57" borderId="25">
      <alignment horizontal="right" vertical="center"/>
      <protection locked="0"/>
    </xf>
    <xf numFmtId="4" fontId="314" fillId="57" borderId="25">
      <alignment horizontal="right" vertical="center"/>
    </xf>
    <xf numFmtId="49" fontId="314" fillId="57" borderId="25">
      <alignment horizontal="left" vertical="center"/>
      <protection locked="0"/>
    </xf>
    <xf numFmtId="49" fontId="270" fillId="57" borderId="25">
      <alignment horizontal="left" vertical="center"/>
      <protection locked="0"/>
    </xf>
    <xf numFmtId="49" fontId="318" fillId="57" borderId="25">
      <alignment horizontal="left" vertical="center"/>
      <protection locked="0"/>
    </xf>
    <xf numFmtId="4" fontId="270" fillId="57" borderId="25">
      <alignment horizontal="right" vertical="center"/>
    </xf>
    <xf numFmtId="4" fontId="317" fillId="57" borderId="25">
      <alignment horizontal="right" vertical="center"/>
      <protection locked="0"/>
    </xf>
    <xf numFmtId="49" fontId="321" fillId="0" borderId="25">
      <alignment horizontal="left" vertical="center"/>
    </xf>
    <xf numFmtId="4" fontId="294" fillId="0" borderId="25">
      <alignment horizontal="right" vertical="center"/>
      <protection locked="0"/>
    </xf>
    <xf numFmtId="4" fontId="320" fillId="0" borderId="25">
      <alignment horizontal="right" vertical="center"/>
      <protection locked="0"/>
    </xf>
    <xf numFmtId="49" fontId="109" fillId="0" borderId="25">
      <alignment horizontal="left" vertical="center"/>
      <protection locked="0"/>
    </xf>
    <xf numFmtId="218" fontId="134" fillId="0" borderId="9" applyNumberFormat="0" applyFill="0" applyAlignment="0" applyProtection="0"/>
    <xf numFmtId="0" fontId="134" fillId="0" borderId="9" applyNumberFormat="0" applyFill="0" applyAlignment="0" applyProtection="0"/>
    <xf numFmtId="218" fontId="134" fillId="0" borderId="9" applyNumberFormat="0" applyFill="0" applyAlignment="0" applyProtection="0"/>
    <xf numFmtId="0" fontId="211" fillId="0" borderId="0"/>
    <xf numFmtId="228" fontId="214" fillId="0" borderId="0">
      <protection locked="0"/>
    </xf>
    <xf numFmtId="227" fontId="214" fillId="0" borderId="0">
      <protection locked="0"/>
    </xf>
    <xf numFmtId="0" fontId="135" fillId="23" borderId="0" applyNumberFormat="0" applyBorder="0" applyAlignment="0" applyProtection="0"/>
    <xf numFmtId="218" fontId="135" fillId="23" borderId="0" applyNumberFormat="0" applyBorder="0" applyAlignment="0" applyProtection="0"/>
    <xf numFmtId="0" fontId="135" fillId="23" borderId="0" applyNumberFormat="0" applyBorder="0" applyAlignment="0" applyProtection="0"/>
    <xf numFmtId="0" fontId="211" fillId="0" borderId="0"/>
    <xf numFmtId="0" fontId="192" fillId="0" borderId="0"/>
    <xf numFmtId="0" fontId="192" fillId="0" borderId="0"/>
    <xf numFmtId="230" fontId="325" fillId="0" borderId="0"/>
    <xf numFmtId="231" fontId="47" fillId="0" borderId="0"/>
    <xf numFmtId="0" fontId="207" fillId="0" borderId="0"/>
    <xf numFmtId="0" fontId="118" fillId="0" borderId="0"/>
    <xf numFmtId="0" fontId="118" fillId="0" borderId="0"/>
    <xf numFmtId="0" fontId="207" fillId="0" borderId="0"/>
    <xf numFmtId="0" fontId="95" fillId="0" borderId="0"/>
    <xf numFmtId="0" fontId="118" fillId="0" borderId="0"/>
    <xf numFmtId="0" fontId="207" fillId="0" borderId="0"/>
    <xf numFmtId="0" fontId="207" fillId="0" borderId="0"/>
    <xf numFmtId="0" fontId="118" fillId="0" borderId="0"/>
    <xf numFmtId="0" fontId="118" fillId="0" borderId="0"/>
    <xf numFmtId="0" fontId="118" fillId="0" borderId="0"/>
    <xf numFmtId="231" fontId="47" fillId="0" borderId="0"/>
    <xf numFmtId="0" fontId="118" fillId="0" borderId="0"/>
    <xf numFmtId="0" fontId="118" fillId="0" borderId="0"/>
    <xf numFmtId="0" fontId="118" fillId="0" borderId="0"/>
    <xf numFmtId="38" fontId="213" fillId="0" borderId="37"/>
    <xf numFmtId="0" fontId="136" fillId="21" borderId="11" applyNumberFormat="0" applyAlignment="0" applyProtection="0"/>
    <xf numFmtId="0" fontId="192" fillId="24" borderId="10" applyNumberFormat="0" applyFont="0" applyAlignment="0" applyProtection="0"/>
    <xf numFmtId="0" fontId="118" fillId="0" borderId="0"/>
    <xf numFmtId="0" fontId="47" fillId="0" borderId="0"/>
    <xf numFmtId="0" fontId="118" fillId="0" borderId="0"/>
    <xf numFmtId="0" fontId="91" fillId="0" borderId="0"/>
    <xf numFmtId="218" fontId="192" fillId="24" borderId="10" applyNumberFormat="0" applyFont="0" applyAlignment="0" applyProtection="0"/>
    <xf numFmtId="0" fontId="91" fillId="0" borderId="0"/>
    <xf numFmtId="218" fontId="192" fillId="24" borderId="10" applyNumberFormat="0" applyFont="0" applyAlignment="0" applyProtection="0"/>
    <xf numFmtId="218" fontId="136" fillId="21" borderId="11" applyNumberFormat="0" applyAlignment="0" applyProtection="0"/>
    <xf numFmtId="0" fontId="47" fillId="0" borderId="0"/>
    <xf numFmtId="0" fontId="192" fillId="24" borderId="10" applyNumberFormat="0" applyFont="0" applyAlignment="0" applyProtection="0"/>
    <xf numFmtId="0" fontId="118" fillId="0" borderId="0"/>
    <xf numFmtId="218" fontId="136" fillId="21" borderId="11" applyNumberFormat="0" applyAlignment="0" applyProtection="0"/>
    <xf numFmtId="0" fontId="136" fillId="21" borderId="11" applyNumberFormat="0" applyAlignment="0" applyProtection="0"/>
    <xf numFmtId="218" fontId="136" fillId="21" borderId="11" applyNumberFormat="0" applyAlignment="0" applyProtection="0"/>
    <xf numFmtId="213" fontId="207" fillId="0" borderId="0" applyFill="0" applyBorder="0" applyAlignment="0">
      <alignment horizontal="centerContinuous"/>
    </xf>
    <xf numFmtId="9" fontId="118" fillId="0" borderId="0" applyFont="0" applyFill="0" applyBorder="0" applyAlignment="0" applyProtection="0"/>
    <xf numFmtId="9" fontId="95" fillId="0" borderId="0" applyFont="0" applyFill="0" applyBorder="0" applyAlignment="0" applyProtection="0"/>
    <xf numFmtId="0" fontId="195" fillId="0" borderId="0"/>
    <xf numFmtId="233" fontId="214" fillId="0" borderId="0">
      <protection locked="0"/>
    </xf>
    <xf numFmtId="235" fontId="214" fillId="0" borderId="0">
      <protection locked="0"/>
    </xf>
    <xf numFmtId="0" fontId="331" fillId="25" borderId="0">
      <alignment horizontal="left" vertical="top"/>
    </xf>
    <xf numFmtId="4" fontId="340" fillId="71" borderId="44" applyNumberFormat="0" applyProtection="0">
      <alignment horizontal="left" vertical="center" indent="1"/>
    </xf>
    <xf numFmtId="4" fontId="338" fillId="72" borderId="44" applyNumberFormat="0" applyProtection="0">
      <alignment vertical="center"/>
    </xf>
    <xf numFmtId="4" fontId="336" fillId="73" borderId="44" applyNumberFormat="0" applyProtection="0">
      <alignment vertical="center"/>
    </xf>
    <xf numFmtId="4" fontId="348" fillId="57" borderId="44" applyNumberFormat="0" applyProtection="0">
      <alignment vertical="center"/>
    </xf>
    <xf numFmtId="4" fontId="219" fillId="0" borderId="0" applyNumberFormat="0" applyProtection="0">
      <alignment horizontal="left" vertical="center" indent="1"/>
    </xf>
    <xf numFmtId="236" fontId="95" fillId="0" borderId="0">
      <protection locked="0"/>
    </xf>
    <xf numFmtId="0" fontId="357" fillId="0" borderId="3" applyNumberFormat="0" applyFont="0" applyFill="0" applyBorder="0" applyAlignment="0" applyProtection="0">
      <alignment horizontal="center" wrapText="1"/>
    </xf>
    <xf numFmtId="218" fontId="138" fillId="0" borderId="0" applyNumberFormat="0" applyFill="0" applyBorder="0" applyAlignment="0" applyProtection="0"/>
    <xf numFmtId="218" fontId="137" fillId="0" borderId="0" applyNumberFormat="0" applyFill="0" applyBorder="0" applyAlignment="0" applyProtection="0"/>
    <xf numFmtId="0" fontId="137" fillId="0" borderId="0" applyNumberFormat="0" applyFill="0" applyBorder="0" applyAlignment="0" applyProtection="0"/>
    <xf numFmtId="218" fontId="137" fillId="0" borderId="0" applyNumberFormat="0" applyFill="0" applyBorder="0" applyAlignment="0" applyProtection="0"/>
    <xf numFmtId="0" fontId="232" fillId="0" borderId="0"/>
    <xf numFmtId="0" fontId="227" fillId="0" borderId="0"/>
    <xf numFmtId="2" fontId="276" fillId="0" borderId="0">
      <protection locked="0"/>
    </xf>
    <xf numFmtId="2" fontId="276" fillId="0" borderId="0">
      <protection locked="0"/>
    </xf>
    <xf numFmtId="0" fontId="137" fillId="0" borderId="0" applyNumberFormat="0" applyFill="0" applyBorder="0" applyAlignment="0" applyProtection="0"/>
    <xf numFmtId="0" fontId="138" fillId="0" borderId="0" applyNumberFormat="0" applyFill="0" applyBorder="0" applyAlignment="0" applyProtection="0"/>
    <xf numFmtId="218" fontId="138" fillId="0" borderId="0" applyNumberFormat="0" applyFill="0" applyBorder="0" applyAlignment="0" applyProtection="0"/>
    <xf numFmtId="4" fontId="95" fillId="0" borderId="0" applyFont="0" applyFill="0" applyBorder="0" applyAlignment="0" applyProtection="0"/>
    <xf numFmtId="0" fontId="355" fillId="0" borderId="0" applyNumberFormat="0" applyFont="0" applyFill="0" applyBorder="0" applyAlignment="0" applyProtection="0">
      <alignment vertical="top"/>
    </xf>
    <xf numFmtId="0" fontId="293" fillId="0" borderId="0" applyNumberFormat="0" applyFont="0" applyFill="0" applyBorder="0" applyAlignment="0" applyProtection="0"/>
    <xf numFmtId="237" fontId="195" fillId="0" borderId="0" applyNumberFormat="0" applyFont="0" applyFill="0" applyBorder="0" applyAlignment="0" applyProtection="0">
      <alignment horizontal="right"/>
    </xf>
    <xf numFmtId="171" fontId="76" fillId="0" borderId="0" applyFont="0" applyFill="0" applyBorder="0" applyAlignment="0" applyProtection="0"/>
    <xf numFmtId="0" fontId="207" fillId="0" borderId="0" applyNumberFormat="0" applyFont="0" applyFill="0" applyBorder="0" applyAlignment="0" applyProtection="0">
      <alignment horizontal="left" wrapText="1" indent="1"/>
    </xf>
    <xf numFmtId="218" fontId="120" fillId="19" borderId="0" applyNumberFormat="0" applyBorder="0" applyAlignment="0" applyProtection="0"/>
    <xf numFmtId="0" fontId="120" fillId="17" borderId="0" applyNumberFormat="0" applyBorder="0" applyAlignment="0" applyProtection="0"/>
    <xf numFmtId="218" fontId="120" fillId="17" borderId="0" applyNumberFormat="0" applyBorder="0" applyAlignment="0" applyProtection="0"/>
    <xf numFmtId="218" fontId="154" fillId="5" borderId="0" applyNumberFormat="0" applyBorder="0" applyAlignment="0" applyProtection="0"/>
    <xf numFmtId="218" fontId="139" fillId="8" borderId="4" applyNumberFormat="0" applyAlignment="0" applyProtection="0"/>
    <xf numFmtId="0" fontId="238" fillId="0" borderId="0" applyProtection="0"/>
    <xf numFmtId="218" fontId="152" fillId="0" borderId="9" applyNumberFormat="0" applyFill="0" applyAlignment="0" applyProtection="0"/>
    <xf numFmtId="0" fontId="141" fillId="21" borderId="4" applyNumberFormat="0" applyAlignment="0" applyProtection="0"/>
    <xf numFmtId="0" fontId="148" fillId="0" borderId="0" applyNumberFormat="0" applyFill="0" applyBorder="0" applyAlignment="0" applyProtection="0"/>
    <xf numFmtId="0" fontId="91" fillId="0" borderId="0"/>
    <xf numFmtId="0" fontId="77" fillId="0" borderId="0"/>
    <xf numFmtId="0" fontId="91" fillId="0" borderId="0"/>
    <xf numFmtId="0" fontId="120" fillId="10" borderId="0" applyNumberFormat="0" applyBorder="0" applyAlignment="0" applyProtection="0"/>
    <xf numFmtId="9" fontId="155" fillId="0" borderId="0" applyFont="0" applyFill="0" applyBorder="0" applyAlignment="0" applyProtection="0"/>
    <xf numFmtId="0" fontId="76" fillId="0" borderId="0"/>
    <xf numFmtId="0" fontId="76" fillId="0" borderId="0" applyNumberFormat="0" applyFont="0" applyFill="0" applyBorder="0" applyAlignment="0" applyProtection="0"/>
    <xf numFmtId="0" fontId="91" fillId="0" borderId="0"/>
    <xf numFmtId="0" fontId="76" fillId="0" borderId="0"/>
    <xf numFmtId="0" fontId="91" fillId="0" borderId="0"/>
    <xf numFmtId="0" fontId="91"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7" fillId="0" borderId="0"/>
    <xf numFmtId="0" fontId="91" fillId="0" borderId="0"/>
    <xf numFmtId="0" fontId="194" fillId="0" borderId="0"/>
    <xf numFmtId="0" fontId="194"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25"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231" fontId="264" fillId="0" borderId="0"/>
    <xf numFmtId="231" fontId="264" fillId="0" borderId="0"/>
    <xf numFmtId="0" fontId="91" fillId="0" borderId="0"/>
    <xf numFmtId="9" fontId="77" fillId="0" borderId="0" applyFont="0" applyFill="0" applyBorder="0" applyAlignment="0" applyProtection="0"/>
    <xf numFmtId="0" fontId="91" fillId="24" borderId="10" applyNumberFormat="0" applyFont="0" applyAlignment="0" applyProtection="0"/>
    <xf numFmtId="9" fontId="77"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37" fillId="0" borderId="0"/>
    <xf numFmtId="0" fontId="210" fillId="0" borderId="0"/>
    <xf numFmtId="0" fontId="91" fillId="0" borderId="0"/>
    <xf numFmtId="0" fontId="210" fillId="0" borderId="0"/>
    <xf numFmtId="218" fontId="112" fillId="0" borderId="0" applyNumberFormat="0" applyFill="0" applyBorder="0" applyAlignment="0" applyProtection="0"/>
    <xf numFmtId="0" fontId="237" fillId="0" borderId="0"/>
    <xf numFmtId="167" fontId="91" fillId="0" borderId="0" applyFont="0" applyFill="0" applyBorder="0" applyAlignment="0" applyProtection="0"/>
    <xf numFmtId="173" fontId="91" fillId="0" borderId="0" applyFont="0" applyFill="0" applyBorder="0" applyAlignment="0" applyProtection="0"/>
    <xf numFmtId="167" fontId="91" fillId="0" borderId="0" applyFont="0" applyFill="0" applyBorder="0" applyAlignment="0" applyProtection="0"/>
    <xf numFmtId="218" fontId="112" fillId="0" borderId="0" applyNumberFormat="0" applyFill="0" applyBorder="0" applyAlignment="0" applyProtection="0"/>
    <xf numFmtId="167" fontId="91" fillId="0" borderId="0" applyFont="0" applyFill="0" applyBorder="0" applyAlignment="0" applyProtection="0"/>
    <xf numFmtId="43"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241" fontId="359" fillId="57" borderId="36" applyFill="0" applyBorder="0">
      <alignment horizontal="center" vertical="center" wrapText="1"/>
      <protection locked="0"/>
    </xf>
    <xf numFmtId="176" fontId="7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83" fontId="91" fillId="0" borderId="0" applyFont="0" applyFill="0" applyBorder="0" applyAlignment="0" applyProtection="0"/>
    <xf numFmtId="240" fontId="77" fillId="0" borderId="0" applyFont="0" applyFill="0" applyBorder="0" applyAlignment="0" applyProtection="0"/>
    <xf numFmtId="183" fontId="91" fillId="0" borderId="0" applyFont="0" applyFill="0" applyBorder="0" applyAlignment="0" applyProtection="0"/>
    <xf numFmtId="0" fontId="91" fillId="9" borderId="0" applyNumberFormat="0" applyBorder="0" applyAlignment="0" applyProtection="0"/>
    <xf numFmtId="0" fontId="91" fillId="5" borderId="0" applyNumberFormat="0" applyBorder="0" applyAlignment="0" applyProtection="0"/>
    <xf numFmtId="183" fontId="91" fillId="0" borderId="0" applyFont="0" applyFill="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8" borderId="0" applyNumberFormat="0" applyBorder="0" applyAlignment="0" applyProtection="0"/>
    <xf numFmtId="0" fontId="91" fillId="12" borderId="0" applyNumberFormat="0" applyBorder="0" applyAlignment="0" applyProtection="0"/>
    <xf numFmtId="201" fontId="120" fillId="14" borderId="0" applyNumberFormat="0" applyBorder="0" applyAlignment="0" applyProtection="0"/>
    <xf numFmtId="201" fontId="118" fillId="9" borderId="0" applyNumberFormat="0" applyBorder="0" applyAlignment="0" applyProtection="0"/>
    <xf numFmtId="0" fontId="151" fillId="0" borderId="0" applyNumberFormat="0" applyFill="0" applyBorder="0" applyAlignment="0" applyProtection="0"/>
    <xf numFmtId="0" fontId="149" fillId="23" borderId="0" applyNumberFormat="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0" fillId="21" borderId="11" applyNumberFormat="0" applyAlignment="0" applyProtection="0"/>
    <xf numFmtId="0" fontId="77" fillId="0" borderId="0"/>
    <xf numFmtId="0" fontId="77" fillId="0" borderId="0"/>
    <xf numFmtId="0" fontId="77" fillId="0" borderId="0"/>
    <xf numFmtId="0" fontId="148" fillId="0" borderId="0" applyNumberFormat="0" applyFill="0" applyBorder="0" applyAlignment="0" applyProtection="0"/>
    <xf numFmtId="0" fontId="154" fillId="5" borderId="0" applyNumberFormat="0" applyBorder="0" applyAlignment="0" applyProtection="0"/>
    <xf numFmtId="0" fontId="77" fillId="24" borderId="10" applyNumberFormat="0" applyFont="0" applyAlignment="0" applyProtection="0"/>
    <xf numFmtId="0" fontId="151" fillId="0" borderId="0" applyNumberFormat="0" applyFill="0" applyBorder="0" applyAlignment="0" applyProtection="0"/>
    <xf numFmtId="201" fontId="118" fillId="3" borderId="0" applyNumberFormat="0" applyBorder="0" applyAlignment="0" applyProtection="0"/>
    <xf numFmtId="0" fontId="245" fillId="0" borderId="0"/>
    <xf numFmtId="201" fontId="118" fillId="3" borderId="0" applyNumberFormat="0" applyBorder="0" applyAlignment="0" applyProtection="0"/>
    <xf numFmtId="201" fontId="118" fillId="5"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3"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5" borderId="0" applyNumberFormat="0" applyBorder="0" applyAlignment="0" applyProtection="0"/>
    <xf numFmtId="201" fontId="118" fillId="7" borderId="0" applyNumberFormat="0" applyBorder="0" applyAlignment="0" applyProtection="0"/>
    <xf numFmtId="201" fontId="118" fillId="6" borderId="0" applyNumberFormat="0" applyBorder="0" applyAlignment="0" applyProtection="0"/>
    <xf numFmtId="201" fontId="91" fillId="5" borderId="0" applyNumberFormat="0" applyBorder="0" applyAlignment="0" applyProtection="0"/>
    <xf numFmtId="201" fontId="118" fillId="8" borderId="0" applyNumberFormat="0" applyBorder="0" applyAlignment="0" applyProtection="0"/>
    <xf numFmtId="201" fontId="91" fillId="12" borderId="0" applyNumberFormat="0" applyBorder="0" applyAlignment="0" applyProtection="0"/>
    <xf numFmtId="201" fontId="118" fillId="9"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6" borderId="0" applyNumberFormat="0" applyBorder="0" applyAlignment="0" applyProtection="0"/>
    <xf numFmtId="201" fontId="118" fillId="11"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12" borderId="0" applyNumberFormat="0" applyBorder="0" applyAlignment="0" applyProtection="0"/>
    <xf numFmtId="201" fontId="118" fillId="12" borderId="0" applyNumberFormat="0" applyBorder="0" applyAlignment="0" applyProtection="0"/>
    <xf numFmtId="201" fontId="119" fillId="11" borderId="0" applyNumberFormat="0" applyBorder="0" applyAlignment="0" applyProtection="0"/>
    <xf numFmtId="201" fontId="119" fillId="13"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19" fillId="14"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6" borderId="0" applyNumberFormat="0" applyBorder="0" applyAlignment="0" applyProtection="0"/>
    <xf numFmtId="201" fontId="118" fillId="8" borderId="0" applyNumberFormat="0" applyBorder="0" applyAlignment="0" applyProtection="0"/>
    <xf numFmtId="201" fontId="119" fillId="16" borderId="0" applyNumberFormat="0" applyBorder="0" applyAlignment="0" applyProtection="0"/>
    <xf numFmtId="218" fontId="118" fillId="9" borderId="0" applyNumberFormat="0" applyBorder="0" applyAlignment="0" applyProtection="0"/>
    <xf numFmtId="245" fontId="77" fillId="0" borderId="0" applyFont="0" applyFill="0" applyBorder="0" applyAlignment="0" applyProtection="0"/>
    <xf numFmtId="0" fontId="25" fillId="55" borderId="0" applyNumberFormat="0" applyBorder="0" applyAlignment="0" applyProtection="0"/>
    <xf numFmtId="43" fontId="118" fillId="0" borderId="0" applyFont="0" applyFill="0" applyBorder="0" applyAlignment="0" applyProtection="0"/>
    <xf numFmtId="0" fontId="118" fillId="0" borderId="0"/>
    <xf numFmtId="0" fontId="118" fillId="0" borderId="0"/>
    <xf numFmtId="0" fontId="192" fillId="0" borderId="0"/>
    <xf numFmtId="0" fontId="95" fillId="0" borderId="0"/>
    <xf numFmtId="0" fontId="155" fillId="0" borderId="0"/>
    <xf numFmtId="0" fontId="233" fillId="0" borderId="13" applyNumberFormat="0" applyFill="0" applyAlignment="0" applyProtection="0"/>
    <xf numFmtId="0" fontId="91" fillId="0" borderId="0"/>
    <xf numFmtId="0" fontId="25" fillId="5" borderId="0" applyNumberFormat="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25" fillId="4" borderId="0" applyNumberFormat="0" applyBorder="0" applyAlignment="0" applyProtection="0"/>
    <xf numFmtId="0" fontId="25" fillId="35" borderId="0" applyNumberFormat="0" applyBorder="0" applyAlignment="0" applyProtection="0"/>
    <xf numFmtId="0" fontId="25" fillId="46" borderId="0" applyNumberFormat="0" applyBorder="0" applyAlignment="0" applyProtection="0"/>
    <xf numFmtId="0" fontId="25" fillId="43" borderId="0" applyNumberFormat="0" applyBorder="0" applyAlignment="0" applyProtection="0"/>
    <xf numFmtId="0" fontId="25" fillId="0" borderId="0"/>
    <xf numFmtId="0" fontId="363" fillId="0" borderId="0" applyNumberFormat="0" applyFill="0" applyBorder="0" applyAlignment="0" applyProtection="0">
      <alignment vertical="top"/>
      <protection locked="0"/>
    </xf>
    <xf numFmtId="0" fontId="362" fillId="77" borderId="0" applyNumberFormat="0" applyBorder="0" applyAlignment="0" applyProtection="0"/>
    <xf numFmtId="43" fontId="118" fillId="0" borderId="0" applyFont="0" applyFill="0" applyBorder="0" applyAlignment="0" applyProtection="0"/>
    <xf numFmtId="0" fontId="118" fillId="32" borderId="21" applyNumberFormat="0" applyFont="0" applyAlignment="0" applyProtection="0"/>
    <xf numFmtId="0" fontId="25" fillId="0" borderId="0"/>
    <xf numFmtId="0" fontId="25" fillId="0" borderId="0"/>
    <xf numFmtId="0" fontId="25" fillId="0" borderId="0"/>
    <xf numFmtId="0" fontId="77" fillId="0" borderId="0"/>
    <xf numFmtId="0" fontId="77" fillId="0" borderId="0"/>
    <xf numFmtId="0" fontId="142" fillId="0" borderId="0"/>
    <xf numFmtId="0" fontId="77" fillId="0" borderId="0"/>
    <xf numFmtId="176" fontId="77" fillId="0" borderId="0" applyFont="0" applyFill="0" applyBorder="0" applyAlignment="0" applyProtection="0"/>
    <xf numFmtId="9" fontId="364" fillId="0" borderId="0" applyFont="0" applyFill="0" applyBorder="0" applyAlignment="0" applyProtection="0"/>
    <xf numFmtId="167" fontId="91" fillId="0" borderId="0" applyFont="0" applyFill="0" applyBorder="0" applyAlignment="0" applyProtection="0"/>
    <xf numFmtId="218" fontId="118" fillId="7" borderId="0" applyNumberFormat="0" applyBorder="0" applyAlignment="0" applyProtection="0"/>
    <xf numFmtId="218" fontId="118" fillId="3" borderId="0" applyNumberFormat="0" applyBorder="0" applyAlignment="0" applyProtection="0"/>
    <xf numFmtId="0" fontId="155" fillId="0" borderId="0"/>
    <xf numFmtId="0" fontId="47" fillId="0" borderId="0"/>
    <xf numFmtId="0" fontId="228" fillId="0" borderId="0"/>
    <xf numFmtId="0" fontId="142" fillId="0" borderId="0"/>
    <xf numFmtId="0" fontId="91" fillId="3" borderId="0" applyNumberFormat="0" applyBorder="0" applyAlignment="0" applyProtection="0"/>
    <xf numFmtId="0" fontId="77" fillId="0" borderId="0"/>
    <xf numFmtId="218" fontId="118" fillId="3" borderId="0" applyNumberFormat="0" applyBorder="0" applyAlignment="0" applyProtection="0"/>
    <xf numFmtId="218" fontId="118" fillId="5" borderId="0" applyNumberFormat="0" applyBorder="0" applyAlignment="0" applyProtection="0"/>
    <xf numFmtId="218" fontId="118" fillId="4" borderId="0" applyNumberFormat="0" applyBorder="0" applyAlignment="0" applyProtection="0"/>
    <xf numFmtId="218" fontId="118" fillId="3" borderId="0" applyNumberFormat="0" applyBorder="0" applyAlignment="0" applyProtection="0"/>
    <xf numFmtId="0" fontId="91" fillId="5" borderId="0" applyNumberFormat="0" applyBorder="0" applyAlignment="0" applyProtection="0"/>
    <xf numFmtId="218" fontId="118" fillId="6" borderId="0" applyNumberFormat="0" applyBorder="0" applyAlignment="0" applyProtection="0"/>
    <xf numFmtId="218" fontId="118" fillId="5" borderId="0" applyNumberFormat="0" applyBorder="0" applyAlignment="0" applyProtection="0"/>
    <xf numFmtId="218" fontId="118" fillId="6" borderId="0" applyNumberFormat="0" applyBorder="0" applyAlignment="0" applyProtection="0"/>
    <xf numFmtId="0" fontId="91" fillId="10" borderId="0" applyNumberFormat="0" applyBorder="0" applyAlignment="0" applyProtection="0"/>
    <xf numFmtId="218" fontId="91" fillId="5" borderId="0" applyNumberFormat="0" applyBorder="0" applyAlignment="0" applyProtection="0"/>
    <xf numFmtId="218" fontId="118" fillId="8" borderId="0" applyNumberFormat="0" applyBorder="0" applyAlignment="0" applyProtection="0"/>
    <xf numFmtId="218" fontId="118" fillId="4" borderId="0" applyNumberFormat="0" applyBorder="0" applyAlignment="0" applyProtection="0"/>
    <xf numFmtId="218" fontId="118" fillId="8" borderId="0" applyNumberFormat="0" applyBorder="0" applyAlignment="0" applyProtection="0"/>
    <xf numFmtId="218" fontId="118" fillId="9" borderId="0" applyNumberFormat="0" applyBorder="0" applyAlignment="0" applyProtection="0"/>
    <xf numFmtId="218" fontId="91" fillId="4" borderId="0" applyNumberFormat="0" applyBorder="0" applyAlignment="0" applyProtection="0"/>
    <xf numFmtId="218" fontId="118" fillId="9" borderId="0" applyNumberFormat="0" applyBorder="0" applyAlignment="0" applyProtection="0"/>
    <xf numFmtId="218" fontId="118" fillId="6" borderId="0" applyNumberFormat="0" applyBorder="0" applyAlignment="0" applyProtection="0"/>
    <xf numFmtId="0" fontId="91" fillId="11" borderId="0" applyNumberFormat="0" applyBorder="0" applyAlignment="0" applyProtection="0"/>
    <xf numFmtId="218" fontId="118" fillId="9" borderId="0" applyNumberFormat="0" applyBorder="0" applyAlignment="0" applyProtection="0"/>
    <xf numFmtId="218" fontId="118" fillId="11" borderId="0" applyNumberFormat="0" applyBorder="0" applyAlignment="0" applyProtection="0"/>
    <xf numFmtId="218" fontId="118" fillId="6" borderId="0" applyNumberFormat="0" applyBorder="0" applyAlignment="0" applyProtection="0"/>
    <xf numFmtId="218" fontId="118" fillId="11" borderId="0" applyNumberFormat="0" applyBorder="0" applyAlignment="0" applyProtection="0"/>
    <xf numFmtId="0" fontId="91" fillId="9" borderId="0" applyNumberFormat="0" applyBorder="0" applyAlignment="0" applyProtection="0"/>
    <xf numFmtId="218" fontId="137" fillId="0" borderId="0" applyNumberFormat="0" applyFill="0" applyBorder="0" applyAlignment="0" applyProtection="0"/>
    <xf numFmtId="218" fontId="126" fillId="0" borderId="0" applyNumberFormat="0" applyFill="0" applyBorder="0" applyAlignment="0" applyProtection="0"/>
    <xf numFmtId="218" fontId="119" fillId="18" borderId="0" applyNumberFormat="0" applyBorder="0" applyAlignment="0" applyProtection="0"/>
    <xf numFmtId="218" fontId="119" fillId="15" borderId="0" applyNumberFormat="0" applyBorder="0" applyAlignment="0" applyProtection="0"/>
    <xf numFmtId="218" fontId="119" fillId="11" borderId="0" applyNumberFormat="0" applyBorder="0" applyAlignment="0" applyProtection="0"/>
    <xf numFmtId="218" fontId="119" fillId="14" borderId="0" applyNumberFormat="0" applyBorder="0" applyAlignment="0" applyProtection="0"/>
    <xf numFmtId="218" fontId="119" fillId="11" borderId="0" applyNumberFormat="0" applyBorder="0" applyAlignment="0" applyProtection="0"/>
    <xf numFmtId="218" fontId="119" fillId="11" borderId="0" applyNumberFormat="0" applyBorder="0" applyAlignment="0" applyProtection="0"/>
    <xf numFmtId="218" fontId="119" fillId="15" borderId="0" applyNumberFormat="0" applyBorder="0" applyAlignment="0" applyProtection="0"/>
    <xf numFmtId="218" fontId="119" fillId="15" borderId="0" applyNumberFormat="0" applyBorder="0" applyAlignment="0" applyProtection="0"/>
    <xf numFmtId="218" fontId="119" fillId="15" borderId="0" applyNumberFormat="0" applyBorder="0" applyAlignment="0" applyProtection="0"/>
    <xf numFmtId="218" fontId="119" fillId="16" borderId="0" applyNumberFormat="0" applyBorder="0" applyAlignment="0" applyProtection="0"/>
    <xf numFmtId="218" fontId="119" fillId="17" borderId="0" applyNumberFormat="0" applyBorder="0" applyAlignment="0" applyProtection="0"/>
    <xf numFmtId="218" fontId="120" fillId="14" borderId="0" applyNumberFormat="0" applyBorder="0" applyAlignment="0" applyProtection="0"/>
    <xf numFmtId="218" fontId="120" fillId="11" borderId="0" applyNumberFormat="0" applyBorder="0" applyAlignment="0" applyProtection="0"/>
    <xf numFmtId="218" fontId="119" fillId="18" borderId="0" applyNumberFormat="0" applyBorder="0" applyAlignment="0" applyProtection="0"/>
    <xf numFmtId="218" fontId="119" fillId="18" borderId="0" applyNumberFormat="0" applyBorder="0" applyAlignment="0" applyProtection="0"/>
    <xf numFmtId="218" fontId="119" fillId="18" borderId="0" applyNumberFormat="0" applyBorder="0" applyAlignment="0" applyProtection="0"/>
    <xf numFmtId="218" fontId="119" fillId="15" borderId="0" applyNumberFormat="0" applyBorder="0" applyAlignment="0" applyProtection="0"/>
    <xf numFmtId="218" fontId="119" fillId="19" borderId="0" applyNumberFormat="0" applyBorder="0" applyAlignment="0" applyProtection="0"/>
    <xf numFmtId="218" fontId="119" fillId="14" borderId="0" applyNumberFormat="0" applyBorder="0" applyAlignment="0" applyProtection="0"/>
    <xf numFmtId="218" fontId="119" fillId="14" borderId="0" applyNumberFormat="0" applyBorder="0" applyAlignment="0" applyProtection="0"/>
    <xf numFmtId="218" fontId="119" fillId="14" borderId="0" applyNumberFormat="0" applyBorder="0" applyAlignment="0" applyProtection="0"/>
    <xf numFmtId="218" fontId="119" fillId="20" borderId="0" applyNumberFormat="0" applyBorder="0" applyAlignment="0" applyProtection="0"/>
    <xf numFmtId="218" fontId="119" fillId="15" borderId="0" applyNumberFormat="0" applyBorder="0" applyAlignment="0" applyProtection="0"/>
    <xf numFmtId="218" fontId="119" fillId="20" borderId="0" applyNumberFormat="0" applyBorder="0" applyAlignment="0" applyProtection="0"/>
    <xf numFmtId="218" fontId="119" fillId="20" borderId="0" applyNumberFormat="0" applyBorder="0" applyAlignment="0" applyProtection="0"/>
    <xf numFmtId="218" fontId="123" fillId="21" borderId="4" applyNumberFormat="0" applyAlignment="0" applyProtection="0"/>
    <xf numFmtId="218" fontId="122" fillId="4" borderId="0" applyNumberFormat="0" applyBorder="0" applyAlignment="0" applyProtection="0"/>
    <xf numFmtId="218" fontId="122" fillId="4" borderId="0" applyNumberFormat="0" applyBorder="0" applyAlignment="0" applyProtection="0"/>
    <xf numFmtId="43" fontId="207" fillId="0" borderId="0" applyFont="0" applyFill="0" applyBorder="0" applyAlignment="0" applyProtection="0"/>
    <xf numFmtId="218" fontId="119" fillId="13" borderId="0" applyNumberFormat="0" applyBorder="0" applyAlignment="0" applyProtection="0"/>
    <xf numFmtId="218" fontId="126" fillId="0" borderId="0" applyNumberFormat="0" applyFill="0" applyBorder="0" applyAlignment="0" applyProtection="0"/>
    <xf numFmtId="0" fontId="311" fillId="7" borderId="40" applyNumberFormat="0" applyAlignment="0" applyProtection="0"/>
    <xf numFmtId="218" fontId="129" fillId="0" borderId="7" applyNumberFormat="0" applyFill="0" applyAlignment="0" applyProtection="0"/>
    <xf numFmtId="218" fontId="127" fillId="5" borderId="0" applyNumberFormat="0" applyBorder="0" applyAlignment="0" applyProtection="0"/>
    <xf numFmtId="218" fontId="127" fillId="5" borderId="0" applyNumberFormat="0" applyBorder="0" applyAlignment="0" applyProtection="0"/>
    <xf numFmtId="218" fontId="218" fillId="0" borderId="0"/>
    <xf numFmtId="218" fontId="127" fillId="5" borderId="0" applyNumberFormat="0" applyBorder="0" applyAlignment="0" applyProtection="0"/>
    <xf numFmtId="218" fontId="128" fillId="0" borderId="6" applyNumberFormat="0" applyFill="0" applyAlignment="0" applyProtection="0"/>
    <xf numFmtId="218" fontId="128" fillId="0" borderId="6" applyNumberFormat="0" applyFill="0" applyAlignment="0" applyProtection="0"/>
    <xf numFmtId="218" fontId="129" fillId="0" borderId="7" applyNumberFormat="0" applyFill="0" applyAlignment="0" applyProtection="0"/>
    <xf numFmtId="218" fontId="130" fillId="0" borderId="8" applyNumberFormat="0" applyFill="0" applyAlignment="0" applyProtection="0"/>
    <xf numFmtId="218" fontId="130" fillId="0" borderId="8" applyNumberFormat="0" applyFill="0" applyAlignment="0" applyProtection="0"/>
    <xf numFmtId="218" fontId="130" fillId="0" borderId="8" applyNumberFormat="0" applyFill="0" applyAlignment="0" applyProtection="0"/>
    <xf numFmtId="218" fontId="130" fillId="0" borderId="0" applyNumberFormat="0" applyFill="0" applyBorder="0" applyAlignment="0" applyProtection="0"/>
    <xf numFmtId="0" fontId="246" fillId="0" borderId="0" applyNumberFormat="0" applyFill="0" applyBorder="0" applyAlignment="0" applyProtection="0">
      <alignment vertical="top"/>
      <protection locked="0"/>
    </xf>
    <xf numFmtId="218" fontId="130" fillId="0" borderId="0" applyNumberFormat="0" applyFill="0" applyBorder="0" applyAlignment="0" applyProtection="0"/>
    <xf numFmtId="0" fontId="311" fillId="7" borderId="40" applyNumberFormat="0" applyAlignment="0" applyProtection="0"/>
    <xf numFmtId="0" fontId="207" fillId="0" borderId="0"/>
    <xf numFmtId="218" fontId="134" fillId="0" borderId="9" applyNumberFormat="0" applyFill="0" applyAlignment="0" applyProtection="0"/>
    <xf numFmtId="218" fontId="134" fillId="0" borderId="9" applyNumberFormat="0" applyFill="0" applyAlignment="0" applyProtection="0"/>
    <xf numFmtId="218" fontId="134" fillId="0" borderId="9" applyNumberFormat="0" applyFill="0" applyAlignment="0" applyProtection="0"/>
    <xf numFmtId="0" fontId="323" fillId="68" borderId="0" applyNumberFormat="0" applyBorder="0" applyAlignment="0" applyProtection="0"/>
    <xf numFmtId="231" fontId="192" fillId="0" borderId="0"/>
    <xf numFmtId="231" fontId="207" fillId="0" borderId="0"/>
    <xf numFmtId="0" fontId="207" fillId="0" borderId="0"/>
    <xf numFmtId="0" fontId="207" fillId="0" borderId="0" applyBorder="0"/>
    <xf numFmtId="0" fontId="91" fillId="0" borderId="0"/>
    <xf numFmtId="0" fontId="207" fillId="0" borderId="0" applyBorder="0"/>
    <xf numFmtId="0" fontId="207" fillId="68" borderId="10" applyNumberFormat="0" applyFont="0" applyAlignment="0" applyProtection="0"/>
    <xf numFmtId="43" fontId="207" fillId="0" borderId="0" applyFont="0" applyFill="0" applyBorder="0" applyAlignment="0" applyProtection="0"/>
    <xf numFmtId="218" fontId="130" fillId="0" borderId="0" applyNumberFormat="0" applyFill="0" applyBorder="0" applyAlignment="0" applyProtection="0"/>
    <xf numFmtId="218" fontId="137" fillId="0" borderId="0" applyNumberFormat="0" applyFill="0" applyBorder="0" applyAlignment="0" applyProtection="0"/>
    <xf numFmtId="0" fontId="207" fillId="0" borderId="0"/>
    <xf numFmtId="0" fontId="155" fillId="0" borderId="0"/>
    <xf numFmtId="218" fontId="120" fillId="16" borderId="0" applyNumberFormat="0" applyBorder="0" applyAlignment="0" applyProtection="0"/>
    <xf numFmtId="218" fontId="150" fillId="4" borderId="0" applyNumberFormat="0" applyBorder="0" applyAlignment="0" applyProtection="0"/>
    <xf numFmtId="0" fontId="91" fillId="0" borderId="0"/>
    <xf numFmtId="0" fontId="76" fillId="0" borderId="0"/>
    <xf numFmtId="218" fontId="77" fillId="0" borderId="0"/>
    <xf numFmtId="231" fontId="264" fillId="0" borderId="0"/>
    <xf numFmtId="0" fontId="76" fillId="0" borderId="0" applyNumberFormat="0" applyFont="0" applyFill="0" applyBorder="0" applyAlignment="0" applyProtection="0"/>
    <xf numFmtId="0" fontId="76" fillId="0" borderId="0" applyNumberFormat="0" applyFont="0" applyFill="0" applyBorder="0" applyAlignment="0" applyProtection="0">
      <alignment vertical="top"/>
    </xf>
    <xf numFmtId="0" fontId="77" fillId="0" borderId="0"/>
    <xf numFmtId="218" fontId="91" fillId="8" borderId="0" applyNumberFormat="0" applyBorder="0" applyAlignment="0" applyProtection="0"/>
    <xf numFmtId="218" fontId="91" fillId="3" borderId="0" applyNumberFormat="0" applyBorder="0" applyAlignment="0" applyProtection="0"/>
    <xf numFmtId="0" fontId="25" fillId="3" borderId="0" applyNumberFormat="0" applyBorder="0" applyAlignment="0" applyProtection="0"/>
    <xf numFmtId="218" fontId="91" fillId="6" borderId="0" applyNumberFormat="0" applyBorder="0" applyAlignment="0" applyProtection="0"/>
    <xf numFmtId="218" fontId="91" fillId="9" borderId="0" applyNumberFormat="0" applyBorder="0" applyAlignment="0" applyProtection="0"/>
    <xf numFmtId="218" fontId="91" fillId="12" borderId="0" applyNumberFormat="0" applyBorder="0" applyAlignment="0" applyProtection="0"/>
    <xf numFmtId="0" fontId="25" fillId="5" borderId="0" applyNumberFormat="0" applyBorder="0" applyAlignment="0" applyProtection="0"/>
    <xf numFmtId="218" fontId="146" fillId="0" borderId="13" applyNumberFormat="0" applyFill="0" applyAlignment="0" applyProtection="0"/>
    <xf numFmtId="167" fontId="207" fillId="0" borderId="0" applyFont="0" applyFill="0" applyBorder="0" applyAlignment="0" applyProtection="0"/>
    <xf numFmtId="167" fontId="207" fillId="0" borderId="0" applyFont="0" applyFill="0" applyBorder="0" applyAlignment="0" applyProtection="0"/>
    <xf numFmtId="167" fontId="118" fillId="0" borderId="0" applyFont="0" applyFill="0" applyBorder="0" applyAlignment="0" applyProtection="0"/>
    <xf numFmtId="216" fontId="365" fillId="0" borderId="0">
      <protection locked="0"/>
    </xf>
    <xf numFmtId="0" fontId="366" fillId="0" borderId="0">
      <protection locked="0"/>
    </xf>
    <xf numFmtId="0" fontId="276" fillId="0" borderId="0">
      <protection locked="0"/>
    </xf>
    <xf numFmtId="218" fontId="120" fillId="15" borderId="0" applyNumberFormat="0" applyBorder="0" applyAlignment="0" applyProtection="0"/>
    <xf numFmtId="218" fontId="139" fillId="8" borderId="4" applyNumberFormat="0" applyAlignment="0" applyProtection="0"/>
    <xf numFmtId="218" fontId="140" fillId="21" borderId="11" applyNumberFormat="0" applyAlignment="0" applyProtection="0"/>
    <xf numFmtId="218" fontId="120" fillId="19" borderId="0" applyNumberFormat="0" applyBorder="0" applyAlignment="0" applyProtection="0"/>
    <xf numFmtId="218" fontId="143" fillId="0" borderId="6" applyNumberFormat="0" applyFill="0" applyAlignment="0" applyProtection="0"/>
    <xf numFmtId="0" fontId="25" fillId="0" borderId="0"/>
    <xf numFmtId="218" fontId="148" fillId="0" borderId="0" applyNumberFormat="0" applyFill="0" applyBorder="0" applyAlignment="0" applyProtection="0"/>
    <xf numFmtId="0" fontId="25" fillId="0" borderId="0"/>
    <xf numFmtId="167" fontId="91" fillId="0" borderId="0" applyFont="0" applyFill="0" applyBorder="0" applyAlignment="0" applyProtection="0"/>
    <xf numFmtId="0" fontId="25" fillId="0" borderId="0"/>
    <xf numFmtId="167" fontId="91" fillId="0" borderId="0" applyFont="0" applyFill="0" applyBorder="0" applyAlignment="0" applyProtection="0"/>
    <xf numFmtId="0" fontId="91" fillId="0" borderId="0"/>
    <xf numFmtId="0" fontId="91" fillId="0" borderId="0"/>
    <xf numFmtId="0" fontId="193" fillId="0" borderId="0"/>
    <xf numFmtId="167" fontId="91" fillId="0" borderId="0" applyFont="0" applyFill="0" applyBorder="0" applyAlignment="0" applyProtection="0"/>
    <xf numFmtId="167" fontId="91" fillId="0" borderId="0" applyFont="0" applyFill="0" applyBorder="0" applyAlignment="0" applyProtection="0"/>
    <xf numFmtId="218" fontId="152" fillId="0" borderId="9" applyNumberFormat="0" applyFill="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51" borderId="0" applyNumberFormat="0" applyBorder="0" applyAlignment="0" applyProtection="0"/>
    <xf numFmtId="0" fontId="25" fillId="0" borderId="0"/>
    <xf numFmtId="0" fontId="25" fillId="0" borderId="0"/>
    <xf numFmtId="0" fontId="25" fillId="50" borderId="0" applyNumberFormat="0" applyBorder="0" applyAlignment="0" applyProtection="0"/>
    <xf numFmtId="0" fontId="222" fillId="0" borderId="0" applyNumberFormat="0" applyFill="0" applyBorder="0" applyAlignment="0" applyProtection="0">
      <alignment vertical="top"/>
      <protection locked="0"/>
    </xf>
    <xf numFmtId="167" fontId="207" fillId="0" borderId="0" applyFont="0" applyFill="0" applyBorder="0" applyAlignment="0" applyProtection="0"/>
    <xf numFmtId="167" fontId="207" fillId="0" borderId="0" applyFont="0" applyFill="0" applyBorder="0" applyAlignment="0" applyProtection="0"/>
    <xf numFmtId="0" fontId="309" fillId="0" borderId="0" applyNumberFormat="0" applyFill="0" applyBorder="0" applyAlignment="0" applyProtection="0">
      <alignment vertical="top"/>
      <protection locked="0"/>
    </xf>
    <xf numFmtId="0" fontId="95" fillId="0" borderId="0"/>
    <xf numFmtId="0" fontId="327" fillId="0" borderId="0"/>
    <xf numFmtId="0" fontId="91" fillId="0" borderId="0"/>
    <xf numFmtId="167" fontId="207" fillId="0" borderId="0" applyFont="0" applyFill="0" applyBorder="0" applyAlignment="0" applyProtection="0"/>
    <xf numFmtId="167" fontId="91" fillId="0" borderId="0" applyFont="0" applyFill="0" applyBorder="0" applyAlignment="0" applyProtection="0"/>
    <xf numFmtId="0" fontId="25" fillId="43" borderId="0" applyNumberFormat="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91"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4" borderId="0" applyNumberFormat="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46" borderId="0" applyNumberFormat="0" applyBorder="0" applyAlignment="0" applyProtection="0"/>
    <xf numFmtId="0" fontId="25" fillId="34" borderId="0" applyNumberFormat="0" applyBorder="0" applyAlignment="0" applyProtection="0"/>
    <xf numFmtId="0" fontId="25" fillId="54" borderId="0" applyNumberFormat="0" applyBorder="0" applyAlignment="0" applyProtection="0"/>
    <xf numFmtId="0" fontId="9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0" borderId="0"/>
    <xf numFmtId="0" fontId="25" fillId="0" borderId="0"/>
    <xf numFmtId="0" fontId="118" fillId="0" borderId="0"/>
    <xf numFmtId="0" fontId="187" fillId="31" borderId="20" applyNumberFormat="0" applyAlignment="0" applyProtection="0"/>
    <xf numFmtId="0" fontId="95" fillId="0" borderId="0"/>
    <xf numFmtId="0" fontId="118" fillId="24" borderId="10" applyNumberFormat="0" applyFont="0" applyAlignment="0" applyProtection="0"/>
    <xf numFmtId="0" fontId="118" fillId="0" borderId="0"/>
    <xf numFmtId="0" fontId="25" fillId="0" borderId="0"/>
    <xf numFmtId="0" fontId="25" fillId="0" borderId="0"/>
    <xf numFmtId="167" fontId="91" fillId="0" borderId="0" applyFont="0" applyFill="0" applyBorder="0" applyAlignment="0" applyProtection="0"/>
    <xf numFmtId="0" fontId="25" fillId="0" borderId="0"/>
    <xf numFmtId="167" fontId="91" fillId="0" borderId="0" applyFont="0" applyFill="0" applyBorder="0" applyAlignment="0" applyProtection="0"/>
    <xf numFmtId="167" fontId="91" fillId="0" borderId="0" applyFont="0" applyFill="0" applyBorder="0" applyAlignment="0" applyProtection="0"/>
    <xf numFmtId="0" fontId="118"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5" borderId="0" applyNumberFormat="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42" borderId="0" applyNumberFormat="0" applyBorder="0" applyAlignment="0" applyProtection="0"/>
    <xf numFmtId="0" fontId="25" fillId="46" borderId="0" applyNumberFormat="0" applyBorder="0" applyAlignment="0" applyProtection="0"/>
    <xf numFmtId="0" fontId="25" fillId="35" borderId="0" applyNumberFormat="0" applyBorder="0" applyAlignment="0" applyProtection="0"/>
    <xf numFmtId="0" fontId="25" fillId="0" borderId="0"/>
    <xf numFmtId="0" fontId="170" fillId="44" borderId="0" applyNumberFormat="0" applyBorder="0" applyAlignment="0" applyProtection="0"/>
    <xf numFmtId="0" fontId="184" fillId="30" borderId="18" applyNumberFormat="0" applyAlignment="0" applyProtection="0"/>
    <xf numFmtId="0" fontId="25" fillId="4" borderId="0" applyNumberFormat="0" applyBorder="0" applyAlignment="0" applyProtection="0"/>
    <xf numFmtId="0" fontId="25" fillId="47" borderId="0" applyNumberFormat="0" applyBorder="0" applyAlignment="0" applyProtection="0"/>
    <xf numFmtId="0" fontId="25" fillId="0" borderId="0"/>
    <xf numFmtId="0" fontId="25" fillId="39" borderId="0" applyNumberFormat="0" applyBorder="0" applyAlignment="0" applyProtection="0"/>
    <xf numFmtId="0" fontId="170" fillId="36" borderId="0" applyNumberFormat="0" applyBorder="0" applyAlignment="0" applyProtection="0"/>
    <xf numFmtId="0" fontId="25" fillId="35" borderId="0" applyNumberFormat="0" applyBorder="0" applyAlignment="0" applyProtection="0"/>
    <xf numFmtId="0" fontId="25" fillId="6" borderId="0" applyNumberFormat="0" applyBorder="0" applyAlignment="0" applyProtection="0"/>
    <xf numFmtId="0" fontId="170" fillId="53" borderId="0" applyNumberFormat="0" applyBorder="0" applyAlignment="0" applyProtection="0"/>
    <xf numFmtId="0" fontId="25" fillId="54" borderId="0" applyNumberFormat="0" applyBorder="0" applyAlignment="0" applyProtection="0"/>
    <xf numFmtId="0" fontId="25" fillId="43" borderId="0" applyNumberFormat="0" applyBorder="0" applyAlignment="0" applyProtection="0"/>
    <xf numFmtId="167" fontId="118" fillId="0" borderId="0" applyFont="0" applyFill="0" applyBorder="0" applyAlignment="0" applyProtection="0"/>
    <xf numFmtId="167" fontId="207" fillId="0" borderId="0" applyFont="0" applyFill="0" applyBorder="0" applyAlignment="0" applyProtection="0"/>
    <xf numFmtId="167" fontId="95" fillId="0" borderId="0" applyFont="0" applyFill="0" applyBorder="0" applyAlignment="0" applyProtection="0"/>
    <xf numFmtId="167" fontId="91" fillId="0" borderId="0" applyFont="0" applyFill="0" applyBorder="0" applyAlignment="0" applyProtection="0"/>
    <xf numFmtId="0" fontId="25" fillId="0" borderId="0"/>
    <xf numFmtId="0" fontId="118" fillId="7" borderId="0" applyNumberFormat="0" applyBorder="0" applyAlignment="0" applyProtection="0"/>
    <xf numFmtId="218" fontId="118" fillId="6" borderId="0" applyNumberFormat="0" applyBorder="0" applyAlignment="0" applyProtection="0"/>
    <xf numFmtId="0" fontId="118" fillId="5" borderId="0" applyNumberFormat="0" applyBorder="0" applyAlignment="0" applyProtection="0"/>
    <xf numFmtId="218" fontId="118" fillId="4" borderId="0" applyNumberFormat="0" applyBorder="0" applyAlignment="0" applyProtection="0"/>
    <xf numFmtId="0" fontId="118" fillId="4" borderId="0" applyNumberFormat="0" applyBorder="0" applyAlignment="0" applyProtection="0"/>
    <xf numFmtId="218" fontId="118" fillId="5"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0" fontId="118" fillId="5" borderId="0" applyNumberFormat="0" applyBorder="0" applyAlignment="0" applyProtection="0"/>
    <xf numFmtId="218" fontId="118" fillId="6" borderId="0" applyNumberFormat="0" applyBorder="0" applyAlignment="0" applyProtection="0"/>
    <xf numFmtId="0" fontId="118" fillId="6" borderId="0" applyNumberFormat="0" applyBorder="0" applyAlignment="0" applyProtection="0"/>
    <xf numFmtId="218" fontId="118" fillId="6" borderId="0" applyNumberFormat="0" applyBorder="0" applyAlignment="0" applyProtection="0"/>
    <xf numFmtId="0" fontId="118" fillId="6" borderId="0" applyNumberFormat="0" applyBorder="0" applyAlignment="0" applyProtection="0"/>
    <xf numFmtId="218" fontId="118" fillId="7" borderId="0" applyNumberFormat="0" applyBorder="0" applyAlignment="0" applyProtection="0"/>
    <xf numFmtId="0" fontId="118" fillId="7" borderId="0" applyNumberFormat="0" applyBorder="0" applyAlignment="0" applyProtection="0"/>
    <xf numFmtId="218" fontId="118" fillId="7" borderId="0" applyNumberFormat="0" applyBorder="0" applyAlignment="0" applyProtection="0"/>
    <xf numFmtId="0" fontId="91"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9" fillId="16" borderId="0" applyNumberFormat="0" applyBorder="0" applyAlignment="0" applyProtection="0"/>
    <xf numFmtId="218" fontId="118" fillId="12" borderId="0" applyNumberFormat="0" applyBorder="0" applyAlignment="0" applyProtection="0"/>
    <xf numFmtId="0" fontId="118" fillId="11" borderId="0" applyNumberFormat="0" applyBorder="0" applyAlignment="0" applyProtection="0"/>
    <xf numFmtId="218" fontId="118" fillId="9" borderId="0" applyNumberFormat="0" applyBorder="0" applyAlignment="0" applyProtection="0"/>
    <xf numFmtId="218" fontId="91" fillId="8" borderId="0" applyNumberFormat="0" applyBorder="0" applyAlignment="0" applyProtection="0"/>
    <xf numFmtId="0" fontId="91" fillId="6" borderId="0" applyNumberFormat="0" applyBorder="0" applyAlignment="0" applyProtection="0"/>
    <xf numFmtId="196" fontId="207" fillId="0" borderId="0" applyFont="0" applyFill="0" applyBorder="0" applyAlignment="0" applyProtection="0"/>
    <xf numFmtId="0" fontId="118" fillId="9" borderId="0" applyNumberFormat="0" applyBorder="0" applyAlignment="0" applyProtection="0"/>
    <xf numFmtId="0" fontId="91" fillId="9" borderId="0" applyNumberFormat="0" applyBorder="0" applyAlignment="0" applyProtection="0"/>
    <xf numFmtId="0" fontId="118" fillId="9" borderId="0" applyNumberFormat="0" applyBorder="0" applyAlignment="0" applyProtection="0"/>
    <xf numFmtId="218" fontId="118" fillId="10" borderId="0" applyNumberFormat="0" applyBorder="0" applyAlignment="0" applyProtection="0"/>
    <xf numFmtId="0" fontId="118" fillId="10" borderId="0" applyNumberFormat="0" applyBorder="0" applyAlignment="0" applyProtection="0"/>
    <xf numFmtId="0" fontId="91" fillId="10" borderId="0" applyNumberFormat="0" applyBorder="0" applyAlignment="0" applyProtection="0"/>
    <xf numFmtId="0" fontId="118" fillId="10" borderId="0" applyNumberFormat="0" applyBorder="0" applyAlignment="0" applyProtection="0"/>
    <xf numFmtId="218" fontId="118" fillId="11" borderId="0" applyNumberFormat="0" applyBorder="0" applyAlignment="0" applyProtection="0"/>
    <xf numFmtId="0" fontId="118" fillId="10" borderId="0" applyNumberFormat="0" applyBorder="0" applyAlignment="0" applyProtection="0"/>
    <xf numFmtId="0" fontId="91" fillId="11" borderId="0" applyNumberFormat="0" applyBorder="0" applyAlignment="0" applyProtection="0"/>
    <xf numFmtId="0" fontId="118" fillId="9" borderId="0" applyNumberFormat="0" applyBorder="0" applyAlignment="0" applyProtection="0"/>
    <xf numFmtId="218" fontId="118" fillId="6" borderId="0" applyNumberFormat="0" applyBorder="0" applyAlignment="0" applyProtection="0"/>
    <xf numFmtId="0" fontId="118" fillId="6" borderId="0" applyNumberFormat="0" applyBorder="0" applyAlignment="0" applyProtection="0"/>
    <xf numFmtId="218" fontId="118" fillId="11" borderId="0" applyNumberFormat="0" applyBorder="0" applyAlignment="0" applyProtection="0"/>
    <xf numFmtId="0" fontId="118" fillId="6" borderId="0" applyNumberFormat="0" applyBorder="0" applyAlignment="0" applyProtection="0"/>
    <xf numFmtId="218" fontId="118" fillId="6" borderId="0" applyNumberFormat="0" applyBorder="0" applyAlignment="0" applyProtection="0"/>
    <xf numFmtId="0" fontId="118" fillId="6" borderId="0" applyNumberFormat="0" applyBorder="0" applyAlignment="0" applyProtection="0"/>
    <xf numFmtId="0" fontId="91" fillId="9" borderId="0" applyNumberFormat="0" applyBorder="0" applyAlignment="0" applyProtection="0"/>
    <xf numFmtId="0" fontId="118" fillId="12" borderId="0" applyNumberFormat="0" applyBorder="0" applyAlignment="0" applyProtection="0"/>
    <xf numFmtId="218" fontId="118" fillId="9" borderId="0" applyNumberFormat="0" applyBorder="0" applyAlignment="0" applyProtection="0"/>
    <xf numFmtId="0" fontId="118" fillId="9" borderId="0" applyNumberFormat="0" applyBorder="0" applyAlignment="0" applyProtection="0"/>
    <xf numFmtId="218" fontId="118" fillId="12" borderId="0" applyNumberFormat="0" applyBorder="0" applyAlignment="0" applyProtection="0"/>
    <xf numFmtId="0" fontId="118" fillId="12" borderId="0" applyNumberFormat="0" applyBorder="0" applyAlignment="0" applyProtection="0"/>
    <xf numFmtId="0" fontId="91" fillId="12" borderId="0" applyNumberFormat="0" applyBorder="0" applyAlignment="0" applyProtection="0"/>
    <xf numFmtId="0" fontId="118" fillId="12" borderId="0" applyNumberFormat="0" applyBorder="0" applyAlignment="0" applyProtection="0"/>
    <xf numFmtId="0" fontId="119" fillId="11" borderId="0" applyNumberFormat="0" applyBorder="0" applyAlignment="0" applyProtection="0"/>
    <xf numFmtId="218" fontId="119" fillId="10" borderId="0" applyNumberFormat="0" applyBorder="0" applyAlignment="0" applyProtection="0"/>
    <xf numFmtId="0" fontId="119" fillId="13" borderId="0" applyNumberFormat="0" applyBorder="0" applyAlignment="0" applyProtection="0"/>
    <xf numFmtId="0" fontId="91" fillId="9" borderId="0" applyNumberFormat="0" applyBorder="0" applyAlignment="0" applyProtection="0"/>
    <xf numFmtId="218" fontId="91" fillId="9" borderId="0" applyNumberFormat="0" applyBorder="0" applyAlignment="0" applyProtection="0"/>
    <xf numFmtId="218" fontId="119" fillId="13" borderId="0" applyNumberFormat="0" applyBorder="0" applyAlignment="0" applyProtection="0"/>
    <xf numFmtId="0" fontId="119" fillId="13" borderId="0" applyNumberFormat="0" applyBorder="0" applyAlignment="0" applyProtection="0"/>
    <xf numFmtId="218" fontId="119" fillId="13" borderId="0" applyNumberFormat="0" applyBorder="0" applyAlignment="0" applyProtection="0"/>
    <xf numFmtId="0" fontId="119" fillId="13" borderId="0" applyNumberFormat="0" applyBorder="0" applyAlignment="0" applyProtection="0"/>
    <xf numFmtId="218" fontId="119" fillId="10" borderId="0" applyNumberFormat="0" applyBorder="0" applyAlignment="0" applyProtection="0"/>
    <xf numFmtId="0" fontId="119" fillId="10" borderId="0" applyNumberFormat="0" applyBorder="0" applyAlignment="0" applyProtection="0"/>
    <xf numFmtId="218" fontId="119" fillId="10" borderId="0" applyNumberFormat="0" applyBorder="0" applyAlignment="0" applyProtection="0"/>
    <xf numFmtId="0" fontId="119" fillId="10" borderId="0" applyNumberFormat="0" applyBorder="0" applyAlignment="0" applyProtection="0"/>
    <xf numFmtId="218" fontId="119" fillId="11" borderId="0" applyNumberFormat="0" applyBorder="0" applyAlignment="0" applyProtection="0"/>
    <xf numFmtId="0" fontId="119" fillId="11" borderId="0" applyNumberFormat="0" applyBorder="0" applyAlignment="0" applyProtection="0"/>
    <xf numFmtId="218" fontId="119" fillId="11" borderId="0" applyNumberFormat="0" applyBorder="0" applyAlignment="0" applyProtection="0"/>
    <xf numFmtId="0" fontId="119" fillId="15" borderId="0" applyNumberFormat="0" applyBorder="0" applyAlignment="0" applyProtection="0"/>
    <xf numFmtId="218" fontId="119" fillId="14" borderId="0" applyNumberFormat="0" applyBorder="0" applyAlignment="0" applyProtection="0"/>
    <xf numFmtId="0" fontId="119" fillId="14" borderId="0" applyNumberFormat="0" applyBorder="0" applyAlignment="0" applyProtection="0"/>
    <xf numFmtId="218" fontId="119" fillId="14" borderId="0" applyNumberFormat="0" applyBorder="0" applyAlignment="0" applyProtection="0"/>
    <xf numFmtId="0" fontId="119" fillId="14" borderId="0" applyNumberFormat="0" applyBorder="0" applyAlignment="0" applyProtection="0"/>
    <xf numFmtId="218" fontId="119" fillId="15" borderId="0" applyNumberFormat="0" applyBorder="0" applyAlignment="0" applyProtection="0"/>
    <xf numFmtId="0" fontId="119" fillId="14" borderId="0" applyNumberFormat="0" applyBorder="0" applyAlignment="0" applyProtection="0"/>
    <xf numFmtId="218" fontId="119" fillId="15" borderId="0" applyNumberFormat="0" applyBorder="0" applyAlignment="0" applyProtection="0"/>
    <xf numFmtId="0" fontId="119" fillId="16" borderId="0" applyNumberFormat="0" applyBorder="0" applyAlignment="0" applyProtection="0"/>
    <xf numFmtId="218" fontId="119" fillId="16" borderId="0" applyNumberFormat="0" applyBorder="0" applyAlignment="0" applyProtection="0"/>
    <xf numFmtId="0" fontId="119" fillId="15" borderId="0" applyNumberFormat="0" applyBorder="0" applyAlignment="0" applyProtection="0"/>
    <xf numFmtId="218" fontId="119" fillId="16" borderId="0" applyNumberFormat="0" applyBorder="0" applyAlignment="0" applyProtection="0"/>
    <xf numFmtId="0" fontId="119" fillId="16" borderId="0" applyNumberFormat="0" applyBorder="0" applyAlignment="0" applyProtection="0"/>
    <xf numFmtId="218" fontId="119" fillId="16" borderId="0" applyNumberFormat="0" applyBorder="0" applyAlignment="0" applyProtection="0"/>
    <xf numFmtId="218" fontId="119" fillId="16" borderId="0" applyNumberFormat="0" applyBorder="0" applyAlignment="0" applyProtection="0"/>
    <xf numFmtId="3" fontId="95" fillId="0" borderId="0" applyFont="0" applyFill="0" applyBorder="0" applyAlignment="0" applyProtection="0"/>
    <xf numFmtId="0" fontId="122" fillId="4" borderId="0" applyNumberFormat="0" applyBorder="0" applyAlignment="0" applyProtection="0"/>
    <xf numFmtId="0" fontId="119" fillId="14" borderId="0" applyNumberFormat="0" applyBorder="0" applyAlignment="0" applyProtection="0"/>
    <xf numFmtId="218" fontId="119" fillId="18" borderId="0" applyNumberFormat="0" applyBorder="0" applyAlignment="0" applyProtection="0"/>
    <xf numFmtId="0" fontId="119" fillId="17" borderId="0" applyNumberFormat="0" applyBorder="0" applyAlignment="0" applyProtection="0"/>
    <xf numFmtId="218" fontId="119" fillId="17" borderId="0" applyNumberFormat="0" applyBorder="0" applyAlignment="0" applyProtection="0"/>
    <xf numFmtId="0" fontId="119" fillId="17" borderId="0" applyNumberFormat="0" applyBorder="0" applyAlignment="0" applyProtection="0"/>
    <xf numFmtId="218" fontId="119" fillId="17" borderId="0" applyNumberFormat="0" applyBorder="0" applyAlignment="0" applyProtection="0"/>
    <xf numFmtId="0" fontId="119" fillId="18" borderId="0" applyNumberFormat="0" applyBorder="0" applyAlignment="0" applyProtection="0"/>
    <xf numFmtId="218" fontId="119" fillId="18" borderId="0" applyNumberFormat="0" applyBorder="0" applyAlignment="0" applyProtection="0"/>
    <xf numFmtId="0" fontId="119" fillId="18" borderId="0" applyNumberFormat="0" applyBorder="0" applyAlignment="0" applyProtection="0"/>
    <xf numFmtId="218" fontId="119" fillId="19" borderId="0" applyNumberFormat="0" applyBorder="0" applyAlignment="0" applyProtection="0"/>
    <xf numFmtId="0" fontId="119" fillId="19" borderId="0" applyNumberFormat="0" applyBorder="0" applyAlignment="0" applyProtection="0"/>
    <xf numFmtId="218" fontId="119" fillId="18" borderId="0" applyNumberFormat="0" applyBorder="0" applyAlignment="0" applyProtection="0"/>
    <xf numFmtId="0" fontId="119" fillId="19" borderId="0" applyNumberFormat="0" applyBorder="0" applyAlignment="0" applyProtection="0"/>
    <xf numFmtId="218" fontId="119" fillId="19" borderId="0" applyNumberFormat="0" applyBorder="0" applyAlignment="0" applyProtection="0"/>
    <xf numFmtId="0" fontId="119" fillId="19" borderId="0" applyNumberFormat="0" applyBorder="0" applyAlignment="0" applyProtection="0"/>
    <xf numFmtId="218" fontId="119" fillId="14"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0" fontId="119" fillId="14" borderId="0" applyNumberFormat="0" applyBorder="0" applyAlignment="0" applyProtection="0"/>
    <xf numFmtId="218" fontId="119" fillId="14"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0" fontId="119" fillId="20" borderId="0" applyNumberFormat="0" applyBorder="0" applyAlignment="0" applyProtection="0"/>
    <xf numFmtId="218" fontId="119" fillId="20" borderId="0" applyNumberFormat="0" applyBorder="0" applyAlignment="0" applyProtection="0"/>
    <xf numFmtId="0" fontId="119" fillId="20" borderId="0" applyNumberFormat="0" applyBorder="0" applyAlignment="0" applyProtection="0"/>
    <xf numFmtId="218" fontId="119" fillId="20" borderId="0" applyNumberFormat="0" applyBorder="0" applyAlignment="0" applyProtection="0"/>
    <xf numFmtId="0" fontId="197" fillId="21" borderId="23" applyNumberFormat="0" applyFont="0" applyBorder="0" applyAlignment="0" applyProtection="0">
      <protection hidden="1"/>
    </xf>
    <xf numFmtId="0" fontId="121" fillId="0" borderId="0" applyNumberFormat="0" applyFill="0" applyBorder="0" applyAlignment="0" applyProtection="0">
      <alignment vertical="top"/>
      <protection locked="0"/>
    </xf>
    <xf numFmtId="0" fontId="295" fillId="65" borderId="0" applyNumberFormat="0" applyBorder="0" applyAlignment="0" applyProtection="0"/>
    <xf numFmtId="0" fontId="202" fillId="57" borderId="27">
      <alignment vertical="center"/>
    </xf>
    <xf numFmtId="0" fontId="199" fillId="0" borderId="24" applyNumberFormat="0" applyFont="0" applyFill="0" applyAlignment="0" applyProtection="0"/>
    <xf numFmtId="0" fontId="123" fillId="21" borderId="4" applyNumberFormat="0" applyAlignment="0" applyProtection="0"/>
    <xf numFmtId="0" fontId="214" fillId="0" borderId="0">
      <protection locked="0"/>
    </xf>
    <xf numFmtId="0" fontId="122" fillId="4" borderId="0" applyNumberFormat="0" applyBorder="0" applyAlignment="0" applyProtection="0"/>
    <xf numFmtId="0" fontId="296" fillId="9" borderId="38" applyNumberFormat="0" applyAlignment="0" applyProtection="0"/>
    <xf numFmtId="0" fontId="123" fillId="21" borderId="4" applyNumberFormat="0" applyAlignment="0" applyProtection="0"/>
    <xf numFmtId="218" fontId="123" fillId="21" borderId="4" applyNumberFormat="0" applyAlignment="0" applyProtection="0"/>
    <xf numFmtId="0" fontId="123" fillId="21" borderId="4" applyNumberFormat="0" applyAlignment="0" applyProtection="0"/>
    <xf numFmtId="0" fontId="124" fillId="22" borderId="5" applyNumberFormat="0" applyAlignment="0" applyProtection="0"/>
    <xf numFmtId="218" fontId="124" fillId="22" borderId="5" applyNumberFormat="0" applyAlignment="0" applyProtection="0"/>
    <xf numFmtId="0" fontId="124" fillId="22" borderId="5" applyNumberFormat="0" applyAlignment="0" applyProtection="0"/>
    <xf numFmtId="218" fontId="124" fillId="22" borderId="5" applyNumberFormat="0" applyAlignment="0" applyProtection="0"/>
    <xf numFmtId="0" fontId="95" fillId="57" borderId="26"/>
    <xf numFmtId="0" fontId="201" fillId="57" borderId="25">
      <alignment horizontal="right" vertical="center"/>
    </xf>
    <xf numFmtId="0" fontId="202" fillId="57" borderId="25">
      <alignment horizontal="left" vertical="center"/>
    </xf>
    <xf numFmtId="49" fontId="270" fillId="0" borderId="25">
      <alignment horizontal="center" vertical="center"/>
      <protection locked="0"/>
    </xf>
    <xf numFmtId="0" fontId="200" fillId="58" borderId="25">
      <alignment horizontal="left" vertical="center"/>
    </xf>
    <xf numFmtId="0" fontId="299" fillId="57" borderId="25">
      <alignment horizontal="left" vertical="center"/>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3" fontId="95" fillId="0" borderId="0" applyFont="0" applyFill="0" applyBorder="0" applyAlignment="0" applyProtection="0"/>
    <xf numFmtId="218" fontId="129" fillId="0" borderId="7" applyNumberFormat="0" applyFill="0" applyAlignment="0" applyProtection="0"/>
    <xf numFmtId="0" fontId="217" fillId="0" borderId="0"/>
    <xf numFmtId="0" fontId="126" fillId="0" borderId="0" applyNumberFormat="0" applyFill="0" applyBorder="0" applyAlignment="0" applyProtection="0"/>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220" fontId="95" fillId="0" borderId="0" applyFont="0" applyFill="0" applyBorder="0" applyAlignment="0" applyProtection="0"/>
    <xf numFmtId="218" fontId="126" fillId="0" borderId="0" applyNumberFormat="0" applyFill="0" applyBorder="0" applyAlignment="0" applyProtection="0"/>
    <xf numFmtId="181" fontId="95" fillId="0" borderId="0" applyFont="0" applyFill="0" applyBorder="0" applyAlignment="0" applyProtection="0"/>
    <xf numFmtId="218" fontId="126" fillId="0" borderId="0" applyNumberFormat="0" applyFill="0" applyBorder="0" applyAlignment="0" applyProtection="0"/>
    <xf numFmtId="0" fontId="126" fillId="0" borderId="0" applyNumberFormat="0" applyFill="0" applyBorder="0" applyAlignment="0" applyProtection="0"/>
    <xf numFmtId="0" fontId="214" fillId="0" borderId="0">
      <protection locked="0"/>
    </xf>
    <xf numFmtId="181" fontId="95" fillId="0" borderId="0" applyFont="0" applyFill="0" applyBorder="0" applyAlignment="0" applyProtection="0"/>
    <xf numFmtId="0" fontId="214" fillId="0" borderId="0">
      <protection locked="0"/>
    </xf>
    <xf numFmtId="181" fontId="95" fillId="0" borderId="0" applyFont="0" applyFill="0" applyBorder="0" applyAlignment="0" applyProtection="0"/>
    <xf numFmtId="0" fontId="127" fillId="5" borderId="0" applyNumberFormat="0" applyBorder="0" applyAlignment="0" applyProtection="0"/>
    <xf numFmtId="0" fontId="217" fillId="0" borderId="0"/>
    <xf numFmtId="218" fontId="217" fillId="0" borderId="0"/>
    <xf numFmtId="218" fontId="217" fillId="0" borderId="0"/>
    <xf numFmtId="218" fontId="127" fillId="5" borderId="0" applyNumberFormat="0" applyBorder="0" applyAlignment="0" applyProtection="0"/>
    <xf numFmtId="0" fontId="127" fillId="5" borderId="0" applyNumberFormat="0" applyBorder="0" applyAlignment="0" applyProtection="0"/>
    <xf numFmtId="218" fontId="127" fillId="5" borderId="0" applyNumberFormat="0" applyBorder="0" applyAlignment="0" applyProtection="0"/>
    <xf numFmtId="218" fontId="128" fillId="0" borderId="6" applyNumberFormat="0" applyFill="0" applyAlignment="0" applyProtection="0"/>
    <xf numFmtId="0" fontId="128" fillId="0" borderId="6" applyNumberFormat="0" applyFill="0" applyAlignment="0" applyProtection="0"/>
    <xf numFmtId="218" fontId="128" fillId="0" borderId="6" applyNumberFormat="0" applyFill="0" applyAlignment="0" applyProtection="0"/>
    <xf numFmtId="0" fontId="128" fillId="0" borderId="6" applyNumberFormat="0" applyFill="0" applyAlignment="0" applyProtection="0"/>
    <xf numFmtId="218" fontId="128" fillId="0" borderId="6" applyNumberFormat="0" applyFill="0" applyAlignment="0" applyProtection="0"/>
    <xf numFmtId="0" fontId="128" fillId="0" borderId="6" applyNumberFormat="0" applyFill="0" applyAlignment="0" applyProtection="0"/>
    <xf numFmtId="0" fontId="128" fillId="0" borderId="6" applyNumberFormat="0" applyFill="0" applyAlignment="0" applyProtection="0"/>
    <xf numFmtId="0" fontId="310" fillId="0" borderId="0" applyNumberFormat="0" applyFill="0" applyBorder="0" applyAlignment="0" applyProtection="0">
      <alignment vertical="top"/>
      <protection locked="0"/>
    </xf>
    <xf numFmtId="0" fontId="130" fillId="0" borderId="0" applyNumberFormat="0" applyFill="0" applyBorder="0" applyAlignment="0" applyProtection="0"/>
    <xf numFmtId="218" fontId="130" fillId="0" borderId="8" applyNumberFormat="0" applyFill="0" applyAlignment="0" applyProtection="0"/>
    <xf numFmtId="0" fontId="129" fillId="0" borderId="7" applyNumberFormat="0" applyFill="0" applyAlignment="0" applyProtection="0"/>
    <xf numFmtId="218" fontId="129" fillId="0" borderId="7" applyNumberFormat="0" applyFill="0" applyAlignment="0" applyProtection="0"/>
    <xf numFmtId="0" fontId="130" fillId="0" borderId="8" applyNumberFormat="0" applyFill="0" applyAlignment="0" applyProtection="0"/>
    <xf numFmtId="218" fontId="130" fillId="0" borderId="8" applyNumberFormat="0" applyFill="0" applyAlignment="0" applyProtection="0"/>
    <xf numFmtId="0" fontId="130" fillId="0" borderId="8" applyNumberFormat="0" applyFill="0" applyAlignment="0" applyProtection="0"/>
    <xf numFmtId="218" fontId="130" fillId="0" borderId="8" applyNumberFormat="0" applyFill="0" applyAlignment="0" applyProtection="0"/>
    <xf numFmtId="0" fontId="130" fillId="0" borderId="0" applyNumberFormat="0" applyFill="0" applyBorder="0" applyAlignment="0" applyProtection="0"/>
    <xf numFmtId="218" fontId="130" fillId="0" borderId="0" applyNumberFormat="0" applyFill="0" applyBorder="0" applyAlignment="0" applyProtection="0"/>
    <xf numFmtId="0" fontId="130" fillId="0" borderId="0" applyNumberFormat="0" applyFill="0" applyBorder="0" applyAlignment="0" applyProtection="0"/>
    <xf numFmtId="218" fontId="130" fillId="0" borderId="0" applyNumberFormat="0" applyFill="0" applyBorder="0" applyAlignment="0" applyProtection="0"/>
    <xf numFmtId="0" fontId="307" fillId="0" borderId="0" applyNumberFormat="0" applyFill="0" applyBorder="0" applyAlignment="0" applyProtection="0">
      <alignment vertical="top"/>
      <protection locked="0"/>
    </xf>
    <xf numFmtId="0" fontId="220" fillId="0" borderId="0" applyNumberFormat="0" applyFill="0" applyBorder="0" applyAlignment="0" applyProtection="0">
      <alignment vertical="top"/>
      <protection locked="0"/>
    </xf>
    <xf numFmtId="0" fontId="222" fillId="0" borderId="0" applyNumberFormat="0" applyFill="0" applyBorder="0" applyAlignment="0" applyProtection="0">
      <alignment vertical="top"/>
      <protection locked="0"/>
    </xf>
    <xf numFmtId="49" fontId="76" fillId="0" borderId="0" applyNumberFormat="0" applyFont="0" applyAlignment="0">
      <alignment vertical="top" wrapText="1"/>
    </xf>
    <xf numFmtId="0" fontId="311" fillId="7" borderId="40" applyNumberFormat="0" applyAlignment="0" applyProtection="0"/>
    <xf numFmtId="0" fontId="133" fillId="8" borderId="4" applyNumberFormat="0" applyAlignment="0" applyProtection="0"/>
    <xf numFmtId="0" fontId="311" fillId="7" borderId="40" applyNumberFormat="0" applyAlignment="0" applyProtection="0"/>
    <xf numFmtId="0" fontId="133" fillId="8" borderId="4" applyNumberFormat="0" applyAlignment="0" applyProtection="0"/>
    <xf numFmtId="0" fontId="191" fillId="0" borderId="0" applyNumberFormat="0" applyFill="0" applyBorder="0" applyAlignment="0" applyProtection="0">
      <alignment vertical="top"/>
      <protection locked="0"/>
    </xf>
    <xf numFmtId="0" fontId="133" fillId="8" borderId="4" applyNumberFormat="0" applyAlignment="0" applyProtection="0"/>
    <xf numFmtId="218" fontId="217" fillId="0" borderId="29"/>
    <xf numFmtId="49" fontId="76" fillId="0" borderId="0" applyNumberFormat="0" applyFont="0" applyAlignment="0">
      <alignment vertical="top" wrapText="1"/>
      <protection locked="0"/>
    </xf>
    <xf numFmtId="49" fontId="76" fillId="0" borderId="0" applyNumberFormat="0" applyFont="0" applyAlignment="0">
      <alignment vertical="top" wrapText="1"/>
      <protection locked="0"/>
    </xf>
    <xf numFmtId="49" fontId="76" fillId="0" borderId="0" applyNumberFormat="0" applyFont="0" applyAlignment="0">
      <alignment vertical="top" wrapText="1"/>
      <protection locked="0"/>
    </xf>
    <xf numFmtId="49" fontId="76" fillId="0" borderId="0" applyNumberFormat="0" applyFont="0" applyAlignment="0">
      <alignment vertical="top" wrapText="1"/>
      <protection locked="0"/>
    </xf>
    <xf numFmtId="49" fontId="312" fillId="57" borderId="41">
      <alignment horizontal="left" vertical="center"/>
    </xf>
    <xf numFmtId="49" fontId="312" fillId="57" borderId="41">
      <alignment horizontal="left" vertical="center"/>
      <protection locked="0"/>
    </xf>
    <xf numFmtId="49" fontId="315" fillId="57" borderId="25">
      <alignment horizontal="left" vertical="center"/>
      <protection locked="0"/>
    </xf>
    <xf numFmtId="218" fontId="136" fillId="21" borderId="11" applyNumberFormat="0" applyAlignment="0" applyProtection="0"/>
    <xf numFmtId="0" fontId="155" fillId="0" borderId="0"/>
    <xf numFmtId="170" fontId="207" fillId="0" borderId="0" applyFont="0" applyFill="0" applyBorder="0" applyAlignment="0" applyProtection="0"/>
    <xf numFmtId="218" fontId="134" fillId="0" borderId="9" applyNumberFormat="0" applyFill="0" applyAlignment="0" applyProtection="0"/>
    <xf numFmtId="49" fontId="109" fillId="0" borderId="25">
      <alignment horizontal="left" vertical="center"/>
    </xf>
    <xf numFmtId="49" fontId="318" fillId="57" borderId="25">
      <alignment horizontal="left" vertical="center"/>
    </xf>
    <xf numFmtId="49" fontId="317" fillId="57" borderId="25">
      <alignment horizontal="left" vertical="center"/>
      <protection locked="0"/>
    </xf>
    <xf numFmtId="49" fontId="109" fillId="0" borderId="25">
      <alignment horizontal="left" vertical="center"/>
      <protection locked="0"/>
    </xf>
    <xf numFmtId="49" fontId="321" fillId="0" borderId="25">
      <alignment horizontal="left" vertical="center"/>
      <protection locked="0"/>
    </xf>
    <xf numFmtId="49" fontId="294" fillId="0" borderId="25">
      <alignment horizontal="left" vertical="center"/>
    </xf>
    <xf numFmtId="4" fontId="109" fillId="0" borderId="25">
      <alignment horizontal="right" vertical="center"/>
      <protection locked="0"/>
    </xf>
    <xf numFmtId="218" fontId="134" fillId="0" borderId="9" applyNumberFormat="0" applyFill="0" applyAlignment="0" applyProtection="0"/>
    <xf numFmtId="0" fontId="134" fillId="0" borderId="9" applyNumberFormat="0" applyFill="0" applyAlignment="0" applyProtection="0"/>
    <xf numFmtId="218" fontId="134" fillId="0" borderId="9" applyNumberFormat="0" applyFill="0" applyAlignment="0" applyProtection="0"/>
    <xf numFmtId="0" fontId="134" fillId="0" borderId="9" applyNumberFormat="0" applyFill="0" applyAlignment="0" applyProtection="0"/>
    <xf numFmtId="43" fontId="207" fillId="0" borderId="0" applyFont="0" applyFill="0" applyBorder="0" applyAlignment="0" applyProtection="0"/>
    <xf numFmtId="1" fontId="207" fillId="0" borderId="0" applyNumberFormat="0" applyAlignment="0">
      <alignment horizontal="center"/>
    </xf>
    <xf numFmtId="225" fontId="213" fillId="0" borderId="0" applyFont="0" applyFill="0" applyBorder="0" applyAlignment="0" applyProtection="0"/>
    <xf numFmtId="0" fontId="218" fillId="0" borderId="0"/>
    <xf numFmtId="218" fontId="135" fillId="23" borderId="0" applyNumberFormat="0" applyBorder="0" applyAlignment="0" applyProtection="0"/>
    <xf numFmtId="0" fontId="135" fillId="23" borderId="0" applyNumberFormat="0" applyBorder="0" applyAlignment="0" applyProtection="0"/>
    <xf numFmtId="0" fontId="323" fillId="68" borderId="0" applyNumberFormat="0" applyBorder="0" applyAlignment="0" applyProtection="0"/>
    <xf numFmtId="0" fontId="135" fillId="23" borderId="0" applyNumberFormat="0" applyBorder="0" applyAlignment="0" applyProtection="0"/>
    <xf numFmtId="0" fontId="324" fillId="0" borderId="0"/>
    <xf numFmtId="0" fontId="135" fillId="23" borderId="0" applyNumberFormat="0" applyBorder="0" applyAlignment="0" applyProtection="0"/>
    <xf numFmtId="0" fontId="192" fillId="0" borderId="0"/>
    <xf numFmtId="0" fontId="95" fillId="0" borderId="0"/>
    <xf numFmtId="231" fontId="47" fillId="0" borderId="0"/>
    <xf numFmtId="0" fontId="118" fillId="0" borderId="0"/>
    <xf numFmtId="0" fontId="207" fillId="0" borderId="0"/>
    <xf numFmtId="218" fontId="95" fillId="0" borderId="0"/>
    <xf numFmtId="0" fontId="207" fillId="0" borderId="0"/>
    <xf numFmtId="0" fontId="219" fillId="0" borderId="0"/>
    <xf numFmtId="0" fontId="118" fillId="0" borderId="0"/>
    <xf numFmtId="0" fontId="118" fillId="0" borderId="0"/>
    <xf numFmtId="0" fontId="118" fillId="0" borderId="0"/>
    <xf numFmtId="0" fontId="207" fillId="0" borderId="0"/>
    <xf numFmtId="0" fontId="207" fillId="0" borderId="0"/>
    <xf numFmtId="0" fontId="118" fillId="0" borderId="0"/>
    <xf numFmtId="0" fontId="118" fillId="0" borderId="0"/>
    <xf numFmtId="0" fontId="118" fillId="0" borderId="0"/>
    <xf numFmtId="0" fontId="118" fillId="0" borderId="0"/>
    <xf numFmtId="0" fontId="207" fillId="0" borderId="0"/>
    <xf numFmtId="218" fontId="207" fillId="0" borderId="0"/>
    <xf numFmtId="0" fontId="118" fillId="0" borderId="0"/>
    <xf numFmtId="0" fontId="118" fillId="0" borderId="0"/>
    <xf numFmtId="0" fontId="118" fillId="0" borderId="0"/>
    <xf numFmtId="0" fontId="95" fillId="0" borderId="0"/>
    <xf numFmtId="0" fontId="192" fillId="24" borderId="10" applyNumberFormat="0" applyFont="0" applyAlignment="0" applyProtection="0"/>
    <xf numFmtId="0" fontId="207" fillId="0" borderId="0"/>
    <xf numFmtId="0" fontId="77" fillId="0" borderId="0"/>
    <xf numFmtId="0" fontId="219" fillId="0" borderId="0"/>
    <xf numFmtId="231" fontId="328" fillId="0" borderId="0"/>
    <xf numFmtId="0" fontId="329" fillId="0" borderId="0"/>
    <xf numFmtId="0" fontId="47" fillId="0" borderId="0"/>
    <xf numFmtId="218" fontId="192" fillId="24" borderId="10" applyNumberFormat="0" applyFont="0" applyAlignment="0" applyProtection="0"/>
    <xf numFmtId="0" fontId="192" fillId="24" borderId="10" applyNumberFormat="0" applyFont="0" applyAlignment="0" applyProtection="0"/>
    <xf numFmtId="218" fontId="192" fillId="24" borderId="10" applyNumberFormat="0" applyFont="0" applyAlignment="0" applyProtection="0"/>
    <xf numFmtId="0" fontId="192" fillId="24" borderId="10" applyNumberFormat="0" applyFont="0" applyAlignment="0" applyProtection="0"/>
    <xf numFmtId="4" fontId="80" fillId="58" borderId="25">
      <alignment horizontal="right" vertical="center"/>
      <protection locked="0"/>
    </xf>
    <xf numFmtId="4" fontId="80" fillId="69" borderId="25">
      <alignment horizontal="right" vertical="center"/>
      <protection locked="0"/>
    </xf>
    <xf numFmtId="0" fontId="136" fillId="21" borderId="11" applyNumberFormat="0" applyAlignment="0" applyProtection="0"/>
    <xf numFmtId="0" fontId="91" fillId="0" borderId="0"/>
    <xf numFmtId="0" fontId="293" fillId="0" borderId="0" applyNumberFormat="0" applyFont="0" applyFill="0" applyBorder="0" applyAlignment="0" applyProtection="0">
      <alignment horizontal="left" vertical="top"/>
    </xf>
    <xf numFmtId="4" fontId="350" fillId="57" borderId="44" applyNumberFormat="0" applyProtection="0">
      <alignment vertical="center"/>
    </xf>
    <xf numFmtId="233" fontId="214" fillId="0" borderId="0">
      <protection locked="0"/>
    </xf>
    <xf numFmtId="9" fontId="77" fillId="0" borderId="0" applyFont="0" applyFill="0" applyBorder="0" applyAlignment="0" applyProtection="0"/>
    <xf numFmtId="9" fontId="207" fillId="0" borderId="0" applyFont="0" applyFill="0" applyBorder="0" applyAlignment="0" applyProtection="0"/>
    <xf numFmtId="0" fontId="210" fillId="0" borderId="0"/>
    <xf numFmtId="4" fontId="341" fillId="60" borderId="44" applyNumberFormat="0" applyProtection="0">
      <alignment vertical="center"/>
    </xf>
    <xf numFmtId="4" fontId="336" fillId="72" borderId="44" applyNumberFormat="0" applyProtection="0">
      <alignment vertical="center"/>
    </xf>
    <xf numFmtId="4" fontId="333" fillId="64" borderId="44" applyNumberFormat="0" applyProtection="0">
      <alignment vertical="center"/>
    </xf>
    <xf numFmtId="4" fontId="339" fillId="74" borderId="44" applyNumberFormat="0" applyProtection="0">
      <alignment horizontal="left" vertical="center" indent="1"/>
    </xf>
    <xf numFmtId="4" fontId="345" fillId="57" borderId="44" applyNumberFormat="0" applyProtection="0">
      <alignment vertical="center"/>
    </xf>
    <xf numFmtId="4" fontId="344" fillId="71" borderId="44" applyNumberFormat="0" applyProtection="0">
      <alignment horizontal="left" vertical="center" indent="1"/>
    </xf>
    <xf numFmtId="4" fontId="349" fillId="57" borderId="44" applyNumberFormat="0" applyProtection="0">
      <alignment vertical="center"/>
    </xf>
    <xf numFmtId="0" fontId="231" fillId="21" borderId="23"/>
    <xf numFmtId="0" fontId="137" fillId="0" borderId="0" applyNumberFormat="0" applyFill="0" applyBorder="0" applyAlignment="0" applyProtection="0"/>
    <xf numFmtId="218" fontId="137" fillId="0" borderId="0" applyNumberFormat="0" applyFill="0" applyBorder="0" applyAlignment="0" applyProtection="0"/>
    <xf numFmtId="0" fontId="354" fillId="0" borderId="0">
      <alignment vertical="top"/>
    </xf>
    <xf numFmtId="218" fontId="137" fillId="0" borderId="0" applyNumberFormat="0" applyFill="0" applyBorder="0" applyAlignment="0" applyProtection="0"/>
    <xf numFmtId="0" fontId="137" fillId="0" borderId="0" applyNumberFormat="0" applyFill="0" applyBorder="0" applyAlignment="0" applyProtection="0"/>
    <xf numFmtId="218" fontId="137"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218" fontId="138" fillId="0" borderId="0" applyNumberFormat="0" applyFill="0" applyBorder="0" applyAlignment="0" applyProtection="0"/>
    <xf numFmtId="0" fontId="138" fillId="0" borderId="0" applyNumberFormat="0" applyFill="0" applyBorder="0" applyAlignment="0" applyProtection="0"/>
    <xf numFmtId="218" fontId="138" fillId="0" borderId="0" applyNumberFormat="0" applyFill="0" applyBorder="0" applyAlignment="0" applyProtection="0"/>
    <xf numFmtId="0" fontId="138" fillId="0" borderId="0" applyNumberFormat="0" applyFill="0" applyBorder="0" applyAlignment="0" applyProtection="0"/>
    <xf numFmtId="218" fontId="138" fillId="0" borderId="0" applyNumberFormat="0" applyFill="0" applyBorder="0" applyAlignment="0" applyProtection="0"/>
    <xf numFmtId="0" fontId="355" fillId="0" borderId="0" applyNumberFormat="0" applyFont="0" applyFill="0" applyBorder="0" applyAlignment="0" applyProtection="0">
      <alignment vertical="top"/>
    </xf>
    <xf numFmtId="0" fontId="77" fillId="0" borderId="0"/>
    <xf numFmtId="0" fontId="154" fillId="5" borderId="0" applyNumberFormat="0" applyBorder="0" applyAlignment="0" applyProtection="0"/>
    <xf numFmtId="0" fontId="120" fillId="19" borderId="0" applyNumberFormat="0" applyBorder="0" applyAlignment="0" applyProtection="0"/>
    <xf numFmtId="0" fontId="235" fillId="0" borderId="0" applyNumberFormat="0" applyFill="0" applyBorder="0" applyAlignment="0" applyProtection="0"/>
    <xf numFmtId="0" fontId="207" fillId="0" borderId="0" applyNumberFormat="0" applyFont="0" applyFill="0" applyBorder="0" applyAlignment="0" applyProtection="0">
      <alignment horizontal="left" wrapText="1" indent="2"/>
    </xf>
    <xf numFmtId="218" fontId="120" fillId="18" borderId="0" applyNumberFormat="0" applyBorder="0" applyAlignment="0" applyProtection="0"/>
    <xf numFmtId="0" fontId="120" fillId="20" borderId="0" applyNumberFormat="0" applyBorder="0" applyAlignment="0" applyProtection="0"/>
    <xf numFmtId="218" fontId="120" fillId="15" borderId="0" applyNumberFormat="0" applyBorder="0" applyAlignment="0" applyProtection="0"/>
    <xf numFmtId="0" fontId="237" fillId="0" borderId="0" applyProtection="0"/>
    <xf numFmtId="0" fontId="147" fillId="22" borderId="5" applyNumberFormat="0" applyAlignment="0" applyProtection="0"/>
    <xf numFmtId="0" fontId="237" fillId="0" borderId="30" applyProtection="0"/>
    <xf numFmtId="0" fontId="91" fillId="0" borderId="0"/>
    <xf numFmtId="0" fontId="91" fillId="0" borderId="0"/>
    <xf numFmtId="0" fontId="91" fillId="0" borderId="0"/>
    <xf numFmtId="0" fontId="241" fillId="0" borderId="0"/>
    <xf numFmtId="0" fontId="77" fillId="0" borderId="0"/>
    <xf numFmtId="0" fontId="77" fillId="0" borderId="0"/>
    <xf numFmtId="0" fontId="77" fillId="0" borderId="0"/>
    <xf numFmtId="218" fontId="77" fillId="0" borderId="0"/>
    <xf numFmtId="0" fontId="91" fillId="0" borderId="0"/>
    <xf numFmtId="0" fontId="77" fillId="0" borderId="0"/>
    <xf numFmtId="0" fontId="77"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91" fillId="0" borderId="0"/>
    <xf numFmtId="0" fontId="91" fillId="0" borderId="0"/>
    <xf numFmtId="0" fontId="91" fillId="0" borderId="0"/>
    <xf numFmtId="0" fontId="210" fillId="0" borderId="0"/>
    <xf numFmtId="231" fontId="264" fillId="0" borderId="0"/>
    <xf numFmtId="0" fontId="194" fillId="0" borderId="0"/>
    <xf numFmtId="0" fontId="77"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194"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9" fontId="77" fillId="0" borderId="0" applyFont="0" applyFill="0" applyBorder="0" applyAlignment="0" applyProtection="0"/>
    <xf numFmtId="0" fontId="76" fillId="0" borderId="0"/>
    <xf numFmtId="231" fontId="264" fillId="0" borderId="0"/>
    <xf numFmtId="0" fontId="25" fillId="0" borderId="0"/>
    <xf numFmtId="218" fontId="77" fillId="24" borderId="10" applyNumberFormat="0" applyFont="0" applyAlignment="0" applyProtection="0"/>
    <xf numFmtId="218" fontId="150" fillId="4" borderId="0" applyNumberFormat="0" applyBorder="0" applyAlignment="0" applyProtection="0"/>
    <xf numFmtId="9" fontId="77" fillId="0" borderId="0" applyFont="0" applyFill="0" applyBorder="0" applyAlignment="0" applyProtection="0"/>
    <xf numFmtId="218" fontId="140" fillId="21" borderId="11" applyNumberFormat="0" applyAlignment="0" applyProtection="0"/>
    <xf numFmtId="9" fontId="91" fillId="0" borderId="0" applyFont="0" applyFill="0" applyBorder="0" applyAlignment="0" applyProtection="0"/>
    <xf numFmtId="9" fontId="77" fillId="0" borderId="0" applyFont="0" applyFill="0" applyBorder="0" applyAlignment="0" applyProtection="0"/>
    <xf numFmtId="9" fontId="91" fillId="0" borderId="0" applyFont="0" applyFill="0" applyBorder="0" applyAlignment="0" applyProtection="0"/>
    <xf numFmtId="218" fontId="149" fillId="23" borderId="0" applyNumberFormat="0" applyBorder="0" applyAlignment="0" applyProtection="0"/>
    <xf numFmtId="0" fontId="112" fillId="0" borderId="0" applyNumberFormat="0" applyFill="0" applyBorder="0" applyAlignment="0" applyProtection="0"/>
    <xf numFmtId="0" fontId="193"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43" fontId="358"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91" fillId="8" borderId="0" applyNumberFormat="0" applyBorder="0" applyAlignment="0" applyProtection="0"/>
    <xf numFmtId="222" fontId="360" fillId="0" borderId="0">
      <alignment wrapText="1"/>
    </xf>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7" borderId="0" applyNumberFormat="0" applyBorder="0" applyAlignment="0" applyProtection="0"/>
    <xf numFmtId="0" fontId="120" fillId="11" borderId="0" applyNumberFormat="0" applyBorder="0" applyAlignment="0" applyProtection="0"/>
    <xf numFmtId="0" fontId="91" fillId="9" borderId="0" applyNumberFormat="0" applyBorder="0" applyAlignment="0" applyProtection="0"/>
    <xf numFmtId="0" fontId="91" fillId="6" borderId="0" applyNumberFormat="0" applyBorder="0" applyAlignment="0" applyProtection="0"/>
    <xf numFmtId="0" fontId="120" fillId="13" borderId="0" applyNumberFormat="0" applyBorder="0" applyAlignment="0" applyProtection="0"/>
    <xf numFmtId="0" fontId="120" fillId="16" borderId="0" applyNumberFormat="0" applyBorder="0" applyAlignment="0" applyProtection="0"/>
    <xf numFmtId="0" fontId="120" fillId="15" borderId="0" applyNumberFormat="0" applyBorder="0" applyAlignment="0" applyProtection="0"/>
    <xf numFmtId="0" fontId="120" fillId="19" borderId="0" applyNumberFormat="0" applyBorder="0" applyAlignment="0" applyProtection="0"/>
    <xf numFmtId="0" fontId="120" fillId="17" borderId="0" applyNumberFormat="0" applyBorder="0" applyAlignment="0" applyProtection="0"/>
    <xf numFmtId="0" fontId="120" fillId="15" borderId="0" applyNumberFormat="0" applyBorder="0" applyAlignment="0" applyProtection="0"/>
    <xf numFmtId="201" fontId="120" fillId="15" borderId="0" applyNumberFormat="0" applyBorder="0" applyAlignment="0" applyProtection="0"/>
    <xf numFmtId="201" fontId="118" fillId="9" borderId="0" applyNumberFormat="0" applyBorder="0" applyAlignment="0" applyProtection="0"/>
    <xf numFmtId="201" fontId="118" fillId="3" borderId="0" applyNumberFormat="0" applyBorder="0" applyAlignment="0" applyProtection="0"/>
    <xf numFmtId="0" fontId="77" fillId="24" borderId="10" applyNumberFormat="0" applyFont="0" applyAlignment="0" applyProtection="0"/>
    <xf numFmtId="0" fontId="149" fillId="23" borderId="0" applyNumberFormat="0" applyBorder="0" applyAlignment="0" applyProtection="0"/>
    <xf numFmtId="0" fontId="146" fillId="0" borderId="13" applyNumberFormat="0" applyFill="0" applyAlignment="0" applyProtection="0"/>
    <xf numFmtId="0" fontId="146" fillId="0" borderId="13" applyNumberFormat="0" applyFill="0" applyAlignment="0" applyProtection="0"/>
    <xf numFmtId="0" fontId="147" fillId="22" borderId="5" applyNumberFormat="0" applyAlignment="0" applyProtection="0"/>
    <xf numFmtId="0" fontId="76" fillId="0" borderId="0" applyNumberFormat="0" applyFont="0" applyFill="0" applyBorder="0" applyAlignment="0" applyProtection="0">
      <alignment vertical="top"/>
    </xf>
    <xf numFmtId="0" fontId="91" fillId="0" borderId="0"/>
    <xf numFmtId="0" fontId="150" fillId="4" borderId="0" applyNumberFormat="0" applyBorder="0" applyAlignment="0" applyProtection="0"/>
    <xf numFmtId="0" fontId="25" fillId="0" borderId="0"/>
    <xf numFmtId="0" fontId="25" fillId="0" borderId="0"/>
    <xf numFmtId="201" fontId="118" fillId="3" borderId="0" applyNumberFormat="0" applyBorder="0" applyAlignment="0" applyProtection="0"/>
    <xf numFmtId="195" fontId="195" fillId="0" borderId="0" applyFont="0" applyFill="0" applyBorder="0" applyAlignment="0" applyProtection="0"/>
    <xf numFmtId="201" fontId="118" fillId="3" borderId="0" applyNumberFormat="0" applyBorder="0" applyAlignment="0" applyProtection="0"/>
    <xf numFmtId="201" fontId="118" fillId="7"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91" fillId="6" borderId="0" applyNumberFormat="0" applyBorder="0" applyAlignment="0" applyProtection="0"/>
    <xf numFmtId="201" fontId="91" fillId="3" borderId="0" applyNumberFormat="0" applyBorder="0" applyAlignment="0" applyProtection="0"/>
    <xf numFmtId="201" fontId="118" fillId="9" borderId="0" applyNumberFormat="0" applyBorder="0" applyAlignment="0" applyProtection="0"/>
    <xf numFmtId="201" fontId="119" fillId="13" borderId="0" applyNumberFormat="0" applyBorder="0" applyAlignment="0" applyProtection="0"/>
    <xf numFmtId="201" fontId="118" fillId="6" borderId="0" applyNumberFormat="0" applyBorder="0" applyAlignment="0" applyProtection="0"/>
    <xf numFmtId="201" fontId="118" fillId="11"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11" borderId="0" applyNumberFormat="0" applyBorder="0" applyAlignment="0" applyProtection="0"/>
    <xf numFmtId="201" fontId="118" fillId="6" borderId="0" applyNumberFormat="0" applyBorder="0" applyAlignment="0" applyProtection="0"/>
    <xf numFmtId="201" fontId="118" fillId="11" borderId="0" applyNumberFormat="0" applyBorder="0" applyAlignment="0" applyProtection="0"/>
    <xf numFmtId="201" fontId="118" fillId="6" borderId="0" applyNumberFormat="0" applyBorder="0" applyAlignment="0" applyProtection="0"/>
    <xf numFmtId="201" fontId="118" fillId="12" borderId="0" applyNumberFormat="0" applyBorder="0" applyAlignment="0" applyProtection="0"/>
    <xf numFmtId="201" fontId="118" fillId="9" borderId="0" applyNumberFormat="0" applyBorder="0" applyAlignment="0" applyProtection="0"/>
    <xf numFmtId="201" fontId="118" fillId="12" borderId="0" applyNumberFormat="0" applyBorder="0" applyAlignment="0" applyProtection="0"/>
    <xf numFmtId="201" fontId="91" fillId="10" borderId="0" applyNumberFormat="0" applyBorder="0" applyAlignment="0" applyProtection="0"/>
    <xf numFmtId="201" fontId="91" fillId="9" borderId="0" applyNumberFormat="0" applyBorder="0" applyAlignment="0" applyProtection="0"/>
    <xf numFmtId="201" fontId="119" fillId="13" borderId="0" applyNumberFormat="0" applyBorder="0" applyAlignment="0" applyProtection="0"/>
    <xf numFmtId="201" fontId="119" fillId="14"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19" fillId="14"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18" fontId="118" fillId="4" borderId="0" applyNumberFormat="0" applyBorder="0" applyAlignment="0" applyProtection="0"/>
    <xf numFmtId="43" fontId="207" fillId="0" borderId="0" applyFont="0" applyFill="0" applyBorder="0" applyAlignment="0" applyProtection="0"/>
    <xf numFmtId="201" fontId="118" fillId="0" borderId="0"/>
    <xf numFmtId="201" fontId="119" fillId="20" borderId="0" applyNumberFormat="0" applyBorder="0" applyAlignment="0" applyProtection="0"/>
    <xf numFmtId="201" fontId="119" fillId="19"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19" fillId="19" borderId="0" applyNumberFormat="0" applyBorder="0" applyAlignment="0" applyProtection="0"/>
    <xf numFmtId="201" fontId="119" fillId="14" borderId="0" applyNumberFormat="0" applyBorder="0" applyAlignment="0" applyProtection="0"/>
    <xf numFmtId="201" fontId="120" fillId="10" borderId="0" applyNumberFormat="0" applyBorder="0" applyAlignment="0" applyProtection="0"/>
    <xf numFmtId="201" fontId="119" fillId="20" borderId="0" applyNumberFormat="0" applyBorder="0" applyAlignment="0" applyProtection="0"/>
    <xf numFmtId="201" fontId="127" fillId="5" borderId="0" applyNumberFormat="0" applyBorder="0" applyAlignment="0" applyProtection="0"/>
    <xf numFmtId="201" fontId="126" fillId="0" borderId="0" applyNumberFormat="0" applyFill="0" applyBorder="0" applyAlignment="0" applyProtection="0"/>
    <xf numFmtId="201" fontId="202" fillId="57" borderId="27">
      <alignment vertical="center"/>
    </xf>
    <xf numFmtId="201" fontId="127" fillId="5" borderId="0" applyNumberFormat="0" applyBorder="0" applyAlignment="0" applyProtection="0"/>
    <xf numFmtId="189" fontId="131" fillId="0" borderId="0">
      <protection locked="0"/>
    </xf>
    <xf numFmtId="201" fontId="130" fillId="0" borderId="8" applyNumberFormat="0" applyFill="0" applyAlignment="0" applyProtection="0"/>
    <xf numFmtId="201" fontId="211" fillId="0" borderId="0"/>
    <xf numFmtId="201" fontId="91" fillId="0" borderId="0"/>
    <xf numFmtId="201" fontId="235" fillId="0" borderId="0" applyNumberFormat="0" applyFill="0" applyBorder="0" applyAlignment="0" applyProtection="0"/>
    <xf numFmtId="201" fontId="136" fillId="21" borderId="11" applyNumberFormat="0" applyAlignment="0" applyProtection="0"/>
    <xf numFmtId="201" fontId="192" fillId="24" borderId="10" applyNumberFormat="0" applyFont="0" applyAlignment="0" applyProtection="0"/>
    <xf numFmtId="201" fontId="76" fillId="0" borderId="0" applyNumberFormat="0" applyFont="0" applyFill="0" applyBorder="0" applyAlignment="0" applyProtection="0"/>
    <xf numFmtId="201" fontId="77" fillId="0" borderId="0"/>
    <xf numFmtId="201" fontId="76" fillId="0" borderId="0" applyNumberFormat="0" applyFont="0" applyFill="0" applyBorder="0" applyAlignment="0" applyProtection="0"/>
    <xf numFmtId="0" fontId="118" fillId="0" borderId="0"/>
    <xf numFmtId="0" fontId="118" fillId="0" borderId="0"/>
    <xf numFmtId="0" fontId="118" fillId="0" borderId="0"/>
    <xf numFmtId="0" fontId="118" fillId="0" borderId="0"/>
    <xf numFmtId="0" fontId="77" fillId="0" borderId="0"/>
    <xf numFmtId="0" fontId="77" fillId="0" borderId="0"/>
    <xf numFmtId="43" fontId="207" fillId="0" borderId="0" applyFont="0" applyFill="0" applyBorder="0" applyAlignment="0" applyProtection="0"/>
    <xf numFmtId="0" fontId="77" fillId="0" borderId="0"/>
    <xf numFmtId="43" fontId="118" fillId="0" borderId="0" applyFont="0" applyFill="0" applyBorder="0" applyAlignment="0" applyProtection="0"/>
    <xf numFmtId="0" fontId="25" fillId="50" borderId="0" applyNumberFormat="0" applyBorder="0" applyAlignment="0" applyProtection="0"/>
    <xf numFmtId="0" fontId="25" fillId="5"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170" fillId="11" borderId="0" applyNumberFormat="0" applyBorder="0" applyAlignment="0" applyProtection="0"/>
    <xf numFmtId="0" fontId="25" fillId="47" borderId="0" applyNumberFormat="0" applyBorder="0" applyAlignment="0" applyProtection="0"/>
    <xf numFmtId="0" fontId="170" fillId="16" borderId="0" applyNumberFormat="0" applyBorder="0" applyAlignment="0" applyProtection="0"/>
    <xf numFmtId="0" fontId="81" fillId="0" borderId="0"/>
    <xf numFmtId="9" fontId="118" fillId="0" borderId="0" applyFont="0" applyFill="0" applyBorder="0" applyAlignment="0" applyProtection="0"/>
    <xf numFmtId="244" fontId="328" fillId="0" borderId="0"/>
    <xf numFmtId="0" fontId="25" fillId="0" borderId="0"/>
    <xf numFmtId="0" fontId="25" fillId="0" borderId="0"/>
    <xf numFmtId="0" fontId="25" fillId="0" borderId="0"/>
    <xf numFmtId="0" fontId="170" fillId="37" borderId="0" applyNumberFormat="0" applyBorder="0" applyAlignment="0" applyProtection="0"/>
    <xf numFmtId="9" fontId="77" fillId="0" borderId="0" applyFont="0" applyFill="0" applyBorder="0" applyAlignment="0" applyProtection="0"/>
    <xf numFmtId="0" fontId="77" fillId="0" borderId="0"/>
    <xf numFmtId="0" fontId="25" fillId="0" borderId="0"/>
    <xf numFmtId="0" fontId="91" fillId="32" borderId="21" applyNumberFormat="0" applyFont="0" applyAlignment="0" applyProtection="0"/>
    <xf numFmtId="245" fontId="77" fillId="0" borderId="0" applyFont="0" applyFill="0" applyBorder="0" applyAlignment="0" applyProtection="0"/>
    <xf numFmtId="183" fontId="77" fillId="0" borderId="0" applyFont="0" applyFill="0" applyBorder="0" applyAlignment="0" applyProtection="0"/>
    <xf numFmtId="0" fontId="170" fillId="33" borderId="0" applyNumberFormat="0" applyBorder="0" applyAlignment="0" applyProtection="0"/>
    <xf numFmtId="183" fontId="91" fillId="0" borderId="0" applyFont="0" applyFill="0" applyBorder="0" applyAlignment="0" applyProtection="0"/>
    <xf numFmtId="0" fontId="25" fillId="0" borderId="0"/>
    <xf numFmtId="0" fontId="155" fillId="0" borderId="0"/>
    <xf numFmtId="218" fontId="118" fillId="3" borderId="0" applyNumberFormat="0" applyBorder="0" applyAlignment="0" applyProtection="0"/>
    <xf numFmtId="0" fontId="91" fillId="3" borderId="0" applyNumberFormat="0" applyBorder="0" applyAlignment="0" applyProtection="0"/>
    <xf numFmtId="218" fontId="118" fillId="4" borderId="0" applyNumberFormat="0" applyBorder="0" applyAlignment="0" applyProtection="0"/>
    <xf numFmtId="218" fontId="119" fillId="14" borderId="0" applyNumberFormat="0" applyBorder="0" applyAlignment="0" applyProtection="0"/>
    <xf numFmtId="218" fontId="118" fillId="10" borderId="0" applyNumberFormat="0" applyBorder="0" applyAlignment="0" applyProtection="0"/>
    <xf numFmtId="0" fontId="91" fillId="8" borderId="0" applyNumberFormat="0" applyBorder="0" applyAlignment="0" applyProtection="0"/>
    <xf numFmtId="218" fontId="118" fillId="6" borderId="0" applyNumberFormat="0" applyBorder="0" applyAlignment="0" applyProtection="0"/>
    <xf numFmtId="0" fontId="91" fillId="6" borderId="0" applyNumberFormat="0" applyBorder="0" applyAlignment="0" applyProtection="0"/>
    <xf numFmtId="218" fontId="118" fillId="5" borderId="0" applyNumberFormat="0" applyBorder="0" applyAlignment="0" applyProtection="0"/>
    <xf numFmtId="218" fontId="118" fillId="6" borderId="0" applyNumberFormat="0" applyBorder="0" applyAlignment="0" applyProtection="0"/>
    <xf numFmtId="218" fontId="118" fillId="7" borderId="0" applyNumberFormat="0" applyBorder="0" applyAlignment="0" applyProtection="0"/>
    <xf numFmtId="218" fontId="118" fillId="7" borderId="0" applyNumberFormat="0" applyBorder="0" applyAlignment="0" applyProtection="0"/>
    <xf numFmtId="218" fontId="118" fillId="8" borderId="0" applyNumberFormat="0" applyBorder="0" applyAlignment="0" applyProtection="0"/>
    <xf numFmtId="0" fontId="91" fillId="9" borderId="0" applyNumberFormat="0" applyBorder="0" applyAlignment="0" applyProtection="0"/>
    <xf numFmtId="218" fontId="91" fillId="6" borderId="0" applyNumberFormat="0" applyBorder="0" applyAlignment="0" applyProtection="0"/>
    <xf numFmtId="218" fontId="91" fillId="3" borderId="0" applyNumberFormat="0" applyBorder="0" applyAlignment="0" applyProtection="0"/>
    <xf numFmtId="0" fontId="91" fillId="9" borderId="0" applyNumberFormat="0" applyBorder="0" applyAlignment="0" applyProtection="0"/>
    <xf numFmtId="218" fontId="118" fillId="10" borderId="0" applyNumberFormat="0" applyBorder="0" applyAlignment="0" applyProtection="0"/>
    <xf numFmtId="218" fontId="118" fillId="10" borderId="0" applyNumberFormat="0" applyBorder="0" applyAlignment="0" applyProtection="0"/>
    <xf numFmtId="218" fontId="118" fillId="10" borderId="0" applyNumberFormat="0" applyBorder="0" applyAlignment="0" applyProtection="0"/>
    <xf numFmtId="218" fontId="118" fillId="12" borderId="0" applyNumberFormat="0" applyBorder="0" applyAlignment="0" applyProtection="0"/>
    <xf numFmtId="218" fontId="118" fillId="9" borderId="0" applyNumberFormat="0" applyBorder="0" applyAlignment="0" applyProtection="0"/>
    <xf numFmtId="218" fontId="118" fillId="6" borderId="0" applyNumberFormat="0" applyBorder="0" applyAlignment="0" applyProtection="0"/>
    <xf numFmtId="0" fontId="91" fillId="6" borderId="0" applyNumberFormat="0" applyBorder="0" applyAlignment="0" applyProtection="0"/>
    <xf numFmtId="218" fontId="118" fillId="6" borderId="0" applyNumberFormat="0" applyBorder="0" applyAlignment="0" applyProtection="0"/>
    <xf numFmtId="0" fontId="91" fillId="12" borderId="0" applyNumberFormat="0" applyBorder="0" applyAlignment="0" applyProtection="0"/>
    <xf numFmtId="218" fontId="118" fillId="9" borderId="0" applyNumberFormat="0" applyBorder="0" applyAlignment="0" applyProtection="0"/>
    <xf numFmtId="218" fontId="118" fillId="12" borderId="0" applyNumberFormat="0" applyBorder="0" applyAlignment="0" applyProtection="0"/>
    <xf numFmtId="218" fontId="119" fillId="10" borderId="0" applyNumberFormat="0" applyBorder="0" applyAlignment="0" applyProtection="0"/>
    <xf numFmtId="218" fontId="119" fillId="13" borderId="0" applyNumberFormat="0" applyBorder="0" applyAlignment="0" applyProtection="0"/>
    <xf numFmtId="218" fontId="119" fillId="13" borderId="0" applyNumberFormat="0" applyBorder="0" applyAlignment="0" applyProtection="0"/>
    <xf numFmtId="218" fontId="119" fillId="10" borderId="0" applyNumberFormat="0" applyBorder="0" applyAlignment="0" applyProtection="0"/>
    <xf numFmtId="218" fontId="119" fillId="11" borderId="0" applyNumberFormat="0" applyBorder="0" applyAlignment="0" applyProtection="0"/>
    <xf numFmtId="218" fontId="119" fillId="11" borderId="0" applyNumberFormat="0" applyBorder="0" applyAlignment="0" applyProtection="0"/>
    <xf numFmtId="218" fontId="119" fillId="14" borderId="0" applyNumberFormat="0" applyBorder="0" applyAlignment="0" applyProtection="0"/>
    <xf numFmtId="218" fontId="119" fillId="14" borderId="0" applyNumberFormat="0" applyBorder="0" applyAlignment="0" applyProtection="0"/>
    <xf numFmtId="218" fontId="119" fillId="17" borderId="0" applyNumberFormat="0" applyBorder="0" applyAlignment="0" applyProtection="0"/>
    <xf numFmtId="218" fontId="119" fillId="16" borderId="0" applyNumberFormat="0" applyBorder="0" applyAlignment="0" applyProtection="0"/>
    <xf numFmtId="218" fontId="119" fillId="15" borderId="0" applyNumberFormat="0" applyBorder="0" applyAlignment="0" applyProtection="0"/>
    <xf numFmtId="218" fontId="119" fillId="15" borderId="0" applyNumberFormat="0" applyBorder="0" applyAlignment="0" applyProtection="0"/>
    <xf numFmtId="218" fontId="119" fillId="16" borderId="0" applyNumberFormat="0" applyBorder="0" applyAlignment="0" applyProtection="0"/>
    <xf numFmtId="218" fontId="120" fillId="15" borderId="0" applyNumberFormat="0" applyBorder="0" applyAlignment="0" applyProtection="0"/>
    <xf numFmtId="218" fontId="120" fillId="10" borderId="0" applyNumberFormat="0" applyBorder="0" applyAlignment="0" applyProtection="0"/>
    <xf numFmtId="218" fontId="119" fillId="17" borderId="0" applyNumberFormat="0" applyBorder="0" applyAlignment="0" applyProtection="0"/>
    <xf numFmtId="218" fontId="119" fillId="19" borderId="0" applyNumberFormat="0" applyBorder="0" applyAlignment="0" applyProtection="0"/>
    <xf numFmtId="218" fontId="119" fillId="18" borderId="0" applyNumberFormat="0" applyBorder="0" applyAlignment="0" applyProtection="0"/>
    <xf numFmtId="218" fontId="119" fillId="18" borderId="0" applyNumberFormat="0" applyBorder="0" applyAlignment="0" applyProtection="0"/>
    <xf numFmtId="218" fontId="119" fillId="19" borderId="0" applyNumberFormat="0" applyBorder="0" applyAlignment="0" applyProtection="0"/>
    <xf numFmtId="218" fontId="119" fillId="14" borderId="0" applyNumberFormat="0" applyBorder="0" applyAlignment="0" applyProtection="0"/>
    <xf numFmtId="218" fontId="119" fillId="19" borderId="0" applyNumberFormat="0" applyBorder="0" applyAlignment="0" applyProtection="0"/>
    <xf numFmtId="218" fontId="119" fillId="14" borderId="0" applyNumberFormat="0" applyBorder="0" applyAlignment="0" applyProtection="0"/>
    <xf numFmtId="218" fontId="123" fillId="21" borderId="4" applyNumberFormat="0" applyAlignment="0" applyProtection="0"/>
    <xf numFmtId="218" fontId="119" fillId="20" borderId="0" applyNumberFormat="0" applyBorder="0" applyAlignment="0" applyProtection="0"/>
    <xf numFmtId="218" fontId="119" fillId="20" borderId="0" applyNumberFormat="0" applyBorder="0" applyAlignment="0" applyProtection="0"/>
    <xf numFmtId="218" fontId="119" fillId="15" borderId="0" applyNumberFormat="0" applyBorder="0" applyAlignment="0" applyProtection="0"/>
    <xf numFmtId="218" fontId="119" fillId="20" borderId="0" applyNumberFormat="0" applyBorder="0" applyAlignment="0" applyProtection="0"/>
    <xf numFmtId="218" fontId="122" fillId="4" borderId="0" applyNumberFormat="0" applyBorder="0" applyAlignment="0" applyProtection="0"/>
    <xf numFmtId="218" fontId="122" fillId="4" borderId="0" applyNumberFormat="0" applyBorder="0" applyAlignment="0" applyProtection="0"/>
    <xf numFmtId="218" fontId="123" fillId="21" borderId="4" applyNumberFormat="0" applyAlignment="0" applyProtection="0"/>
    <xf numFmtId="218" fontId="126" fillId="0" borderId="0" applyNumberFormat="0" applyFill="0" applyBorder="0" applyAlignment="0" applyProtection="0"/>
    <xf numFmtId="216" fontId="214" fillId="0" borderId="0">
      <protection locked="0"/>
    </xf>
    <xf numFmtId="218" fontId="119" fillId="13" borderId="0" applyNumberFormat="0" applyBorder="0" applyAlignment="0" applyProtection="0"/>
    <xf numFmtId="218" fontId="126" fillId="0" borderId="0" applyNumberFormat="0" applyFill="0" applyBorder="0" applyAlignment="0" applyProtection="0"/>
    <xf numFmtId="218" fontId="217" fillId="0" borderId="0"/>
    <xf numFmtId="218" fontId="217" fillId="0" borderId="0"/>
    <xf numFmtId="0" fontId="301" fillId="66" borderId="0" applyNumberFormat="0" applyBorder="0" applyAlignment="0" applyProtection="0"/>
    <xf numFmtId="0" fontId="25" fillId="0" borderId="0"/>
    <xf numFmtId="218" fontId="120" fillId="20" borderId="0" applyNumberFormat="0" applyBorder="0" applyAlignment="0" applyProtection="0"/>
    <xf numFmtId="218" fontId="135" fillId="23" borderId="0" applyNumberFormat="0" applyBorder="0" applyAlignment="0" applyProtection="0"/>
    <xf numFmtId="218" fontId="130" fillId="0" borderId="0" applyNumberFormat="0" applyFill="0" applyBorder="0" applyAlignment="0" applyProtection="0"/>
    <xf numFmtId="218" fontId="129" fillId="0" borderId="7" applyNumberFormat="0" applyFill="0" applyAlignment="0" applyProtection="0"/>
    <xf numFmtId="218" fontId="129" fillId="0" borderId="7" applyNumberFormat="0" applyFill="0" applyAlignment="0" applyProtection="0"/>
    <xf numFmtId="218" fontId="128" fillId="0" borderId="6" applyNumberFormat="0" applyFill="0" applyAlignment="0" applyProtection="0"/>
    <xf numFmtId="218" fontId="129" fillId="0" borderId="7" applyNumberFormat="0" applyFill="0" applyAlignment="0" applyProtection="0"/>
    <xf numFmtId="218" fontId="130" fillId="0" borderId="8" applyNumberFormat="0" applyFill="0" applyAlignment="0" applyProtection="0"/>
    <xf numFmtId="218" fontId="130" fillId="0" borderId="8" applyNumberFormat="0" applyFill="0" applyAlignment="0" applyProtection="0"/>
    <xf numFmtId="218" fontId="130" fillId="0" borderId="0" applyNumberFormat="0" applyFill="0" applyBorder="0" applyAlignment="0" applyProtection="0"/>
    <xf numFmtId="218" fontId="133" fillId="8" borderId="4" applyNumberFormat="0" applyAlignment="0" applyProtection="0"/>
    <xf numFmtId="0" fontId="311" fillId="7" borderId="40" applyNumberFormat="0" applyAlignment="0" applyProtection="0"/>
    <xf numFmtId="218" fontId="133" fillId="8" borderId="4" applyNumberFormat="0" applyAlignment="0" applyProtection="0"/>
    <xf numFmtId="0" fontId="311" fillId="7" borderId="40" applyNumberFormat="0" applyAlignment="0" applyProtection="0"/>
    <xf numFmtId="218" fontId="134" fillId="0" borderId="9" applyNumberFormat="0" applyFill="0" applyAlignment="0" applyProtection="0"/>
    <xf numFmtId="218" fontId="134" fillId="0" borderId="9" applyNumberFormat="0" applyFill="0" applyAlignment="0" applyProtection="0"/>
    <xf numFmtId="218" fontId="135" fillId="23" borderId="0" applyNumberFormat="0" applyBorder="0" applyAlignment="0" applyProtection="0"/>
    <xf numFmtId="218" fontId="192" fillId="24" borderId="10" applyNumberFormat="0" applyFont="0" applyAlignment="0" applyProtection="0"/>
    <xf numFmtId="0" fontId="219" fillId="0" borderId="0"/>
    <xf numFmtId="0" fontId="207" fillId="0" borderId="0"/>
    <xf numFmtId="231" fontId="47" fillId="0" borderId="0"/>
    <xf numFmtId="231" fontId="207" fillId="0" borderId="0"/>
    <xf numFmtId="218" fontId="192" fillId="24" borderId="10" applyNumberFormat="0" applyFont="0" applyAlignment="0" applyProtection="0"/>
    <xf numFmtId="0" fontId="91" fillId="0" borderId="0"/>
    <xf numFmtId="218" fontId="192" fillId="24" borderId="10" applyNumberFormat="0" applyFont="0" applyAlignment="0" applyProtection="0"/>
    <xf numFmtId="0" fontId="95" fillId="0" borderId="24" applyNumberFormat="0" applyFont="0" applyFill="0" applyAlignment="0" applyProtection="0"/>
    <xf numFmtId="218" fontId="137" fillId="0" borderId="0" applyNumberFormat="0" applyFill="0" applyBorder="0" applyAlignment="0" applyProtection="0"/>
    <xf numFmtId="218" fontId="124" fillId="22" borderId="5" applyNumberFormat="0" applyAlignment="0" applyProtection="0"/>
    <xf numFmtId="218" fontId="137" fillId="0" borderId="0" applyNumberFormat="0" applyFill="0" applyBorder="0" applyAlignment="0" applyProtection="0"/>
    <xf numFmtId="218" fontId="138" fillId="0" borderId="0" applyNumberFormat="0" applyFill="0" applyBorder="0" applyAlignment="0" applyProtection="0"/>
    <xf numFmtId="218" fontId="138" fillId="0" borderId="0" applyNumberFormat="0" applyFill="0" applyBorder="0" applyAlignment="0" applyProtection="0"/>
    <xf numFmtId="218" fontId="120" fillId="19" borderId="0" applyNumberFormat="0" applyBorder="0" applyAlignment="0" applyProtection="0"/>
    <xf numFmtId="218" fontId="120" fillId="13" borderId="0" applyNumberFormat="0" applyBorder="0" applyAlignment="0" applyProtection="0"/>
    <xf numFmtId="231" fontId="264" fillId="0" borderId="0"/>
    <xf numFmtId="0" fontId="77" fillId="0" borderId="0"/>
    <xf numFmtId="0" fontId="77" fillId="0" borderId="0"/>
    <xf numFmtId="0" fontId="77" fillId="0" borderId="0"/>
    <xf numFmtId="218" fontId="77" fillId="0" borderId="0"/>
    <xf numFmtId="0" fontId="25" fillId="0" borderId="0"/>
    <xf numFmtId="231" fontId="264" fillId="0" borderId="0"/>
    <xf numFmtId="231" fontId="264" fillId="0" borderId="0"/>
    <xf numFmtId="218" fontId="91" fillId="4" borderId="0" applyNumberFormat="0" applyBorder="0" applyAlignment="0" applyProtection="0"/>
    <xf numFmtId="9" fontId="76" fillId="0" borderId="0" applyFont="0" applyFill="0" applyBorder="0" applyAlignment="0" applyProtection="0"/>
    <xf numFmtId="0" fontId="76" fillId="24" borderId="10" applyNumberFormat="0" applyFont="0" applyAlignment="0" applyProtection="0"/>
    <xf numFmtId="218" fontId="151" fillId="0" borderId="0" applyNumberFormat="0" applyFill="0" applyBorder="0" applyAlignment="0" applyProtection="0"/>
    <xf numFmtId="218" fontId="91" fillId="9" borderId="0" applyNumberFormat="0" applyBorder="0" applyAlignment="0" applyProtection="0"/>
    <xf numFmtId="0" fontId="25" fillId="6" borderId="0" applyNumberFormat="0" applyBorder="0" applyAlignment="0" applyProtection="0"/>
    <xf numFmtId="218" fontId="91" fillId="6" borderId="0" applyNumberFormat="0" applyBorder="0" applyAlignment="0" applyProtection="0"/>
    <xf numFmtId="0" fontId="367" fillId="0" borderId="0" applyNumberFormat="0" applyFill="0" applyBorder="0" applyAlignment="0" applyProtection="0">
      <alignment vertical="top"/>
      <protection locked="0"/>
    </xf>
    <xf numFmtId="167" fontId="118" fillId="0" borderId="0" applyFont="0" applyFill="0" applyBorder="0" applyAlignment="0" applyProtection="0"/>
    <xf numFmtId="167" fontId="95" fillId="0" borderId="0" applyFont="0" applyFill="0" applyBorder="0" applyAlignment="0" applyProtection="0"/>
    <xf numFmtId="167" fontId="207" fillId="0" borderId="0" applyFont="0" applyFill="0" applyBorder="0" applyAlignment="0" applyProtection="0"/>
    <xf numFmtId="167" fontId="118" fillId="0" borderId="0" applyFont="0" applyFill="0" applyBorder="0" applyAlignment="0" applyProtection="0"/>
    <xf numFmtId="0" fontId="214" fillId="0" borderId="0">
      <protection locked="0"/>
    </xf>
    <xf numFmtId="0" fontId="365" fillId="0" borderId="0">
      <protection locked="0"/>
    </xf>
    <xf numFmtId="0" fontId="367" fillId="0" borderId="0" applyNumberFormat="0" applyFill="0" applyBorder="0" applyAlignment="0" applyProtection="0">
      <alignment vertical="top"/>
      <protection locked="0"/>
    </xf>
    <xf numFmtId="218" fontId="120" fillId="20" borderId="0" applyNumberFormat="0" applyBorder="0" applyAlignment="0" applyProtection="0"/>
    <xf numFmtId="218" fontId="137" fillId="0" borderId="0" applyNumberFormat="0" applyFill="0" applyBorder="0" applyAlignment="0" applyProtection="0"/>
    <xf numFmtId="0" fontId="47" fillId="0" borderId="0"/>
    <xf numFmtId="218" fontId="120" fillId="15" borderId="0" applyNumberFormat="0" applyBorder="0" applyAlignment="0" applyProtection="0"/>
    <xf numFmtId="0" fontId="77" fillId="0" borderId="0"/>
    <xf numFmtId="218" fontId="145" fillId="0" borderId="0" applyNumberFormat="0" applyFill="0" applyBorder="0" applyAlignment="0" applyProtection="0"/>
    <xf numFmtId="0" fontId="91" fillId="0" borderId="0"/>
    <xf numFmtId="0" fontId="95" fillId="0" borderId="0"/>
    <xf numFmtId="231" fontId="328" fillId="0" borderId="0"/>
    <xf numFmtId="167" fontId="91" fillId="0" borderId="0" applyFont="0" applyFill="0" applyBorder="0" applyAlignment="0" applyProtection="0"/>
    <xf numFmtId="167" fontId="91" fillId="0" borderId="0" applyFont="0" applyFill="0" applyBorder="0" applyAlignment="0" applyProtection="0"/>
    <xf numFmtId="9" fontId="142" fillId="0" borderId="0" applyFont="0" applyFill="0" applyBorder="0" applyAlignment="0" applyProtection="0"/>
    <xf numFmtId="0" fontId="142" fillId="0" borderId="0"/>
    <xf numFmtId="0" fontId="142" fillId="0" borderId="0"/>
    <xf numFmtId="218" fontId="151" fillId="0" borderId="0" applyNumberForma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0" borderId="0"/>
    <xf numFmtId="0" fontId="25" fillId="47" borderId="0" applyNumberFormat="0" applyBorder="0" applyAlignment="0" applyProtection="0"/>
    <xf numFmtId="0" fontId="25" fillId="38" borderId="0" applyNumberFormat="0" applyBorder="0" applyAlignment="0" applyProtection="0"/>
    <xf numFmtId="0" fontId="25" fillId="0" borderId="0"/>
    <xf numFmtId="0" fontId="25" fillId="46" borderId="0" applyNumberFormat="0" applyBorder="0" applyAlignment="0" applyProtection="0"/>
    <xf numFmtId="0" fontId="25" fillId="0" borderId="0"/>
    <xf numFmtId="0" fontId="25" fillId="5" borderId="0" applyNumberFormat="0" applyBorder="0" applyAlignment="0" applyProtection="0"/>
    <xf numFmtId="0" fontId="25" fillId="0" borderId="0"/>
    <xf numFmtId="0" fontId="222" fillId="0" borderId="0" applyNumberFormat="0" applyFill="0" applyBorder="0" applyAlignment="0" applyProtection="0">
      <alignment vertical="top"/>
      <protection locked="0"/>
    </xf>
    <xf numFmtId="167" fontId="207" fillId="0" borderId="0" applyFont="0" applyFill="0" applyBorder="0" applyAlignment="0" applyProtection="0"/>
    <xf numFmtId="0" fontId="361" fillId="0" borderId="0"/>
    <xf numFmtId="167" fontId="207" fillId="0" borderId="0" applyFont="0" applyFill="0" applyBorder="0" applyAlignment="0" applyProtection="0"/>
    <xf numFmtId="0" fontId="207" fillId="0" borderId="0"/>
    <xf numFmtId="0" fontId="118" fillId="0" borderId="0"/>
    <xf numFmtId="0" fontId="207" fillId="0" borderId="0"/>
    <xf numFmtId="167" fontId="91" fillId="0" borderId="0" applyFont="0" applyFill="0" applyBorder="0" applyAlignment="0" applyProtection="0"/>
    <xf numFmtId="167" fontId="91" fillId="0" borderId="0" applyFont="0" applyFill="0" applyBorder="0" applyAlignment="0" applyProtection="0"/>
    <xf numFmtId="0" fontId="25" fillId="0" borderId="0"/>
    <xf numFmtId="0" fontId="91" fillId="0" borderId="0"/>
    <xf numFmtId="0" fontId="91"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118" fillId="0" borderId="0" applyFont="0" applyFill="0" applyBorder="0" applyAlignment="0" applyProtection="0"/>
    <xf numFmtId="0" fontId="25" fillId="42"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39" borderId="0" applyNumberFormat="0" applyBorder="0" applyAlignment="0" applyProtection="0"/>
    <xf numFmtId="167" fontId="118" fillId="0" borderId="0" applyFont="0" applyFill="0" applyBorder="0" applyAlignment="0" applyProtection="0"/>
    <xf numFmtId="167" fontId="207" fillId="0" borderId="0" applyFont="0" applyFill="0" applyBorder="0" applyAlignment="0" applyProtection="0"/>
    <xf numFmtId="167" fontId="118" fillId="0" borderId="0" applyFont="0" applyFill="0" applyBorder="0" applyAlignment="0" applyProtection="0"/>
    <xf numFmtId="0" fontId="25" fillId="0" borderId="0"/>
    <xf numFmtId="0" fontId="25" fillId="0" borderId="0"/>
    <xf numFmtId="0" fontId="25" fillId="0" borderId="0"/>
    <xf numFmtId="0" fontId="25" fillId="0" borderId="0"/>
    <xf numFmtId="0" fontId="95" fillId="0" borderId="0"/>
    <xf numFmtId="0" fontId="170" fillId="49" borderId="0" applyNumberFormat="0" applyBorder="0" applyAlignment="0" applyProtection="0"/>
    <xf numFmtId="0" fontId="25" fillId="3" borderId="0" applyNumberFormat="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155" fillId="0" borderId="0"/>
    <xf numFmtId="0" fontId="188" fillId="0" borderId="0" applyNumberForma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0" borderId="0"/>
    <xf numFmtId="0" fontId="25" fillId="11"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34" borderId="0" applyNumberFormat="0" applyBorder="0" applyAlignment="0" applyProtection="0"/>
    <xf numFmtId="0" fontId="25" fillId="0" borderId="0"/>
    <xf numFmtId="0" fontId="25" fillId="0" borderId="0"/>
    <xf numFmtId="0" fontId="170" fillId="33" borderId="0" applyNumberFormat="0" applyBorder="0" applyAlignment="0" applyProtection="0"/>
    <xf numFmtId="0" fontId="25" fillId="42" borderId="0" applyNumberFormat="0" applyBorder="0" applyAlignment="0" applyProtection="0"/>
    <xf numFmtId="0" fontId="170" fillId="41" borderId="0" applyNumberFormat="0" applyBorder="0" applyAlignment="0" applyProtection="0"/>
    <xf numFmtId="0" fontId="170" fillId="48" borderId="0" applyNumberFormat="0" applyBorder="0" applyAlignment="0" applyProtection="0"/>
    <xf numFmtId="167" fontId="91" fillId="0" borderId="0" applyFont="0" applyFill="0" applyBorder="0" applyAlignment="0" applyProtection="0"/>
    <xf numFmtId="0" fontId="25" fillId="0" borderId="0"/>
    <xf numFmtId="167" fontId="118" fillId="0" borderId="0" applyFont="0" applyFill="0" applyBorder="0" applyAlignment="0" applyProtection="0"/>
    <xf numFmtId="167" fontId="118" fillId="0" borderId="0" applyFont="0" applyFill="0" applyBorder="0" applyAlignment="0" applyProtection="0"/>
    <xf numFmtId="0" fontId="25" fillId="11" borderId="0" applyNumberFormat="0" applyBorder="0" applyAlignment="0" applyProtection="0"/>
    <xf numFmtId="167" fontId="207" fillId="0" borderId="0" applyFont="0" applyFill="0" applyBorder="0" applyAlignment="0" applyProtection="0"/>
    <xf numFmtId="0" fontId="25" fillId="0" borderId="0"/>
    <xf numFmtId="167" fontId="207" fillId="0" borderId="0" applyFont="0" applyFill="0" applyBorder="0" applyAlignment="0" applyProtection="0"/>
    <xf numFmtId="0" fontId="25" fillId="0" borderId="0"/>
    <xf numFmtId="167" fontId="91" fillId="0" borderId="0" applyFont="0" applyFill="0" applyBorder="0" applyAlignment="0" applyProtection="0"/>
    <xf numFmtId="167" fontId="91" fillId="0" borderId="0" applyFont="0" applyFill="0" applyBorder="0" applyAlignment="0" applyProtection="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51" borderId="0" applyNumberFormat="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8" borderId="0" applyNumberFormat="0" applyBorder="0" applyAlignment="0" applyProtection="0"/>
    <xf numFmtId="0" fontId="25" fillId="0" borderId="0"/>
    <xf numFmtId="0" fontId="25" fillId="46" borderId="0" applyNumberFormat="0" applyBorder="0" applyAlignment="0" applyProtection="0"/>
    <xf numFmtId="0" fontId="25" fillId="0" borderId="0"/>
    <xf numFmtId="0" fontId="25" fillId="5" borderId="0" applyNumberFormat="0" applyBorder="0" applyAlignment="0" applyProtection="0"/>
    <xf numFmtId="0" fontId="25" fillId="4" borderId="0" applyNumberFormat="0" applyBorder="0" applyAlignment="0" applyProtection="0"/>
    <xf numFmtId="0" fontId="25" fillId="0" borderId="0"/>
    <xf numFmtId="0" fontId="25" fillId="0" borderId="0"/>
    <xf numFmtId="167" fontId="118"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50" borderId="0" applyNumberFormat="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8" borderId="0" applyNumberFormat="0" applyBorder="0" applyAlignment="0" applyProtection="0"/>
    <xf numFmtId="0" fontId="25" fillId="34" borderId="0" applyNumberFormat="0" applyBorder="0" applyAlignment="0" applyProtection="0"/>
    <xf numFmtId="0" fontId="25" fillId="6" borderId="0" applyNumberFormat="0" applyBorder="0" applyAlignment="0" applyProtection="0"/>
    <xf numFmtId="167" fontId="207" fillId="0" borderId="0" applyFont="0" applyFill="0" applyBorder="0" applyAlignment="0" applyProtection="0"/>
    <xf numFmtId="0" fontId="25" fillId="0" borderId="0"/>
    <xf numFmtId="167" fontId="118" fillId="0" borderId="0" applyFont="0" applyFill="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167" fontId="91" fillId="0" borderId="0" applyFont="0" applyFill="0" applyBorder="0" applyAlignment="0" applyProtection="0"/>
    <xf numFmtId="0" fontId="2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0" borderId="0"/>
    <xf numFmtId="0" fontId="25" fillId="46" borderId="0" applyNumberFormat="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2" borderId="0" applyNumberFormat="0" applyBorder="0" applyAlignment="0" applyProtection="0"/>
    <xf numFmtId="0" fontId="25" fillId="0" borderId="0"/>
    <xf numFmtId="0" fontId="25" fillId="43"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167" fontId="207" fillId="0" borderId="0" applyFont="0" applyFill="0" applyBorder="0" applyAlignment="0" applyProtection="0"/>
    <xf numFmtId="0" fontId="25" fillId="11" borderId="0" applyNumberFormat="0" applyBorder="0" applyAlignment="0" applyProtection="0"/>
    <xf numFmtId="0" fontId="25" fillId="4" borderId="0" applyNumberFormat="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118" fillId="0" borderId="0" applyFont="0" applyFill="0" applyBorder="0" applyAlignment="0" applyProtection="0"/>
    <xf numFmtId="0" fontId="25" fillId="0" borderId="0"/>
    <xf numFmtId="167" fontId="91" fillId="0" borderId="0" applyFont="0" applyFill="0" applyBorder="0" applyAlignment="0" applyProtection="0"/>
    <xf numFmtId="0" fontId="2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207" fillId="0" borderId="0" applyFont="0" applyFill="0" applyBorder="0" applyAlignment="0" applyProtection="0"/>
    <xf numFmtId="0" fontId="120" fillId="10" borderId="0" applyNumberFormat="0" applyBorder="0" applyAlignment="0" applyProtection="0"/>
    <xf numFmtId="0" fontId="91" fillId="3" borderId="0" applyNumberFormat="0" applyBorder="0" applyAlignment="0" applyProtection="0"/>
    <xf numFmtId="0" fontId="25" fillId="0" borderId="0"/>
    <xf numFmtId="0" fontId="25" fillId="0" borderId="0"/>
    <xf numFmtId="0" fontId="25" fillId="46" borderId="0" applyNumberFormat="0" applyBorder="0" applyAlignment="0" applyProtection="0"/>
    <xf numFmtId="0" fontId="25" fillId="0" borderId="0"/>
    <xf numFmtId="167" fontId="91" fillId="0" borderId="0" applyFont="0" applyFill="0" applyBorder="0" applyAlignment="0" applyProtection="0"/>
    <xf numFmtId="0" fontId="25" fillId="39" borderId="0" applyNumberFormat="0" applyBorder="0" applyAlignment="0" applyProtection="0"/>
    <xf numFmtId="0" fontId="25" fillId="5" borderId="0" applyNumberFormat="0" applyBorder="0" applyAlignment="0" applyProtection="0"/>
    <xf numFmtId="0" fontId="25" fillId="55" borderId="0" applyNumberFormat="0" applyBorder="0" applyAlignment="0" applyProtection="0"/>
    <xf numFmtId="0" fontId="25" fillId="0" borderId="0"/>
    <xf numFmtId="167" fontId="118" fillId="0" borderId="0" applyFont="0" applyFill="0" applyBorder="0" applyAlignment="0" applyProtection="0"/>
    <xf numFmtId="0" fontId="25" fillId="0" borderId="0"/>
    <xf numFmtId="0" fontId="25" fillId="0" borderId="0"/>
    <xf numFmtId="0" fontId="25" fillId="0" borderId="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76" fillId="0" borderId="0">
      <protection locked="0"/>
    </xf>
    <xf numFmtId="167" fontId="91" fillId="0" borderId="0" applyFont="0" applyFill="0" applyBorder="0" applyAlignment="0" applyProtection="0"/>
    <xf numFmtId="167" fontId="91" fillId="0" borderId="0" applyFont="0" applyFill="0" applyBorder="0" applyAlignment="0" applyProtection="0"/>
    <xf numFmtId="201" fontId="118" fillId="0" borderId="0"/>
    <xf numFmtId="0" fontId="91" fillId="7" borderId="0" applyNumberFormat="0" applyBorder="0" applyAlignment="0" applyProtection="0"/>
    <xf numFmtId="0" fontId="76" fillId="0" borderId="0"/>
    <xf numFmtId="0" fontId="91" fillId="3" borderId="0" applyNumberFormat="0" applyBorder="0" applyAlignment="0" applyProtection="0"/>
    <xf numFmtId="0" fontId="82" fillId="6" borderId="0" applyNumberFormat="0" applyBorder="0" applyAlignment="0" applyProtection="0"/>
    <xf numFmtId="0" fontId="82" fillId="11" borderId="0" applyNumberFormat="0" applyBorder="0" applyAlignment="0" applyProtection="0"/>
    <xf numFmtId="0" fontId="91" fillId="24"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91" fillId="24" borderId="0" applyNumberFormat="0" applyBorder="0" applyAlignment="0" applyProtection="0"/>
    <xf numFmtId="0" fontId="82" fillId="6"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82" fillId="12" borderId="0" applyNumberFormat="0" applyBorder="0" applyAlignment="0" applyProtection="0"/>
    <xf numFmtId="0" fontId="82"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120" fillId="13" borderId="0" applyNumberFormat="0" applyBorder="0" applyAlignment="0" applyProtection="0"/>
    <xf numFmtId="0" fontId="82" fillId="3" borderId="0" applyNumberFormat="0" applyBorder="0" applyAlignment="0" applyProtection="0"/>
    <xf numFmtId="0" fontId="91" fillId="24" borderId="0" applyNumberFormat="0" applyBorder="0" applyAlignment="0" applyProtection="0"/>
    <xf numFmtId="0" fontId="271" fillId="10" borderId="0" applyNumberFormat="0" applyBorder="0" applyAlignment="0" applyProtection="0"/>
    <xf numFmtId="0" fontId="120" fillId="10" borderId="0" applyNumberFormat="0" applyBorder="0" applyAlignment="0" applyProtection="0"/>
    <xf numFmtId="0" fontId="271" fillId="10" borderId="0" applyNumberFormat="0" applyBorder="0" applyAlignment="0" applyProtection="0"/>
    <xf numFmtId="0" fontId="271" fillId="13" borderId="0" applyNumberFormat="0" applyBorder="0" applyAlignment="0" applyProtection="0"/>
    <xf numFmtId="0" fontId="120" fillId="20" borderId="0" applyNumberFormat="0" applyBorder="0" applyAlignment="0" applyProtection="0"/>
    <xf numFmtId="0" fontId="271" fillId="10" borderId="0" applyNumberFormat="0" applyBorder="0" applyAlignment="0" applyProtection="0"/>
    <xf numFmtId="0" fontId="271" fillId="10" borderId="0" applyNumberFormat="0" applyBorder="0" applyAlignment="0" applyProtection="0"/>
    <xf numFmtId="0" fontId="271" fillId="10" borderId="0" applyNumberFormat="0" applyBorder="0" applyAlignment="0" applyProtection="0"/>
    <xf numFmtId="0" fontId="120" fillId="12"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4" borderId="0" applyNumberFormat="0" applyBorder="0" applyAlignment="0" applyProtection="0"/>
    <xf numFmtId="0" fontId="120" fillId="7" borderId="0" applyNumberFormat="0" applyBorder="0" applyAlignment="0" applyProtection="0"/>
    <xf numFmtId="0" fontId="120" fillId="20" borderId="0" applyNumberFormat="0" applyBorder="0" applyAlignment="0" applyProtection="0"/>
    <xf numFmtId="0" fontId="91" fillId="24" borderId="0" applyNumberFormat="0" applyBorder="0" applyAlignment="0" applyProtection="0"/>
    <xf numFmtId="0" fontId="91" fillId="8" borderId="0" applyNumberFormat="0" applyBorder="0" applyAlignment="0" applyProtection="0"/>
    <xf numFmtId="0" fontId="91" fillId="7"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167" fontId="118" fillId="0" borderId="0" applyFont="0" applyFill="0" applyBorder="0" applyAlignment="0" applyProtection="0"/>
    <xf numFmtId="0" fontId="91" fillId="24" borderId="0" applyNumberFormat="0" applyBorder="0" applyAlignment="0" applyProtection="0"/>
    <xf numFmtId="0" fontId="91" fillId="8"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6" borderId="0" applyNumberFormat="0" applyBorder="0" applyAlignment="0" applyProtection="0"/>
    <xf numFmtId="0" fontId="91" fillId="4" borderId="0" applyNumberFormat="0" applyBorder="0" applyAlignment="0" applyProtection="0"/>
    <xf numFmtId="0" fontId="91" fillId="3"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82" fillId="4"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91" fillId="7"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91" fillId="8"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91" fillId="9" borderId="0" applyNumberFormat="0" applyBorder="0" applyAlignment="0" applyProtection="0"/>
    <xf numFmtId="0" fontId="144" fillId="0" borderId="7" applyNumberFormat="0" applyFill="0" applyAlignment="0" applyProtection="0"/>
    <xf numFmtId="0" fontId="271" fillId="14" borderId="0" applyNumberFormat="0" applyBorder="0" applyAlignment="0" applyProtection="0"/>
    <xf numFmtId="0" fontId="82" fillId="6" borderId="0" applyNumberFormat="0" applyBorder="0" applyAlignment="0" applyProtection="0"/>
    <xf numFmtId="0" fontId="82" fillId="10" borderId="0" applyNumberFormat="0" applyBorder="0" applyAlignment="0" applyProtection="0"/>
    <xf numFmtId="0" fontId="82" fillId="9" borderId="0" applyNumberFormat="0" applyBorder="0" applyAlignment="0" applyProtection="0"/>
    <xf numFmtId="0" fontId="91" fillId="9" borderId="0" applyNumberFormat="0" applyBorder="0" applyAlignment="0" applyProtection="0"/>
    <xf numFmtId="0" fontId="91" fillId="7"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91" fillId="10"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91" fillId="11" borderId="0" applyNumberFormat="0" applyBorder="0" applyAlignment="0" applyProtection="0"/>
    <xf numFmtId="0" fontId="82" fillId="6" borderId="0" applyNumberFormat="0" applyBorder="0" applyAlignment="0" applyProtection="0"/>
    <xf numFmtId="0" fontId="271" fillId="10" borderId="0" applyNumberFormat="0" applyBorder="0" applyAlignment="0" applyProtection="0"/>
    <xf numFmtId="0" fontId="271" fillId="13" borderId="0" applyNumberFormat="0" applyBorder="0" applyAlignment="0" applyProtection="0"/>
    <xf numFmtId="0" fontId="120" fillId="15" borderId="0" applyNumberFormat="0" applyBorder="0" applyAlignment="0" applyProtection="0"/>
    <xf numFmtId="0" fontId="120" fillId="14" borderId="0" applyNumberFormat="0" applyBorder="0" applyAlignment="0" applyProtection="0"/>
    <xf numFmtId="0" fontId="271" fillId="13" borderId="0" applyNumberFormat="0" applyBorder="0" applyAlignment="0" applyProtection="0"/>
    <xf numFmtId="0" fontId="271" fillId="13" borderId="0" applyNumberFormat="0" applyBorder="0" applyAlignment="0" applyProtection="0"/>
    <xf numFmtId="0" fontId="271" fillId="13" borderId="0" applyNumberFormat="0" applyBorder="0" applyAlignment="0" applyProtection="0"/>
    <xf numFmtId="0" fontId="271" fillId="10" borderId="0" applyNumberFormat="0" applyBorder="0" applyAlignment="0" applyProtection="0"/>
    <xf numFmtId="0" fontId="271" fillId="11" borderId="0" applyNumberFormat="0" applyBorder="0" applyAlignment="0" applyProtection="0"/>
    <xf numFmtId="0" fontId="120" fillId="12"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271" fillId="11" borderId="0" applyNumberFormat="0" applyBorder="0" applyAlignment="0" applyProtection="0"/>
    <xf numFmtId="0" fontId="271" fillId="11" borderId="0" applyNumberFormat="0" applyBorder="0" applyAlignment="0" applyProtection="0"/>
    <xf numFmtId="0" fontId="271" fillId="11" borderId="0" applyNumberFormat="0" applyBorder="0" applyAlignment="0" applyProtection="0"/>
    <xf numFmtId="0" fontId="120" fillId="16" borderId="0" applyNumberFormat="0" applyBorder="0" applyAlignment="0" applyProtection="0"/>
    <xf numFmtId="0" fontId="120" fillId="15" borderId="0" applyNumberFormat="0" applyBorder="0" applyAlignment="0" applyProtection="0"/>
    <xf numFmtId="0" fontId="271" fillId="14" borderId="0" applyNumberFormat="0" applyBorder="0" applyAlignment="0" applyProtection="0"/>
    <xf numFmtId="0" fontId="271" fillId="14" borderId="0" applyNumberFormat="0" applyBorder="0" applyAlignment="0" applyProtection="0"/>
    <xf numFmtId="0" fontId="271" fillId="14" borderId="0" applyNumberFormat="0" applyBorder="0" applyAlignment="0" applyProtection="0"/>
    <xf numFmtId="0" fontId="271" fillId="14"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120" fillId="15"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120" fillId="16" borderId="0" applyNumberFormat="0" applyBorder="0" applyAlignment="0" applyProtection="0"/>
    <xf numFmtId="0" fontId="271" fillId="16" borderId="0" applyNumberFormat="0" applyBorder="0" applyAlignment="0" applyProtection="0"/>
    <xf numFmtId="0" fontId="120" fillId="16" borderId="0" applyNumberFormat="0" applyBorder="0" applyAlignment="0" applyProtection="0"/>
    <xf numFmtId="0" fontId="150" fillId="4" borderId="0" applyNumberFormat="0" applyBorder="0" applyAlignment="0" applyProtection="0"/>
    <xf numFmtId="0" fontId="120" fillId="18" borderId="0" applyNumberFormat="0" applyBorder="0" applyAlignment="0" applyProtection="0"/>
    <xf numFmtId="0" fontId="271" fillId="16" borderId="0" applyNumberFormat="0" applyBorder="0" applyAlignment="0" applyProtection="0"/>
    <xf numFmtId="0" fontId="271" fillId="16" borderId="0" applyNumberFormat="0" applyBorder="0" applyAlignment="0" applyProtection="0"/>
    <xf numFmtId="0" fontId="120" fillId="17" borderId="0" applyNumberFormat="0" applyBorder="0" applyAlignment="0" applyProtection="0"/>
    <xf numFmtId="0" fontId="120" fillId="20" borderId="0" applyNumberFormat="0" applyBorder="0" applyAlignment="0" applyProtection="0"/>
    <xf numFmtId="0" fontId="120" fillId="15" borderId="0" applyNumberFormat="0" applyBorder="0" applyAlignment="0" applyProtection="0"/>
    <xf numFmtId="0" fontId="273" fillId="59" borderId="25">
      <alignment horizontal="left" vertical="center"/>
    </xf>
    <xf numFmtId="0" fontId="76" fillId="57" borderId="0"/>
    <xf numFmtId="0" fontId="77" fillId="57" borderId="25">
      <alignment horizontal="left" vertical="center"/>
    </xf>
    <xf numFmtId="177" fontId="275" fillId="0" borderId="0"/>
    <xf numFmtId="216" fontId="214" fillId="0" borderId="0">
      <protection locked="0"/>
    </xf>
    <xf numFmtId="0" fontId="143" fillId="0" borderId="6" applyNumberFormat="0" applyFill="0" applyAlignment="0" applyProtection="0"/>
    <xf numFmtId="201" fontId="154" fillId="5" borderId="0" applyNumberFormat="0" applyBorder="0" applyAlignment="0" applyProtection="0"/>
    <xf numFmtId="201" fontId="123" fillId="21" borderId="4" applyNumberFormat="0" applyAlignment="0" applyProtection="0"/>
    <xf numFmtId="201" fontId="119" fillId="15" borderId="0" applyNumberFormat="0" applyBorder="0" applyAlignment="0" applyProtection="0"/>
    <xf numFmtId="0" fontId="77" fillId="24" borderId="10" applyNumberFormat="0" applyFont="0" applyAlignment="0" applyProtection="0"/>
    <xf numFmtId="0" fontId="149" fillId="23" borderId="0" applyNumberFormat="0" applyBorder="0" applyAlignment="0" applyProtection="0"/>
    <xf numFmtId="0" fontId="95" fillId="0" borderId="0"/>
    <xf numFmtId="201" fontId="119" fillId="19" borderId="0" applyNumberFormat="0" applyBorder="0" applyAlignment="0" applyProtection="0"/>
    <xf numFmtId="201" fontId="120" fillId="13" borderId="0" applyNumberFormat="0" applyBorder="0" applyAlignment="0" applyProtection="0"/>
    <xf numFmtId="201" fontId="119" fillId="19"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22" fillId="4" borderId="0" applyNumberFormat="0" applyBorder="0" applyAlignment="0" applyProtection="0"/>
    <xf numFmtId="201" fontId="119" fillId="20" borderId="0" applyNumberFormat="0" applyBorder="0" applyAlignment="0" applyProtection="0"/>
    <xf numFmtId="201" fontId="119" fillId="20" borderId="0" applyNumberFormat="0" applyBorder="0" applyAlignment="0" applyProtection="0"/>
    <xf numFmtId="201" fontId="119" fillId="20" borderId="0" applyNumberFormat="0" applyBorder="0" applyAlignment="0" applyProtection="0"/>
    <xf numFmtId="201" fontId="119" fillId="20" borderId="0" applyNumberFormat="0" applyBorder="0" applyAlignment="0" applyProtection="0"/>
    <xf numFmtId="201" fontId="197" fillId="21" borderId="23" applyNumberFormat="0" applyFont="0" applyBorder="0" applyAlignment="0" applyProtection="0">
      <protection hidden="1"/>
    </xf>
    <xf numFmtId="201" fontId="196" fillId="0" borderId="23">
      <protection hidden="1"/>
    </xf>
    <xf numFmtId="201" fontId="122" fillId="4" borderId="0" applyNumberFormat="0" applyBorder="0" applyAlignment="0" applyProtection="0"/>
    <xf numFmtId="201" fontId="123" fillId="21" borderId="4" applyNumberFormat="0" applyAlignment="0" applyProtection="0"/>
    <xf numFmtId="201" fontId="122" fillId="4" borderId="0" applyNumberFormat="0" applyBorder="0" applyAlignment="0" applyProtection="0"/>
    <xf numFmtId="201" fontId="122" fillId="4" borderId="0" applyNumberFormat="0" applyBorder="0" applyAlignment="0" applyProtection="0"/>
    <xf numFmtId="201" fontId="123" fillId="21" borderId="4" applyNumberFormat="0" applyAlignment="0" applyProtection="0"/>
    <xf numFmtId="201" fontId="123" fillId="21" borderId="4" applyNumberFormat="0" applyAlignment="0" applyProtection="0"/>
    <xf numFmtId="201" fontId="123" fillId="21" borderId="4" applyNumberFormat="0" applyAlignment="0" applyProtection="0"/>
    <xf numFmtId="201" fontId="123" fillId="21" borderId="4" applyNumberFormat="0" applyAlignment="0" applyProtection="0"/>
    <xf numFmtId="176" fontId="207" fillId="0" borderId="0" applyFont="0" applyFill="0" applyBorder="0" applyAlignment="0" applyProtection="0"/>
    <xf numFmtId="201" fontId="95" fillId="57" borderId="0"/>
    <xf numFmtId="201" fontId="124" fillId="22" borderId="5" applyNumberFormat="0" applyAlignment="0" applyProtection="0"/>
    <xf numFmtId="201" fontId="124" fillId="22" borderId="5" applyNumberFormat="0" applyAlignment="0" applyProtection="0"/>
    <xf numFmtId="201" fontId="124" fillId="22" borderId="5" applyNumberFormat="0" applyAlignment="0" applyProtection="0"/>
    <xf numFmtId="201" fontId="124" fillId="22" borderId="5" applyNumberFormat="0" applyAlignment="0" applyProtection="0"/>
    <xf numFmtId="201" fontId="200" fillId="58" borderId="25">
      <alignment horizontal="center" vertical="center"/>
    </xf>
    <xf numFmtId="201" fontId="95" fillId="57" borderId="26"/>
    <xf numFmtId="201" fontId="95" fillId="57" borderId="0"/>
    <xf numFmtId="201" fontId="205" fillId="57" borderId="26"/>
    <xf numFmtId="201" fontId="204" fillId="59" borderId="25">
      <alignment horizontal="left" vertical="center"/>
    </xf>
    <xf numFmtId="201" fontId="201" fillId="57" borderId="25">
      <alignment horizontal="right" vertical="center"/>
    </xf>
    <xf numFmtId="201" fontId="77" fillId="57" borderId="25">
      <alignment horizontal="left" vertical="center"/>
    </xf>
    <xf numFmtId="167" fontId="118" fillId="0" borderId="0" applyFont="0" applyFill="0" applyBorder="0" applyAlignment="0" applyProtection="0"/>
    <xf numFmtId="167" fontId="95" fillId="0" borderId="0" applyFont="0" applyFill="0" applyBorder="0" applyAlignment="0" applyProtection="0"/>
    <xf numFmtId="167" fontId="118" fillId="0" borderId="0" applyFont="0" applyFill="0" applyBorder="0" applyAlignment="0" applyProtection="0"/>
    <xf numFmtId="201" fontId="214" fillId="0" borderId="0">
      <protection locked="0"/>
    </xf>
    <xf numFmtId="201" fontId="126" fillId="0" borderId="0" applyNumberFormat="0" applyFill="0" applyBorder="0" applyAlignment="0" applyProtection="0"/>
    <xf numFmtId="201" fontId="199" fillId="0" borderId="0" applyFon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1" fontId="214" fillId="0" borderId="0">
      <protection locked="0"/>
    </xf>
    <xf numFmtId="201" fontId="215" fillId="0" borderId="0">
      <protection locked="0"/>
    </xf>
    <xf numFmtId="201" fontId="217" fillId="0" borderId="0"/>
    <xf numFmtId="201" fontId="214" fillId="0" borderId="0">
      <protection locked="0"/>
    </xf>
    <xf numFmtId="201" fontId="217" fillId="0" borderId="0"/>
    <xf numFmtId="201" fontId="217" fillId="0" borderId="0"/>
    <xf numFmtId="201" fontId="218" fillId="0" borderId="0"/>
    <xf numFmtId="201" fontId="210" fillId="0" borderId="0"/>
    <xf numFmtId="201" fontId="134" fillId="0" borderId="9" applyNumberFormat="0" applyFill="0" applyAlignment="0" applyProtection="0"/>
    <xf numFmtId="201" fontId="130" fillId="0" borderId="8" applyNumberFormat="0" applyFill="0" applyAlignment="0" applyProtection="0"/>
    <xf numFmtId="201" fontId="129" fillId="0" borderId="7" applyNumberFormat="0" applyFill="0" applyAlignment="0" applyProtection="0"/>
    <xf numFmtId="201" fontId="128" fillId="0" borderId="6" applyNumberFormat="0" applyFill="0" applyAlignment="0" applyProtection="0"/>
    <xf numFmtId="201" fontId="127" fillId="5" borderId="0" applyNumberFormat="0" applyBorder="0" applyAlignment="0" applyProtection="0"/>
    <xf numFmtId="201" fontId="128" fillId="0" borderId="6" applyNumberFormat="0" applyFill="0" applyAlignment="0" applyProtection="0"/>
    <xf numFmtId="201" fontId="128" fillId="0" borderId="6" applyNumberFormat="0" applyFill="0" applyAlignment="0" applyProtection="0"/>
    <xf numFmtId="201" fontId="128" fillId="0" borderId="6"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3" fillId="8" borderId="4" applyNumberFormat="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220" fillId="0" borderId="0" applyNumberFormat="0" applyFill="0" applyBorder="0" applyAlignment="0" applyProtection="0">
      <alignment vertical="top"/>
      <protection locked="0"/>
    </xf>
    <xf numFmtId="189" fontId="131" fillId="0" borderId="0">
      <protection locked="0"/>
    </xf>
    <xf numFmtId="201" fontId="191" fillId="0" borderId="0" applyNumberFormat="0" applyFill="0" applyBorder="0" applyAlignment="0" applyProtection="0">
      <alignment vertical="top"/>
      <protection locked="0"/>
    </xf>
    <xf numFmtId="201" fontId="133" fillId="8" borderId="4" applyNumberFormat="0" applyAlignment="0" applyProtection="0"/>
    <xf numFmtId="201" fontId="133" fillId="8" borderId="4" applyNumberFormat="0" applyAlignment="0" applyProtection="0"/>
    <xf numFmtId="201" fontId="133" fillId="8" borderId="4" applyNumberFormat="0" applyAlignment="0" applyProtection="0"/>
    <xf numFmtId="201" fontId="134"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118" fillId="0" borderId="0"/>
    <xf numFmtId="201" fontId="135" fillId="23" borderId="0" applyNumberFormat="0" applyBorder="0" applyAlignment="0" applyProtection="0"/>
    <xf numFmtId="201" fontId="135" fillId="23" borderId="0" applyNumberFormat="0" applyBorder="0" applyAlignment="0" applyProtection="0"/>
    <xf numFmtId="201" fontId="227" fillId="0" borderId="0"/>
    <xf numFmtId="201" fontId="226" fillId="0" borderId="0" applyNumberFormat="0" applyFill="0" applyBorder="0" applyAlignment="0" applyProtection="0">
      <alignment vertical="top"/>
      <protection locked="0"/>
    </xf>
    <xf numFmtId="201" fontId="135" fillId="23" borderId="0" applyNumberFormat="0" applyBorder="0" applyAlignment="0" applyProtection="0"/>
    <xf numFmtId="201" fontId="135" fillId="23" borderId="0" applyNumberFormat="0" applyBorder="0" applyAlignment="0" applyProtection="0"/>
    <xf numFmtId="201" fontId="135" fillId="23" borderId="0" applyNumberFormat="0" applyBorder="0" applyAlignment="0" applyProtection="0"/>
    <xf numFmtId="201" fontId="135" fillId="23" borderId="0" applyNumberFormat="0" applyBorder="0" applyAlignment="0" applyProtection="0"/>
    <xf numFmtId="201" fontId="118" fillId="0" borderId="0"/>
    <xf numFmtId="201" fontId="211" fillId="0" borderId="0"/>
    <xf numFmtId="201" fontId="211" fillId="0" borderId="0"/>
    <xf numFmtId="201" fontId="118" fillId="0" borderId="0"/>
    <xf numFmtId="201" fontId="95"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207"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18" fontId="119" fillId="13" borderId="0" applyNumberFormat="0" applyBorder="0" applyAlignment="0" applyProtection="0"/>
    <xf numFmtId="0" fontId="25" fillId="0" borderId="0"/>
    <xf numFmtId="167" fontId="95" fillId="0" borderId="0" applyFont="0" applyFill="0" applyBorder="0" applyAlignment="0" applyProtection="0"/>
    <xf numFmtId="189" fontId="125" fillId="0" borderId="0">
      <protection locked="0"/>
    </xf>
    <xf numFmtId="189" fontId="131" fillId="0" borderId="0">
      <protection locked="0"/>
    </xf>
    <xf numFmtId="189" fontId="131" fillId="0" borderId="0">
      <protection locked="0"/>
    </xf>
    <xf numFmtId="189" fontId="125" fillId="0" borderId="0">
      <protection locked="0"/>
    </xf>
    <xf numFmtId="0" fontId="76" fillId="0" borderId="0">
      <alignment wrapText="1"/>
    </xf>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0" borderId="0"/>
    <xf numFmtId="9" fontId="95" fillId="0" borderId="0" applyFont="0" applyFill="0" applyBorder="0" applyAlignment="0" applyProtection="0"/>
    <xf numFmtId="218" fontId="124" fillId="22" borderId="5" applyNumberFormat="0" applyAlignment="0" applyProtection="0"/>
    <xf numFmtId="0" fontId="25" fillId="0" borderId="0"/>
    <xf numFmtId="0" fontId="271" fillId="19" borderId="0" applyNumberFormat="0" applyBorder="0" applyAlignment="0" applyProtection="0"/>
    <xf numFmtId="0" fontId="271" fillId="19" borderId="0" applyNumberFormat="0" applyBorder="0" applyAlignment="0" applyProtection="0"/>
    <xf numFmtId="0" fontId="271" fillId="19" borderId="0" applyNumberFormat="0" applyBorder="0" applyAlignment="0" applyProtection="0"/>
    <xf numFmtId="0" fontId="271" fillId="19" borderId="0" applyNumberFormat="0" applyBorder="0" applyAlignment="0" applyProtection="0"/>
    <xf numFmtId="0" fontId="120" fillId="19" borderId="0" applyNumberFormat="0" applyBorder="0" applyAlignment="0" applyProtection="0"/>
    <xf numFmtId="0" fontId="271" fillId="19" borderId="0" applyNumberFormat="0" applyBorder="0" applyAlignment="0" applyProtection="0"/>
    <xf numFmtId="0" fontId="271" fillId="18" borderId="0" applyNumberFormat="0" applyBorder="0" applyAlignment="0" applyProtection="0"/>
    <xf numFmtId="0" fontId="271" fillId="18" borderId="0" applyNumberFormat="0" applyBorder="0" applyAlignment="0" applyProtection="0"/>
    <xf numFmtId="0" fontId="271" fillId="18" borderId="0" applyNumberFormat="0" applyBorder="0" applyAlignment="0" applyProtection="0"/>
    <xf numFmtId="0" fontId="277" fillId="25" borderId="0">
      <alignment horizontal="right" vertical="top"/>
    </xf>
    <xf numFmtId="0" fontId="120" fillId="17" borderId="0" applyNumberFormat="0" applyBorder="0" applyAlignment="0" applyProtection="0"/>
    <xf numFmtId="0" fontId="271" fillId="17" borderId="0" applyNumberFormat="0" applyBorder="0" applyAlignment="0" applyProtection="0"/>
    <xf numFmtId="0" fontId="271" fillId="18" borderId="0" applyNumberFormat="0" applyBorder="0" applyAlignment="0" applyProtection="0"/>
    <xf numFmtId="0" fontId="271" fillId="18" borderId="0" applyNumberFormat="0" applyBorder="0" applyAlignment="0" applyProtection="0"/>
    <xf numFmtId="0" fontId="271" fillId="17" borderId="0" applyNumberFormat="0" applyBorder="0" applyAlignment="0" applyProtection="0"/>
    <xf numFmtId="0" fontId="271" fillId="17" borderId="0" applyNumberFormat="0" applyBorder="0" applyAlignment="0" applyProtection="0"/>
    <xf numFmtId="0" fontId="271" fillId="17" borderId="0" applyNumberFormat="0" applyBorder="0" applyAlignment="0" applyProtection="0"/>
    <xf numFmtId="0" fontId="120" fillId="17" borderId="0" applyNumberFormat="0" applyBorder="0" applyAlignment="0" applyProtection="0"/>
    <xf numFmtId="0" fontId="148" fillId="0" borderId="0" applyNumberFormat="0" applyFill="0" applyBorder="0" applyAlignment="0" applyProtection="0"/>
    <xf numFmtId="0" fontId="271" fillId="17" borderId="0" applyNumberFormat="0" applyBorder="0" applyAlignment="0" applyProtection="0"/>
    <xf numFmtId="0" fontId="271" fillId="17" borderId="0" applyNumberFormat="0" applyBorder="0" applyAlignment="0" applyProtection="0"/>
    <xf numFmtId="0" fontId="277" fillId="25" borderId="0">
      <alignment horizontal="left" vertical="top"/>
    </xf>
    <xf numFmtId="0" fontId="278" fillId="25" borderId="0">
      <alignment horizontal="left" vertical="top"/>
    </xf>
    <xf numFmtId="0" fontId="278" fillId="25" borderId="0">
      <alignment horizontal="center" vertical="center"/>
    </xf>
    <xf numFmtId="0" fontId="214" fillId="0" borderId="0">
      <protection locked="0"/>
    </xf>
    <xf numFmtId="0" fontId="82" fillId="10" borderId="0" applyNumberFormat="0" applyBorder="0" applyAlignment="0" applyProtection="0"/>
    <xf numFmtId="0" fontId="91" fillId="6"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201" fontId="118" fillId="0" borderId="0"/>
    <xf numFmtId="201" fontId="118" fillId="0" borderId="0"/>
    <xf numFmtId="201" fontId="195" fillId="0" borderId="0"/>
    <xf numFmtId="201" fontId="118" fillId="0" borderId="0"/>
    <xf numFmtId="201" fontId="118" fillId="0" borderId="0"/>
    <xf numFmtId="0" fontId="82" fillId="6"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91" fillId="0" borderId="0" applyFont="0" applyFill="0" applyBorder="0" applyAlignment="0" applyProtection="0"/>
    <xf numFmtId="167" fontId="213" fillId="0" borderId="0" applyFont="0" applyFill="0" applyBorder="0" applyAlignment="0" applyProtection="0"/>
    <xf numFmtId="0" fontId="25" fillId="0" borderId="0"/>
    <xf numFmtId="0" fontId="25" fillId="0" borderId="0"/>
    <xf numFmtId="0" fontId="25" fillId="0" borderId="0"/>
    <xf numFmtId="167" fontId="207" fillId="0" borderId="0" applyFont="0" applyFill="0" applyBorder="0" applyAlignment="0" applyProtection="0"/>
    <xf numFmtId="167" fontId="207"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91"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166" fontId="207"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207" fillId="0" borderId="0" applyFont="0" applyFill="0" applyBorder="0" applyAlignment="0" applyProtection="0"/>
    <xf numFmtId="167" fontId="95"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207" fillId="0" borderId="0" applyFont="0" applyFill="0" applyBorder="0" applyAlignment="0" applyProtection="0"/>
    <xf numFmtId="167" fontId="95"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0" fontId="25" fillId="0" borderId="0"/>
    <xf numFmtId="167" fontId="118"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0" fontId="25" fillId="0" borderId="0"/>
    <xf numFmtId="0" fontId="2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91" fillId="0" borderId="0" applyFont="0" applyFill="0" applyBorder="0" applyAlignment="0" applyProtection="0"/>
    <xf numFmtId="167" fontId="213" fillId="0" borderId="0" applyFont="0" applyFill="0" applyBorder="0" applyAlignment="0" applyProtection="0"/>
    <xf numFmtId="0" fontId="25" fillId="0" borderId="0"/>
    <xf numFmtId="0" fontId="25" fillId="0" borderId="0"/>
    <xf numFmtId="0" fontId="25" fillId="0" borderId="0"/>
    <xf numFmtId="167" fontId="207" fillId="0" borderId="0" applyFont="0" applyFill="0" applyBorder="0" applyAlignment="0" applyProtection="0"/>
    <xf numFmtId="167" fontId="207"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201" fontId="214" fillId="0" borderId="0">
      <protection locked="0"/>
    </xf>
    <xf numFmtId="201" fontId="214" fillId="0" borderId="0">
      <protection locked="0"/>
    </xf>
    <xf numFmtId="201" fontId="214" fillId="0" borderId="0">
      <protection locked="0"/>
    </xf>
    <xf numFmtId="201" fontId="215" fillId="0" borderId="0">
      <protection locked="0"/>
    </xf>
    <xf numFmtId="201" fontId="77" fillId="0" borderId="0"/>
    <xf numFmtId="201" fontId="77" fillId="0" borderId="0"/>
    <xf numFmtId="201" fontId="77" fillId="0" borderId="0"/>
    <xf numFmtId="0" fontId="245" fillId="0" borderId="0"/>
    <xf numFmtId="0" fontId="370" fillId="0" borderId="0"/>
    <xf numFmtId="0" fontId="25" fillId="47" borderId="0" applyNumberFormat="0" applyBorder="0" applyAlignment="0" applyProtection="0"/>
    <xf numFmtId="0" fontId="25" fillId="55" borderId="0" applyNumberFormat="0" applyBorder="0" applyAlignment="0" applyProtection="0"/>
    <xf numFmtId="0" fontId="139" fillId="8" borderId="4" applyNumberFormat="0" applyAlignment="0" applyProtection="0"/>
    <xf numFmtId="10" fontId="219" fillId="57" borderId="25" applyNumberFormat="0" applyBorder="0" applyAlignment="0" applyProtection="0"/>
    <xf numFmtId="189" fontId="131" fillId="0" borderId="0">
      <protection locked="0"/>
    </xf>
    <xf numFmtId="0" fontId="366" fillId="0" borderId="0">
      <protection locked="0"/>
    </xf>
    <xf numFmtId="189" fontId="131" fillId="0" borderId="0">
      <protection locked="0"/>
    </xf>
    <xf numFmtId="0" fontId="366" fillId="0" borderId="0">
      <protection locked="0"/>
    </xf>
    <xf numFmtId="174" fontId="214" fillId="0" borderId="0">
      <protection locked="0"/>
    </xf>
    <xf numFmtId="189" fontId="125" fillId="0" borderId="0">
      <protection locked="0"/>
    </xf>
    <xf numFmtId="174" fontId="365" fillId="0" borderId="0">
      <protection locked="0"/>
    </xf>
    <xf numFmtId="248" fontId="373" fillId="0" borderId="0" applyFont="0" applyFill="0" applyBorder="0" applyAlignment="0" applyProtection="0"/>
    <xf numFmtId="248" fontId="77" fillId="0" borderId="0" applyFont="0" applyFill="0" applyBorder="0" applyAlignment="0" applyProtection="0"/>
    <xf numFmtId="189" fontId="125" fillId="0" borderId="0">
      <protection locked="0"/>
    </xf>
    <xf numFmtId="216" fontId="365" fillId="0" borderId="0">
      <protection locked="0"/>
    </xf>
    <xf numFmtId="174" fontId="365" fillId="0" borderId="0">
      <protection locked="0"/>
    </xf>
    <xf numFmtId="174" fontId="365" fillId="0" borderId="0">
      <protection locked="0"/>
    </xf>
    <xf numFmtId="174" fontId="365" fillId="0" borderId="0">
      <protection locked="0"/>
    </xf>
    <xf numFmtId="247" fontId="274" fillId="0" borderId="0" applyFont="0" applyFill="0" applyBorder="0" applyAlignment="0" applyProtection="0"/>
    <xf numFmtId="246" fontId="116" fillId="0" borderId="0" applyFont="0" applyFill="0" applyBorder="0" applyAlignment="0" applyProtection="0"/>
    <xf numFmtId="174" fontId="214" fillId="0" borderId="0">
      <protection locked="0"/>
    </xf>
    <xf numFmtId="174" fontId="365" fillId="0" borderId="0">
      <protection locked="0"/>
    </xf>
    <xf numFmtId="167" fontId="118" fillId="0" borderId="0" applyFont="0" applyFill="0" applyBorder="0" applyAlignment="0" applyProtection="0"/>
    <xf numFmtId="174" fontId="365" fillId="0" borderId="0">
      <protection locked="0"/>
    </xf>
    <xf numFmtId="167" fontId="95" fillId="0" borderId="0" applyFont="0" applyFill="0" applyBorder="0" applyAlignment="0" applyProtection="0"/>
    <xf numFmtId="174" fontId="365" fillId="0" borderId="0">
      <protection locked="0"/>
    </xf>
    <xf numFmtId="175" fontId="194" fillId="0" borderId="0" applyFont="0" applyFill="0" applyBorder="0" applyAlignment="0" applyProtection="0"/>
    <xf numFmtId="174" fontId="214" fillId="0" borderId="0">
      <protection locked="0"/>
    </xf>
    <xf numFmtId="0" fontId="77" fillId="57" borderId="25">
      <alignment horizontal="left" vertical="center"/>
    </xf>
    <xf numFmtId="0" fontId="204" fillId="59" borderId="25">
      <alignment horizontal="left" vertical="center"/>
    </xf>
    <xf numFmtId="0" fontId="204" fillId="59" borderId="25">
      <alignment horizontal="left" vertical="center"/>
    </xf>
    <xf numFmtId="0" fontId="95" fillId="57" borderId="0"/>
    <xf numFmtId="1" fontId="200" fillId="57" borderId="25">
      <alignment horizontal="right" vertical="center"/>
    </xf>
    <xf numFmtId="0" fontId="200" fillId="58" borderId="25">
      <alignment horizontal="center" vertical="center"/>
    </xf>
    <xf numFmtId="0" fontId="200" fillId="58" borderId="25">
      <alignment horizontal="center" vertical="center"/>
    </xf>
    <xf numFmtId="1" fontId="200" fillId="57" borderId="25">
      <alignment horizontal="right" vertical="center"/>
    </xf>
    <xf numFmtId="0" fontId="141" fillId="21" borderId="4" applyNumberFormat="0" applyAlignment="0" applyProtection="0"/>
    <xf numFmtId="0" fontId="170" fillId="16" borderId="0" applyNumberFormat="0" applyBorder="0" applyAlignment="0" applyProtection="0"/>
    <xf numFmtId="0" fontId="170" fillId="52" borderId="0" applyNumberFormat="0" applyBorder="0" applyAlignment="0" applyProtection="0"/>
    <xf numFmtId="0" fontId="170" fillId="14" borderId="0" applyNumberFormat="0" applyBorder="0" applyAlignment="0" applyProtection="0"/>
    <xf numFmtId="0" fontId="170" fillId="11" borderId="0" applyNumberFormat="0" applyBorder="0" applyAlignment="0" applyProtection="0"/>
    <xf numFmtId="0" fontId="170" fillId="40" borderId="0" applyNumberFormat="0" applyBorder="0" applyAlignment="0" applyProtection="0"/>
    <xf numFmtId="0" fontId="170" fillId="13" borderId="0" applyNumberFormat="0" applyBorder="0" applyAlignment="0" applyProtection="0"/>
    <xf numFmtId="0" fontId="120" fillId="16" borderId="0" applyNumberFormat="0" applyBorder="0" applyAlignment="0" applyProtection="0"/>
    <xf numFmtId="0" fontId="170" fillId="56" borderId="0" applyNumberFormat="0" applyBorder="0" applyAlignment="0" applyProtection="0"/>
    <xf numFmtId="0" fontId="120" fillId="10" borderId="0" applyNumberFormat="0" applyBorder="0" applyAlignment="0" applyProtection="0"/>
    <xf numFmtId="0" fontId="170" fillId="52" borderId="0" applyNumberFormat="0" applyBorder="0" applyAlignment="0" applyProtection="0"/>
    <xf numFmtId="0" fontId="120" fillId="21" borderId="0" applyNumberFormat="0" applyBorder="0" applyAlignment="0" applyProtection="0"/>
    <xf numFmtId="0" fontId="120" fillId="14" borderId="0" applyNumberFormat="0" applyBorder="0" applyAlignment="0" applyProtection="0"/>
    <xf numFmtId="0" fontId="170" fillId="48" borderId="0" applyNumberFormat="0" applyBorder="0" applyAlignment="0" applyProtection="0"/>
    <xf numFmtId="0" fontId="120" fillId="4" borderId="0" applyNumberFormat="0" applyBorder="0" applyAlignment="0" applyProtection="0"/>
    <xf numFmtId="0" fontId="120" fillId="23" borderId="0" applyNumberFormat="0" applyBorder="0" applyAlignment="0" applyProtection="0"/>
    <xf numFmtId="0" fontId="120" fillId="11" borderId="0" applyNumberFormat="0" applyBorder="0" applyAlignment="0" applyProtection="0"/>
    <xf numFmtId="0" fontId="170" fillId="44" borderId="0" applyNumberFormat="0" applyBorder="0" applyAlignment="0" applyProtection="0"/>
    <xf numFmtId="0" fontId="120" fillId="12" borderId="0" applyNumberFormat="0" applyBorder="0" applyAlignment="0" applyProtection="0"/>
    <xf numFmtId="0" fontId="170" fillId="40" borderId="0" applyNumberFormat="0" applyBorder="0" applyAlignment="0" applyProtection="0"/>
    <xf numFmtId="0" fontId="120" fillId="15" borderId="0" applyNumberFormat="0" applyBorder="0" applyAlignment="0" applyProtection="0"/>
    <xf numFmtId="0" fontId="170" fillId="36" borderId="0" applyNumberFormat="0" applyBorder="0" applyAlignment="0" applyProtection="0"/>
    <xf numFmtId="201" fontId="214" fillId="0" borderId="0">
      <protection locked="0"/>
    </xf>
    <xf numFmtId="201" fontId="214" fillId="0" borderId="0">
      <protection locked="0"/>
    </xf>
    <xf numFmtId="201" fontId="214" fillId="0" borderId="0">
      <protection locked="0"/>
    </xf>
    <xf numFmtId="201" fontId="215" fillId="0" borderId="0">
      <protection locked="0"/>
    </xf>
    <xf numFmtId="0" fontId="25" fillId="12" borderId="0" applyNumberFormat="0" applyBorder="0" applyAlignment="0" applyProtection="0"/>
    <xf numFmtId="0" fontId="25" fillId="51"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39" borderId="0" applyNumberFormat="0" applyBorder="0" applyAlignment="0" applyProtection="0"/>
    <xf numFmtId="0" fontId="25" fillId="9" borderId="0" applyNumberFormat="0" applyBorder="0" applyAlignment="0" applyProtection="0"/>
    <xf numFmtId="0" fontId="91" fillId="23" borderId="0" applyNumberFormat="0" applyBorder="0" applyAlignment="0" applyProtection="0"/>
    <xf numFmtId="0" fontId="25" fillId="55" borderId="0" applyNumberFormat="0" applyBorder="0" applyAlignment="0" applyProtection="0"/>
    <xf numFmtId="0" fontId="25" fillId="51" borderId="0" applyNumberFormat="0" applyBorder="0" applyAlignment="0" applyProtection="0"/>
    <xf numFmtId="0" fontId="91" fillId="21" borderId="0" applyNumberFormat="0" applyBorder="0" applyAlignment="0" applyProtection="0"/>
    <xf numFmtId="0" fontId="25" fillId="47" borderId="0" applyNumberFormat="0" applyBorder="0" applyAlignment="0" applyProtection="0"/>
    <xf numFmtId="0" fontId="91" fillId="11" borderId="0" applyNumberFormat="0" applyBorder="0" applyAlignment="0" applyProtection="0"/>
    <xf numFmtId="0" fontId="25" fillId="43" borderId="0" applyNumberFormat="0" applyBorder="0" applyAlignment="0" applyProtection="0"/>
    <xf numFmtId="0" fontId="91" fillId="11" borderId="0" applyNumberFormat="0" applyBorder="0" applyAlignment="0" applyProtection="0"/>
    <xf numFmtId="0" fontId="25" fillId="43" borderId="0" applyNumberFormat="0" applyBorder="0" applyAlignment="0" applyProtection="0"/>
    <xf numFmtId="0" fontId="91" fillId="23" borderId="0" applyNumberFormat="0" applyBorder="0" applyAlignment="0" applyProtection="0"/>
    <xf numFmtId="0" fontId="25" fillId="39" borderId="0" applyNumberFormat="0" applyBorder="0" applyAlignment="0" applyProtection="0"/>
    <xf numFmtId="0" fontId="91" fillId="21" borderId="0" applyNumberFormat="0" applyBorder="0" applyAlignment="0" applyProtection="0"/>
    <xf numFmtId="0" fontId="25" fillId="35" borderId="0" applyNumberFormat="0" applyBorder="0" applyAlignment="0" applyProtection="0"/>
    <xf numFmtId="0" fontId="91" fillId="12" borderId="0" applyNumberFormat="0" applyBorder="0" applyAlignment="0" applyProtection="0"/>
    <xf numFmtId="0" fontId="91" fillId="9" borderId="0" applyNumberFormat="0" applyBorder="0" applyAlignment="0" applyProtection="0"/>
    <xf numFmtId="0" fontId="91" fillId="6" borderId="0" applyNumberFormat="0" applyBorder="0" applyAlignment="0" applyProtection="0"/>
    <xf numFmtId="0" fontId="91" fillId="11" borderId="0" applyNumberFormat="0" applyBorder="0" applyAlignment="0" applyProtection="0"/>
    <xf numFmtId="0" fontId="91" fillId="10" borderId="0" applyNumberFormat="0" applyBorder="0" applyAlignment="0" applyProtection="0"/>
    <xf numFmtId="0" fontId="91" fillId="9" borderId="0" applyNumberFormat="0" applyBorder="0" applyAlignment="0" applyProtection="0"/>
    <xf numFmtId="0" fontId="25" fillId="54" borderId="0" applyNumberFormat="0" applyBorder="0" applyAlignment="0" applyProtection="0"/>
    <xf numFmtId="0" fontId="25" fillId="50" borderId="0" applyNumberFormat="0" applyBorder="0" applyAlignment="0" applyProtection="0"/>
    <xf numFmtId="0" fontId="25" fillId="6" borderId="0" applyNumberFormat="0" applyBorder="0" applyAlignment="0" applyProtection="0"/>
    <xf numFmtId="0" fontId="25" fillId="5"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54" borderId="0" applyNumberFormat="0" applyBorder="0" applyAlignment="0" applyProtection="0"/>
    <xf numFmtId="0" fontId="25" fillId="50" borderId="0" applyNumberFormat="0" applyBorder="0" applyAlignment="0" applyProtection="0"/>
    <xf numFmtId="0" fontId="91" fillId="6" borderId="0" applyNumberFormat="0" applyBorder="0" applyAlignment="0" applyProtection="0"/>
    <xf numFmtId="0" fontId="25" fillId="46" borderId="0" applyNumberFormat="0" applyBorder="0" applyAlignment="0" applyProtection="0"/>
    <xf numFmtId="0" fontId="91" fillId="6" borderId="0" applyNumberFormat="0" applyBorder="0" applyAlignment="0" applyProtection="0"/>
    <xf numFmtId="0" fontId="25" fillId="46" borderId="0" applyNumberFormat="0" applyBorder="0" applyAlignment="0" applyProtection="0"/>
    <xf numFmtId="0" fontId="91" fillId="8" borderId="0" applyNumberFormat="0" applyBorder="0" applyAlignment="0" applyProtection="0"/>
    <xf numFmtId="0" fontId="91" fillId="5" borderId="0" applyNumberFormat="0" applyBorder="0" applyAlignment="0" applyProtection="0"/>
    <xf numFmtId="0" fontId="25" fillId="42" borderId="0" applyNumberFormat="0" applyBorder="0" applyAlignment="0" applyProtection="0"/>
    <xf numFmtId="0" fontId="91" fillId="5" borderId="0" applyNumberFormat="0" applyBorder="0" applyAlignment="0" applyProtection="0"/>
    <xf numFmtId="0" fontId="25" fillId="42" borderId="0" applyNumberFormat="0" applyBorder="0" applyAlignment="0" applyProtection="0"/>
    <xf numFmtId="0" fontId="91" fillId="24" borderId="0" applyNumberFormat="0" applyBorder="0" applyAlignment="0" applyProtection="0"/>
    <xf numFmtId="0" fontId="91" fillId="4" borderId="0" applyNumberFormat="0" applyBorder="0" applyAlignment="0" applyProtection="0"/>
    <xf numFmtId="0" fontId="25" fillId="38" borderId="0" applyNumberFormat="0" applyBorder="0" applyAlignment="0" applyProtection="0"/>
    <xf numFmtId="0" fontId="91" fillId="4" borderId="0" applyNumberFormat="0" applyBorder="0" applyAlignment="0" applyProtection="0"/>
    <xf numFmtId="0" fontId="25" fillId="38" borderId="0" applyNumberFormat="0" applyBorder="0" applyAlignment="0" applyProtection="0"/>
    <xf numFmtId="0" fontId="91" fillId="10" borderId="0" applyNumberFormat="0" applyBorder="0" applyAlignment="0" applyProtection="0"/>
    <xf numFmtId="0" fontId="91" fillId="3" borderId="0" applyNumberFormat="0" applyBorder="0" applyAlignment="0" applyProtection="0"/>
    <xf numFmtId="0" fontId="25" fillId="34" borderId="0" applyNumberFormat="0" applyBorder="0" applyAlignment="0" applyProtection="0"/>
    <xf numFmtId="0" fontId="91" fillId="8" borderId="0" applyNumberFormat="0" applyBorder="0" applyAlignment="0" applyProtection="0"/>
    <xf numFmtId="0" fontId="91" fillId="3" borderId="0" applyNumberFormat="0" applyBorder="0" applyAlignment="0" applyProtection="0"/>
    <xf numFmtId="0" fontId="25" fillId="34" borderId="0" applyNumberFormat="0" applyBorder="0" applyAlignment="0" applyProtection="0"/>
    <xf numFmtId="0" fontId="91" fillId="9"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8" borderId="0" applyNumberFormat="0" applyBorder="0" applyAlignment="0" applyProtection="0"/>
    <xf numFmtId="0" fontId="91" fillId="7" borderId="0" applyNumberFormat="0" applyBorder="0" applyAlignment="0" applyProtection="0"/>
    <xf numFmtId="0" fontId="91" fillId="6" borderId="0" applyNumberFormat="0" applyBorder="0" applyAlignment="0" applyProtection="0"/>
    <xf numFmtId="0" fontId="91" fillId="5" borderId="0" applyNumberFormat="0" applyBorder="0" applyAlignment="0" applyProtection="0"/>
    <xf numFmtId="0" fontId="91" fillId="4" borderId="0" applyNumberFormat="0" applyBorder="0" applyAlignment="0" applyProtection="0"/>
    <xf numFmtId="0" fontId="91" fillId="3" borderId="0" applyNumberFormat="0" applyBorder="0" applyAlignment="0" applyProtection="0"/>
    <xf numFmtId="0" fontId="25" fillId="0" borderId="0"/>
    <xf numFmtId="176" fontId="7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55" fillId="0" borderId="0" applyFont="0" applyFill="0" applyBorder="0" applyAlignment="0" applyProtection="0"/>
    <xf numFmtId="0" fontId="91" fillId="0" borderId="0"/>
    <xf numFmtId="0" fontId="25" fillId="0" borderId="0"/>
    <xf numFmtId="0" fontId="25" fillId="0" borderId="0"/>
    <xf numFmtId="0" fontId="91" fillId="0" borderId="0"/>
    <xf numFmtId="0" fontId="25" fillId="0" borderId="0"/>
    <xf numFmtId="0" fontId="25" fillId="0" borderId="0"/>
    <xf numFmtId="0" fontId="155" fillId="0" borderId="0"/>
    <xf numFmtId="0" fontId="247" fillId="0" borderId="0"/>
    <xf numFmtId="0" fontId="245" fillId="0" borderId="0"/>
    <xf numFmtId="0" fontId="47" fillId="0" borderId="0"/>
    <xf numFmtId="0" fontId="110" fillId="0" borderId="0" applyNumberFormat="0" applyFill="0" applyBorder="0" applyAlignment="0" applyProtection="0"/>
    <xf numFmtId="0" fontId="365" fillId="0" borderId="30">
      <protection locked="0"/>
    </xf>
    <xf numFmtId="0" fontId="372" fillId="0" borderId="0">
      <protection locked="0"/>
    </xf>
    <xf numFmtId="0" fontId="366" fillId="0" borderId="0">
      <protection locked="0"/>
    </xf>
    <xf numFmtId="0" fontId="372" fillId="0" borderId="0">
      <protection locked="0"/>
    </xf>
    <xf numFmtId="0" fontId="366" fillId="0" borderId="0">
      <protection locked="0"/>
    </xf>
    <xf numFmtId="0" fontId="371" fillId="0" borderId="0">
      <protection locked="0"/>
    </xf>
    <xf numFmtId="0" fontId="365" fillId="0" borderId="0">
      <protection locked="0"/>
    </xf>
    <xf numFmtId="216" fontId="371" fillId="0" borderId="0">
      <protection locked="0"/>
    </xf>
    <xf numFmtId="216" fontId="365" fillId="0" borderId="0">
      <protection locked="0"/>
    </xf>
    <xf numFmtId="175" fontId="77" fillId="0" borderId="0" applyFont="0" applyFill="0" applyBorder="0" applyAlignment="0" applyProtection="0"/>
    <xf numFmtId="175" fontId="77" fillId="0" borderId="0" applyFont="0" applyFill="0" applyBorder="0" applyAlignment="0" applyProtection="0"/>
    <xf numFmtId="0" fontId="121" fillId="0" borderId="0" applyNumberFormat="0" applyFill="0" applyBorder="0" applyAlignment="0" applyProtection="0">
      <alignment vertical="top"/>
      <protection locked="0"/>
    </xf>
    <xf numFmtId="201" fontId="77" fillId="0" borderId="0"/>
    <xf numFmtId="201" fontId="77" fillId="0" borderId="0"/>
    <xf numFmtId="0" fontId="118" fillId="0" borderId="0"/>
    <xf numFmtId="0" fontId="118" fillId="0" borderId="0"/>
    <xf numFmtId="9" fontId="91" fillId="0" borderId="0" applyFont="0" applyFill="0" applyBorder="0" applyAlignment="0" applyProtection="0"/>
    <xf numFmtId="0" fontId="245" fillId="0" borderId="0"/>
    <xf numFmtId="0" fontId="25" fillId="43" borderId="0" applyNumberFormat="0" applyBorder="0" applyAlignment="0" applyProtection="0"/>
    <xf numFmtId="43" fontId="370" fillId="0" borderId="0" applyFont="0" applyFill="0" applyBorder="0" applyAlignment="0" applyProtection="0"/>
    <xf numFmtId="0" fontId="191" fillId="0" borderId="0" applyNumberFormat="0" applyFill="0" applyBorder="0" applyAlignment="0" applyProtection="0">
      <alignment vertical="top"/>
      <protection locked="0"/>
    </xf>
    <xf numFmtId="0" fontId="91" fillId="23" borderId="0" applyNumberFormat="0" applyBorder="0" applyAlignment="0" applyProtection="0"/>
    <xf numFmtId="0" fontId="25" fillId="35" borderId="0" applyNumberFormat="0" applyBorder="0" applyAlignment="0" applyProtection="0"/>
    <xf numFmtId="230" fontId="325" fillId="0" borderId="0"/>
    <xf numFmtId="0" fontId="76" fillId="0" borderId="0"/>
    <xf numFmtId="0" fontId="25" fillId="46" borderId="0" applyNumberFormat="0" applyBorder="0" applyAlignment="0" applyProtection="0"/>
    <xf numFmtId="0" fontId="91" fillId="8" borderId="0" applyNumberFormat="0" applyBorder="0" applyAlignment="0" applyProtection="0"/>
    <xf numFmtId="0" fontId="25" fillId="42" borderId="0" applyNumberFormat="0" applyBorder="0" applyAlignment="0" applyProtection="0"/>
    <xf numFmtId="0" fontId="91" fillId="24" borderId="0" applyNumberFormat="0" applyBorder="0" applyAlignment="0" applyProtection="0"/>
    <xf numFmtId="0" fontId="98" fillId="0" borderId="0"/>
    <xf numFmtId="0" fontId="25" fillId="38" borderId="0" applyNumberFormat="0" applyBorder="0" applyAlignment="0" applyProtection="0"/>
    <xf numFmtId="0" fontId="118" fillId="24" borderId="10" applyNumberFormat="0" applyFont="0" applyAlignment="0" applyProtection="0"/>
    <xf numFmtId="0" fontId="77" fillId="24" borderId="10" applyNumberFormat="0" applyFont="0" applyAlignment="0" applyProtection="0"/>
    <xf numFmtId="0" fontId="77" fillId="24" borderId="10" applyNumberFormat="0" applyFont="0" applyAlignment="0" applyProtection="0"/>
    <xf numFmtId="0" fontId="91" fillId="10" borderId="0" applyNumberFormat="0" applyBorder="0" applyAlignment="0" applyProtection="0"/>
    <xf numFmtId="0" fontId="25" fillId="34" borderId="0" applyNumberFormat="0" applyBorder="0" applyAlignment="0" applyProtection="0"/>
    <xf numFmtId="0" fontId="91" fillId="9" borderId="0" applyNumberFormat="0" applyBorder="0" applyAlignment="0" applyProtection="0"/>
    <xf numFmtId="0" fontId="140" fillId="21" borderId="11" applyNumberFormat="0" applyAlignment="0" applyProtection="0"/>
    <xf numFmtId="174" fontId="214" fillId="0" borderId="0">
      <protection locked="0"/>
    </xf>
    <xf numFmtId="174" fontId="365" fillId="0" borderId="0">
      <protection locked="0"/>
    </xf>
    <xf numFmtId="0" fontId="365" fillId="0" borderId="30">
      <protection locked="0"/>
    </xf>
    <xf numFmtId="0" fontId="233" fillId="0" borderId="13" applyNumberFormat="0" applyFill="0" applyAlignment="0" applyProtection="0"/>
    <xf numFmtId="0" fontId="170" fillId="33" borderId="0" applyNumberFormat="0" applyBorder="0" applyAlignment="0" applyProtection="0"/>
    <xf numFmtId="0" fontId="120" fillId="15" borderId="0" applyNumberFormat="0" applyBorder="0" applyAlignment="0" applyProtection="0"/>
    <xf numFmtId="0" fontId="170" fillId="37" borderId="0" applyNumberFormat="0" applyBorder="0" applyAlignment="0" applyProtection="0"/>
    <xf numFmtId="0" fontId="170" fillId="41" borderId="0" applyNumberFormat="0" applyBorder="0" applyAlignment="0" applyProtection="0"/>
    <xf numFmtId="0" fontId="170" fillId="45" borderId="0" applyNumberFormat="0" applyBorder="0" applyAlignment="0" applyProtection="0"/>
    <xf numFmtId="0" fontId="120" fillId="63" borderId="0" applyNumberFormat="0" applyBorder="0" applyAlignment="0" applyProtection="0"/>
    <xf numFmtId="0" fontId="170" fillId="49" borderId="0" applyNumberFormat="0" applyBorder="0" applyAlignment="0" applyProtection="0"/>
    <xf numFmtId="0" fontId="170" fillId="53" borderId="0" applyNumberFormat="0" applyBorder="0" applyAlignment="0" applyProtection="0"/>
    <xf numFmtId="0" fontId="170" fillId="17" borderId="0" applyNumberFormat="0" applyBorder="0" applyAlignment="0" applyProtection="0"/>
    <xf numFmtId="0" fontId="170" fillId="37" borderId="0" applyNumberFormat="0" applyBorder="0" applyAlignment="0" applyProtection="0"/>
    <xf numFmtId="0" fontId="170" fillId="41" borderId="0" applyNumberFormat="0" applyBorder="0" applyAlignment="0" applyProtection="0"/>
    <xf numFmtId="0" fontId="170" fillId="14" borderId="0" applyNumberFormat="0" applyBorder="0" applyAlignment="0" applyProtection="0"/>
    <xf numFmtId="0" fontId="170" fillId="49" borderId="0" applyNumberFormat="0" applyBorder="0" applyAlignment="0" applyProtection="0"/>
    <xf numFmtId="0" fontId="170" fillId="53" borderId="0" applyNumberFormat="0" applyBorder="0" applyAlignment="0" applyProtection="0"/>
    <xf numFmtId="0" fontId="183" fillId="29" borderId="17" applyNumberFormat="0" applyAlignment="0" applyProtection="0"/>
    <xf numFmtId="0" fontId="139" fillId="8" borderId="4" applyNumberFormat="0" applyAlignment="0" applyProtection="0"/>
    <xf numFmtId="0" fontId="139" fillId="8" borderId="4" applyNumberFormat="0" applyAlignment="0" applyProtection="0"/>
    <xf numFmtId="0" fontId="139" fillId="8" borderId="4" applyNumberFormat="0" applyAlignment="0" applyProtection="0"/>
    <xf numFmtId="0" fontId="139" fillId="8" borderId="4" applyNumberFormat="0" applyAlignment="0" applyProtection="0"/>
    <xf numFmtId="0" fontId="139" fillId="8" borderId="4" applyNumberFormat="0" applyAlignment="0" applyProtection="0"/>
    <xf numFmtId="0" fontId="139" fillId="8" borderId="4" applyNumberFormat="0" applyAlignment="0" applyProtection="0"/>
    <xf numFmtId="0" fontId="139" fillId="8" borderId="4" applyNumberFormat="0" applyAlignment="0" applyProtection="0"/>
    <xf numFmtId="0" fontId="139" fillId="8" borderId="4" applyNumberFormat="0" applyAlignment="0" applyProtection="0"/>
    <xf numFmtId="0" fontId="139" fillId="23" borderId="4" applyNumberFormat="0" applyAlignment="0" applyProtection="0"/>
    <xf numFmtId="0" fontId="183" fillId="29" borderId="17" applyNumberFormat="0" applyAlignment="0" applyProtection="0"/>
    <xf numFmtId="0" fontId="139" fillId="23" borderId="4" applyNumberFormat="0" applyAlignment="0" applyProtection="0"/>
    <xf numFmtId="0" fontId="184" fillId="30" borderId="18"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5" borderId="11" applyNumberFormat="0" applyAlignment="0" applyProtection="0"/>
    <xf numFmtId="0" fontId="140" fillId="25" borderId="11" applyNumberFormat="0" applyAlignment="0" applyProtection="0"/>
    <xf numFmtId="0" fontId="185" fillId="30" borderId="17" applyNumberFormat="0" applyAlignment="0" applyProtection="0"/>
    <xf numFmtId="0" fontId="141" fillId="21" borderId="4" applyNumberFormat="0" applyAlignment="0" applyProtection="0"/>
    <xf numFmtId="0" fontId="141" fillId="21" borderId="4" applyNumberFormat="0" applyAlignment="0" applyProtection="0"/>
    <xf numFmtId="0" fontId="141" fillId="21" borderId="4" applyNumberFormat="0" applyAlignment="0" applyProtection="0"/>
    <xf numFmtId="0" fontId="141" fillId="21" borderId="4" applyNumberFormat="0" applyAlignment="0" applyProtection="0"/>
    <xf numFmtId="0" fontId="141" fillId="21" borderId="4" applyNumberFormat="0" applyAlignment="0" applyProtection="0"/>
    <xf numFmtId="0" fontId="141" fillId="21" borderId="4" applyNumberFormat="0" applyAlignment="0" applyProtection="0"/>
    <xf numFmtId="0" fontId="141" fillId="25" borderId="4" applyNumberFormat="0" applyAlignment="0" applyProtection="0"/>
    <xf numFmtId="0" fontId="141" fillId="25" borderId="4" applyNumberFormat="0" applyAlignment="0" applyProtection="0"/>
    <xf numFmtId="0" fontId="374" fillId="0" borderId="0" applyNumberFormat="0" applyFill="0" applyBorder="0" applyAlignment="0" applyProtection="0">
      <alignment vertical="top"/>
      <protection locked="0"/>
    </xf>
    <xf numFmtId="0" fontId="246" fillId="0" borderId="0" applyNumberFormat="0" applyFill="0" applyBorder="0" applyAlignment="0" applyProtection="0">
      <alignment vertical="top"/>
      <protection locked="0"/>
    </xf>
    <xf numFmtId="0" fontId="374" fillId="0" borderId="0" applyNumberFormat="0" applyFill="0" applyBorder="0" applyAlignment="0" applyProtection="0">
      <alignment vertical="top"/>
      <protection locked="0"/>
    </xf>
    <xf numFmtId="0" fontId="375" fillId="0" borderId="0" applyNumberFormat="0" applyFill="0" applyBorder="0" applyAlignment="0" applyProtection="0">
      <alignment vertical="top"/>
      <protection locked="0"/>
    </xf>
    <xf numFmtId="0" fontId="376" fillId="0" borderId="0" applyNumberFormat="0" applyFill="0" applyBorder="0" applyAlignment="0" applyProtection="0">
      <alignment vertical="top"/>
      <protection locked="0"/>
    </xf>
    <xf numFmtId="0" fontId="376" fillId="0" borderId="0" applyNumberFormat="0" applyFill="0" applyBorder="0" applyAlignment="0" applyProtection="0">
      <alignment vertical="top"/>
      <protection locked="0"/>
    </xf>
    <xf numFmtId="0" fontId="363" fillId="0" borderId="0" applyNumberFormat="0" applyFill="0" applyBorder="0" applyAlignment="0" applyProtection="0">
      <alignment vertical="top"/>
      <protection locked="0"/>
    </xf>
    <xf numFmtId="0" fontId="246" fillId="0" borderId="0" applyNumberFormat="0" applyFill="0" applyBorder="0" applyAlignment="0" applyProtection="0">
      <alignment vertical="top"/>
      <protection locked="0"/>
    </xf>
    <xf numFmtId="0" fontId="374" fillId="0" borderId="0" applyNumberFormat="0" applyFill="0" applyBorder="0" applyAlignment="0" applyProtection="0">
      <alignment vertical="top"/>
      <protection locked="0"/>
    </xf>
    <xf numFmtId="242" fontId="194" fillId="0" borderId="0" applyFont="0" applyFill="0" applyBorder="0" applyAlignment="0" applyProtection="0"/>
    <xf numFmtId="171" fontId="76" fillId="0" borderId="0" applyFont="0" applyFill="0" applyBorder="0" applyAlignment="0" applyProtection="0"/>
    <xf numFmtId="0" fontId="180" fillId="26" borderId="0" applyNumberFormat="0" applyBorder="0" applyAlignment="0" applyProtection="0"/>
    <xf numFmtId="0" fontId="117" fillId="0" borderId="3">
      <alignment horizontal="centerContinuous" vertical="top" wrapText="1"/>
    </xf>
    <xf numFmtId="0" fontId="117" fillId="0" borderId="3">
      <alignment horizontal="centerContinuous" vertical="top" wrapText="1"/>
    </xf>
    <xf numFmtId="0" fontId="117" fillId="0" borderId="3">
      <alignment horizontal="centerContinuous" vertical="top" wrapText="1"/>
    </xf>
    <xf numFmtId="0" fontId="177" fillId="0" borderId="14" applyNumberFormat="0" applyFill="0" applyAlignment="0" applyProtection="0"/>
    <xf numFmtId="0" fontId="248" fillId="0" borderId="45" applyNumberFormat="0" applyFill="0" applyAlignment="0" applyProtection="0"/>
    <xf numFmtId="0" fontId="178" fillId="0" borderId="15" applyNumberFormat="0" applyFill="0" applyAlignment="0" applyProtection="0"/>
    <xf numFmtId="0" fontId="249" fillId="0" borderId="7" applyNumberFormat="0" applyFill="0" applyAlignment="0" applyProtection="0"/>
    <xf numFmtId="0" fontId="179" fillId="0" borderId="16" applyNumberFormat="0" applyFill="0" applyAlignment="0" applyProtection="0"/>
    <xf numFmtId="0" fontId="243" fillId="0" borderId="46" applyNumberFormat="0" applyFill="0" applyAlignment="0" applyProtection="0"/>
    <xf numFmtId="0" fontId="179" fillId="0" borderId="0" applyNumberFormat="0" applyFill="0" applyBorder="0" applyAlignment="0" applyProtection="0"/>
    <xf numFmtId="0" fontId="243" fillId="0" borderId="0" applyNumberFormat="0" applyFill="0" applyBorder="0" applyAlignment="0" applyProtection="0"/>
    <xf numFmtId="0" fontId="76" fillId="0" borderId="0"/>
    <xf numFmtId="0" fontId="25" fillId="0" borderId="0"/>
    <xf numFmtId="0" fontId="89" fillId="0" borderId="0"/>
    <xf numFmtId="0" fontId="25" fillId="0" borderId="0"/>
    <xf numFmtId="0" fontId="186" fillId="0" borderId="19" applyNumberFormat="0" applyFill="0" applyAlignment="0" applyProtection="0"/>
    <xf numFmtId="0" fontId="190" fillId="0" borderId="22" applyNumberFormat="0" applyFill="0" applyAlignment="0" applyProtection="0"/>
    <xf numFmtId="0" fontId="146" fillId="0" borderId="13" applyNumberFormat="0" applyFill="0" applyAlignment="0" applyProtection="0"/>
    <xf numFmtId="0" fontId="146" fillId="0" borderId="13" applyNumberFormat="0" applyFill="0" applyAlignment="0" applyProtection="0"/>
    <xf numFmtId="0" fontId="146" fillId="0" borderId="13" applyNumberFormat="0" applyFill="0" applyAlignment="0" applyProtection="0"/>
    <xf numFmtId="0" fontId="146" fillId="0" borderId="13" applyNumberFormat="0" applyFill="0" applyAlignment="0" applyProtection="0"/>
    <xf numFmtId="0" fontId="146" fillId="0" borderId="13" applyNumberFormat="0" applyFill="0" applyAlignment="0" applyProtection="0"/>
    <xf numFmtId="0" fontId="146" fillId="0" borderId="13"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87" fillId="31" borderId="20" applyNumberFormat="0" applyAlignment="0" applyProtection="0"/>
    <xf numFmtId="0" fontId="187" fillId="31" borderId="20" applyNumberFormat="0" applyAlignment="0" applyProtection="0"/>
    <xf numFmtId="0" fontId="369" fillId="0" borderId="0" applyNumberFormat="0" applyFill="0" applyBorder="0" applyAlignment="0" applyProtection="0"/>
    <xf numFmtId="0" fontId="377" fillId="0" borderId="0" applyNumberFormat="0" applyFill="0" applyBorder="0" applyAlignment="0" applyProtection="0"/>
    <xf numFmtId="0" fontId="369" fillId="0" borderId="0" applyNumberFormat="0" applyFill="0" applyBorder="0" applyAlignment="0" applyProtection="0"/>
    <xf numFmtId="0" fontId="148" fillId="0" borderId="0" applyNumberFormat="0" applyFill="0" applyBorder="0" applyAlignment="0" applyProtection="0"/>
    <xf numFmtId="0" fontId="182" fillId="28" borderId="0" applyNumberFormat="0" applyBorder="0" applyAlignment="0" applyProtection="0"/>
    <xf numFmtId="0" fontId="185" fillId="21" borderId="17" applyNumberFormat="0" applyAlignment="0" applyProtection="0"/>
    <xf numFmtId="0" fontId="141" fillId="21" borderId="4" applyNumberFormat="0" applyAlignment="0" applyProtection="0"/>
    <xf numFmtId="0" fontId="76" fillId="0" borderId="0"/>
    <xf numFmtId="0" fontId="25" fillId="0" borderId="0"/>
    <xf numFmtId="0" fontId="76" fillId="0" borderId="0" applyNumberFormat="0" applyFont="0" applyFill="0" applyBorder="0" applyAlignment="0" applyProtection="0">
      <alignment vertical="top"/>
    </xf>
    <xf numFmtId="0" fontId="76" fillId="0" borderId="0"/>
    <xf numFmtId="0" fontId="82" fillId="0" borderId="0"/>
    <xf numFmtId="39" fontId="227" fillId="0" borderId="0"/>
    <xf numFmtId="0" fontId="76" fillId="0" borderId="0"/>
    <xf numFmtId="0" fontId="25" fillId="0" borderId="0"/>
    <xf numFmtId="0" fontId="76" fillId="0" borderId="0"/>
    <xf numFmtId="0" fontId="76" fillId="0" borderId="0"/>
    <xf numFmtId="0" fontId="378" fillId="0" borderId="0"/>
    <xf numFmtId="0" fontId="155" fillId="0" borderId="0"/>
    <xf numFmtId="0" fontId="76" fillId="0" borderId="0"/>
    <xf numFmtId="0" fontId="155" fillId="0" borderId="0"/>
    <xf numFmtId="0" fontId="142" fillId="0" borderId="0"/>
    <xf numFmtId="0" fontId="76" fillId="0" borderId="0"/>
    <xf numFmtId="0" fontId="8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9" fillId="0" borderId="0"/>
    <xf numFmtId="0" fontId="76" fillId="0" borderId="0"/>
    <xf numFmtId="0" fontId="194" fillId="0" borderId="0"/>
    <xf numFmtId="0" fontId="90" fillId="0" borderId="0"/>
    <xf numFmtId="0" fontId="90" fillId="0" borderId="0"/>
    <xf numFmtId="0" fontId="90" fillId="0" borderId="0"/>
    <xf numFmtId="0" fontId="76" fillId="0" borderId="0"/>
    <xf numFmtId="0" fontId="142" fillId="0" borderId="0"/>
    <xf numFmtId="0" fontId="76" fillId="0" borderId="0"/>
    <xf numFmtId="0" fontId="76" fillId="0" borderId="0"/>
    <xf numFmtId="0" fontId="76" fillId="0" borderId="0"/>
    <xf numFmtId="0" fontId="7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76" fillId="0" borderId="0"/>
    <xf numFmtId="0" fontId="116" fillId="0" borderId="0"/>
    <xf numFmtId="0" fontId="379" fillId="0" borderId="0"/>
    <xf numFmtId="0" fontId="194" fillId="0" borderId="0"/>
    <xf numFmtId="0" fontId="25"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76" fillId="0" borderId="0"/>
    <xf numFmtId="0" fontId="194" fillId="0" borderId="0"/>
    <xf numFmtId="0" fontId="155" fillId="0" borderId="0"/>
    <xf numFmtId="0" fontId="116" fillId="0" borderId="0"/>
    <xf numFmtId="0" fontId="116" fillId="0" borderId="0"/>
    <xf numFmtId="0" fontId="116" fillId="0" borderId="0"/>
    <xf numFmtId="0" fontId="116" fillId="0" borderId="0"/>
    <xf numFmtId="0" fontId="116" fillId="0" borderId="0"/>
    <xf numFmtId="0" fontId="194" fillId="0" borderId="0"/>
    <xf numFmtId="0" fontId="194" fillId="0" borderId="0"/>
    <xf numFmtId="0" fontId="379" fillId="0" borderId="0"/>
    <xf numFmtId="39" fontId="227" fillId="0" borderId="0"/>
    <xf numFmtId="0" fontId="245" fillId="0" borderId="0"/>
    <xf numFmtId="39" fontId="227" fillId="0" borderId="0"/>
    <xf numFmtId="0" fontId="76" fillId="0" borderId="0"/>
    <xf numFmtId="0" fontId="90" fillId="0" borderId="0"/>
    <xf numFmtId="0" fontId="15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80" fillId="0" borderId="0"/>
    <xf numFmtId="0" fontId="118" fillId="0" borderId="0"/>
    <xf numFmtId="0" fontId="155" fillId="0" borderId="0"/>
    <xf numFmtId="0" fontId="116" fillId="0" borderId="0"/>
    <xf numFmtId="0" fontId="155" fillId="0" borderId="0"/>
    <xf numFmtId="0" fontId="116" fillId="0" borderId="0"/>
    <xf numFmtId="0" fontId="155" fillId="0" borderId="0"/>
    <xf numFmtId="0" fontId="116" fillId="0" borderId="0"/>
    <xf numFmtId="0" fontId="155" fillId="0" borderId="0"/>
    <xf numFmtId="0" fontId="116" fillId="0" borderId="0"/>
    <xf numFmtId="0" fontId="155" fillId="0" borderId="0"/>
    <xf numFmtId="0" fontId="116" fillId="0" borderId="0"/>
    <xf numFmtId="0" fontId="155" fillId="0" borderId="0"/>
    <xf numFmtId="0" fontId="116" fillId="0" borderId="0"/>
    <xf numFmtId="0" fontId="116" fillId="0" borderId="0"/>
    <xf numFmtId="0" fontId="116" fillId="0" borderId="0"/>
    <xf numFmtId="0" fontId="155" fillId="0" borderId="0"/>
    <xf numFmtId="0" fontId="116" fillId="0" borderId="0"/>
    <xf numFmtId="0" fontId="11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5" fillId="0" borderId="0"/>
    <xf numFmtId="0" fontId="142" fillId="0" borderId="0"/>
    <xf numFmtId="0" fontId="116" fillId="0" borderId="0"/>
    <xf numFmtId="0" fontId="7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16" fillId="0" borderId="0"/>
    <xf numFmtId="0" fontId="116" fillId="0" borderId="0"/>
    <xf numFmtId="0" fontId="82" fillId="0" borderId="0"/>
    <xf numFmtId="0" fontId="116" fillId="0" borderId="0"/>
    <xf numFmtId="0" fontId="82" fillId="0" borderId="0"/>
    <xf numFmtId="0" fontId="116" fillId="0" borderId="0"/>
    <xf numFmtId="0" fontId="82" fillId="0" borderId="0"/>
    <xf numFmtId="0" fontId="76" fillId="0" borderId="0"/>
    <xf numFmtId="0" fontId="82" fillId="0" borderId="0"/>
    <xf numFmtId="0" fontId="25" fillId="0" borderId="0"/>
    <xf numFmtId="0" fontId="82" fillId="0" borderId="0"/>
    <xf numFmtId="0" fontId="25" fillId="0" borderId="0"/>
    <xf numFmtId="0" fontId="82" fillId="0" borderId="0"/>
    <xf numFmtId="0" fontId="25" fillId="0" borderId="0"/>
    <xf numFmtId="0" fontId="82" fillId="0" borderId="0"/>
    <xf numFmtId="0" fontId="25" fillId="0" borderId="0"/>
    <xf numFmtId="0" fontId="82" fillId="0" borderId="0"/>
    <xf numFmtId="0" fontId="155" fillId="0" borderId="0"/>
    <xf numFmtId="0" fontId="116" fillId="0" borderId="0"/>
    <xf numFmtId="0" fontId="194" fillId="0" borderId="0"/>
    <xf numFmtId="0" fontId="7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55" fillId="0" borderId="0"/>
    <xf numFmtId="0" fontId="116" fillId="0" borderId="0"/>
    <xf numFmtId="0" fontId="82" fillId="0" borderId="0"/>
    <xf numFmtId="0" fontId="82" fillId="0" borderId="0"/>
    <xf numFmtId="0" fontId="82" fillId="0" borderId="0"/>
    <xf numFmtId="39" fontId="22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55" fillId="0" borderId="0"/>
    <xf numFmtId="0" fontId="116" fillId="0" borderId="0"/>
    <xf numFmtId="0" fontId="77" fillId="0" borderId="0"/>
    <xf numFmtId="0" fontId="77" fillId="0" borderId="0"/>
    <xf numFmtId="0" fontId="77" fillId="0" borderId="0"/>
    <xf numFmtId="0" fontId="77" fillId="0" borderId="0"/>
    <xf numFmtId="0" fontId="25" fillId="0" borderId="0"/>
    <xf numFmtId="0" fontId="155" fillId="0" borderId="0"/>
    <xf numFmtId="0" fontId="116" fillId="0" borderId="0"/>
    <xf numFmtId="0" fontId="155" fillId="0" borderId="0"/>
    <xf numFmtId="0" fontId="116" fillId="0" borderId="0"/>
    <xf numFmtId="0" fontId="155" fillId="0" borderId="0"/>
    <xf numFmtId="0" fontId="116" fillId="0" borderId="0"/>
    <xf numFmtId="0" fontId="155" fillId="0" borderId="0"/>
    <xf numFmtId="0" fontId="116" fillId="0" borderId="0"/>
    <xf numFmtId="0" fontId="194" fillId="0" borderId="0"/>
    <xf numFmtId="0" fontId="379" fillId="0" borderId="0"/>
    <xf numFmtId="0" fontId="76" fillId="0" borderId="0"/>
    <xf numFmtId="0" fontId="155" fillId="0" borderId="0"/>
    <xf numFmtId="0" fontId="82" fillId="0" borderId="0"/>
    <xf numFmtId="0" fontId="25" fillId="0" borderId="0"/>
    <xf numFmtId="0" fontId="82" fillId="0" borderId="0"/>
    <xf numFmtId="0" fontId="76" fillId="0" borderId="0"/>
    <xf numFmtId="0" fontId="82" fillId="0" borderId="0"/>
    <xf numFmtId="0" fontId="364" fillId="0" borderId="0"/>
    <xf numFmtId="0" fontId="155" fillId="0" borderId="0"/>
    <xf numFmtId="0" fontId="77" fillId="0" borderId="0"/>
    <xf numFmtId="0" fontId="82" fillId="0" borderId="0"/>
    <xf numFmtId="0" fontId="364" fillId="0" borderId="0"/>
    <xf numFmtId="0" fontId="25" fillId="0" borderId="0"/>
    <xf numFmtId="0" fontId="194" fillId="0" borderId="0"/>
    <xf numFmtId="0" fontId="116" fillId="0" borderId="0"/>
    <xf numFmtId="0" fontId="76" fillId="0" borderId="0"/>
    <xf numFmtId="0" fontId="81" fillId="0" borderId="0"/>
    <xf numFmtId="0" fontId="81" fillId="0" borderId="0"/>
    <xf numFmtId="0" fontId="25" fillId="0" borderId="0"/>
    <xf numFmtId="0" fontId="25" fillId="0" borderId="0"/>
    <xf numFmtId="0" fontId="364" fillId="0" borderId="0"/>
    <xf numFmtId="0" fontId="25" fillId="0" borderId="0"/>
    <xf numFmtId="0" fontId="25" fillId="0" borderId="0"/>
    <xf numFmtId="0" fontId="76" fillId="0" borderId="0"/>
    <xf numFmtId="0" fontId="89" fillId="0" borderId="0"/>
    <xf numFmtId="0" fontId="76" fillId="0" borderId="0"/>
    <xf numFmtId="0" fontId="76" fillId="0" borderId="0"/>
    <xf numFmtId="0" fontId="245" fillId="0" borderId="0"/>
    <xf numFmtId="0" fontId="76" fillId="0" borderId="0"/>
    <xf numFmtId="0" fontId="76" fillId="0" borderId="0"/>
    <xf numFmtId="0" fontId="47" fillId="0" borderId="0"/>
    <xf numFmtId="0" fontId="76" fillId="0" borderId="0"/>
    <xf numFmtId="0" fontId="76" fillId="0" borderId="0"/>
    <xf numFmtId="0" fontId="76" fillId="0" borderId="0"/>
    <xf numFmtId="0" fontId="76" fillId="0" borderId="0"/>
    <xf numFmtId="0" fontId="89" fillId="0" borderId="0"/>
    <xf numFmtId="0" fontId="89" fillId="0" borderId="0"/>
    <xf numFmtId="0" fontId="76" fillId="0" borderId="0"/>
    <xf numFmtId="0" fontId="76" fillId="0" borderId="0"/>
    <xf numFmtId="0" fontId="25" fillId="0" borderId="0"/>
    <xf numFmtId="0" fontId="364" fillId="0" borderId="0"/>
    <xf numFmtId="0" fontId="25" fillId="0" borderId="0"/>
    <xf numFmtId="0" fontId="25" fillId="0" borderId="0"/>
    <xf numFmtId="0" fontId="25" fillId="0" borderId="0"/>
    <xf numFmtId="0" fontId="116" fillId="0" borderId="0"/>
    <xf numFmtId="0" fontId="76" fillId="0" borderId="0"/>
    <xf numFmtId="0" fontId="76" fillId="0" borderId="0"/>
    <xf numFmtId="0" fontId="76" fillId="0" borderId="0"/>
    <xf numFmtId="0" fontId="89" fillId="0" borderId="0"/>
    <xf numFmtId="0" fontId="89" fillId="0" borderId="0"/>
    <xf numFmtId="0" fontId="25" fillId="0" borderId="0"/>
    <xf numFmtId="0" fontId="25" fillId="0" borderId="0"/>
    <xf numFmtId="0" fontId="364" fillId="0" borderId="0"/>
    <xf numFmtId="0" fontId="25" fillId="0" borderId="0"/>
    <xf numFmtId="0" fontId="25" fillId="0" borderId="0"/>
    <xf numFmtId="0" fontId="82" fillId="0" borderId="0"/>
    <xf numFmtId="39" fontId="227" fillId="0" borderId="0"/>
    <xf numFmtId="0" fontId="76" fillId="0" borderId="0"/>
    <xf numFmtId="0" fontId="364" fillId="0" borderId="0"/>
    <xf numFmtId="0" fontId="25" fillId="0" borderId="0"/>
    <xf numFmtId="0" fontId="82" fillId="0" borderId="0"/>
    <xf numFmtId="0" fontId="190" fillId="0" borderId="13" applyNumberFormat="0" applyFill="0" applyAlignment="0" applyProtection="0"/>
    <xf numFmtId="0" fontId="190" fillId="0" borderId="13" applyNumberFormat="0" applyFill="0" applyAlignment="0" applyProtection="0"/>
    <xf numFmtId="0" fontId="190" fillId="0" borderId="13" applyNumberFormat="0" applyFill="0" applyAlignment="0" applyProtection="0"/>
    <xf numFmtId="0" fontId="190" fillId="0" borderId="13" applyNumberFormat="0" applyFill="0" applyAlignment="0" applyProtection="0"/>
    <xf numFmtId="0" fontId="190" fillId="0" borderId="13" applyNumberFormat="0" applyFill="0" applyAlignment="0" applyProtection="0"/>
    <xf numFmtId="0" fontId="190" fillId="0" borderId="13" applyNumberFormat="0" applyFill="0" applyAlignment="0" applyProtection="0"/>
    <xf numFmtId="0" fontId="146" fillId="0" borderId="13" applyNumberFormat="0" applyFill="0" applyAlignment="0" applyProtection="0"/>
    <xf numFmtId="0" fontId="181" fillId="27" borderId="0" applyNumberFormat="0" applyBorder="0" applyAlignment="0" applyProtection="0"/>
    <xf numFmtId="0" fontId="181" fillId="27" borderId="0" applyNumberFormat="0" applyBorder="0" applyAlignment="0" applyProtection="0"/>
    <xf numFmtId="0" fontId="189" fillId="0" borderId="0" applyNumberFormat="0" applyFill="0" applyBorder="0" applyAlignment="0" applyProtection="0"/>
    <xf numFmtId="0" fontId="25" fillId="32" borderId="21" applyNumberFormat="0" applyFont="0" applyAlignment="0" applyProtection="0"/>
    <xf numFmtId="0" fontId="91" fillId="24" borderId="10" applyNumberFormat="0" applyFont="0" applyAlignment="0" applyProtection="0"/>
    <xf numFmtId="0" fontId="77" fillId="24" borderId="10" applyNumberFormat="0" applyFont="0" applyAlignment="0" applyProtection="0"/>
    <xf numFmtId="0" fontId="77" fillId="24" borderId="10" applyNumberFormat="0" applyFont="0" applyAlignment="0" applyProtection="0"/>
    <xf numFmtId="0" fontId="194" fillId="24" borderId="10" applyNumberFormat="0" applyFont="0" applyAlignment="0" applyProtection="0"/>
    <xf numFmtId="0" fontId="25" fillId="32" borderId="21" applyNumberFormat="0" applyFont="0" applyAlignment="0" applyProtection="0"/>
    <xf numFmtId="0" fontId="194" fillId="24" borderId="10" applyNumberFormat="0" applyFont="0" applyAlignment="0" applyProtection="0"/>
    <xf numFmtId="0" fontId="25" fillId="32" borderId="21" applyNumberFormat="0" applyFont="0" applyAlignment="0" applyProtection="0"/>
    <xf numFmtId="0" fontId="194" fillId="24" borderId="10" applyNumberFormat="0" applyFont="0" applyAlignment="0" applyProtection="0"/>
    <xf numFmtId="0" fontId="91" fillId="32" borderId="21" applyNumberFormat="0" applyFont="0" applyAlignment="0" applyProtection="0"/>
    <xf numFmtId="0" fontId="194" fillId="24" borderId="10" applyNumberFormat="0" applyFont="0" applyAlignment="0" applyProtection="0"/>
    <xf numFmtId="0" fontId="77" fillId="24" borderId="10" applyNumberFormat="0" applyFont="0" applyAlignment="0" applyProtection="0"/>
    <xf numFmtId="9" fontId="378" fillId="0" borderId="0" applyFont="0" applyFill="0" applyBorder="0" applyAlignment="0" applyProtection="0"/>
    <xf numFmtId="9" fontId="245" fillId="0" borderId="0" applyFont="0" applyFill="0" applyBorder="0" applyAlignment="0" applyProtection="0"/>
    <xf numFmtId="9" fontId="364" fillId="0" borderId="0" applyFont="0" applyFill="0" applyBorder="0" applyAlignment="0" applyProtection="0"/>
    <xf numFmtId="9" fontId="245" fillId="0" borderId="0" applyFont="0" applyFill="0" applyBorder="0" applyAlignment="0" applyProtection="0"/>
    <xf numFmtId="9" fontId="25" fillId="0" borderId="0" applyFont="0" applyFill="0" applyBorder="0" applyAlignment="0" applyProtection="0"/>
    <xf numFmtId="0" fontId="184" fillId="21" borderId="18" applyNumberFormat="0" applyAlignment="0" applyProtection="0"/>
    <xf numFmtId="0" fontId="140" fillId="21" borderId="11" applyNumberFormat="0" applyAlignment="0" applyProtection="0"/>
    <xf numFmtId="0" fontId="186" fillId="0" borderId="19" applyNumberFormat="0" applyFill="0" applyAlignment="0" applyProtection="0"/>
    <xf numFmtId="0" fontId="182" fillId="28" borderId="0" applyNumberFormat="0" applyBorder="0" applyAlignment="0" applyProtection="0"/>
    <xf numFmtId="0" fontId="188" fillId="0" borderId="0" applyNumberFormat="0" applyFill="0" applyBorder="0" applyAlignment="0" applyProtection="0"/>
    <xf numFmtId="0" fontId="189" fillId="0" borderId="0" applyNumberFormat="0" applyFill="0" applyBorder="0" applyAlignment="0" applyProtection="0"/>
    <xf numFmtId="0" fontId="188" fillId="0" borderId="0" applyNumberFormat="0" applyFill="0" applyBorder="0" applyAlignment="0" applyProtection="0"/>
    <xf numFmtId="192" fontId="194"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85" fontId="142" fillId="0" borderId="0" applyFont="0" applyFill="0" applyBorder="0" applyAlignment="0" applyProtection="0"/>
    <xf numFmtId="183" fontId="91" fillId="0" borderId="0" applyFont="0" applyFill="0" applyBorder="0" applyAlignment="0" applyProtection="0"/>
    <xf numFmtId="183" fontId="77" fillId="0" borderId="0" applyFont="0" applyFill="0" applyBorder="0" applyAlignment="0" applyProtection="0"/>
    <xf numFmtId="183" fontId="91" fillId="0" borderId="0" applyFont="0" applyFill="0" applyBorder="0" applyAlignment="0" applyProtection="0"/>
    <xf numFmtId="0" fontId="378" fillId="0" borderId="0" applyFont="0" applyFill="0" applyBorder="0" applyAlignment="0" applyProtection="0"/>
    <xf numFmtId="183"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183" fontId="91" fillId="0" borderId="0" applyFont="0" applyFill="0" applyBorder="0" applyAlignment="0" applyProtection="0"/>
    <xf numFmtId="214" fontId="274"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83" fontId="25"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180" fillId="26" borderId="0" applyNumberFormat="0" applyBorder="0" applyAlignment="0" applyProtection="0"/>
    <xf numFmtId="49" fontId="117" fillId="0" borderId="25">
      <alignment horizontal="center" vertical="center" wrapText="1"/>
    </xf>
    <xf numFmtId="49" fontId="117" fillId="0" borderId="25">
      <alignment horizontal="center" vertical="center" wrapText="1"/>
    </xf>
    <xf numFmtId="49" fontId="117" fillId="0" borderId="25">
      <alignment horizontal="center" vertical="center" wrapText="1"/>
    </xf>
    <xf numFmtId="0" fontId="47" fillId="0" borderId="0"/>
    <xf numFmtId="0" fontId="90" fillId="0" borderId="0"/>
    <xf numFmtId="0" fontId="118" fillId="0" borderId="0"/>
    <xf numFmtId="0" fontId="91" fillId="9" borderId="0" applyNumberFormat="0" applyBorder="0" applyAlignment="0" applyProtection="0"/>
    <xf numFmtId="0" fontId="25" fillId="34" borderId="0" applyNumberFormat="0" applyBorder="0" applyAlignment="0" applyProtection="0"/>
    <xf numFmtId="0" fontId="91" fillId="10" borderId="0" applyNumberFormat="0" applyBorder="0" applyAlignment="0" applyProtection="0"/>
    <xf numFmtId="0" fontId="25" fillId="38" borderId="0" applyNumberFormat="0" applyBorder="0" applyAlignment="0" applyProtection="0"/>
    <xf numFmtId="0" fontId="91" fillId="24" borderId="0" applyNumberFormat="0" applyBorder="0" applyAlignment="0" applyProtection="0"/>
    <xf numFmtId="0" fontId="25" fillId="42" borderId="0" applyNumberFormat="0" applyBorder="0" applyAlignment="0" applyProtection="0"/>
    <xf numFmtId="0" fontId="91" fillId="8" borderId="0" applyNumberFormat="0" applyBorder="0" applyAlignment="0" applyProtection="0"/>
    <xf numFmtId="0" fontId="25" fillId="46" borderId="0" applyNumberFormat="0" applyBorder="0" applyAlignment="0" applyProtection="0"/>
    <xf numFmtId="0" fontId="25" fillId="35" borderId="0" applyNumberFormat="0" applyBorder="0" applyAlignment="0" applyProtection="0"/>
    <xf numFmtId="0" fontId="91" fillId="23"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5" borderId="0" applyNumberFormat="0" applyBorder="0" applyAlignment="0" applyProtection="0"/>
    <xf numFmtId="0" fontId="90" fillId="0" borderId="0"/>
    <xf numFmtId="0" fontId="47" fillId="46" borderId="0" applyNumberFormat="0" applyBorder="0" applyAlignment="0" applyProtection="0"/>
    <xf numFmtId="0" fontId="76" fillId="25" borderId="0">
      <alignment horizontal="left" vertical="top"/>
    </xf>
    <xf numFmtId="0" fontId="141" fillId="21" borderId="4" applyNumberFormat="0" applyAlignment="0" applyProtection="0"/>
    <xf numFmtId="201" fontId="204" fillId="59" borderId="25">
      <alignment horizontal="left" vertical="center"/>
    </xf>
    <xf numFmtId="0" fontId="77" fillId="57" borderId="25">
      <alignment horizontal="left" vertical="center"/>
    </xf>
    <xf numFmtId="49" fontId="270" fillId="57" borderId="25">
      <alignment horizontal="left" vertical="center"/>
    </xf>
    <xf numFmtId="0" fontId="141" fillId="21" borderId="4" applyNumberFormat="0" applyAlignment="0" applyProtection="0"/>
    <xf numFmtId="0" fontId="240" fillId="25" borderId="4" applyNumberFormat="0" applyAlignment="0" applyProtection="0"/>
    <xf numFmtId="0" fontId="91" fillId="24" borderId="0" applyNumberFormat="0" applyBorder="0" applyAlignment="0" applyProtection="0"/>
    <xf numFmtId="49" fontId="76" fillId="0" borderId="25">
      <alignment horizontal="left" vertical="center"/>
      <protection locked="0"/>
    </xf>
    <xf numFmtId="0" fontId="136" fillId="21" borderId="11" applyNumberFormat="0" applyAlignment="0" applyProtection="0"/>
    <xf numFmtId="0" fontId="77" fillId="57" borderId="25">
      <alignment horizontal="left" vertical="center"/>
    </xf>
    <xf numFmtId="49" fontId="314" fillId="57" borderId="25">
      <alignment horizontal="left" vertical="center"/>
      <protection locked="0"/>
    </xf>
    <xf numFmtId="0" fontId="141" fillId="25" borderId="4" applyNumberFormat="0" applyAlignment="0" applyProtection="0"/>
    <xf numFmtId="0" fontId="274" fillId="24" borderId="10" applyNumberFormat="0" applyFont="0" applyAlignment="0" applyProtection="0"/>
    <xf numFmtId="49" fontId="294" fillId="0" borderId="25">
      <alignment horizontal="left" vertical="center"/>
    </xf>
    <xf numFmtId="0" fontId="120" fillId="11" borderId="0" applyNumberFormat="0" applyBorder="0" applyAlignment="0" applyProtection="0"/>
    <xf numFmtId="0" fontId="220" fillId="0" borderId="0" applyNumberFormat="0" applyFill="0" applyBorder="0" applyAlignment="0" applyProtection="0">
      <alignment vertical="top"/>
      <protection locked="0"/>
    </xf>
    <xf numFmtId="0" fontId="120" fillId="15" borderId="0" applyNumberFormat="0" applyBorder="0" applyAlignment="0" applyProtection="0"/>
    <xf numFmtId="201" fontId="123" fillId="21" borderId="4" applyNumberFormat="0" applyAlignment="0" applyProtection="0"/>
    <xf numFmtId="0" fontId="136" fillId="21" borderId="11" applyNumberFormat="0" applyAlignment="0" applyProtection="0"/>
    <xf numFmtId="0" fontId="139" fillId="8" borderId="4" applyNumberFormat="0" applyAlignment="0" applyProtection="0"/>
    <xf numFmtId="0" fontId="141" fillId="21" borderId="4" applyNumberFormat="0" applyAlignment="0" applyProtection="0"/>
    <xf numFmtId="0" fontId="139" fillId="8" borderId="4" applyNumberFormat="0" applyAlignment="0" applyProtection="0"/>
    <xf numFmtId="0" fontId="141" fillId="21" borderId="4" applyNumberFormat="0" applyAlignment="0" applyProtection="0"/>
    <xf numFmtId="0" fontId="116" fillId="0" borderId="0"/>
    <xf numFmtId="0" fontId="143" fillId="0" borderId="6" applyNumberFormat="0" applyFill="0" applyAlignment="0" applyProtection="0"/>
    <xf numFmtId="0" fontId="120" fillId="11" borderId="0" applyNumberFormat="0" applyBorder="0" applyAlignment="0" applyProtection="0"/>
    <xf numFmtId="0" fontId="204" fillId="59" borderId="25">
      <alignment horizontal="left" vertical="center"/>
    </xf>
    <xf numFmtId="49" fontId="76" fillId="0" borderId="25">
      <alignment horizontal="left" vertical="center"/>
      <protection locked="0"/>
    </xf>
    <xf numFmtId="218" fontId="192" fillId="24" borderId="10" applyNumberFormat="0" applyFont="0" applyAlignment="0" applyProtection="0"/>
    <xf numFmtId="0" fontId="82" fillId="24" borderId="10" applyNumberFormat="0" applyFont="0" applyAlignment="0" applyProtection="0"/>
    <xf numFmtId="0" fontId="281" fillId="21" borderId="4" applyNumberFormat="0" applyAlignment="0" applyProtection="0"/>
    <xf numFmtId="0" fontId="210" fillId="0" borderId="0"/>
    <xf numFmtId="0" fontId="77" fillId="57" borderId="25">
      <alignment horizontal="left" vertical="center"/>
    </xf>
    <xf numFmtId="0" fontId="279" fillId="8" borderId="4" applyNumberFormat="0" applyAlignment="0" applyProtection="0"/>
    <xf numFmtId="0" fontId="136" fillId="21" borderId="11" applyNumberFormat="0" applyAlignment="0" applyProtection="0"/>
    <xf numFmtId="0" fontId="243" fillId="0" borderId="33" applyNumberFormat="0" applyFill="0" applyAlignment="0" applyProtection="0"/>
    <xf numFmtId="0" fontId="123" fillId="21" borderId="4" applyNumberFormat="0" applyAlignment="0" applyProtection="0"/>
    <xf numFmtId="49" fontId="270" fillId="0" borderId="25">
      <alignment horizontal="center" vertical="center"/>
      <protection locked="0"/>
    </xf>
    <xf numFmtId="0" fontId="311" fillId="7" borderId="40" applyNumberFormat="0" applyAlignment="0" applyProtection="0"/>
    <xf numFmtId="49" fontId="317" fillId="57" borderId="25">
      <alignment horizontal="left" vertical="center"/>
      <protection locked="0"/>
    </xf>
    <xf numFmtId="0" fontId="194" fillId="24" borderId="10" applyNumberFormat="0" applyFont="0" applyAlignment="0" applyProtection="0"/>
    <xf numFmtId="0" fontId="140" fillId="21" borderId="11" applyNumberFormat="0" applyAlignment="0" applyProtection="0"/>
    <xf numFmtId="0" fontId="153" fillId="0" borderId="0" applyNumberFormat="0" applyFill="0" applyBorder="0" applyAlignment="0" applyProtection="0"/>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8" borderId="0" applyNumberFormat="0" applyBorder="0" applyAlignment="0" applyProtection="0"/>
    <xf numFmtId="0" fontId="91" fillId="3" borderId="0" applyNumberFormat="0" applyBorder="0" applyAlignment="0" applyProtection="0"/>
    <xf numFmtId="4" fontId="319" fillId="57" borderId="25">
      <alignment horizontal="right" vertical="center"/>
      <protection locked="0"/>
    </xf>
    <xf numFmtId="218" fontId="139" fillId="8" borderId="4" applyNumberFormat="0" applyAlignment="0" applyProtection="0"/>
    <xf numFmtId="0" fontId="190" fillId="0" borderId="13" applyNumberFormat="0" applyFill="0" applyAlignment="0" applyProtection="0"/>
    <xf numFmtId="0" fontId="380" fillId="0" borderId="0"/>
    <xf numFmtId="0" fontId="118" fillId="24" borderId="10" applyNumberFormat="0" applyFont="0" applyAlignment="0" applyProtection="0"/>
    <xf numFmtId="0" fontId="200" fillId="58" borderId="25">
      <alignment horizontal="center" vertical="center"/>
    </xf>
    <xf numFmtId="0" fontId="91" fillId="6" borderId="0" applyNumberFormat="0" applyBorder="0" applyAlignment="0" applyProtection="0"/>
    <xf numFmtId="49" fontId="318" fillId="57" borderId="25">
      <alignment horizontal="left" vertical="center"/>
      <protection locked="0"/>
    </xf>
    <xf numFmtId="0" fontId="232" fillId="0" borderId="0"/>
    <xf numFmtId="0" fontId="279" fillId="8" borderId="4" applyNumberFormat="0" applyAlignment="0" applyProtection="0"/>
    <xf numFmtId="49" fontId="76" fillId="0" borderId="25">
      <alignment horizontal="left" vertical="center"/>
      <protection locked="0"/>
    </xf>
    <xf numFmtId="0" fontId="120" fillId="13" borderId="0" applyNumberFormat="0" applyBorder="0" applyAlignment="0" applyProtection="0"/>
    <xf numFmtId="0" fontId="150" fillId="4" borderId="0" applyNumberFormat="0" applyBorder="0" applyAlignment="0" applyProtection="0"/>
    <xf numFmtId="241" fontId="359" fillId="57" borderId="36" applyFill="0" applyBorder="0">
      <alignment horizontal="center" vertical="center" wrapText="1"/>
      <protection locked="0"/>
    </xf>
    <xf numFmtId="201" fontId="133" fillId="8" borderId="4" applyNumberFormat="0" applyAlignment="0" applyProtection="0"/>
    <xf numFmtId="0" fontId="104" fillId="0" borderId="13" applyNumberFormat="0" applyFill="0" applyAlignment="0" applyProtection="0"/>
    <xf numFmtId="0" fontId="25" fillId="38" borderId="0" applyNumberFormat="0" applyBorder="0" applyAlignment="0" applyProtection="0"/>
    <xf numFmtId="0" fontId="118" fillId="0" borderId="0"/>
    <xf numFmtId="0" fontId="204" fillId="59" borderId="25">
      <alignment horizontal="left" vertical="center"/>
    </xf>
    <xf numFmtId="0" fontId="95" fillId="57" borderId="0"/>
    <xf numFmtId="0" fontId="200" fillId="58" borderId="25">
      <alignment horizontal="left" vertical="center"/>
    </xf>
    <xf numFmtId="49" fontId="76" fillId="0" borderId="25">
      <alignment horizontal="left" vertical="center"/>
      <protection locked="0"/>
    </xf>
    <xf numFmtId="218" fontId="192" fillId="24" borderId="10" applyNumberFormat="0" applyFont="0" applyAlignment="0" applyProtection="0"/>
    <xf numFmtId="0" fontId="47" fillId="43" borderId="0" applyNumberFormat="0" applyBorder="0" applyAlignment="0" applyProtection="0"/>
    <xf numFmtId="0" fontId="280" fillId="21" borderId="11" applyNumberFormat="0" applyAlignment="0" applyProtection="0"/>
    <xf numFmtId="0" fontId="118" fillId="0" borderId="0"/>
    <xf numFmtId="0" fontId="25" fillId="0" borderId="0"/>
    <xf numFmtId="0" fontId="91" fillId="0" borderId="0"/>
    <xf numFmtId="0" fontId="123" fillId="21" borderId="4" applyNumberFormat="0" applyAlignment="0" applyProtection="0"/>
    <xf numFmtId="0" fontId="77" fillId="24" borderId="10" applyNumberFormat="0" applyFont="0" applyAlignment="0" applyProtection="0"/>
    <xf numFmtId="49" fontId="270" fillId="0" borderId="25">
      <alignment horizontal="center" vertical="center"/>
      <protection locked="0"/>
    </xf>
    <xf numFmtId="0" fontId="311" fillId="7" borderId="40" applyNumberFormat="0" applyAlignment="0" applyProtection="0"/>
    <xf numFmtId="0" fontId="91" fillId="11" borderId="0" applyNumberFormat="0" applyBorder="0" applyAlignment="0" applyProtection="0"/>
    <xf numFmtId="0" fontId="141" fillId="21" borderId="4" applyNumberFormat="0" applyAlignment="0" applyProtection="0"/>
    <xf numFmtId="0" fontId="139" fillId="8" borderId="4" applyNumberFormat="0" applyAlignment="0" applyProtection="0"/>
    <xf numFmtId="0" fontId="140" fillId="21" borderId="11" applyNumberFormat="0" applyAlignment="0" applyProtection="0"/>
    <xf numFmtId="0" fontId="91" fillId="9" borderId="0" applyNumberFormat="0" applyBorder="0" applyAlignment="0" applyProtection="0"/>
    <xf numFmtId="0" fontId="91" fillId="11" borderId="0" applyNumberFormat="0" applyBorder="0" applyAlignment="0" applyProtection="0"/>
    <xf numFmtId="0" fontId="120" fillId="14"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200" fillId="58" borderId="25">
      <alignment horizontal="center" vertical="center"/>
    </xf>
    <xf numFmtId="0" fontId="91" fillId="12" borderId="0" applyNumberFormat="0" applyBorder="0" applyAlignment="0" applyProtection="0"/>
    <xf numFmtId="218" fontId="192" fillId="24" borderId="10" applyNumberFormat="0" applyFont="0" applyAlignment="0" applyProtection="0"/>
    <xf numFmtId="0" fontId="281" fillId="21" borderId="4" applyNumberFormat="0" applyAlignment="0" applyProtection="0"/>
    <xf numFmtId="0" fontId="120" fillId="13" borderId="0" applyNumberFormat="0" applyBorder="0" applyAlignment="0" applyProtection="0"/>
    <xf numFmtId="0" fontId="192" fillId="24" borderId="10" applyNumberFormat="0" applyFont="0" applyAlignment="0" applyProtection="0"/>
    <xf numFmtId="0" fontId="279" fillId="8" borderId="4" applyNumberFormat="0" applyAlignment="0" applyProtection="0"/>
    <xf numFmtId="0" fontId="155" fillId="0" borderId="0"/>
    <xf numFmtId="0" fontId="47" fillId="35" borderId="0" applyNumberFormat="0" applyBorder="0" applyAlignment="0" applyProtection="0"/>
    <xf numFmtId="0" fontId="190" fillId="0" borderId="13" applyNumberFormat="0" applyFill="0" applyAlignment="0" applyProtection="0"/>
    <xf numFmtId="0" fontId="136" fillId="21" borderId="11" applyNumberFormat="0" applyAlignment="0" applyProtection="0"/>
    <xf numFmtId="0" fontId="141" fillId="25" borderId="4" applyNumberFormat="0" applyAlignment="0" applyProtection="0"/>
    <xf numFmtId="0" fontId="192" fillId="24" borderId="10" applyNumberFormat="0" applyFont="0" applyAlignment="0" applyProtection="0"/>
    <xf numFmtId="0" fontId="141" fillId="21" borderId="4" applyNumberFormat="0" applyAlignment="0" applyProtection="0"/>
    <xf numFmtId="4" fontId="316" fillId="57" borderId="25">
      <alignment horizontal="right" vertical="center"/>
      <protection locked="0"/>
    </xf>
    <xf numFmtId="0" fontId="155" fillId="0" borderId="0"/>
    <xf numFmtId="0" fontId="77" fillId="24" borderId="10" applyNumberFormat="0" applyFont="0" applyAlignment="0" applyProtection="0"/>
    <xf numFmtId="0" fontId="136" fillId="21" borderId="11" applyNumberFormat="0" applyAlignment="0" applyProtection="0"/>
    <xf numFmtId="0" fontId="146" fillId="0" borderId="47" applyNumberFormat="0" applyFill="0" applyAlignment="0" applyProtection="0"/>
    <xf numFmtId="0" fontId="251" fillId="23" borderId="0" applyNumberFormat="0" applyBorder="0" applyAlignment="0" applyProtection="0"/>
    <xf numFmtId="0" fontId="120" fillId="10" borderId="0" applyNumberFormat="0" applyBorder="0" applyAlignment="0" applyProtection="0"/>
    <xf numFmtId="0" fontId="264" fillId="0" borderId="0"/>
    <xf numFmtId="218" fontId="123" fillId="21" borderId="4" applyNumberFormat="0" applyAlignment="0" applyProtection="0"/>
    <xf numFmtId="0" fontId="120" fillId="15" borderId="0" applyNumberFormat="0" applyBorder="0" applyAlignment="0" applyProtection="0"/>
    <xf numFmtId="0" fontId="146" fillId="0" borderId="34" applyNumberFormat="0" applyFill="0" applyAlignment="0" applyProtection="0"/>
    <xf numFmtId="49" fontId="270" fillId="0" borderId="25">
      <alignment horizontal="center" vertical="center"/>
      <protection locked="0"/>
    </xf>
    <xf numFmtId="201" fontId="120" fillId="19" borderId="0" applyNumberFormat="0" applyBorder="0" applyAlignment="0" applyProtection="0"/>
    <xf numFmtId="201" fontId="120" fillId="15" borderId="0" applyNumberFormat="0" applyBorder="0" applyAlignment="0" applyProtection="0"/>
    <xf numFmtId="0" fontId="91" fillId="24" borderId="10" applyNumberFormat="0" applyFont="0" applyAlignment="0" applyProtection="0"/>
    <xf numFmtId="0" fontId="133" fillId="8" borderId="4" applyNumberFormat="0" applyAlignment="0" applyProtection="0"/>
    <xf numFmtId="0" fontId="296" fillId="9" borderId="38" applyNumberFormat="0" applyAlignment="0" applyProtection="0"/>
    <xf numFmtId="218" fontId="139" fillId="8" borderId="4" applyNumberFormat="0" applyAlignment="0" applyProtection="0"/>
    <xf numFmtId="0" fontId="95" fillId="0" borderId="0"/>
    <xf numFmtId="0" fontId="140" fillId="21" borderId="11" applyNumberFormat="0" applyAlignment="0" applyProtection="0"/>
    <xf numFmtId="0" fontId="120" fillId="13"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77" fillId="57" borderId="25">
      <alignment horizontal="left" vertical="center"/>
    </xf>
    <xf numFmtId="0" fontId="91" fillId="24" borderId="10" applyNumberFormat="0" applyFont="0" applyAlignment="0" applyProtection="0"/>
    <xf numFmtId="0" fontId="120" fillId="16" borderId="0" applyNumberFormat="0" applyBorder="0" applyAlignment="0" applyProtection="0"/>
    <xf numFmtId="201" fontId="91" fillId="0" borderId="0"/>
    <xf numFmtId="0" fontId="146" fillId="0" borderId="47" applyNumberFormat="0" applyFill="0" applyAlignment="0" applyProtection="0"/>
    <xf numFmtId="49" fontId="76" fillId="0" borderId="25">
      <alignment horizontal="left" vertical="center"/>
      <protection locked="0"/>
    </xf>
    <xf numFmtId="218" fontId="192" fillId="24" borderId="10" applyNumberFormat="0" applyFont="0" applyAlignment="0" applyProtection="0"/>
    <xf numFmtId="0" fontId="190" fillId="0" borderId="13" applyNumberFormat="0" applyFill="0" applyAlignment="0" applyProtection="0"/>
    <xf numFmtId="49" fontId="270" fillId="0" borderId="25">
      <alignment horizontal="center" vertical="center"/>
      <protection locked="0"/>
    </xf>
    <xf numFmtId="0" fontId="215" fillId="0" borderId="0">
      <protection locked="0"/>
    </xf>
    <xf numFmtId="0" fontId="281" fillId="21" borderId="4" applyNumberFormat="0" applyAlignment="0" applyProtection="0"/>
    <xf numFmtId="0" fontId="118" fillId="0" borderId="0"/>
    <xf numFmtId="176" fontId="77" fillId="0" borderId="0" applyFont="0" applyFill="0" applyBorder="0" applyAlignment="0" applyProtection="0"/>
    <xf numFmtId="0" fontId="76" fillId="24" borderId="10" applyNumberFormat="0" applyFont="0" applyAlignment="0" applyProtection="0"/>
    <xf numFmtId="0" fontId="47" fillId="47" borderId="0" applyNumberFormat="0" applyBorder="0" applyAlignment="0" applyProtection="0"/>
    <xf numFmtId="49" fontId="313" fillId="57" borderId="25">
      <alignment horizontal="left" vertical="center"/>
    </xf>
    <xf numFmtId="0" fontId="140" fillId="21" borderId="11" applyNumberFormat="0" applyAlignment="0" applyProtection="0"/>
    <xf numFmtId="0" fontId="280" fillId="21" borderId="11" applyNumberFormat="0" applyAlignment="0" applyProtection="0"/>
    <xf numFmtId="0" fontId="91" fillId="7" borderId="0" applyNumberFormat="0" applyBorder="0" applyAlignment="0" applyProtection="0"/>
    <xf numFmtId="0" fontId="280" fillId="21" borderId="11" applyNumberFormat="0" applyAlignment="0" applyProtection="0"/>
    <xf numFmtId="0" fontId="141" fillId="21" borderId="4" applyNumberFormat="0" applyAlignment="0" applyProtection="0"/>
    <xf numFmtId="0" fontId="136" fillId="21" borderId="11" applyNumberFormat="0" applyAlignment="0" applyProtection="0"/>
    <xf numFmtId="4" fontId="270" fillId="57" borderId="25">
      <alignment horizontal="right" vertical="center"/>
      <protection locked="0"/>
    </xf>
    <xf numFmtId="0" fontId="141" fillId="21" borderId="4" applyNumberFormat="0" applyAlignment="0" applyProtection="0"/>
    <xf numFmtId="218" fontId="146" fillId="0" borderId="13" applyNumberFormat="0" applyFill="0" applyAlignment="0" applyProtection="0"/>
    <xf numFmtId="0" fontId="136" fillId="21" borderId="11" applyNumberFormat="0" applyAlignment="0" applyProtection="0"/>
    <xf numFmtId="0" fontId="139" fillId="8" borderId="4" applyNumberFormat="0" applyAlignment="0" applyProtection="0"/>
    <xf numFmtId="0" fontId="248" fillId="0" borderId="31" applyNumberFormat="0" applyFill="0" applyAlignment="0" applyProtection="0"/>
    <xf numFmtId="0" fontId="120" fillId="10" borderId="0" applyNumberFormat="0" applyBorder="0" applyAlignment="0" applyProtection="0"/>
    <xf numFmtId="189" fontId="125" fillId="0" borderId="30">
      <protection locked="0"/>
    </xf>
    <xf numFmtId="0" fontId="153" fillId="0" borderId="35" applyNumberFormat="0" applyFill="0" applyAlignment="0" applyProtection="0"/>
    <xf numFmtId="0" fontId="77" fillId="24" borderId="10" applyNumberFormat="0" applyFont="0" applyAlignment="0" applyProtection="0"/>
    <xf numFmtId="49" fontId="270" fillId="0" borderId="25">
      <alignment horizontal="center" vertical="center"/>
      <protection locked="0"/>
    </xf>
    <xf numFmtId="0" fontId="136" fillId="21" borderId="11" applyNumberFormat="0" applyAlignment="0" applyProtection="0"/>
    <xf numFmtId="0" fontId="140" fillId="21" borderId="11" applyNumberFormat="0" applyAlignment="0" applyProtection="0"/>
    <xf numFmtId="0" fontId="311" fillId="7" borderId="40" applyNumberFormat="0" applyAlignment="0" applyProtection="0"/>
    <xf numFmtId="0" fontId="123" fillId="21" borderId="4" applyNumberFormat="0" applyAlignment="0" applyProtection="0"/>
    <xf numFmtId="0" fontId="82" fillId="24" borderId="10" applyNumberFormat="0" applyFont="0" applyAlignment="0" applyProtection="0"/>
    <xf numFmtId="0" fontId="91" fillId="24" borderId="10" applyNumberFormat="0" applyFont="0" applyAlignment="0" applyProtection="0"/>
    <xf numFmtId="0" fontId="190" fillId="0" borderId="13" applyNumberFormat="0" applyFill="0" applyAlignment="0" applyProtection="0"/>
    <xf numFmtId="0" fontId="118" fillId="0" borderId="0"/>
    <xf numFmtId="218" fontId="192" fillId="24" borderId="10" applyNumberFormat="0" applyFont="0" applyAlignment="0" applyProtection="0"/>
    <xf numFmtId="49" fontId="109" fillId="0" borderId="25">
      <alignment horizontal="left" vertical="center"/>
      <protection locked="0"/>
    </xf>
    <xf numFmtId="218" fontId="123" fillId="21" borderId="4" applyNumberFormat="0" applyAlignment="0" applyProtection="0"/>
    <xf numFmtId="0" fontId="110" fillId="0" borderId="0" applyNumberFormat="0" applyFill="0" applyBorder="0" applyAlignment="0" applyProtection="0"/>
    <xf numFmtId="0" fontId="91" fillId="12" borderId="0" applyNumberFormat="0" applyBorder="0" applyAlignment="0" applyProtection="0"/>
    <xf numFmtId="0" fontId="280" fillId="21" borderId="11" applyNumberFormat="0" applyAlignment="0" applyProtection="0"/>
    <xf numFmtId="0" fontId="251" fillId="23" borderId="0" applyNumberFormat="0" applyBorder="0" applyAlignment="0" applyProtection="0"/>
    <xf numFmtId="0" fontId="146" fillId="0" borderId="13" applyNumberFormat="0" applyFill="0" applyAlignment="0" applyProtection="0"/>
    <xf numFmtId="0" fontId="210" fillId="0" borderId="0"/>
    <xf numFmtId="0" fontId="140" fillId="25" borderId="11" applyNumberFormat="0" applyAlignment="0" applyProtection="0"/>
    <xf numFmtId="0" fontId="47" fillId="0" borderId="0"/>
    <xf numFmtId="0" fontId="195" fillId="0" borderId="0"/>
    <xf numFmtId="0" fontId="25" fillId="0" borderId="0"/>
    <xf numFmtId="0" fontId="136" fillId="21" borderId="11" applyNumberFormat="0" applyAlignment="0" applyProtection="0"/>
    <xf numFmtId="0" fontId="192" fillId="24" borderId="10" applyNumberFormat="0" applyFont="0" applyAlignment="0" applyProtection="0"/>
    <xf numFmtId="0" fontId="279" fillId="8" borderId="4" applyNumberFormat="0" applyAlignment="0" applyProtection="0"/>
    <xf numFmtId="0" fontId="104" fillId="0" borderId="13" applyNumberFormat="0" applyFill="0" applyAlignment="0" applyProtection="0"/>
    <xf numFmtId="0" fontId="148" fillId="0" borderId="0" applyNumberFormat="0" applyFill="0" applyBorder="0" applyAlignment="0" applyProtection="0"/>
    <xf numFmtId="0" fontId="120" fillId="13" borderId="0" applyNumberFormat="0" applyBorder="0" applyAlignment="0" applyProtection="0"/>
    <xf numFmtId="0" fontId="140" fillId="25" borderId="11" applyNumberFormat="0" applyAlignment="0" applyProtection="0"/>
    <xf numFmtId="0" fontId="146" fillId="0" borderId="13" applyNumberFormat="0" applyFill="0" applyAlignment="0" applyProtection="0"/>
    <xf numFmtId="0" fontId="140" fillId="21" borderId="11" applyNumberFormat="0" applyAlignment="0" applyProtection="0"/>
    <xf numFmtId="49" fontId="270" fillId="0" borderId="25">
      <alignment horizontal="center" vertical="center"/>
      <protection locked="0"/>
    </xf>
    <xf numFmtId="0" fontId="141" fillId="25" borderId="4" applyNumberFormat="0" applyAlignment="0" applyProtection="0"/>
    <xf numFmtId="49" fontId="109" fillId="0" borderId="25">
      <alignment horizontal="left" vertical="center"/>
    </xf>
    <xf numFmtId="201" fontId="192" fillId="24" borderId="10" applyNumberFormat="0" applyFont="0" applyAlignment="0" applyProtection="0"/>
    <xf numFmtId="218" fontId="192" fillId="24" borderId="10" applyNumberFormat="0" applyFont="0" applyAlignment="0" applyProtection="0"/>
    <xf numFmtId="218" fontId="136" fillId="21" borderId="11" applyNumberFormat="0" applyAlignment="0" applyProtection="0"/>
    <xf numFmtId="201" fontId="192" fillId="24" borderId="10" applyNumberFormat="0" applyFont="0" applyAlignment="0" applyProtection="0"/>
    <xf numFmtId="0" fontId="133" fillId="8" borderId="4" applyNumberFormat="0" applyAlignment="0" applyProtection="0"/>
    <xf numFmtId="0" fontId="91" fillId="9" borderId="0" applyNumberFormat="0" applyBorder="0" applyAlignment="0" applyProtection="0"/>
    <xf numFmtId="4" fontId="320" fillId="0" borderId="25">
      <alignment horizontal="right" vertical="center"/>
      <protection locked="0"/>
    </xf>
    <xf numFmtId="0" fontId="136" fillId="21" borderId="11" applyNumberFormat="0" applyAlignment="0" applyProtection="0"/>
    <xf numFmtId="0" fontId="139" fillId="8" borderId="4" applyNumberFormat="0" applyAlignment="0" applyProtection="0"/>
    <xf numFmtId="0" fontId="249" fillId="0" borderId="32" applyNumberFormat="0" applyFill="0" applyAlignment="0" applyProtection="0"/>
    <xf numFmtId="0" fontId="139" fillId="8" borderId="4" applyNumberFormat="0" applyAlignment="0" applyProtection="0"/>
    <xf numFmtId="49" fontId="76" fillId="0" borderId="25">
      <alignment horizontal="left" vertical="center"/>
      <protection locked="0"/>
    </xf>
    <xf numFmtId="4" fontId="80" fillId="69" borderId="25">
      <alignment horizontal="right" vertical="center"/>
      <protection locked="0"/>
    </xf>
    <xf numFmtId="218" fontId="192" fillId="24" borderId="10" applyNumberFormat="0" applyFont="0" applyAlignment="0" applyProtection="0"/>
    <xf numFmtId="49" fontId="76" fillId="0" borderId="25">
      <alignment horizontal="left" vertical="center"/>
      <protection locked="0"/>
    </xf>
    <xf numFmtId="201" fontId="215" fillId="0" borderId="0">
      <protection locked="0"/>
    </xf>
    <xf numFmtId="0" fontId="249" fillId="0" borderId="32" applyNumberFormat="0" applyFill="0" applyAlignment="0" applyProtection="0"/>
    <xf numFmtId="0" fontId="104" fillId="0" borderId="13" applyNumberFormat="0" applyFill="0" applyAlignment="0" applyProtection="0"/>
    <xf numFmtId="49" fontId="117" fillId="0" borderId="25">
      <alignment horizontal="center" vertical="center" wrapText="1"/>
    </xf>
    <xf numFmtId="0" fontId="140" fillId="21" borderId="11" applyNumberFormat="0" applyAlignment="0" applyProtection="0"/>
    <xf numFmtId="0" fontId="201" fillId="57" borderId="25">
      <alignment horizontal="right" vertical="center"/>
    </xf>
    <xf numFmtId="0" fontId="364" fillId="0" borderId="0"/>
    <xf numFmtId="0" fontId="91" fillId="9" borderId="0" applyNumberFormat="0" applyBorder="0" applyAlignment="0" applyProtection="0"/>
    <xf numFmtId="49" fontId="270" fillId="0" borderId="25">
      <alignment horizontal="left" vertical="center" wrapText="1"/>
      <protection locked="0"/>
    </xf>
    <xf numFmtId="0" fontId="123" fillId="21" borderId="4" applyNumberFormat="0" applyAlignment="0" applyProtection="0"/>
    <xf numFmtId="218" fontId="123" fillId="21" borderId="4" applyNumberFormat="0" applyAlignment="0" applyProtection="0"/>
    <xf numFmtId="0" fontId="104" fillId="0" borderId="13" applyNumberFormat="0" applyFill="0" applyAlignment="0" applyProtection="0"/>
    <xf numFmtId="0" fontId="140" fillId="21" borderId="11" applyNumberFormat="0" applyAlignment="0" applyProtection="0"/>
    <xf numFmtId="0" fontId="76" fillId="25" borderId="0">
      <alignment horizontal="center" vertical="center"/>
    </xf>
    <xf numFmtId="218" fontId="123" fillId="21" borderId="4" applyNumberFormat="0" applyAlignment="0" applyProtection="0"/>
    <xf numFmtId="0" fontId="77" fillId="0" borderId="0"/>
    <xf numFmtId="0" fontId="254" fillId="27" borderId="0" applyNumberFormat="0" applyBorder="0" applyAlignment="0" applyProtection="0"/>
    <xf numFmtId="0" fontId="154" fillId="5" borderId="0" applyNumberFormat="0" applyBorder="0" applyAlignment="0" applyProtection="0"/>
    <xf numFmtId="0" fontId="123" fillId="21" borderId="4" applyNumberFormat="0" applyAlignment="0" applyProtection="0"/>
    <xf numFmtId="0" fontId="183" fillId="29" borderId="17" applyNumberFormat="0" applyAlignment="0" applyProtection="0"/>
    <xf numFmtId="0" fontId="47" fillId="47" borderId="0" applyNumberFormat="0" applyBorder="0" applyAlignment="0" applyProtection="0"/>
    <xf numFmtId="49" fontId="76" fillId="0" borderId="25">
      <alignment horizontal="left" vertical="center"/>
      <protection locked="0"/>
    </xf>
    <xf numFmtId="0" fontId="140" fillId="21" borderId="11" applyNumberFormat="0" applyAlignment="0" applyProtection="0"/>
    <xf numFmtId="0" fontId="193" fillId="0" borderId="0"/>
    <xf numFmtId="0" fontId="146" fillId="0" borderId="13" applyNumberFormat="0" applyFill="0" applyAlignment="0" applyProtection="0"/>
    <xf numFmtId="0" fontId="123" fillId="21" borderId="4" applyNumberFormat="0" applyAlignment="0" applyProtection="0"/>
    <xf numFmtId="0" fontId="190" fillId="0" borderId="13" applyNumberFormat="0" applyFill="0" applyAlignment="0" applyProtection="0"/>
    <xf numFmtId="0" fontId="91" fillId="8" borderId="0" applyNumberFormat="0" applyBorder="0" applyAlignment="0" applyProtection="0"/>
    <xf numFmtId="0" fontId="133" fillId="8" borderId="4" applyNumberFormat="0" applyAlignment="0" applyProtection="0"/>
    <xf numFmtId="0" fontId="192" fillId="24" borderId="10" applyNumberFormat="0" applyFont="0" applyAlignment="0" applyProtection="0"/>
    <xf numFmtId="0" fontId="230" fillId="0" borderId="48" applyNumberFormat="0" applyFill="0" applyBorder="0" applyAlignment="0" applyProtection="0">
      <protection hidden="1"/>
    </xf>
    <xf numFmtId="0" fontId="170" fillId="36" borderId="0" applyNumberFormat="0" applyBorder="0" applyAlignment="0" applyProtection="0"/>
    <xf numFmtId="0" fontId="133" fillId="8" borderId="4" applyNumberFormat="0" applyAlignment="0" applyProtection="0"/>
    <xf numFmtId="201" fontId="95" fillId="0" borderId="0"/>
    <xf numFmtId="0" fontId="140" fillId="21" borderId="11" applyNumberFormat="0" applyAlignment="0" applyProtection="0"/>
    <xf numFmtId="49" fontId="109" fillId="0" borderId="25">
      <alignment horizontal="left" vertical="center"/>
      <protection locked="0"/>
    </xf>
    <xf numFmtId="0" fontId="141" fillId="21" borderId="4" applyNumberFormat="0" applyAlignment="0" applyProtection="0"/>
    <xf numFmtId="0" fontId="136" fillId="21" borderId="11" applyNumberFormat="0" applyAlignment="0" applyProtection="0"/>
    <xf numFmtId="4" fontId="314" fillId="57" borderId="25">
      <alignment horizontal="right" vertical="center"/>
      <protection locked="0"/>
    </xf>
    <xf numFmtId="0" fontId="263" fillId="33" borderId="0" applyNumberFormat="0" applyBorder="0" applyAlignment="0" applyProtection="0"/>
    <xf numFmtId="0" fontId="274" fillId="24" borderId="10" applyNumberFormat="0" applyFont="0" applyAlignment="0" applyProtection="0"/>
    <xf numFmtId="0" fontId="146" fillId="0" borderId="47" applyNumberFormat="0" applyFill="0" applyAlignment="0" applyProtection="0"/>
    <xf numFmtId="49" fontId="117" fillId="0" borderId="25">
      <alignment horizontal="center" vertical="center" wrapText="1"/>
    </xf>
    <xf numFmtId="0" fontId="104" fillId="0" borderId="13" applyNumberFormat="0" applyFill="0" applyAlignment="0" applyProtection="0"/>
    <xf numFmtId="231" fontId="139" fillId="8" borderId="4" applyNumberFormat="0" applyAlignment="0" applyProtection="0"/>
    <xf numFmtId="0" fontId="76" fillId="25" borderId="0">
      <alignment horizontal="left" vertical="top"/>
    </xf>
    <xf numFmtId="0" fontId="91" fillId="23" borderId="0" applyNumberFormat="0" applyBorder="0" applyAlignment="0" applyProtection="0"/>
    <xf numFmtId="0" fontId="91" fillId="6" borderId="0" applyNumberFormat="0" applyBorder="0" applyAlignment="0" applyProtection="0"/>
    <xf numFmtId="4" fontId="270" fillId="57" borderId="25">
      <alignment horizontal="right" vertical="center"/>
      <protection locked="0"/>
    </xf>
    <xf numFmtId="49" fontId="270" fillId="57" borderId="25">
      <alignment horizontal="left" vertical="center"/>
      <protection locked="0"/>
    </xf>
    <xf numFmtId="0" fontId="200" fillId="58" borderId="25">
      <alignment horizontal="center" vertical="center"/>
    </xf>
    <xf numFmtId="0" fontId="91" fillId="24" borderId="10" applyNumberFormat="0" applyFont="0" applyAlignment="0" applyProtection="0"/>
    <xf numFmtId="0" fontId="120" fillId="10" borderId="0" applyNumberFormat="0" applyBorder="0" applyAlignment="0" applyProtection="0"/>
    <xf numFmtId="0" fontId="249" fillId="0" borderId="32" applyNumberFormat="0" applyFill="0" applyAlignment="0" applyProtection="0"/>
    <xf numFmtId="201" fontId="123" fillId="21" borderId="4" applyNumberFormat="0" applyAlignment="0" applyProtection="0"/>
    <xf numFmtId="0" fontId="136" fillId="21" borderId="11" applyNumberFormat="0" applyAlignment="0" applyProtection="0"/>
    <xf numFmtId="0" fontId="139" fillId="8" borderId="4" applyNumberFormat="0" applyAlignment="0" applyProtection="0"/>
    <xf numFmtId="0" fontId="91" fillId="6" borderId="0" applyNumberFormat="0" applyBorder="0" applyAlignment="0" applyProtection="0"/>
    <xf numFmtId="0" fontId="201" fillId="57" borderId="25">
      <alignment horizontal="right" vertical="center"/>
    </xf>
    <xf numFmtId="201" fontId="136" fillId="21" borderId="11" applyNumberFormat="0" applyAlignment="0" applyProtection="0"/>
    <xf numFmtId="0" fontId="279" fillId="8" borderId="4" applyNumberFormat="0" applyAlignment="0" applyProtection="0"/>
    <xf numFmtId="0" fontId="118" fillId="24" borderId="10" applyNumberFormat="0" applyFont="0" applyAlignment="0" applyProtection="0"/>
    <xf numFmtId="49" fontId="320" fillId="0" borderId="25">
      <alignment horizontal="left" vertical="center"/>
      <protection locked="0"/>
    </xf>
    <xf numFmtId="0" fontId="77" fillId="24" borderId="10" applyNumberFormat="0" applyFont="0" applyAlignment="0" applyProtection="0"/>
    <xf numFmtId="49" fontId="76" fillId="0" borderId="25">
      <alignment horizontal="left" vertical="center"/>
      <protection locked="0"/>
    </xf>
    <xf numFmtId="0" fontId="252" fillId="0" borderId="0"/>
    <xf numFmtId="201" fontId="91" fillId="0" borderId="0"/>
    <xf numFmtId="0" fontId="120" fillId="16" borderId="0" applyNumberFormat="0" applyBorder="0" applyAlignment="0" applyProtection="0"/>
    <xf numFmtId="49" fontId="294" fillId="0" borderId="25">
      <alignment horizontal="left" vertical="center"/>
      <protection locked="0"/>
    </xf>
    <xf numFmtId="201" fontId="91" fillId="0" borderId="0"/>
    <xf numFmtId="0" fontId="123" fillId="21" borderId="4" applyNumberFormat="0" applyAlignment="0" applyProtection="0"/>
    <xf numFmtId="49" fontId="109" fillId="0" borderId="25">
      <alignment horizontal="left" vertical="center"/>
      <protection locked="0"/>
    </xf>
    <xf numFmtId="218" fontId="136" fillId="21" borderId="11" applyNumberFormat="0" applyAlignment="0" applyProtection="0"/>
    <xf numFmtId="0" fontId="281" fillId="21" borderId="4" applyNumberFormat="0" applyAlignment="0" applyProtection="0"/>
    <xf numFmtId="0" fontId="281" fillId="21" borderId="4" applyNumberFormat="0" applyAlignment="0" applyProtection="0"/>
    <xf numFmtId="0" fontId="139" fillId="8" borderId="4" applyNumberFormat="0" applyAlignment="0" applyProtection="0"/>
    <xf numFmtId="0" fontId="91" fillId="24" borderId="10" applyNumberFormat="0" applyFont="0" applyAlignment="0" applyProtection="0"/>
    <xf numFmtId="0" fontId="123" fillId="21" borderId="4" applyNumberFormat="0" applyAlignment="0" applyProtection="0"/>
    <xf numFmtId="0" fontId="192" fillId="24" borderId="10" applyNumberFormat="0" applyFont="0" applyAlignment="0" applyProtection="0"/>
    <xf numFmtId="164" fontId="207" fillId="0" borderId="0" applyFont="0" applyFill="0" applyBorder="0" applyAlignment="0" applyProtection="0"/>
    <xf numFmtId="0" fontId="298" fillId="57" borderId="25">
      <alignment horizontal="right" vertical="center"/>
    </xf>
    <xf numFmtId="201" fontId="120" fillId="20" borderId="0" applyNumberFormat="0" applyBorder="0" applyAlignment="0" applyProtection="0"/>
    <xf numFmtId="0" fontId="91" fillId="10" borderId="0" applyNumberFormat="0" applyBorder="0" applyAlignment="0" applyProtection="0"/>
    <xf numFmtId="0" fontId="136" fillId="21" borderId="11" applyNumberFormat="0" applyAlignment="0" applyProtection="0"/>
    <xf numFmtId="0" fontId="120" fillId="20" borderId="0" applyNumberFormat="0" applyBorder="0" applyAlignment="0" applyProtection="0"/>
    <xf numFmtId="0" fontId="140" fillId="25" borderId="11" applyNumberFormat="0" applyAlignment="0" applyProtection="0"/>
    <xf numFmtId="0" fontId="141" fillId="21" borderId="4" applyNumberFormat="0" applyAlignment="0" applyProtection="0"/>
    <xf numFmtId="0" fontId="76" fillId="0" borderId="0"/>
    <xf numFmtId="1" fontId="200" fillId="57" borderId="25">
      <alignment horizontal="right" vertical="center"/>
    </xf>
    <xf numFmtId="1" fontId="200" fillId="57" borderId="25">
      <alignment horizontal="right" vertical="center"/>
    </xf>
    <xf numFmtId="218" fontId="192" fillId="24" borderId="10" applyNumberFormat="0" applyFont="0" applyAlignment="0" applyProtection="0"/>
    <xf numFmtId="0" fontId="91" fillId="8" borderId="0" applyNumberFormat="0" applyBorder="0" applyAlignment="0" applyProtection="0"/>
    <xf numFmtId="0" fontId="91" fillId="24" borderId="0" applyNumberFormat="0" applyBorder="0" applyAlignment="0" applyProtection="0"/>
    <xf numFmtId="0" fontId="140" fillId="25" borderId="11" applyNumberFormat="0" applyAlignment="0" applyProtection="0"/>
    <xf numFmtId="201" fontId="77" fillId="0" borderId="0"/>
    <xf numFmtId="0" fontId="243" fillId="0" borderId="33" applyNumberFormat="0" applyFill="0" applyAlignment="0" applyProtection="0"/>
    <xf numFmtId="0" fontId="47" fillId="34" borderId="0" applyNumberFormat="0" applyBorder="0" applyAlignment="0" applyProtection="0"/>
    <xf numFmtId="0" fontId="204" fillId="59" borderId="25">
      <alignment horizontal="left" vertical="center"/>
    </xf>
    <xf numFmtId="0" fontId="120" fillId="15" borderId="0" applyNumberFormat="0" applyBorder="0" applyAlignment="0" applyProtection="0"/>
    <xf numFmtId="0" fontId="299" fillId="57" borderId="25">
      <alignment horizontal="left" vertical="center"/>
    </xf>
    <xf numFmtId="49" fontId="109" fillId="0" borderId="25">
      <alignment horizontal="left" vertical="center"/>
      <protection locked="0"/>
    </xf>
    <xf numFmtId="0" fontId="122" fillId="4" borderId="0" applyNumberFormat="0" applyBorder="0" applyAlignment="0" applyProtection="0"/>
    <xf numFmtId="0" fontId="118" fillId="0" borderId="0"/>
    <xf numFmtId="201" fontId="153" fillId="0" borderId="0" applyNumberFormat="0" applyFill="0" applyBorder="0" applyAlignment="0" applyProtection="0"/>
    <xf numFmtId="201" fontId="123" fillId="21" borderId="4" applyNumberFormat="0" applyAlignment="0" applyProtection="0"/>
    <xf numFmtId="201" fontId="201" fillId="57" borderId="25">
      <alignment horizontal="right" vertical="center"/>
    </xf>
    <xf numFmtId="0" fontId="227" fillId="0" borderId="0"/>
    <xf numFmtId="0" fontId="192" fillId="24" borderId="10" applyNumberFormat="0" applyFont="0" applyAlignment="0" applyProtection="0"/>
    <xf numFmtId="0" fontId="91" fillId="24" borderId="10" applyNumberFormat="0" applyFont="0" applyAlignment="0" applyProtection="0"/>
    <xf numFmtId="0" fontId="91" fillId="24" borderId="10" applyNumberFormat="0" applyFont="0" applyAlignment="0" applyProtection="0"/>
    <xf numFmtId="0" fontId="91" fillId="24" borderId="10" applyNumberFormat="0" applyFont="0" applyAlignment="0" applyProtection="0"/>
    <xf numFmtId="0" fontId="82" fillId="24" borderId="10" applyNumberFormat="0" applyFont="0" applyAlignment="0" applyProtection="0"/>
    <xf numFmtId="0" fontId="274" fillId="24" borderId="10" applyNumberFormat="0" applyFont="0" applyAlignment="0" applyProtection="0"/>
    <xf numFmtId="0" fontId="120" fillId="14" borderId="0" applyNumberFormat="0" applyBorder="0" applyAlignment="0" applyProtection="0"/>
    <xf numFmtId="0" fontId="150" fillId="6" borderId="0" applyNumberFormat="0" applyBorder="0" applyAlignment="0" applyProtection="0"/>
    <xf numFmtId="218" fontId="192" fillId="24" borderId="10" applyNumberFormat="0" applyFont="0" applyAlignment="0" applyProtection="0"/>
    <xf numFmtId="0" fontId="120" fillId="17" borderId="0" applyNumberFormat="0" applyBorder="0" applyAlignment="0" applyProtection="0"/>
    <xf numFmtId="0" fontId="118" fillId="0" borderId="0"/>
    <xf numFmtId="0" fontId="136" fillId="21" borderId="11" applyNumberFormat="0" applyAlignment="0" applyProtection="0"/>
    <xf numFmtId="0" fontId="143" fillId="0" borderId="6" applyNumberFormat="0" applyFill="0" applyAlignment="0" applyProtection="0"/>
    <xf numFmtId="201" fontId="91" fillId="0" borderId="0"/>
    <xf numFmtId="0" fontId="76" fillId="0" borderId="0" applyNumberFormat="0" applyFill="0" applyBorder="0" applyAlignment="0" applyProtection="0">
      <alignment vertical="top"/>
      <protection locked="0"/>
    </xf>
    <xf numFmtId="201" fontId="139" fillId="8" borderId="4" applyNumberFormat="0" applyAlignment="0" applyProtection="0"/>
    <xf numFmtId="0" fontId="192" fillId="0" borderId="0"/>
    <xf numFmtId="49" fontId="321" fillId="0" borderId="25">
      <alignment horizontal="left" vertical="center"/>
      <protection locked="0"/>
    </xf>
    <xf numFmtId="0" fontId="146" fillId="0" borderId="13" applyNumberFormat="0" applyFill="0" applyAlignment="0" applyProtection="0"/>
    <xf numFmtId="10" fontId="219" fillId="57" borderId="25" applyNumberFormat="0" applyBorder="0" applyAlignment="0" applyProtection="0"/>
    <xf numFmtId="0" fontId="110" fillId="0" borderId="0" applyNumberFormat="0" applyFill="0" applyBorder="0" applyAlignment="0" applyProtection="0"/>
    <xf numFmtId="165" fontId="118" fillId="0" borderId="0" applyFont="0" applyFill="0" applyBorder="0" applyAlignment="0" applyProtection="0"/>
    <xf numFmtId="0" fontId="211" fillId="0" borderId="0"/>
    <xf numFmtId="0" fontId="279" fillId="8" borderId="4" applyNumberFormat="0" applyAlignment="0" applyProtection="0"/>
    <xf numFmtId="0" fontId="141" fillId="21" borderId="4" applyNumberFormat="0" applyAlignment="0" applyProtection="0"/>
    <xf numFmtId="0" fontId="118" fillId="0" borderId="0"/>
    <xf numFmtId="0" fontId="280" fillId="21" borderId="11" applyNumberFormat="0" applyAlignment="0" applyProtection="0"/>
    <xf numFmtId="0" fontId="280" fillId="21" borderId="11" applyNumberFormat="0" applyAlignment="0" applyProtection="0"/>
    <xf numFmtId="0" fontId="140" fillId="21" borderId="11" applyNumberFormat="0" applyAlignment="0" applyProtection="0"/>
    <xf numFmtId="0" fontId="139" fillId="8" borderId="4" applyNumberFormat="0" applyAlignment="0" applyProtection="0"/>
    <xf numFmtId="0" fontId="104" fillId="0" borderId="13" applyNumberFormat="0" applyFill="0" applyAlignment="0" applyProtection="0"/>
    <xf numFmtId="0" fontId="139" fillId="8" borderId="4" applyNumberFormat="0" applyAlignment="0" applyProtection="0"/>
    <xf numFmtId="0" fontId="77"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243" fillId="0" borderId="33" applyNumberFormat="0" applyFill="0" applyAlignment="0" applyProtection="0"/>
    <xf numFmtId="0" fontId="91" fillId="8" borderId="0" applyNumberFormat="0" applyBorder="0" applyAlignment="0" applyProtection="0"/>
    <xf numFmtId="0" fontId="140" fillId="21" borderId="11" applyNumberFormat="0" applyAlignment="0" applyProtection="0"/>
    <xf numFmtId="218" fontId="123" fillId="21" borderId="4" applyNumberFormat="0" applyAlignment="0" applyProtection="0"/>
    <xf numFmtId="0" fontId="123" fillId="21" borderId="4" applyNumberFormat="0" applyAlignment="0" applyProtection="0"/>
    <xf numFmtId="0" fontId="140" fillId="21" borderId="11" applyNumberFormat="0" applyAlignment="0" applyProtection="0"/>
    <xf numFmtId="0" fontId="140" fillId="21" borderId="11" applyNumberFormat="0" applyAlignment="0" applyProtection="0"/>
    <xf numFmtId="0" fontId="120" fillId="14" borderId="0" applyNumberFormat="0" applyBorder="0" applyAlignment="0" applyProtection="0"/>
    <xf numFmtId="0" fontId="91" fillId="8" borderId="0" applyNumberFormat="0" applyBorder="0" applyAlignment="0" applyProtection="0"/>
    <xf numFmtId="201" fontId="201" fillId="57" borderId="25">
      <alignment horizontal="right" vertical="center"/>
    </xf>
    <xf numFmtId="0" fontId="77" fillId="0" borderId="0"/>
    <xf numFmtId="0" fontId="139" fillId="8" borderId="4" applyNumberFormat="0" applyAlignment="0" applyProtection="0"/>
    <xf numFmtId="0" fontId="139" fillId="23" borderId="4" applyNumberFormat="0" applyAlignment="0" applyProtection="0"/>
    <xf numFmtId="0" fontId="243" fillId="0" borderId="0" applyNumberFormat="0" applyFill="0" applyBorder="0" applyAlignment="0" applyProtection="0"/>
    <xf numFmtId="4" fontId="317" fillId="57" borderId="25">
      <alignment horizontal="right" vertical="center"/>
      <protection locked="0"/>
    </xf>
    <xf numFmtId="218" fontId="140" fillId="21" borderId="11" applyNumberFormat="0" applyAlignment="0" applyProtection="0"/>
    <xf numFmtId="218" fontId="192" fillId="24" borderId="10" applyNumberFormat="0" applyFont="0" applyAlignment="0" applyProtection="0"/>
    <xf numFmtId="0" fontId="91" fillId="4" borderId="0" applyNumberFormat="0" applyBorder="0" applyAlignment="0" applyProtection="0"/>
    <xf numFmtId="0" fontId="77" fillId="24" borderId="10" applyNumberFormat="0" applyFont="0" applyAlignment="0" applyProtection="0"/>
    <xf numFmtId="49" fontId="76" fillId="0" borderId="25">
      <alignment horizontal="left" vertical="center"/>
      <protection locked="0"/>
    </xf>
    <xf numFmtId="0" fontId="280" fillId="21" borderId="11" applyNumberFormat="0" applyAlignment="0" applyProtection="0"/>
    <xf numFmtId="0" fontId="263" fillId="49" borderId="0" applyNumberFormat="0" applyBorder="0" applyAlignment="0" applyProtection="0"/>
    <xf numFmtId="43" fontId="47" fillId="0" borderId="0" applyFont="0" applyFill="0" applyBorder="0" applyAlignment="0" applyProtection="0"/>
    <xf numFmtId="0" fontId="120" fillId="18" borderId="0" applyNumberFormat="0" applyBorder="0" applyAlignment="0" applyProtection="0"/>
    <xf numFmtId="201" fontId="141" fillId="21" borderId="4" applyNumberFormat="0" applyAlignment="0" applyProtection="0"/>
    <xf numFmtId="201" fontId="120" fillId="18" borderId="0" applyNumberFormat="0" applyBorder="0" applyAlignment="0" applyProtection="0"/>
    <xf numFmtId="0" fontId="240" fillId="25" borderId="4" applyNumberFormat="0" applyAlignment="0" applyProtection="0"/>
    <xf numFmtId="201" fontId="123" fillId="21" borderId="4" applyNumberFormat="0" applyAlignment="0" applyProtection="0"/>
    <xf numFmtId="201" fontId="141" fillId="21" borderId="4" applyNumberFormat="0" applyAlignment="0" applyProtection="0"/>
    <xf numFmtId="0" fontId="123" fillId="21" borderId="4" applyNumberFormat="0" applyAlignment="0" applyProtection="0"/>
    <xf numFmtId="43" fontId="95" fillId="0" borderId="0" applyFont="0" applyFill="0" applyBorder="0" applyAlignment="0" applyProtection="0"/>
    <xf numFmtId="49" fontId="270" fillId="0" borderId="25">
      <alignment horizontal="center" vertical="center"/>
      <protection locked="0"/>
    </xf>
    <xf numFmtId="0" fontId="118" fillId="0" borderId="0"/>
    <xf numFmtId="0" fontId="281" fillId="21" borderId="4" applyNumberFormat="0" applyAlignment="0" applyProtection="0"/>
    <xf numFmtId="4" fontId="270" fillId="57" borderId="25">
      <alignment horizontal="right" vertical="center"/>
      <protection locked="0"/>
    </xf>
    <xf numFmtId="0" fontId="374" fillId="0" borderId="0" applyNumberFormat="0" applyFill="0" applyBorder="0" applyAlignment="0" applyProtection="0">
      <alignment vertical="top"/>
      <protection locked="0"/>
    </xf>
    <xf numFmtId="4" fontId="80" fillId="58" borderId="25">
      <alignment horizontal="right" vertical="center"/>
      <protection locked="0"/>
    </xf>
    <xf numFmtId="0" fontId="136" fillId="21" borderId="11" applyNumberFormat="0" applyAlignment="0" applyProtection="0"/>
    <xf numFmtId="0" fontId="104" fillId="0" borderId="13" applyNumberFormat="0" applyFill="0" applyAlignment="0" applyProtection="0"/>
    <xf numFmtId="0" fontId="118" fillId="10" borderId="0" applyNumberFormat="0" applyBorder="0" applyAlignment="0" applyProtection="0"/>
    <xf numFmtId="0" fontId="77" fillId="24" borderId="10" applyNumberFormat="0" applyFont="0" applyAlignment="0" applyProtection="0"/>
    <xf numFmtId="4" fontId="80" fillId="58" borderId="25">
      <alignment horizontal="right" vertical="center"/>
      <protection locked="0"/>
    </xf>
    <xf numFmtId="0" fontId="146" fillId="0" borderId="13" applyNumberFormat="0" applyFill="0" applyAlignment="0" applyProtection="0"/>
    <xf numFmtId="0" fontId="201" fillId="57" borderId="25">
      <alignment horizontal="right" vertical="center"/>
    </xf>
    <xf numFmtId="167" fontId="118" fillId="0" borderId="0" applyFont="0" applyFill="0" applyBorder="0" applyAlignment="0" applyProtection="0"/>
    <xf numFmtId="0" fontId="187" fillId="31" borderId="20" applyNumberFormat="0" applyAlignment="0" applyProtection="0"/>
    <xf numFmtId="0" fontId="120" fillId="16" borderId="0" applyNumberFormat="0" applyBorder="0" applyAlignment="0" applyProtection="0"/>
    <xf numFmtId="201" fontId="139" fillId="8" borderId="4" applyNumberFormat="0" applyAlignment="0" applyProtection="0"/>
    <xf numFmtId="0" fontId="136" fillId="21" borderId="11" applyNumberFormat="0" applyAlignment="0" applyProtection="0"/>
    <xf numFmtId="0" fontId="104" fillId="0" borderId="13" applyNumberFormat="0" applyFill="0" applyAlignment="0" applyProtection="0"/>
    <xf numFmtId="0" fontId="146" fillId="0" borderId="34" applyNumberFormat="0" applyFill="0" applyAlignment="0" applyProtection="0"/>
    <xf numFmtId="0" fontId="245" fillId="0" borderId="0"/>
    <xf numFmtId="4" fontId="294" fillId="0" borderId="25">
      <alignment horizontal="right" vertical="center"/>
    </xf>
    <xf numFmtId="0" fontId="233" fillId="0" borderId="13" applyNumberFormat="0" applyFill="0" applyAlignment="0" applyProtection="0"/>
    <xf numFmtId="0" fontId="146" fillId="0" borderId="13" applyNumberFormat="0" applyFill="0" applyAlignment="0" applyProtection="0"/>
    <xf numFmtId="0" fontId="192" fillId="24" borderId="10" applyNumberFormat="0" applyFont="0" applyAlignment="0" applyProtection="0"/>
    <xf numFmtId="0" fontId="120" fillId="11" borderId="0" applyNumberFormat="0" applyBorder="0" applyAlignment="0" applyProtection="0"/>
    <xf numFmtId="0" fontId="192" fillId="24" borderId="10" applyNumberFormat="0" applyFont="0" applyAlignment="0" applyProtection="0"/>
    <xf numFmtId="49" fontId="314" fillId="57" borderId="25">
      <alignment horizontal="left" vertical="center"/>
    </xf>
    <xf numFmtId="218" fontId="123" fillId="21" borderId="4" applyNumberFormat="0" applyAlignment="0" applyProtection="0"/>
    <xf numFmtId="0" fontId="141" fillId="21" borderId="4" applyNumberFormat="0" applyAlignment="0" applyProtection="0"/>
    <xf numFmtId="0" fontId="139" fillId="23" borderId="4" applyNumberFormat="0" applyAlignment="0" applyProtection="0"/>
    <xf numFmtId="49" fontId="270" fillId="0" borderId="25">
      <alignment horizontal="center" vertical="center"/>
      <protection locked="0"/>
    </xf>
    <xf numFmtId="9" fontId="25" fillId="0" borderId="0" applyFont="0" applyFill="0" applyBorder="0" applyAlignment="0" applyProtection="0"/>
    <xf numFmtId="0" fontId="194" fillId="24" borderId="10" applyNumberFormat="0" applyFont="0" applyAlignment="0" applyProtection="0"/>
    <xf numFmtId="0" fontId="120" fillId="14" borderId="0" applyNumberFormat="0" applyBorder="0" applyAlignment="0" applyProtection="0"/>
    <xf numFmtId="0" fontId="139" fillId="8" borderId="4" applyNumberFormat="0" applyAlignment="0" applyProtection="0"/>
    <xf numFmtId="0" fontId="25" fillId="0" borderId="0"/>
    <xf numFmtId="0" fontId="141" fillId="21" borderId="4" applyNumberFormat="0" applyAlignment="0" applyProtection="0"/>
    <xf numFmtId="0" fontId="141" fillId="21" borderId="4" applyNumberFormat="0" applyAlignment="0" applyProtection="0"/>
    <xf numFmtId="0" fontId="118" fillId="0" borderId="0"/>
    <xf numFmtId="0" fontId="263" fillId="37" borderId="0" applyNumberFormat="0" applyBorder="0" applyAlignment="0" applyProtection="0"/>
    <xf numFmtId="174" fontId="365" fillId="0" borderId="0">
      <protection locked="0"/>
    </xf>
    <xf numFmtId="0" fontId="192" fillId="24" borderId="10" applyNumberFormat="0" applyFont="0" applyAlignment="0" applyProtection="0"/>
    <xf numFmtId="49" fontId="270" fillId="0" borderId="25">
      <alignment horizontal="center" vertical="center"/>
      <protection locked="0"/>
    </xf>
    <xf numFmtId="49" fontId="117" fillId="0" borderId="25">
      <alignment horizontal="center" vertical="center" wrapText="1"/>
    </xf>
    <xf numFmtId="218" fontId="123" fillId="21" borderId="4" applyNumberFormat="0" applyAlignment="0" applyProtection="0"/>
    <xf numFmtId="1" fontId="200" fillId="57" borderId="25">
      <alignment horizontal="right" vertical="center"/>
    </xf>
    <xf numFmtId="0" fontId="77" fillId="24" borderId="10" applyNumberFormat="0" applyFont="0" applyAlignment="0" applyProtection="0"/>
    <xf numFmtId="49" fontId="76" fillId="0" borderId="25">
      <alignment horizontal="left" vertical="center"/>
      <protection locked="0"/>
    </xf>
    <xf numFmtId="4" fontId="316" fillId="57" borderId="25">
      <alignment horizontal="right" vertical="center"/>
      <protection locked="0"/>
    </xf>
    <xf numFmtId="0" fontId="200" fillId="58" borderId="25">
      <alignment horizontal="left" vertical="center"/>
    </xf>
    <xf numFmtId="0" fontId="76" fillId="0" borderId="0" applyNumberFormat="0" applyFill="0" applyBorder="0" applyAlignment="0" applyProtection="0">
      <alignment vertical="top"/>
      <protection locked="0"/>
    </xf>
    <xf numFmtId="0" fontId="152" fillId="0" borderId="9" applyNumberFormat="0" applyFill="0" applyAlignment="0" applyProtection="0"/>
    <xf numFmtId="0" fontId="139" fillId="23" borderId="4" applyNumberFormat="0" applyAlignment="0" applyProtection="0"/>
    <xf numFmtId="0" fontId="120" fillId="20" borderId="0" applyNumberFormat="0" applyBorder="0" applyAlignment="0" applyProtection="0"/>
    <xf numFmtId="0" fontId="119" fillId="10" borderId="0" applyNumberFormat="0" applyBorder="0" applyAlignment="0" applyProtection="0"/>
    <xf numFmtId="0" fontId="139" fillId="8" borderId="4" applyNumberFormat="0" applyAlignment="0" applyProtection="0"/>
    <xf numFmtId="0" fontId="256" fillId="29" borderId="17" applyNumberFormat="0" applyAlignment="0" applyProtection="0"/>
    <xf numFmtId="0" fontId="146" fillId="0" borderId="13" applyNumberFormat="0" applyFill="0" applyAlignment="0" applyProtection="0"/>
    <xf numFmtId="0" fontId="120" fillId="19" borderId="0" applyNumberFormat="0" applyBorder="0" applyAlignment="0" applyProtection="0"/>
    <xf numFmtId="0" fontId="77" fillId="24" borderId="10" applyNumberFormat="0" applyFont="0" applyAlignment="0" applyProtection="0"/>
    <xf numFmtId="10" fontId="219" fillId="57" borderId="25" applyNumberFormat="0" applyBorder="0" applyAlignment="0" applyProtection="0"/>
    <xf numFmtId="49" fontId="76" fillId="0" borderId="25">
      <alignment horizontal="left" vertical="center"/>
      <protection locked="0"/>
    </xf>
    <xf numFmtId="218" fontId="136" fillId="21" borderId="11" applyNumberFormat="0" applyAlignment="0" applyProtection="0"/>
    <xf numFmtId="0" fontId="186" fillId="0" borderId="19" applyNumberFormat="0" applyFill="0" applyAlignment="0" applyProtection="0"/>
    <xf numFmtId="0" fontId="104" fillId="0" borderId="13" applyNumberFormat="0" applyFill="0" applyAlignment="0" applyProtection="0"/>
    <xf numFmtId="49" fontId="270" fillId="0" borderId="25">
      <alignment horizontal="center" vertical="center"/>
      <protection locked="0"/>
    </xf>
    <xf numFmtId="0" fontId="298" fillId="57" borderId="25">
      <alignment horizontal="right" vertical="center"/>
    </xf>
    <xf numFmtId="218" fontId="77" fillId="24" borderId="10" applyNumberFormat="0" applyFont="0" applyAlignment="0" applyProtection="0"/>
    <xf numFmtId="218" fontId="141" fillId="21" borderId="4" applyNumberFormat="0" applyAlignment="0" applyProtection="0"/>
    <xf numFmtId="218" fontId="123" fillId="21" borderId="4" applyNumberFormat="0" applyAlignment="0" applyProtection="0"/>
    <xf numFmtId="0" fontId="139" fillId="8" borderId="4" applyNumberFormat="0" applyAlignment="0" applyProtection="0"/>
    <xf numFmtId="0" fontId="119" fillId="14" borderId="0" applyNumberFormat="0" applyBorder="0" applyAlignment="0" applyProtection="0"/>
    <xf numFmtId="0" fontId="47" fillId="50" borderId="0" applyNumberFormat="0" applyBorder="0" applyAlignment="0" applyProtection="0"/>
    <xf numFmtId="0" fontId="139" fillId="23" borderId="4" applyNumberFormat="0" applyAlignment="0" applyProtection="0"/>
    <xf numFmtId="0" fontId="104" fillId="0" borderId="13" applyNumberFormat="0" applyFill="0" applyAlignment="0" applyProtection="0"/>
    <xf numFmtId="0" fontId="202" fillId="57" borderId="25"/>
    <xf numFmtId="201" fontId="217" fillId="0" borderId="29"/>
    <xf numFmtId="0" fontId="146" fillId="0" borderId="13" applyNumberFormat="0" applyFill="0" applyAlignment="0" applyProtection="0"/>
    <xf numFmtId="0" fontId="144" fillId="0" borderId="7" applyNumberFormat="0" applyFill="0" applyAlignment="0" applyProtection="0"/>
    <xf numFmtId="4" fontId="294" fillId="0" borderId="25">
      <alignment horizontal="right" vertical="center"/>
    </xf>
    <xf numFmtId="0" fontId="207" fillId="0" borderId="0"/>
    <xf numFmtId="0" fontId="281" fillId="21" borderId="4" applyNumberFormat="0" applyAlignment="0" applyProtection="0"/>
    <xf numFmtId="0" fontId="47" fillId="0" borderId="0"/>
    <xf numFmtId="0" fontId="141" fillId="21" borderId="4" applyNumberFormat="0" applyAlignment="0" applyProtection="0"/>
    <xf numFmtId="0" fontId="139" fillId="23" borderId="4" applyNumberFormat="0" applyAlignment="0" applyProtection="0"/>
    <xf numFmtId="0" fontId="225" fillId="0" borderId="48">
      <alignment horizontal="left"/>
      <protection locked="0"/>
    </xf>
    <xf numFmtId="0" fontId="259" fillId="0" borderId="19" applyNumberFormat="0" applyFill="0" applyAlignment="0" applyProtection="0"/>
    <xf numFmtId="0" fontId="91" fillId="24" borderId="10" applyNumberFormat="0" applyFont="0" applyAlignment="0" applyProtection="0"/>
    <xf numFmtId="0" fontId="139" fillId="8" borderId="4" applyNumberFormat="0" applyAlignment="0" applyProtection="0"/>
    <xf numFmtId="0" fontId="140" fillId="25" borderId="11" applyNumberFormat="0" applyAlignment="0" applyProtection="0"/>
    <xf numFmtId="0" fontId="140" fillId="21" borderId="11" applyNumberFormat="0" applyAlignment="0" applyProtection="0"/>
    <xf numFmtId="0" fontId="91" fillId="10" borderId="0" applyNumberFormat="0" applyBorder="0" applyAlignment="0" applyProtection="0"/>
    <xf numFmtId="0" fontId="77" fillId="24" borderId="10" applyNumberFormat="0" applyFont="0" applyAlignment="0" applyProtection="0"/>
    <xf numFmtId="0" fontId="118" fillId="9" borderId="0" applyNumberFormat="0" applyBorder="0" applyAlignment="0" applyProtection="0"/>
    <xf numFmtId="0" fontId="133" fillId="8" borderId="4" applyNumberFormat="0" applyAlignment="0" applyProtection="0"/>
    <xf numFmtId="0" fontId="91" fillId="24" borderId="10" applyNumberFormat="0" applyFont="0" applyAlignment="0" applyProtection="0"/>
    <xf numFmtId="10" fontId="219" fillId="57" borderId="25" applyNumberFormat="0" applyBorder="0" applyAlignment="0" applyProtection="0"/>
    <xf numFmtId="201" fontId="155" fillId="0" borderId="0"/>
    <xf numFmtId="0" fontId="279" fillId="8" borderId="4" applyNumberFormat="0" applyAlignment="0" applyProtection="0"/>
    <xf numFmtId="0" fontId="281" fillId="21" borderId="4" applyNumberFormat="0" applyAlignment="0" applyProtection="0"/>
    <xf numFmtId="201" fontId="91" fillId="12" borderId="0" applyNumberFormat="0" applyBorder="0" applyAlignment="0" applyProtection="0"/>
    <xf numFmtId="0" fontId="233" fillId="0" borderId="13" applyNumberFormat="0" applyFill="0" applyAlignment="0" applyProtection="0"/>
    <xf numFmtId="49" fontId="313" fillId="57" borderId="25">
      <alignment horizontal="left" vertical="center"/>
      <protection locked="0"/>
    </xf>
    <xf numFmtId="0" fontId="123" fillId="21" borderId="4" applyNumberFormat="0" applyAlignment="0" applyProtection="0"/>
    <xf numFmtId="0" fontId="194" fillId="24" borderId="10" applyNumberFormat="0" applyFont="0" applyAlignment="0" applyProtection="0"/>
    <xf numFmtId="218" fontId="192" fillId="24" borderId="10" applyNumberFormat="0" applyFont="0" applyAlignment="0" applyProtection="0"/>
    <xf numFmtId="0" fontId="47" fillId="38" borderId="0" applyNumberFormat="0" applyBorder="0" applyAlignment="0" applyProtection="0"/>
    <xf numFmtId="0" fontId="76" fillId="0" borderId="0"/>
    <xf numFmtId="0" fontId="384" fillId="0" borderId="0"/>
    <xf numFmtId="0" fontId="204" fillId="59" borderId="25">
      <alignment horizontal="left" vertical="center"/>
    </xf>
    <xf numFmtId="0" fontId="91" fillId="24" borderId="10" applyNumberFormat="0" applyFont="0" applyAlignment="0" applyProtection="0"/>
    <xf numFmtId="4" fontId="313" fillId="57" borderId="25">
      <alignment horizontal="right" vertical="center"/>
      <protection locked="0"/>
    </xf>
    <xf numFmtId="0" fontId="76" fillId="0" borderId="0"/>
    <xf numFmtId="218" fontId="123" fillId="21" borderId="4" applyNumberFormat="0" applyAlignment="0" applyProtection="0"/>
    <xf numFmtId="0" fontId="123" fillId="21" borderId="4" applyNumberFormat="0" applyAlignment="0" applyProtection="0"/>
    <xf numFmtId="0" fontId="311" fillId="7" borderId="40" applyNumberFormat="0" applyAlignment="0" applyProtection="0"/>
    <xf numFmtId="0" fontId="139" fillId="8" borderId="4" applyNumberFormat="0" applyAlignment="0" applyProtection="0"/>
    <xf numFmtId="0" fontId="280" fillId="21" borderId="11" applyNumberFormat="0" applyAlignment="0" applyProtection="0"/>
    <xf numFmtId="0" fontId="141" fillId="21" borderId="4" applyNumberFormat="0" applyAlignment="0" applyProtection="0"/>
    <xf numFmtId="218" fontId="140" fillId="21" borderId="11" applyNumberFormat="0" applyAlignment="0" applyProtection="0"/>
    <xf numFmtId="201" fontId="148" fillId="0" borderId="0" applyNumberFormat="0" applyFill="0" applyBorder="0" applyAlignment="0" applyProtection="0"/>
    <xf numFmtId="0" fontId="146" fillId="0" borderId="47" applyNumberFormat="0" applyFill="0" applyAlignment="0" applyProtection="0"/>
    <xf numFmtId="201" fontId="139" fillId="8" borderId="4" applyNumberFormat="0" applyAlignment="0" applyProtection="0"/>
    <xf numFmtId="0" fontId="202" fillId="57" borderId="25">
      <alignment horizontal="left" vertical="center"/>
    </xf>
    <xf numFmtId="0" fontId="120" fillId="11" borderId="0" applyNumberFormat="0" applyBorder="0" applyAlignment="0" applyProtection="0"/>
    <xf numFmtId="9" fontId="77" fillId="0" borderId="0" applyFont="0" applyFill="0" applyBorder="0" applyAlignment="0" applyProtection="0"/>
    <xf numFmtId="0" fontId="145" fillId="0" borderId="8" applyNumberFormat="0" applyFill="0" applyAlignment="0" applyProtection="0"/>
    <xf numFmtId="1" fontId="200" fillId="57" borderId="25">
      <alignment horizontal="right" vertical="center"/>
    </xf>
    <xf numFmtId="0" fontId="120" fillId="10" borderId="0" applyNumberFormat="0" applyBorder="0" applyAlignment="0" applyProtection="0"/>
    <xf numFmtId="0" fontId="123" fillId="21" borderId="4" applyNumberFormat="0" applyAlignment="0" applyProtection="0"/>
    <xf numFmtId="0" fontId="123" fillId="21" borderId="4" applyNumberFormat="0" applyAlignment="0" applyProtection="0"/>
    <xf numFmtId="0" fontId="47" fillId="55" borderId="0" applyNumberFormat="0" applyBorder="0" applyAlignment="0" applyProtection="0"/>
    <xf numFmtId="0" fontId="200" fillId="58" borderId="25">
      <alignment horizontal="center" vertical="center"/>
    </xf>
    <xf numFmtId="0" fontId="91" fillId="4" borderId="0" applyNumberFormat="0" applyBorder="0" applyAlignment="0" applyProtection="0"/>
    <xf numFmtId="0" fontId="280" fillId="21" borderId="11" applyNumberFormat="0" applyAlignment="0" applyProtection="0"/>
    <xf numFmtId="201" fontId="133" fillId="8" borderId="4" applyNumberFormat="0" applyAlignment="0" applyProtection="0"/>
    <xf numFmtId="0" fontId="280" fillId="21" borderId="11" applyNumberFormat="0" applyAlignment="0" applyProtection="0"/>
    <xf numFmtId="0" fontId="280" fillId="21" borderId="11" applyNumberFormat="0" applyAlignment="0" applyProtection="0"/>
    <xf numFmtId="0" fontId="280" fillId="21" borderId="11" applyNumberFormat="0" applyAlignment="0" applyProtection="0"/>
    <xf numFmtId="0" fontId="280" fillId="21" borderId="11" applyNumberFormat="0" applyAlignment="0" applyProtection="0"/>
    <xf numFmtId="0" fontId="140" fillId="21" borderId="11" applyNumberFormat="0" applyAlignment="0" applyProtection="0"/>
    <xf numFmtId="0" fontId="280" fillId="21" borderId="11" applyNumberFormat="0" applyAlignment="0" applyProtection="0"/>
    <xf numFmtId="0" fontId="280" fillId="21" borderId="11" applyNumberFormat="0" applyAlignment="0" applyProtection="0"/>
    <xf numFmtId="201" fontId="91" fillId="0" borderId="0"/>
    <xf numFmtId="0" fontId="150" fillId="4" borderId="0" applyNumberFormat="0" applyBorder="0" applyAlignment="0" applyProtection="0"/>
    <xf numFmtId="0" fontId="47" fillId="38" borderId="0" applyNumberFormat="0" applyBorder="0" applyAlignment="0" applyProtection="0"/>
    <xf numFmtId="0" fontId="25" fillId="0" borderId="0"/>
    <xf numFmtId="0" fontId="76" fillId="0" borderId="0"/>
    <xf numFmtId="0" fontId="263" fillId="56" borderId="0" applyNumberFormat="0" applyBorder="0" applyAlignment="0" applyProtection="0"/>
    <xf numFmtId="49" fontId="270" fillId="0" borderId="25">
      <alignment horizontal="center" vertical="center"/>
      <protection locked="0"/>
    </xf>
    <xf numFmtId="0" fontId="119" fillId="18" borderId="0" applyNumberFormat="0" applyBorder="0" applyAlignment="0" applyProtection="0"/>
    <xf numFmtId="201" fontId="204" fillId="59" borderId="25">
      <alignment horizontal="left" vertical="center"/>
    </xf>
    <xf numFmtId="0" fontId="145" fillId="0" borderId="0" applyNumberFormat="0" applyFill="0" applyBorder="0" applyAlignment="0" applyProtection="0"/>
    <xf numFmtId="0" fontId="217" fillId="0" borderId="29"/>
    <xf numFmtId="0" fontId="280" fillId="21" borderId="11" applyNumberFormat="0" applyAlignment="0" applyProtection="0"/>
    <xf numFmtId="0" fontId="279" fillId="8" borderId="4" applyNumberFormat="0" applyAlignment="0" applyProtection="0"/>
    <xf numFmtId="0" fontId="133" fillId="8" borderId="4" applyNumberFormat="0" applyAlignment="0" applyProtection="0"/>
    <xf numFmtId="201" fontId="77" fillId="0" borderId="0"/>
    <xf numFmtId="49" fontId="320" fillId="0" borderId="25">
      <alignment horizontal="left" vertical="center"/>
    </xf>
    <xf numFmtId="0" fontId="140" fillId="21" borderId="11" applyNumberFormat="0" applyAlignment="0" applyProtection="0"/>
    <xf numFmtId="0" fontId="269" fillId="0" borderId="0" applyNumberFormat="0" applyFill="0" applyBorder="0" applyAlignment="0" applyProtection="0">
      <alignment vertical="top"/>
      <protection locked="0"/>
    </xf>
    <xf numFmtId="201" fontId="123" fillId="21" borderId="4" applyNumberFormat="0" applyAlignment="0" applyProtection="0"/>
    <xf numFmtId="0" fontId="133" fillId="8" borderId="4" applyNumberFormat="0" applyAlignment="0" applyProtection="0"/>
    <xf numFmtId="0" fontId="280" fillId="21" borderId="11" applyNumberFormat="0" applyAlignment="0" applyProtection="0"/>
    <xf numFmtId="0" fontId="123" fillId="21" borderId="4" applyNumberFormat="0" applyAlignment="0" applyProtection="0"/>
    <xf numFmtId="0" fontId="199" fillId="0" borderId="0" applyFont="0" applyFill="0" applyBorder="0" applyAlignment="0" applyProtection="0"/>
    <xf numFmtId="0" fontId="133" fillId="8" borderId="4" applyNumberFormat="0" applyAlignment="0" applyProtection="0"/>
    <xf numFmtId="0" fontId="141" fillId="21" borderId="4" applyNumberFormat="0" applyAlignment="0" applyProtection="0"/>
    <xf numFmtId="0" fontId="192" fillId="24" borderId="10" applyNumberFormat="0" applyFont="0" applyAlignment="0" applyProtection="0"/>
    <xf numFmtId="0" fontId="146" fillId="0" borderId="13" applyNumberFormat="0" applyFill="0" applyAlignment="0" applyProtection="0"/>
    <xf numFmtId="0" fontId="146" fillId="0" borderId="13" applyNumberFormat="0" applyFill="0" applyAlignment="0" applyProtection="0"/>
    <xf numFmtId="0" fontId="123" fillId="21" borderId="4" applyNumberFormat="0" applyAlignment="0" applyProtection="0"/>
    <xf numFmtId="0" fontId="95" fillId="0" borderId="0"/>
    <xf numFmtId="0" fontId="280" fillId="21" borderId="11" applyNumberFormat="0" applyAlignment="0" applyProtection="0"/>
    <xf numFmtId="0" fontId="123" fillId="21" borderId="4" applyNumberFormat="0" applyAlignment="0" applyProtection="0"/>
    <xf numFmtId="0" fontId="202" fillId="57" borderId="25">
      <alignment horizontal="left" vertical="center"/>
    </xf>
    <xf numFmtId="0" fontId="201" fillId="57" borderId="25">
      <alignment horizontal="right" vertical="center"/>
    </xf>
    <xf numFmtId="0" fontId="133" fillId="8" borderId="4" applyNumberFormat="0" applyAlignment="0" applyProtection="0"/>
    <xf numFmtId="0" fontId="77" fillId="24" borderId="10" applyNumberFormat="0" applyFont="0" applyAlignment="0" applyProtection="0"/>
    <xf numFmtId="0" fontId="118"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46" fillId="0" borderId="13" applyNumberFormat="0" applyFill="0" applyAlignment="0" applyProtection="0"/>
    <xf numFmtId="0" fontId="77" fillId="24" borderId="10" applyNumberFormat="0" applyFont="0" applyAlignment="0" applyProtection="0"/>
    <xf numFmtId="0" fontId="77" fillId="24" borderId="10" applyNumberFormat="0" applyFont="0" applyAlignment="0" applyProtection="0"/>
    <xf numFmtId="0" fontId="139" fillId="8" borderId="4" applyNumberFormat="0" applyAlignment="0" applyProtection="0"/>
    <xf numFmtId="0" fontId="91" fillId="24" borderId="10" applyNumberFormat="0" applyFont="0" applyAlignment="0" applyProtection="0"/>
    <xf numFmtId="0" fontId="91" fillId="24" borderId="10" applyNumberFormat="0" applyFont="0" applyAlignment="0" applyProtection="0"/>
    <xf numFmtId="0" fontId="248" fillId="0" borderId="31" applyNumberFormat="0" applyFill="0" applyAlignment="0" applyProtection="0"/>
    <xf numFmtId="0" fontId="195" fillId="0" borderId="0"/>
    <xf numFmtId="0" fontId="76" fillId="0" borderId="0"/>
    <xf numFmtId="0" fontId="118" fillId="5" borderId="0" applyNumberFormat="0" applyBorder="0" applyAlignment="0" applyProtection="0"/>
    <xf numFmtId="0" fontId="90" fillId="0" borderId="0"/>
    <xf numFmtId="0" fontId="200" fillId="58" borderId="25">
      <alignment horizontal="center" vertical="center"/>
    </xf>
    <xf numFmtId="218" fontId="139" fillId="8" borderId="4" applyNumberFormat="0" applyAlignment="0" applyProtection="0"/>
    <xf numFmtId="49" fontId="117" fillId="0" borderId="25">
      <alignment horizontal="center" vertical="center" wrapText="1"/>
    </xf>
    <xf numFmtId="0" fontId="146" fillId="0" borderId="13" applyNumberFormat="0" applyFill="0" applyAlignment="0" applyProtection="0"/>
    <xf numFmtId="0" fontId="154" fillId="7" borderId="0" applyNumberFormat="0" applyBorder="0" applyAlignment="0" applyProtection="0"/>
    <xf numFmtId="0" fontId="91" fillId="24" borderId="10" applyNumberFormat="0" applyFont="0" applyAlignment="0" applyProtection="0"/>
    <xf numFmtId="0" fontId="141" fillId="21" borderId="4" applyNumberFormat="0" applyAlignment="0" applyProtection="0"/>
    <xf numFmtId="0" fontId="25" fillId="43" borderId="0" applyNumberFormat="0" applyBorder="0" applyAlignment="0" applyProtection="0"/>
    <xf numFmtId="0" fontId="194" fillId="24" borderId="10" applyNumberFormat="0" applyFont="0" applyAlignment="0" applyProtection="0"/>
    <xf numFmtId="49" fontId="76" fillId="0" borderId="25">
      <alignment horizontal="left" vertical="center"/>
      <protection locked="0"/>
    </xf>
    <xf numFmtId="0" fontId="298" fillId="57" borderId="25">
      <alignment horizontal="right" vertical="center"/>
    </xf>
    <xf numFmtId="4" fontId="80" fillId="61" borderId="25">
      <alignment horizontal="right" vertical="center"/>
      <protection locked="0"/>
    </xf>
    <xf numFmtId="49" fontId="270" fillId="0" borderId="25">
      <alignment horizontal="left" vertical="center" wrapText="1"/>
      <protection locked="0"/>
    </xf>
    <xf numFmtId="0" fontId="139" fillId="8" borderId="4" applyNumberFormat="0" applyAlignment="0" applyProtection="0"/>
    <xf numFmtId="0" fontId="91" fillId="24" borderId="10" applyNumberFormat="0" applyFont="0" applyAlignment="0" applyProtection="0"/>
    <xf numFmtId="231" fontId="139" fillId="8" borderId="4" applyNumberFormat="0" applyAlignment="0" applyProtection="0"/>
    <xf numFmtId="0" fontId="141" fillId="21" borderId="4" applyNumberFormat="0" applyAlignment="0" applyProtection="0"/>
    <xf numFmtId="0" fontId="146" fillId="0" borderId="13" applyNumberFormat="0" applyFill="0" applyAlignment="0" applyProtection="0"/>
    <xf numFmtId="0" fontId="104" fillId="0" borderId="13" applyNumberFormat="0" applyFill="0" applyAlignment="0" applyProtection="0"/>
    <xf numFmtId="0" fontId="25" fillId="0" borderId="0"/>
    <xf numFmtId="0" fontId="140" fillId="25" borderId="11" applyNumberFormat="0" applyAlignment="0" applyProtection="0"/>
    <xf numFmtId="0" fontId="202" fillId="57" borderId="25"/>
    <xf numFmtId="0" fontId="146" fillId="0" borderId="13" applyNumberFormat="0" applyFill="0" applyAlignment="0" applyProtection="0"/>
    <xf numFmtId="43" fontId="47" fillId="0" borderId="0" applyFont="0" applyFill="0" applyBorder="0" applyAlignment="0" applyProtection="0"/>
    <xf numFmtId="0" fontId="120" fillId="13" borderId="0" applyNumberFormat="0" applyBorder="0" applyAlignment="0" applyProtection="0"/>
    <xf numFmtId="0" fontId="120" fillId="16" borderId="0" applyNumberFormat="0" applyBorder="0" applyAlignment="0" applyProtection="0"/>
    <xf numFmtId="0" fontId="47" fillId="0" borderId="0"/>
    <xf numFmtId="0" fontId="25" fillId="0" borderId="0"/>
    <xf numFmtId="0" fontId="91" fillId="9" borderId="0" applyNumberFormat="0" applyBorder="0" applyAlignment="0" applyProtection="0"/>
    <xf numFmtId="0" fontId="77" fillId="24" borderId="10" applyNumberFormat="0" applyFont="0" applyAlignment="0" applyProtection="0"/>
    <xf numFmtId="0" fontId="281" fillId="21" borderId="4" applyNumberFormat="0" applyAlignment="0" applyProtection="0"/>
    <xf numFmtId="0" fontId="25" fillId="0" borderId="0"/>
    <xf numFmtId="201" fontId="214" fillId="0" borderId="0">
      <protection locked="0"/>
    </xf>
    <xf numFmtId="0" fontId="25" fillId="0" borderId="0"/>
    <xf numFmtId="0" fontId="194" fillId="0" borderId="0"/>
    <xf numFmtId="0" fontId="91" fillId="12" borderId="0" applyNumberFormat="0" applyBorder="0" applyAlignment="0" applyProtection="0"/>
    <xf numFmtId="0" fontId="267" fillId="0" borderId="15" applyNumberFormat="0" applyFill="0" applyAlignment="0" applyProtection="0"/>
    <xf numFmtId="0" fontId="311" fillId="7" borderId="40" applyNumberFormat="0" applyAlignment="0" applyProtection="0"/>
    <xf numFmtId="49" fontId="109" fillId="0" borderId="25">
      <alignment horizontal="left" vertical="center"/>
    </xf>
    <xf numFmtId="0" fontId="141" fillId="25" borderId="4" applyNumberFormat="0" applyAlignment="0" applyProtection="0"/>
    <xf numFmtId="0" fontId="146" fillId="0" borderId="13" applyNumberFormat="0" applyFill="0" applyAlignment="0" applyProtection="0"/>
    <xf numFmtId="0" fontId="273" fillId="59" borderId="25">
      <alignment horizontal="left" vertical="center"/>
    </xf>
    <xf numFmtId="0" fontId="47" fillId="0" borderId="0"/>
    <xf numFmtId="0" fontId="25" fillId="0" borderId="0"/>
    <xf numFmtId="201" fontId="91" fillId="4" borderId="0" applyNumberFormat="0" applyBorder="0" applyAlignment="0" applyProtection="0"/>
    <xf numFmtId="0" fontId="192" fillId="24" borderId="10" applyNumberFormat="0" applyFont="0" applyAlignment="0" applyProtection="0"/>
    <xf numFmtId="0" fontId="77" fillId="24" borderId="10" applyNumberFormat="0" applyFont="0" applyAlignment="0" applyProtection="0"/>
    <xf numFmtId="0" fontId="91" fillId="5" borderId="0" applyNumberFormat="0" applyBorder="0" applyAlignment="0" applyProtection="0"/>
    <xf numFmtId="0" fontId="25" fillId="0" borderId="0"/>
    <xf numFmtId="0" fontId="77" fillId="0" borderId="0"/>
    <xf numFmtId="0" fontId="76" fillId="0" borderId="0"/>
    <xf numFmtId="0" fontId="25" fillId="0" borderId="0"/>
    <xf numFmtId="0" fontId="123" fillId="21" borderId="4" applyNumberFormat="0" applyAlignment="0" applyProtection="0"/>
    <xf numFmtId="0" fontId="25" fillId="0" borderId="0"/>
    <xf numFmtId="0" fontId="155" fillId="0" borderId="0"/>
    <xf numFmtId="194" fontId="195" fillId="0" borderId="0" applyFont="0" applyFill="0" applyBorder="0" applyAlignment="0" applyProtection="0"/>
    <xf numFmtId="195" fontId="195" fillId="0" borderId="0" applyFont="0" applyFill="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24" borderId="0" applyNumberFormat="0" applyBorder="0" applyAlignment="0" applyProtection="0"/>
    <xf numFmtId="218" fontId="136" fillId="21" borderId="11" applyNumberFormat="0" applyAlignment="0" applyProtection="0"/>
    <xf numFmtId="0" fontId="91" fillId="8" borderId="0" applyNumberFormat="0" applyBorder="0" applyAlignment="0" applyProtection="0"/>
    <xf numFmtId="0" fontId="91" fillId="23" borderId="0" applyNumberFormat="0" applyBorder="0" applyAlignment="0" applyProtection="0"/>
    <xf numFmtId="0" fontId="120" fillId="12" borderId="0" applyNumberFormat="0" applyBorder="0" applyAlignment="0" applyProtection="0"/>
    <xf numFmtId="0" fontId="120" fillId="4" borderId="0" applyNumberFormat="0" applyBorder="0" applyAlignment="0" applyProtection="0"/>
    <xf numFmtId="4" fontId="80" fillId="61" borderId="25">
      <alignment horizontal="right" vertical="center"/>
      <protection locked="0"/>
    </xf>
    <xf numFmtId="0" fontId="120" fillId="10" borderId="0" applyNumberFormat="0" applyBorder="0" applyAlignment="0" applyProtection="0"/>
    <xf numFmtId="0" fontId="91" fillId="6" borderId="0" applyNumberFormat="0" applyBorder="0" applyAlignment="0" applyProtection="0"/>
    <xf numFmtId="0" fontId="77" fillId="57" borderId="25">
      <alignment horizontal="left" vertical="center"/>
    </xf>
    <xf numFmtId="41" fontId="207" fillId="0" borderId="0" applyFont="0" applyFill="0" applyBorder="0" applyAlignment="0" applyProtection="0"/>
    <xf numFmtId="43" fontId="95"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176" fontId="207" fillId="0" borderId="0" applyFont="0" applyFill="0" applyBorder="0" applyAlignment="0" applyProtection="0"/>
    <xf numFmtId="189" fontId="125" fillId="0" borderId="0">
      <protection locked="0"/>
    </xf>
    <xf numFmtId="189" fontId="125" fillId="0" borderId="0">
      <protection locked="0"/>
    </xf>
    <xf numFmtId="189" fontId="131" fillId="0" borderId="0">
      <protection locked="0"/>
    </xf>
    <xf numFmtId="189" fontId="131" fillId="0" borderId="0">
      <protection locked="0"/>
    </xf>
    <xf numFmtId="201" fontId="139" fillId="8" borderId="4" applyNumberFormat="0" applyAlignment="0" applyProtection="0"/>
    <xf numFmtId="49" fontId="270" fillId="0" borderId="25">
      <alignment horizontal="center" vertical="center"/>
      <protection locked="0"/>
    </xf>
    <xf numFmtId="0" fontId="154" fillId="5" borderId="0" applyNumberFormat="0" applyBorder="0" applyAlignment="0" applyProtection="0"/>
    <xf numFmtId="0" fontId="95" fillId="0" borderId="0"/>
    <xf numFmtId="0" fontId="195" fillId="0" borderId="0"/>
    <xf numFmtId="0" fontId="95" fillId="0" borderId="0"/>
    <xf numFmtId="189" fontId="125" fillId="0" borderId="30">
      <protection locked="0"/>
    </xf>
    <xf numFmtId="0" fontId="120" fillId="62" borderId="0" applyNumberFormat="0" applyBorder="0" applyAlignment="0" applyProtection="0"/>
    <xf numFmtId="0" fontId="120" fillId="20" borderId="0" applyNumberFormat="0" applyBorder="0" applyAlignment="0" applyProtection="0"/>
    <xf numFmtId="0" fontId="120" fillId="12" borderId="0" applyNumberFormat="0" applyBorder="0" applyAlignment="0" applyProtection="0"/>
    <xf numFmtId="0" fontId="120" fillId="63" borderId="0" applyNumberFormat="0" applyBorder="0" applyAlignment="0" applyProtection="0"/>
    <xf numFmtId="0" fontId="120" fillId="18" borderId="0" applyNumberFormat="0" applyBorder="0" applyAlignment="0" applyProtection="0"/>
    <xf numFmtId="0" fontId="139" fillId="23" borderId="4" applyNumberFormat="0" applyAlignment="0" applyProtection="0"/>
    <xf numFmtId="0" fontId="140" fillId="25" borderId="11" applyNumberFormat="0" applyAlignment="0" applyProtection="0"/>
    <xf numFmtId="0" fontId="240" fillId="25" borderId="4" applyNumberFormat="0" applyAlignment="0" applyProtection="0"/>
    <xf numFmtId="0" fontId="248" fillId="0" borderId="31" applyNumberFormat="0" applyFill="0" applyAlignment="0" applyProtection="0"/>
    <xf numFmtId="0" fontId="249" fillId="0" borderId="32" applyNumberFormat="0" applyFill="0" applyAlignment="0" applyProtection="0"/>
    <xf numFmtId="0" fontId="243" fillId="0" borderId="33" applyNumberFormat="0" applyFill="0" applyAlignment="0" applyProtection="0"/>
    <xf numFmtId="0" fontId="243" fillId="0" borderId="0" applyNumberFormat="0" applyFill="0" applyBorder="0" applyAlignment="0" applyProtection="0"/>
    <xf numFmtId="0" fontId="146" fillId="0" borderId="34" applyNumberFormat="0" applyFill="0" applyAlignment="0" applyProtection="0"/>
    <xf numFmtId="0" fontId="250" fillId="0" borderId="0" applyNumberFormat="0" applyFill="0" applyBorder="0" applyAlignment="0" applyProtection="0"/>
    <xf numFmtId="0" fontId="251" fillId="23" borderId="0" applyNumberFormat="0" applyBorder="0" applyAlignment="0" applyProtection="0"/>
    <xf numFmtId="0" fontId="91" fillId="0" borderId="0"/>
    <xf numFmtId="0" fontId="91" fillId="0" borderId="0"/>
    <xf numFmtId="0" fontId="133" fillId="8" borderId="4" applyNumberFormat="0" applyAlignment="0" applyProtection="0"/>
    <xf numFmtId="0" fontId="150" fillId="6" borderId="0" applyNumberFormat="0" applyBorder="0" applyAlignment="0" applyProtection="0"/>
    <xf numFmtId="0" fontId="274" fillId="24" borderId="10" applyNumberFormat="0" applyFont="0" applyAlignment="0" applyProtection="0"/>
    <xf numFmtId="9" fontId="91" fillId="0" borderId="0" applyFont="0" applyFill="0" applyBorder="0" applyAlignment="0" applyProtection="0"/>
    <xf numFmtId="0" fontId="153" fillId="0" borderId="35" applyNumberFormat="0" applyFill="0" applyAlignment="0" applyProtection="0"/>
    <xf numFmtId="183" fontId="91" fillId="0" borderId="0" applyFont="0" applyFill="0" applyBorder="0" applyAlignment="0" applyProtection="0"/>
    <xf numFmtId="0" fontId="154" fillId="7" borderId="0" applyNumberFormat="0" applyBorder="0" applyAlignment="0" applyProtection="0"/>
    <xf numFmtId="218" fontId="146" fillId="0" borderId="13" applyNumberFormat="0" applyFill="0" applyAlignment="0" applyProtection="0"/>
    <xf numFmtId="0" fontId="25" fillId="0" borderId="0"/>
    <xf numFmtId="9" fontId="77" fillId="0" borderId="0" applyFont="0" applyFill="0" applyBorder="0" applyAlignment="0" applyProtection="0"/>
    <xf numFmtId="43" fontId="118"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25" fillId="0" borderId="0"/>
    <xf numFmtId="0" fontId="25" fillId="0" borderId="0"/>
    <xf numFmtId="0" fontId="25" fillId="0" borderId="0"/>
    <xf numFmtId="43" fontId="207" fillId="0" borderId="0" applyFont="0" applyFill="0" applyBorder="0" applyAlignment="0" applyProtection="0"/>
    <xf numFmtId="49" fontId="315" fillId="57" borderId="25">
      <alignment horizontal="left" vertical="center"/>
    </xf>
    <xf numFmtId="201" fontId="91" fillId="9" borderId="0" applyNumberFormat="0" applyBorder="0" applyAlignment="0" applyProtection="0"/>
    <xf numFmtId="0" fontId="140" fillId="21" borderId="11" applyNumberFormat="0" applyAlignment="0" applyProtection="0"/>
    <xf numFmtId="0" fontId="154" fillId="5" borderId="0" applyNumberFormat="0" applyBorder="0" applyAlignment="0" applyProtection="0"/>
    <xf numFmtId="218" fontId="140" fillId="21" borderId="11" applyNumberFormat="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36" fillId="21" borderId="11" applyNumberFormat="0" applyAlignment="0" applyProtection="0"/>
    <xf numFmtId="0" fontId="190" fillId="0" borderId="13" applyNumberFormat="0" applyFill="0" applyAlignment="0" applyProtection="0"/>
    <xf numFmtId="0" fontId="91" fillId="24" borderId="10" applyNumberFormat="0" applyFont="0" applyAlignment="0" applyProtection="0"/>
    <xf numFmtId="43" fontId="95" fillId="0" borderId="0" applyFont="0" applyFill="0" applyBorder="0" applyAlignment="0" applyProtection="0"/>
    <xf numFmtId="0" fontId="25" fillId="0" borderId="0"/>
    <xf numFmtId="0" fontId="120" fillId="62" borderId="0" applyNumberFormat="0" applyBorder="0" applyAlignment="0" applyProtection="0"/>
    <xf numFmtId="201" fontId="123" fillId="21" borderId="4" applyNumberFormat="0" applyAlignment="0" applyProtection="0"/>
    <xf numFmtId="0" fontId="118" fillId="0" borderId="0"/>
    <xf numFmtId="0" fontId="243" fillId="0" borderId="0" applyNumberFormat="0" applyFill="0" applyBorder="0" applyAlignment="0" applyProtection="0"/>
    <xf numFmtId="0" fontId="91" fillId="11" borderId="0" applyNumberFormat="0" applyBorder="0" applyAlignment="0" applyProtection="0"/>
    <xf numFmtId="0" fontId="133" fillId="8" borderId="4" applyNumberFormat="0" applyAlignment="0" applyProtection="0"/>
    <xf numFmtId="0" fontId="139" fillId="8" borderId="4" applyNumberFormat="0" applyAlignment="0" applyProtection="0"/>
    <xf numFmtId="43" fontId="213" fillId="0" borderId="0" applyFont="0" applyFill="0" applyBorder="0" applyAlignment="0" applyProtection="0"/>
    <xf numFmtId="0" fontId="123" fillId="21" borderId="4" applyNumberFormat="0" applyAlignment="0" applyProtection="0"/>
    <xf numFmtId="0" fontId="281" fillId="21" borderId="4" applyNumberFormat="0" applyAlignment="0" applyProtection="0"/>
    <xf numFmtId="0" fontId="91" fillId="24" borderId="0" applyNumberFormat="0" applyBorder="0" applyAlignment="0" applyProtection="0"/>
    <xf numFmtId="0" fontId="298" fillId="57" borderId="25">
      <alignment horizontal="right" vertical="center"/>
    </xf>
    <xf numFmtId="0" fontId="82" fillId="24" borderId="10" applyNumberFormat="0" applyFont="0" applyAlignment="0" applyProtection="0"/>
    <xf numFmtId="0" fontId="272" fillId="58" borderId="25">
      <alignment horizontal="center" vertical="center"/>
    </xf>
    <xf numFmtId="0" fontId="133" fillId="8" borderId="4" applyNumberFormat="0" applyAlignment="0" applyProtection="0"/>
    <xf numFmtId="49" fontId="76" fillId="0" borderId="25">
      <alignment horizontal="left" vertical="center"/>
      <protection locked="0"/>
    </xf>
    <xf numFmtId="218" fontId="136" fillId="21" borderId="11" applyNumberFormat="0" applyAlignment="0" applyProtection="0"/>
    <xf numFmtId="0" fontId="150" fillId="4" borderId="0" applyNumberFormat="0" applyBorder="0" applyAlignment="0" applyProtection="0"/>
    <xf numFmtId="218" fontId="141" fillId="21" borderId="4" applyNumberFormat="0" applyAlignment="0" applyProtection="0"/>
    <xf numFmtId="0" fontId="91" fillId="4" borderId="0" applyNumberFormat="0" applyBorder="0" applyAlignment="0" applyProtection="0"/>
    <xf numFmtId="49" fontId="318" fillId="57" borderId="25">
      <alignment horizontal="left" vertical="center"/>
    </xf>
    <xf numFmtId="0" fontId="133" fillId="8" borderId="4" applyNumberFormat="0" applyAlignment="0" applyProtection="0"/>
    <xf numFmtId="0" fontId="91" fillId="4" borderId="0" applyNumberFormat="0" applyBorder="0" applyAlignment="0" applyProtection="0"/>
    <xf numFmtId="0" fontId="120" fillId="7" borderId="0" applyNumberFormat="0" applyBorder="0" applyAlignment="0" applyProtection="0"/>
    <xf numFmtId="0" fontId="124" fillId="22" borderId="5" applyNumberFormat="0" applyAlignment="0" applyProtection="0"/>
    <xf numFmtId="0" fontId="202" fillId="57" borderId="25">
      <alignment horizontal="left" vertical="center"/>
    </xf>
    <xf numFmtId="0" fontId="204" fillId="59" borderId="25">
      <alignment horizontal="left" vertical="center"/>
    </xf>
    <xf numFmtId="0" fontId="192" fillId="24" borderId="10" applyNumberFormat="0" applyFont="0" applyAlignment="0" applyProtection="0"/>
    <xf numFmtId="49" fontId="270" fillId="57" borderId="25">
      <alignment horizontal="left" vertical="center"/>
      <protection locked="0"/>
    </xf>
    <xf numFmtId="0" fontId="281" fillId="21" borderId="4" applyNumberFormat="0" applyAlignment="0" applyProtection="0"/>
    <xf numFmtId="0" fontId="123" fillId="21" borderId="4" applyNumberFormat="0" applyAlignment="0" applyProtection="0"/>
    <xf numFmtId="0" fontId="139" fillId="8" borderId="4" applyNumberFormat="0" applyAlignment="0" applyProtection="0"/>
    <xf numFmtId="201" fontId="139" fillId="8" borderId="4" applyNumberFormat="0" applyAlignment="0" applyProtection="0"/>
    <xf numFmtId="0" fontId="192" fillId="24" borderId="10" applyNumberFormat="0" applyFont="0" applyAlignment="0" applyProtection="0"/>
    <xf numFmtId="0" fontId="311" fillId="7" borderId="40" applyNumberFormat="0" applyAlignment="0" applyProtection="0"/>
    <xf numFmtId="0" fontId="192" fillId="24" borderId="10" applyNumberFormat="0" applyFont="0" applyAlignment="0" applyProtection="0"/>
    <xf numFmtId="9" fontId="77" fillId="0" borderId="0" applyFont="0" applyFill="0" applyBorder="0" applyAlignment="0" applyProtection="0"/>
    <xf numFmtId="0" fontId="139" fillId="8" borderId="4" applyNumberFormat="0" applyAlignment="0" applyProtection="0"/>
    <xf numFmtId="0" fontId="133" fillId="8" borderId="4" applyNumberFormat="0" applyAlignment="0" applyProtection="0"/>
    <xf numFmtId="49" fontId="270" fillId="0" borderId="25">
      <alignment horizontal="center" vertical="center"/>
      <protection locked="0"/>
    </xf>
    <xf numFmtId="1" fontId="200" fillId="57" borderId="25">
      <alignment horizontal="right" vertical="center"/>
    </xf>
    <xf numFmtId="0" fontId="136" fillId="21" borderId="11" applyNumberFormat="0" applyAlignment="0" applyProtection="0"/>
    <xf numFmtId="49" fontId="313" fillId="57" borderId="25">
      <alignment horizontal="left" vertical="center"/>
    </xf>
    <xf numFmtId="0" fontId="120" fillId="12" borderId="0" applyNumberFormat="0" applyBorder="0" applyAlignment="0" applyProtection="0"/>
    <xf numFmtId="0" fontId="211" fillId="0" borderId="0"/>
    <xf numFmtId="0" fontId="120" fillId="4" borderId="0" applyNumberFormat="0" applyBorder="0" applyAlignment="0" applyProtection="0"/>
    <xf numFmtId="0" fontId="192" fillId="24" borderId="10" applyNumberFormat="0" applyFont="0" applyAlignment="0" applyProtection="0"/>
    <xf numFmtId="0" fontId="268" fillId="0" borderId="0" applyNumberFormat="0" applyFill="0" applyBorder="0" applyAlignment="0" applyProtection="0"/>
    <xf numFmtId="0" fontId="123" fillId="21" borderId="4" applyNumberFormat="0" applyAlignment="0" applyProtection="0"/>
    <xf numFmtId="49" fontId="270" fillId="0" borderId="25">
      <alignment horizontal="center" vertical="center"/>
      <protection locked="0"/>
    </xf>
    <xf numFmtId="0" fontId="76" fillId="0" borderId="0"/>
    <xf numFmtId="0" fontId="170" fillId="48" borderId="0" applyNumberFormat="0" applyBorder="0" applyAlignment="0" applyProtection="0"/>
    <xf numFmtId="0" fontId="204" fillId="59" borderId="25">
      <alignment horizontal="left" vertical="center"/>
    </xf>
    <xf numFmtId="0" fontId="76" fillId="0" borderId="0"/>
    <xf numFmtId="0" fontId="150" fillId="4" borderId="0" applyNumberFormat="0" applyBorder="0" applyAlignment="0" applyProtection="0"/>
    <xf numFmtId="0" fontId="243" fillId="0" borderId="33" applyNumberFormat="0" applyFill="0" applyAlignment="0" applyProtection="0"/>
    <xf numFmtId="0" fontId="77" fillId="24" borderId="10" applyNumberFormat="0" applyFont="0" applyAlignment="0" applyProtection="0"/>
    <xf numFmtId="0" fontId="281" fillId="21" borderId="4" applyNumberFormat="0" applyAlignment="0" applyProtection="0"/>
    <xf numFmtId="0" fontId="123" fillId="21" borderId="4" applyNumberFormat="0" applyAlignment="0" applyProtection="0"/>
    <xf numFmtId="0" fontId="91" fillId="24" borderId="10" applyNumberFormat="0" applyFont="0" applyAlignment="0" applyProtection="0"/>
    <xf numFmtId="0" fontId="120" fillId="20" borderId="0" applyNumberFormat="0" applyBorder="0" applyAlignment="0" applyProtection="0"/>
    <xf numFmtId="0" fontId="235" fillId="0" borderId="0" applyNumberFormat="0" applyFill="0" applyBorder="0" applyAlignment="0" applyProtection="0"/>
    <xf numFmtId="4" fontId="294" fillId="0" borderId="25">
      <alignment horizontal="right" vertical="center"/>
    </xf>
    <xf numFmtId="0" fontId="133" fillId="8" borderId="4" applyNumberFormat="0" applyAlignment="0" applyProtection="0"/>
    <xf numFmtId="0" fontId="104" fillId="0" borderId="13" applyNumberFormat="0" applyFill="0" applyAlignment="0" applyProtection="0"/>
    <xf numFmtId="0" fontId="281" fillId="21" borderId="4" applyNumberFormat="0" applyAlignment="0" applyProtection="0"/>
    <xf numFmtId="0" fontId="280" fillId="21" borderId="11" applyNumberFormat="0" applyAlignment="0" applyProtection="0"/>
    <xf numFmtId="231" fontId="139" fillId="8" borderId="4" applyNumberFormat="0" applyAlignment="0" applyProtection="0"/>
    <xf numFmtId="201" fontId="192" fillId="24" borderId="10" applyNumberFormat="0" applyFont="0" applyAlignment="0" applyProtection="0"/>
    <xf numFmtId="0" fontId="141" fillId="21" borderId="4" applyNumberFormat="0" applyAlignment="0" applyProtection="0"/>
    <xf numFmtId="0" fontId="248" fillId="0" borderId="31" applyNumberFormat="0" applyFill="0" applyAlignment="0" applyProtection="0"/>
    <xf numFmtId="0" fontId="136" fillId="21" borderId="11" applyNumberFormat="0" applyAlignment="0" applyProtection="0"/>
    <xf numFmtId="49" fontId="270" fillId="0" borderId="25">
      <alignment horizontal="center" vertical="center"/>
      <protection locked="0"/>
    </xf>
    <xf numFmtId="0" fontId="311" fillId="7" borderId="40" applyNumberFormat="0" applyAlignment="0" applyProtection="0"/>
    <xf numFmtId="0" fontId="281" fillId="21" borderId="4" applyNumberFormat="0" applyAlignment="0" applyProtection="0"/>
    <xf numFmtId="0" fontId="190" fillId="0" borderId="13" applyNumberFormat="0" applyFill="0" applyAlignment="0" applyProtection="0"/>
    <xf numFmtId="49" fontId="315" fillId="57" borderId="25">
      <alignment horizontal="left" vertical="center"/>
      <protection locked="0"/>
    </xf>
    <xf numFmtId="0" fontId="136" fillId="21" borderId="11" applyNumberFormat="0" applyAlignment="0" applyProtection="0"/>
    <xf numFmtId="0" fontId="200" fillId="58" borderId="25">
      <alignment horizontal="left" vertical="center"/>
    </xf>
    <xf numFmtId="0" fontId="281" fillId="21" borderId="4" applyNumberFormat="0" applyAlignment="0" applyProtection="0"/>
    <xf numFmtId="0" fontId="146" fillId="0" borderId="13" applyNumberFormat="0" applyFill="0" applyAlignment="0" applyProtection="0"/>
    <xf numFmtId="0" fontId="274" fillId="24" borderId="10" applyNumberFormat="0" applyFont="0" applyAlignment="0" applyProtection="0"/>
    <xf numFmtId="0" fontId="77" fillId="24" borderId="10" applyNumberFormat="0" applyFont="0" applyAlignment="0" applyProtection="0"/>
    <xf numFmtId="49" fontId="314" fillId="57" borderId="25">
      <alignment horizontal="left" vertical="center"/>
      <protection locked="0"/>
    </xf>
    <xf numFmtId="0" fontId="140" fillId="21" borderId="11" applyNumberFormat="0" applyAlignment="0" applyProtection="0"/>
    <xf numFmtId="0" fontId="130" fillId="0" borderId="0" applyNumberFormat="0" applyFill="0" applyBorder="0" applyAlignment="0" applyProtection="0"/>
    <xf numFmtId="0" fontId="120" fillId="15" borderId="0" applyNumberFormat="0" applyBorder="0" applyAlignment="0" applyProtection="0"/>
    <xf numFmtId="0" fontId="133" fillId="8" borderId="4" applyNumberFormat="0" applyAlignment="0" applyProtection="0"/>
    <xf numFmtId="0" fontId="204" fillId="59" borderId="25">
      <alignment horizontal="left" vertical="center"/>
    </xf>
    <xf numFmtId="43" fontId="207" fillId="0" borderId="0" applyFont="0" applyFill="0" applyBorder="0" applyAlignment="0" applyProtection="0"/>
    <xf numFmtId="43" fontId="207" fillId="0" borderId="0" applyFont="0" applyFill="0" applyBorder="0" applyAlignment="0" applyProtection="0"/>
    <xf numFmtId="169" fontId="116" fillId="0" borderId="0" applyFont="0" applyFill="0" applyBorder="0" applyAlignment="0" applyProtection="0"/>
    <xf numFmtId="0" fontId="123" fillId="21" borderId="4" applyNumberFormat="0" applyAlignment="0" applyProtection="0"/>
    <xf numFmtId="0" fontId="120" fillId="15" borderId="0" applyNumberFormat="0" applyBorder="0" applyAlignment="0" applyProtection="0"/>
    <xf numFmtId="0" fontId="25" fillId="0" borderId="0"/>
    <xf numFmtId="0" fontId="77" fillId="24" borderId="10" applyNumberFormat="0" applyFont="0" applyAlignment="0" applyProtection="0"/>
    <xf numFmtId="49" fontId="117" fillId="0" borderId="25">
      <alignment horizontal="center" vertical="center" wrapText="1"/>
    </xf>
    <xf numFmtId="0" fontId="118" fillId="0" borderId="0"/>
    <xf numFmtId="201" fontId="136" fillId="21" borderId="11" applyNumberFormat="0" applyAlignment="0" applyProtection="0"/>
    <xf numFmtId="0" fontId="91" fillId="5" borderId="0" applyNumberFormat="0" applyBorder="0" applyAlignment="0" applyProtection="0"/>
    <xf numFmtId="0" fontId="120" fillId="14" borderId="0" applyNumberFormat="0" applyBorder="0" applyAlignment="0" applyProtection="0"/>
    <xf numFmtId="1" fontId="200" fillId="57" borderId="25">
      <alignment horizontal="right" vertical="center"/>
    </xf>
    <xf numFmtId="49" fontId="314" fillId="57" borderId="25">
      <alignment horizontal="left" vertical="center"/>
    </xf>
    <xf numFmtId="0" fontId="146" fillId="0" borderId="13" applyNumberFormat="0" applyFill="0" applyAlignment="0" applyProtection="0"/>
    <xf numFmtId="0" fontId="141" fillId="21" borderId="4" applyNumberFormat="0" applyAlignment="0" applyProtection="0"/>
    <xf numFmtId="0" fontId="120" fillId="15" borderId="0" applyNumberFormat="0" applyBorder="0" applyAlignment="0" applyProtection="0"/>
    <xf numFmtId="0" fontId="141" fillId="21" borderId="4" applyNumberFormat="0" applyAlignment="0" applyProtection="0"/>
    <xf numFmtId="0" fontId="192" fillId="24" borderId="10" applyNumberFormat="0" applyFont="0" applyAlignment="0" applyProtection="0"/>
    <xf numFmtId="0" fontId="120" fillId="10" borderId="0" applyNumberFormat="0" applyBorder="0" applyAlignment="0" applyProtection="0"/>
    <xf numFmtId="0" fontId="136" fillId="21" borderId="11" applyNumberFormat="0" applyAlignment="0" applyProtection="0"/>
    <xf numFmtId="0" fontId="170" fillId="45" borderId="0" applyNumberFormat="0" applyBorder="0" applyAlignment="0" applyProtection="0"/>
    <xf numFmtId="0" fontId="145" fillId="0" borderId="0" applyNumberFormat="0" applyFill="0" applyBorder="0" applyAlignment="0" applyProtection="0"/>
    <xf numFmtId="0" fontId="240" fillId="25" borderId="4" applyNumberFormat="0" applyAlignment="0" applyProtection="0"/>
    <xf numFmtId="0" fontId="91" fillId="9" borderId="0" applyNumberFormat="0" applyBorder="0" applyAlignment="0" applyProtection="0"/>
    <xf numFmtId="0" fontId="133" fillId="8" borderId="4" applyNumberFormat="0" applyAlignment="0" applyProtection="0"/>
    <xf numFmtId="0" fontId="123" fillId="21" borderId="4" applyNumberFormat="0" applyAlignment="0" applyProtection="0"/>
    <xf numFmtId="201" fontId="133" fillId="8" borderId="4" applyNumberFormat="0" applyAlignment="0" applyProtection="0"/>
    <xf numFmtId="0" fontId="140" fillId="21" borderId="11" applyNumberFormat="0" applyAlignment="0" applyProtection="0"/>
    <xf numFmtId="0" fontId="77" fillId="24" borderId="10" applyNumberFormat="0" applyFont="0" applyAlignment="0" applyProtection="0"/>
    <xf numFmtId="201" fontId="76" fillId="0" borderId="0"/>
    <xf numFmtId="0" fontId="91" fillId="7" borderId="0" applyNumberFormat="0" applyBorder="0" applyAlignment="0" applyProtection="0"/>
    <xf numFmtId="0" fontId="25" fillId="42" borderId="0" applyNumberFormat="0" applyBorder="0" applyAlignment="0" applyProtection="0"/>
    <xf numFmtId="0" fontId="118" fillId="0" borderId="0"/>
    <xf numFmtId="49" fontId="76" fillId="0" borderId="25">
      <alignment horizontal="left" vertical="center"/>
      <protection locked="0"/>
    </xf>
    <xf numFmtId="49" fontId="117" fillId="0" borderId="25">
      <alignment horizontal="center" vertical="center" wrapText="1"/>
    </xf>
    <xf numFmtId="49" fontId="76" fillId="0" borderId="25">
      <alignment horizontal="left" vertical="center"/>
      <protection locked="0"/>
    </xf>
    <xf numFmtId="0" fontId="76" fillId="0" borderId="0"/>
    <xf numFmtId="0" fontId="91" fillId="6" borderId="0" applyNumberFormat="0" applyBorder="0" applyAlignment="0" applyProtection="0"/>
    <xf numFmtId="0" fontId="91" fillId="9" borderId="0" applyNumberFormat="0" applyBorder="0" applyAlignment="0" applyProtection="0"/>
    <xf numFmtId="0" fontId="120" fillId="7" borderId="0" applyNumberFormat="0" applyBorder="0" applyAlignment="0" applyProtection="0"/>
    <xf numFmtId="0" fontId="190" fillId="0" borderId="13" applyNumberFormat="0" applyFill="0" applyAlignment="0" applyProtection="0"/>
    <xf numFmtId="0" fontId="139" fillId="8" borderId="4" applyNumberFormat="0" applyAlignment="0" applyProtection="0"/>
    <xf numFmtId="0" fontId="76" fillId="24" borderId="10" applyNumberFormat="0" applyFont="0" applyAlignment="0" applyProtection="0"/>
    <xf numFmtId="49" fontId="320" fillId="0" borderId="25">
      <alignment horizontal="left" vertical="center"/>
      <protection locked="0"/>
    </xf>
    <xf numFmtId="0" fontId="141" fillId="21" borderId="4" applyNumberFormat="0" applyAlignment="0" applyProtection="0"/>
    <xf numFmtId="0" fontId="25" fillId="0" borderId="0"/>
    <xf numFmtId="0" fontId="25" fillId="0" borderId="0"/>
    <xf numFmtId="0" fontId="25" fillId="0" borderId="0"/>
    <xf numFmtId="0" fontId="190" fillId="0" borderId="13" applyNumberFormat="0" applyFill="0" applyAlignment="0" applyProtection="0"/>
    <xf numFmtId="49" fontId="109" fillId="0" borderId="25">
      <alignment horizontal="left" vertical="center"/>
    </xf>
    <xf numFmtId="0" fontId="118" fillId="0" borderId="0"/>
    <xf numFmtId="0" fontId="120" fillId="18" borderId="0" applyNumberFormat="0" applyBorder="0" applyAlignment="0" applyProtection="0"/>
    <xf numFmtId="0" fontId="139" fillId="23" borderId="4" applyNumberFormat="0" applyAlignment="0" applyProtection="0"/>
    <xf numFmtId="1" fontId="200" fillId="57" borderId="25">
      <alignment horizontal="right" vertical="center"/>
    </xf>
    <xf numFmtId="201" fontId="192" fillId="24" borderId="10" applyNumberFormat="0" applyFont="0" applyAlignment="0" applyProtection="0"/>
    <xf numFmtId="1" fontId="200" fillId="57" borderId="25">
      <alignment horizontal="right" vertical="center"/>
    </xf>
    <xf numFmtId="49" fontId="320" fillId="0" borderId="25">
      <alignment horizontal="left" vertical="center"/>
      <protection locked="0"/>
    </xf>
    <xf numFmtId="0" fontId="140" fillId="21" borderId="11" applyNumberFormat="0" applyAlignment="0" applyProtection="0"/>
    <xf numFmtId="187" fontId="116" fillId="0" borderId="0" applyFont="0" applyFill="0" applyBorder="0" applyAlignment="0" applyProtection="0"/>
    <xf numFmtId="201" fontId="91" fillId="6" borderId="0" applyNumberFormat="0" applyBorder="0" applyAlignment="0" applyProtection="0"/>
    <xf numFmtId="218" fontId="136" fillId="21" borderId="11" applyNumberFormat="0" applyAlignment="0" applyProtection="0"/>
    <xf numFmtId="0" fontId="146" fillId="0" borderId="13" applyNumberFormat="0" applyFill="0" applyAlignment="0" applyProtection="0"/>
    <xf numFmtId="49" fontId="76" fillId="0" borderId="25">
      <alignment horizontal="left" vertical="center"/>
      <protection locked="0"/>
    </xf>
    <xf numFmtId="0" fontId="146" fillId="0" borderId="34" applyNumberFormat="0" applyFill="0" applyAlignment="0" applyProtection="0"/>
    <xf numFmtId="0" fontId="123" fillId="21" borderId="4" applyNumberFormat="0" applyAlignment="0" applyProtection="0"/>
    <xf numFmtId="0" fontId="77" fillId="57" borderId="25">
      <alignment horizontal="left" vertical="center"/>
    </xf>
    <xf numFmtId="218" fontId="123" fillId="21" borderId="4" applyNumberFormat="0" applyAlignment="0" applyProtection="0"/>
    <xf numFmtId="0" fontId="123" fillId="21" borderId="4" applyNumberFormat="0" applyAlignment="0" applyProtection="0"/>
    <xf numFmtId="49" fontId="270" fillId="0" borderId="25">
      <alignment horizontal="center" vertical="center"/>
      <protection locked="0"/>
    </xf>
    <xf numFmtId="0" fontId="119" fillId="13" borderId="0" applyNumberFormat="0" applyBorder="0" applyAlignment="0" applyProtection="0"/>
    <xf numFmtId="201" fontId="133" fillId="8" borderId="4" applyNumberFormat="0" applyAlignment="0" applyProtection="0"/>
    <xf numFmtId="0" fontId="141" fillId="25" borderId="4" applyNumberFormat="0" applyAlignment="0" applyProtection="0"/>
    <xf numFmtId="49" fontId="294" fillId="0" borderId="25">
      <alignment horizontal="left" vertical="center"/>
    </xf>
    <xf numFmtId="0" fontId="123" fillId="21" borderId="4" applyNumberFormat="0" applyAlignment="0" applyProtection="0"/>
    <xf numFmtId="0" fontId="91" fillId="7" borderId="0" applyNumberFormat="0" applyBorder="0" applyAlignment="0" applyProtection="0"/>
    <xf numFmtId="201" fontId="136" fillId="21" borderId="11" applyNumberFormat="0" applyAlignment="0" applyProtection="0"/>
    <xf numFmtId="49" fontId="76" fillId="0" borderId="25">
      <alignment horizontal="left" vertical="center"/>
      <protection locked="0"/>
    </xf>
    <xf numFmtId="0" fontId="139" fillId="8" borderId="4" applyNumberFormat="0" applyAlignment="0" applyProtection="0"/>
    <xf numFmtId="167" fontId="95" fillId="0" borderId="0" applyFont="0" applyFill="0" applyBorder="0" applyAlignment="0" applyProtection="0"/>
    <xf numFmtId="0" fontId="123" fillId="21" borderId="4" applyNumberFormat="0" applyAlignment="0" applyProtection="0"/>
    <xf numFmtId="0" fontId="192" fillId="24" borderId="10" applyNumberFormat="0" applyFont="0" applyAlignment="0" applyProtection="0"/>
    <xf numFmtId="0" fontId="262" fillId="0" borderId="0" applyNumberFormat="0" applyFill="0" applyBorder="0" applyAlignment="0" applyProtection="0"/>
    <xf numFmtId="0" fontId="25" fillId="0" borderId="0"/>
    <xf numFmtId="0" fontId="120" fillId="12" borderId="0" applyNumberFormat="0" applyBorder="0" applyAlignment="0" applyProtection="0"/>
    <xf numFmtId="0" fontId="136" fillId="21" borderId="11" applyNumberFormat="0" applyAlignment="0" applyProtection="0"/>
    <xf numFmtId="0" fontId="120" fillId="14" borderId="0" applyNumberFormat="0" applyBorder="0" applyAlignment="0" applyProtection="0"/>
    <xf numFmtId="0" fontId="197" fillId="21" borderId="48" applyNumberFormat="0" applyFont="0" applyBorder="0" applyAlignment="0" applyProtection="0">
      <protection hidden="1"/>
    </xf>
    <xf numFmtId="0" fontId="120" fillId="13" borderId="0" applyNumberFormat="0" applyBorder="0" applyAlignment="0" applyProtection="0"/>
    <xf numFmtId="0" fontId="123" fillId="21" borderId="4" applyNumberFormat="0" applyAlignment="0" applyProtection="0"/>
    <xf numFmtId="0" fontId="91" fillId="11" borderId="0" applyNumberFormat="0" applyBorder="0" applyAlignment="0" applyProtection="0"/>
    <xf numFmtId="0" fontId="118" fillId="0" borderId="0"/>
    <xf numFmtId="0" fontId="120" fillId="14" borderId="0" applyNumberFormat="0" applyBorder="0" applyAlignment="0" applyProtection="0"/>
    <xf numFmtId="4" fontId="320" fillId="0" borderId="25">
      <alignment horizontal="right" vertical="center"/>
      <protection locked="0"/>
    </xf>
    <xf numFmtId="49" fontId="317" fillId="57" borderId="25">
      <alignment horizontal="left" vertical="center"/>
      <protection locked="0"/>
    </xf>
    <xf numFmtId="0" fontId="146" fillId="0" borderId="13" applyNumberFormat="0" applyFill="0" applyAlignment="0" applyProtection="0"/>
    <xf numFmtId="0" fontId="233" fillId="0" borderId="13" applyNumberFormat="0" applyFill="0" applyAlignment="0" applyProtection="0"/>
    <xf numFmtId="218" fontId="133" fillId="8" borderId="4" applyNumberFormat="0" applyAlignment="0" applyProtection="0"/>
    <xf numFmtId="218" fontId="140" fillId="21" borderId="11" applyNumberFormat="0" applyAlignment="0" applyProtection="0"/>
    <xf numFmtId="0" fontId="76" fillId="0" borderId="0"/>
    <xf numFmtId="0" fontId="273" fillId="59" borderId="25">
      <alignment horizontal="left" vertical="center"/>
    </xf>
    <xf numFmtId="0" fontId="25" fillId="0" borderId="0"/>
    <xf numFmtId="0" fontId="118" fillId="0" borderId="0"/>
    <xf numFmtId="0" fontId="91" fillId="24" borderId="10" applyNumberFormat="0" applyFont="0" applyAlignment="0" applyProtection="0"/>
    <xf numFmtId="0" fontId="123" fillId="21" borderId="4" applyNumberFormat="0" applyAlignment="0" applyProtection="0"/>
    <xf numFmtId="49" fontId="117" fillId="0" borderId="25">
      <alignment horizontal="center" vertical="center" wrapText="1"/>
    </xf>
    <xf numFmtId="0" fontId="140" fillId="21" borderId="11" applyNumberFormat="0" applyAlignment="0" applyProtection="0"/>
    <xf numFmtId="0" fontId="76" fillId="0" borderId="0"/>
    <xf numFmtId="218" fontId="141" fillId="21" borderId="4" applyNumberFormat="0" applyAlignment="0" applyProtection="0"/>
    <xf numFmtId="0" fontId="214" fillId="0" borderId="0">
      <protection locked="0"/>
    </xf>
    <xf numFmtId="0" fontId="91" fillId="8" borderId="0" applyNumberFormat="0" applyBorder="0" applyAlignment="0" applyProtection="0"/>
    <xf numFmtId="4" fontId="317" fillId="57" borderId="25">
      <alignment horizontal="right" vertical="center"/>
    </xf>
    <xf numFmtId="0" fontId="25" fillId="0" borderId="0"/>
    <xf numFmtId="0" fontId="47" fillId="55" borderId="0" applyNumberFormat="0" applyBorder="0" applyAlignment="0" applyProtection="0"/>
    <xf numFmtId="0" fontId="152" fillId="0" borderId="9" applyNumberFormat="0" applyFill="0" applyAlignment="0" applyProtection="0"/>
    <xf numFmtId="0" fontId="123" fillId="21" borderId="4" applyNumberFormat="0" applyAlignment="0" applyProtection="0"/>
    <xf numFmtId="0" fontId="136" fillId="21" borderId="11" applyNumberFormat="0" applyAlignment="0" applyProtection="0"/>
    <xf numFmtId="0" fontId="91" fillId="24" borderId="10" applyNumberFormat="0" applyFont="0" applyAlignment="0" applyProtection="0"/>
    <xf numFmtId="0" fontId="120" fillId="23" borderId="0" applyNumberFormat="0" applyBorder="0" applyAlignment="0" applyProtection="0"/>
    <xf numFmtId="0" fontId="91" fillId="3" borderId="0" applyNumberFormat="0" applyBorder="0" applyAlignment="0" applyProtection="0"/>
    <xf numFmtId="218" fontId="133" fillId="8" borderId="4" applyNumberFormat="0" applyAlignment="0" applyProtection="0"/>
    <xf numFmtId="0" fontId="133" fillId="8" borderId="4" applyNumberFormat="0" applyAlignment="0" applyProtection="0"/>
    <xf numFmtId="4" fontId="317" fillId="57" borderId="25">
      <alignment horizontal="right" vertical="center"/>
      <protection locked="0"/>
    </xf>
    <xf numFmtId="201" fontId="91" fillId="0" borderId="0"/>
    <xf numFmtId="49" fontId="270" fillId="0" borderId="25">
      <alignment horizontal="center" vertical="center"/>
      <protection locked="0"/>
    </xf>
    <xf numFmtId="201" fontId="91" fillId="0" borderId="0"/>
    <xf numFmtId="0" fontId="82" fillId="24" borderId="10" applyNumberFormat="0" applyFont="0" applyAlignment="0" applyProtection="0"/>
    <xf numFmtId="0" fontId="91" fillId="24" borderId="10" applyNumberFormat="0" applyFont="0" applyAlignment="0" applyProtection="0"/>
    <xf numFmtId="0" fontId="120" fillId="18" borderId="0" applyNumberFormat="0" applyBorder="0" applyAlignment="0" applyProtection="0"/>
    <xf numFmtId="0" fontId="146" fillId="0" borderId="13" applyNumberFormat="0" applyFill="0" applyAlignment="0" applyProtection="0"/>
    <xf numFmtId="0" fontId="192" fillId="24" borderId="10" applyNumberFormat="0" applyFont="0" applyAlignment="0" applyProtection="0"/>
    <xf numFmtId="49" fontId="294" fillId="0" borderId="25">
      <alignment horizontal="left" vertical="center"/>
      <protection locked="0"/>
    </xf>
    <xf numFmtId="0" fontId="146" fillId="0" borderId="47" applyNumberFormat="0" applyFill="0" applyAlignment="0" applyProtection="0"/>
    <xf numFmtId="49" fontId="315" fillId="57" borderId="25">
      <alignment horizontal="left" vertical="center"/>
    </xf>
    <xf numFmtId="0" fontId="120" fillId="20" borderId="0" applyNumberFormat="0" applyBorder="0" applyAlignment="0" applyProtection="0"/>
    <xf numFmtId="0" fontId="91" fillId="24" borderId="10" applyNumberFormat="0" applyFont="0" applyAlignment="0" applyProtection="0"/>
    <xf numFmtId="0" fontId="136" fillId="21" borderId="11" applyNumberFormat="0" applyAlignment="0" applyProtection="0"/>
    <xf numFmtId="0" fontId="200" fillId="58" borderId="25">
      <alignment horizontal="left" vertical="center"/>
    </xf>
    <xf numFmtId="43" fontId="47" fillId="0" borderId="0" applyFont="0" applyFill="0" applyBorder="0" applyAlignment="0" applyProtection="0"/>
    <xf numFmtId="0" fontId="91" fillId="10" borderId="0" applyNumberFormat="0" applyBorder="0" applyAlignment="0" applyProtection="0"/>
    <xf numFmtId="0" fontId="119" fillId="20" borderId="0" applyNumberFormat="0" applyBorder="0" applyAlignment="0" applyProtection="0"/>
    <xf numFmtId="0" fontId="47" fillId="0" borderId="0"/>
    <xf numFmtId="0" fontId="194" fillId="24" borderId="10" applyNumberFormat="0" applyFont="0" applyAlignment="0" applyProtection="0"/>
    <xf numFmtId="0" fontId="25" fillId="0" borderId="0"/>
    <xf numFmtId="0" fontId="139" fillId="8" borderId="4" applyNumberFormat="0" applyAlignment="0" applyProtection="0"/>
    <xf numFmtId="218" fontId="123" fillId="21" borderId="4" applyNumberFormat="0" applyAlignment="0" applyProtection="0"/>
    <xf numFmtId="0" fontId="25" fillId="34" borderId="0" applyNumberFormat="0" applyBorder="0" applyAlignment="0" applyProtection="0"/>
    <xf numFmtId="0" fontId="76" fillId="0" borderId="0"/>
    <xf numFmtId="0" fontId="146" fillId="0" borderId="13" applyNumberFormat="0" applyFill="0" applyAlignment="0" applyProtection="0"/>
    <xf numFmtId="0" fontId="201" fillId="57" borderId="25">
      <alignment horizontal="right" vertical="center"/>
    </xf>
    <xf numFmtId="0" fontId="91" fillId="23" borderId="0" applyNumberFormat="0" applyBorder="0" applyAlignment="0" applyProtection="0"/>
    <xf numFmtId="0" fontId="118" fillId="0" borderId="0"/>
    <xf numFmtId="49" fontId="76" fillId="0" borderId="25">
      <alignment horizontal="left" vertical="center"/>
      <protection locked="0"/>
    </xf>
    <xf numFmtId="218" fontId="140" fillId="21" borderId="11" applyNumberFormat="0" applyAlignment="0" applyProtection="0"/>
    <xf numFmtId="0" fontId="140" fillId="25" borderId="11" applyNumberFormat="0" applyAlignment="0" applyProtection="0"/>
    <xf numFmtId="0" fontId="91" fillId="24" borderId="0" applyNumberFormat="0" applyBorder="0" applyAlignment="0" applyProtection="0"/>
    <xf numFmtId="0" fontId="146" fillId="0" borderId="13" applyNumberFormat="0" applyFill="0" applyAlignment="0" applyProtection="0"/>
    <xf numFmtId="201" fontId="77" fillId="0" borderId="0"/>
    <xf numFmtId="0" fontId="192" fillId="24" borderId="10" applyNumberFormat="0" applyFont="0" applyAlignment="0" applyProtection="0"/>
    <xf numFmtId="0" fontId="76" fillId="24" borderId="10" applyNumberFormat="0" applyFont="0" applyAlignment="0" applyProtection="0"/>
    <xf numFmtId="0" fontId="91" fillId="8" borderId="0" applyNumberFormat="0" applyBorder="0" applyAlignment="0" applyProtection="0"/>
    <xf numFmtId="0" fontId="118" fillId="0" borderId="0"/>
    <xf numFmtId="0" fontId="146" fillId="0" borderId="47" applyNumberFormat="0" applyFill="0" applyAlignment="0" applyProtection="0"/>
    <xf numFmtId="0" fontId="91" fillId="24" borderId="10" applyNumberFormat="0" applyFont="0" applyAlignment="0" applyProtection="0"/>
    <xf numFmtId="0" fontId="47" fillId="51" borderId="0" applyNumberFormat="0" applyBorder="0" applyAlignment="0" applyProtection="0"/>
    <xf numFmtId="0" fontId="280" fillId="21" borderId="11" applyNumberFormat="0" applyAlignment="0" applyProtection="0"/>
    <xf numFmtId="0" fontId="249" fillId="0" borderId="32" applyNumberFormat="0" applyFill="0" applyAlignment="0" applyProtection="0"/>
    <xf numFmtId="0" fontId="139" fillId="8" borderId="4" applyNumberFormat="0" applyAlignment="0" applyProtection="0"/>
    <xf numFmtId="0" fontId="133" fillId="8" borderId="4" applyNumberFormat="0" applyAlignment="0" applyProtection="0"/>
    <xf numFmtId="0" fontId="263" fillId="44" borderId="0" applyNumberFormat="0" applyBorder="0" applyAlignment="0" applyProtection="0"/>
    <xf numFmtId="0" fontId="194" fillId="24" borderId="10" applyNumberFormat="0" applyFont="0" applyAlignment="0" applyProtection="0"/>
    <xf numFmtId="0" fontId="118" fillId="0" borderId="0"/>
    <xf numFmtId="218" fontId="136" fillId="21" borderId="11" applyNumberFormat="0" applyAlignment="0" applyProtection="0"/>
    <xf numFmtId="49" fontId="117" fillId="0" borderId="25">
      <alignment horizontal="center" vertical="center" wrapText="1"/>
    </xf>
    <xf numFmtId="0" fontId="192" fillId="24" borderId="10" applyNumberFormat="0" applyFont="0" applyAlignment="0" applyProtection="0"/>
    <xf numFmtId="0" fontId="25" fillId="46" borderId="0" applyNumberFormat="0" applyBorder="0" applyAlignment="0" applyProtection="0"/>
    <xf numFmtId="201" fontId="136" fillId="21" borderId="11" applyNumberFormat="0" applyAlignment="0" applyProtection="0"/>
    <xf numFmtId="0" fontId="299" fillId="57" borderId="25">
      <alignment horizontal="left" vertical="center"/>
    </xf>
    <xf numFmtId="201" fontId="120" fillId="17" borderId="0" applyNumberFormat="0" applyBorder="0" applyAlignment="0" applyProtection="0"/>
    <xf numFmtId="43" fontId="95" fillId="0" borderId="0" applyFont="0" applyFill="0" applyBorder="0" applyAlignment="0" applyProtection="0"/>
    <xf numFmtId="49" fontId="76" fillId="0" borderId="25">
      <alignment horizontal="left" vertical="center"/>
      <protection locked="0"/>
    </xf>
    <xf numFmtId="201" fontId="91" fillId="0" borderId="0"/>
    <xf numFmtId="0" fontId="140" fillId="21" borderId="11" applyNumberFormat="0" applyAlignment="0" applyProtection="0"/>
    <xf numFmtId="0" fontId="146" fillId="0" borderId="13" applyNumberFormat="0" applyFill="0" applyAlignment="0" applyProtection="0"/>
    <xf numFmtId="0" fontId="242" fillId="0" borderId="0" applyNumberFormat="0" applyFill="0" applyBorder="0" applyAlignment="0" applyProtection="0"/>
    <xf numFmtId="0" fontId="91" fillId="9" borderId="0" applyNumberFormat="0" applyBorder="0" applyAlignment="0" applyProtection="0"/>
    <xf numFmtId="49" fontId="76" fillId="0" borderId="25">
      <alignment horizontal="left" vertical="center"/>
      <protection locked="0"/>
    </xf>
    <xf numFmtId="0" fontId="123" fillId="21" borderId="4" applyNumberFormat="0" applyAlignment="0" applyProtection="0"/>
    <xf numFmtId="43" fontId="95" fillId="0" borderId="0" applyFont="0" applyFill="0" applyBorder="0" applyAlignment="0" applyProtection="0"/>
    <xf numFmtId="4" fontId="270" fillId="57" borderId="25">
      <alignment horizontal="right" vertical="center"/>
    </xf>
    <xf numFmtId="218" fontId="123" fillId="21" borderId="4" applyNumberFormat="0" applyAlignment="0" applyProtection="0"/>
    <xf numFmtId="0" fontId="77" fillId="0" borderId="0"/>
    <xf numFmtId="0" fontId="47" fillId="0" borderId="0"/>
    <xf numFmtId="0" fontId="139" fillId="8" borderId="4" applyNumberFormat="0" applyAlignment="0" applyProtection="0"/>
    <xf numFmtId="0" fontId="91" fillId="3" borderId="0" applyNumberFormat="0" applyBorder="0" applyAlignment="0" applyProtection="0"/>
    <xf numFmtId="0" fontId="120" fillId="10" borderId="0" applyNumberFormat="0" applyBorder="0" applyAlignment="0" applyProtection="0"/>
    <xf numFmtId="0" fontId="141" fillId="25" borderId="4" applyNumberFormat="0" applyAlignment="0" applyProtection="0"/>
    <xf numFmtId="0" fontId="141" fillId="21" borderId="4" applyNumberFormat="0" applyAlignment="0" applyProtection="0"/>
    <xf numFmtId="0" fontId="25" fillId="0" borderId="0"/>
    <xf numFmtId="0" fontId="76" fillId="0" borderId="0"/>
    <xf numFmtId="0" fontId="123" fillId="21" borderId="4" applyNumberFormat="0" applyAlignment="0" applyProtection="0"/>
    <xf numFmtId="0" fontId="146" fillId="0" borderId="47" applyNumberFormat="0" applyFill="0" applyAlignment="0" applyProtection="0"/>
    <xf numFmtId="1" fontId="200" fillId="57" borderId="25">
      <alignment horizontal="right" vertical="center"/>
    </xf>
    <xf numFmtId="0" fontId="154" fillId="5" borderId="0" applyNumberFormat="0" applyBorder="0" applyAlignment="0" applyProtection="0"/>
    <xf numFmtId="218" fontId="136" fillId="21" borderId="11" applyNumberFormat="0" applyAlignment="0" applyProtection="0"/>
    <xf numFmtId="0" fontId="123" fillId="21" borderId="4" applyNumberFormat="0" applyAlignment="0" applyProtection="0"/>
    <xf numFmtId="0" fontId="118" fillId="8" borderId="0" applyNumberFormat="0" applyBorder="0" applyAlignment="0" applyProtection="0"/>
    <xf numFmtId="0" fontId="123" fillId="21" borderId="4" applyNumberFormat="0" applyAlignment="0" applyProtection="0"/>
    <xf numFmtId="0" fontId="252" fillId="0" borderId="0"/>
    <xf numFmtId="0" fontId="369" fillId="0" borderId="0" applyNumberFormat="0" applyFill="0" applyBorder="0" applyAlignment="0" applyProtection="0"/>
    <xf numFmtId="0" fontId="139" fillId="8" borderId="4" applyNumberFormat="0" applyAlignment="0" applyProtection="0"/>
    <xf numFmtId="0" fontId="221" fillId="0" borderId="0" applyNumberFormat="0" applyFill="0" applyBorder="0" applyAlignment="0" applyProtection="0">
      <alignment vertical="top"/>
      <protection locked="0"/>
    </xf>
    <xf numFmtId="0" fontId="192" fillId="24" borderId="10" applyNumberFormat="0" applyFont="0" applyAlignment="0" applyProtection="0"/>
    <xf numFmtId="49" fontId="76" fillId="0" borderId="25">
      <alignment horizontal="left" vertical="center"/>
      <protection locked="0"/>
    </xf>
    <xf numFmtId="0" fontId="141" fillId="21" borderId="4" applyNumberFormat="0" applyAlignment="0" applyProtection="0"/>
    <xf numFmtId="0" fontId="77" fillId="24" borderId="10" applyNumberFormat="0" applyFont="0" applyAlignment="0" applyProtection="0"/>
    <xf numFmtId="49" fontId="270" fillId="0" borderId="25">
      <alignment horizontal="center" vertical="center"/>
      <protection locked="0"/>
    </xf>
    <xf numFmtId="0" fontId="140" fillId="21" borderId="11" applyNumberFormat="0" applyAlignment="0" applyProtection="0"/>
    <xf numFmtId="201" fontId="192" fillId="24" borderId="10" applyNumberFormat="0" applyFont="0" applyAlignment="0" applyProtection="0"/>
    <xf numFmtId="0" fontId="280" fillId="21" borderId="11" applyNumberFormat="0" applyAlignment="0" applyProtection="0"/>
    <xf numFmtId="218" fontId="136" fillId="21" borderId="11" applyNumberFormat="0" applyAlignment="0" applyProtection="0"/>
    <xf numFmtId="0" fontId="76" fillId="57" borderId="0"/>
    <xf numFmtId="4" fontId="109" fillId="0" borderId="25">
      <alignment horizontal="right" vertical="center"/>
    </xf>
    <xf numFmtId="0" fontId="91" fillId="6" borderId="0" applyNumberFormat="0" applyBorder="0" applyAlignment="0" applyProtection="0"/>
    <xf numFmtId="0" fontId="118" fillId="0" borderId="0"/>
    <xf numFmtId="0" fontId="123" fillId="21" borderId="4" applyNumberFormat="0" applyAlignment="0" applyProtection="0"/>
    <xf numFmtId="49" fontId="76" fillId="0" borderId="25">
      <alignment horizontal="left" vertical="center"/>
      <protection locked="0"/>
    </xf>
    <xf numFmtId="201" fontId="91" fillId="10" borderId="0" applyNumberFormat="0" applyBorder="0" applyAlignment="0" applyProtection="0"/>
    <xf numFmtId="49" fontId="117" fillId="0" borderId="25">
      <alignment horizontal="center" vertical="center" wrapText="1"/>
    </xf>
    <xf numFmtId="0" fontId="25" fillId="0" borderId="0"/>
    <xf numFmtId="0" fontId="192" fillId="24" borderId="10" applyNumberFormat="0" applyFont="0" applyAlignment="0" applyProtection="0"/>
    <xf numFmtId="0" fontId="120" fillId="15" borderId="0" applyNumberFormat="0" applyBorder="0" applyAlignment="0" applyProtection="0"/>
    <xf numFmtId="0" fontId="246" fillId="0" borderId="0" applyNumberFormat="0" applyFill="0" applyBorder="0" applyAlignment="0" applyProtection="0">
      <alignment vertical="top"/>
      <protection locked="0"/>
    </xf>
    <xf numFmtId="0" fontId="120" fillId="10" borderId="0" applyNumberFormat="0" applyBorder="0" applyAlignment="0" applyProtection="0"/>
    <xf numFmtId="0" fontId="25" fillId="35"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43" fontId="47" fillId="0" borderId="0" applyFont="0" applyFill="0" applyBorder="0" applyAlignment="0" applyProtection="0"/>
    <xf numFmtId="0" fontId="141" fillId="21" borderId="4" applyNumberFormat="0" applyAlignment="0" applyProtection="0"/>
    <xf numFmtId="0" fontId="47" fillId="0" borderId="0"/>
    <xf numFmtId="0" fontId="190" fillId="0" borderId="13" applyNumberFormat="0" applyFill="0" applyAlignment="0" applyProtection="0"/>
    <xf numFmtId="0" fontId="279" fillId="8" borderId="4" applyNumberFormat="0" applyAlignment="0" applyProtection="0"/>
    <xf numFmtId="0" fontId="194" fillId="24" borderId="10" applyNumberFormat="0" applyFont="0" applyAlignment="0" applyProtection="0"/>
    <xf numFmtId="0" fontId="91" fillId="10" borderId="0" applyNumberFormat="0" applyBorder="0" applyAlignment="0" applyProtection="0"/>
    <xf numFmtId="0" fontId="118" fillId="4" borderId="0" applyNumberFormat="0" applyBorder="0" applyAlignment="0" applyProtection="0"/>
    <xf numFmtId="49" fontId="270" fillId="0" borderId="25">
      <alignment horizontal="center" vertical="center"/>
      <protection locked="0"/>
    </xf>
    <xf numFmtId="0" fontId="133" fillId="8" borderId="4" applyNumberFormat="0" applyAlignment="0" applyProtection="0"/>
    <xf numFmtId="0" fontId="139" fillId="8" borderId="4" applyNumberFormat="0" applyAlignment="0" applyProtection="0"/>
    <xf numFmtId="0" fontId="47" fillId="43" borderId="0" applyNumberFormat="0" applyBorder="0" applyAlignment="0" applyProtection="0"/>
    <xf numFmtId="218" fontId="192" fillId="24" borderId="10" applyNumberFormat="0" applyFont="0" applyAlignment="0" applyProtection="0"/>
    <xf numFmtId="201" fontId="76" fillId="0" borderId="0"/>
    <xf numFmtId="0" fontId="120" fillId="11" borderId="0" applyNumberFormat="0" applyBorder="0" applyAlignment="0" applyProtection="0"/>
    <xf numFmtId="0" fontId="47" fillId="0" borderId="0"/>
    <xf numFmtId="0" fontId="91" fillId="9" borderId="0" applyNumberFormat="0" applyBorder="0" applyAlignment="0" applyProtection="0"/>
    <xf numFmtId="0" fontId="91" fillId="9" borderId="0" applyNumberFormat="0" applyBorder="0" applyAlignment="0" applyProtection="0"/>
    <xf numFmtId="0" fontId="194" fillId="24" borderId="10" applyNumberFormat="0" applyFont="0" applyAlignment="0" applyProtection="0"/>
    <xf numFmtId="49" fontId="270" fillId="0" borderId="25">
      <alignment horizontal="center" vertical="center"/>
      <protection locked="0"/>
    </xf>
    <xf numFmtId="43" fontId="47" fillId="0" borderId="0" applyFont="0" applyFill="0" applyBorder="0" applyAlignment="0" applyProtection="0"/>
    <xf numFmtId="0" fontId="104" fillId="0" borderId="13" applyNumberFormat="0" applyFill="0" applyAlignment="0" applyProtection="0"/>
    <xf numFmtId="0" fontId="146" fillId="0" borderId="13" applyNumberFormat="0" applyFill="0" applyAlignment="0" applyProtection="0"/>
    <xf numFmtId="0" fontId="118" fillId="0" borderId="0"/>
    <xf numFmtId="0" fontId="133" fillId="8" borderId="4" applyNumberFormat="0" applyAlignment="0" applyProtection="0"/>
    <xf numFmtId="218" fontId="192" fillId="24" borderId="10" applyNumberFormat="0" applyFont="0" applyAlignment="0" applyProtection="0"/>
    <xf numFmtId="201" fontId="200" fillId="58" borderId="25">
      <alignment horizontal="center" vertical="center"/>
    </xf>
    <xf numFmtId="0" fontId="141" fillId="25" borderId="4" applyNumberFormat="0" applyAlignment="0" applyProtection="0"/>
    <xf numFmtId="201" fontId="91" fillId="5" borderId="0" applyNumberFormat="0" applyBorder="0" applyAlignment="0" applyProtection="0"/>
    <xf numFmtId="0" fontId="145" fillId="0" borderId="8" applyNumberFormat="0" applyFill="0" applyAlignment="0" applyProtection="0"/>
    <xf numFmtId="201" fontId="136" fillId="21" borderId="11" applyNumberFormat="0" applyAlignment="0" applyProtection="0"/>
    <xf numFmtId="49" fontId="76" fillId="0" borderId="25">
      <alignment horizontal="left" vertical="center"/>
      <protection locked="0"/>
    </xf>
    <xf numFmtId="0" fontId="91" fillId="24" borderId="0" applyNumberFormat="0" applyBorder="0" applyAlignment="0" applyProtection="0"/>
    <xf numFmtId="0" fontId="311" fillId="7" borderId="40" applyNumberFormat="0" applyAlignment="0" applyProtection="0"/>
    <xf numFmtId="0" fontId="25" fillId="0" borderId="0"/>
    <xf numFmtId="201" fontId="91" fillId="0" borderId="0"/>
    <xf numFmtId="0" fontId="140" fillId="21" borderId="11" applyNumberFormat="0" applyAlignment="0" applyProtection="0"/>
    <xf numFmtId="218" fontId="136" fillId="21" borderId="11" applyNumberFormat="0" applyAlignment="0" applyProtection="0"/>
    <xf numFmtId="218" fontId="133" fillId="8" borderId="4" applyNumberFormat="0" applyAlignment="0" applyProtection="0"/>
    <xf numFmtId="0" fontId="146" fillId="0" borderId="13" applyNumberFormat="0" applyFill="0" applyAlignment="0" applyProtection="0"/>
    <xf numFmtId="49" fontId="270" fillId="57" borderId="25">
      <alignment horizontal="left" vertical="center"/>
    </xf>
    <xf numFmtId="0" fontId="76" fillId="0" borderId="0"/>
    <xf numFmtId="0" fontId="123" fillId="21" borderId="4" applyNumberFormat="0" applyAlignment="0" applyProtection="0"/>
    <xf numFmtId="0" fontId="140" fillId="21" borderId="11" applyNumberFormat="0" applyAlignment="0" applyProtection="0"/>
    <xf numFmtId="0" fontId="118" fillId="0" borderId="0"/>
    <xf numFmtId="0" fontId="118" fillId="0" borderId="0"/>
    <xf numFmtId="0" fontId="244" fillId="0" borderId="0"/>
    <xf numFmtId="201" fontId="214" fillId="0" borderId="0">
      <protection locked="0"/>
    </xf>
    <xf numFmtId="4" fontId="314" fillId="57" borderId="25">
      <alignment horizontal="right" vertical="center"/>
    </xf>
    <xf numFmtId="201" fontId="214" fillId="0" borderId="0">
      <protection locked="0"/>
    </xf>
    <xf numFmtId="0" fontId="139" fillId="23" borderId="4" applyNumberFormat="0" applyAlignment="0" applyProtection="0"/>
    <xf numFmtId="0" fontId="47" fillId="54" borderId="0" applyNumberFormat="0" applyBorder="0" applyAlignment="0" applyProtection="0"/>
    <xf numFmtId="4" fontId="80" fillId="69" borderId="25">
      <alignment horizontal="right" vertical="center"/>
      <protection locked="0"/>
    </xf>
    <xf numFmtId="4" fontId="294" fillId="0" borderId="25">
      <alignment horizontal="right" vertical="center"/>
      <protection locked="0"/>
    </xf>
    <xf numFmtId="0" fontId="200" fillId="58" borderId="25">
      <alignment horizontal="left" vertical="center"/>
    </xf>
    <xf numFmtId="0" fontId="200" fillId="61" borderId="25">
      <alignment horizontal="center" vertical="center"/>
    </xf>
    <xf numFmtId="0" fontId="91" fillId="12" borderId="0" applyNumberFormat="0" applyBorder="0" applyAlignment="0" applyProtection="0"/>
    <xf numFmtId="0" fontId="207" fillId="68" borderId="10" applyNumberFormat="0" applyFont="0" applyAlignment="0" applyProtection="0"/>
    <xf numFmtId="0" fontId="91" fillId="0" borderId="0"/>
    <xf numFmtId="0" fontId="77" fillId="0" borderId="0"/>
    <xf numFmtId="0" fontId="91" fillId="24" borderId="10" applyNumberFormat="0" applyFont="0" applyAlignment="0" applyProtection="0"/>
    <xf numFmtId="0" fontId="141" fillId="21" borderId="4" applyNumberFormat="0" applyAlignment="0" applyProtection="0"/>
    <xf numFmtId="49" fontId="270" fillId="57" borderId="25">
      <alignment horizontal="left" vertical="center"/>
      <protection locked="0"/>
    </xf>
    <xf numFmtId="0" fontId="139" fillId="8" borderId="4" applyNumberFormat="0" applyAlignment="0" applyProtection="0"/>
    <xf numFmtId="0" fontId="47" fillId="51" borderId="0" applyNumberFormat="0" applyBorder="0" applyAlignment="0" applyProtection="0"/>
    <xf numFmtId="165" fontId="118" fillId="0" borderId="0" applyFont="0" applyFill="0" applyBorder="0" applyAlignment="0" applyProtection="0"/>
    <xf numFmtId="0" fontId="240" fillId="25" borderId="4" applyNumberFormat="0" applyAlignment="0" applyProtection="0"/>
    <xf numFmtId="0" fontId="194" fillId="24" borderId="10" applyNumberFormat="0" applyFont="0" applyAlignment="0" applyProtection="0"/>
    <xf numFmtId="0" fontId="120" fillId="19" borderId="0" applyNumberFormat="0" applyBorder="0" applyAlignment="0" applyProtection="0"/>
    <xf numFmtId="0" fontId="141" fillId="21" borderId="4" applyNumberFormat="0" applyAlignment="0" applyProtection="0"/>
    <xf numFmtId="0" fontId="201" fillId="57" borderId="25">
      <alignment horizontal="right" vertical="center"/>
    </xf>
    <xf numFmtId="0" fontId="141" fillId="21" borderId="4" applyNumberFormat="0" applyAlignment="0" applyProtection="0"/>
    <xf numFmtId="0" fontId="76" fillId="0" borderId="0"/>
    <xf numFmtId="49" fontId="321" fillId="0" borderId="25">
      <alignment horizontal="left" vertical="center"/>
      <protection locked="0"/>
    </xf>
    <xf numFmtId="49" fontId="270" fillId="0" borderId="25">
      <alignment horizontal="center" vertical="center"/>
      <protection locked="0"/>
    </xf>
    <xf numFmtId="4" fontId="294" fillId="0" borderId="25">
      <alignment horizontal="right" vertical="center"/>
      <protection locked="0"/>
    </xf>
    <xf numFmtId="0" fontId="202" fillId="57" borderId="25"/>
    <xf numFmtId="0" fontId="47" fillId="42" borderId="0" applyNumberFormat="0" applyBorder="0" applyAlignment="0" applyProtection="0"/>
    <xf numFmtId="0" fontId="25" fillId="0" borderId="0"/>
    <xf numFmtId="0" fontId="136" fillId="21" borderId="11" applyNumberFormat="0" applyAlignment="0" applyProtection="0"/>
    <xf numFmtId="43" fontId="95" fillId="0" borderId="0" applyFont="0" applyFill="0" applyBorder="0" applyAlignment="0" applyProtection="0"/>
    <xf numFmtId="4" fontId="294" fillId="0" borderId="25">
      <alignment horizontal="right" vertical="center"/>
      <protection locked="0"/>
    </xf>
    <xf numFmtId="0" fontId="146" fillId="0" borderId="34" applyNumberFormat="0" applyFill="0" applyAlignment="0" applyProtection="0"/>
    <xf numFmtId="0" fontId="233" fillId="0" borderId="13" applyNumberFormat="0" applyFill="0" applyAlignment="0" applyProtection="0"/>
    <xf numFmtId="0" fontId="243" fillId="0" borderId="33" applyNumberFormat="0" applyFill="0" applyAlignment="0" applyProtection="0"/>
    <xf numFmtId="0" fontId="104" fillId="0" borderId="13" applyNumberFormat="0" applyFill="0" applyAlignment="0" applyProtection="0"/>
    <xf numFmtId="0" fontId="82" fillId="24" borderId="10" applyNumberFormat="0" applyFont="0" applyAlignment="0" applyProtection="0"/>
    <xf numFmtId="0" fontId="25" fillId="0" borderId="0"/>
    <xf numFmtId="0" fontId="140" fillId="25" borderId="11" applyNumberFormat="0" applyAlignment="0" applyProtection="0"/>
    <xf numFmtId="0" fontId="119" fillId="15" borderId="0" applyNumberFormat="0" applyBorder="0" applyAlignment="0" applyProtection="0"/>
    <xf numFmtId="49" fontId="320" fillId="0" borderId="25">
      <alignment horizontal="left" vertical="center"/>
      <protection locked="0"/>
    </xf>
    <xf numFmtId="0" fontId="91" fillId="9" borderId="0" applyNumberFormat="0" applyBorder="0" applyAlignment="0" applyProtection="0"/>
    <xf numFmtId="201" fontId="152" fillId="0" borderId="9" applyNumberFormat="0" applyFill="0" applyAlignment="0" applyProtection="0"/>
    <xf numFmtId="0" fontId="139" fillId="23" borderId="4" applyNumberFormat="0" applyAlignment="0" applyProtection="0"/>
    <xf numFmtId="0" fontId="268" fillId="0" borderId="16" applyNumberFormat="0" applyFill="0" applyAlignment="0" applyProtection="0"/>
    <xf numFmtId="0" fontId="91" fillId="8" borderId="0" applyNumberFormat="0" applyBorder="0" applyAlignment="0" applyProtection="0"/>
    <xf numFmtId="0" fontId="243" fillId="0" borderId="0" applyNumberFormat="0" applyFill="0" applyBorder="0" applyAlignment="0" applyProtection="0"/>
    <xf numFmtId="0" fontId="118" fillId="7" borderId="0" applyNumberFormat="0" applyBorder="0" applyAlignment="0" applyProtection="0"/>
    <xf numFmtId="0" fontId="149" fillId="23" borderId="0" applyNumberFormat="0" applyBorder="0" applyAlignment="0" applyProtection="0"/>
    <xf numFmtId="0" fontId="118" fillId="11" borderId="0" applyNumberFormat="0" applyBorder="0" applyAlignment="0" applyProtection="0"/>
    <xf numFmtId="0" fontId="91" fillId="0" borderId="0"/>
    <xf numFmtId="0" fontId="253" fillId="26" borderId="0" applyNumberFormat="0" applyBorder="0" applyAlignment="0" applyProtection="0"/>
    <xf numFmtId="0" fontId="77" fillId="0" borderId="0"/>
    <xf numFmtId="0" fontId="77" fillId="24" borderId="10" applyNumberFormat="0" applyFont="0" applyAlignment="0" applyProtection="0"/>
    <xf numFmtId="0" fontId="363" fillId="0" borderId="0" applyNumberFormat="0" applyFill="0" applyBorder="0" applyAlignment="0" applyProtection="0">
      <alignment vertical="top"/>
      <protection locked="0"/>
    </xf>
    <xf numFmtId="0" fontId="91" fillId="9" borderId="0" applyNumberFormat="0" applyBorder="0" applyAlignment="0" applyProtection="0"/>
    <xf numFmtId="49" fontId="117" fillId="0" borderId="25">
      <alignment horizontal="center" vertical="center" wrapText="1"/>
    </xf>
    <xf numFmtId="0" fontId="147" fillId="22" borderId="5" applyNumberFormat="0" applyAlignment="0" applyProtection="0"/>
    <xf numFmtId="0" fontId="91" fillId="24" borderId="10" applyNumberFormat="0" applyFont="0" applyAlignment="0" applyProtection="0"/>
    <xf numFmtId="0" fontId="311" fillId="7" borderId="40" applyNumberFormat="0" applyAlignment="0" applyProtection="0"/>
    <xf numFmtId="0" fontId="118" fillId="0" borderId="0"/>
    <xf numFmtId="0" fontId="140" fillId="21" borderId="11" applyNumberFormat="0" applyAlignment="0" applyProtection="0"/>
    <xf numFmtId="0" fontId="136" fillId="21" borderId="11" applyNumberFormat="0" applyAlignment="0" applyProtection="0"/>
    <xf numFmtId="0" fontId="194" fillId="24" borderId="10" applyNumberFormat="0" applyFont="0" applyAlignment="0" applyProtection="0"/>
    <xf numFmtId="201" fontId="133" fillId="8" borderId="4" applyNumberFormat="0" applyAlignment="0" applyProtection="0"/>
    <xf numFmtId="0" fontId="133" fillId="8" borderId="4" applyNumberFormat="0" applyAlignment="0" applyProtection="0"/>
    <xf numFmtId="201" fontId="120" fillId="16" borderId="0" applyNumberFormat="0" applyBorder="0" applyAlignment="0" applyProtection="0"/>
    <xf numFmtId="0" fontId="280" fillId="21" borderId="11" applyNumberFormat="0" applyAlignment="0" applyProtection="0"/>
    <xf numFmtId="0" fontId="47" fillId="0" borderId="0"/>
    <xf numFmtId="0" fontId="133" fillId="8" borderId="4" applyNumberFormat="0" applyAlignment="0" applyProtection="0"/>
    <xf numFmtId="0" fontId="119" fillId="16" borderId="0" applyNumberFormat="0" applyBorder="0" applyAlignment="0" applyProtection="0"/>
    <xf numFmtId="0" fontId="120" fillId="20" borderId="0" applyNumberFormat="0" applyBorder="0" applyAlignment="0" applyProtection="0"/>
    <xf numFmtId="201" fontId="136" fillId="21" borderId="11" applyNumberFormat="0" applyAlignment="0" applyProtection="0"/>
    <xf numFmtId="0" fontId="91" fillId="6" borderId="0" applyNumberFormat="0" applyBorder="0" applyAlignment="0" applyProtection="0"/>
    <xf numFmtId="0" fontId="123" fillId="21" borderId="4" applyNumberFormat="0" applyAlignment="0" applyProtection="0"/>
    <xf numFmtId="0" fontId="104" fillId="0" borderId="13" applyNumberFormat="0" applyFill="0" applyAlignment="0" applyProtection="0"/>
    <xf numFmtId="0" fontId="120" fillId="16" borderId="0" applyNumberFormat="0" applyBorder="0" applyAlignment="0" applyProtection="0"/>
    <xf numFmtId="0" fontId="118" fillId="0" borderId="0"/>
    <xf numFmtId="0" fontId="91" fillId="24" borderId="0" applyNumberFormat="0" applyBorder="0" applyAlignment="0" applyProtection="0"/>
    <xf numFmtId="0" fontId="279" fillId="8" borderId="4" applyNumberFormat="0" applyAlignment="0" applyProtection="0"/>
    <xf numFmtId="0" fontId="47" fillId="39" borderId="0" applyNumberFormat="0" applyBorder="0" applyAlignment="0" applyProtection="0"/>
    <xf numFmtId="0" fontId="139" fillId="23" borderId="4" applyNumberFormat="0" applyAlignment="0" applyProtection="0"/>
    <xf numFmtId="0" fontId="47" fillId="51" borderId="0" applyNumberFormat="0" applyBorder="0" applyAlignment="0" applyProtection="0"/>
    <xf numFmtId="0" fontId="200" fillId="58" borderId="25">
      <alignment horizontal="center" vertical="center"/>
    </xf>
    <xf numFmtId="0" fontId="281" fillId="21" borderId="4" applyNumberFormat="0" applyAlignment="0" applyProtection="0"/>
    <xf numFmtId="0" fontId="139" fillId="8" borderId="4" applyNumberFormat="0" applyAlignment="0" applyProtection="0"/>
    <xf numFmtId="0" fontId="155" fillId="0" borderId="0"/>
    <xf numFmtId="0" fontId="77" fillId="24" borderId="10" applyNumberFormat="0" applyFont="0" applyAlignment="0" applyProtection="0"/>
    <xf numFmtId="218" fontId="136" fillId="21" borderId="11" applyNumberFormat="0" applyAlignment="0" applyProtection="0"/>
    <xf numFmtId="201" fontId="95" fillId="0" borderId="0"/>
    <xf numFmtId="49" fontId="270" fillId="0" borderId="25">
      <alignment horizontal="center" vertical="center"/>
      <protection locked="0"/>
    </xf>
    <xf numFmtId="201" fontId="192" fillId="24" borderId="10" applyNumberFormat="0" applyFont="0" applyAlignment="0" applyProtection="0"/>
    <xf numFmtId="0" fontId="311" fillId="7" borderId="40" applyNumberFormat="0" applyAlignment="0" applyProtection="0"/>
    <xf numFmtId="189" fontId="125" fillId="0" borderId="30">
      <protection locked="0"/>
    </xf>
    <xf numFmtId="0" fontId="204" fillId="59" borderId="25">
      <alignment horizontal="left" vertical="center"/>
    </xf>
    <xf numFmtId="49" fontId="76" fillId="0" borderId="25">
      <alignment horizontal="left" vertical="center"/>
      <protection locked="0"/>
    </xf>
    <xf numFmtId="49" fontId="270" fillId="57" borderId="25">
      <alignment horizontal="left" vertical="center"/>
      <protection locked="0"/>
    </xf>
    <xf numFmtId="0" fontId="91" fillId="24" borderId="10" applyNumberFormat="0" applyFont="0" applyAlignment="0" applyProtection="0"/>
    <xf numFmtId="0" fontId="76" fillId="0" borderId="0"/>
    <xf numFmtId="218" fontId="123" fillId="21" borderId="4" applyNumberFormat="0" applyAlignment="0" applyProtection="0"/>
    <xf numFmtId="0" fontId="194" fillId="24" borderId="10" applyNumberFormat="0" applyFont="0" applyAlignment="0" applyProtection="0"/>
    <xf numFmtId="0" fontId="140" fillId="21" borderId="11" applyNumberFormat="0" applyAlignment="0" applyProtection="0"/>
    <xf numFmtId="201" fontId="120" fillId="10" borderId="0" applyNumberFormat="0" applyBorder="0" applyAlignment="0" applyProtection="0"/>
    <xf numFmtId="0" fontId="25" fillId="0" borderId="0"/>
    <xf numFmtId="0" fontId="118" fillId="0" borderId="0"/>
    <xf numFmtId="0" fontId="140" fillId="21" borderId="11" applyNumberFormat="0" applyAlignment="0" applyProtection="0"/>
    <xf numFmtId="49" fontId="313" fillId="57" borderId="25">
      <alignment horizontal="left" vertical="center"/>
    </xf>
    <xf numFmtId="4" fontId="270" fillId="57" borderId="25">
      <alignment horizontal="right" vertical="center"/>
      <protection locked="0"/>
    </xf>
    <xf numFmtId="0" fontId="141" fillId="21" borderId="4" applyNumberFormat="0" applyAlignment="0" applyProtection="0"/>
    <xf numFmtId="0" fontId="311" fillId="7" borderId="40" applyNumberFormat="0" applyAlignment="0" applyProtection="0"/>
    <xf numFmtId="0" fontId="146" fillId="0" borderId="13" applyNumberFormat="0" applyFill="0" applyAlignment="0" applyProtection="0"/>
    <xf numFmtId="0" fontId="76" fillId="24" borderId="10" applyNumberFormat="0" applyFont="0" applyAlignment="0" applyProtection="0"/>
    <xf numFmtId="0" fontId="91" fillId="12" borderId="0" applyNumberFormat="0" applyBorder="0" applyAlignment="0" applyProtection="0"/>
    <xf numFmtId="0" fontId="141" fillId="21" borderId="4" applyNumberFormat="0" applyAlignment="0" applyProtection="0"/>
    <xf numFmtId="0" fontId="249" fillId="0" borderId="32" applyNumberFormat="0" applyFill="0" applyAlignment="0" applyProtection="0"/>
    <xf numFmtId="0" fontId="280" fillId="21" borderId="11" applyNumberFormat="0" applyAlignment="0" applyProtection="0"/>
    <xf numFmtId="0" fontId="91" fillId="11" borderId="0" applyNumberFormat="0" applyBorder="0" applyAlignment="0" applyProtection="0"/>
    <xf numFmtId="0" fontId="91" fillId="24" borderId="10" applyNumberFormat="0" applyFont="0" applyAlignment="0" applyProtection="0"/>
    <xf numFmtId="0" fontId="263" fillId="45" borderId="0" applyNumberFormat="0" applyBorder="0" applyAlignment="0" applyProtection="0"/>
    <xf numFmtId="0" fontId="137" fillId="0" borderId="0" applyNumberFormat="0" applyFill="0" applyBorder="0" applyAlignment="0" applyProtection="0"/>
    <xf numFmtId="0" fontId="91" fillId="8" borderId="0" applyNumberFormat="0" applyBorder="0" applyAlignment="0" applyProtection="0"/>
    <xf numFmtId="201" fontId="77" fillId="57" borderId="25">
      <alignment horizontal="left" vertical="center"/>
    </xf>
    <xf numFmtId="201" fontId="146" fillId="0" borderId="13" applyNumberFormat="0" applyFill="0" applyAlignment="0" applyProtection="0"/>
    <xf numFmtId="0" fontId="184" fillId="30" borderId="18" applyNumberFormat="0" applyAlignment="0" applyProtection="0"/>
    <xf numFmtId="218" fontId="123" fillId="21" borderId="4" applyNumberFormat="0" applyAlignment="0" applyProtection="0"/>
    <xf numFmtId="0" fontId="139" fillId="23" borderId="4" applyNumberFormat="0" applyAlignment="0" applyProtection="0"/>
    <xf numFmtId="0" fontId="141" fillId="21" borderId="4" applyNumberFormat="0" applyAlignment="0" applyProtection="0"/>
    <xf numFmtId="218" fontId="136" fillId="21" borderId="11" applyNumberFormat="0" applyAlignment="0" applyProtection="0"/>
    <xf numFmtId="4" fontId="320" fillId="0" borderId="25">
      <alignment horizontal="right" vertical="center"/>
      <protection locked="0"/>
    </xf>
    <xf numFmtId="0" fontId="120" fillId="7" borderId="0" applyNumberFormat="0" applyBorder="0" applyAlignment="0" applyProtection="0"/>
    <xf numFmtId="0" fontId="91" fillId="0" borderId="0"/>
    <xf numFmtId="0" fontId="190" fillId="0" borderId="13" applyNumberFormat="0" applyFill="0" applyAlignment="0" applyProtection="0"/>
    <xf numFmtId="0" fontId="91" fillId="9" borderId="0" applyNumberFormat="0" applyBorder="0" applyAlignment="0" applyProtection="0"/>
    <xf numFmtId="0" fontId="194" fillId="24" borderId="10" applyNumberFormat="0" applyFont="0" applyAlignment="0" applyProtection="0"/>
    <xf numFmtId="0" fontId="91" fillId="10" borderId="0" applyNumberFormat="0" applyBorder="0" applyAlignment="0" applyProtection="0"/>
    <xf numFmtId="49" fontId="317" fillId="57" borderId="25">
      <alignment horizontal="left" vertical="center"/>
    </xf>
    <xf numFmtId="0" fontId="25" fillId="0" borderId="0"/>
    <xf numFmtId="0" fontId="139" fillId="8" borderId="4" applyNumberFormat="0" applyAlignment="0" applyProtection="0"/>
    <xf numFmtId="218" fontId="146" fillId="0" borderId="13" applyNumberFormat="0" applyFill="0" applyAlignment="0" applyProtection="0"/>
    <xf numFmtId="201" fontId="120" fillId="14" borderId="0" applyNumberFormat="0" applyBorder="0" applyAlignment="0" applyProtection="0"/>
    <xf numFmtId="49" fontId="76" fillId="0" borderId="25">
      <alignment horizontal="left" vertical="center"/>
      <protection locked="0"/>
    </xf>
    <xf numFmtId="0" fontId="192" fillId="24" borderId="10" applyNumberFormat="0" applyFont="0" applyAlignment="0" applyProtection="0"/>
    <xf numFmtId="0" fontId="120" fillId="19" borderId="0" applyNumberFormat="0" applyBorder="0" applyAlignment="0" applyProtection="0"/>
    <xf numFmtId="0" fontId="311" fillId="7" borderId="40" applyNumberFormat="0" applyAlignment="0" applyProtection="0"/>
    <xf numFmtId="0" fontId="281" fillId="21" borderId="4" applyNumberFormat="0" applyAlignment="0" applyProtection="0"/>
    <xf numFmtId="0" fontId="91" fillId="8" borderId="0" applyNumberFormat="0" applyBorder="0" applyAlignment="0" applyProtection="0"/>
    <xf numFmtId="0" fontId="155" fillId="0" borderId="0"/>
    <xf numFmtId="0" fontId="91" fillId="9" borderId="0" applyNumberFormat="0" applyBorder="0" applyAlignment="0" applyProtection="0"/>
    <xf numFmtId="0" fontId="91" fillId="10" borderId="0" applyNumberFormat="0" applyBorder="0" applyAlignment="0" applyProtection="0"/>
    <xf numFmtId="0" fontId="91" fillId="24" borderId="0" applyNumberFormat="0" applyBorder="0" applyAlignment="0" applyProtection="0"/>
    <xf numFmtId="0" fontId="91" fillId="8" borderId="0" applyNumberFormat="0" applyBorder="0" applyAlignment="0" applyProtection="0"/>
    <xf numFmtId="0" fontId="91" fillId="24" borderId="0" applyNumberFormat="0" applyBorder="0" applyAlignment="0" applyProtection="0"/>
    <xf numFmtId="0" fontId="25" fillId="55" borderId="0" applyNumberFormat="0" applyBorder="0" applyAlignment="0" applyProtection="0"/>
    <xf numFmtId="0" fontId="25" fillId="51" borderId="0" applyNumberFormat="0" applyBorder="0" applyAlignment="0" applyProtection="0"/>
    <xf numFmtId="0" fontId="25" fillId="42" borderId="0" applyNumberFormat="0" applyBorder="0" applyAlignment="0" applyProtection="0"/>
    <xf numFmtId="0" fontId="25" fillId="39" borderId="0" applyNumberFormat="0" applyBorder="0" applyAlignment="0" applyProtection="0"/>
    <xf numFmtId="0" fontId="91" fillId="7" borderId="0" applyNumberFormat="0" applyBorder="0" applyAlignment="0" applyProtection="0"/>
    <xf numFmtId="0" fontId="91" fillId="23" borderId="0" applyNumberFormat="0" applyBorder="0" applyAlignment="0" applyProtection="0"/>
    <xf numFmtId="0" fontId="91" fillId="4" borderId="0" applyNumberFormat="0" applyBorder="0" applyAlignment="0" applyProtection="0"/>
    <xf numFmtId="0" fontId="91" fillId="7" borderId="0" applyNumberFormat="0" applyBorder="0" applyAlignment="0" applyProtection="0"/>
    <xf numFmtId="0" fontId="91" fillId="24" borderId="0" applyNumberFormat="0" applyBorder="0" applyAlignment="0" applyProtection="0"/>
    <xf numFmtId="0" fontId="120" fillId="7" borderId="0" applyNumberFormat="0" applyBorder="0" applyAlignment="0" applyProtection="0"/>
    <xf numFmtId="0" fontId="120" fillId="20" borderId="0" applyNumberFormat="0" applyBorder="0" applyAlignment="0" applyProtection="0"/>
    <xf numFmtId="0" fontId="120" fillId="12" borderId="0" applyNumberFormat="0" applyBorder="0" applyAlignment="0" applyProtection="0"/>
    <xf numFmtId="0" fontId="120" fillId="4" borderId="0" applyNumberFormat="0" applyBorder="0" applyAlignment="0" applyProtection="0"/>
    <xf numFmtId="0" fontId="120" fillId="7" borderId="0" applyNumberFormat="0" applyBorder="0" applyAlignment="0" applyProtection="0"/>
    <xf numFmtId="0" fontId="120" fillId="10" borderId="0" applyNumberFormat="0" applyBorder="0" applyAlignment="0" applyProtection="0"/>
    <xf numFmtId="0" fontId="155" fillId="0" borderId="0"/>
    <xf numFmtId="0" fontId="25" fillId="0" borderId="0"/>
    <xf numFmtId="0" fontId="25" fillId="54" borderId="0" applyNumberFormat="0" applyBorder="0" applyAlignment="0" applyProtection="0"/>
    <xf numFmtId="0" fontId="25" fillId="50" borderId="0" applyNumberFormat="0" applyBorder="0" applyAlignment="0" applyProtection="0"/>
    <xf numFmtId="0" fontId="25" fillId="47" borderId="0" applyNumberFormat="0" applyBorder="0" applyAlignment="0" applyProtection="0"/>
    <xf numFmtId="0" fontId="25" fillId="38" borderId="0" applyNumberFormat="0" applyBorder="0" applyAlignment="0" applyProtection="0"/>
    <xf numFmtId="0" fontId="25" fillId="35" borderId="0" applyNumberFormat="0" applyBorder="0" applyAlignment="0" applyProtection="0"/>
    <xf numFmtId="0" fontId="25" fillId="0" borderId="0"/>
    <xf numFmtId="0" fontId="25" fillId="0" borderId="0"/>
    <xf numFmtId="0" fontId="25" fillId="0" borderId="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18" fontId="123" fillId="21" borderId="4" applyNumberFormat="0" applyAlignment="0" applyProtection="0"/>
    <xf numFmtId="0" fontId="91" fillId="7" borderId="0" applyNumberFormat="0" applyBorder="0" applyAlignment="0" applyProtection="0"/>
    <xf numFmtId="0" fontId="25" fillId="46" borderId="0" applyNumberFormat="0" applyBorder="0" applyAlignment="0" applyProtection="0"/>
    <xf numFmtId="0" fontId="25" fillId="43" borderId="0" applyNumberFormat="0" applyBorder="0" applyAlignment="0" applyProtection="0"/>
    <xf numFmtId="0" fontId="25" fillId="3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0" fillId="10" borderId="0" applyNumberFormat="0" applyBorder="0" applyAlignment="0" applyProtection="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0" fillId="7"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5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0" fillId="7" borderId="0" applyNumberFormat="0" applyBorder="0" applyAlignment="0" applyProtection="0"/>
    <xf numFmtId="0" fontId="91" fillId="23" borderId="0" applyNumberFormat="0" applyBorder="0" applyAlignment="0" applyProtection="0"/>
    <xf numFmtId="0" fontId="91" fillId="10" borderId="0" applyNumberFormat="0" applyBorder="0" applyAlignment="0" applyProtection="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1" fillId="24" borderId="0" applyNumberFormat="0" applyBorder="0" applyAlignment="0" applyProtection="0"/>
    <xf numFmtId="0" fontId="91" fillId="8"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0" fillId="20" borderId="0" applyNumberFormat="0" applyBorder="0" applyAlignment="0" applyProtection="0"/>
    <xf numFmtId="0" fontId="91" fillId="24"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0" fillId="4" borderId="0" applyNumberFormat="0" applyBorder="0" applyAlignment="0" applyProtection="0"/>
    <xf numFmtId="0" fontId="91" fillId="7" borderId="0" applyNumberFormat="0" applyBorder="0" applyAlignment="0" applyProtection="0"/>
    <xf numFmtId="0" fontId="91" fillId="9" borderId="0" applyNumberFormat="0" applyBorder="0" applyAlignment="0" applyProtection="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1" fillId="4" borderId="0" applyNumberFormat="0" applyBorder="0" applyAlignment="0" applyProtection="0"/>
    <xf numFmtId="0" fontId="91" fillId="24"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0" fillId="12"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1" fillId="7"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91" fillId="9" borderId="0" applyNumberFormat="0" applyBorder="0" applyAlignment="0" applyProtection="0"/>
    <xf numFmtId="0" fontId="25" fillId="3" borderId="0" applyNumberFormat="0" applyBorder="0" applyAlignment="0" applyProtection="0"/>
    <xf numFmtId="0" fontId="91" fillId="10" borderId="0" applyNumberFormat="0" applyBorder="0" applyAlignment="0" applyProtection="0"/>
    <xf numFmtId="0" fontId="25" fillId="4" borderId="0" applyNumberFormat="0" applyBorder="0" applyAlignment="0" applyProtection="0"/>
    <xf numFmtId="0" fontId="91" fillId="24" borderId="0" applyNumberFormat="0" applyBorder="0" applyAlignment="0" applyProtection="0"/>
    <xf numFmtId="0" fontId="25" fillId="5" borderId="0" applyNumberFormat="0" applyBorder="0" applyAlignment="0" applyProtection="0"/>
    <xf numFmtId="0" fontId="91" fillId="8" borderId="0" applyNumberFormat="0" applyBorder="0" applyAlignment="0" applyProtection="0"/>
    <xf numFmtId="0" fontId="25" fillId="6" borderId="0" applyNumberFormat="0" applyBorder="0" applyAlignment="0" applyProtection="0"/>
    <xf numFmtId="0" fontId="91" fillId="24" borderId="0" applyNumberFormat="0" applyBorder="0" applyAlignment="0" applyProtection="0"/>
    <xf numFmtId="0" fontId="91" fillId="7" borderId="0" applyNumberFormat="0" applyBorder="0" applyAlignment="0" applyProtection="0"/>
    <xf numFmtId="0" fontId="91" fillId="23" borderId="0" applyNumberFormat="0" applyBorder="0" applyAlignment="0" applyProtection="0"/>
    <xf numFmtId="0" fontId="25" fillId="11" borderId="0" applyNumberFormat="0" applyBorder="0" applyAlignment="0" applyProtection="0"/>
    <xf numFmtId="0" fontId="91" fillId="4" borderId="0" applyNumberFormat="0" applyBorder="0" applyAlignment="0" applyProtection="0"/>
    <xf numFmtId="0" fontId="91" fillId="7" borderId="0" applyNumberFormat="0" applyBorder="0" applyAlignment="0" applyProtection="0"/>
    <xf numFmtId="0" fontId="91" fillId="24" borderId="0" applyNumberFormat="0" applyBorder="0" applyAlignment="0" applyProtection="0"/>
    <xf numFmtId="0" fontId="120" fillId="7" borderId="0" applyNumberFormat="0" applyBorder="0" applyAlignment="0" applyProtection="0"/>
    <xf numFmtId="0" fontId="120" fillId="20" borderId="0" applyNumberFormat="0" applyBorder="0" applyAlignment="0" applyProtection="0"/>
    <xf numFmtId="0" fontId="120" fillId="12" borderId="0" applyNumberFormat="0" applyBorder="0" applyAlignment="0" applyProtection="0"/>
    <xf numFmtId="0" fontId="120" fillId="4" borderId="0" applyNumberFormat="0" applyBorder="0" applyAlignment="0" applyProtection="0"/>
    <xf numFmtId="0" fontId="120" fillId="7" borderId="0" applyNumberFormat="0" applyBorder="0" applyAlignment="0" applyProtection="0"/>
    <xf numFmtId="0" fontId="120" fillId="10" borderId="0" applyNumberFormat="0" applyBorder="0" applyAlignment="0" applyProtection="0"/>
    <xf numFmtId="0" fontId="25" fillId="0" borderId="0"/>
    <xf numFmtId="0" fontId="25" fillId="0" borderId="0"/>
    <xf numFmtId="0" fontId="25" fillId="0" borderId="0"/>
    <xf numFmtId="0" fontId="25" fillId="0" borderId="0"/>
    <xf numFmtId="0" fontId="15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7" fillId="0" borderId="0"/>
    <xf numFmtId="0" fontId="47" fillId="0" borderId="0"/>
    <xf numFmtId="0" fontId="47" fillId="0" borderId="0"/>
    <xf numFmtId="43" fontId="47" fillId="0" borderId="0" applyFont="0" applyFill="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0" fillId="21" borderId="11" applyNumberFormat="0" applyAlignment="0" applyProtection="0"/>
    <xf numFmtId="201" fontId="91" fillId="0" borderId="0"/>
    <xf numFmtId="0" fontId="98" fillId="0" borderId="0"/>
    <xf numFmtId="0" fontId="98" fillId="0" borderId="0"/>
    <xf numFmtId="183" fontId="77" fillId="0" borderId="0" applyFont="0" applyFill="0" applyBorder="0" applyAlignment="0" applyProtection="0"/>
    <xf numFmtId="43" fontId="47" fillId="0" borderId="0" applyFont="0" applyFill="0" applyBorder="0" applyAlignment="0" applyProtection="0"/>
    <xf numFmtId="0" fontId="77" fillId="0" borderId="0"/>
    <xf numFmtId="231" fontId="47" fillId="0" borderId="0"/>
    <xf numFmtId="0" fontId="381" fillId="0" borderId="0" applyNumberForma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0" fontId="47" fillId="0" borderId="0"/>
    <xf numFmtId="0" fontId="25" fillId="0" borderId="0"/>
    <xf numFmtId="0" fontId="25" fillId="0" borderId="0"/>
    <xf numFmtId="0" fontId="25" fillId="0" borderId="0"/>
    <xf numFmtId="0" fontId="25" fillId="0" borderId="0"/>
    <xf numFmtId="0" fontId="170" fillId="37" borderId="0" applyNumberFormat="0" applyBorder="0" applyAlignment="0" applyProtection="0"/>
    <xf numFmtId="0" fontId="25" fillId="39" borderId="0" applyNumberFormat="0" applyBorder="0" applyAlignment="0" applyProtection="0"/>
    <xf numFmtId="183" fontId="25" fillId="0" borderId="0" applyFont="0" applyFill="0" applyBorder="0" applyAlignment="0" applyProtection="0"/>
    <xf numFmtId="0" fontId="25" fillId="0" borderId="0"/>
    <xf numFmtId="0" fontId="183" fillId="29" borderId="17" applyNumberFormat="0" applyAlignment="0" applyProtection="0"/>
    <xf numFmtId="0" fontId="136" fillId="21" borderId="11" applyNumberFormat="0" applyAlignment="0" applyProtection="0"/>
    <xf numFmtId="0" fontId="76" fillId="0" borderId="0"/>
    <xf numFmtId="43" fontId="384"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80" fillId="0" borderId="0"/>
    <xf numFmtId="0" fontId="25" fillId="0" borderId="0"/>
    <xf numFmtId="0" fontId="76" fillId="0" borderId="0"/>
    <xf numFmtId="0" fontId="76" fillId="0" borderId="0"/>
    <xf numFmtId="0" fontId="81" fillId="0" borderId="0"/>
    <xf numFmtId="0" fontId="76" fillId="0" borderId="0"/>
    <xf numFmtId="0" fontId="76" fillId="0" borderId="0"/>
    <xf numFmtId="9" fontId="25" fillId="0" borderId="0" applyFont="0" applyFill="0" applyBorder="0" applyAlignment="0" applyProtection="0"/>
    <xf numFmtId="9" fontId="364" fillId="0" borderId="0" applyFont="0" applyFill="0" applyBorder="0" applyAlignment="0" applyProtection="0"/>
    <xf numFmtId="183" fontId="25" fillId="0" borderId="0" applyFont="0" applyFill="0" applyBorder="0" applyAlignment="0" applyProtection="0"/>
    <xf numFmtId="49" fontId="117" fillId="0" borderId="25">
      <alignment horizontal="center" vertical="center" wrapText="1"/>
    </xf>
    <xf numFmtId="0" fontId="81" fillId="0" borderId="0"/>
    <xf numFmtId="0" fontId="25" fillId="0" borderId="0"/>
    <xf numFmtId="0" fontId="25" fillId="0" borderId="0"/>
    <xf numFmtId="0" fontId="25" fillId="0" borderId="0"/>
    <xf numFmtId="49" fontId="117" fillId="0" borderId="25">
      <alignment horizontal="center" vertical="center" wrapText="1"/>
    </xf>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11"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120" fillId="16" borderId="0" applyNumberFormat="0" applyBorder="0" applyAlignment="0" applyProtection="0"/>
    <xf numFmtId="0" fontId="196" fillId="0" borderId="23">
      <protection hidden="1"/>
    </xf>
    <xf numFmtId="0" fontId="197" fillId="21" borderId="23" applyNumberFormat="0" applyFont="0" applyBorder="0" applyAlignment="0" applyProtection="0">
      <protection hidden="1"/>
    </xf>
    <xf numFmtId="0" fontId="141"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201" fillId="57" borderId="25">
      <alignment horizontal="right" vertical="center"/>
    </xf>
    <xf numFmtId="0" fontId="202" fillId="57" borderId="25">
      <alignment horizontal="left" vertical="center"/>
    </xf>
    <xf numFmtId="0" fontId="202" fillId="57" borderId="25"/>
    <xf numFmtId="0" fontId="201" fillId="57" borderId="25">
      <alignment horizontal="right" vertical="center"/>
    </xf>
    <xf numFmtId="0" fontId="200" fillId="58" borderId="25">
      <alignment horizontal="left" vertical="center"/>
    </xf>
    <xf numFmtId="41" fontId="207" fillId="0" borderId="0" applyFont="0" applyFill="0" applyBorder="0" applyAlignment="0" applyProtection="0"/>
    <xf numFmtId="43" fontId="95"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82" fillId="24" borderId="10" applyNumberFormat="0" applyFont="0" applyAlignment="0" applyProtection="0"/>
    <xf numFmtId="0" fontId="91" fillId="11" borderId="0" applyNumberFormat="0" applyBorder="0" applyAlignment="0" applyProtection="0"/>
    <xf numFmtId="0" fontId="279" fillId="8" borderId="4" applyNumberFormat="0" applyAlignment="0" applyProtection="0"/>
    <xf numFmtId="0" fontId="139" fillId="8" borderId="4" applyNumberFormat="0" applyAlignment="0" applyProtection="0"/>
    <xf numFmtId="10" fontId="219" fillId="57" borderId="25" applyNumberFormat="0" applyBorder="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225" fillId="0" borderId="23">
      <alignment horizontal="left"/>
      <protection locked="0"/>
    </xf>
    <xf numFmtId="0" fontId="228" fillId="0" borderId="0"/>
    <xf numFmtId="0" fontId="76" fillId="0" borderId="0"/>
    <xf numFmtId="0" fontId="77" fillId="24" borderId="10" applyNumberFormat="0" applyFont="0" applyAlignment="0" applyProtection="0"/>
    <xf numFmtId="0" fontId="192" fillId="24" borderId="10" applyNumberFormat="0" applyFont="0" applyAlignment="0" applyProtection="0"/>
    <xf numFmtId="0" fontId="118"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40"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230" fillId="0" borderId="23" applyNumberFormat="0" applyFill="0" applyBorder="0" applyAlignment="0" applyProtection="0">
      <protection hidden="1"/>
    </xf>
    <xf numFmtId="0" fontId="231" fillId="21" borderId="23"/>
    <xf numFmtId="0" fontId="214" fillId="0" borderId="30">
      <protection locked="0"/>
    </xf>
    <xf numFmtId="0" fontId="233" fillId="0" borderId="13" applyNumberFormat="0" applyFill="0" applyAlignment="0" applyProtection="0"/>
    <xf numFmtId="189" fontId="125" fillId="0" borderId="30">
      <protection locked="0"/>
    </xf>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237" fillId="0" borderId="30" applyProtection="0"/>
    <xf numFmtId="0" fontId="148" fillId="0" borderId="0" applyNumberFormat="0" applyFill="0" applyBorder="0" applyAlignment="0" applyProtection="0"/>
    <xf numFmtId="0" fontId="141" fillId="21" borderId="4" applyNumberFormat="0" applyAlignment="0" applyProtection="0"/>
    <xf numFmtId="0" fontId="90" fillId="0" borderId="0"/>
    <xf numFmtId="0" fontId="90" fillId="0" borderId="0"/>
    <xf numFmtId="0" fontId="90" fillId="0" borderId="0"/>
    <xf numFmtId="0" fontId="77" fillId="0" borderId="0"/>
    <xf numFmtId="0" fontId="155" fillId="0" borderId="0"/>
    <xf numFmtId="0" fontId="77" fillId="0" borderId="0"/>
    <xf numFmtId="0" fontId="364" fillId="0" borderId="0"/>
    <xf numFmtId="0" fontId="25" fillId="0" borderId="0"/>
    <xf numFmtId="0" fontId="25" fillId="0" borderId="0"/>
    <xf numFmtId="0" fontId="364" fillId="0" borderId="0"/>
    <xf numFmtId="0" fontId="364" fillId="0" borderId="0"/>
    <xf numFmtId="0" fontId="364" fillId="0" borderId="0"/>
    <xf numFmtId="0" fontId="146" fillId="0" borderId="13" applyNumberFormat="0" applyFill="0" applyAlignment="0" applyProtection="0"/>
    <xf numFmtId="0" fontId="91" fillId="24" borderId="10" applyNumberFormat="0" applyFont="0" applyAlignment="0" applyProtection="0"/>
    <xf numFmtId="0" fontId="77" fillId="24" borderId="10" applyNumberFormat="0" applyFont="0" applyAlignment="0" applyProtection="0"/>
    <xf numFmtId="0" fontId="77" fillId="24" borderId="10" applyNumberFormat="0" applyFont="0" applyAlignment="0" applyProtection="0"/>
    <xf numFmtId="0" fontId="140" fillId="21" borderId="11" applyNumberFormat="0" applyAlignment="0" applyProtection="0"/>
    <xf numFmtId="183" fontId="91" fillId="0" borderId="0" applyFont="0" applyFill="0" applyBorder="0" applyAlignment="0" applyProtection="0"/>
    <xf numFmtId="0" fontId="89" fillId="0" borderId="0"/>
    <xf numFmtId="0" fontId="89" fillId="0" borderId="0"/>
    <xf numFmtId="0" fontId="142" fillId="0" borderId="0"/>
    <xf numFmtId="0" fontId="257" fillId="30" borderId="18" applyNumberFormat="0" applyAlignment="0" applyProtection="0"/>
    <xf numFmtId="0" fontId="246" fillId="0" borderId="0" applyNumberFormat="0" applyFill="0" applyBorder="0" applyAlignment="0" applyProtection="0">
      <alignment vertical="top"/>
      <protection locked="0"/>
    </xf>
    <xf numFmtId="0" fontId="76" fillId="0" borderId="0"/>
    <xf numFmtId="0" fontId="140" fillId="21" borderId="11" applyNumberFormat="0" applyAlignment="0" applyProtection="0"/>
    <xf numFmtId="0" fontId="76" fillId="0" borderId="0"/>
    <xf numFmtId="0" fontId="91" fillId="8" borderId="0" applyNumberFormat="0" applyBorder="0" applyAlignment="0" applyProtection="0"/>
    <xf numFmtId="0" fontId="91" fillId="21" borderId="0" applyNumberFormat="0" applyBorder="0" applyAlignment="0" applyProtection="0"/>
    <xf numFmtId="0" fontId="91" fillId="21" borderId="0" applyNumberFormat="0" applyBorder="0" applyAlignment="0" applyProtection="0"/>
    <xf numFmtId="0" fontId="91" fillId="23" borderId="0" applyNumberFormat="0" applyBorder="0" applyAlignment="0" applyProtection="0"/>
    <xf numFmtId="0" fontId="120" fillId="15" borderId="0" applyNumberFormat="0" applyBorder="0" applyAlignment="0" applyProtection="0"/>
    <xf numFmtId="0" fontId="120" fillId="23" borderId="0" applyNumberFormat="0" applyBorder="0" applyAlignment="0" applyProtection="0"/>
    <xf numFmtId="0" fontId="120" fillId="21" borderId="0" applyNumberFormat="0" applyBorder="0" applyAlignment="0" applyProtection="0"/>
    <xf numFmtId="0" fontId="120" fillId="15" borderId="0" applyNumberFormat="0" applyBorder="0" applyAlignment="0" applyProtection="0"/>
    <xf numFmtId="0" fontId="120" fillId="63" borderId="0" applyNumberFormat="0" applyBorder="0" applyAlignment="0" applyProtection="0"/>
    <xf numFmtId="0" fontId="139" fillId="23" borderId="4" applyNumberFormat="0" applyAlignment="0" applyProtection="0"/>
    <xf numFmtId="0" fontId="140" fillId="25" borderId="11" applyNumberFormat="0" applyAlignment="0" applyProtection="0"/>
    <xf numFmtId="0" fontId="141" fillId="25" borderId="4" applyNumberFormat="0" applyAlignment="0" applyProtection="0"/>
    <xf numFmtId="0" fontId="375" fillId="0" borderId="0" applyNumberFormat="0" applyFill="0" applyBorder="0" applyAlignment="0" applyProtection="0">
      <alignment vertical="top"/>
      <protection locked="0"/>
    </xf>
    <xf numFmtId="0" fontId="248" fillId="0" borderId="45" applyNumberFormat="0" applyFill="0" applyAlignment="0" applyProtection="0"/>
    <xf numFmtId="0" fontId="249" fillId="0" borderId="7" applyNumberFormat="0" applyFill="0" applyAlignment="0" applyProtection="0"/>
    <xf numFmtId="0" fontId="243" fillId="0" borderId="46" applyNumberFormat="0" applyFill="0" applyAlignment="0" applyProtection="0"/>
    <xf numFmtId="0" fontId="243" fillId="0" borderId="0" applyNumberFormat="0" applyFill="0" applyBorder="0" applyAlignment="0" applyProtection="0"/>
    <xf numFmtId="0" fontId="146" fillId="0" borderId="47" applyNumberFormat="0" applyFill="0" applyAlignment="0" applyProtection="0"/>
    <xf numFmtId="218" fontId="217" fillId="0" borderId="29"/>
    <xf numFmtId="0" fontId="123" fillId="21" borderId="4" applyNumberFormat="0" applyAlignment="0" applyProtection="0"/>
    <xf numFmtId="218" fontId="141" fillId="21" borderId="4" applyNumberFormat="0" applyAlignment="0" applyProtection="0"/>
    <xf numFmtId="49" fontId="76" fillId="0" borderId="25">
      <alignment horizontal="left" vertical="center"/>
      <protection locked="0"/>
    </xf>
    <xf numFmtId="0" fontId="76" fillId="0" borderId="0"/>
    <xf numFmtId="0" fontId="76" fillId="0" borderId="0"/>
    <xf numFmtId="201" fontId="123" fillId="21" borderId="4" applyNumberFormat="0" applyAlignment="0" applyProtection="0"/>
    <xf numFmtId="0" fontId="76" fillId="0" borderId="0"/>
    <xf numFmtId="0" fontId="240" fillId="25" borderId="4" applyNumberFormat="0" applyAlignment="0" applyProtection="0"/>
    <xf numFmtId="0" fontId="76" fillId="0" borderId="0"/>
    <xf numFmtId="0" fontId="76" fillId="0" borderId="0"/>
    <xf numFmtId="0" fontId="155" fillId="0" borderId="0"/>
    <xf numFmtId="0" fontId="155" fillId="0" borderId="0"/>
    <xf numFmtId="0" fontId="155" fillId="0" borderId="0"/>
    <xf numFmtId="0" fontId="155" fillId="0" borderId="0"/>
    <xf numFmtId="0" fontId="155" fillId="0" borderId="0"/>
    <xf numFmtId="0" fontId="118" fillId="0" borderId="0"/>
    <xf numFmtId="0" fontId="140" fillId="25" borderId="11" applyNumberFormat="0" applyAlignment="0" applyProtection="0"/>
    <xf numFmtId="0" fontId="146" fillId="0" borderId="34" applyNumberFormat="0" applyFill="0" applyAlignment="0" applyProtection="0"/>
    <xf numFmtId="0" fontId="120" fillId="15" borderId="0" applyNumberFormat="0" applyBorder="0" applyAlignment="0" applyProtection="0"/>
    <xf numFmtId="49" fontId="270" fillId="0" borderId="25">
      <alignment horizontal="center" vertical="center"/>
      <protection locked="0"/>
    </xf>
    <xf numFmtId="0" fontId="192" fillId="24" borderId="10" applyNumberFormat="0" applyFont="0" applyAlignment="0" applyProtection="0"/>
    <xf numFmtId="0" fontId="204" fillId="59" borderId="25">
      <alignment horizontal="left" vertical="center"/>
    </xf>
    <xf numFmtId="0" fontId="280" fillId="21" borderId="11" applyNumberFormat="0" applyAlignment="0" applyProtection="0"/>
    <xf numFmtId="201" fontId="91" fillId="0" borderId="0"/>
    <xf numFmtId="0" fontId="139" fillId="8" borderId="4" applyNumberFormat="0" applyAlignment="0" applyProtection="0"/>
    <xf numFmtId="0" fontId="140" fillId="21" borderId="11" applyNumberFormat="0" applyAlignment="0" applyProtection="0"/>
    <xf numFmtId="218" fontId="146" fillId="0" borderId="13" applyNumberFormat="0" applyFill="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94" fillId="24" borderId="10" applyNumberFormat="0" applyFont="0" applyAlignment="0" applyProtection="0"/>
    <xf numFmtId="0" fontId="194" fillId="24" borderId="10" applyNumberFormat="0" applyFont="0" applyAlignment="0" applyProtection="0"/>
    <xf numFmtId="1" fontId="272" fillId="57" borderId="25">
      <alignment horizontal="right" vertical="center"/>
    </xf>
    <xf numFmtId="0" fontId="118" fillId="6" borderId="0" applyNumberFormat="0" applyBorder="0" applyAlignment="0" applyProtection="0"/>
    <xf numFmtId="165" fontId="95" fillId="0" borderId="0" applyFont="0" applyFill="0" applyBorder="0" applyAlignment="0" applyProtection="0"/>
    <xf numFmtId="0" fontId="91" fillId="8" borderId="0" applyNumberFormat="0" applyBorder="0" applyAlignment="0" applyProtection="0"/>
    <xf numFmtId="49" fontId="117" fillId="0" borderId="25">
      <alignment horizontal="center" vertical="center" wrapText="1"/>
    </xf>
    <xf numFmtId="0" fontId="142" fillId="0" borderId="0"/>
    <xf numFmtId="49" fontId="320" fillId="0" borderId="25">
      <alignment horizontal="left" vertical="center"/>
    </xf>
    <xf numFmtId="0" fontId="25" fillId="34"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6" borderId="0" applyNumberFormat="0" applyBorder="0" applyAlignment="0" applyProtection="0"/>
    <xf numFmtId="0" fontId="192" fillId="24" borderId="10" applyNumberFormat="0" applyFont="0" applyAlignment="0" applyProtection="0"/>
    <xf numFmtId="0" fontId="25" fillId="43" borderId="0" applyNumberFormat="0" applyBorder="0" applyAlignment="0" applyProtection="0"/>
    <xf numFmtId="0" fontId="141" fillId="21" borderId="4" applyNumberFormat="0" applyAlignment="0" applyProtection="0"/>
    <xf numFmtId="49" fontId="76" fillId="0" borderId="25">
      <alignment horizontal="left" vertical="center"/>
      <protection locked="0"/>
    </xf>
    <xf numFmtId="0" fontId="91" fillId="24" borderId="10" applyNumberFormat="0" applyFont="0" applyAlignment="0" applyProtection="0"/>
    <xf numFmtId="183" fontId="77" fillId="0" borderId="0" applyFont="0" applyFill="0" applyBorder="0" applyAlignment="0" applyProtection="0"/>
    <xf numFmtId="0" fontId="245" fillId="0" borderId="0"/>
    <xf numFmtId="0" fontId="378" fillId="0" borderId="0"/>
    <xf numFmtId="0" fontId="47" fillId="0" borderId="0"/>
    <xf numFmtId="9" fontId="91" fillId="0" borderId="0" applyFont="0" applyFill="0" applyBorder="0" applyAlignment="0" applyProtection="0"/>
    <xf numFmtId="9" fontId="245" fillId="0" borderId="0" applyFont="0" applyFill="0" applyBorder="0" applyAlignment="0" applyProtection="0"/>
    <xf numFmtId="0" fontId="146" fillId="0" borderId="13" applyNumberFormat="0" applyFill="0" applyAlignment="0" applyProtection="0"/>
    <xf numFmtId="0" fontId="77" fillId="24" borderId="10" applyNumberFormat="0" applyFont="0" applyAlignment="0" applyProtection="0"/>
    <xf numFmtId="0" fontId="76" fillId="24" borderId="10" applyNumberFormat="0" applyFont="0" applyAlignment="0" applyProtection="0"/>
    <xf numFmtId="0" fontId="120" fillId="10" borderId="0" applyNumberFormat="0" applyBorder="0" applyAlignment="0" applyProtection="0"/>
    <xf numFmtId="0" fontId="202" fillId="57" borderId="25"/>
    <xf numFmtId="0" fontId="243" fillId="0" borderId="0" applyNumberFormat="0" applyFill="0" applyBorder="0" applyAlignment="0" applyProtection="0"/>
    <xf numFmtId="0" fontId="192" fillId="24" borderId="10" applyNumberFormat="0" applyFont="0" applyAlignment="0" applyProtection="0"/>
    <xf numFmtId="0" fontId="379" fillId="0" borderId="0"/>
    <xf numFmtId="0" fontId="82" fillId="24" borderId="10" applyNumberFormat="0" applyFont="0" applyAlignment="0" applyProtection="0"/>
    <xf numFmtId="0" fontId="120" fillId="11" borderId="0" applyNumberFormat="0" applyBorder="0" applyAlignment="0" applyProtection="0"/>
    <xf numFmtId="0" fontId="233" fillId="0" borderId="13" applyNumberFormat="0" applyFill="0" applyAlignment="0" applyProtection="0"/>
    <xf numFmtId="0" fontId="91" fillId="9" borderId="0" applyNumberFormat="0" applyBorder="0" applyAlignment="0" applyProtection="0"/>
    <xf numFmtId="4" fontId="316" fillId="57" borderId="25">
      <alignment horizontal="right" vertical="center"/>
      <protection locked="0"/>
    </xf>
    <xf numFmtId="0" fontId="214" fillId="0" borderId="0">
      <protection locked="0"/>
    </xf>
    <xf numFmtId="0" fontId="192" fillId="24" borderId="10" applyNumberFormat="0" applyFont="0" applyAlignment="0" applyProtection="0"/>
    <xf numFmtId="0" fontId="91" fillId="24" borderId="10" applyNumberFormat="0" applyFont="0" applyAlignment="0" applyProtection="0"/>
    <xf numFmtId="0" fontId="151" fillId="0" borderId="0" applyNumberFormat="0" applyFill="0" applyBorder="0" applyAlignment="0" applyProtection="0"/>
    <xf numFmtId="0" fontId="120" fillId="20" borderId="0" applyNumberFormat="0" applyBorder="0" applyAlignment="0" applyProtection="0"/>
    <xf numFmtId="0" fontId="190" fillId="0" borderId="13" applyNumberFormat="0" applyFill="0" applyAlignment="0" applyProtection="0"/>
    <xf numFmtId="0" fontId="82" fillId="24" borderId="10" applyNumberFormat="0" applyFont="0" applyAlignment="0" applyProtection="0"/>
    <xf numFmtId="49" fontId="76" fillId="0" borderId="25">
      <alignment horizontal="left" vertical="center"/>
      <protection locked="0"/>
    </xf>
    <xf numFmtId="183" fontId="91" fillId="0" borderId="0" applyFont="0" applyFill="0" applyBorder="0" applyAlignment="0" applyProtection="0"/>
    <xf numFmtId="183" fontId="91" fillId="0" borderId="0" applyFont="0" applyFill="0" applyBorder="0" applyAlignment="0" applyProtection="0"/>
    <xf numFmtId="0" fontId="136" fillId="21" borderId="11" applyNumberFormat="0" applyAlignment="0" applyProtection="0"/>
    <xf numFmtId="0" fontId="25" fillId="0" borderId="0"/>
    <xf numFmtId="0" fontId="82" fillId="0" borderId="0"/>
    <xf numFmtId="0" fontId="25" fillId="0" borderId="0"/>
    <xf numFmtId="0" fontId="25" fillId="0" borderId="0"/>
    <xf numFmtId="0" fontId="25" fillId="32" borderId="21" applyNumberFormat="0" applyFont="0" applyAlignment="0" applyProtection="0"/>
    <xf numFmtId="0" fontId="76" fillId="0" borderId="0"/>
    <xf numFmtId="0" fontId="76" fillId="0" borderId="0"/>
    <xf numFmtId="174" fontId="365" fillId="0" borderId="0">
      <protection locked="0"/>
    </xf>
    <xf numFmtId="174" fontId="365" fillId="0" borderId="0">
      <protection locked="0"/>
    </xf>
    <xf numFmtId="174" fontId="365" fillId="0" borderId="0">
      <protection locked="0"/>
    </xf>
    <xf numFmtId="174" fontId="214" fillId="0" borderId="0">
      <protection locked="0"/>
    </xf>
    <xf numFmtId="0" fontId="104" fillId="0" borderId="13" applyNumberFormat="0" applyFill="0" applyAlignment="0" applyProtection="0"/>
    <xf numFmtId="230" fontId="325" fillId="0" borderId="0"/>
    <xf numFmtId="0" fontId="365" fillId="0" borderId="30">
      <protection locked="0"/>
    </xf>
    <xf numFmtId="0" fontId="139" fillId="8" borderId="4" applyNumberFormat="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33" fillId="8" borderId="4" applyNumberFormat="0" applyAlignment="0" applyProtection="0"/>
    <xf numFmtId="0" fontId="146" fillId="0" borderId="13" applyNumberFormat="0" applyFill="0" applyAlignment="0" applyProtection="0"/>
    <xf numFmtId="0" fontId="76" fillId="0" borderId="0" applyNumberFormat="0" applyFont="0" applyFill="0" applyBorder="0" applyAlignment="0" applyProtection="0">
      <alignment vertical="top"/>
    </xf>
    <xf numFmtId="39" fontId="227" fillId="0" borderId="0"/>
    <xf numFmtId="0" fontId="155" fillId="0" borderId="0"/>
    <xf numFmtId="201" fontId="91" fillId="0" borderId="0"/>
    <xf numFmtId="10" fontId="219" fillId="57" borderId="25" applyNumberFormat="0" applyBorder="0" applyAlignment="0" applyProtection="0"/>
    <xf numFmtId="0" fontId="379" fillId="0" borderId="0"/>
    <xf numFmtId="0" fontId="119" fillId="15" borderId="0" applyNumberFormat="0" applyBorder="0" applyAlignment="0" applyProtection="0"/>
    <xf numFmtId="0" fontId="280" fillId="21" borderId="11" applyNumberFormat="0" applyAlignment="0" applyProtection="0"/>
    <xf numFmtId="0" fontId="116" fillId="0" borderId="0"/>
    <xf numFmtId="0" fontId="116" fillId="0" borderId="0"/>
    <xf numFmtId="0" fontId="116" fillId="0" borderId="0"/>
    <xf numFmtId="0" fontId="116" fillId="0" borderId="0"/>
    <xf numFmtId="0" fontId="91" fillId="24" borderId="10" applyNumberFormat="0" applyFont="0" applyAlignment="0" applyProtection="0"/>
    <xf numFmtId="0" fontId="91" fillId="24" borderId="10" applyNumberFormat="0" applyFont="0" applyAlignment="0" applyProtection="0"/>
    <xf numFmtId="0" fontId="233" fillId="0" borderId="13" applyNumberFormat="0" applyFill="0" applyAlignment="0" applyProtection="0"/>
    <xf numFmtId="0" fontId="280" fillId="21" borderId="11" applyNumberFormat="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91" fillId="9" borderId="0" applyNumberFormat="0" applyBorder="0" applyAlignment="0" applyProtection="0"/>
    <xf numFmtId="0" fontId="82" fillId="0" borderId="0"/>
    <xf numFmtId="0" fontId="123" fillId="21" borderId="4" applyNumberFormat="0" applyAlignment="0" applyProtection="0"/>
    <xf numFmtId="0" fontId="91" fillId="24" borderId="10" applyNumberFormat="0" applyFont="0" applyAlignment="0" applyProtection="0"/>
    <xf numFmtId="49" fontId="117" fillId="0" borderId="25">
      <alignment horizontal="center" vertical="center" wrapText="1"/>
    </xf>
    <xf numFmtId="167" fontId="91" fillId="0" borderId="0" applyFont="0" applyFill="0" applyBorder="0" applyAlignment="0" applyProtection="0"/>
    <xf numFmtId="0" fontId="140" fillId="21" borderId="11" applyNumberFormat="0" applyAlignment="0" applyProtection="0"/>
    <xf numFmtId="0" fontId="139" fillId="8" borderId="4" applyNumberFormat="0" applyAlignment="0" applyProtection="0"/>
    <xf numFmtId="49" fontId="109" fillId="0" borderId="25">
      <alignment horizontal="left" vertical="center"/>
      <protection locked="0"/>
    </xf>
    <xf numFmtId="0" fontId="91" fillId="9" borderId="0" applyNumberFormat="0" applyBorder="0" applyAlignment="0" applyProtection="0"/>
    <xf numFmtId="0" fontId="139" fillId="8" borderId="4" applyNumberFormat="0" applyAlignment="0" applyProtection="0"/>
    <xf numFmtId="49" fontId="270" fillId="0" borderId="25">
      <alignment horizontal="left" vertical="center" wrapText="1"/>
      <protection locked="0"/>
    </xf>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49" fontId="117" fillId="0" borderId="25">
      <alignment horizontal="center" vertical="center" wrapText="1"/>
    </xf>
    <xf numFmtId="0" fontId="142" fillId="0" borderId="0"/>
    <xf numFmtId="0" fontId="89" fillId="0" borderId="0"/>
    <xf numFmtId="0" fontId="194" fillId="0" borderId="0"/>
    <xf numFmtId="0" fontId="364" fillId="0" borderId="0"/>
    <xf numFmtId="0" fontId="190" fillId="0" borderId="13" applyNumberFormat="0" applyFill="0" applyAlignment="0" applyProtection="0"/>
    <xf numFmtId="0" fontId="77" fillId="24" borderId="10" applyNumberFormat="0" applyFont="0" applyAlignment="0" applyProtection="0"/>
    <xf numFmtId="0" fontId="120" fillId="18" borderId="0" applyNumberFormat="0" applyBorder="0" applyAlignment="0" applyProtection="0"/>
    <xf numFmtId="0" fontId="47" fillId="54" borderId="0" applyNumberFormat="0" applyBorder="0" applyAlignment="0" applyProtection="0"/>
    <xf numFmtId="185" fontId="142" fillId="0" borderId="0" applyFont="0" applyFill="0" applyBorder="0" applyAlignment="0" applyProtection="0"/>
    <xf numFmtId="0" fontId="378"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9" fontId="91" fillId="0" borderId="0" applyFont="0" applyFill="0" applyBorder="0" applyAlignment="0" applyProtection="0"/>
    <xf numFmtId="0" fontId="91" fillId="6" borderId="0" applyNumberFormat="0" applyBorder="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190" fillId="0" borderId="13" applyNumberFormat="0" applyFill="0" applyAlignment="0" applyProtection="0"/>
    <xf numFmtId="0" fontId="91" fillId="6" borderId="0" applyNumberFormat="0" applyBorder="0" applyAlignment="0" applyProtection="0"/>
    <xf numFmtId="0" fontId="47" fillId="39" borderId="0" applyNumberFormat="0" applyBorder="0" applyAlignment="0" applyProtection="0"/>
    <xf numFmtId="0" fontId="91" fillId="4" borderId="0" applyNumberFormat="0" applyBorder="0" applyAlignment="0" applyProtection="0"/>
    <xf numFmtId="0" fontId="136" fillId="21" borderId="11" applyNumberFormat="0" applyAlignment="0" applyProtection="0"/>
    <xf numFmtId="0" fontId="77" fillId="57" borderId="25">
      <alignment horizontal="left" vertical="center"/>
    </xf>
    <xf numFmtId="49" fontId="270" fillId="0" borderId="25">
      <alignment horizontal="left" vertical="center" wrapText="1"/>
      <protection locked="0"/>
    </xf>
    <xf numFmtId="1" fontId="200" fillId="57" borderId="25">
      <alignment horizontal="right" vertical="center"/>
    </xf>
    <xf numFmtId="0" fontId="249" fillId="0" borderId="32" applyNumberFormat="0" applyFill="0" applyAlignment="0" applyProtection="0"/>
    <xf numFmtId="49" fontId="117" fillId="0" borderId="25">
      <alignment horizontal="center" vertical="center" wrapText="1"/>
    </xf>
    <xf numFmtId="0" fontId="104" fillId="0" borderId="13" applyNumberFormat="0" applyFill="0" applyAlignment="0" applyProtection="0"/>
    <xf numFmtId="0" fontId="118" fillId="0" borderId="0"/>
    <xf numFmtId="0" fontId="76" fillId="0" borderId="0"/>
    <xf numFmtId="0" fontId="281" fillId="21" borderId="4" applyNumberFormat="0" applyAlignment="0" applyProtection="0"/>
    <xf numFmtId="218" fontId="136" fillId="21" borderId="11" applyNumberFormat="0" applyAlignment="0" applyProtection="0"/>
    <xf numFmtId="0" fontId="190" fillId="0" borderId="13" applyNumberFormat="0" applyFill="0" applyAlignment="0" applyProtection="0"/>
    <xf numFmtId="0" fontId="194" fillId="24" borderId="10" applyNumberFormat="0" applyFont="0" applyAlignment="0" applyProtection="0"/>
    <xf numFmtId="218" fontId="123" fillId="21" borderId="4" applyNumberFormat="0" applyAlignment="0" applyProtection="0"/>
    <xf numFmtId="0" fontId="192" fillId="24" borderId="10" applyNumberFormat="0" applyFont="0" applyAlignment="0" applyProtection="0"/>
    <xf numFmtId="0" fontId="141"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1" fontId="200" fillId="57" borderId="25">
      <alignment horizontal="right" vertical="center"/>
    </xf>
    <xf numFmtId="0" fontId="201" fillId="57" borderId="25">
      <alignment horizontal="right" vertical="center"/>
    </xf>
    <xf numFmtId="0" fontId="200" fillId="58" borderId="25">
      <alignment horizontal="center" vertical="center"/>
    </xf>
    <xf numFmtId="1" fontId="200" fillId="57" borderId="25">
      <alignment horizontal="right" vertical="center"/>
    </xf>
    <xf numFmtId="0" fontId="202" fillId="57" borderId="25">
      <alignment horizontal="left" vertical="center"/>
    </xf>
    <xf numFmtId="0" fontId="202" fillId="57" borderId="25"/>
    <xf numFmtId="0" fontId="201" fillId="57" borderId="25">
      <alignment horizontal="right" vertical="center"/>
    </xf>
    <xf numFmtId="0" fontId="204" fillId="59" borderId="25">
      <alignment horizontal="left" vertical="center"/>
    </xf>
    <xf numFmtId="0" fontId="204" fillId="59" borderId="25">
      <alignment horizontal="left" vertical="center"/>
    </xf>
    <xf numFmtId="0" fontId="77" fillId="57" borderId="25">
      <alignment horizontal="left" vertical="center"/>
    </xf>
    <xf numFmtId="0" fontId="200" fillId="58" borderId="25">
      <alignment horizontal="left" vertical="center"/>
    </xf>
    <xf numFmtId="167" fontId="95" fillId="0" borderId="0" applyFont="0" applyFill="0" applyBorder="0" applyAlignment="0" applyProtection="0"/>
    <xf numFmtId="0" fontId="139" fillId="8" borderId="4" applyNumberFormat="0" applyAlignment="0" applyProtection="0"/>
    <xf numFmtId="10" fontId="219" fillId="57" borderId="25" applyNumberFormat="0" applyBorder="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77" fillId="24" borderId="10" applyNumberFormat="0" applyFont="0" applyAlignment="0" applyProtection="0"/>
    <xf numFmtId="0" fontId="192" fillId="24" borderId="10" applyNumberFormat="0" applyFont="0" applyAlignment="0" applyProtection="0"/>
    <xf numFmtId="0" fontId="118"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40"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233" fillId="0" borderId="13" applyNumberFormat="0" applyFill="0" applyAlignment="0" applyProtection="0"/>
    <xf numFmtId="0" fontId="139" fillId="8" borderId="4" applyNumberFormat="0" applyAlignment="0" applyProtection="0"/>
    <xf numFmtId="0" fontId="141" fillId="21" borderId="4" applyNumberFormat="0" applyAlignment="0" applyProtection="0"/>
    <xf numFmtId="0" fontId="146" fillId="0" borderId="13" applyNumberFormat="0" applyFill="0" applyAlignment="0" applyProtection="0"/>
    <xf numFmtId="0" fontId="77" fillId="24" borderId="10" applyNumberFormat="0" applyFont="0" applyAlignment="0" applyProtection="0"/>
    <xf numFmtId="0" fontId="77" fillId="24" borderId="10" applyNumberFormat="0" applyFont="0" applyAlignment="0" applyProtection="0"/>
    <xf numFmtId="0" fontId="140" fillId="21" borderId="11" applyNumberFormat="0" applyAlignment="0" applyProtection="0"/>
    <xf numFmtId="0" fontId="139" fillId="23" borderId="4" applyNumberFormat="0" applyAlignment="0" applyProtection="0"/>
    <xf numFmtId="0" fontId="140" fillId="25" borderId="11" applyNumberFormat="0" applyAlignment="0" applyProtection="0"/>
    <xf numFmtId="0" fontId="141" fillId="25" borderId="4" applyNumberFormat="0" applyAlignment="0" applyProtection="0"/>
    <xf numFmtId="0" fontId="146" fillId="0" borderId="47" applyNumberFormat="0" applyFill="0" applyAlignment="0" applyProtection="0"/>
    <xf numFmtId="0" fontId="194" fillId="24" borderId="10" applyNumberFormat="0" applyFont="0" applyAlignment="0" applyProtection="0"/>
    <xf numFmtId="0" fontId="194" fillId="24" borderId="10" applyNumberFormat="0" applyFont="0" applyAlignment="0" applyProtection="0"/>
    <xf numFmtId="0" fontId="91" fillId="24" borderId="10" applyNumberFormat="0" applyFont="0" applyAlignment="0" applyProtection="0"/>
    <xf numFmtId="0" fontId="190" fillId="0" borderId="13" applyNumberFormat="0" applyFill="0" applyAlignment="0" applyProtection="0"/>
    <xf numFmtId="0" fontId="76" fillId="0" borderId="0"/>
    <xf numFmtId="0" fontId="76" fillId="0" borderId="0"/>
    <xf numFmtId="0" fontId="139" fillId="8" borderId="4" applyNumberFormat="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91" fillId="24" borderId="10" applyNumberFormat="0" applyFont="0" applyAlignment="0" applyProtection="0"/>
    <xf numFmtId="49" fontId="117" fillId="0" borderId="25">
      <alignment horizontal="center" vertical="center" wrapText="1"/>
    </xf>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190" fillId="0" borderId="13" applyNumberFormat="0" applyFill="0" applyAlignment="0" applyProtection="0"/>
    <xf numFmtId="49" fontId="109" fillId="0" borderId="25">
      <alignment horizontal="left" vertical="center"/>
      <protection locked="0"/>
    </xf>
    <xf numFmtId="0" fontId="139" fillId="8" borderId="4" applyNumberFormat="0" applyAlignment="0" applyProtection="0"/>
    <xf numFmtId="0" fontId="77" fillId="0" borderId="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190" fillId="0" borderId="13" applyNumberFormat="0" applyFill="0" applyAlignment="0" applyProtection="0"/>
    <xf numFmtId="0" fontId="141" fillId="21" borderId="4" applyNumberFormat="0" applyAlignment="0" applyProtection="0"/>
    <xf numFmtId="0" fontId="91" fillId="5" borderId="0" applyNumberFormat="0" applyBorder="0" applyAlignment="0" applyProtection="0"/>
    <xf numFmtId="231" fontId="139" fillId="8" borderId="4" applyNumberFormat="0" applyAlignment="0" applyProtection="0"/>
    <xf numFmtId="49" fontId="270" fillId="0" borderId="25">
      <alignment horizontal="left" vertical="center" wrapText="1"/>
      <protection locked="0"/>
    </xf>
    <xf numFmtId="0" fontId="91" fillId="3" borderId="0" applyNumberFormat="0" applyBorder="0" applyAlignment="0" applyProtection="0"/>
    <xf numFmtId="0" fontId="296" fillId="9" borderId="38" applyNumberFormat="0" applyAlignment="0" applyProtection="0"/>
    <xf numFmtId="0" fontId="141" fillId="21" borderId="4" applyNumberFormat="0" applyAlignment="0" applyProtection="0"/>
    <xf numFmtId="49" fontId="117" fillId="0" borderId="25">
      <alignment horizontal="center" vertical="center" wrapText="1"/>
    </xf>
    <xf numFmtId="0" fontId="118" fillId="0" borderId="0"/>
    <xf numFmtId="201" fontId="77" fillId="0" borderId="0"/>
    <xf numFmtId="0" fontId="141" fillId="21" borderId="4" applyNumberFormat="0" applyAlignment="0" applyProtection="0"/>
    <xf numFmtId="0" fontId="118" fillId="9" borderId="0" applyNumberFormat="0" applyBorder="0" applyAlignment="0" applyProtection="0"/>
    <xf numFmtId="0" fontId="76" fillId="0" borderId="0"/>
    <xf numFmtId="0" fontId="119" fillId="11" borderId="0" applyNumberFormat="0" applyBorder="0" applyAlignment="0" applyProtection="0"/>
    <xf numFmtId="201" fontId="202" fillId="57" borderId="25">
      <alignment horizontal="left" vertical="center"/>
    </xf>
    <xf numFmtId="0" fontId="330" fillId="70" borderId="43" applyNumberFormat="0" applyAlignment="0" applyProtection="0"/>
    <xf numFmtId="0" fontId="133" fillId="8" borderId="4" applyNumberFormat="0" applyAlignment="0" applyProtection="0"/>
    <xf numFmtId="10" fontId="219" fillId="57" borderId="25" applyNumberFormat="0" applyBorder="0" applyAlignment="0" applyProtection="0"/>
    <xf numFmtId="0" fontId="207" fillId="0" borderId="0"/>
    <xf numFmtId="0" fontId="133" fillId="8" borderId="4" applyNumberFormat="0" applyAlignment="0" applyProtection="0"/>
    <xf numFmtId="0" fontId="123" fillId="21" borderId="4" applyNumberFormat="0" applyAlignment="0" applyProtection="0"/>
    <xf numFmtId="0" fontId="139" fillId="8" borderId="4" applyNumberFormat="0" applyAlignment="0" applyProtection="0"/>
    <xf numFmtId="0" fontId="91" fillId="9" borderId="0" applyNumberFormat="0" applyBorder="0" applyAlignment="0" applyProtection="0"/>
    <xf numFmtId="0" fontId="148" fillId="0" borderId="0" applyNumberFormat="0" applyFill="0" applyBorder="0" applyAlignment="0" applyProtection="0"/>
    <xf numFmtId="0" fontId="140" fillId="21" borderId="11" applyNumberFormat="0" applyAlignment="0" applyProtection="0"/>
    <xf numFmtId="0" fontId="299" fillId="57" borderId="25">
      <alignment horizontal="left" vertical="center"/>
    </xf>
    <xf numFmtId="0" fontId="139" fillId="8" borderId="4" applyNumberFormat="0" applyAlignment="0" applyProtection="0"/>
    <xf numFmtId="0" fontId="123" fillId="21" borderId="4" applyNumberFormat="0" applyAlignment="0" applyProtection="0"/>
    <xf numFmtId="0" fontId="204" fillId="59" borderId="25">
      <alignment horizontal="left" vertical="center"/>
    </xf>
    <xf numFmtId="0" fontId="140" fillId="25" borderId="11" applyNumberFormat="0" applyAlignment="0" applyProtection="0"/>
    <xf numFmtId="167" fontId="25" fillId="0" borderId="0" applyFont="0" applyFill="0" applyBorder="0" applyAlignment="0" applyProtection="0"/>
    <xf numFmtId="0" fontId="89" fillId="0" borderId="0"/>
    <xf numFmtId="0" fontId="89" fillId="0" borderId="0"/>
    <xf numFmtId="0" fontId="89" fillId="0" borderId="0"/>
    <xf numFmtId="167" fontId="91"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77" fillId="0" borderId="0"/>
    <xf numFmtId="0" fontId="382" fillId="0" borderId="0"/>
    <xf numFmtId="0" fontId="89" fillId="0" borderId="0"/>
    <xf numFmtId="0" fontId="329" fillId="0" borderId="0"/>
    <xf numFmtId="0" fontId="383" fillId="0" borderId="0"/>
    <xf numFmtId="0" fontId="76" fillId="0" borderId="0"/>
    <xf numFmtId="0" fontId="365" fillId="0" borderId="30">
      <protection locked="0"/>
    </xf>
    <xf numFmtId="39" fontId="227" fillId="0" borderId="0"/>
    <xf numFmtId="39" fontId="227" fillId="0" borderId="0"/>
    <xf numFmtId="0" fontId="139" fillId="8" borderId="4" applyNumberFormat="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376" fillId="0" borderId="0" applyNumberFormat="0" applyFill="0" applyBorder="0" applyAlignment="0" applyProtection="0">
      <alignment vertical="top"/>
      <protection locked="0"/>
    </xf>
    <xf numFmtId="0" fontId="117" fillId="0" borderId="3">
      <alignment horizontal="centerContinuous" vertical="top" wrapText="1"/>
    </xf>
    <xf numFmtId="0" fontId="152" fillId="0" borderId="9" applyNumberFormat="0" applyFill="0" applyAlignment="0" applyProtection="0"/>
    <xf numFmtId="0" fontId="146" fillId="0" borderId="13" applyNumberFormat="0" applyFill="0" applyAlignment="0" applyProtection="0"/>
    <xf numFmtId="0" fontId="147" fillId="22" borderId="5" applyNumberFormat="0" applyAlignment="0" applyProtection="0"/>
    <xf numFmtId="0" fontId="148" fillId="0" borderId="0" applyNumberFormat="0" applyFill="0" applyBorder="0" applyAlignment="0" applyProtection="0"/>
    <xf numFmtId="39" fontId="227" fillId="0" borderId="0"/>
    <xf numFmtId="0" fontId="117" fillId="0" borderId="3">
      <alignment horizontal="centerContinuous" vertical="top" wrapText="1"/>
    </xf>
    <xf numFmtId="39" fontId="227" fillId="0" borderId="0"/>
    <xf numFmtId="0" fontId="214" fillId="0" borderId="30">
      <protection locked="0"/>
    </xf>
    <xf numFmtId="0" fontId="139" fillId="8" borderId="4" applyNumberFormat="0" applyAlignment="0" applyProtection="0"/>
    <xf numFmtId="0" fontId="139" fillId="8" borderId="4" applyNumberFormat="0" applyAlignment="0" applyProtection="0"/>
    <xf numFmtId="0" fontId="139" fillId="23" borderId="4" applyNumberFormat="0" applyAlignment="0" applyProtection="0"/>
    <xf numFmtId="0" fontId="140" fillId="21" borderId="11" applyNumberFormat="0" applyAlignment="0" applyProtection="0"/>
    <xf numFmtId="0" fontId="140" fillId="25" borderId="11" applyNumberFormat="0" applyAlignment="0" applyProtection="0"/>
    <xf numFmtId="0" fontId="141" fillId="21" borderId="4" applyNumberFormat="0" applyAlignment="0" applyProtection="0"/>
    <xf numFmtId="0" fontId="141" fillId="25" borderId="4" applyNumberFormat="0" applyAlignment="0" applyProtection="0"/>
    <xf numFmtId="0" fontId="375" fillId="0" borderId="0" applyNumberFormat="0" applyFill="0" applyBorder="0" applyAlignment="0" applyProtection="0">
      <alignment vertical="top"/>
      <protection locked="0"/>
    </xf>
    <xf numFmtId="0" fontId="375" fillId="0" borderId="0" applyNumberFormat="0" applyFill="0" applyBorder="0" applyAlignment="0" applyProtection="0">
      <alignment vertical="top"/>
      <protection locked="0"/>
    </xf>
    <xf numFmtId="0" fontId="376" fillId="0" borderId="0" applyNumberFormat="0" applyFill="0" applyBorder="0" applyAlignment="0" applyProtection="0">
      <alignment vertical="top"/>
      <protection locked="0"/>
    </xf>
    <xf numFmtId="0" fontId="246" fillId="0" borderId="0" applyNumberFormat="0" applyFill="0" applyBorder="0" applyAlignment="0" applyProtection="0">
      <alignment vertical="top"/>
      <protection locked="0"/>
    </xf>
    <xf numFmtId="0" fontId="376" fillId="0" borderId="0" applyNumberFormat="0" applyFill="0" applyBorder="0" applyAlignment="0" applyProtection="0">
      <alignment vertical="top"/>
      <protection locked="0"/>
    </xf>
    <xf numFmtId="0" fontId="374" fillId="0" borderId="0" applyNumberFormat="0" applyFill="0" applyBorder="0" applyAlignment="0" applyProtection="0">
      <alignment vertical="top"/>
      <protection locked="0"/>
    </xf>
    <xf numFmtId="0" fontId="146" fillId="0" borderId="13" applyNumberFormat="0" applyFill="0" applyAlignment="0" applyProtection="0"/>
    <xf numFmtId="0" fontId="146" fillId="0" borderId="47" applyNumberFormat="0" applyFill="0" applyAlignment="0" applyProtection="0"/>
    <xf numFmtId="0" fontId="91" fillId="24" borderId="10" applyNumberFormat="0" applyFont="0" applyAlignment="0" applyProtection="0"/>
    <xf numFmtId="0" fontId="153" fillId="0" borderId="0" applyNumberFormat="0" applyFill="0" applyBorder="0" applyAlignment="0" applyProtection="0"/>
    <xf numFmtId="0" fontId="91" fillId="0" borderId="0"/>
    <xf numFmtId="49" fontId="117" fillId="0" borderId="25">
      <alignment horizontal="center" vertical="center" wrapText="1"/>
    </xf>
    <xf numFmtId="0" fontId="91" fillId="0" borderId="0"/>
    <xf numFmtId="0" fontId="25" fillId="0" borderId="0"/>
    <xf numFmtId="0" fontId="155" fillId="0" borderId="0"/>
    <xf numFmtId="0" fontId="25" fillId="0" borderId="0"/>
    <xf numFmtId="0" fontId="25" fillId="0" borderId="0"/>
    <xf numFmtId="0" fontId="76" fillId="0" borderId="0"/>
    <xf numFmtId="0" fontId="91" fillId="0" borderId="0"/>
    <xf numFmtId="39" fontId="227" fillId="0" borderId="0"/>
    <xf numFmtId="0" fontId="76" fillId="0" borderId="0"/>
    <xf numFmtId="0" fontId="155" fillId="0" borderId="0"/>
    <xf numFmtId="0" fontId="116" fillId="0" borderId="0"/>
    <xf numFmtId="0" fontId="155" fillId="0" borderId="0"/>
    <xf numFmtId="0" fontId="91" fillId="0" borderId="0"/>
    <xf numFmtId="39" fontId="227" fillId="0" borderId="0"/>
    <xf numFmtId="0" fontId="274" fillId="0" borderId="0"/>
    <xf numFmtId="0" fontId="82" fillId="0" borderId="0"/>
    <xf numFmtId="0" fontId="91" fillId="0" borderId="0"/>
    <xf numFmtId="0" fontId="76" fillId="0" borderId="0"/>
    <xf numFmtId="0" fontId="91" fillId="0" borderId="0"/>
    <xf numFmtId="0" fontId="91" fillId="0" borderId="0"/>
    <xf numFmtId="0" fontId="25" fillId="0" borderId="0"/>
    <xf numFmtId="0" fontId="91" fillId="0" borderId="0"/>
    <xf numFmtId="0" fontId="91"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77" fillId="24" borderId="10" applyNumberFormat="0" applyFont="0" applyAlignment="0" applyProtection="0"/>
    <xf numFmtId="0" fontId="91" fillId="32" borderId="21" applyNumberFormat="0" applyFont="0" applyAlignment="0" applyProtection="0"/>
    <xf numFmtId="0" fontId="194" fillId="24" borderId="10" applyNumberFormat="0" applyFont="0" applyAlignment="0" applyProtection="0"/>
    <xf numFmtId="9"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49" fontId="117" fillId="0" borderId="25">
      <alignment horizontal="center" vertical="center" wrapText="1"/>
    </xf>
    <xf numFmtId="0" fontId="91" fillId="23" borderId="0" applyNumberFormat="0" applyBorder="0" applyAlignment="0" applyProtection="0"/>
    <xf numFmtId="0" fontId="25" fillId="50" borderId="0" applyNumberFormat="0" applyBorder="0" applyAlignment="0" applyProtection="0"/>
    <xf numFmtId="0" fontId="25" fillId="47" borderId="0" applyNumberFormat="0" applyBorder="0" applyAlignment="0" applyProtection="0"/>
    <xf numFmtId="0" fontId="25" fillId="38" borderId="0" applyNumberFormat="0" applyBorder="0" applyAlignment="0" applyProtection="0"/>
    <xf numFmtId="0" fontId="25" fillId="35"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5" fillId="0" borderId="0"/>
    <xf numFmtId="0" fontId="91" fillId="24" borderId="0" applyNumberFormat="0" applyBorder="0" applyAlignment="0" applyProtection="0"/>
    <xf numFmtId="0" fontId="91" fillId="8" borderId="0" applyNumberFormat="0" applyBorder="0" applyAlignment="0" applyProtection="0"/>
    <xf numFmtId="0" fontId="91" fillId="24" borderId="0" applyNumberFormat="0" applyBorder="0" applyAlignment="0" applyProtection="0"/>
    <xf numFmtId="0" fontId="120" fillId="7" borderId="0" applyNumberFormat="0" applyBorder="0" applyAlignment="0" applyProtection="0"/>
    <xf numFmtId="0" fontId="91" fillId="7" borderId="0" applyNumberFormat="0" applyBorder="0" applyAlignment="0" applyProtection="0"/>
    <xf numFmtId="0" fontId="91" fillId="23" borderId="0" applyNumberFormat="0" applyBorder="0" applyAlignment="0" applyProtection="0"/>
    <xf numFmtId="0" fontId="91" fillId="4" borderId="0" applyNumberFormat="0" applyBorder="0" applyAlignment="0" applyProtection="0"/>
    <xf numFmtId="0" fontId="91" fillId="7" borderId="0" applyNumberFormat="0" applyBorder="0" applyAlignment="0" applyProtection="0"/>
    <xf numFmtId="0" fontId="91" fillId="24" borderId="0" applyNumberFormat="0" applyBorder="0" applyAlignment="0" applyProtection="0"/>
    <xf numFmtId="0" fontId="120" fillId="10" borderId="0" applyNumberFormat="0" applyBorder="0" applyAlignment="0" applyProtection="0"/>
    <xf numFmtId="0" fontId="120" fillId="7" borderId="0" applyNumberFormat="0" applyBorder="0" applyAlignment="0" applyProtection="0"/>
    <xf numFmtId="0" fontId="120" fillId="20" borderId="0" applyNumberFormat="0" applyBorder="0" applyAlignment="0" applyProtection="0"/>
    <xf numFmtId="0" fontId="120" fillId="12" borderId="0" applyNumberFormat="0" applyBorder="0" applyAlignment="0" applyProtection="0"/>
    <xf numFmtId="0" fontId="120" fillId="4" borderId="0" applyNumberFormat="0" applyBorder="0" applyAlignment="0" applyProtection="0"/>
    <xf numFmtId="0" fontId="120" fillId="7" borderId="0" applyNumberFormat="0" applyBorder="0" applyAlignment="0" applyProtection="0"/>
    <xf numFmtId="0" fontId="120" fillId="10" borderId="0" applyNumberFormat="0" applyBorder="0" applyAlignment="0" applyProtection="0"/>
    <xf numFmtId="0" fontId="25" fillId="43" borderId="0" applyNumberFormat="0" applyBorder="0" applyAlignment="0" applyProtection="0"/>
    <xf numFmtId="0" fontId="139" fillId="8" borderId="4" applyNumberFormat="0" applyAlignment="0" applyProtection="0"/>
    <xf numFmtId="0" fontId="217" fillId="0" borderId="29"/>
    <xf numFmtId="0" fontId="139" fillId="23" borderId="4" applyNumberFormat="0" applyAlignment="0" applyProtection="0"/>
    <xf numFmtId="0" fontId="140" fillId="25" borderId="11" applyNumberFormat="0" applyAlignment="0" applyProtection="0"/>
    <xf numFmtId="0" fontId="240" fillId="25" borderId="4" applyNumberFormat="0" applyAlignment="0" applyProtection="0"/>
    <xf numFmtId="0" fontId="146" fillId="0" borderId="34" applyNumberFormat="0" applyFill="0" applyAlignment="0" applyProtection="0"/>
    <xf numFmtId="0" fontId="25" fillId="47" borderId="0" applyNumberFormat="0" applyBorder="0" applyAlignment="0" applyProtection="0"/>
    <xf numFmtId="0" fontId="274" fillId="24" borderId="10" applyNumberFormat="0" applyFont="0" applyAlignment="0" applyProtection="0"/>
    <xf numFmtId="0" fontId="25" fillId="0" borderId="0"/>
    <xf numFmtId="0" fontId="25" fillId="55" borderId="0" applyNumberFormat="0" applyBorder="0" applyAlignment="0" applyProtection="0"/>
    <xf numFmtId="0" fontId="25" fillId="46" borderId="0" applyNumberFormat="0" applyBorder="0" applyAlignment="0" applyProtection="0"/>
    <xf numFmtId="0" fontId="25" fillId="43" borderId="0" applyNumberFormat="0" applyBorder="0" applyAlignment="0" applyProtection="0"/>
    <xf numFmtId="0" fontId="25" fillId="34" borderId="0" applyNumberFormat="0" applyBorder="0" applyAlignment="0" applyProtection="0"/>
    <xf numFmtId="0" fontId="298" fillId="57" borderId="25">
      <alignment horizontal="right" vertical="center"/>
    </xf>
    <xf numFmtId="0" fontId="200" fillId="61" borderId="25">
      <alignment horizontal="center" vertical="center"/>
    </xf>
    <xf numFmtId="0" fontId="298" fillId="57" borderId="25">
      <alignment horizontal="right" vertical="center"/>
    </xf>
    <xf numFmtId="0" fontId="299" fillId="57" borderId="25">
      <alignment horizontal="left" vertical="center"/>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0" fontId="25" fillId="47" borderId="0" applyNumberFormat="0" applyBorder="0" applyAlignment="0" applyProtection="0"/>
    <xf numFmtId="0" fontId="25" fillId="55" borderId="0" applyNumberFormat="0" applyBorder="0" applyAlignment="0" applyProtection="0"/>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0" fontId="25" fillId="34" borderId="0" applyNumberFormat="0" applyBorder="0" applyAlignment="0" applyProtection="0"/>
    <xf numFmtId="0" fontId="217" fillId="0" borderId="29"/>
    <xf numFmtId="49" fontId="314" fillId="57" borderId="25">
      <alignment horizontal="left" vertical="center"/>
      <protection locked="0"/>
    </xf>
    <xf numFmtId="49" fontId="314" fillId="57" borderId="25">
      <alignment horizontal="left" vertical="center"/>
    </xf>
    <xf numFmtId="49" fontId="315" fillId="57" borderId="25">
      <alignment horizontal="left" vertical="center"/>
      <protection locked="0"/>
    </xf>
    <xf numFmtId="49" fontId="315" fillId="57" borderId="25">
      <alignment horizontal="left" vertical="center"/>
    </xf>
    <xf numFmtId="4" fontId="314" fillId="57" borderId="25">
      <alignment horizontal="right" vertical="center"/>
      <protection locked="0"/>
    </xf>
    <xf numFmtId="4" fontId="314" fillId="57" borderId="25">
      <alignment horizontal="right" vertical="center"/>
    </xf>
    <xf numFmtId="4" fontId="316" fillId="57" borderId="25">
      <alignment horizontal="right" vertical="center"/>
      <protection locked="0"/>
    </xf>
    <xf numFmtId="49" fontId="270" fillId="57" borderId="25">
      <alignment horizontal="left" vertical="center"/>
      <protection locked="0"/>
    </xf>
    <xf numFmtId="49" fontId="270" fillId="57" borderId="25">
      <alignment horizontal="left" vertical="center"/>
      <protection locked="0"/>
    </xf>
    <xf numFmtId="49" fontId="270" fillId="57" borderId="25">
      <alignment horizontal="left" vertical="center"/>
    </xf>
    <xf numFmtId="49" fontId="313" fillId="57" borderId="25">
      <alignment horizontal="left" vertical="center"/>
      <protection locked="0"/>
    </xf>
    <xf numFmtId="49" fontId="313" fillId="57" borderId="25">
      <alignment horizontal="left" vertical="center"/>
    </xf>
    <xf numFmtId="4" fontId="270" fillId="57" borderId="25">
      <alignment horizontal="right" vertical="center"/>
      <protection locked="0"/>
    </xf>
    <xf numFmtId="4" fontId="270" fillId="57" borderId="25">
      <alignment horizontal="right" vertical="center"/>
      <protection locked="0"/>
    </xf>
    <xf numFmtId="4" fontId="270" fillId="57" borderId="25">
      <alignment horizontal="right" vertical="center"/>
    </xf>
    <xf numFmtId="4" fontId="313" fillId="57" borderId="25">
      <alignment horizontal="right" vertical="center"/>
      <protection locked="0"/>
    </xf>
    <xf numFmtId="49" fontId="317" fillId="57" borderId="25">
      <alignment horizontal="left" vertical="center"/>
      <protection locked="0"/>
    </xf>
    <xf numFmtId="49" fontId="317" fillId="57" borderId="25">
      <alignment horizontal="left" vertical="center"/>
    </xf>
    <xf numFmtId="49" fontId="318" fillId="57" borderId="25">
      <alignment horizontal="left" vertical="center"/>
      <protection locked="0"/>
    </xf>
    <xf numFmtId="49" fontId="318" fillId="57" borderId="25">
      <alignment horizontal="left" vertical="center"/>
    </xf>
    <xf numFmtId="4" fontId="317" fillId="57" borderId="25">
      <alignment horizontal="right" vertical="center"/>
      <protection locked="0"/>
    </xf>
    <xf numFmtId="4" fontId="317" fillId="57" borderId="25">
      <alignment horizontal="right" vertical="center"/>
    </xf>
    <xf numFmtId="4" fontId="319" fillId="57" borderId="25">
      <alignment horizontal="right" vertical="center"/>
      <protection locked="0"/>
    </xf>
    <xf numFmtId="49" fontId="109" fillId="0" borderId="25">
      <alignment horizontal="left" vertical="center"/>
      <protection locked="0"/>
    </xf>
    <xf numFmtId="49" fontId="109" fillId="0" borderId="25">
      <alignment horizontal="left" vertical="center"/>
    </xf>
    <xf numFmtId="49" fontId="320" fillId="0" borderId="25">
      <alignment horizontal="left" vertical="center"/>
      <protection locked="0"/>
    </xf>
    <xf numFmtId="49" fontId="320" fillId="0" borderId="25">
      <alignment horizontal="left" vertical="center"/>
    </xf>
    <xf numFmtId="4" fontId="109" fillId="0" borderId="25">
      <alignment horizontal="right" vertical="center"/>
      <protection locked="0"/>
    </xf>
    <xf numFmtId="4" fontId="109" fillId="0" borderId="25">
      <alignment horizontal="right" vertical="center"/>
    </xf>
    <xf numFmtId="4" fontId="320" fillId="0" borderId="25">
      <alignment horizontal="right" vertical="center"/>
      <protection locked="0"/>
    </xf>
    <xf numFmtId="49" fontId="294" fillId="0" borderId="25">
      <alignment horizontal="left" vertical="center"/>
      <protection locked="0"/>
    </xf>
    <xf numFmtId="49" fontId="294" fillId="0" borderId="25">
      <alignment horizontal="left" vertical="center"/>
    </xf>
    <xf numFmtId="49" fontId="321" fillId="0" borderId="25">
      <alignment horizontal="left" vertical="center"/>
      <protection locked="0"/>
    </xf>
    <xf numFmtId="49" fontId="321" fillId="0" borderId="25">
      <alignment horizontal="left" vertical="center"/>
    </xf>
    <xf numFmtId="4" fontId="294" fillId="0" borderId="25">
      <alignment horizontal="right" vertical="center"/>
      <protection locked="0"/>
    </xf>
    <xf numFmtId="4" fontId="294" fillId="0" borderId="25">
      <alignment horizontal="right" vertical="center"/>
    </xf>
    <xf numFmtId="49" fontId="109" fillId="0" borderId="25">
      <alignment horizontal="left" vertical="center"/>
      <protection locked="0"/>
    </xf>
    <xf numFmtId="49" fontId="320" fillId="0" borderId="25">
      <alignment horizontal="left" vertical="center"/>
      <protection locked="0"/>
    </xf>
    <xf numFmtId="4" fontId="109" fillId="0" borderId="25">
      <alignment horizontal="right" vertical="center"/>
      <protection locked="0"/>
    </xf>
    <xf numFmtId="4" fontId="80" fillId="61" borderId="25">
      <alignment horizontal="right" vertical="center"/>
      <protection locked="0"/>
    </xf>
    <xf numFmtId="4" fontId="80" fillId="69" borderId="25">
      <alignment horizontal="right" vertical="center"/>
      <protection locked="0"/>
    </xf>
    <xf numFmtId="4" fontId="80" fillId="58" borderId="25">
      <alignment horizontal="right" vertical="center"/>
      <protection locked="0"/>
    </xf>
    <xf numFmtId="49" fontId="270" fillId="0" borderId="25">
      <alignment horizontal="left" vertical="center" wrapText="1"/>
      <protection locked="0"/>
    </xf>
    <xf numFmtId="49" fontId="270" fillId="0" borderId="25">
      <alignment horizontal="left" vertical="center" wrapText="1"/>
      <protection locked="0"/>
    </xf>
    <xf numFmtId="0" fontId="139" fillId="8" borderId="4" applyNumberFormat="0" applyAlignment="0" applyProtection="0"/>
    <xf numFmtId="0" fontId="139" fillId="8" borderId="4" applyNumberFormat="0" applyAlignment="0" applyProtection="0"/>
    <xf numFmtId="231" fontId="139" fillId="8" borderId="4" applyNumberFormat="0" applyAlignment="0" applyProtection="0"/>
    <xf numFmtId="0" fontId="140" fillId="21" borderId="11" applyNumberFormat="0" applyAlignment="0" applyProtection="0"/>
    <xf numFmtId="0" fontId="140" fillId="21" borderId="11" applyNumberFormat="0" applyAlignment="0" applyProtection="0"/>
    <xf numFmtId="0" fontId="141" fillId="21" borderId="4" applyNumberFormat="0" applyAlignment="0" applyProtection="0"/>
    <xf numFmtId="0" fontId="141" fillId="21" borderId="4" applyNumberFormat="0" applyAlignment="0" applyProtection="0"/>
    <xf numFmtId="0" fontId="146" fillId="0" borderId="13" applyNumberFormat="0" applyFill="0" applyAlignment="0" applyProtection="0"/>
    <xf numFmtId="0" fontId="146" fillId="0" borderId="13" applyNumberFormat="0" applyFill="0" applyAlignment="0" applyProtection="0"/>
    <xf numFmtId="0" fontId="25" fillId="35" borderId="0" applyNumberFormat="0" applyBorder="0" applyAlignment="0" applyProtection="0"/>
    <xf numFmtId="0" fontId="141" fillId="21" borderId="4" applyNumberFormat="0" applyAlignment="0" applyProtection="0"/>
    <xf numFmtId="0" fontId="25" fillId="51" borderId="0" applyNumberFormat="0" applyBorder="0" applyAlignment="0" applyProtection="0"/>
    <xf numFmtId="0" fontId="25" fillId="0" borderId="0"/>
    <xf numFmtId="0" fontId="25" fillId="0" borderId="0"/>
    <xf numFmtId="0" fontId="25" fillId="0" borderId="0"/>
    <xf numFmtId="0" fontId="146" fillId="0" borderId="13" applyNumberFormat="0" applyFill="0" applyAlignment="0" applyProtection="0"/>
    <xf numFmtId="0" fontId="76" fillId="24" borderId="10" applyNumberFormat="0" applyFont="0" applyAlignment="0" applyProtection="0"/>
    <xf numFmtId="0" fontId="77" fillId="24" borderId="10" applyNumberFormat="0" applyFont="0" applyAlignment="0" applyProtection="0"/>
    <xf numFmtId="0" fontId="140" fillId="21" borderId="11" applyNumberFormat="0" applyAlignment="0" applyProtection="0"/>
    <xf numFmtId="0" fontId="231" fillId="21" borderId="23"/>
    <xf numFmtId="0" fontId="230" fillId="0" borderId="23" applyNumberFormat="0" applyFill="0" applyBorder="0" applyAlignment="0" applyProtection="0">
      <protection hidden="1"/>
    </xf>
    <xf numFmtId="0" fontId="197" fillId="21" borderId="23" applyNumberFormat="0" applyFont="0" applyBorder="0" applyAlignment="0" applyProtection="0">
      <protection hidden="1"/>
    </xf>
    <xf numFmtId="0" fontId="25" fillId="55" borderId="0" applyNumberFormat="0" applyBorder="0" applyAlignment="0" applyProtection="0"/>
    <xf numFmtId="241" fontId="359" fillId="57" borderId="36" applyFill="0" applyBorder="0">
      <alignment horizontal="center" vertical="center" wrapText="1"/>
      <protection locked="0"/>
    </xf>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1" fillId="10" borderId="0" applyNumberFormat="0" applyBorder="0" applyAlignment="0" applyProtection="0"/>
    <xf numFmtId="0" fontId="120" fillId="7" borderId="0" applyNumberFormat="0" applyBorder="0" applyAlignment="0" applyProtection="0"/>
    <xf numFmtId="0" fontId="25" fillId="54" borderId="0" applyNumberFormat="0" applyBorder="0" applyAlignment="0" applyProtection="0"/>
    <xf numFmtId="0" fontId="25" fillId="51" borderId="0" applyNumberFormat="0" applyBorder="0" applyAlignment="0" applyProtection="0"/>
    <xf numFmtId="0" fontId="25" fillId="42" borderId="0" applyNumberFormat="0" applyBorder="0" applyAlignment="0" applyProtection="0"/>
    <xf numFmtId="0" fontId="25" fillId="39" borderId="0" applyNumberFormat="0" applyBorder="0" applyAlignment="0" applyProtection="0"/>
    <xf numFmtId="0" fontId="25" fillId="38" borderId="0" applyNumberFormat="0" applyBorder="0" applyAlignment="0" applyProtection="0"/>
    <xf numFmtId="218" fontId="123" fillId="21" borderId="4" applyNumberFormat="0" applyAlignment="0" applyProtection="0"/>
    <xf numFmtId="0" fontId="296" fillId="9" borderId="38" applyNumberFormat="0" applyAlignment="0" applyProtection="0"/>
    <xf numFmtId="218" fontId="123" fillId="21" borderId="4" applyNumberFormat="0" applyAlignment="0" applyProtection="0"/>
    <xf numFmtId="218" fontId="123" fillId="21" borderId="4" applyNumberFormat="0" applyAlignment="0" applyProtection="0"/>
    <xf numFmtId="218" fontId="123" fillId="21" borderId="4" applyNumberFormat="0" applyAlignment="0" applyProtection="0"/>
    <xf numFmtId="218" fontId="123" fillId="21" borderId="4" applyNumberFormat="0" applyAlignment="0" applyProtection="0"/>
    <xf numFmtId="218" fontId="123" fillId="21" borderId="4" applyNumberFormat="0" applyAlignment="0" applyProtection="0"/>
    <xf numFmtId="218" fontId="123" fillId="21" borderId="4" applyNumberFormat="0" applyAlignment="0" applyProtection="0"/>
    <xf numFmtId="218" fontId="123" fillId="21" borderId="4" applyNumberFormat="0" applyAlignment="0" applyProtection="0"/>
    <xf numFmtId="0" fontId="25" fillId="35" borderId="0" applyNumberFormat="0" applyBorder="0" applyAlignment="0" applyProtection="0"/>
    <xf numFmtId="218" fontId="133" fillId="8" borderId="4" applyNumberFormat="0" applyAlignment="0" applyProtection="0"/>
    <xf numFmtId="0" fontId="311" fillId="7" borderId="40" applyNumberFormat="0" applyAlignment="0" applyProtection="0"/>
    <xf numFmtId="0" fontId="311" fillId="7" borderId="40" applyNumberFormat="0" applyAlignment="0" applyProtection="0"/>
    <xf numFmtId="0" fontId="311" fillId="7" borderId="40" applyNumberFormat="0" applyAlignment="0" applyProtection="0"/>
    <xf numFmtId="0" fontId="311" fillId="7" borderId="40" applyNumberFormat="0" applyAlignment="0" applyProtection="0"/>
    <xf numFmtId="0" fontId="311" fillId="7" borderId="40" applyNumberFormat="0" applyAlignment="0" applyProtection="0"/>
    <xf numFmtId="0" fontId="311" fillId="7" borderId="40" applyNumberFormat="0" applyAlignment="0" applyProtection="0"/>
    <xf numFmtId="0" fontId="311" fillId="7" borderId="40" applyNumberFormat="0" applyAlignment="0" applyProtection="0"/>
    <xf numFmtId="218" fontId="133" fillId="8" borderId="4" applyNumberFormat="0" applyAlignment="0" applyProtection="0"/>
    <xf numFmtId="218" fontId="192" fillId="24" borderId="10" applyNumberFormat="0" applyFont="0" applyAlignment="0" applyProtection="0"/>
    <xf numFmtId="0" fontId="207" fillId="68"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36" fillId="21" borderId="11" applyNumberFormat="0" applyAlignment="0" applyProtection="0"/>
    <xf numFmtId="0" fontId="330" fillId="70" borderId="43"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218" fontId="141" fillId="21" borderId="4" applyNumberFormat="0" applyAlignment="0" applyProtection="0"/>
    <xf numFmtId="0" fontId="25" fillId="5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18" fontId="146" fillId="0" borderId="13" applyNumberFormat="0" applyFill="0" applyAlignment="0" applyProtection="0"/>
    <xf numFmtId="0" fontId="76" fillId="24" borderId="10" applyNumberFormat="0" applyFont="0" applyAlignment="0" applyProtection="0"/>
    <xf numFmtId="0" fontId="77" fillId="24" borderId="10" applyNumberFormat="0" applyFont="0" applyAlignment="0" applyProtection="0"/>
    <xf numFmtId="218" fontId="77" fillId="24" borderId="10" applyNumberFormat="0" applyFont="0" applyAlignment="0" applyProtection="0"/>
    <xf numFmtId="218" fontId="140" fillId="21" borderId="11" applyNumberFormat="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218" fontId="139" fillId="8" borderId="4" applyNumberFormat="0" applyAlignment="0" applyProtection="0"/>
    <xf numFmtId="218" fontId="140" fillId="21" borderId="11" applyNumberFormat="0" applyAlignment="0" applyProtection="0"/>
    <xf numFmtId="218" fontId="141" fillId="21" borderId="4" applyNumberFormat="0" applyAlignment="0" applyProtection="0"/>
    <xf numFmtId="218" fontId="146" fillId="0" borderId="13" applyNumberFormat="0" applyFill="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0" fillId="7" borderId="0" applyNumberFormat="0" applyBorder="0" applyAlignment="0" applyProtection="0"/>
    <xf numFmtId="0" fontId="91" fillId="23" borderId="0" applyNumberFormat="0" applyBorder="0" applyAlignment="0" applyProtection="0"/>
    <xf numFmtId="0" fontId="91" fillId="10" borderId="0" applyNumberFormat="0" applyBorder="0" applyAlignment="0" applyProtection="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31"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25" fillId="38" borderId="0" applyNumberFormat="0" applyBorder="0" applyAlignment="0" applyProtection="0"/>
    <xf numFmtId="0" fontId="25" fillId="0" borderId="0"/>
    <xf numFmtId="0" fontId="25" fillId="0" borderId="0"/>
    <xf numFmtId="0" fontId="25" fillId="0" borderId="0"/>
    <xf numFmtId="0" fontId="76" fillId="24" borderId="10" applyNumberFormat="0" applyFont="0" applyAlignment="0" applyProtection="0"/>
    <xf numFmtId="0" fontId="196" fillId="0" borderId="23">
      <protection hidden="1"/>
    </xf>
    <xf numFmtId="0" fontId="91" fillId="24" borderId="0" applyNumberFormat="0" applyBorder="0" applyAlignment="0" applyProtection="0"/>
    <xf numFmtId="0" fontId="91" fillId="8"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18" fillId="24" borderId="10" applyNumberFormat="0" applyFont="0" applyAlignment="0" applyProtection="0"/>
    <xf numFmtId="0" fontId="25" fillId="0" borderId="0"/>
    <xf numFmtId="0" fontId="25" fillId="0" borderId="0"/>
    <xf numFmtId="0" fontId="25" fillId="0" borderId="0"/>
    <xf numFmtId="0" fontId="25" fillId="0" borderId="0"/>
    <xf numFmtId="0" fontId="120" fillId="12"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9" borderId="0" applyNumberFormat="0" applyBorder="0" applyAlignment="0" applyProtection="0"/>
    <xf numFmtId="0" fontId="25" fillId="46" borderId="0" applyNumberFormat="0" applyBorder="0" applyAlignment="0" applyProtection="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3" borderId="0" applyNumberFormat="0" applyBorder="0" applyAlignment="0" applyProtection="0"/>
    <xf numFmtId="0" fontId="25" fillId="0" borderId="0"/>
    <xf numFmtId="0" fontId="25" fillId="0" borderId="0"/>
    <xf numFmtId="0" fontId="25" fillId="0" borderId="0"/>
    <xf numFmtId="0" fontId="91" fillId="7"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2" borderId="0" applyNumberFormat="0" applyBorder="0" applyAlignment="0" applyProtection="0"/>
    <xf numFmtId="0" fontId="25" fillId="0" borderId="0"/>
    <xf numFmtId="0" fontId="25" fillId="0" borderId="0"/>
    <xf numFmtId="0" fontId="25" fillId="0" borderId="0"/>
    <xf numFmtId="0" fontId="120" fillId="7"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3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5" fillId="0" borderId="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50" borderId="0" applyNumberFormat="0" applyBorder="0" applyAlignment="0" applyProtection="0"/>
    <xf numFmtId="0" fontId="25" fillId="0" borderId="0"/>
    <xf numFmtId="0" fontId="25" fillId="0" borderId="0"/>
    <xf numFmtId="0" fontId="25" fillId="0" borderId="0"/>
    <xf numFmtId="0" fontId="120" fillId="10"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0" fillId="20" borderId="0" applyNumberFormat="0" applyBorder="0" applyAlignment="0" applyProtection="0"/>
    <xf numFmtId="0" fontId="91" fillId="24"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5" fillId="0" borderId="0"/>
    <xf numFmtId="0" fontId="25" fillId="42" borderId="0" applyNumberFormat="0" applyBorder="0" applyAlignment="0" applyProtection="0"/>
    <xf numFmtId="0" fontId="120" fillId="4" borderId="0" applyNumberFormat="0" applyBorder="0" applyAlignment="0" applyProtection="0"/>
    <xf numFmtId="0" fontId="91" fillId="7" borderId="0" applyNumberFormat="0" applyBorder="0" applyAlignment="0" applyProtection="0"/>
    <xf numFmtId="0" fontId="91" fillId="9" borderId="0" applyNumberFormat="0" applyBorder="0" applyAlignment="0" applyProtection="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6" borderId="0" applyNumberFormat="0" applyBorder="0" applyAlignment="0" applyProtection="0"/>
    <xf numFmtId="0" fontId="25" fillId="0" borderId="0"/>
    <xf numFmtId="0" fontId="25" fillId="0" borderId="0"/>
    <xf numFmtId="0" fontId="25" fillId="0" borderId="0"/>
    <xf numFmtId="0" fontId="225" fillId="0" borderId="23">
      <alignment horizontal="left"/>
      <protection locked="0"/>
    </xf>
    <xf numFmtId="0" fontId="139" fillId="8" borderId="4" applyNumberFormat="0" applyAlignment="0" applyProtection="0"/>
    <xf numFmtId="0" fontId="91" fillId="4" borderId="0" applyNumberFormat="0" applyBorder="0" applyAlignment="0" applyProtection="0"/>
    <xf numFmtId="0" fontId="91" fillId="24"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91" fillId="24" borderId="0" applyNumberFormat="0" applyBorder="0" applyAlignment="0" applyProtection="0"/>
    <xf numFmtId="0" fontId="91" fillId="8" borderId="0" applyNumberFormat="0" applyBorder="0" applyAlignment="0" applyProtection="0"/>
    <xf numFmtId="0" fontId="120" fillId="20" borderId="0" applyNumberFormat="0" applyBorder="0" applyAlignment="0" applyProtection="0"/>
    <xf numFmtId="0" fontId="91" fillId="24" borderId="0" applyNumberFormat="0" applyBorder="0" applyAlignment="0" applyProtection="0"/>
    <xf numFmtId="0" fontId="195" fillId="0" borderId="0"/>
    <xf numFmtId="0" fontId="120" fillId="4" borderId="0" applyNumberFormat="0" applyBorder="0" applyAlignment="0" applyProtection="0"/>
    <xf numFmtId="0" fontId="91" fillId="7" borderId="0" applyNumberFormat="0" applyBorder="0" applyAlignment="0" applyProtection="0"/>
    <xf numFmtId="0" fontId="91" fillId="9" borderId="0" applyNumberFormat="0" applyBorder="0" applyAlignment="0" applyProtection="0"/>
    <xf numFmtId="0" fontId="139" fillId="8" borderId="4" applyNumberFormat="0" applyAlignment="0" applyProtection="0"/>
    <xf numFmtId="0" fontId="91" fillId="4" borderId="0" applyNumberFormat="0" applyBorder="0" applyAlignment="0" applyProtection="0"/>
    <xf numFmtId="0" fontId="91" fillId="24" borderId="0" applyNumberFormat="0" applyBorder="0" applyAlignment="0" applyProtection="0"/>
    <xf numFmtId="0" fontId="120" fillId="12"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5" borderId="0" applyNumberFormat="0" applyBorder="0" applyAlignment="0" applyProtection="0"/>
    <xf numFmtId="0" fontId="91" fillId="7" borderId="0" applyNumberFormat="0" applyBorder="0" applyAlignment="0" applyProtection="0"/>
    <xf numFmtId="0" fontId="25" fillId="34"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34"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0" borderId="0"/>
    <xf numFmtId="0" fontId="25" fillId="0" borderId="0"/>
    <xf numFmtId="0" fontId="141" fillId="21" borderId="4" applyNumberFormat="0" applyAlignment="0" applyProtection="0"/>
    <xf numFmtId="218" fontId="123" fillId="21" borderId="4" applyNumberFormat="0" applyAlignment="0" applyProtection="0"/>
    <xf numFmtId="49" fontId="270" fillId="0" borderId="25">
      <alignment horizontal="center" vertical="center"/>
      <protection locked="0"/>
    </xf>
    <xf numFmtId="4" fontId="314" fillId="57" borderId="25">
      <alignment horizontal="right" vertical="center"/>
    </xf>
    <xf numFmtId="0" fontId="170" fillId="33" borderId="0" applyNumberFormat="0" applyBorder="0" applyAlignment="0" applyProtection="0"/>
    <xf numFmtId="0" fontId="140" fillId="21" borderId="11" applyNumberFormat="0" applyAlignment="0" applyProtection="0"/>
    <xf numFmtId="0" fontId="123" fillId="21" borderId="4" applyNumberFormat="0" applyAlignment="0" applyProtection="0"/>
    <xf numFmtId="0" fontId="192" fillId="24" borderId="10" applyNumberFormat="0" applyFont="0" applyAlignment="0" applyProtection="0"/>
    <xf numFmtId="0" fontId="136" fillId="21" borderId="11" applyNumberFormat="0" applyAlignment="0" applyProtection="0"/>
    <xf numFmtId="0" fontId="140" fillId="25" borderId="11" applyNumberFormat="0" applyAlignment="0" applyProtection="0"/>
    <xf numFmtId="0" fontId="136" fillId="21" borderId="11" applyNumberFormat="0" applyAlignment="0" applyProtection="0"/>
    <xf numFmtId="0" fontId="136" fillId="21" borderId="11" applyNumberFormat="0" applyAlignment="0" applyProtection="0"/>
    <xf numFmtId="0" fontId="76" fillId="0" borderId="0"/>
    <xf numFmtId="0" fontId="136" fillId="21" borderId="11" applyNumberFormat="0" applyAlignment="0" applyProtection="0"/>
    <xf numFmtId="0" fontId="77" fillId="0" borderId="0"/>
    <xf numFmtId="43" fontId="47" fillId="0" borderId="0" applyFont="0" applyFill="0" applyBorder="0" applyAlignment="0" applyProtection="0"/>
    <xf numFmtId="201" fontId="123" fillId="21" borderId="4" applyNumberFormat="0" applyAlignment="0" applyProtection="0"/>
    <xf numFmtId="49" fontId="117" fillId="0" borderId="25">
      <alignment horizontal="center" vertical="center" wrapText="1"/>
    </xf>
    <xf numFmtId="0" fontId="202" fillId="57" borderId="25">
      <alignment horizontal="left" vertical="center"/>
    </xf>
    <xf numFmtId="0" fontId="120" fillId="19" borderId="0" applyNumberFormat="0" applyBorder="0" applyAlignment="0" applyProtection="0"/>
    <xf numFmtId="0" fontId="146" fillId="0" borderId="13" applyNumberFormat="0" applyFill="0" applyAlignment="0" applyProtection="0"/>
    <xf numFmtId="0" fontId="146" fillId="0" borderId="34" applyNumberFormat="0" applyFill="0" applyAlignment="0" applyProtection="0"/>
    <xf numFmtId="0" fontId="91" fillId="5" borderId="0" applyNumberFormat="0" applyBorder="0" applyAlignment="0" applyProtection="0"/>
    <xf numFmtId="0" fontId="120" fillId="13" borderId="0" applyNumberFormat="0" applyBorder="0" applyAlignment="0" applyProtection="0"/>
    <xf numFmtId="218" fontId="217" fillId="0" borderId="29"/>
    <xf numFmtId="218" fontId="140" fillId="21" borderId="11" applyNumberFormat="0" applyAlignment="0" applyProtection="0"/>
    <xf numFmtId="49" fontId="317" fillId="57" borderId="25">
      <alignment horizontal="left" vertical="center"/>
      <protection locked="0"/>
    </xf>
    <xf numFmtId="0" fontId="136" fillId="21" borderId="11" applyNumberFormat="0" applyAlignment="0" applyProtection="0"/>
    <xf numFmtId="49" fontId="117" fillId="0" borderId="25">
      <alignment horizontal="center" vertical="center" wrapText="1"/>
    </xf>
    <xf numFmtId="0" fontId="200" fillId="58" borderId="25">
      <alignment horizontal="center" vertical="center"/>
    </xf>
    <xf numFmtId="0" fontId="77" fillId="24" borderId="10" applyNumberFormat="0" applyFont="0" applyAlignment="0" applyProtection="0"/>
    <xf numFmtId="218" fontId="136" fillId="21" borderId="11" applyNumberFormat="0" applyAlignment="0" applyProtection="0"/>
    <xf numFmtId="0" fontId="140" fillId="21" borderId="11" applyNumberFormat="0" applyAlignment="0" applyProtection="0"/>
    <xf numFmtId="49" fontId="76" fillId="0" borderId="25">
      <alignment horizontal="left" vertical="center"/>
      <protection locked="0"/>
    </xf>
    <xf numFmtId="4" fontId="109" fillId="0" borderId="25">
      <alignment horizontal="right" vertical="center"/>
    </xf>
    <xf numFmtId="0" fontId="240" fillId="25" borderId="4" applyNumberFormat="0" applyAlignment="0" applyProtection="0"/>
    <xf numFmtId="0" fontId="47" fillId="39" borderId="0" applyNumberFormat="0" applyBorder="0" applyAlignment="0" applyProtection="0"/>
    <xf numFmtId="0" fontId="133" fillId="8" borderId="4" applyNumberFormat="0" applyAlignment="0" applyProtection="0"/>
    <xf numFmtId="0" fontId="118" fillId="0" borderId="0"/>
    <xf numFmtId="201" fontId="91" fillId="8" borderId="0" applyNumberFormat="0" applyBorder="0" applyAlignment="0" applyProtection="0"/>
    <xf numFmtId="0" fontId="141" fillId="21" borderId="4" applyNumberFormat="0" applyAlignment="0" applyProtection="0"/>
    <xf numFmtId="218" fontId="192" fillId="24" borderId="10" applyNumberFormat="0" applyFont="0" applyAlignment="0" applyProtection="0"/>
    <xf numFmtId="0" fontId="243" fillId="0" borderId="0" applyNumberFormat="0" applyFill="0" applyBorder="0" applyAlignment="0" applyProtection="0"/>
    <xf numFmtId="4" fontId="270" fillId="57" borderId="25">
      <alignment horizontal="right" vertical="center"/>
    </xf>
    <xf numFmtId="201" fontId="91" fillId="9" borderId="0" applyNumberFormat="0" applyBorder="0" applyAlignment="0" applyProtection="0"/>
    <xf numFmtId="0" fontId="311" fillId="7" borderId="40" applyNumberFormat="0" applyAlignment="0" applyProtection="0"/>
    <xf numFmtId="201" fontId="123" fillId="21" borderId="4" applyNumberFormat="0" applyAlignment="0" applyProtection="0"/>
    <xf numFmtId="49" fontId="270" fillId="0" borderId="25">
      <alignment horizontal="center" vertical="center"/>
      <protection locked="0"/>
    </xf>
    <xf numFmtId="49" fontId="313" fillId="57" borderId="25">
      <alignment horizontal="left" vertical="center"/>
      <protection locked="0"/>
    </xf>
    <xf numFmtId="0" fontId="146" fillId="0" borderId="13" applyNumberFormat="0" applyFill="0" applyAlignment="0" applyProtection="0"/>
    <xf numFmtId="0" fontId="118" fillId="0" borderId="0"/>
    <xf numFmtId="0" fontId="123" fillId="21" borderId="4" applyNumberFormat="0" applyAlignment="0" applyProtection="0"/>
    <xf numFmtId="0" fontId="192" fillId="24" borderId="10" applyNumberFormat="0" applyFont="0" applyAlignment="0" applyProtection="0"/>
    <xf numFmtId="0" fontId="136" fillId="21" borderId="11" applyNumberFormat="0" applyAlignment="0" applyProtection="0"/>
    <xf numFmtId="0" fontId="279" fillId="8" borderId="4" applyNumberFormat="0" applyAlignment="0" applyProtection="0"/>
    <xf numFmtId="49" fontId="117" fillId="0" borderId="25">
      <alignment horizontal="center" vertical="center" wrapText="1"/>
    </xf>
    <xf numFmtId="1" fontId="200" fillId="57" borderId="25">
      <alignment horizontal="right" vertical="center"/>
    </xf>
    <xf numFmtId="246" fontId="116" fillId="0" borderId="0" applyFont="0" applyFill="0" applyBorder="0" applyAlignment="0" applyProtection="0"/>
    <xf numFmtId="0" fontId="91" fillId="11" borderId="0" applyNumberFormat="0" applyBorder="0" applyAlignment="0" applyProtection="0"/>
    <xf numFmtId="0" fontId="47" fillId="0" borderId="0"/>
    <xf numFmtId="0" fontId="120" fillId="17" borderId="0" applyNumberFormat="0" applyBorder="0" applyAlignment="0" applyProtection="0"/>
    <xf numFmtId="0" fontId="133" fillId="8" borderId="4" applyNumberFormat="0" applyAlignment="0" applyProtection="0"/>
    <xf numFmtId="0" fontId="118" fillId="6" borderId="0" applyNumberFormat="0" applyBorder="0" applyAlignment="0" applyProtection="0"/>
    <xf numFmtId="218" fontId="192" fillId="24" borderId="10" applyNumberFormat="0" applyFont="0" applyAlignment="0" applyProtection="0"/>
    <xf numFmtId="49" fontId="76" fillId="0" borderId="25">
      <alignment horizontal="left" vertical="center"/>
      <protection locked="0"/>
    </xf>
    <xf numFmtId="0" fontId="77" fillId="57" borderId="25">
      <alignment horizontal="left" vertical="center"/>
    </xf>
    <xf numFmtId="0" fontId="192" fillId="24" borderId="10" applyNumberFormat="0" applyFont="0" applyAlignment="0" applyProtection="0"/>
    <xf numFmtId="0" fontId="91" fillId="3" borderId="0" applyNumberFormat="0" applyBorder="0" applyAlignment="0" applyProtection="0"/>
    <xf numFmtId="0" fontId="141" fillId="21" borderId="4" applyNumberFormat="0" applyAlignment="0" applyProtection="0"/>
    <xf numFmtId="4" fontId="317" fillId="57" borderId="25">
      <alignment horizontal="right" vertical="center"/>
    </xf>
    <xf numFmtId="0" fontId="140" fillId="21" borderId="11" applyNumberFormat="0" applyAlignment="0" applyProtection="0"/>
    <xf numFmtId="0" fontId="233" fillId="0" borderId="13" applyNumberFormat="0" applyFill="0" applyAlignment="0" applyProtection="0"/>
    <xf numFmtId="0" fontId="139" fillId="8" borderId="4" applyNumberFormat="0" applyAlignment="0" applyProtection="0"/>
    <xf numFmtId="0" fontId="280" fillId="21" borderId="11" applyNumberFormat="0" applyAlignment="0" applyProtection="0"/>
    <xf numFmtId="0" fontId="47" fillId="0" borderId="0"/>
    <xf numFmtId="0" fontId="146" fillId="0" borderId="13" applyNumberFormat="0" applyFill="0" applyAlignment="0" applyProtection="0"/>
    <xf numFmtId="218" fontId="192" fillId="24" borderId="10" applyNumberFormat="0" applyFont="0" applyAlignment="0" applyProtection="0"/>
    <xf numFmtId="0" fontId="250" fillId="0" borderId="0" applyNumberFormat="0" applyFill="0" applyBorder="0" applyAlignment="0" applyProtection="0"/>
    <xf numFmtId="0" fontId="120" fillId="16" borderId="0" applyNumberFormat="0" applyBorder="0" applyAlignment="0" applyProtection="0"/>
    <xf numFmtId="0" fontId="76" fillId="0" borderId="0"/>
    <xf numFmtId="218" fontId="136" fillId="21" borderId="11" applyNumberFormat="0" applyAlignment="0" applyProtection="0"/>
    <xf numFmtId="0" fontId="47" fillId="34" borderId="0" applyNumberFormat="0" applyBorder="0" applyAlignment="0" applyProtection="0"/>
    <xf numFmtId="49" fontId="315" fillId="57" borderId="25">
      <alignment horizontal="left" vertical="center"/>
    </xf>
    <xf numFmtId="49" fontId="76" fillId="0" borderId="25">
      <alignment horizontal="left" vertical="center"/>
      <protection locked="0"/>
    </xf>
    <xf numFmtId="49" fontId="321" fillId="0" borderId="25">
      <alignment horizontal="left" vertical="center"/>
    </xf>
    <xf numFmtId="0" fontId="123" fillId="21" borderId="4" applyNumberFormat="0" applyAlignment="0" applyProtection="0"/>
    <xf numFmtId="0" fontId="146" fillId="0" borderId="13" applyNumberFormat="0" applyFill="0" applyAlignment="0" applyProtection="0"/>
    <xf numFmtId="0" fontId="133" fillId="8" borderId="4" applyNumberFormat="0" applyAlignment="0" applyProtection="0"/>
    <xf numFmtId="0" fontId="194" fillId="24" borderId="10" applyNumberFormat="0" applyFont="0" applyAlignment="0" applyProtection="0"/>
    <xf numFmtId="0" fontId="77" fillId="24" borderId="10" applyNumberFormat="0" applyFont="0" applyAlignment="0" applyProtection="0"/>
    <xf numFmtId="0" fontId="200" fillId="58" borderId="25">
      <alignment horizontal="center" vertical="center"/>
    </xf>
    <xf numFmtId="0" fontId="140" fillId="21" borderId="11" applyNumberFormat="0" applyAlignment="0" applyProtection="0"/>
    <xf numFmtId="0" fontId="91" fillId="8" borderId="0" applyNumberFormat="0" applyBorder="0" applyAlignment="0" applyProtection="0"/>
    <xf numFmtId="0" fontId="281" fillId="21" borderId="4" applyNumberFormat="0" applyAlignment="0" applyProtection="0"/>
    <xf numFmtId="201" fontId="202" fillId="57" borderId="25"/>
    <xf numFmtId="0" fontId="279" fillId="8" borderId="4" applyNumberFormat="0" applyAlignment="0" applyProtection="0"/>
    <xf numFmtId="49" fontId="76" fillId="0" borderId="25">
      <alignment horizontal="left" vertical="center"/>
      <protection locked="0"/>
    </xf>
    <xf numFmtId="0" fontId="120" fillId="14" borderId="0" applyNumberFormat="0" applyBorder="0" applyAlignment="0" applyProtection="0"/>
    <xf numFmtId="0" fontId="140" fillId="21" borderId="11" applyNumberFormat="0" applyAlignment="0" applyProtection="0"/>
    <xf numFmtId="10" fontId="219" fillId="57" borderId="25" applyNumberFormat="0" applyBorder="0" applyAlignment="0" applyProtection="0"/>
    <xf numFmtId="201" fontId="192" fillId="24" borderId="10" applyNumberFormat="0" applyFont="0" applyAlignment="0" applyProtection="0"/>
    <xf numFmtId="218" fontId="123" fillId="21" borderId="4" applyNumberFormat="0" applyAlignment="0" applyProtection="0"/>
    <xf numFmtId="0" fontId="146" fillId="0" borderId="13" applyNumberFormat="0" applyFill="0" applyAlignment="0" applyProtection="0"/>
    <xf numFmtId="0" fontId="200" fillId="61" borderId="25">
      <alignment horizontal="center" vertical="center"/>
    </xf>
    <xf numFmtId="0" fontId="190" fillId="0" borderId="13" applyNumberFormat="0" applyFill="0" applyAlignment="0" applyProtection="0"/>
    <xf numFmtId="0" fontId="139" fillId="8" borderId="4" applyNumberFormat="0" applyAlignment="0" applyProtection="0"/>
    <xf numFmtId="0" fontId="265" fillId="0" borderId="0" applyNumberFormat="0" applyFill="0" applyBorder="0" applyAlignment="0" applyProtection="0"/>
    <xf numFmtId="0" fontId="255" fillId="28" borderId="0" applyNumberFormat="0" applyBorder="0" applyAlignment="0" applyProtection="0"/>
    <xf numFmtId="0" fontId="146" fillId="0" borderId="13" applyNumberFormat="0" applyFill="0" applyAlignment="0" applyProtection="0"/>
    <xf numFmtId="49" fontId="315" fillId="57" borderId="25">
      <alignment horizontal="left" vertical="center"/>
      <protection locked="0"/>
    </xf>
    <xf numFmtId="0" fontId="77" fillId="24" borderId="10" applyNumberFormat="0" applyFont="0" applyAlignment="0" applyProtection="0"/>
    <xf numFmtId="0" fontId="118" fillId="24" borderId="10" applyNumberFormat="0" applyFont="0" applyAlignment="0" applyProtection="0"/>
    <xf numFmtId="0" fontId="140" fillId="25" borderId="11" applyNumberFormat="0" applyAlignment="0" applyProtection="0"/>
    <xf numFmtId="0" fontId="149" fillId="23" borderId="0" applyNumberFormat="0" applyBorder="0" applyAlignment="0" applyProtection="0"/>
    <xf numFmtId="0" fontId="133" fillId="8" borderId="4" applyNumberFormat="0" applyAlignment="0" applyProtection="0"/>
    <xf numFmtId="0" fontId="136" fillId="21" borderId="11" applyNumberFormat="0" applyAlignment="0" applyProtection="0"/>
    <xf numFmtId="0" fontId="25" fillId="0" borderId="0"/>
    <xf numFmtId="0" fontId="47" fillId="42" borderId="0" applyNumberFormat="0" applyBorder="0" applyAlignment="0" applyProtection="0"/>
    <xf numFmtId="0" fontId="120" fillId="10" borderId="0" applyNumberFormat="0" applyBorder="0" applyAlignment="0" applyProtection="0"/>
    <xf numFmtId="49" fontId="270" fillId="0" borderId="25">
      <alignment horizontal="center" vertical="center"/>
      <protection locked="0"/>
    </xf>
    <xf numFmtId="0" fontId="76" fillId="24" borderId="10" applyNumberFormat="0" applyFont="0" applyAlignment="0" applyProtection="0"/>
    <xf numFmtId="0" fontId="190" fillId="0" borderId="13" applyNumberFormat="0" applyFill="0" applyAlignment="0" applyProtection="0"/>
    <xf numFmtId="0" fontId="192" fillId="24" borderId="10" applyNumberFormat="0" applyFont="0" applyAlignment="0" applyProtection="0"/>
    <xf numFmtId="0" fontId="141" fillId="25" borderId="4" applyNumberFormat="0" applyAlignment="0" applyProtection="0"/>
    <xf numFmtId="0" fontId="279" fillId="8" borderId="4" applyNumberFormat="0" applyAlignment="0" applyProtection="0"/>
    <xf numFmtId="0" fontId="139" fillId="23" borderId="4" applyNumberFormat="0" applyAlignment="0" applyProtection="0"/>
    <xf numFmtId="49" fontId="294" fillId="0" borderId="25">
      <alignment horizontal="left" vertical="center"/>
    </xf>
    <xf numFmtId="0" fontId="90" fillId="0" borderId="0"/>
    <xf numFmtId="0" fontId="140" fillId="21" borderId="11" applyNumberFormat="0" applyAlignment="0" applyProtection="0"/>
    <xf numFmtId="0" fontId="91" fillId="24" borderId="10" applyNumberFormat="0" applyFont="0" applyAlignment="0" applyProtection="0"/>
    <xf numFmtId="0" fontId="82" fillId="24" borderId="10" applyNumberFormat="0" applyFont="0" applyAlignment="0" applyProtection="0"/>
    <xf numFmtId="0" fontId="141" fillId="21" borderId="4" applyNumberFormat="0" applyAlignment="0" applyProtection="0"/>
    <xf numFmtId="0" fontId="120" fillId="62" borderId="0" applyNumberFormat="0" applyBorder="0" applyAlignment="0" applyProtection="0"/>
    <xf numFmtId="49" fontId="117" fillId="0" borderId="25">
      <alignment horizontal="center" vertical="center" wrapText="1"/>
    </xf>
    <xf numFmtId="0" fontId="274" fillId="24" borderId="10" applyNumberFormat="0" applyFont="0" applyAlignment="0" applyProtection="0"/>
    <xf numFmtId="0" fontId="118" fillId="0" borderId="0"/>
    <xf numFmtId="49" fontId="76" fillId="0" borderId="25">
      <alignment horizontal="left" vertical="center"/>
      <protection locked="0"/>
    </xf>
    <xf numFmtId="43" fontId="47" fillId="0" borderId="0" applyFont="0" applyFill="0" applyBorder="0" applyAlignment="0" applyProtection="0"/>
    <xf numFmtId="0" fontId="91" fillId="10" borderId="0" applyNumberFormat="0" applyBorder="0" applyAlignment="0" applyProtection="0"/>
    <xf numFmtId="0" fontId="141"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201" fillId="57" borderId="25">
      <alignment horizontal="right" vertical="center"/>
    </xf>
    <xf numFmtId="0" fontId="202" fillId="57" borderId="25">
      <alignment horizontal="left" vertical="center"/>
    </xf>
    <xf numFmtId="0" fontId="202" fillId="57" borderId="25"/>
    <xf numFmtId="0" fontId="201" fillId="57" borderId="25">
      <alignment horizontal="right" vertical="center"/>
    </xf>
    <xf numFmtId="0" fontId="204" fillId="59" borderId="25">
      <alignment horizontal="left" vertical="center"/>
    </xf>
    <xf numFmtId="0" fontId="204" fillId="59" borderId="25">
      <alignment horizontal="left" vertical="center"/>
    </xf>
    <xf numFmtId="0" fontId="200" fillId="58" borderId="25">
      <alignment horizontal="left" vertical="center"/>
    </xf>
    <xf numFmtId="0" fontId="279" fillId="8" borderId="4" applyNumberFormat="0" applyAlignment="0" applyProtection="0"/>
    <xf numFmtId="0" fontId="139" fillId="8" borderId="4" applyNumberFormat="0" applyAlignment="0" applyProtection="0"/>
    <xf numFmtId="10" fontId="219" fillId="57" borderId="25" applyNumberFormat="0" applyBorder="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241" fontId="359" fillId="57" borderId="36" applyFill="0" applyBorder="0">
      <alignment horizontal="center" vertical="center" wrapText="1"/>
      <protection locked="0"/>
    </xf>
    <xf numFmtId="0" fontId="77" fillId="24" borderId="10" applyNumberFormat="0" applyFont="0" applyAlignment="0" applyProtection="0"/>
    <xf numFmtId="0" fontId="192" fillId="24" borderId="10" applyNumberFormat="0" applyFont="0" applyAlignment="0" applyProtection="0"/>
    <xf numFmtId="0" fontId="118"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40"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233" fillId="0" borderId="13" applyNumberFormat="0" applyFill="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218" fontId="139" fillId="8" borderId="4" applyNumberFormat="0" applyAlignment="0" applyProtection="0"/>
    <xf numFmtId="0" fontId="141" fillId="21" borderId="4" applyNumberFormat="0" applyAlignment="0" applyProtection="0"/>
    <xf numFmtId="0" fontId="91" fillId="24" borderId="10" applyNumberFormat="0" applyFont="0" applyAlignment="0" applyProtection="0"/>
    <xf numFmtId="0" fontId="47" fillId="54" borderId="0" applyNumberFormat="0" applyBorder="0" applyAlignment="0" applyProtection="0"/>
    <xf numFmtId="0" fontId="147" fillId="22" borderId="5" applyNumberFormat="0" applyAlignment="0" applyProtection="0"/>
    <xf numFmtId="0" fontId="146" fillId="0" borderId="13" applyNumberFormat="0" applyFill="0" applyAlignment="0" applyProtection="0"/>
    <xf numFmtId="0" fontId="91" fillId="24" borderId="10" applyNumberFormat="0" applyFont="0" applyAlignment="0" applyProtection="0"/>
    <xf numFmtId="0" fontId="77" fillId="24" borderId="10" applyNumberFormat="0" applyFont="0" applyAlignment="0" applyProtection="0"/>
    <xf numFmtId="0" fontId="77" fillId="24" borderId="10" applyNumberFormat="0" applyFont="0" applyAlignment="0" applyProtection="0"/>
    <xf numFmtId="0" fontId="140" fillId="21" borderId="11" applyNumberFormat="0" applyAlignment="0" applyProtection="0"/>
    <xf numFmtId="201" fontId="233" fillId="0" borderId="13" applyNumberFormat="0" applyFill="0" applyAlignment="0" applyProtection="0"/>
    <xf numFmtId="0" fontId="196" fillId="0" borderId="48">
      <protection hidden="1"/>
    </xf>
    <xf numFmtId="0" fontId="91" fillId="24" borderId="10" applyNumberFormat="0" applyFont="0" applyAlignment="0" applyProtection="0"/>
    <xf numFmtId="0" fontId="133" fillId="8" borderId="4" applyNumberFormat="0" applyAlignment="0" applyProtection="0"/>
    <xf numFmtId="0" fontId="146" fillId="0" borderId="34" applyNumberFormat="0" applyFill="0" applyAlignment="0" applyProtection="0"/>
    <xf numFmtId="0" fontId="25" fillId="34" borderId="0" applyNumberFormat="0" applyBorder="0" applyAlignment="0" applyProtection="0"/>
    <xf numFmtId="0" fontId="91" fillId="9" borderId="0" applyNumberFormat="0" applyBorder="0" applyAlignment="0" applyProtection="0"/>
    <xf numFmtId="0" fontId="139" fillId="23" borderId="4" applyNumberFormat="0" applyAlignment="0" applyProtection="0"/>
    <xf numFmtId="0" fontId="140" fillId="25" borderId="11" applyNumberFormat="0" applyAlignment="0" applyProtection="0"/>
    <xf numFmtId="0" fontId="141" fillId="25" borderId="4" applyNumberFormat="0" applyAlignment="0" applyProtection="0"/>
    <xf numFmtId="0" fontId="91" fillId="24" borderId="10" applyNumberFormat="0" applyFont="0" applyAlignment="0" applyProtection="0"/>
    <xf numFmtId="0" fontId="91" fillId="0" borderId="0"/>
    <xf numFmtId="0" fontId="146" fillId="0" borderId="47" applyNumberFormat="0" applyFill="0" applyAlignment="0" applyProtection="0"/>
    <xf numFmtId="0" fontId="76" fillId="24" borderId="10" applyNumberFormat="0" applyFont="0" applyAlignment="0" applyProtection="0"/>
    <xf numFmtId="0" fontId="25" fillId="47" borderId="0" applyNumberFormat="0" applyBorder="0" applyAlignment="0" applyProtection="0"/>
    <xf numFmtId="0" fontId="25" fillId="46" borderId="0" applyNumberFormat="0" applyBorder="0" applyAlignment="0" applyProtection="0"/>
    <xf numFmtId="0" fontId="140" fillId="21" borderId="11" applyNumberFormat="0" applyAlignment="0" applyProtection="0"/>
    <xf numFmtId="0" fontId="311" fillId="7" borderId="40" applyNumberFormat="0" applyAlignment="0" applyProtection="0"/>
    <xf numFmtId="0" fontId="138" fillId="0" borderId="0" applyNumberFormat="0" applyFill="0" applyBorder="0" applyAlignment="0" applyProtection="0"/>
    <xf numFmtId="0" fontId="188" fillId="0" borderId="0" applyNumberFormat="0" applyFill="0" applyBorder="0" applyAlignment="0" applyProtection="0"/>
    <xf numFmtId="0" fontId="82" fillId="24" borderId="10" applyNumberFormat="0" applyFont="0" applyAlignment="0" applyProtection="0"/>
    <xf numFmtId="0" fontId="77" fillId="24" borderId="10" applyNumberFormat="0" applyFont="0" applyAlignment="0" applyProtection="0"/>
    <xf numFmtId="0" fontId="25" fillId="0" borderId="0"/>
    <xf numFmtId="0" fontId="82" fillId="24" borderId="10" applyNumberFormat="0" applyFont="0" applyAlignment="0" applyProtection="0"/>
    <xf numFmtId="0" fontId="76" fillId="24" borderId="10" applyNumberFormat="0" applyFont="0" applyAlignment="0" applyProtection="0"/>
    <xf numFmtId="0" fontId="91" fillId="24" borderId="10" applyNumberFormat="0" applyFont="0" applyAlignment="0" applyProtection="0"/>
    <xf numFmtId="0" fontId="104" fillId="0" borderId="13" applyNumberFormat="0" applyFill="0" applyAlignment="0" applyProtection="0"/>
    <xf numFmtId="201" fontId="150" fillId="4" borderId="0" applyNumberFormat="0" applyBorder="0" applyAlignment="0" applyProtection="0"/>
    <xf numFmtId="0" fontId="279" fillId="8" borderId="4" applyNumberFormat="0" applyAlignment="0" applyProtection="0"/>
    <xf numFmtId="0" fontId="263" fillId="52" borderId="0" applyNumberFormat="0" applyBorder="0" applyAlignment="0" applyProtection="0"/>
    <xf numFmtId="9" fontId="155" fillId="0" borderId="0" applyFont="0" applyFill="0" applyBorder="0" applyAlignment="0" applyProtection="0"/>
    <xf numFmtId="0" fontId="139" fillId="8" borderId="4" applyNumberFormat="0" applyAlignment="0" applyProtection="0"/>
    <xf numFmtId="0" fontId="76" fillId="25" borderId="0">
      <alignment horizontal="right" vertical="top"/>
    </xf>
    <xf numFmtId="218" fontId="192" fillId="24" borderId="10" applyNumberFormat="0" applyFont="0" applyAlignment="0" applyProtection="0"/>
    <xf numFmtId="4" fontId="109" fillId="0" borderId="25">
      <alignment horizontal="right" vertical="center"/>
      <protection locked="0"/>
    </xf>
    <xf numFmtId="0" fontId="123" fillId="21" borderId="4" applyNumberFormat="0" applyAlignment="0" applyProtection="0"/>
    <xf numFmtId="0" fontId="120" fillId="15" borderId="0" applyNumberFormat="0" applyBorder="0" applyAlignment="0" applyProtection="0"/>
    <xf numFmtId="0" fontId="118" fillId="0" borderId="0"/>
    <xf numFmtId="0" fontId="118" fillId="0" borderId="0"/>
    <xf numFmtId="0" fontId="118" fillId="24" borderId="10" applyNumberFormat="0" applyFont="0" applyAlignment="0" applyProtection="0"/>
    <xf numFmtId="0" fontId="136" fillId="21" borderId="11" applyNumberFormat="0" applyAlignment="0" applyProtection="0"/>
    <xf numFmtId="0" fontId="76" fillId="0" borderId="0"/>
    <xf numFmtId="0" fontId="194" fillId="24" borderId="10" applyNumberFormat="0" applyFont="0" applyAlignment="0" applyProtection="0"/>
    <xf numFmtId="0" fontId="194" fillId="24" borderId="10" applyNumberFormat="0" applyFont="0" applyAlignment="0" applyProtection="0"/>
    <xf numFmtId="0" fontId="381" fillId="0" borderId="0" applyNumberFormat="0" applyFill="0" applyBorder="0" applyAlignment="0" applyProtection="0"/>
    <xf numFmtId="0" fontId="118" fillId="0" borderId="0"/>
    <xf numFmtId="0" fontId="91" fillId="24" borderId="10" applyNumberFormat="0" applyFont="0" applyAlignment="0" applyProtection="0"/>
    <xf numFmtId="0" fontId="240" fillId="25" borderId="4" applyNumberFormat="0" applyAlignment="0" applyProtection="0"/>
    <xf numFmtId="49" fontId="318" fillId="57" borderId="25">
      <alignment horizontal="left" vertical="center"/>
    </xf>
    <xf numFmtId="4" fontId="80" fillId="58" borderId="25">
      <alignment horizontal="right" vertical="center"/>
      <protection locked="0"/>
    </xf>
    <xf numFmtId="0" fontId="91" fillId="4" borderId="0" applyNumberFormat="0" applyBorder="0" applyAlignment="0" applyProtection="0"/>
    <xf numFmtId="0" fontId="139" fillId="8" borderId="4" applyNumberFormat="0" applyAlignment="0" applyProtection="0"/>
    <xf numFmtId="0" fontId="133" fillId="8" borderId="4" applyNumberFormat="0" applyAlignment="0" applyProtection="0"/>
    <xf numFmtId="0" fontId="123" fillId="21" borderId="4" applyNumberFormat="0" applyAlignment="0" applyProtection="0"/>
    <xf numFmtId="0" fontId="91" fillId="24" borderId="10" applyNumberFormat="0" applyFont="0" applyAlignment="0" applyProtection="0"/>
    <xf numFmtId="0" fontId="120" fillId="21" borderId="0" applyNumberFormat="0" applyBorder="0" applyAlignment="0" applyProtection="0"/>
    <xf numFmtId="0" fontId="118" fillId="0" borderId="0"/>
    <xf numFmtId="201" fontId="139" fillId="8" borderId="4" applyNumberFormat="0" applyAlignment="0" applyProtection="0"/>
    <xf numFmtId="0" fontId="279" fillId="8" borderId="4" applyNumberFormat="0" applyAlignment="0" applyProtection="0"/>
    <xf numFmtId="0" fontId="214" fillId="0" borderId="30">
      <protection locked="0"/>
    </xf>
    <xf numFmtId="0" fontId="82" fillId="24" borderId="10" applyNumberFormat="0" applyFont="0" applyAlignment="0" applyProtection="0"/>
    <xf numFmtId="0" fontId="211" fillId="0" borderId="0"/>
    <xf numFmtId="0" fontId="201" fillId="57" borderId="25">
      <alignment horizontal="right" vertical="center"/>
    </xf>
    <xf numFmtId="218" fontId="192" fillId="24" borderId="10" applyNumberFormat="0" applyFont="0" applyAlignment="0" applyProtection="0"/>
    <xf numFmtId="0" fontId="139" fillId="8" borderId="4" applyNumberFormat="0" applyAlignment="0" applyProtection="0"/>
    <xf numFmtId="0" fontId="214" fillId="0" borderId="0">
      <protection locked="0"/>
    </xf>
    <xf numFmtId="0" fontId="104" fillId="0" borderId="13" applyNumberFormat="0" applyFill="0" applyAlignment="0" applyProtection="0"/>
    <xf numFmtId="201" fontId="91" fillId="11" borderId="0" applyNumberFormat="0" applyBorder="0" applyAlignment="0" applyProtection="0"/>
    <xf numFmtId="0" fontId="140" fillId="21" borderId="11" applyNumberFormat="0" applyAlignment="0" applyProtection="0"/>
    <xf numFmtId="0" fontId="190" fillId="0" borderId="13" applyNumberFormat="0" applyFill="0" applyAlignment="0" applyProtection="0"/>
    <xf numFmtId="0" fontId="279" fillId="8" borderId="4" applyNumberFormat="0" applyAlignment="0" applyProtection="0"/>
    <xf numFmtId="0" fontId="118" fillId="0" borderId="0"/>
    <xf numFmtId="0" fontId="243" fillId="0" borderId="0" applyNumberFormat="0" applyFill="0" applyBorder="0" applyAlignment="0" applyProtection="0"/>
    <xf numFmtId="0" fontId="140" fillId="21" borderId="11" applyNumberFormat="0" applyAlignment="0" applyProtection="0"/>
    <xf numFmtId="0" fontId="139" fillId="8" borderId="4" applyNumberFormat="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91"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281" fillId="21" borderId="4" applyNumberFormat="0" applyAlignment="0" applyProtection="0"/>
    <xf numFmtId="0" fontId="240" fillId="25" borderId="4" applyNumberFormat="0" applyAlignment="0" applyProtection="0"/>
    <xf numFmtId="0" fontId="139" fillId="8" borderId="4" applyNumberFormat="0" applyAlignment="0" applyProtection="0"/>
    <xf numFmtId="0" fontId="47" fillId="0" borderId="0"/>
    <xf numFmtId="0" fontId="104" fillId="0" borderId="13" applyNumberFormat="0" applyFill="0" applyAlignment="0" applyProtection="0"/>
    <xf numFmtId="0" fontId="151" fillId="0" borderId="0" applyNumberFormat="0" applyFill="0" applyBorder="0" applyAlignment="0" applyProtection="0"/>
    <xf numFmtId="0" fontId="76" fillId="0" borderId="0"/>
    <xf numFmtId="49" fontId="317" fillId="57" borderId="25">
      <alignment horizontal="left" vertical="center"/>
    </xf>
    <xf numFmtId="0" fontId="263" fillId="48" borderId="0" applyNumberFormat="0" applyBorder="0" applyAlignment="0" applyProtection="0"/>
    <xf numFmtId="0" fontId="91" fillId="24" borderId="10" applyNumberFormat="0" applyFont="0" applyAlignment="0" applyProtection="0"/>
    <xf numFmtId="49" fontId="117" fillId="0" borderId="25">
      <alignment horizontal="center" vertical="center" wrapText="1"/>
    </xf>
    <xf numFmtId="0" fontId="154" fillId="7" borderId="0" applyNumberFormat="0" applyBorder="0" applyAlignment="0" applyProtection="0"/>
    <xf numFmtId="0" fontId="91" fillId="24" borderId="10" applyNumberFormat="0" applyFont="0" applyAlignment="0" applyProtection="0"/>
    <xf numFmtId="0" fontId="139" fillId="8" borderId="4" applyNumberFormat="0" applyAlignment="0" applyProtection="0"/>
    <xf numFmtId="0" fontId="77" fillId="24" borderId="10" applyNumberFormat="0" applyFont="0" applyAlignment="0" applyProtection="0"/>
    <xf numFmtId="0" fontId="133" fillId="8" borderId="4" applyNumberFormat="0" applyAlignment="0" applyProtection="0"/>
    <xf numFmtId="0" fontId="146" fillId="0" borderId="13" applyNumberFormat="0" applyFill="0" applyAlignment="0" applyProtection="0"/>
    <xf numFmtId="0" fontId="133" fillId="8" borderId="4" applyNumberFormat="0" applyAlignment="0" applyProtection="0"/>
    <xf numFmtId="0" fontId="202" fillId="57" borderId="25">
      <alignment horizontal="left" vertical="center"/>
    </xf>
    <xf numFmtId="0" fontId="91" fillId="12" borderId="0" applyNumberFormat="0" applyBorder="0" applyAlignment="0" applyProtection="0"/>
    <xf numFmtId="0" fontId="311" fillId="7" borderId="40" applyNumberFormat="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139" fillId="8" borderId="4" applyNumberFormat="0" applyAlignment="0" applyProtection="0"/>
    <xf numFmtId="9" fontId="25" fillId="0" borderId="0" applyFont="0" applyFill="0" applyBorder="0" applyAlignment="0" applyProtection="0"/>
    <xf numFmtId="0" fontId="91" fillId="24" borderId="10" applyNumberFormat="0" applyFont="0" applyAlignment="0" applyProtection="0"/>
    <xf numFmtId="0" fontId="146" fillId="0" borderId="13" applyNumberFormat="0" applyFill="0" applyAlignment="0" applyProtection="0"/>
    <xf numFmtId="0" fontId="91" fillId="24" borderId="10" applyNumberFormat="0" applyFont="0" applyAlignment="0" applyProtection="0"/>
    <xf numFmtId="0" fontId="190" fillId="0" borderId="13" applyNumberFormat="0" applyFill="0" applyAlignment="0" applyProtection="0"/>
    <xf numFmtId="43" fontId="47" fillId="0" borderId="0" applyFont="0" applyFill="0" applyBorder="0" applyAlignment="0" applyProtection="0"/>
    <xf numFmtId="0" fontId="190" fillId="0" borderId="13" applyNumberFormat="0" applyFill="0" applyAlignment="0" applyProtection="0"/>
    <xf numFmtId="0" fontId="47" fillId="46" borderId="0" applyNumberFormat="0" applyBorder="0" applyAlignment="0" applyProtection="0"/>
    <xf numFmtId="0" fontId="77" fillId="0" borderId="0"/>
    <xf numFmtId="0" fontId="214" fillId="0" borderId="0">
      <protection locked="0"/>
    </xf>
    <xf numFmtId="0" fontId="133" fillId="8" borderId="4" applyNumberFormat="0" applyAlignment="0" applyProtection="0"/>
    <xf numFmtId="0" fontId="149" fillId="23" borderId="0" applyNumberFormat="0" applyBorder="0" applyAlignment="0" applyProtection="0"/>
    <xf numFmtId="0" fontId="133" fillId="8" borderId="4" applyNumberFormat="0" applyAlignment="0" applyProtection="0"/>
    <xf numFmtId="201" fontId="77" fillId="24" borderId="10" applyNumberFormat="0" applyFont="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190" fillId="0" borderId="13" applyNumberFormat="0" applyFill="0" applyAlignment="0" applyProtection="0"/>
    <xf numFmtId="0" fontId="120" fillId="13" borderId="0" applyNumberFormat="0" applyBorder="0" applyAlignment="0" applyProtection="0"/>
    <xf numFmtId="0" fontId="91" fillId="8" borderId="0" applyNumberFormat="0" applyBorder="0" applyAlignment="0" applyProtection="0"/>
    <xf numFmtId="0" fontId="91" fillId="6" borderId="0" applyNumberFormat="0" applyBorder="0" applyAlignment="0" applyProtection="0"/>
    <xf numFmtId="49" fontId="117" fillId="0" borderId="25">
      <alignment horizontal="center" vertical="center" wrapText="1"/>
    </xf>
    <xf numFmtId="0" fontId="91" fillId="6" borderId="0" applyNumberFormat="0" applyBorder="0" applyAlignment="0" applyProtection="0"/>
    <xf numFmtId="0" fontId="140" fillId="21" borderId="11" applyNumberFormat="0" applyAlignment="0" applyProtection="0"/>
    <xf numFmtId="0" fontId="118" fillId="24" borderId="10" applyNumberFormat="0" applyFont="0" applyAlignment="0" applyProtection="0"/>
    <xf numFmtId="0" fontId="91" fillId="10" borderId="0" applyNumberFormat="0" applyBorder="0" applyAlignment="0" applyProtection="0"/>
    <xf numFmtId="0" fontId="279" fillId="8" borderId="4" applyNumberFormat="0" applyAlignment="0" applyProtection="0"/>
    <xf numFmtId="0" fontId="25" fillId="0" borderId="0"/>
    <xf numFmtId="0" fontId="118" fillId="24" borderId="10" applyNumberFormat="0" applyFont="0" applyAlignment="0" applyProtection="0"/>
    <xf numFmtId="0" fontId="136" fillId="21" borderId="11" applyNumberFormat="0" applyAlignment="0" applyProtection="0"/>
    <xf numFmtId="0" fontId="192" fillId="24" borderId="10" applyNumberFormat="0" applyFont="0" applyAlignment="0" applyProtection="0"/>
    <xf numFmtId="0" fontId="91" fillId="8" borderId="0" applyNumberFormat="0" applyBorder="0" applyAlignment="0" applyProtection="0"/>
    <xf numFmtId="49" fontId="76" fillId="0" borderId="25">
      <alignment horizontal="left" vertical="center"/>
      <protection locked="0"/>
    </xf>
    <xf numFmtId="0" fontId="141" fillId="21" borderId="4" applyNumberFormat="0" applyAlignment="0" applyProtection="0"/>
    <xf numFmtId="0" fontId="76" fillId="25" borderId="0">
      <alignment horizontal="right" vertical="top"/>
    </xf>
    <xf numFmtId="0" fontId="140" fillId="21" borderId="11" applyNumberFormat="0" applyAlignment="0" applyProtection="0"/>
    <xf numFmtId="0" fontId="118" fillId="0" borderId="0"/>
    <xf numFmtId="0" fontId="120" fillId="18" borderId="0" applyNumberFormat="0" applyBorder="0" applyAlignment="0" applyProtection="0"/>
    <xf numFmtId="0" fontId="141"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1" fontId="200" fillId="57" borderId="25">
      <alignment horizontal="right" vertical="center"/>
    </xf>
    <xf numFmtId="0" fontId="201" fillId="57" borderId="25">
      <alignment horizontal="right" vertical="center"/>
    </xf>
    <xf numFmtId="0" fontId="200" fillId="58" borderId="25">
      <alignment horizontal="center" vertical="center"/>
    </xf>
    <xf numFmtId="1" fontId="200" fillId="57" borderId="25">
      <alignment horizontal="right" vertical="center"/>
    </xf>
    <xf numFmtId="0" fontId="202" fillId="57" borderId="25">
      <alignment horizontal="left" vertical="center"/>
    </xf>
    <xf numFmtId="0" fontId="202" fillId="57" borderId="25"/>
    <xf numFmtId="0" fontId="201" fillId="57" borderId="25">
      <alignment horizontal="right" vertical="center"/>
    </xf>
    <xf numFmtId="0" fontId="204" fillId="59" borderId="25">
      <alignment horizontal="left" vertical="center"/>
    </xf>
    <xf numFmtId="0" fontId="204" fillId="59" borderId="25">
      <alignment horizontal="left" vertical="center"/>
    </xf>
    <xf numFmtId="0" fontId="77" fillId="57" borderId="25">
      <alignment horizontal="left" vertical="center"/>
    </xf>
    <xf numFmtId="0" fontId="200" fillId="58" borderId="25">
      <alignment horizontal="left" vertical="center"/>
    </xf>
    <xf numFmtId="0" fontId="139" fillId="8" borderId="4" applyNumberFormat="0" applyAlignment="0" applyProtection="0"/>
    <xf numFmtId="10" fontId="219" fillId="57" borderId="25" applyNumberFormat="0" applyBorder="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77" fillId="24" borderId="10" applyNumberFormat="0" applyFont="0" applyAlignment="0" applyProtection="0"/>
    <xf numFmtId="0" fontId="192" fillId="24" borderId="10" applyNumberFormat="0" applyFont="0" applyAlignment="0" applyProtection="0"/>
    <xf numFmtId="0" fontId="118"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40"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233" fillId="0" borderId="13" applyNumberFormat="0" applyFill="0" applyAlignment="0" applyProtection="0"/>
    <xf numFmtId="0" fontId="139" fillId="8" borderId="4" applyNumberFormat="0" applyAlignment="0" applyProtection="0"/>
    <xf numFmtId="0" fontId="141" fillId="21" borderId="4" applyNumberFormat="0" applyAlignment="0" applyProtection="0"/>
    <xf numFmtId="0" fontId="146" fillId="0" borderId="13" applyNumberFormat="0" applyFill="0" applyAlignment="0" applyProtection="0"/>
    <xf numFmtId="0" fontId="77" fillId="24" borderId="10" applyNumberFormat="0" applyFont="0" applyAlignment="0" applyProtection="0"/>
    <xf numFmtId="0" fontId="77" fillId="24" borderId="10" applyNumberFormat="0" applyFont="0" applyAlignment="0" applyProtection="0"/>
    <xf numFmtId="0" fontId="140" fillId="21" borderId="11" applyNumberFormat="0" applyAlignment="0" applyProtection="0"/>
    <xf numFmtId="0" fontId="139" fillId="23" borderId="4" applyNumberFormat="0" applyAlignment="0" applyProtection="0"/>
    <xf numFmtId="0" fontId="140" fillId="25" borderId="11" applyNumberFormat="0" applyAlignment="0" applyProtection="0"/>
    <xf numFmtId="0" fontId="141" fillId="25" borderId="4" applyNumberFormat="0" applyAlignment="0" applyProtection="0"/>
    <xf numFmtId="0" fontId="146" fillId="0" borderId="47" applyNumberFormat="0" applyFill="0" applyAlignment="0" applyProtection="0"/>
    <xf numFmtId="0" fontId="194" fillId="24" borderId="10" applyNumberFormat="0" applyFont="0" applyAlignment="0" applyProtection="0"/>
    <xf numFmtId="0" fontId="194" fillId="24" borderId="10" applyNumberFormat="0" applyFont="0" applyAlignment="0" applyProtection="0"/>
    <xf numFmtId="0" fontId="91" fillId="24" borderId="10" applyNumberFormat="0" applyFont="0" applyAlignment="0" applyProtection="0"/>
    <xf numFmtId="0" fontId="190" fillId="0" borderId="13" applyNumberFormat="0" applyFill="0" applyAlignment="0" applyProtection="0"/>
    <xf numFmtId="0" fontId="91" fillId="3" borderId="0" applyNumberFormat="0" applyBorder="0" applyAlignment="0" applyProtection="0"/>
    <xf numFmtId="0" fontId="139" fillId="8" borderId="4" applyNumberFormat="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91" fillId="24" borderId="10" applyNumberFormat="0" applyFont="0" applyAlignment="0" applyProtection="0"/>
    <xf numFmtId="49" fontId="117" fillId="0" borderId="25">
      <alignment horizontal="center" vertical="center" wrapText="1"/>
    </xf>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190" fillId="0" borderId="13" applyNumberFormat="0" applyFill="0" applyAlignment="0" applyProtection="0"/>
    <xf numFmtId="201" fontId="139" fillId="8" borderId="4" applyNumberFormat="0" applyAlignment="0" applyProtection="0"/>
    <xf numFmtId="49" fontId="318" fillId="57" borderId="25">
      <alignment horizontal="left" vertical="center"/>
    </xf>
    <xf numFmtId="0" fontId="139" fillId="8" borderId="4" applyNumberFormat="0" applyAlignment="0" applyProtection="0"/>
    <xf numFmtId="0" fontId="136" fillId="21" borderId="11" applyNumberFormat="0" applyAlignment="0" applyProtection="0"/>
    <xf numFmtId="0" fontId="192" fillId="24" borderId="10" applyNumberFormat="0" applyFont="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190" fillId="0" borderId="13" applyNumberFormat="0" applyFill="0" applyAlignment="0" applyProtection="0"/>
    <xf numFmtId="0" fontId="91" fillId="12" borderId="0" applyNumberFormat="0" applyBorder="0" applyAlignment="0" applyProtection="0"/>
    <xf numFmtId="0" fontId="190" fillId="0" borderId="13" applyNumberFormat="0" applyFill="0" applyAlignment="0" applyProtection="0"/>
    <xf numFmtId="0" fontId="204" fillId="59" borderId="25">
      <alignment horizontal="left" vertical="center"/>
    </xf>
    <xf numFmtId="0" fontId="202" fillId="57" borderId="25">
      <alignment horizontal="left" vertical="center"/>
    </xf>
    <xf numFmtId="0" fontId="91" fillId="5" borderId="0" applyNumberFormat="0" applyBorder="0" applyAlignment="0" applyProtection="0"/>
    <xf numFmtId="0" fontId="139" fillId="8" borderId="4" applyNumberFormat="0" applyAlignment="0" applyProtection="0"/>
    <xf numFmtId="49" fontId="117" fillId="0" borderId="25">
      <alignment horizontal="center" vertical="center" wrapText="1"/>
    </xf>
    <xf numFmtId="49" fontId="320" fillId="0" borderId="25">
      <alignment horizontal="left" vertical="center"/>
    </xf>
    <xf numFmtId="0" fontId="144" fillId="0" borderId="7" applyNumberFormat="0" applyFill="0" applyAlignment="0" applyProtection="0"/>
    <xf numFmtId="201" fontId="136" fillId="21" borderId="11" applyNumberFormat="0" applyAlignment="0" applyProtection="0"/>
    <xf numFmtId="231" fontId="139" fillId="8" borderId="4" applyNumberFormat="0" applyAlignment="0" applyProtection="0"/>
    <xf numFmtId="0" fontId="76" fillId="24" borderId="10" applyNumberFormat="0" applyFont="0" applyAlignment="0" applyProtection="0"/>
    <xf numFmtId="0" fontId="202" fillId="57" borderId="25">
      <alignment horizontal="left" vertical="center"/>
    </xf>
    <xf numFmtId="4" fontId="109" fillId="0" borderId="25">
      <alignment horizontal="right" vertical="center"/>
      <protection locked="0"/>
    </xf>
    <xf numFmtId="49" fontId="117" fillId="0" borderId="25">
      <alignment horizontal="center" vertical="center" wrapText="1"/>
    </xf>
    <xf numFmtId="0" fontId="141" fillId="21" borderId="4" applyNumberFormat="0" applyAlignment="0" applyProtection="0"/>
    <xf numFmtId="0" fontId="140" fillId="21" borderId="11" applyNumberFormat="0" applyAlignment="0" applyProtection="0"/>
    <xf numFmtId="0" fontId="120" fillId="20" borderId="0" applyNumberFormat="0" applyBorder="0" applyAlignment="0" applyProtection="0"/>
    <xf numFmtId="0" fontId="91" fillId="24" borderId="0" applyNumberFormat="0" applyBorder="0" applyAlignment="0" applyProtection="0"/>
    <xf numFmtId="0" fontId="118" fillId="0" borderId="0"/>
    <xf numFmtId="0" fontId="91" fillId="4" borderId="0" applyNumberFormat="0" applyBorder="0" applyAlignment="0" applyProtection="0"/>
    <xf numFmtId="0" fontId="127" fillId="5" borderId="0" applyNumberFormat="0" applyBorder="0" applyAlignment="0" applyProtection="0"/>
    <xf numFmtId="0" fontId="145" fillId="0" borderId="0" applyNumberFormat="0" applyFill="0" applyBorder="0" applyAlignment="0" applyProtection="0"/>
    <xf numFmtId="0" fontId="91" fillId="12" borderId="0" applyNumberFormat="0" applyBorder="0" applyAlignment="0" applyProtection="0"/>
    <xf numFmtId="0" fontId="136" fillId="21" borderId="11" applyNumberFormat="0" applyAlignment="0" applyProtection="0"/>
    <xf numFmtId="0" fontId="76" fillId="0" borderId="0"/>
    <xf numFmtId="0" fontId="91" fillId="8" borderId="0" applyNumberFormat="0" applyBorder="0" applyAlignment="0" applyProtection="0"/>
    <xf numFmtId="0" fontId="118" fillId="0" borderId="0"/>
    <xf numFmtId="0" fontId="76" fillId="0" borderId="0"/>
    <xf numFmtId="218" fontId="141" fillId="21" borderId="4" applyNumberFormat="0" applyAlignment="0" applyProtection="0"/>
    <xf numFmtId="0" fontId="139" fillId="8" borderId="4" applyNumberFormat="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218" fontId="123" fillId="21" borderId="4" applyNumberFormat="0" applyAlignment="0" applyProtection="0"/>
    <xf numFmtId="0" fontId="139" fillId="8" borderId="4" applyNumberFormat="0" applyAlignment="0" applyProtection="0"/>
    <xf numFmtId="0" fontId="139" fillId="8" borderId="4" applyNumberFormat="0" applyAlignment="0" applyProtection="0"/>
    <xf numFmtId="0" fontId="139" fillId="23" borderId="4" applyNumberFormat="0" applyAlignment="0" applyProtection="0"/>
    <xf numFmtId="0" fontId="140" fillId="21" borderId="11" applyNumberFormat="0" applyAlignment="0" applyProtection="0"/>
    <xf numFmtId="0" fontId="140" fillId="25" borderId="11" applyNumberFormat="0" applyAlignment="0" applyProtection="0"/>
    <xf numFmtId="0" fontId="141" fillId="21" borderId="4" applyNumberFormat="0" applyAlignment="0" applyProtection="0"/>
    <xf numFmtId="0" fontId="141" fillId="25" borderId="4" applyNumberFormat="0" applyAlignment="0" applyProtection="0"/>
    <xf numFmtId="0" fontId="120" fillId="11" borderId="0" applyNumberFormat="0" applyBorder="0" applyAlignment="0" applyProtection="0"/>
    <xf numFmtId="0" fontId="153" fillId="0" borderId="0" applyNumberFormat="0" applyFill="0" applyBorder="0" applyAlignment="0" applyProtection="0"/>
    <xf numFmtId="0" fontId="146" fillId="0" borderId="13" applyNumberFormat="0" applyFill="0" applyAlignment="0" applyProtection="0"/>
    <xf numFmtId="0" fontId="146" fillId="0" borderId="47" applyNumberFormat="0" applyFill="0" applyAlignment="0" applyProtection="0"/>
    <xf numFmtId="0" fontId="91" fillId="24" borderId="10" applyNumberFormat="0" applyFont="0" applyAlignment="0" applyProtection="0"/>
    <xf numFmtId="49" fontId="117" fillId="0" borderId="25">
      <alignment horizontal="center" vertical="center" wrapText="1"/>
    </xf>
    <xf numFmtId="0" fontId="91" fillId="7" borderId="0" applyNumberFormat="0" applyBorder="0" applyAlignment="0" applyProtection="0"/>
    <xf numFmtId="201" fontId="91" fillId="6" borderId="0" applyNumberFormat="0" applyBorder="0" applyAlignment="0" applyProtection="0"/>
    <xf numFmtId="0" fontId="91" fillId="24" borderId="10" applyNumberFormat="0" applyFont="0" applyAlignment="0" applyProtection="0"/>
    <xf numFmtId="0" fontId="82" fillId="24" borderId="10" applyNumberFormat="0" applyFont="0" applyAlignment="0" applyProtection="0"/>
    <xf numFmtId="0" fontId="91" fillId="24" borderId="10" applyNumberFormat="0" applyFont="0" applyAlignment="0" applyProtection="0"/>
    <xf numFmtId="0" fontId="146" fillId="0" borderId="13" applyNumberFormat="0" applyFill="0" applyAlignment="0" applyProtection="0"/>
    <xf numFmtId="0" fontId="118" fillId="0" borderId="0"/>
    <xf numFmtId="0" fontId="91" fillId="24" borderId="10" applyNumberFormat="0" applyFont="0" applyAlignment="0" applyProtection="0"/>
    <xf numFmtId="49" fontId="270" fillId="0" borderId="25">
      <alignment horizontal="center" vertical="center"/>
      <protection locked="0"/>
    </xf>
    <xf numFmtId="0" fontId="91"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77" fillId="24" borderId="10" applyNumberFormat="0" applyFont="0" applyAlignment="0" applyProtection="0"/>
    <xf numFmtId="0" fontId="210" fillId="0" borderId="0"/>
    <xf numFmtId="0" fontId="194" fillId="24" borderId="10" applyNumberFormat="0" applyFont="0" applyAlignment="0" applyProtection="0"/>
    <xf numFmtId="0" fontId="139" fillId="23" borderId="4" applyNumberFormat="0" applyAlignment="0" applyProtection="0"/>
    <xf numFmtId="49" fontId="117" fillId="0" borderId="25">
      <alignment horizontal="center" vertical="center" wrapText="1"/>
    </xf>
    <xf numFmtId="49" fontId="76" fillId="0" borderId="25">
      <alignment horizontal="left" vertical="center"/>
      <protection locked="0"/>
    </xf>
    <xf numFmtId="0" fontId="146" fillId="0" borderId="13" applyNumberFormat="0" applyFill="0" applyAlignment="0" applyProtection="0"/>
    <xf numFmtId="0" fontId="141" fillId="21" borderId="4" applyNumberFormat="0" applyAlignment="0" applyProtection="0"/>
    <xf numFmtId="0" fontId="141" fillId="21" borderId="4" applyNumberFormat="0" applyAlignment="0" applyProtection="0"/>
    <xf numFmtId="0" fontId="234" fillId="0" borderId="0" applyNumberFormat="0" applyFill="0" applyBorder="0" applyAlignment="0" applyProtection="0"/>
    <xf numFmtId="0" fontId="200" fillId="58" borderId="25">
      <alignment horizontal="left" vertical="center"/>
    </xf>
    <xf numFmtId="0" fontId="91" fillId="7" borderId="0" applyNumberFormat="0" applyBorder="0" applyAlignment="0" applyProtection="0"/>
    <xf numFmtId="0" fontId="281" fillId="21" borderId="4" applyNumberFormat="0" applyAlignment="0" applyProtection="0"/>
    <xf numFmtId="0" fontId="136" fillId="21" borderId="11" applyNumberFormat="0" applyAlignment="0" applyProtection="0"/>
    <xf numFmtId="0" fontId="133" fillId="8" borderId="4" applyNumberFormat="0" applyAlignment="0" applyProtection="0"/>
    <xf numFmtId="0" fontId="139" fillId="8" borderId="4" applyNumberFormat="0" applyAlignment="0" applyProtection="0"/>
    <xf numFmtId="0" fontId="211" fillId="0" borderId="0"/>
    <xf numFmtId="0" fontId="139" fillId="23" borderId="4" applyNumberFormat="0" applyAlignment="0" applyProtection="0"/>
    <xf numFmtId="0" fontId="140" fillId="25" borderId="11" applyNumberFormat="0" applyAlignment="0" applyProtection="0"/>
    <xf numFmtId="0" fontId="240" fillId="25" borderId="4" applyNumberFormat="0" applyAlignment="0" applyProtection="0"/>
    <xf numFmtId="0" fontId="146" fillId="0" borderId="34" applyNumberFormat="0" applyFill="0" applyAlignment="0" applyProtection="0"/>
    <xf numFmtId="218" fontId="136" fillId="21" borderId="11" applyNumberFormat="0" applyAlignment="0" applyProtection="0"/>
    <xf numFmtId="0" fontId="274" fillId="24" borderId="10" applyNumberFormat="0" applyFont="0" applyAlignment="0" applyProtection="0"/>
    <xf numFmtId="0" fontId="146" fillId="0" borderId="13" applyNumberFormat="0" applyFill="0" applyAlignment="0" applyProtection="0"/>
    <xf numFmtId="0" fontId="298" fillId="57" borderId="25">
      <alignment horizontal="right" vertical="center"/>
    </xf>
    <xf numFmtId="0" fontId="200" fillId="61" borderId="25">
      <alignment horizontal="center" vertical="center"/>
    </xf>
    <xf numFmtId="0" fontId="298" fillId="57" borderId="25">
      <alignment horizontal="right" vertical="center"/>
    </xf>
    <xf numFmtId="0" fontId="299" fillId="57" borderId="25">
      <alignment horizontal="left" vertical="center"/>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314" fillId="57" borderId="25">
      <alignment horizontal="left" vertical="center"/>
      <protection locked="0"/>
    </xf>
    <xf numFmtId="49" fontId="314" fillId="57" borderId="25">
      <alignment horizontal="left" vertical="center"/>
    </xf>
    <xf numFmtId="49" fontId="315" fillId="57" borderId="25">
      <alignment horizontal="left" vertical="center"/>
      <protection locked="0"/>
    </xf>
    <xf numFmtId="49" fontId="315" fillId="57" borderId="25">
      <alignment horizontal="left" vertical="center"/>
    </xf>
    <xf numFmtId="4" fontId="314" fillId="57" borderId="25">
      <alignment horizontal="right" vertical="center"/>
      <protection locked="0"/>
    </xf>
    <xf numFmtId="4" fontId="314" fillId="57" borderId="25">
      <alignment horizontal="right" vertical="center"/>
    </xf>
    <xf numFmtId="4" fontId="316" fillId="57" borderId="25">
      <alignment horizontal="right" vertical="center"/>
      <protection locked="0"/>
    </xf>
    <xf numFmtId="49" fontId="270" fillId="57" borderId="25">
      <alignment horizontal="left" vertical="center"/>
      <protection locked="0"/>
    </xf>
    <xf numFmtId="49" fontId="270" fillId="57" borderId="25">
      <alignment horizontal="left" vertical="center"/>
      <protection locked="0"/>
    </xf>
    <xf numFmtId="49" fontId="270" fillId="57" borderId="25">
      <alignment horizontal="left" vertical="center"/>
    </xf>
    <xf numFmtId="49" fontId="313" fillId="57" borderId="25">
      <alignment horizontal="left" vertical="center"/>
      <protection locked="0"/>
    </xf>
    <xf numFmtId="49" fontId="313" fillId="57" borderId="25">
      <alignment horizontal="left" vertical="center"/>
    </xf>
    <xf numFmtId="4" fontId="270" fillId="57" borderId="25">
      <alignment horizontal="right" vertical="center"/>
      <protection locked="0"/>
    </xf>
    <xf numFmtId="4" fontId="270" fillId="57" borderId="25">
      <alignment horizontal="right" vertical="center"/>
      <protection locked="0"/>
    </xf>
    <xf numFmtId="4" fontId="270" fillId="57" borderId="25">
      <alignment horizontal="right" vertical="center"/>
    </xf>
    <xf numFmtId="4" fontId="313" fillId="57" borderId="25">
      <alignment horizontal="right" vertical="center"/>
      <protection locked="0"/>
    </xf>
    <xf numFmtId="49" fontId="317" fillId="57" borderId="25">
      <alignment horizontal="left" vertical="center"/>
      <protection locked="0"/>
    </xf>
    <xf numFmtId="49" fontId="317" fillId="57" borderId="25">
      <alignment horizontal="left" vertical="center"/>
    </xf>
    <xf numFmtId="49" fontId="318" fillId="57" borderId="25">
      <alignment horizontal="left" vertical="center"/>
      <protection locked="0"/>
    </xf>
    <xf numFmtId="49" fontId="318" fillId="57" borderId="25">
      <alignment horizontal="left" vertical="center"/>
    </xf>
    <xf numFmtId="4" fontId="317" fillId="57" borderId="25">
      <alignment horizontal="right" vertical="center"/>
      <protection locked="0"/>
    </xf>
    <xf numFmtId="4" fontId="317" fillId="57" borderId="25">
      <alignment horizontal="right" vertical="center"/>
    </xf>
    <xf numFmtId="4" fontId="319" fillId="57" borderId="25">
      <alignment horizontal="right" vertical="center"/>
      <protection locked="0"/>
    </xf>
    <xf numFmtId="49" fontId="109" fillId="0" borderId="25">
      <alignment horizontal="left" vertical="center"/>
      <protection locked="0"/>
    </xf>
    <xf numFmtId="49" fontId="109" fillId="0" borderId="25">
      <alignment horizontal="left" vertical="center"/>
    </xf>
    <xf numFmtId="49" fontId="320" fillId="0" borderId="25">
      <alignment horizontal="left" vertical="center"/>
      <protection locked="0"/>
    </xf>
    <xf numFmtId="49" fontId="320" fillId="0" borderId="25">
      <alignment horizontal="left" vertical="center"/>
    </xf>
    <xf numFmtId="4" fontId="109" fillId="0" borderId="25">
      <alignment horizontal="right" vertical="center"/>
      <protection locked="0"/>
    </xf>
    <xf numFmtId="4" fontId="109" fillId="0" borderId="25">
      <alignment horizontal="right" vertical="center"/>
    </xf>
    <xf numFmtId="4" fontId="320" fillId="0" borderId="25">
      <alignment horizontal="right" vertical="center"/>
      <protection locked="0"/>
    </xf>
    <xf numFmtId="49" fontId="294" fillId="0" borderId="25">
      <alignment horizontal="left" vertical="center"/>
      <protection locked="0"/>
    </xf>
    <xf numFmtId="49" fontId="294" fillId="0" borderId="25">
      <alignment horizontal="left" vertical="center"/>
    </xf>
    <xf numFmtId="49" fontId="321" fillId="0" borderId="25">
      <alignment horizontal="left" vertical="center"/>
      <protection locked="0"/>
    </xf>
    <xf numFmtId="49" fontId="321" fillId="0" borderId="25">
      <alignment horizontal="left" vertical="center"/>
    </xf>
    <xf numFmtId="4" fontId="294" fillId="0" borderId="25">
      <alignment horizontal="right" vertical="center"/>
      <protection locked="0"/>
    </xf>
    <xf numFmtId="4" fontId="294" fillId="0" borderId="25">
      <alignment horizontal="right" vertical="center"/>
    </xf>
    <xf numFmtId="49" fontId="109" fillId="0" borderId="25">
      <alignment horizontal="left" vertical="center"/>
      <protection locked="0"/>
    </xf>
    <xf numFmtId="49" fontId="320" fillId="0" borderId="25">
      <alignment horizontal="left" vertical="center"/>
      <protection locked="0"/>
    </xf>
    <xf numFmtId="4" fontId="109" fillId="0" borderId="25">
      <alignment horizontal="right" vertical="center"/>
      <protection locked="0"/>
    </xf>
    <xf numFmtId="4" fontId="80" fillId="61" borderId="25">
      <alignment horizontal="right" vertical="center"/>
      <protection locked="0"/>
    </xf>
    <xf numFmtId="4" fontId="80" fillId="69" borderId="25">
      <alignment horizontal="right" vertical="center"/>
      <protection locked="0"/>
    </xf>
    <xf numFmtId="4" fontId="80" fillId="58" borderId="25">
      <alignment horizontal="right" vertical="center"/>
      <protection locked="0"/>
    </xf>
    <xf numFmtId="49" fontId="270" fillId="0" borderId="25">
      <alignment horizontal="left" vertical="center" wrapText="1"/>
      <protection locked="0"/>
    </xf>
    <xf numFmtId="49" fontId="270" fillId="0" borderId="25">
      <alignment horizontal="left" vertical="center" wrapText="1"/>
      <protection locked="0"/>
    </xf>
    <xf numFmtId="0" fontId="139" fillId="8" borderId="4" applyNumberFormat="0" applyAlignment="0" applyProtection="0"/>
    <xf numFmtId="0" fontId="139" fillId="8" borderId="4" applyNumberFormat="0" applyAlignment="0" applyProtection="0"/>
    <xf numFmtId="231" fontId="139" fillId="8" borderId="4" applyNumberFormat="0" applyAlignment="0" applyProtection="0"/>
    <xf numFmtId="0" fontId="140" fillId="21" borderId="11" applyNumberFormat="0" applyAlignment="0" applyProtection="0"/>
    <xf numFmtId="0" fontId="140" fillId="21" borderId="11" applyNumberFormat="0" applyAlignment="0" applyProtection="0"/>
    <xf numFmtId="0" fontId="141" fillId="21" borderId="4" applyNumberFormat="0" applyAlignment="0" applyProtection="0"/>
    <xf numFmtId="0" fontId="141" fillId="21" borderId="4" applyNumberFormat="0" applyAlignment="0" applyProtection="0"/>
    <xf numFmtId="0" fontId="146" fillId="0" borderId="13" applyNumberFormat="0" applyFill="0" applyAlignment="0" applyProtection="0"/>
    <xf numFmtId="0" fontId="146" fillId="0" borderId="13" applyNumberFormat="0" applyFill="0" applyAlignment="0" applyProtection="0"/>
    <xf numFmtId="0" fontId="141" fillId="21" borderId="4" applyNumberFormat="0" applyAlignment="0" applyProtection="0"/>
    <xf numFmtId="0" fontId="118" fillId="24" borderId="10" applyNumberFormat="0" applyFont="0" applyAlignment="0" applyProtection="0"/>
    <xf numFmtId="0" fontId="146" fillId="0" borderId="13" applyNumberFormat="0" applyFill="0" applyAlignment="0" applyProtection="0"/>
    <xf numFmtId="0" fontId="76" fillId="24" borderId="10" applyNumberFormat="0" applyFont="0" applyAlignment="0" applyProtection="0"/>
    <xf numFmtId="0" fontId="77" fillId="24" borderId="10" applyNumberFormat="0" applyFont="0" applyAlignment="0" applyProtection="0"/>
    <xf numFmtId="0" fontId="140" fillId="21" borderId="11" applyNumberFormat="0" applyAlignment="0" applyProtection="0"/>
    <xf numFmtId="0" fontId="201" fillId="57" borderId="25">
      <alignment horizontal="right" vertical="center"/>
    </xf>
    <xf numFmtId="241" fontId="359" fillId="57" borderId="36" applyFill="0" applyBorder="0">
      <alignment horizontal="center" vertical="center" wrapText="1"/>
      <protection locked="0"/>
    </xf>
    <xf numFmtId="0" fontId="141" fillId="21" borderId="4" applyNumberFormat="0" applyAlignment="0" applyProtection="0"/>
    <xf numFmtId="0" fontId="192" fillId="24" borderId="10" applyNumberFormat="0" applyFont="0" applyAlignment="0" applyProtection="0"/>
    <xf numFmtId="4" fontId="109" fillId="0" borderId="25">
      <alignment horizontal="right" vertical="center"/>
      <protection locked="0"/>
    </xf>
    <xf numFmtId="49" fontId="314" fillId="57" borderId="25">
      <alignment horizontal="left" vertical="center"/>
    </xf>
    <xf numFmtId="49" fontId="117" fillId="0" borderId="25">
      <alignment horizontal="center" vertical="center" wrapText="1"/>
    </xf>
    <xf numFmtId="218" fontId="141" fillId="21" borderId="4" applyNumberFormat="0" applyAlignment="0" applyProtection="0"/>
    <xf numFmtId="218" fontId="133" fillId="8" borderId="4" applyNumberFormat="0" applyAlignment="0" applyProtection="0"/>
    <xf numFmtId="0" fontId="192" fillId="24" borderId="10" applyNumberFormat="0" applyFont="0" applyAlignment="0" applyProtection="0"/>
    <xf numFmtId="0" fontId="139" fillId="8" borderId="4" applyNumberFormat="0" applyAlignment="0" applyProtection="0"/>
    <xf numFmtId="0" fontId="192" fillId="24" borderId="10" applyNumberFormat="0" applyFont="0" applyAlignment="0" applyProtection="0"/>
    <xf numFmtId="0" fontId="123" fillId="21" borderId="4" applyNumberFormat="0" applyAlignment="0" applyProtection="0"/>
    <xf numFmtId="0" fontId="91" fillId="23" borderId="0" applyNumberFormat="0" applyBorder="0" applyAlignment="0" applyProtection="0"/>
    <xf numFmtId="0" fontId="118" fillId="0" borderId="0"/>
    <xf numFmtId="0" fontId="136" fillId="21" borderId="11" applyNumberFormat="0" applyAlignment="0" applyProtection="0"/>
    <xf numFmtId="0" fontId="153" fillId="0" borderId="0" applyNumberFormat="0" applyFill="0" applyBorder="0" applyAlignment="0" applyProtection="0"/>
    <xf numFmtId="201" fontId="91" fillId="3" borderId="0" applyNumberFormat="0" applyBorder="0" applyAlignment="0" applyProtection="0"/>
    <xf numFmtId="0" fontId="139" fillId="8" borderId="4" applyNumberFormat="0" applyAlignment="0" applyProtection="0"/>
    <xf numFmtId="0" fontId="139" fillId="8" borderId="4" applyNumberFormat="0" applyAlignment="0" applyProtection="0"/>
    <xf numFmtId="218" fontId="123" fillId="21" borderId="4" applyNumberFormat="0" applyAlignment="0" applyProtection="0"/>
    <xf numFmtId="0" fontId="296" fillId="9" borderId="38" applyNumberFormat="0" applyAlignment="0" applyProtection="0"/>
    <xf numFmtId="218" fontId="123" fillId="21" borderId="4" applyNumberFormat="0" applyAlignment="0" applyProtection="0"/>
    <xf numFmtId="218" fontId="123" fillId="21" borderId="4" applyNumberFormat="0" applyAlignment="0" applyProtection="0"/>
    <xf numFmtId="218" fontId="123" fillId="21" borderId="4" applyNumberFormat="0" applyAlignment="0" applyProtection="0"/>
    <xf numFmtId="218" fontId="123" fillId="21" borderId="4" applyNumberFormat="0" applyAlignment="0" applyProtection="0"/>
    <xf numFmtId="218" fontId="123" fillId="21" borderId="4" applyNumberFormat="0" applyAlignment="0" applyProtection="0"/>
    <xf numFmtId="218" fontId="123" fillId="21" borderId="4" applyNumberFormat="0" applyAlignment="0" applyProtection="0"/>
    <xf numFmtId="218" fontId="123" fillId="21" borderId="4" applyNumberFormat="0" applyAlignment="0" applyProtection="0"/>
    <xf numFmtId="218" fontId="133" fillId="8" borderId="4" applyNumberFormat="0" applyAlignment="0" applyProtection="0"/>
    <xf numFmtId="0" fontId="311" fillId="7" borderId="40" applyNumberFormat="0" applyAlignment="0" applyProtection="0"/>
    <xf numFmtId="0" fontId="311" fillId="7" borderId="40" applyNumberFormat="0" applyAlignment="0" applyProtection="0"/>
    <xf numFmtId="0" fontId="311" fillId="7" borderId="40" applyNumberFormat="0" applyAlignment="0" applyProtection="0"/>
    <xf numFmtId="0" fontId="311" fillId="7" borderId="40" applyNumberFormat="0" applyAlignment="0" applyProtection="0"/>
    <xf numFmtId="0" fontId="311" fillId="7" borderId="40" applyNumberFormat="0" applyAlignment="0" applyProtection="0"/>
    <xf numFmtId="0" fontId="311" fillId="7" borderId="40" applyNumberFormat="0" applyAlignment="0" applyProtection="0"/>
    <xf numFmtId="0" fontId="311" fillId="7" borderId="40" applyNumberFormat="0" applyAlignment="0" applyProtection="0"/>
    <xf numFmtId="218" fontId="133" fillId="8" borderId="4" applyNumberFormat="0" applyAlignment="0" applyProtection="0"/>
    <xf numFmtId="218" fontId="192" fillId="24" borderId="10" applyNumberFormat="0" applyFont="0" applyAlignment="0" applyProtection="0"/>
    <xf numFmtId="0" fontId="207" fillId="68"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36" fillId="21" borderId="11" applyNumberFormat="0" applyAlignment="0" applyProtection="0"/>
    <xf numFmtId="0" fontId="330" fillId="70" borderId="43"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218" fontId="141" fillId="21" borderId="4" applyNumberFormat="0" applyAlignment="0" applyProtection="0"/>
    <xf numFmtId="201" fontId="91" fillId="7" borderId="0" applyNumberFormat="0" applyBorder="0" applyAlignment="0" applyProtection="0"/>
    <xf numFmtId="218" fontId="146" fillId="0" borderId="13" applyNumberFormat="0" applyFill="0" applyAlignment="0" applyProtection="0"/>
    <xf numFmtId="0" fontId="76" fillId="24" borderId="10" applyNumberFormat="0" applyFont="0" applyAlignment="0" applyProtection="0"/>
    <xf numFmtId="0" fontId="77" fillId="24" borderId="10" applyNumberFormat="0" applyFont="0" applyAlignment="0" applyProtection="0"/>
    <xf numFmtId="218" fontId="77" fillId="24" borderId="10" applyNumberFormat="0" applyFont="0" applyAlignment="0" applyProtection="0"/>
    <xf numFmtId="218" fontId="140" fillId="21" borderId="11" applyNumberFormat="0" applyAlignment="0" applyProtection="0"/>
    <xf numFmtId="0" fontId="311" fillId="7" borderId="40" applyNumberFormat="0" applyAlignment="0" applyProtection="0"/>
    <xf numFmtId="49" fontId="270" fillId="0" borderId="25">
      <alignment horizontal="center" vertical="center"/>
      <protection locked="0"/>
    </xf>
    <xf numFmtId="0" fontId="201" fillId="57" borderId="25">
      <alignment horizontal="right" vertical="center"/>
    </xf>
    <xf numFmtId="0" fontId="47" fillId="43" borderId="0" applyNumberFormat="0" applyBorder="0" applyAlignment="0" applyProtection="0"/>
    <xf numFmtId="218" fontId="139" fillId="8" borderId="4" applyNumberFormat="0" applyAlignment="0" applyProtection="0"/>
    <xf numFmtId="218" fontId="140" fillId="21" borderId="11" applyNumberFormat="0" applyAlignment="0" applyProtection="0"/>
    <xf numFmtId="218" fontId="141" fillId="21" borderId="4" applyNumberFormat="0" applyAlignment="0" applyProtection="0"/>
    <xf numFmtId="218" fontId="146" fillId="0" borderId="13" applyNumberFormat="0" applyFill="0" applyAlignment="0" applyProtection="0"/>
    <xf numFmtId="0" fontId="104" fillId="0" borderId="13" applyNumberFormat="0" applyFill="0" applyAlignment="0" applyProtection="0"/>
    <xf numFmtId="0" fontId="25" fillId="0" borderId="0"/>
    <xf numFmtId="0" fontId="141" fillId="25" borderId="4" applyNumberFormat="0" applyAlignment="0" applyProtection="0"/>
    <xf numFmtId="218" fontId="123" fillId="21" borderId="4" applyNumberFormat="0" applyAlignment="0" applyProtection="0"/>
    <xf numFmtId="0" fontId="204" fillId="59" borderId="25">
      <alignment horizontal="left" vertical="center"/>
    </xf>
    <xf numFmtId="0" fontId="140" fillId="21" borderId="11" applyNumberFormat="0" applyAlignment="0" applyProtection="0"/>
    <xf numFmtId="0" fontId="146" fillId="0" borderId="47" applyNumberFormat="0" applyFill="0" applyAlignment="0" applyProtection="0"/>
    <xf numFmtId="0" fontId="136" fillId="21" borderId="11" applyNumberFormat="0" applyAlignment="0" applyProtection="0"/>
    <xf numFmtId="0" fontId="76" fillId="24" borderId="10" applyNumberFormat="0" applyFont="0" applyAlignment="0" applyProtection="0"/>
    <xf numFmtId="4" fontId="270" fillId="57" borderId="25">
      <alignment horizontal="right" vertical="center"/>
      <protection locked="0"/>
    </xf>
    <xf numFmtId="0" fontId="136" fillId="21" borderId="11" applyNumberFormat="0" applyAlignment="0" applyProtection="0"/>
    <xf numFmtId="201" fontId="195" fillId="0" borderId="0"/>
    <xf numFmtId="0" fontId="280" fillId="21" borderId="11" applyNumberFormat="0" applyAlignment="0" applyProtection="0"/>
    <xf numFmtId="0" fontId="91" fillId="9" borderId="0" applyNumberFormat="0" applyBorder="0" applyAlignment="0" applyProtection="0"/>
    <xf numFmtId="0" fontId="25" fillId="0" borderId="0"/>
    <xf numFmtId="201" fontId="120" fillId="11" borderId="0" applyNumberFormat="0" applyBorder="0" applyAlignment="0" applyProtection="0"/>
    <xf numFmtId="231"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141" fillId="21" borderId="4" applyNumberFormat="0" applyAlignment="0" applyProtection="0"/>
    <xf numFmtId="0" fontId="76" fillId="24" borderId="10" applyNumberFormat="0" applyFont="0" applyAlignment="0" applyProtection="0"/>
    <xf numFmtId="0" fontId="139" fillId="8" borderId="4" applyNumberFormat="0" applyAlignment="0" applyProtection="0"/>
    <xf numFmtId="218" fontId="192" fillId="24" borderId="10" applyNumberFormat="0" applyFont="0" applyAlignment="0" applyProtection="0"/>
    <xf numFmtId="218" fontId="146" fillId="0" borderId="13" applyNumberFormat="0" applyFill="0" applyAlignment="0" applyProtection="0"/>
    <xf numFmtId="0" fontId="146" fillId="0" borderId="34" applyNumberFormat="0" applyFill="0" applyAlignment="0" applyProtection="0"/>
    <xf numFmtId="49" fontId="76" fillId="0" borderId="25">
      <alignment horizontal="left" vertical="center"/>
      <protection locked="0"/>
    </xf>
    <xf numFmtId="49" fontId="320" fillId="0" borderId="25">
      <alignment horizontal="left" vertical="center"/>
      <protection locked="0"/>
    </xf>
    <xf numFmtId="0" fontId="249" fillId="0" borderId="32" applyNumberFormat="0" applyFill="0" applyAlignment="0" applyProtection="0"/>
    <xf numFmtId="0" fontId="139" fillId="8" borderId="4" applyNumberFormat="0" applyAlignment="0" applyProtection="0"/>
    <xf numFmtId="0" fontId="77" fillId="24" borderId="10" applyNumberFormat="0" applyFont="0" applyAlignment="0" applyProtection="0"/>
    <xf numFmtId="0" fontId="91" fillId="24" borderId="10" applyNumberFormat="0" applyFont="0" applyAlignment="0" applyProtection="0"/>
    <xf numFmtId="0" fontId="274" fillId="24" borderId="10" applyNumberFormat="0" applyFont="0" applyAlignment="0" applyProtection="0"/>
    <xf numFmtId="0" fontId="91" fillId="24" borderId="10" applyNumberFormat="0" applyFont="0" applyAlignment="0" applyProtection="0"/>
    <xf numFmtId="0" fontId="141" fillId="21" borderId="4" applyNumberFormat="0" applyAlignment="0" applyProtection="0"/>
    <xf numFmtId="49" fontId="76" fillId="0" borderId="25">
      <alignment horizontal="left" vertical="center"/>
      <protection locked="0"/>
    </xf>
    <xf numFmtId="0" fontId="194" fillId="24" borderId="10" applyNumberFormat="0" applyFont="0" applyAlignment="0" applyProtection="0"/>
    <xf numFmtId="0" fontId="281" fillId="21" borderId="4" applyNumberFormat="0" applyAlignment="0" applyProtection="0"/>
    <xf numFmtId="0" fontId="120" fillId="16" borderId="0" applyNumberFormat="0" applyBorder="0" applyAlignment="0" applyProtection="0"/>
    <xf numFmtId="0" fontId="91" fillId="8" borderId="0" applyNumberFormat="0" applyBorder="0" applyAlignment="0" applyProtection="0"/>
    <xf numFmtId="201" fontId="140" fillId="21" borderId="11" applyNumberFormat="0" applyAlignment="0" applyProtection="0"/>
    <xf numFmtId="49" fontId="318" fillId="57" borderId="25">
      <alignment horizontal="left" vertical="center"/>
      <protection locked="0"/>
    </xf>
    <xf numFmtId="0" fontId="136" fillId="21" borderId="11" applyNumberFormat="0" applyAlignment="0" applyProtection="0"/>
    <xf numFmtId="0" fontId="47" fillId="47" borderId="0" applyNumberFormat="0" applyBorder="0" applyAlignment="0" applyProtection="0"/>
    <xf numFmtId="0" fontId="118" fillId="24" borderId="10" applyNumberFormat="0" applyFont="0" applyAlignment="0" applyProtection="0"/>
    <xf numFmtId="218" fontId="133" fillId="8" borderId="4" applyNumberFormat="0" applyAlignment="0" applyProtection="0"/>
    <xf numFmtId="49" fontId="270" fillId="0" borderId="25">
      <alignment horizontal="center" vertical="center"/>
      <protection locked="0"/>
    </xf>
    <xf numFmtId="49" fontId="270" fillId="57" borderId="25">
      <alignment horizontal="left" vertical="center"/>
      <protection locked="0"/>
    </xf>
    <xf numFmtId="0" fontId="123" fillId="21" borderId="4" applyNumberFormat="0" applyAlignment="0" applyProtection="0"/>
    <xf numFmtId="0" fontId="192" fillId="24" borderId="10" applyNumberFormat="0" applyFont="0" applyAlignment="0" applyProtection="0"/>
    <xf numFmtId="0" fontId="136" fillId="21" borderId="11" applyNumberFormat="0" applyAlignment="0" applyProtection="0"/>
    <xf numFmtId="0" fontId="118" fillId="0" borderId="0"/>
    <xf numFmtId="0" fontId="120" fillId="20" borderId="0" applyNumberFormat="0" applyBorder="0" applyAlignment="0" applyProtection="0"/>
    <xf numFmtId="0" fontId="25" fillId="55" borderId="0" applyNumberFormat="0" applyBorder="0" applyAlignment="0" applyProtection="0"/>
    <xf numFmtId="0" fontId="279" fillId="8" borderId="4" applyNumberFormat="0" applyAlignment="0" applyProtection="0"/>
    <xf numFmtId="0" fontId="330" fillId="70" borderId="43" applyNumberFormat="0" applyAlignment="0" applyProtection="0"/>
    <xf numFmtId="0" fontId="118" fillId="24" borderId="10" applyNumberFormat="0" applyFont="0" applyAlignment="0" applyProtection="0"/>
    <xf numFmtId="0" fontId="266" fillId="0" borderId="14" applyNumberFormat="0" applyFill="0" applyAlignment="0" applyProtection="0"/>
    <xf numFmtId="201" fontId="155" fillId="0" borderId="0"/>
    <xf numFmtId="0" fontId="128" fillId="0" borderId="6" applyNumberFormat="0" applyFill="0" applyAlignment="0" applyProtection="0"/>
    <xf numFmtId="201" fontId="120" fillId="13" borderId="0" applyNumberFormat="0" applyBorder="0" applyAlignment="0" applyProtection="0"/>
    <xf numFmtId="0" fontId="185" fillId="30" borderId="17" applyNumberFormat="0" applyAlignment="0" applyProtection="0"/>
    <xf numFmtId="0" fontId="140" fillId="21" borderId="11" applyNumberFormat="0" applyAlignment="0" applyProtection="0"/>
    <xf numFmtId="0" fontId="207" fillId="68" borderId="10" applyNumberFormat="0" applyFont="0" applyAlignment="0" applyProtection="0"/>
    <xf numFmtId="49" fontId="76" fillId="0" borderId="25">
      <alignment horizontal="left" vertical="center"/>
      <protection locked="0"/>
    </xf>
    <xf numFmtId="0" fontId="142" fillId="0" borderId="0"/>
    <xf numFmtId="0" fontId="201" fillId="57" borderId="25">
      <alignment horizontal="right" vertical="center"/>
    </xf>
    <xf numFmtId="0" fontId="141" fillId="21" borderId="4" applyNumberFormat="0" applyAlignment="0" applyProtection="0"/>
    <xf numFmtId="0" fontId="190" fillId="0" borderId="13" applyNumberFormat="0" applyFill="0" applyAlignment="0" applyProtection="0"/>
    <xf numFmtId="0" fontId="146" fillId="0" borderId="13" applyNumberFormat="0" applyFill="0" applyAlignment="0" applyProtection="0"/>
    <xf numFmtId="0" fontId="95" fillId="24" borderId="10" applyNumberFormat="0" applyFont="0" applyAlignment="0" applyProtection="0"/>
    <xf numFmtId="49" fontId="270" fillId="0" borderId="25">
      <alignment horizontal="center" vertical="center"/>
      <protection locked="0"/>
    </xf>
    <xf numFmtId="0" fontId="118" fillId="0" borderId="0"/>
    <xf numFmtId="0" fontId="146" fillId="0" borderId="13" applyNumberFormat="0" applyFill="0" applyAlignment="0" applyProtection="0"/>
    <xf numFmtId="4" fontId="80" fillId="61" borderId="25">
      <alignment horizontal="right" vertical="center"/>
      <protection locked="0"/>
    </xf>
    <xf numFmtId="0" fontId="47" fillId="0" borderId="0"/>
    <xf numFmtId="0" fontId="25" fillId="38" borderId="0" applyNumberFormat="0" applyBorder="0" applyAlignment="0" applyProtection="0"/>
    <xf numFmtId="0" fontId="140" fillId="21" borderId="11" applyNumberFormat="0" applyAlignment="0" applyProtection="0"/>
    <xf numFmtId="0" fontId="194" fillId="24" borderId="10" applyNumberFormat="0" applyFont="0" applyAlignment="0" applyProtection="0"/>
    <xf numFmtId="49" fontId="318" fillId="57" borderId="25">
      <alignment horizontal="left" vertical="center"/>
      <protection locked="0"/>
    </xf>
    <xf numFmtId="0" fontId="139" fillId="8" borderId="4" applyNumberFormat="0" applyAlignment="0" applyProtection="0"/>
    <xf numFmtId="0" fontId="136" fillId="21" borderId="11" applyNumberFormat="0" applyAlignment="0" applyProtection="0"/>
    <xf numFmtId="0" fontId="77" fillId="57" borderId="25">
      <alignment horizontal="left" vertical="center"/>
    </xf>
    <xf numFmtId="0" fontId="140" fillId="21" borderId="11" applyNumberFormat="0" applyAlignment="0" applyProtection="0"/>
    <xf numFmtId="0" fontId="204" fillId="59" borderId="25">
      <alignment horizontal="left" vertical="center"/>
    </xf>
    <xf numFmtId="201" fontId="139" fillId="8" borderId="4" applyNumberFormat="0" applyAlignment="0" applyProtection="0"/>
    <xf numFmtId="218" fontId="136" fillId="21" borderId="11" applyNumberFormat="0" applyAlignment="0" applyProtection="0"/>
    <xf numFmtId="0" fontId="139" fillId="8" borderId="4" applyNumberFormat="0" applyAlignment="0" applyProtection="0"/>
    <xf numFmtId="49" fontId="76" fillId="0" borderId="25">
      <alignment horizontal="left" vertical="center"/>
      <protection locked="0"/>
    </xf>
    <xf numFmtId="49" fontId="294" fillId="0" borderId="25">
      <alignment horizontal="left" vertical="center"/>
      <protection locked="0"/>
    </xf>
    <xf numFmtId="0" fontId="133" fillId="8" borderId="4" applyNumberFormat="0" applyAlignment="0" applyProtection="0"/>
    <xf numFmtId="0" fontId="140" fillId="25" borderId="11" applyNumberFormat="0" applyAlignment="0" applyProtection="0"/>
    <xf numFmtId="0" fontId="141" fillId="21" borderId="4" applyNumberFormat="0" applyAlignment="0" applyProtection="0"/>
    <xf numFmtId="4" fontId="270" fillId="57" borderId="25">
      <alignment horizontal="right" vertical="center"/>
      <protection locked="0"/>
    </xf>
    <xf numFmtId="201" fontId="120" fillId="15" borderId="0" applyNumberFormat="0" applyBorder="0" applyAlignment="0" applyProtection="0"/>
    <xf numFmtId="0" fontId="192" fillId="24" borderId="10" applyNumberFormat="0" applyFont="0" applyAlignment="0" applyProtection="0"/>
    <xf numFmtId="0" fontId="77" fillId="24" borderId="10" applyNumberFormat="0" applyFont="0" applyAlignment="0" applyProtection="0"/>
    <xf numFmtId="0" fontId="311" fillId="7" borderId="40" applyNumberFormat="0" applyAlignment="0" applyProtection="0"/>
    <xf numFmtId="218" fontId="123" fillId="21" borderId="4" applyNumberFormat="0" applyAlignment="0" applyProtection="0"/>
    <xf numFmtId="49" fontId="270" fillId="0" borderId="25">
      <alignment horizontal="center" vertical="center"/>
      <protection locked="0"/>
    </xf>
    <xf numFmtId="4" fontId="314" fillId="57" borderId="25">
      <alignment horizontal="right" vertical="center"/>
      <protection locked="0"/>
    </xf>
    <xf numFmtId="0" fontId="139" fillId="8" borderId="4" applyNumberFormat="0" applyAlignment="0" applyProtection="0"/>
    <xf numFmtId="49" fontId="117" fillId="0" borderId="25">
      <alignment horizontal="center" vertical="center" wrapText="1"/>
    </xf>
    <xf numFmtId="0" fontId="123" fillId="21" borderId="4" applyNumberFormat="0" applyAlignment="0" applyProtection="0"/>
    <xf numFmtId="0" fontId="192" fillId="24" borderId="10" applyNumberFormat="0" applyFont="0" applyAlignment="0" applyProtection="0"/>
    <xf numFmtId="0" fontId="139" fillId="23" borderId="4" applyNumberFormat="0" applyAlignment="0" applyProtection="0"/>
    <xf numFmtId="0" fontId="140" fillId="21" borderId="11" applyNumberFormat="0" applyAlignment="0" applyProtection="0"/>
    <xf numFmtId="0" fontId="47" fillId="50" borderId="0" applyNumberFormat="0" applyBorder="0" applyAlignment="0" applyProtection="0"/>
    <xf numFmtId="0" fontId="149" fillId="23" borderId="0" applyNumberFormat="0" applyBorder="0" applyAlignment="0" applyProtection="0"/>
    <xf numFmtId="0" fontId="150" fillId="6" borderId="0" applyNumberFormat="0" applyBorder="0" applyAlignment="0" applyProtection="0"/>
    <xf numFmtId="0" fontId="139" fillId="8" borderId="4" applyNumberFormat="0" applyAlignment="0" applyProtection="0"/>
    <xf numFmtId="0" fontId="139" fillId="8" borderId="4" applyNumberFormat="0" applyAlignment="0" applyProtection="0"/>
    <xf numFmtId="0" fontId="136" fillId="21" borderId="11" applyNumberFormat="0" applyAlignment="0" applyProtection="0"/>
    <xf numFmtId="218" fontId="133" fillId="8" borderId="4" applyNumberFormat="0" applyAlignment="0" applyProtection="0"/>
    <xf numFmtId="49" fontId="270" fillId="0" borderId="25">
      <alignment horizontal="center" vertical="center"/>
      <protection locked="0"/>
    </xf>
    <xf numFmtId="1" fontId="200" fillId="57" borderId="25">
      <alignment horizontal="right" vertical="center"/>
    </xf>
    <xf numFmtId="0" fontId="104" fillId="0" borderId="13" applyNumberFormat="0" applyFill="0" applyAlignment="0" applyProtection="0"/>
    <xf numFmtId="201" fontId="214" fillId="0" borderId="0">
      <protection locked="0"/>
    </xf>
    <xf numFmtId="0" fontId="263" fillId="40" borderId="0" applyNumberFormat="0" applyBorder="0" applyAlignment="0" applyProtection="0"/>
    <xf numFmtId="0" fontId="210" fillId="0" borderId="0"/>
    <xf numFmtId="0" fontId="140" fillId="21" borderId="11" applyNumberFormat="0" applyAlignment="0" applyProtection="0"/>
    <xf numFmtId="0" fontId="279" fillId="8" borderId="4" applyNumberFormat="0" applyAlignment="0" applyProtection="0"/>
    <xf numFmtId="201" fontId="155" fillId="0" borderId="0"/>
    <xf numFmtId="218" fontId="77" fillId="24" borderId="10" applyNumberFormat="0" applyFont="0" applyAlignment="0" applyProtection="0"/>
    <xf numFmtId="4" fontId="313" fillId="57" borderId="25">
      <alignment horizontal="right" vertical="center"/>
      <protection locked="0"/>
    </xf>
    <xf numFmtId="0" fontId="136" fillId="21" borderId="11" applyNumberFormat="0" applyAlignment="0" applyProtection="0"/>
    <xf numFmtId="1" fontId="200" fillId="57" borderId="25">
      <alignment horizontal="right" vertical="center"/>
    </xf>
    <xf numFmtId="218" fontId="77" fillId="24" borderId="10" applyNumberFormat="0" applyFont="0" applyAlignment="0" applyProtection="0"/>
    <xf numFmtId="0" fontId="144" fillId="0" borderId="7" applyNumberFormat="0" applyFill="0" applyAlignment="0" applyProtection="0"/>
    <xf numFmtId="0" fontId="146" fillId="0" borderId="13" applyNumberFormat="0" applyFill="0" applyAlignment="0" applyProtection="0"/>
    <xf numFmtId="0" fontId="330" fillId="70" borderId="43" applyNumberFormat="0" applyAlignment="0" applyProtection="0"/>
    <xf numFmtId="49" fontId="313" fillId="57" borderId="25">
      <alignment horizontal="left" vertical="center"/>
      <protection locked="0"/>
    </xf>
    <xf numFmtId="49" fontId="76" fillId="0" borderId="25">
      <alignment horizontal="left" vertical="center"/>
      <protection locked="0"/>
    </xf>
    <xf numFmtId="4" fontId="109" fillId="0" borderId="25">
      <alignment horizontal="right" vertical="center"/>
      <protection locked="0"/>
    </xf>
    <xf numFmtId="0" fontId="140" fillId="25" borderId="11" applyNumberFormat="0" applyAlignment="0" applyProtection="0"/>
    <xf numFmtId="0" fontId="133" fillId="8" borderId="4" applyNumberFormat="0" applyAlignment="0" applyProtection="0"/>
    <xf numFmtId="0" fontId="140" fillId="21" borderId="11" applyNumberFormat="0" applyAlignment="0" applyProtection="0"/>
    <xf numFmtId="0" fontId="133" fillId="8" borderId="4" applyNumberFormat="0" applyAlignment="0" applyProtection="0"/>
    <xf numFmtId="0" fontId="91" fillId="9" borderId="0" applyNumberFormat="0" applyBorder="0" applyAlignment="0" applyProtection="0"/>
    <xf numFmtId="0" fontId="141" fillId="21" borderId="4" applyNumberFormat="0" applyAlignment="0" applyProtection="0"/>
    <xf numFmtId="43" fontId="95" fillId="0" borderId="0" applyFont="0" applyFill="0" applyBorder="0" applyAlignment="0" applyProtection="0"/>
    <xf numFmtId="4" fontId="317" fillId="57" borderId="25">
      <alignment horizontal="right" vertical="center"/>
    </xf>
    <xf numFmtId="1" fontId="200" fillId="57" borderId="25">
      <alignment horizontal="right" vertical="center"/>
    </xf>
    <xf numFmtId="4" fontId="313" fillId="57" borderId="25">
      <alignment horizontal="right" vertical="center"/>
      <protection locked="0"/>
    </xf>
    <xf numFmtId="0" fontId="147" fillId="22" borderId="5" applyNumberFormat="0" applyAlignment="0" applyProtection="0"/>
    <xf numFmtId="0" fontId="118" fillId="24" borderId="10" applyNumberFormat="0" applyFont="0" applyAlignment="0" applyProtection="0"/>
    <xf numFmtId="0" fontId="118" fillId="0" borderId="0"/>
    <xf numFmtId="0" fontId="311" fillId="7" borderId="40" applyNumberFormat="0" applyAlignment="0" applyProtection="0"/>
    <xf numFmtId="49" fontId="270" fillId="0" borderId="25">
      <alignment horizontal="center" vertical="center"/>
      <protection locked="0"/>
    </xf>
    <xf numFmtId="49" fontId="270" fillId="57" borderId="25">
      <alignment horizontal="left" vertical="center"/>
    </xf>
    <xf numFmtId="0" fontId="118" fillId="3" borderId="0" applyNumberFormat="0" applyBorder="0" applyAlignment="0" applyProtection="0"/>
    <xf numFmtId="0" fontId="123" fillId="21" borderId="4" applyNumberFormat="0" applyAlignment="0" applyProtection="0"/>
    <xf numFmtId="0" fontId="192" fillId="24" borderId="10" applyNumberFormat="0" applyFont="0" applyAlignment="0" applyProtection="0"/>
    <xf numFmtId="0" fontId="136" fillId="21" borderId="11" applyNumberFormat="0" applyAlignment="0" applyProtection="0"/>
    <xf numFmtId="0" fontId="91" fillId="4" borderId="0" applyNumberFormat="0" applyBorder="0" applyAlignment="0" applyProtection="0"/>
    <xf numFmtId="0" fontId="279" fillId="8" borderId="4" applyNumberFormat="0" applyAlignment="0" applyProtection="0"/>
    <xf numFmtId="0" fontId="77" fillId="0" borderId="0"/>
    <xf numFmtId="0" fontId="201" fillId="57" borderId="25">
      <alignment horizontal="right" vertical="center"/>
    </xf>
    <xf numFmtId="0" fontId="248" fillId="0" borderId="31" applyNumberFormat="0" applyFill="0" applyAlignment="0" applyProtection="0"/>
    <xf numFmtId="0" fontId="25" fillId="0" borderId="0"/>
    <xf numFmtId="0" fontId="311" fillId="7" borderId="40" applyNumberFormat="0" applyAlignment="0" applyProtection="0"/>
    <xf numFmtId="0" fontId="194" fillId="24" borderId="10" applyNumberFormat="0" applyFont="0" applyAlignment="0" applyProtection="0"/>
    <xf numFmtId="0" fontId="133" fillId="8" borderId="4" applyNumberFormat="0" applyAlignment="0" applyProtection="0"/>
    <xf numFmtId="0" fontId="134" fillId="0" borderId="9" applyNumberFormat="0" applyFill="0" applyAlignment="0" applyProtection="0"/>
    <xf numFmtId="201" fontId="136" fillId="21" borderId="11" applyNumberFormat="0" applyAlignment="0" applyProtection="0"/>
    <xf numFmtId="218" fontId="192" fillId="24" borderId="10" applyNumberFormat="0" applyFont="0" applyAlignment="0" applyProtection="0"/>
    <xf numFmtId="49" fontId="76" fillId="0" borderId="25">
      <alignment horizontal="left" vertical="center"/>
      <protection locked="0"/>
    </xf>
    <xf numFmtId="0" fontId="204" fillId="59" borderId="25">
      <alignment horizontal="left" vertical="center"/>
    </xf>
    <xf numFmtId="0" fontId="146" fillId="0" borderId="13" applyNumberFormat="0" applyFill="0" applyAlignment="0" applyProtection="0"/>
    <xf numFmtId="0" fontId="192" fillId="24" borderId="10" applyNumberFormat="0" applyFont="0" applyAlignment="0" applyProtection="0"/>
    <xf numFmtId="49" fontId="270" fillId="0" borderId="25">
      <alignment horizontal="center" vertical="center"/>
      <protection locked="0"/>
    </xf>
    <xf numFmtId="0" fontId="140" fillId="21" borderId="11" applyNumberFormat="0" applyAlignment="0" applyProtection="0"/>
    <xf numFmtId="0" fontId="146" fillId="0" borderId="13" applyNumberFormat="0" applyFill="0" applyAlignment="0" applyProtection="0"/>
    <xf numFmtId="4" fontId="317" fillId="57" borderId="25">
      <alignment horizontal="right" vertical="center"/>
      <protection locked="0"/>
    </xf>
    <xf numFmtId="0" fontId="139" fillId="23" borderId="4" applyNumberFormat="0" applyAlignment="0" applyProtection="0"/>
    <xf numFmtId="0" fontId="136" fillId="21" borderId="11" applyNumberFormat="0" applyAlignment="0" applyProtection="0"/>
    <xf numFmtId="0" fontId="91" fillId="6" borderId="0" applyNumberFormat="0" applyBorder="0" applyAlignment="0" applyProtection="0"/>
    <xf numFmtId="0" fontId="280" fillId="21" borderId="11" applyNumberFormat="0" applyAlignment="0" applyProtection="0"/>
    <xf numFmtId="218" fontId="192" fillId="24" borderId="10" applyNumberFormat="0" applyFont="0" applyAlignment="0" applyProtection="0"/>
    <xf numFmtId="0" fontId="140" fillId="21" borderId="11" applyNumberFormat="0" applyAlignment="0" applyProtection="0"/>
    <xf numFmtId="0" fontId="118" fillId="0" borderId="0"/>
    <xf numFmtId="0" fontId="139" fillId="8" borderId="4" applyNumberFormat="0" applyAlignment="0" applyProtection="0"/>
    <xf numFmtId="218" fontId="136" fillId="21" borderId="11" applyNumberFormat="0" applyAlignment="0" applyProtection="0"/>
    <xf numFmtId="0" fontId="133" fillId="8" borderId="4" applyNumberFormat="0" applyAlignment="0" applyProtection="0"/>
    <xf numFmtId="49" fontId="76" fillId="0" borderId="25">
      <alignment horizontal="left" vertical="center"/>
      <protection locked="0"/>
    </xf>
    <xf numFmtId="49" fontId="321" fillId="0" borderId="25">
      <alignment horizontal="left" vertical="center"/>
      <protection locked="0"/>
    </xf>
    <xf numFmtId="0" fontId="118" fillId="24" borderId="10" applyNumberFormat="0" applyFont="0" applyAlignment="0" applyProtection="0"/>
    <xf numFmtId="0" fontId="133" fillId="8" borderId="4" applyNumberFormat="0" applyAlignment="0" applyProtection="0"/>
    <xf numFmtId="0" fontId="146" fillId="0" borderId="47" applyNumberFormat="0" applyFill="0" applyAlignment="0" applyProtection="0"/>
    <xf numFmtId="0" fontId="118" fillId="0" borderId="0"/>
    <xf numFmtId="0" fontId="192" fillId="0" borderId="0"/>
    <xf numFmtId="0" fontId="47" fillId="34" borderId="0" applyNumberFormat="0" applyBorder="0" applyAlignment="0" applyProtection="0"/>
    <xf numFmtId="1" fontId="200" fillId="57" borderId="25">
      <alignment horizontal="right" vertical="center"/>
    </xf>
    <xf numFmtId="0" fontId="252" fillId="0" borderId="0"/>
    <xf numFmtId="0" fontId="152" fillId="0" borderId="9" applyNumberFormat="0" applyFill="0" applyAlignment="0" applyProtection="0"/>
    <xf numFmtId="0" fontId="146" fillId="0" borderId="13" applyNumberFormat="0" applyFill="0" applyAlignment="0" applyProtection="0"/>
    <xf numFmtId="0" fontId="140" fillId="25" borderId="11" applyNumberFormat="0" applyAlignment="0" applyProtection="0"/>
    <xf numFmtId="0" fontId="25" fillId="0" borderId="0"/>
    <xf numFmtId="0" fontId="77" fillId="0" borderId="0"/>
    <xf numFmtId="49" fontId="315" fillId="57" borderId="25">
      <alignment horizontal="left" vertical="center"/>
      <protection locked="0"/>
    </xf>
    <xf numFmtId="0" fontId="120" fillId="13" borderId="0" applyNumberFormat="0" applyBorder="0" applyAlignment="0" applyProtection="0"/>
    <xf numFmtId="0" fontId="77" fillId="24" borderId="10" applyNumberFormat="0" applyFont="0" applyAlignment="0" applyProtection="0"/>
    <xf numFmtId="0" fontId="139" fillId="8" borderId="4" applyNumberFormat="0" applyAlignment="0" applyProtection="0"/>
    <xf numFmtId="49" fontId="320" fillId="0" borderId="25">
      <alignment horizontal="left" vertical="center"/>
      <protection locked="0"/>
    </xf>
    <xf numFmtId="1" fontId="200" fillId="57" borderId="25">
      <alignment horizontal="right" vertical="center"/>
    </xf>
    <xf numFmtId="0" fontId="139" fillId="8" borderId="4" applyNumberFormat="0" applyAlignment="0" applyProtection="0"/>
    <xf numFmtId="231" fontId="139" fillId="8" borderId="4" applyNumberFormat="0" applyAlignment="0" applyProtection="0"/>
    <xf numFmtId="241" fontId="359" fillId="57" borderId="36" applyFill="0" applyBorder="0">
      <alignment horizontal="center" vertical="center" wrapText="1"/>
      <protection locked="0"/>
    </xf>
    <xf numFmtId="201" fontId="77" fillId="0" borderId="0"/>
    <xf numFmtId="0" fontId="133" fillId="8" borderId="4" applyNumberFormat="0" applyAlignment="0" applyProtection="0"/>
    <xf numFmtId="0" fontId="190" fillId="0" borderId="13" applyNumberFormat="0" applyFill="0" applyAlignment="0" applyProtection="0"/>
    <xf numFmtId="0" fontId="76" fillId="24" borderId="10" applyNumberFormat="0" applyFont="0" applyAlignment="0" applyProtection="0"/>
    <xf numFmtId="0" fontId="146" fillId="0" borderId="13" applyNumberFormat="0" applyFill="0" applyAlignment="0" applyProtection="0"/>
    <xf numFmtId="0" fontId="139" fillId="8" borderId="4" applyNumberFormat="0" applyAlignment="0" applyProtection="0"/>
    <xf numFmtId="0" fontId="146" fillId="0" borderId="13" applyNumberFormat="0" applyFill="0" applyAlignment="0" applyProtection="0"/>
    <xf numFmtId="4" fontId="319" fillId="57" borderId="25">
      <alignment horizontal="right" vertical="center"/>
      <protection locked="0"/>
    </xf>
    <xf numFmtId="0" fontId="140" fillId="25" borderId="11" applyNumberFormat="0" applyAlignment="0" applyProtection="0"/>
    <xf numFmtId="0" fontId="139" fillId="8" borderId="4" applyNumberFormat="0" applyAlignment="0" applyProtection="0"/>
    <xf numFmtId="0" fontId="25" fillId="43" borderId="0" applyNumberFormat="0" applyBorder="0" applyAlignment="0" applyProtection="0"/>
    <xf numFmtId="0" fontId="140" fillId="21" borderId="11" applyNumberFormat="0" applyAlignment="0" applyProtection="0"/>
    <xf numFmtId="218" fontId="146" fillId="0" borderId="13" applyNumberFormat="0" applyFill="0" applyAlignment="0" applyProtection="0"/>
    <xf numFmtId="0" fontId="91" fillId="9" borderId="0" applyNumberFormat="0" applyBorder="0" applyAlignment="0" applyProtection="0"/>
    <xf numFmtId="49" fontId="270" fillId="57" borderId="25">
      <alignment horizontal="left" vertical="center"/>
      <protection locked="0"/>
    </xf>
    <xf numFmtId="201" fontId="200" fillId="58" borderId="25">
      <alignment horizontal="left" vertical="center"/>
    </xf>
    <xf numFmtId="4" fontId="270" fillId="57" borderId="25">
      <alignment horizontal="right" vertical="center"/>
    </xf>
    <xf numFmtId="43" fontId="47" fillId="0" borderId="0" applyFont="0" applyFill="0" applyBorder="0" applyAlignment="0" applyProtection="0"/>
    <xf numFmtId="218" fontId="192" fillId="24" borderId="10" applyNumberFormat="0" applyFont="0" applyAlignment="0" applyProtection="0"/>
    <xf numFmtId="0" fontId="47" fillId="42" borderId="0" applyNumberFormat="0" applyBorder="0" applyAlignment="0" applyProtection="0"/>
    <xf numFmtId="49" fontId="321" fillId="0" borderId="25">
      <alignment horizontal="left" vertical="center"/>
    </xf>
    <xf numFmtId="0" fontId="231" fillId="21" borderId="48"/>
    <xf numFmtId="0" fontId="146" fillId="0" borderId="13" applyNumberFormat="0" applyFill="0" applyAlignment="0" applyProtection="0"/>
    <xf numFmtId="0" fontId="141" fillId="21" borderId="4" applyNumberFormat="0" applyAlignment="0" applyProtection="0"/>
    <xf numFmtId="0" fontId="194" fillId="24" borderId="10" applyNumberFormat="0" applyFont="0" applyAlignment="0" applyProtection="0"/>
    <xf numFmtId="201" fontId="140" fillId="21" borderId="11" applyNumberFormat="0" applyAlignment="0" applyProtection="0"/>
    <xf numFmtId="0" fontId="91" fillId="24" borderId="10" applyNumberFormat="0" applyFont="0" applyAlignment="0" applyProtection="0"/>
    <xf numFmtId="201" fontId="133" fillId="8" borderId="4" applyNumberFormat="0" applyAlignment="0" applyProtection="0"/>
    <xf numFmtId="0" fontId="130" fillId="0" borderId="8" applyNumberFormat="0" applyFill="0" applyAlignment="0" applyProtection="0"/>
    <xf numFmtId="0" fontId="104" fillId="0" borderId="13" applyNumberFormat="0" applyFill="0" applyAlignment="0" applyProtection="0"/>
    <xf numFmtId="0" fontId="146" fillId="0" borderId="13" applyNumberFormat="0" applyFill="0" applyAlignment="0" applyProtection="0"/>
    <xf numFmtId="0" fontId="76" fillId="24" borderId="10" applyNumberFormat="0" applyFont="0" applyAlignment="0" applyProtection="0"/>
    <xf numFmtId="0" fontId="95" fillId="0" borderId="0"/>
    <xf numFmtId="0" fontId="140" fillId="21" borderId="11" applyNumberFormat="0" applyAlignment="0" applyProtection="0"/>
    <xf numFmtId="0" fontId="192" fillId="24" borderId="10" applyNumberFormat="0" applyFont="0" applyAlignment="0" applyProtection="0"/>
    <xf numFmtId="218" fontId="123" fillId="21" borderId="4" applyNumberFormat="0" applyAlignment="0" applyProtection="0"/>
    <xf numFmtId="0" fontId="139" fillId="8" borderId="4" applyNumberFormat="0" applyAlignment="0" applyProtection="0"/>
    <xf numFmtId="0" fontId="140" fillId="21" borderId="11" applyNumberFormat="0" applyAlignment="0" applyProtection="0"/>
    <xf numFmtId="0" fontId="298" fillId="57" borderId="25">
      <alignment horizontal="right" vertical="center"/>
    </xf>
    <xf numFmtId="0" fontId="170" fillId="44" borderId="0" applyNumberFormat="0" applyBorder="0" applyAlignment="0" applyProtection="0"/>
    <xf numFmtId="0" fontId="91" fillId="24" borderId="10" applyNumberFormat="0" applyFont="0" applyAlignment="0" applyProtection="0"/>
    <xf numFmtId="0" fontId="146" fillId="0" borderId="13" applyNumberFormat="0" applyFill="0" applyAlignment="0" applyProtection="0"/>
    <xf numFmtId="0" fontId="202" fillId="57" borderId="25"/>
    <xf numFmtId="0" fontId="223" fillId="0" borderId="0" applyNumberFormat="0" applyFill="0" applyBorder="0" applyAlignment="0" applyProtection="0">
      <alignment vertical="top"/>
      <protection locked="0"/>
    </xf>
    <xf numFmtId="0" fontId="139" fillId="23" borderId="4" applyNumberFormat="0" applyAlignment="0" applyProtection="0"/>
    <xf numFmtId="0" fontId="260" fillId="31" borderId="20" applyNumberFormat="0" applyAlignment="0" applyProtection="0"/>
    <xf numFmtId="0" fontId="47" fillId="35" borderId="0" applyNumberFormat="0" applyBorder="0" applyAlignment="0" applyProtection="0"/>
    <xf numFmtId="0" fontId="133" fillId="8" borderId="4" applyNumberFormat="0" applyAlignment="0" applyProtection="0"/>
    <xf numFmtId="0" fontId="140" fillId="21" borderId="11" applyNumberFormat="0" applyAlignment="0" applyProtection="0"/>
    <xf numFmtId="0" fontId="141" fillId="21" borderId="4" applyNumberFormat="0" applyAlignment="0" applyProtection="0"/>
    <xf numFmtId="0" fontId="261" fillId="0" borderId="0" applyNumberFormat="0" applyFill="0" applyBorder="0" applyAlignment="0" applyProtection="0"/>
    <xf numFmtId="4" fontId="109" fillId="0" borderId="25">
      <alignment horizontal="right" vertical="center"/>
      <protection locked="0"/>
    </xf>
    <xf numFmtId="0" fontId="194" fillId="24" borderId="10" applyNumberFormat="0" applyFont="0" applyAlignment="0" applyProtection="0"/>
    <xf numFmtId="0" fontId="118" fillId="0" borderId="0"/>
    <xf numFmtId="0" fontId="140" fillId="21" borderId="11" applyNumberFormat="0" applyAlignment="0" applyProtection="0"/>
    <xf numFmtId="0" fontId="140" fillId="21" borderId="11" applyNumberFormat="0" applyAlignment="0" applyProtection="0"/>
    <xf numFmtId="0" fontId="143" fillId="0" borderId="6" applyNumberFormat="0" applyFill="0" applyAlignment="0" applyProtection="0"/>
    <xf numFmtId="0" fontId="136" fillId="21" borderId="11" applyNumberFormat="0" applyAlignment="0" applyProtection="0"/>
    <xf numFmtId="0" fontId="91" fillId="9" borderId="0" applyNumberFormat="0" applyBorder="0" applyAlignment="0" applyProtection="0"/>
    <xf numFmtId="0" fontId="76" fillId="24" borderId="10" applyNumberFormat="0" applyFont="0" applyAlignment="0" applyProtection="0"/>
    <xf numFmtId="0" fontId="120" fillId="14" borderId="0" applyNumberFormat="0" applyBorder="0" applyAlignment="0" applyProtection="0"/>
    <xf numFmtId="0" fontId="281" fillId="21" borderId="4" applyNumberFormat="0" applyAlignment="0" applyProtection="0"/>
    <xf numFmtId="49" fontId="270" fillId="0" borderId="25">
      <alignment horizontal="center" vertical="center"/>
      <protection locked="0"/>
    </xf>
    <xf numFmtId="0" fontId="199" fillId="0" borderId="24" applyNumberFormat="0" applyFont="0" applyFill="0" applyAlignment="0" applyProtection="0"/>
    <xf numFmtId="4" fontId="314" fillId="57" borderId="25">
      <alignment horizontal="right" vertical="center"/>
    </xf>
    <xf numFmtId="0" fontId="133" fillId="8" borderId="4" applyNumberFormat="0" applyAlignment="0" applyProtection="0"/>
    <xf numFmtId="0" fontId="140" fillId="21" borderId="11" applyNumberFormat="0" applyAlignment="0" applyProtection="0"/>
    <xf numFmtId="0" fontId="192" fillId="24" borderId="10" applyNumberFormat="0" applyFont="0" applyAlignment="0" applyProtection="0"/>
    <xf numFmtId="201" fontId="120" fillId="14" borderId="0" applyNumberFormat="0" applyBorder="0" applyAlignment="0" applyProtection="0"/>
    <xf numFmtId="0" fontId="91" fillId="11" borderId="0" applyNumberFormat="0" applyBorder="0" applyAlignment="0" applyProtection="0"/>
    <xf numFmtId="171" fontId="95" fillId="0" borderId="0" applyFont="0" applyFill="0" applyBorder="0" applyAlignment="0" applyProtection="0"/>
    <xf numFmtId="0" fontId="280" fillId="21" borderId="11" applyNumberFormat="0" applyAlignment="0" applyProtection="0"/>
    <xf numFmtId="0" fontId="311" fillId="7" borderId="40" applyNumberFormat="0" applyAlignment="0" applyProtection="0"/>
    <xf numFmtId="0" fontId="47" fillId="0" borderId="0"/>
    <xf numFmtId="0" fontId="120" fillId="16" borderId="0" applyNumberFormat="0" applyBorder="0" applyAlignment="0" applyProtection="0"/>
    <xf numFmtId="0" fontId="25" fillId="42" borderId="0" applyNumberFormat="0" applyBorder="0" applyAlignment="0" applyProtection="0"/>
    <xf numFmtId="218" fontId="192" fillId="24" borderId="10" applyNumberFormat="0" applyFont="0" applyAlignment="0" applyProtection="0"/>
    <xf numFmtId="4" fontId="109" fillId="0" borderId="25">
      <alignment horizontal="right" vertical="center"/>
      <protection locked="0"/>
    </xf>
    <xf numFmtId="0" fontId="140" fillId="21" borderId="11" applyNumberFormat="0" applyAlignment="0" applyProtection="0"/>
    <xf numFmtId="49" fontId="117" fillId="0" borderId="25">
      <alignment horizontal="center" vertical="center" wrapText="1"/>
    </xf>
    <xf numFmtId="0" fontId="123" fillId="21" borderId="4" applyNumberFormat="0" applyAlignment="0" applyProtection="0"/>
    <xf numFmtId="0" fontId="141" fillId="21" borderId="4" applyNumberFormat="0" applyAlignment="0" applyProtection="0"/>
    <xf numFmtId="201" fontId="133" fillId="8" borderId="4" applyNumberFormat="0" applyAlignment="0" applyProtection="0"/>
    <xf numFmtId="218" fontId="136" fillId="21" borderId="11" applyNumberFormat="0" applyAlignment="0" applyProtection="0"/>
    <xf numFmtId="0" fontId="139" fillId="8" borderId="4" applyNumberFormat="0" applyAlignment="0" applyProtection="0"/>
    <xf numFmtId="0" fontId="91" fillId="10" borderId="0" applyNumberFormat="0" applyBorder="0" applyAlignment="0" applyProtection="0"/>
    <xf numFmtId="0" fontId="47" fillId="50" borderId="0" applyNumberFormat="0" applyBorder="0" applyAlignment="0" applyProtection="0"/>
    <xf numFmtId="0" fontId="91" fillId="4" borderId="0" applyNumberFormat="0" applyBorder="0" applyAlignment="0" applyProtection="0"/>
    <xf numFmtId="43" fontId="95" fillId="0" borderId="0" applyFont="0" applyFill="0" applyBorder="0" applyAlignment="0" applyProtection="0"/>
    <xf numFmtId="0" fontId="82" fillId="24" borderId="10" applyNumberFormat="0" applyFont="0" applyAlignment="0" applyProtection="0"/>
    <xf numFmtId="0" fontId="85" fillId="0" borderId="0" applyNumberFormat="0" applyFill="0" applyBorder="0" applyAlignment="0" applyProtection="0"/>
    <xf numFmtId="0" fontId="200" fillId="58" borderId="25">
      <alignment horizontal="left" vertical="center"/>
    </xf>
    <xf numFmtId="0" fontId="133" fillId="8" borderId="4" applyNumberFormat="0" applyAlignment="0" applyProtection="0"/>
    <xf numFmtId="0" fontId="139" fillId="8" borderId="4" applyNumberFormat="0" applyAlignment="0" applyProtection="0"/>
    <xf numFmtId="201" fontId="118" fillId="24" borderId="10" applyNumberFormat="0" applyFont="0" applyAlignment="0" applyProtection="0"/>
    <xf numFmtId="218" fontId="123" fillId="21" borderId="4" applyNumberFormat="0" applyAlignment="0" applyProtection="0"/>
    <xf numFmtId="0" fontId="141" fillId="21" borderId="4" applyNumberFormat="0" applyAlignment="0" applyProtection="0"/>
    <xf numFmtId="0" fontId="201" fillId="57" borderId="25">
      <alignment horizontal="right" vertical="center"/>
    </xf>
    <xf numFmtId="49" fontId="270" fillId="0" borderId="25">
      <alignment horizontal="center" vertical="center"/>
      <protection locked="0"/>
    </xf>
    <xf numFmtId="201" fontId="147" fillId="22" borderId="5" applyNumberFormat="0" applyAlignment="0" applyProtection="0"/>
    <xf numFmtId="0" fontId="190" fillId="0" borderId="22" applyNumberFormat="0" applyFill="0" applyAlignment="0" applyProtection="0"/>
    <xf numFmtId="0" fontId="141" fillId="21" borderId="4" applyNumberFormat="0" applyAlignment="0" applyProtection="0"/>
    <xf numFmtId="0" fontId="123" fillId="21" borderId="4" applyNumberFormat="0" applyAlignment="0" applyProtection="0"/>
    <xf numFmtId="0" fontId="118" fillId="12" borderId="0" applyNumberFormat="0" applyBorder="0" applyAlignment="0" applyProtection="0"/>
    <xf numFmtId="0" fontId="146" fillId="0" borderId="13" applyNumberFormat="0" applyFill="0" applyAlignment="0" applyProtection="0"/>
    <xf numFmtId="0" fontId="279" fillId="8" borderId="4" applyNumberFormat="0" applyAlignment="0" applyProtection="0"/>
    <xf numFmtId="0" fontId="192" fillId="24" borderId="10" applyNumberFormat="0" applyFont="0" applyAlignment="0" applyProtection="0"/>
    <xf numFmtId="0" fontId="120" fillId="11" borderId="0" applyNumberFormat="0" applyBorder="0" applyAlignment="0" applyProtection="0"/>
    <xf numFmtId="0" fontId="129" fillId="0" borderId="7" applyNumberFormat="0" applyFill="0" applyAlignment="0" applyProtection="0"/>
    <xf numFmtId="218" fontId="139" fillId="8" borderId="4" applyNumberFormat="0" applyAlignment="0" applyProtection="0"/>
    <xf numFmtId="0" fontId="311" fillId="7" borderId="40" applyNumberFormat="0" applyAlignment="0" applyProtection="0"/>
    <xf numFmtId="218" fontId="139" fillId="8" borderId="4" applyNumberFormat="0" applyAlignment="0" applyProtection="0"/>
    <xf numFmtId="0" fontId="214" fillId="0" borderId="0">
      <protection locked="0"/>
    </xf>
    <xf numFmtId="0" fontId="133" fillId="8" borderId="4" applyNumberFormat="0" applyAlignment="0" applyProtection="0"/>
    <xf numFmtId="0" fontId="200" fillId="61" borderId="25">
      <alignment horizontal="center" vertical="center"/>
    </xf>
    <xf numFmtId="0" fontId="146" fillId="0" borderId="13" applyNumberFormat="0" applyFill="0" applyAlignment="0" applyProtection="0"/>
    <xf numFmtId="0" fontId="91" fillId="23" borderId="0" applyNumberFormat="0" applyBorder="0" applyAlignment="0" applyProtection="0"/>
    <xf numFmtId="0" fontId="192" fillId="24" borderId="10" applyNumberFormat="0" applyFont="0" applyAlignment="0" applyProtection="0"/>
    <xf numFmtId="0" fontId="139" fillId="23" borderId="4" applyNumberFormat="0" applyAlignment="0" applyProtection="0"/>
    <xf numFmtId="0" fontId="139" fillId="8" borderId="4" applyNumberFormat="0" applyAlignment="0" applyProtection="0"/>
    <xf numFmtId="0" fontId="201" fillId="57" borderId="25">
      <alignment horizontal="right" vertical="center"/>
    </xf>
    <xf numFmtId="0" fontId="146" fillId="0" borderId="13" applyNumberFormat="0" applyFill="0" applyAlignment="0" applyProtection="0"/>
    <xf numFmtId="4" fontId="314" fillId="57" borderId="25">
      <alignment horizontal="right" vertical="center"/>
      <protection locked="0"/>
    </xf>
    <xf numFmtId="0" fontId="139" fillId="8" borderId="4" applyNumberFormat="0" applyAlignment="0" applyProtection="0"/>
    <xf numFmtId="0" fontId="192" fillId="24" borderId="10" applyNumberFormat="0" applyFont="0" applyAlignment="0" applyProtection="0"/>
    <xf numFmtId="0" fontId="120" fillId="17" borderId="0" applyNumberFormat="0" applyBorder="0" applyAlignment="0" applyProtection="0"/>
    <xf numFmtId="218" fontId="136" fillId="21" borderId="11" applyNumberFormat="0" applyAlignment="0" applyProtection="0"/>
    <xf numFmtId="49" fontId="76" fillId="0" borderId="25">
      <alignment horizontal="left" vertical="center"/>
      <protection locked="0"/>
    </xf>
    <xf numFmtId="0" fontId="133" fillId="8" borderId="4" applyNumberFormat="0" applyAlignment="0" applyProtection="0"/>
    <xf numFmtId="218" fontId="136" fillId="21" borderId="11" applyNumberFormat="0" applyAlignment="0" applyProtection="0"/>
    <xf numFmtId="49" fontId="76" fillId="0" borderId="25">
      <alignment horizontal="left" vertical="center"/>
      <protection locked="0"/>
    </xf>
    <xf numFmtId="0" fontId="126" fillId="0" borderId="0" applyNumberFormat="0" applyFill="0" applyBorder="0" applyAlignment="0" applyProtection="0"/>
    <xf numFmtId="0" fontId="133" fillId="8" borderId="4" applyNumberFormat="0" applyAlignment="0" applyProtection="0"/>
    <xf numFmtId="0" fontId="91" fillId="24" borderId="0" applyNumberFormat="0" applyBorder="0" applyAlignment="0" applyProtection="0"/>
    <xf numFmtId="0" fontId="91" fillId="12" borderId="0" applyNumberFormat="0" applyBorder="0" applyAlignment="0" applyProtection="0"/>
    <xf numFmtId="0" fontId="91" fillId="9" borderId="0" applyNumberFormat="0" applyBorder="0" applyAlignment="0" applyProtection="0"/>
    <xf numFmtId="201" fontId="192" fillId="24" borderId="10" applyNumberFormat="0" applyFont="0" applyAlignment="0" applyProtection="0"/>
    <xf numFmtId="0" fontId="118" fillId="0" borderId="0"/>
    <xf numFmtId="0" fontId="296" fillId="9" borderId="38" applyNumberFormat="0" applyAlignment="0" applyProtection="0"/>
    <xf numFmtId="49" fontId="270" fillId="0" borderId="25">
      <alignment horizontal="left" vertical="center" wrapText="1"/>
      <protection locked="0"/>
    </xf>
    <xf numFmtId="0" fontId="76" fillId="0" borderId="0" applyNumberFormat="0" applyFill="0" applyBorder="0" applyAlignment="0" applyProtection="0"/>
    <xf numFmtId="0" fontId="141" fillId="21" borderId="4" applyNumberFormat="0" applyAlignment="0" applyProtection="0"/>
    <xf numFmtId="0" fontId="141" fillId="21" borderId="4" applyNumberFormat="0" applyAlignment="0" applyProtection="0"/>
    <xf numFmtId="0" fontId="91" fillId="6" borderId="0" applyNumberFormat="0" applyBorder="0" applyAlignment="0" applyProtection="0"/>
    <xf numFmtId="0" fontId="118" fillId="0" borderId="0"/>
    <xf numFmtId="0" fontId="141" fillId="21" borderId="4" applyNumberFormat="0" applyAlignment="0" applyProtection="0"/>
    <xf numFmtId="0" fontId="201" fillId="57" borderId="25">
      <alignment horizontal="right" vertical="center"/>
    </xf>
    <xf numFmtId="0" fontId="118" fillId="0" borderId="0"/>
    <xf numFmtId="0" fontId="139" fillId="8" borderId="4" applyNumberFormat="0" applyAlignment="0" applyProtection="0"/>
    <xf numFmtId="0" fontId="77" fillId="0" borderId="0"/>
    <xf numFmtId="0" fontId="141" fillId="21" borderId="4" applyNumberFormat="0" applyAlignment="0" applyProtection="0"/>
    <xf numFmtId="49" fontId="317" fillId="57" borderId="25">
      <alignment horizontal="left" vertical="center"/>
    </xf>
    <xf numFmtId="0" fontId="91" fillId="5" borderId="0" applyNumberFormat="0" applyBorder="0" applyAlignment="0" applyProtection="0"/>
    <xf numFmtId="0" fontId="136" fillId="21" borderId="11" applyNumberFormat="0" applyAlignment="0" applyProtection="0"/>
    <xf numFmtId="0" fontId="192" fillId="24" borderId="10" applyNumberFormat="0" applyFont="0" applyAlignment="0" applyProtection="0"/>
    <xf numFmtId="0" fontId="248" fillId="0" borderId="31" applyNumberFormat="0" applyFill="0" applyAlignment="0" applyProtection="0"/>
    <xf numFmtId="201" fontId="195" fillId="0" borderId="0"/>
    <xf numFmtId="0" fontId="95" fillId="0" borderId="0"/>
    <xf numFmtId="0" fontId="25" fillId="0" borderId="0"/>
    <xf numFmtId="0" fontId="154" fillId="5" borderId="0" applyNumberFormat="0" applyBorder="0" applyAlignment="0" applyProtection="0"/>
    <xf numFmtId="0" fontId="76" fillId="0" borderId="0"/>
    <xf numFmtId="0" fontId="194" fillId="24" borderId="10" applyNumberFormat="0" applyFont="0" applyAlignment="0" applyProtection="0"/>
    <xf numFmtId="0" fontId="141" fillId="21" borderId="4" applyNumberFormat="0" applyAlignment="0" applyProtection="0"/>
    <xf numFmtId="0" fontId="180" fillId="26" borderId="0" applyNumberFormat="0" applyBorder="0" applyAlignment="0" applyProtection="0"/>
    <xf numFmtId="0" fontId="207" fillId="68" borderId="10" applyNumberFormat="0" applyFont="0" applyAlignment="0" applyProtection="0"/>
    <xf numFmtId="4" fontId="109" fillId="0" borderId="25">
      <alignment horizontal="right" vertical="center"/>
    </xf>
    <xf numFmtId="0" fontId="136" fillId="21" borderId="11" applyNumberFormat="0" applyAlignment="0" applyProtection="0"/>
    <xf numFmtId="0" fontId="77" fillId="0" borderId="0"/>
    <xf numFmtId="0" fontId="120" fillId="16" borderId="0" applyNumberFormat="0" applyBorder="0" applyAlignment="0" applyProtection="0"/>
    <xf numFmtId="0" fontId="104" fillId="0" borderId="13" applyNumberFormat="0" applyFill="0" applyAlignment="0" applyProtection="0"/>
    <xf numFmtId="0" fontId="95" fillId="0" borderId="0"/>
    <xf numFmtId="201" fontId="136" fillId="21" borderId="11" applyNumberFormat="0" applyAlignment="0" applyProtection="0"/>
    <xf numFmtId="4" fontId="80" fillId="69" borderId="25">
      <alignment horizontal="right" vertical="center"/>
      <protection locked="0"/>
    </xf>
    <xf numFmtId="49" fontId="117" fillId="0" borderId="25">
      <alignment horizontal="center" vertical="center" wrapText="1"/>
    </xf>
    <xf numFmtId="0" fontId="77" fillId="24" borderId="10" applyNumberFormat="0" applyFont="0" applyAlignment="0" applyProtection="0"/>
    <xf numFmtId="0" fontId="139" fillId="8" borderId="4" applyNumberFormat="0" applyAlignment="0" applyProtection="0"/>
    <xf numFmtId="0" fontId="145" fillId="0" borderId="8" applyNumberFormat="0" applyFill="0" applyAlignment="0" applyProtection="0"/>
    <xf numFmtId="201" fontId="214" fillId="0" borderId="0">
      <protection locked="0"/>
    </xf>
    <xf numFmtId="0" fontId="141" fillId="21" borderId="4" applyNumberFormat="0" applyAlignment="0" applyProtection="0"/>
    <xf numFmtId="0" fontId="146" fillId="0" borderId="13" applyNumberFormat="0" applyFill="0" applyAlignment="0" applyProtection="0"/>
    <xf numFmtId="0" fontId="123" fillId="21" borderId="4" applyNumberFormat="0" applyAlignment="0" applyProtection="0"/>
    <xf numFmtId="0" fontId="118" fillId="0" borderId="0"/>
    <xf numFmtId="0" fontId="119" fillId="19" borderId="0" applyNumberFormat="0" applyBorder="0" applyAlignment="0" applyProtection="0"/>
    <xf numFmtId="0" fontId="120" fillId="15" borderId="0" applyNumberFormat="0" applyBorder="0" applyAlignment="0" applyProtection="0"/>
    <xf numFmtId="0" fontId="146" fillId="0" borderId="13" applyNumberFormat="0" applyFill="0" applyAlignment="0" applyProtection="0"/>
    <xf numFmtId="4" fontId="319" fillId="57" borderId="25">
      <alignment horizontal="right" vertical="center"/>
      <protection locked="0"/>
    </xf>
    <xf numFmtId="0" fontId="140" fillId="25" borderId="11" applyNumberFormat="0" applyAlignment="0" applyProtection="0"/>
    <xf numFmtId="201" fontId="133" fillId="8" borderId="4" applyNumberFormat="0" applyAlignment="0" applyProtection="0"/>
    <xf numFmtId="0" fontId="149" fillId="23" borderId="0" applyNumberFormat="0" applyBorder="0" applyAlignment="0" applyProtection="0"/>
    <xf numFmtId="0" fontId="139" fillId="8" borderId="4" applyNumberFormat="0" applyAlignment="0" applyProtection="0"/>
    <xf numFmtId="0" fontId="120" fillId="14" borderId="0" applyNumberFormat="0" applyBorder="0" applyAlignment="0" applyProtection="0"/>
    <xf numFmtId="0" fontId="91" fillId="24" borderId="0" applyNumberFormat="0" applyBorder="0" applyAlignment="0" applyProtection="0"/>
    <xf numFmtId="0" fontId="140" fillId="21" borderId="11" applyNumberFormat="0" applyAlignment="0" applyProtection="0"/>
    <xf numFmtId="0" fontId="170" fillId="56" borderId="0" applyNumberFormat="0" applyBorder="0" applyAlignment="0" applyProtection="0"/>
    <xf numFmtId="0" fontId="227" fillId="0" borderId="0"/>
    <xf numFmtId="0" fontId="281" fillId="21" borderId="4" applyNumberFormat="0" applyAlignment="0" applyProtection="0"/>
    <xf numFmtId="9" fontId="77" fillId="0" borderId="0" applyFont="0" applyFill="0" applyBorder="0" applyAlignment="0" applyProtection="0"/>
    <xf numFmtId="0" fontId="47" fillId="35" borderId="0" applyNumberFormat="0" applyBorder="0" applyAlignment="0" applyProtection="0"/>
    <xf numFmtId="0" fontId="141" fillId="21" borderId="4" applyNumberFormat="0" applyAlignment="0" applyProtection="0"/>
    <xf numFmtId="0" fontId="118" fillId="0" borderId="0"/>
    <xf numFmtId="49" fontId="314" fillId="57" borderId="25">
      <alignment horizontal="left" vertical="center"/>
      <protection locked="0"/>
    </xf>
    <xf numFmtId="0" fontId="133" fillId="8" borderId="4" applyNumberFormat="0" applyAlignment="0" applyProtection="0"/>
    <xf numFmtId="0" fontId="77" fillId="24" borderId="10" applyNumberFormat="0" applyFont="0" applyAlignment="0" applyProtection="0"/>
    <xf numFmtId="0" fontId="47" fillId="0" borderId="0"/>
    <xf numFmtId="0" fontId="25" fillId="0" borderId="0"/>
    <xf numFmtId="0" fontId="152" fillId="0" borderId="9" applyNumberFormat="0" applyFill="0" applyAlignment="0" applyProtection="0"/>
    <xf numFmtId="0" fontId="280" fillId="21" borderId="11" applyNumberFormat="0" applyAlignment="0" applyProtection="0"/>
    <xf numFmtId="0" fontId="151" fillId="0" borderId="0" applyNumberFormat="0" applyFill="0" applyBorder="0" applyAlignment="0" applyProtection="0"/>
    <xf numFmtId="0" fontId="118" fillId="0" borderId="0"/>
    <xf numFmtId="0" fontId="91" fillId="3" borderId="0" applyNumberFormat="0" applyBorder="0" applyAlignment="0" applyProtection="0"/>
    <xf numFmtId="0" fontId="91" fillId="24" borderId="10" applyNumberFormat="0" applyFont="0" applyAlignment="0" applyProtection="0"/>
    <xf numFmtId="218" fontId="192" fillId="24" borderId="10" applyNumberFormat="0" applyFont="0" applyAlignment="0" applyProtection="0"/>
    <xf numFmtId="49" fontId="321" fillId="0" borderId="25">
      <alignment horizontal="left" vertical="center"/>
    </xf>
    <xf numFmtId="0" fontId="146" fillId="0" borderId="13" applyNumberFormat="0" applyFill="0" applyAlignment="0" applyProtection="0"/>
    <xf numFmtId="0" fontId="141" fillId="21" borderId="4" applyNumberFormat="0" applyAlignment="0" applyProtection="0"/>
    <xf numFmtId="0" fontId="194" fillId="24" borderId="10" applyNumberFormat="0" applyFont="0" applyAlignment="0" applyProtection="0"/>
    <xf numFmtId="201" fontId="133" fillId="8" borderId="4" applyNumberFormat="0" applyAlignment="0" applyProtection="0"/>
    <xf numFmtId="0" fontId="91" fillId="24" borderId="10" applyNumberFormat="0" applyFont="0" applyAlignment="0" applyProtection="0"/>
    <xf numFmtId="0" fontId="76" fillId="25" borderId="0">
      <alignment horizontal="right" vertical="top"/>
    </xf>
    <xf numFmtId="0" fontId="91" fillId="10" borderId="0" applyNumberFormat="0" applyBorder="0" applyAlignment="0" applyProtection="0"/>
    <xf numFmtId="0" fontId="119" fillId="17" borderId="0" applyNumberFormat="0" applyBorder="0" applyAlignment="0" applyProtection="0"/>
    <xf numFmtId="201" fontId="214" fillId="0" borderId="0">
      <protection locked="0"/>
    </xf>
    <xf numFmtId="201" fontId="192" fillId="24" borderId="10" applyNumberFormat="0" applyFont="0" applyAlignment="0" applyProtection="0"/>
    <xf numFmtId="0" fontId="202" fillId="57" borderId="25"/>
    <xf numFmtId="0" fontId="139" fillId="8" borderId="4" applyNumberFormat="0" applyAlignment="0" applyProtection="0"/>
    <xf numFmtId="0" fontId="91" fillId="5" borderId="0" applyNumberFormat="0" applyBorder="0" applyAlignment="0" applyProtection="0"/>
    <xf numFmtId="218" fontId="123" fillId="21" borderId="4" applyNumberFormat="0" applyAlignment="0" applyProtection="0"/>
    <xf numFmtId="0" fontId="139" fillId="8" borderId="4" applyNumberFormat="0" applyAlignment="0" applyProtection="0"/>
    <xf numFmtId="0" fontId="298" fillId="57" borderId="25">
      <alignment horizontal="right" vertical="center"/>
    </xf>
    <xf numFmtId="0" fontId="120" fillId="15" borderId="0" applyNumberFormat="0" applyBorder="0" applyAlignment="0" applyProtection="0"/>
    <xf numFmtId="0" fontId="91" fillId="24" borderId="10" applyNumberFormat="0" applyFont="0" applyAlignment="0" applyProtection="0"/>
    <xf numFmtId="0" fontId="146" fillId="0" borderId="13" applyNumberFormat="0" applyFill="0" applyAlignment="0" applyProtection="0"/>
    <xf numFmtId="0" fontId="202" fillId="57" borderId="25"/>
    <xf numFmtId="183" fontId="77" fillId="0" borderId="0" applyFont="0" applyFill="0" applyBorder="0" applyAlignment="0" applyProtection="0"/>
    <xf numFmtId="0" fontId="279" fillId="8" borderId="4" applyNumberFormat="0" applyAlignment="0" applyProtection="0"/>
    <xf numFmtId="0" fontId="91" fillId="8" borderId="0" applyNumberFormat="0" applyBorder="0" applyAlignment="0" applyProtection="0"/>
    <xf numFmtId="0" fontId="91" fillId="23" borderId="0" applyNumberFormat="0" applyBorder="0" applyAlignment="0" applyProtection="0"/>
    <xf numFmtId="218" fontId="136" fillId="21" borderId="11" applyNumberFormat="0" applyAlignment="0" applyProtection="0"/>
    <xf numFmtId="49" fontId="76" fillId="0" borderId="25">
      <alignment horizontal="left" vertical="center"/>
      <protection locked="0"/>
    </xf>
    <xf numFmtId="0" fontId="133" fillId="8" borderId="4" applyNumberFormat="0" applyAlignment="0" applyProtection="0"/>
    <xf numFmtId="43" fontId="47" fillId="0" borderId="0" applyFont="0" applyFill="0" applyBorder="0" applyAlignment="0" applyProtection="0"/>
    <xf numFmtId="0" fontId="192" fillId="24" borderId="10" applyNumberFormat="0" applyFont="0" applyAlignment="0" applyProtection="0"/>
    <xf numFmtId="0" fontId="139" fillId="8" borderId="4" applyNumberFormat="0" applyAlignment="0" applyProtection="0"/>
    <xf numFmtId="0" fontId="140" fillId="21" borderId="11" applyNumberFormat="0" applyAlignment="0" applyProtection="0"/>
    <xf numFmtId="0" fontId="140" fillId="21" borderId="11" applyNumberFormat="0" applyAlignment="0" applyProtection="0"/>
    <xf numFmtId="0" fontId="133" fillId="8" borderId="4" applyNumberFormat="0" applyAlignment="0" applyProtection="0"/>
    <xf numFmtId="0" fontId="25" fillId="0" borderId="0"/>
    <xf numFmtId="0" fontId="119" fillId="14" borderId="0" applyNumberFormat="0" applyBorder="0" applyAlignment="0" applyProtection="0"/>
    <xf numFmtId="218" fontId="136" fillId="21" borderId="11" applyNumberFormat="0" applyAlignment="0" applyProtection="0"/>
    <xf numFmtId="49" fontId="76" fillId="0" borderId="25">
      <alignment horizontal="left" vertical="center"/>
      <protection locked="0"/>
    </xf>
    <xf numFmtId="0" fontId="133" fillId="8" borderId="4" applyNumberFormat="0" applyAlignment="0" applyProtection="0"/>
    <xf numFmtId="218" fontId="136" fillId="21" borderId="11" applyNumberFormat="0" applyAlignment="0" applyProtection="0"/>
    <xf numFmtId="49" fontId="76" fillId="0" borderId="25">
      <alignment horizontal="left" vertical="center"/>
      <protection locked="0"/>
    </xf>
    <xf numFmtId="0" fontId="133" fillId="8" borderId="4" applyNumberFormat="0" applyAlignment="0" applyProtection="0"/>
    <xf numFmtId="0" fontId="215" fillId="0" borderId="0">
      <protection locked="0"/>
    </xf>
    <xf numFmtId="0" fontId="120" fillId="10" borderId="0" applyNumberFormat="0" applyBorder="0" applyAlignment="0" applyProtection="0"/>
    <xf numFmtId="0" fontId="118" fillId="0" borderId="0"/>
    <xf numFmtId="0" fontId="135" fillId="23" borderId="0" applyNumberFormat="0" applyBorder="0" applyAlignment="0" applyProtection="0"/>
    <xf numFmtId="0" fontId="120" fillId="7" borderId="0" applyNumberFormat="0" applyBorder="0" applyAlignment="0" applyProtection="0"/>
    <xf numFmtId="201" fontId="151" fillId="0" borderId="0" applyNumberFormat="0" applyFill="0" applyBorder="0" applyAlignment="0" applyProtection="0"/>
    <xf numFmtId="201" fontId="91" fillId="0" borderId="0"/>
    <xf numFmtId="0" fontId="47" fillId="38" borderId="0" applyNumberFormat="0" applyBorder="0" applyAlignment="0" applyProtection="0"/>
    <xf numFmtId="43" fontId="47" fillId="0" borderId="0" applyFont="0" applyFill="0" applyBorder="0" applyAlignment="0" applyProtection="0"/>
    <xf numFmtId="0" fontId="374" fillId="0" borderId="0" applyNumberFormat="0" applyFill="0" applyBorder="0" applyAlignment="0" applyProtection="0">
      <alignment vertical="top"/>
      <protection locked="0"/>
    </xf>
    <xf numFmtId="0" fontId="233" fillId="0" borderId="13" applyNumberFormat="0" applyFill="0" applyAlignment="0" applyProtection="0"/>
    <xf numFmtId="0" fontId="118" fillId="0" borderId="0"/>
    <xf numFmtId="0" fontId="211" fillId="0" borderId="0"/>
    <xf numFmtId="201" fontId="155" fillId="0" borderId="0"/>
    <xf numFmtId="0" fontId="263" fillId="53" borderId="0" applyNumberFormat="0" applyBorder="0" applyAlignment="0" applyProtection="0"/>
    <xf numFmtId="0" fontId="120" fillId="18" borderId="0" applyNumberFormat="0" applyBorder="0" applyAlignment="0" applyProtection="0"/>
    <xf numFmtId="0" fontId="77" fillId="0" borderId="0"/>
    <xf numFmtId="0" fontId="118" fillId="0" borderId="0"/>
    <xf numFmtId="0" fontId="248" fillId="0" borderId="31" applyNumberFormat="0" applyFill="0" applyAlignment="0" applyProtection="0"/>
    <xf numFmtId="0" fontId="91" fillId="23" borderId="0" applyNumberFormat="0" applyBorder="0" applyAlignment="0" applyProtection="0"/>
    <xf numFmtId="0" fontId="47" fillId="0" borderId="0"/>
    <xf numFmtId="0" fontId="47" fillId="55" borderId="0" applyNumberFormat="0" applyBorder="0" applyAlignment="0" applyProtection="0"/>
    <xf numFmtId="0" fontId="91" fillId="9" borderId="0" applyNumberFormat="0" applyBorder="0" applyAlignment="0" applyProtection="0"/>
    <xf numFmtId="0" fontId="118" fillId="0" borderId="0"/>
    <xf numFmtId="0" fontId="226" fillId="0" borderId="0" applyNumberFormat="0" applyFill="0" applyBorder="0" applyAlignment="0" applyProtection="0">
      <alignment vertical="top"/>
      <protection locked="0"/>
    </xf>
    <xf numFmtId="0" fontId="76" fillId="0" borderId="0"/>
    <xf numFmtId="0" fontId="91" fillId="0" borderId="0"/>
    <xf numFmtId="0" fontId="120" fillId="12" borderId="0" applyNumberFormat="0" applyBorder="0" applyAlignment="0" applyProtection="0"/>
    <xf numFmtId="201" fontId="91" fillId="0" borderId="0"/>
    <xf numFmtId="0" fontId="118" fillId="0" borderId="0"/>
    <xf numFmtId="0" fontId="120" fillId="15" borderId="0" applyNumberFormat="0" applyBorder="0" applyAlignment="0" applyProtection="0"/>
    <xf numFmtId="165" fontId="118" fillId="0" borderId="0" applyFont="0" applyFill="0" applyBorder="0" applyAlignment="0" applyProtection="0"/>
    <xf numFmtId="0" fontId="263" fillId="41" borderId="0" applyNumberFormat="0" applyBorder="0" applyAlignment="0" applyProtection="0"/>
    <xf numFmtId="0" fontId="243" fillId="0" borderId="33" applyNumberFormat="0" applyFill="0" applyAlignment="0" applyProtection="0"/>
    <xf numFmtId="0" fontId="120" fillId="63" borderId="0" applyNumberFormat="0" applyBorder="0" applyAlignment="0" applyProtection="0"/>
    <xf numFmtId="0" fontId="153" fillId="0" borderId="35" applyNumberFormat="0" applyFill="0" applyAlignment="0" applyProtection="0"/>
    <xf numFmtId="0" fontId="95" fillId="0" borderId="0"/>
    <xf numFmtId="0" fontId="118" fillId="0" borderId="0"/>
    <xf numFmtId="0" fontId="91" fillId="7" borderId="0" applyNumberFormat="0" applyBorder="0" applyAlignment="0" applyProtection="0"/>
    <xf numFmtId="0" fontId="248" fillId="0" borderId="31" applyNumberFormat="0" applyFill="0" applyAlignment="0" applyProtection="0"/>
    <xf numFmtId="0" fontId="91" fillId="24" borderId="0" applyNumberFormat="0" applyBorder="0" applyAlignment="0" applyProtection="0"/>
    <xf numFmtId="9" fontId="47" fillId="0" borderId="0" applyFont="0" applyFill="0" applyBorder="0" applyAlignment="0" applyProtection="0"/>
    <xf numFmtId="0" fontId="118" fillId="0" borderId="0"/>
    <xf numFmtId="0" fontId="243" fillId="0" borderId="33" applyNumberFormat="0" applyFill="0" applyAlignment="0" applyProtection="0"/>
    <xf numFmtId="0" fontId="120" fillId="14" borderId="0" applyNumberFormat="0" applyBorder="0" applyAlignment="0" applyProtection="0"/>
    <xf numFmtId="0" fontId="118" fillId="0" borderId="0"/>
    <xf numFmtId="0" fontId="77" fillId="0" borderId="0"/>
    <xf numFmtId="0" fontId="263" fillId="36" borderId="0" applyNumberFormat="0" applyBorder="0" applyAlignment="0" applyProtection="0"/>
    <xf numFmtId="0" fontId="91" fillId="9" borderId="0" applyNumberFormat="0" applyBorder="0" applyAlignment="0" applyProtection="0"/>
    <xf numFmtId="201" fontId="77" fillId="24" borderId="10" applyNumberFormat="0" applyFont="0" applyAlignment="0" applyProtection="0"/>
    <xf numFmtId="0" fontId="139" fillId="8" borderId="4" applyNumberFormat="0" applyAlignment="0" applyProtection="0"/>
    <xf numFmtId="0" fontId="139" fillId="8" borderId="4" applyNumberFormat="0" applyAlignment="0" applyProtection="0"/>
    <xf numFmtId="0" fontId="76" fillId="0" borderId="0"/>
    <xf numFmtId="0" fontId="91" fillId="0" borderId="0"/>
    <xf numFmtId="0" fontId="77" fillId="0" borderId="0"/>
    <xf numFmtId="0" fontId="211" fillId="0" borderId="0"/>
    <xf numFmtId="1" fontId="272" fillId="57" borderId="25">
      <alignment horizontal="right" vertical="center"/>
    </xf>
    <xf numFmtId="0" fontId="258" fillId="30" borderId="17" applyNumberFormat="0" applyAlignment="0" applyProtection="0"/>
    <xf numFmtId="0" fontId="139" fillId="23" borderId="4" applyNumberFormat="0" applyAlignment="0" applyProtection="0"/>
    <xf numFmtId="0" fontId="47" fillId="46" borderId="0" applyNumberFormat="0" applyBorder="0" applyAlignment="0" applyProtection="0"/>
    <xf numFmtId="0" fontId="76" fillId="0" borderId="0"/>
    <xf numFmtId="43" fontId="47" fillId="0" borderId="0" applyFont="0" applyFill="0" applyBorder="0" applyAlignment="0" applyProtection="0"/>
    <xf numFmtId="0" fontId="118" fillId="0" borderId="0"/>
    <xf numFmtId="0" fontId="118" fillId="0" borderId="0"/>
    <xf numFmtId="0" fontId="25" fillId="0" borderId="0"/>
    <xf numFmtId="0" fontId="139" fillId="8" borderId="4" applyNumberFormat="0" applyAlignment="0" applyProtection="0"/>
    <xf numFmtId="0" fontId="25" fillId="0" borderId="0"/>
    <xf numFmtId="0" fontId="363" fillId="0" borderId="0" applyNumberFormat="0" applyFill="0" applyBorder="0" applyAlignment="0" applyProtection="0">
      <alignment vertical="top"/>
      <protection locked="0"/>
    </xf>
    <xf numFmtId="201" fontId="215" fillId="0" borderId="0">
      <protection locked="0"/>
    </xf>
    <xf numFmtId="0" fontId="118" fillId="3" borderId="0" applyNumberFormat="0" applyBorder="0" applyAlignment="0" applyProtection="0"/>
    <xf numFmtId="0" fontId="118" fillId="4" borderId="0" applyNumberFormat="0" applyBorder="0" applyAlignment="0" applyProtection="0"/>
    <xf numFmtId="0" fontId="118" fillId="5" borderId="0" applyNumberFormat="0" applyBorder="0" applyAlignment="0" applyProtection="0"/>
    <xf numFmtId="0" fontId="118" fillId="6" borderId="0" applyNumberFormat="0" applyBorder="0" applyAlignment="0" applyProtection="0"/>
    <xf numFmtId="0" fontId="118" fillId="7" borderId="0" applyNumberFormat="0" applyBorder="0" applyAlignment="0" applyProtection="0"/>
    <xf numFmtId="0" fontId="118" fillId="8" borderId="0" applyNumberFormat="0" applyBorder="0" applyAlignment="0" applyProtection="0"/>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7" borderId="0" applyNumberFormat="0" applyBorder="0" applyAlignment="0" applyProtection="0"/>
    <xf numFmtId="0" fontId="91" fillId="8" borderId="0" applyNumberFormat="0" applyBorder="0" applyAlignment="0" applyProtection="0"/>
    <xf numFmtId="0" fontId="118" fillId="9" borderId="0" applyNumberFormat="0" applyBorder="0" applyAlignment="0" applyProtection="0"/>
    <xf numFmtId="0" fontId="118" fillId="10" borderId="0" applyNumberFormat="0" applyBorder="0" applyAlignment="0" applyProtection="0"/>
    <xf numFmtId="0" fontId="118" fillId="11" borderId="0" applyNumberFormat="0" applyBorder="0" applyAlignment="0" applyProtection="0"/>
    <xf numFmtId="0" fontId="118" fillId="6" borderId="0" applyNumberFormat="0" applyBorder="0" applyAlignment="0" applyProtection="0"/>
    <xf numFmtId="0" fontId="118" fillId="9" borderId="0" applyNumberFormat="0" applyBorder="0" applyAlignment="0" applyProtection="0"/>
    <xf numFmtId="0" fontId="118" fillId="12"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1"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2" borderId="0" applyNumberFormat="0" applyBorder="0" applyAlignment="0" applyProtection="0"/>
    <xf numFmtId="0" fontId="119" fillId="13" borderId="0" applyNumberFormat="0" applyBorder="0" applyAlignment="0" applyProtection="0"/>
    <xf numFmtId="0" fontId="119" fillId="10" borderId="0" applyNumberFormat="0" applyBorder="0" applyAlignment="0" applyProtection="0"/>
    <xf numFmtId="0" fontId="119" fillId="11" borderId="0" applyNumberFormat="0" applyBorder="0" applyAlignment="0" applyProtection="0"/>
    <xf numFmtId="0" fontId="119" fillId="14" borderId="0" applyNumberFormat="0" applyBorder="0" applyAlignment="0" applyProtection="0"/>
    <xf numFmtId="0" fontId="119" fillId="15" borderId="0" applyNumberFormat="0" applyBorder="0" applyAlignment="0" applyProtection="0"/>
    <xf numFmtId="0" fontId="119" fillId="16" borderId="0" applyNumberFormat="0" applyBorder="0" applyAlignment="0" applyProtection="0"/>
    <xf numFmtId="0" fontId="120" fillId="13"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119" fillId="17" borderId="0" applyNumberFormat="0" applyBorder="0" applyAlignment="0" applyProtection="0"/>
    <xf numFmtId="0" fontId="119" fillId="18" borderId="0" applyNumberFormat="0" applyBorder="0" applyAlignment="0" applyProtection="0"/>
    <xf numFmtId="0" fontId="119" fillId="19" borderId="0" applyNumberFormat="0" applyBorder="0" applyAlignment="0" applyProtection="0"/>
    <xf numFmtId="0" fontId="119" fillId="14" borderId="0" applyNumberFormat="0" applyBorder="0" applyAlignment="0" applyProtection="0"/>
    <xf numFmtId="0" fontId="119" fillId="15" borderId="0" applyNumberFormat="0" applyBorder="0" applyAlignment="0" applyProtection="0"/>
    <xf numFmtId="0" fontId="119" fillId="20" borderId="0" applyNumberFormat="0" applyBorder="0" applyAlignment="0" applyProtection="0"/>
    <xf numFmtId="0" fontId="122" fillId="4" borderId="0" applyNumberFormat="0" applyBorder="0" applyAlignment="0" applyProtection="0"/>
    <xf numFmtId="0" fontId="123" fillId="21" borderId="4" applyNumberFormat="0" applyAlignment="0" applyProtection="0"/>
    <xf numFmtId="0" fontId="124" fillId="22" borderId="5" applyNumberFormat="0" applyAlignment="0" applyProtection="0"/>
    <xf numFmtId="187" fontId="116" fillId="0" borderId="0" applyFont="0" applyFill="0" applyBorder="0" applyAlignment="0" applyProtection="0"/>
    <xf numFmtId="0" fontId="126" fillId="0" borderId="0" applyNumberFormat="0" applyFill="0" applyBorder="0" applyAlignment="0" applyProtection="0"/>
    <xf numFmtId="0" fontId="120" fillId="16" borderId="0" applyNumberFormat="0" applyBorder="0" applyAlignment="0" applyProtection="0"/>
    <xf numFmtId="0" fontId="127" fillId="5" borderId="0" applyNumberFormat="0" applyBorder="0" applyAlignment="0" applyProtection="0"/>
    <xf numFmtId="0" fontId="128" fillId="0" borderId="6" applyNumberFormat="0" applyFill="0" applyAlignment="0" applyProtection="0"/>
    <xf numFmtId="0" fontId="129" fillId="0" borderId="7" applyNumberFormat="0" applyFill="0" applyAlignment="0" applyProtection="0"/>
    <xf numFmtId="0" fontId="130" fillId="0" borderId="8" applyNumberFormat="0" applyFill="0" applyAlignment="0" applyProtection="0"/>
    <xf numFmtId="0" fontId="130" fillId="0" borderId="0" applyNumberFormat="0" applyFill="0" applyBorder="0" applyAlignment="0" applyProtection="0"/>
    <xf numFmtId="0" fontId="133" fillId="8" borderId="4" applyNumberFormat="0" applyAlignment="0" applyProtection="0"/>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134" fillId="0" borderId="9" applyNumberFormat="0" applyFill="0" applyAlignment="0" applyProtection="0"/>
    <xf numFmtId="0" fontId="135" fillId="23" borderId="0" applyNumberFormat="0" applyBorder="0" applyAlignment="0" applyProtection="0"/>
    <xf numFmtId="0" fontId="118" fillId="24" borderId="10" applyNumberFormat="0" applyFont="0" applyAlignment="0" applyProtection="0"/>
    <xf numFmtId="0" fontId="136" fillId="21" borderId="11" applyNumberFormat="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120" fillId="17" borderId="0" applyNumberFormat="0" applyBorder="0" applyAlignment="0" applyProtection="0"/>
    <xf numFmtId="0" fontId="120" fillId="18" borderId="0" applyNumberFormat="0" applyBorder="0" applyAlignment="0" applyProtection="0"/>
    <xf numFmtId="0" fontId="120" fillId="19"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20" borderId="0" applyNumberFormat="0" applyBorder="0" applyAlignment="0" applyProtection="0"/>
    <xf numFmtId="0" fontId="143" fillId="0" borderId="6" applyNumberFormat="0" applyFill="0" applyAlignment="0" applyProtection="0"/>
    <xf numFmtId="0" fontId="144" fillId="0" borderId="7" applyNumberFormat="0" applyFill="0" applyAlignment="0" applyProtection="0"/>
    <xf numFmtId="0" fontId="145" fillId="0" borderId="8" applyNumberFormat="0" applyFill="0" applyAlignment="0" applyProtection="0"/>
    <xf numFmtId="0" fontId="145" fillId="0" borderId="0" applyNumberFormat="0" applyFill="0" applyBorder="0" applyAlignment="0" applyProtection="0"/>
    <xf numFmtId="0" fontId="149" fillId="23" borderId="0" applyNumberFormat="0" applyBorder="0" applyAlignment="0" applyProtection="0"/>
    <xf numFmtId="0" fontId="150" fillId="4" borderId="0" applyNumberFormat="0" applyBorder="0" applyAlignment="0" applyProtection="0"/>
    <xf numFmtId="0" fontId="151" fillId="0" borderId="0" applyNumberFormat="0" applyFill="0" applyBorder="0" applyAlignment="0" applyProtection="0"/>
    <xf numFmtId="9" fontId="77" fillId="0" borderId="0" applyFont="0" applyFill="0" applyBorder="0" applyAlignment="0" applyProtection="0"/>
    <xf numFmtId="0" fontId="91" fillId="3" borderId="0" applyNumberFormat="0" applyBorder="0" applyAlignment="0" applyProtection="0"/>
    <xf numFmtId="0" fontId="154" fillId="5" borderId="0" applyNumberFormat="0" applyBorder="0" applyAlignment="0" applyProtection="0"/>
    <xf numFmtId="0" fontId="120" fillId="10" borderId="0" applyNumberFormat="0" applyBorder="0" applyAlignment="0" applyProtection="0"/>
    <xf numFmtId="0" fontId="25" fillId="0" borderId="0"/>
    <xf numFmtId="0" fontId="25" fillId="0" borderId="0"/>
    <xf numFmtId="0" fontId="25" fillId="0" borderId="0"/>
    <xf numFmtId="0" fontId="77" fillId="0" borderId="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148" fillId="0" borderId="0" applyNumberFormat="0" applyFill="0" applyBorder="0" applyAlignment="0" applyProtection="0"/>
    <xf numFmtId="9" fontId="77" fillId="0" borderId="0" applyFont="0" applyFill="0" applyBorder="0" applyAlignment="0" applyProtection="0"/>
    <xf numFmtId="0" fontId="25" fillId="0" borderId="0"/>
    <xf numFmtId="0" fontId="25" fillId="0" borderId="0"/>
    <xf numFmtId="0" fontId="25" fillId="0" borderId="0"/>
    <xf numFmtId="0" fontId="15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3" fillId="0" borderId="6" applyNumberFormat="0" applyFill="0" applyAlignment="0" applyProtection="0"/>
    <xf numFmtId="0" fontId="144" fillId="0" borderId="7" applyNumberFormat="0" applyFill="0" applyAlignment="0" applyProtection="0"/>
    <xf numFmtId="0" fontId="145" fillId="0" borderId="8" applyNumberFormat="0" applyFill="0" applyAlignment="0" applyProtection="0"/>
    <xf numFmtId="0" fontId="145"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76" fillId="0" borderId="0"/>
    <xf numFmtId="0" fontId="25" fillId="0" borderId="0"/>
    <xf numFmtId="0" fontId="170" fillId="33" borderId="0" applyNumberFormat="0" applyBorder="0" applyAlignment="0" applyProtection="0"/>
    <xf numFmtId="0" fontId="170" fillId="37" borderId="0" applyNumberFormat="0" applyBorder="0" applyAlignment="0" applyProtection="0"/>
    <xf numFmtId="0" fontId="170" fillId="41" borderId="0" applyNumberFormat="0" applyBorder="0" applyAlignment="0" applyProtection="0"/>
    <xf numFmtId="0" fontId="170" fillId="45" borderId="0" applyNumberFormat="0" applyBorder="0" applyAlignment="0" applyProtection="0"/>
    <xf numFmtId="0" fontId="170" fillId="49" borderId="0" applyNumberFormat="0" applyBorder="0" applyAlignment="0" applyProtection="0"/>
    <xf numFmtId="0" fontId="170" fillId="53" borderId="0" applyNumberFormat="0" applyBorder="0" applyAlignment="0" applyProtection="0"/>
    <xf numFmtId="0" fontId="181" fillId="27" borderId="0" applyNumberFormat="0" applyBorder="0" applyAlignment="0" applyProtection="0"/>
    <xf numFmtId="0" fontId="185" fillId="30" borderId="17" applyNumberFormat="0" applyAlignment="0" applyProtection="0"/>
    <xf numFmtId="0" fontId="187" fillId="31" borderId="20" applyNumberFormat="0" applyAlignment="0" applyProtection="0"/>
    <xf numFmtId="0" fontId="189" fillId="0" borderId="0" applyNumberFormat="0" applyFill="0" applyBorder="0" applyAlignment="0" applyProtection="0"/>
    <xf numFmtId="0" fontId="180" fillId="26" borderId="0" applyNumberFormat="0" applyBorder="0" applyAlignment="0" applyProtection="0"/>
    <xf numFmtId="0" fontId="177" fillId="0" borderId="14" applyNumberFormat="0" applyFill="0" applyAlignment="0" applyProtection="0"/>
    <xf numFmtId="0" fontId="178" fillId="0" borderId="15" applyNumberFormat="0" applyFill="0" applyAlignment="0" applyProtection="0"/>
    <xf numFmtId="0" fontId="179" fillId="0" borderId="16" applyNumberFormat="0" applyFill="0" applyAlignment="0" applyProtection="0"/>
    <xf numFmtId="0" fontId="179" fillId="0" borderId="0" applyNumberFormat="0" applyFill="0" applyBorder="0" applyAlignment="0" applyProtection="0"/>
    <xf numFmtId="0" fontId="183" fillId="29" borderId="17" applyNumberFormat="0" applyAlignment="0" applyProtection="0"/>
    <xf numFmtId="0" fontId="186" fillId="0" borderId="19" applyNumberFormat="0" applyFill="0" applyAlignment="0" applyProtection="0"/>
    <xf numFmtId="0" fontId="182" fillId="28" borderId="0" applyNumberFormat="0" applyBorder="0" applyAlignment="0" applyProtection="0"/>
    <xf numFmtId="0" fontId="91" fillId="32" borderId="21" applyNumberFormat="0" applyFont="0" applyAlignment="0" applyProtection="0"/>
    <xf numFmtId="0" fontId="184" fillId="30" borderId="18" applyNumberFormat="0" applyAlignment="0" applyProtection="0"/>
    <xf numFmtId="0" fontId="369" fillId="0" borderId="0" applyNumberFormat="0" applyFill="0" applyBorder="0" applyAlignment="0" applyProtection="0"/>
    <xf numFmtId="0" fontId="190" fillId="0" borderId="22" applyNumberFormat="0" applyFill="0" applyAlignment="0" applyProtection="0"/>
    <xf numFmtId="0" fontId="188" fillId="0" borderId="0" applyNumberFormat="0" applyFill="0" applyBorder="0" applyAlignment="0" applyProtection="0"/>
    <xf numFmtId="0" fontId="47" fillId="0" borderId="0"/>
    <xf numFmtId="0" fontId="76" fillId="0" borderId="0"/>
    <xf numFmtId="0" fontId="76" fillId="0" borderId="0"/>
    <xf numFmtId="0" fontId="91" fillId="12" borderId="0" applyNumberFormat="0" applyBorder="0" applyAlignment="0" applyProtection="0"/>
    <xf numFmtId="0" fontId="120" fillId="10" borderId="0" applyNumberFormat="0" applyBorder="0" applyAlignment="0" applyProtection="0"/>
    <xf numFmtId="0" fontId="91" fillId="5" borderId="0" applyNumberFormat="0" applyBorder="0" applyAlignment="0" applyProtection="0"/>
    <xf numFmtId="0" fontId="91" fillId="11" borderId="0" applyNumberFormat="0" applyBorder="0" applyAlignment="0" applyProtection="0"/>
    <xf numFmtId="0" fontId="120" fillId="15"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133" fillId="8" borderId="4" applyNumberFormat="0" applyAlignment="0" applyProtection="0"/>
    <xf numFmtId="0" fontId="120" fillId="14" borderId="0" applyNumberFormat="0" applyBorder="0" applyAlignment="0" applyProtection="0"/>
    <xf numFmtId="0" fontId="133" fillId="8" borderId="4" applyNumberFormat="0" applyAlignment="0" applyProtection="0"/>
    <xf numFmtId="0" fontId="91" fillId="8" borderId="0" applyNumberFormat="0" applyBorder="0" applyAlignment="0" applyProtection="0"/>
    <xf numFmtId="0" fontId="91" fillId="9" borderId="0" applyNumberFormat="0" applyBorder="0" applyAlignment="0" applyProtection="0"/>
    <xf numFmtId="0" fontId="91" fillId="8" borderId="0" applyNumberFormat="0" applyBorder="0" applyAlignment="0" applyProtection="0"/>
    <xf numFmtId="0" fontId="91" fillId="12" borderId="0" applyNumberFormat="0" applyBorder="0" applyAlignment="0" applyProtection="0"/>
    <xf numFmtId="0" fontId="120" fillId="10" borderId="0" applyNumberFormat="0" applyBorder="0" applyAlignment="0" applyProtection="0"/>
    <xf numFmtId="0" fontId="120" fillId="15"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9"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11"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91" fillId="11" borderId="0" applyNumberFormat="0" applyBorder="0" applyAlignment="0" applyProtection="0"/>
    <xf numFmtId="0" fontId="91" fillId="8" borderId="0" applyNumberFormat="0" applyBorder="0" applyAlignment="0" applyProtection="0"/>
    <xf numFmtId="0" fontId="133" fillId="8" borderId="4" applyNumberFormat="0" applyAlignment="0" applyProtection="0"/>
    <xf numFmtId="0" fontId="120" fillId="14"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120" fillId="15" borderId="0" applyNumberFormat="0" applyBorder="0" applyAlignment="0" applyProtection="0"/>
    <xf numFmtId="0" fontId="120" fillId="10" borderId="0" applyNumberFormat="0" applyBorder="0" applyAlignment="0" applyProtection="0"/>
    <xf numFmtId="0" fontId="91" fillId="12" borderId="0" applyNumberFormat="0" applyBorder="0" applyAlignment="0" applyProtection="0"/>
    <xf numFmtId="0" fontId="91" fillId="5" borderId="0" applyNumberFormat="0" applyBorder="0" applyAlignment="0" applyProtection="0"/>
    <xf numFmtId="0" fontId="91" fillId="9" borderId="0" applyNumberFormat="0" applyBorder="0" applyAlignment="0" applyProtection="0"/>
    <xf numFmtId="0" fontId="120" fillId="14" borderId="0" applyNumberFormat="0" applyBorder="0" applyAlignment="0" applyProtection="0"/>
    <xf numFmtId="0" fontId="91" fillId="9" borderId="0" applyNumberFormat="0" applyBorder="0" applyAlignment="0" applyProtection="0"/>
    <xf numFmtId="0" fontId="120" fillId="16" borderId="0" applyNumberFormat="0" applyBorder="0" applyAlignment="0" applyProtection="0"/>
    <xf numFmtId="0" fontId="91" fillId="3" borderId="0" applyNumberFormat="0" applyBorder="0" applyAlignment="0" applyProtection="0"/>
    <xf numFmtId="0" fontId="91" fillId="6" borderId="0" applyNumberFormat="0" applyBorder="0" applyAlignment="0" applyProtection="0"/>
    <xf numFmtId="0" fontId="133" fillId="8" borderId="4" applyNumberFormat="0" applyAlignment="0" applyProtection="0"/>
    <xf numFmtId="0" fontId="120" fillId="15" borderId="0" applyNumberFormat="0" applyBorder="0" applyAlignment="0" applyProtection="0"/>
    <xf numFmtId="0" fontId="91" fillId="12" borderId="0" applyNumberFormat="0" applyBorder="0" applyAlignment="0" applyProtection="0"/>
    <xf numFmtId="0" fontId="91" fillId="8" borderId="0" applyNumberFormat="0" applyBorder="0" applyAlignment="0" applyProtection="0"/>
    <xf numFmtId="0" fontId="133" fillId="8" borderId="4" applyNumberFormat="0" applyAlignment="0" applyProtection="0"/>
    <xf numFmtId="0" fontId="91" fillId="3" borderId="0" applyNumberFormat="0" applyBorder="0" applyAlignment="0" applyProtection="0"/>
    <xf numFmtId="0" fontId="120" fillId="16" borderId="0" applyNumberFormat="0" applyBorder="0" applyAlignment="0" applyProtection="0"/>
    <xf numFmtId="0" fontId="91" fillId="9" borderId="0" applyNumberFormat="0" applyBorder="0" applyAlignment="0" applyProtection="0"/>
    <xf numFmtId="0" fontId="120" fillId="13" borderId="0" applyNumberFormat="0" applyBorder="0" applyAlignment="0" applyProtection="0"/>
    <xf numFmtId="0" fontId="120" fillId="11" borderId="0" applyNumberFormat="0" applyBorder="0" applyAlignment="0" applyProtection="0"/>
    <xf numFmtId="0" fontId="91" fillId="9" borderId="0" applyNumberFormat="0" applyBorder="0" applyAlignment="0" applyProtection="0"/>
    <xf numFmtId="0" fontId="120" fillId="13" borderId="0" applyNumberFormat="0" applyBorder="0" applyAlignment="0" applyProtection="0"/>
    <xf numFmtId="0" fontId="120" fillId="11" borderId="0" applyNumberFormat="0" applyBorder="0" applyAlignment="0" applyProtection="0"/>
    <xf numFmtId="0" fontId="91" fillId="9" borderId="0" applyNumberFormat="0" applyBorder="0" applyAlignment="0" applyProtection="0"/>
    <xf numFmtId="0" fontId="120" fillId="13" borderId="0" applyNumberFormat="0" applyBorder="0" applyAlignment="0" applyProtection="0"/>
    <xf numFmtId="0" fontId="120" fillId="11" borderId="0" applyNumberFormat="0" applyBorder="0" applyAlignment="0" applyProtection="0"/>
    <xf numFmtId="0" fontId="91" fillId="9" borderId="0" applyNumberFormat="0" applyBorder="0" applyAlignment="0" applyProtection="0"/>
    <xf numFmtId="0" fontId="120" fillId="13" borderId="0" applyNumberFormat="0" applyBorder="0" applyAlignment="0" applyProtection="0"/>
    <xf numFmtId="0" fontId="190" fillId="0" borderId="22" applyNumberFormat="0" applyFill="0" applyAlignment="0" applyProtection="0"/>
    <xf numFmtId="0" fontId="91" fillId="32" borderId="21" applyNumberFormat="0" applyFont="0" applyAlignment="0" applyProtection="0"/>
    <xf numFmtId="0" fontId="133" fillId="8" borderId="4" applyNumberFormat="0" applyAlignment="0" applyProtection="0"/>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8" borderId="0" applyNumberFormat="0" applyBorder="0" applyAlignment="0" applyProtection="0"/>
    <xf numFmtId="0" fontId="91" fillId="9" borderId="0" applyNumberFormat="0" applyBorder="0" applyAlignment="0" applyProtection="0"/>
    <xf numFmtId="0" fontId="91" fillId="11"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2" borderId="0" applyNumberFormat="0" applyBorder="0" applyAlignment="0" applyProtection="0"/>
    <xf numFmtId="0" fontId="120" fillId="13"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120" fillId="10" borderId="0" applyNumberFormat="0" applyBorder="0" applyAlignment="0" applyProtection="0"/>
    <xf numFmtId="0" fontId="133" fillId="8" borderId="4" applyNumberFormat="0" applyAlignment="0" applyProtection="0"/>
    <xf numFmtId="0" fontId="91" fillId="8" borderId="0" applyNumberFormat="0" applyBorder="0" applyAlignment="0" applyProtection="0"/>
    <xf numFmtId="0" fontId="91" fillId="12" borderId="0" applyNumberFormat="0" applyBorder="0" applyAlignment="0" applyProtection="0"/>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8" borderId="0" applyNumberFormat="0" applyBorder="0" applyAlignment="0" applyProtection="0"/>
    <xf numFmtId="0" fontId="91" fillId="9" borderId="0" applyNumberFormat="0" applyBorder="0" applyAlignment="0" applyProtection="0"/>
    <xf numFmtId="0" fontId="91" fillId="11"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2" borderId="0" applyNumberFormat="0" applyBorder="0" applyAlignment="0" applyProtection="0"/>
    <xf numFmtId="0" fontId="120" fillId="13"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91" fillId="9" borderId="0" applyNumberFormat="0" applyBorder="0" applyAlignment="0" applyProtection="0"/>
    <xf numFmtId="0" fontId="120" fillId="16"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120" fillId="15" borderId="0" applyNumberFormat="0" applyBorder="0" applyAlignment="0" applyProtection="0"/>
    <xf numFmtId="0" fontId="91" fillId="11" borderId="0" applyNumberFormat="0" applyBorder="0" applyAlignment="0" applyProtection="0"/>
    <xf numFmtId="0" fontId="91" fillId="5" borderId="0" applyNumberFormat="0" applyBorder="0" applyAlignment="0" applyProtection="0"/>
    <xf numFmtId="0" fontId="120" fillId="14" borderId="0" applyNumberFormat="0" applyBorder="0" applyAlignment="0" applyProtection="0"/>
    <xf numFmtId="0" fontId="91" fillId="4" borderId="0" applyNumberFormat="0" applyBorder="0" applyAlignment="0" applyProtection="0"/>
    <xf numFmtId="0" fontId="91" fillId="3" borderId="0" applyNumberFormat="0" applyBorder="0" applyAlignment="0" applyProtection="0"/>
    <xf numFmtId="0" fontId="120" fillId="11" borderId="0" applyNumberFormat="0" applyBorder="0" applyAlignment="0" applyProtection="0"/>
    <xf numFmtId="0" fontId="91" fillId="9" borderId="0" applyNumberFormat="0" applyBorder="0" applyAlignment="0" applyProtection="0"/>
    <xf numFmtId="0" fontId="120" fillId="13" borderId="0" applyNumberFormat="0" applyBorder="0" applyAlignment="0" applyProtection="0"/>
    <xf numFmtId="0" fontId="133" fillId="8" borderId="4" applyNumberFormat="0" applyAlignment="0" applyProtection="0"/>
    <xf numFmtId="0" fontId="133" fillId="8" borderId="4" applyNumberFormat="0" applyAlignment="0" applyProtection="0"/>
    <xf numFmtId="0" fontId="76" fillId="0" borderId="0"/>
    <xf numFmtId="0" fontId="76" fillId="0" borderId="0"/>
    <xf numFmtId="0" fontId="76" fillId="0" borderId="0"/>
    <xf numFmtId="43" fontId="38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139" fillId="8" borderId="4" applyNumberFormat="0" applyAlignment="0" applyProtection="0"/>
    <xf numFmtId="0" fontId="76" fillId="0" borderId="0" applyNumberFormat="0" applyFill="0" applyBorder="0" applyAlignment="0" applyProtection="0"/>
    <xf numFmtId="0" fontId="77" fillId="0" borderId="0"/>
    <xf numFmtId="0" fontId="155" fillId="0" borderId="0"/>
    <xf numFmtId="0" fontId="118" fillId="0" borderId="0"/>
    <xf numFmtId="0" fontId="214" fillId="0" borderId="30">
      <protection locked="0"/>
    </xf>
    <xf numFmtId="0" fontId="91" fillId="0" borderId="0"/>
    <xf numFmtId="0" fontId="76" fillId="0" borderId="0"/>
    <xf numFmtId="0" fontId="76" fillId="0" borderId="0"/>
    <xf numFmtId="0" fontId="91" fillId="32" borderId="21" applyNumberFormat="0" applyFont="0" applyAlignment="0" applyProtection="0"/>
    <xf numFmtId="0" fontId="24" fillId="0" borderId="0"/>
    <xf numFmtId="0" fontId="24" fillId="0" borderId="0"/>
    <xf numFmtId="0" fontId="23" fillId="0" borderId="0"/>
    <xf numFmtId="0" fontId="23" fillId="0" borderId="0"/>
    <xf numFmtId="0" fontId="22" fillId="0" borderId="0"/>
    <xf numFmtId="0" fontId="22" fillId="0" borderId="0"/>
    <xf numFmtId="0" fontId="22" fillId="0" borderId="0"/>
    <xf numFmtId="0" fontId="21" fillId="0" borderId="0"/>
    <xf numFmtId="0" fontId="21" fillId="0" borderId="0"/>
    <xf numFmtId="0" fontId="20" fillId="0" borderId="0"/>
    <xf numFmtId="0" fontId="390" fillId="0" borderId="0"/>
    <xf numFmtId="0" fontId="19" fillId="0" borderId="0"/>
    <xf numFmtId="0" fontId="109" fillId="0" borderId="0"/>
    <xf numFmtId="0" fontId="109" fillId="0" borderId="0"/>
    <xf numFmtId="0" fontId="109" fillId="0" borderId="0"/>
    <xf numFmtId="0" fontId="109" fillId="0" borderId="0"/>
    <xf numFmtId="0" fontId="19" fillId="0" borderId="0"/>
    <xf numFmtId="250" fontId="95" fillId="0" borderId="0" applyFont="0" applyFill="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12" borderId="0" applyNumberFormat="0" applyBorder="0" applyAlignment="0" applyProtection="0"/>
    <xf numFmtId="0" fontId="120" fillId="12"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201" fontId="117" fillId="0" borderId="52">
      <alignment horizontal="centerContinuous" vertical="top" wrapText="1"/>
    </xf>
    <xf numFmtId="0" fontId="117" fillId="0" borderId="52">
      <alignment horizontal="centerContinuous" vertical="top" wrapText="1"/>
    </xf>
    <xf numFmtId="201" fontId="196" fillId="0" borderId="49">
      <protection hidden="1"/>
    </xf>
    <xf numFmtId="201" fontId="197" fillId="21" borderId="49" applyNumberFormat="0" applyFont="0" applyBorder="0" applyAlignment="0" applyProtection="0">
      <protection hidden="1"/>
    </xf>
    <xf numFmtId="1" fontId="200" fillId="57" borderId="50">
      <alignment horizontal="right" vertical="center"/>
    </xf>
    <xf numFmtId="201" fontId="201" fillId="57" borderId="50">
      <alignment horizontal="right" vertical="center"/>
    </xf>
    <xf numFmtId="201" fontId="200" fillId="58" borderId="50">
      <alignment horizontal="center" vertical="center"/>
    </xf>
    <xf numFmtId="1" fontId="200" fillId="57" borderId="50">
      <alignment horizontal="right" vertical="center"/>
    </xf>
    <xf numFmtId="201" fontId="202" fillId="57" borderId="50">
      <alignment horizontal="left" vertical="center"/>
    </xf>
    <xf numFmtId="201" fontId="202" fillId="57" borderId="50"/>
    <xf numFmtId="201" fontId="201" fillId="57" borderId="50">
      <alignment horizontal="right" vertical="center"/>
    </xf>
    <xf numFmtId="201" fontId="204" fillId="59" borderId="50">
      <alignment horizontal="left" vertical="center"/>
    </xf>
    <xf numFmtId="201" fontId="204" fillId="59" borderId="50">
      <alignment horizontal="left" vertical="center"/>
    </xf>
    <xf numFmtId="201" fontId="77" fillId="57" borderId="50">
      <alignment horizontal="left" vertical="center"/>
    </xf>
    <xf numFmtId="201" fontId="200" fillId="58" borderId="50">
      <alignment horizontal="left" vertical="center"/>
    </xf>
    <xf numFmtId="201" fontId="139" fillId="8" borderId="4" applyNumberFormat="0" applyAlignment="0" applyProtection="0"/>
    <xf numFmtId="201" fontId="139" fillId="8" borderId="4" applyNumberFormat="0" applyAlignment="0" applyProtection="0"/>
    <xf numFmtId="10" fontId="219" fillId="57" borderId="50" applyNumberFormat="0" applyBorder="0" applyAlignment="0" applyProtection="0"/>
    <xf numFmtId="201" fontId="225" fillId="0" borderId="49">
      <alignment horizontal="left"/>
      <protection locked="0"/>
    </xf>
    <xf numFmtId="201" fontId="230" fillId="0" borderId="49" applyNumberFormat="0" applyFill="0" applyBorder="0" applyAlignment="0" applyProtection="0">
      <protection hidden="1"/>
    </xf>
    <xf numFmtId="201" fontId="231" fillId="21" borderId="49"/>
    <xf numFmtId="189" fontId="125" fillId="0" borderId="51">
      <protection locked="0"/>
    </xf>
    <xf numFmtId="201" fontId="237" fillId="0" borderId="51" applyProtection="0"/>
    <xf numFmtId="49" fontId="117" fillId="0" borderId="50">
      <alignment horizontal="center" vertical="center" wrapText="1"/>
    </xf>
    <xf numFmtId="0" fontId="91" fillId="9"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12" borderId="0" applyNumberFormat="0" applyBorder="0" applyAlignment="0" applyProtection="0"/>
    <xf numFmtId="0" fontId="120" fillId="12"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21" fillId="0" borderId="0"/>
    <xf numFmtId="0" fontId="18" fillId="0" borderId="0"/>
    <xf numFmtId="0" fontId="21" fillId="0" borderId="0"/>
    <xf numFmtId="43" fontId="21" fillId="0" borderId="0" applyFont="0" applyFill="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43" fontId="2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4" fillId="0" borderId="51">
      <protection locked="0"/>
    </xf>
    <xf numFmtId="0" fontId="21" fillId="0" borderId="0"/>
    <xf numFmtId="0" fontId="21" fillId="0" borderId="0"/>
    <xf numFmtId="43" fontId="21" fillId="0" borderId="0" applyFont="0" applyFill="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 fillId="0" borderId="0"/>
    <xf numFmtId="0" fontId="18" fillId="0" borderId="0"/>
    <xf numFmtId="0" fontId="18" fillId="0" borderId="0"/>
    <xf numFmtId="0" fontId="95" fillId="0" borderId="0"/>
    <xf numFmtId="250" fontId="95" fillId="0" borderId="0" applyFont="0" applyFill="0" applyBorder="0" applyAlignment="0" applyProtection="0"/>
    <xf numFmtId="0" fontId="21" fillId="0" borderId="0"/>
    <xf numFmtId="0" fontId="17" fillId="0" borderId="0"/>
    <xf numFmtId="0" fontId="17"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91" fillId="7"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7" borderId="0" applyNumberFormat="0" applyBorder="0" applyAlignment="0" applyProtection="0"/>
    <xf numFmtId="0" fontId="91" fillId="7" borderId="0" applyNumberFormat="0" applyBorder="0" applyAlignment="0" applyProtection="0"/>
    <xf numFmtId="0" fontId="91" fillId="4" borderId="0" applyNumberFormat="0" applyBorder="0" applyAlignment="0" applyProtection="0"/>
    <xf numFmtId="0" fontId="91" fillId="8" borderId="0" applyNumberFormat="0" applyBorder="0" applyAlignment="0" applyProtection="0"/>
    <xf numFmtId="0" fontId="91" fillId="23"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120" fillId="10" borderId="0" applyNumberFormat="0" applyBorder="0" applyAlignment="0" applyProtection="0"/>
    <xf numFmtId="201" fontId="139" fillId="8" borderId="4" applyNumberFormat="0" applyAlignment="0" applyProtection="0"/>
    <xf numFmtId="201" fontId="217" fillId="0" borderId="53"/>
    <xf numFmtId="0" fontId="91" fillId="9"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12" borderId="0" applyNumberFormat="0" applyBorder="0" applyAlignment="0" applyProtection="0"/>
    <xf numFmtId="0" fontId="120" fillId="12"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4" fillId="0" borderId="0"/>
    <xf numFmtId="43" fontId="21" fillId="0" borderId="0" applyFont="0" applyFill="0" applyBorder="0" applyAlignment="0" applyProtection="0"/>
    <xf numFmtId="0" fontId="91" fillId="24" borderId="0" applyNumberFormat="0" applyBorder="0" applyAlignment="0" applyProtection="0"/>
    <xf numFmtId="0" fontId="91" fillId="8" borderId="0" applyNumberFormat="0" applyBorder="0" applyAlignment="0" applyProtection="0"/>
    <xf numFmtId="0" fontId="91" fillId="7" borderId="0" applyNumberFormat="0" applyBorder="0" applyAlignment="0" applyProtection="0"/>
    <xf numFmtId="0" fontId="91" fillId="4" borderId="0" applyNumberFormat="0" applyBorder="0" applyAlignment="0" applyProtection="0"/>
    <xf numFmtId="0" fontId="91" fillId="24" borderId="0" applyNumberFormat="0" applyBorder="0" applyAlignment="0" applyProtection="0"/>
    <xf numFmtId="0" fontId="91" fillId="7" borderId="0" applyNumberFormat="0" applyBorder="0" applyAlignment="0" applyProtection="0"/>
    <xf numFmtId="0" fontId="91" fillId="4" borderId="0" applyNumberFormat="0" applyBorder="0" applyAlignment="0" applyProtection="0"/>
    <xf numFmtId="0" fontId="120" fillId="4" borderId="0" applyNumberFormat="0" applyBorder="0" applyAlignment="0" applyProtection="0"/>
    <xf numFmtId="0" fontId="120" fillId="20" borderId="0" applyNumberFormat="0" applyBorder="0" applyAlignment="0" applyProtection="0"/>
    <xf numFmtId="0" fontId="120" fillId="12" borderId="0" applyNumberFormat="0" applyBorder="0" applyAlignment="0" applyProtection="0"/>
    <xf numFmtId="0" fontId="91" fillId="24" borderId="0" applyNumberFormat="0" applyBorder="0" applyAlignment="0" applyProtection="0"/>
    <xf numFmtId="43" fontId="2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201" fontId="139" fillId="8" borderId="4" applyNumberFormat="0" applyAlignment="0" applyProtection="0"/>
    <xf numFmtId="0" fontId="91" fillId="9" borderId="0" applyNumberFormat="0" applyBorder="0" applyAlignment="0" applyProtection="0"/>
    <xf numFmtId="0" fontId="91" fillId="10" borderId="0" applyNumberFormat="0" applyBorder="0" applyAlignment="0" applyProtection="0"/>
    <xf numFmtId="0" fontId="91" fillId="24"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24" borderId="0" applyNumberFormat="0" applyBorder="0" applyAlignment="0" applyProtection="0"/>
    <xf numFmtId="0" fontId="120" fillId="20"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91" fillId="4" borderId="0" applyNumberFormat="0" applyBorder="0" applyAlignment="0" applyProtection="0"/>
    <xf numFmtId="0" fontId="91" fillId="9" borderId="0" applyNumberFormat="0" applyBorder="0" applyAlignment="0" applyProtection="0"/>
    <xf numFmtId="0" fontId="120" fillId="7" borderId="0" applyNumberFormat="0" applyBorder="0" applyAlignment="0" applyProtection="0"/>
    <xf numFmtId="0" fontId="91" fillId="24" borderId="0" applyNumberFormat="0" applyBorder="0" applyAlignment="0" applyProtection="0"/>
    <xf numFmtId="0" fontId="91" fillId="10" borderId="0" applyNumberFormat="0" applyBorder="0" applyAlignment="0" applyProtection="0"/>
    <xf numFmtId="0" fontId="120" fillId="7" borderId="0" applyNumberFormat="0" applyBorder="0" applyAlignment="0" applyProtection="0"/>
    <xf numFmtId="0" fontId="120" fillId="4" borderId="0" applyNumberFormat="0" applyBorder="0" applyAlignment="0" applyProtection="0"/>
    <xf numFmtId="0" fontId="120" fillId="12" borderId="0" applyNumberFormat="0" applyBorder="0" applyAlignment="0" applyProtection="0"/>
    <xf numFmtId="0" fontId="120" fillId="12" borderId="0" applyNumberFormat="0" applyBorder="0" applyAlignment="0" applyProtection="0"/>
    <xf numFmtId="0" fontId="120" fillId="7" borderId="0" applyNumberFormat="0" applyBorder="0" applyAlignment="0" applyProtection="0"/>
    <xf numFmtId="0" fontId="91" fillId="24" borderId="0" applyNumberFormat="0" applyBorder="0" applyAlignment="0" applyProtection="0"/>
    <xf numFmtId="0" fontId="91" fillId="7" borderId="0" applyNumberFormat="0" applyBorder="0" applyAlignment="0" applyProtection="0"/>
    <xf numFmtId="0" fontId="91" fillId="4"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8" borderId="0" applyNumberFormat="0" applyBorder="0" applyAlignment="0" applyProtection="0"/>
    <xf numFmtId="0" fontId="91" fillId="24" borderId="0" applyNumberFormat="0" applyBorder="0" applyAlignment="0" applyProtection="0"/>
    <xf numFmtId="0" fontId="91" fillId="10" borderId="0" applyNumberFormat="0" applyBorder="0" applyAlignment="0" applyProtection="0"/>
    <xf numFmtId="0" fontId="117" fillId="0" borderId="54">
      <alignment horizontal="centerContinuous" vertical="top" wrapText="1"/>
    </xf>
    <xf numFmtId="201" fontId="139" fillId="8" borderId="4" applyNumberFormat="0" applyAlignment="0" applyProtection="0"/>
    <xf numFmtId="43" fontId="21" fillId="0" borderId="0" applyFont="0" applyFill="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8" borderId="0" applyNumberFormat="0" applyBorder="0" applyAlignment="0" applyProtection="0"/>
    <xf numFmtId="0" fontId="120" fillId="10" borderId="0" applyNumberFormat="0" applyBorder="0" applyAlignment="0" applyProtection="0"/>
    <xf numFmtId="0" fontId="120" fillId="12" borderId="0" applyNumberFormat="0" applyBorder="0" applyAlignment="0" applyProtection="0"/>
    <xf numFmtId="0" fontId="91" fillId="24" borderId="0" applyNumberFormat="0" applyBorder="0" applyAlignment="0" applyProtection="0"/>
    <xf numFmtId="0" fontId="120" fillId="4" borderId="0" applyNumberFormat="0" applyBorder="0" applyAlignment="0" applyProtection="0"/>
    <xf numFmtId="0" fontId="120" fillId="10" borderId="0" applyNumberFormat="0" applyBorder="0" applyAlignment="0" applyProtection="0"/>
    <xf numFmtId="0" fontId="120" fillId="20" borderId="0" applyNumberFormat="0" applyBorder="0" applyAlignment="0" applyProtection="0"/>
    <xf numFmtId="0" fontId="91" fillId="24" borderId="0" applyNumberFormat="0" applyBorder="0" applyAlignment="0" applyProtection="0"/>
    <xf numFmtId="0" fontId="120" fillId="10" borderId="0" applyNumberFormat="0" applyBorder="0" applyAlignment="0" applyProtection="0"/>
    <xf numFmtId="0" fontId="91" fillId="7"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43" fontId="21" fillId="0" borderId="0" applyFont="0" applyFill="0" applyBorder="0" applyAlignment="0" applyProtection="0"/>
    <xf numFmtId="0" fontId="120" fillId="7" borderId="0" applyNumberFormat="0" applyBorder="0" applyAlignment="0" applyProtection="0"/>
    <xf numFmtId="0" fontId="91" fillId="23" borderId="0" applyNumberFormat="0" applyBorder="0" applyAlignment="0" applyProtection="0"/>
    <xf numFmtId="0" fontId="91" fillId="24" borderId="0" applyNumberFormat="0" applyBorder="0" applyAlignment="0" applyProtection="0"/>
    <xf numFmtId="0" fontId="91" fillId="23"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12" borderId="0" applyNumberFormat="0" applyBorder="0" applyAlignment="0" applyProtection="0"/>
    <xf numFmtId="0" fontId="91" fillId="7" borderId="0" applyNumberFormat="0" applyBorder="0" applyAlignment="0" applyProtection="0"/>
    <xf numFmtId="0" fontId="120" fillId="20" borderId="0" applyNumberFormat="0" applyBorder="0" applyAlignment="0" applyProtection="0"/>
    <xf numFmtId="0" fontId="120" fillId="12" borderId="0" applyNumberFormat="0" applyBorder="0" applyAlignment="0" applyProtection="0"/>
    <xf numFmtId="0" fontId="91" fillId="23" borderId="0" applyNumberFormat="0" applyBorder="0" applyAlignment="0" applyProtection="0"/>
    <xf numFmtId="0" fontId="120" fillId="7" borderId="0" applyNumberFormat="0" applyBorder="0" applyAlignment="0" applyProtection="0"/>
    <xf numFmtId="0" fontId="91" fillId="8" borderId="0" applyNumberFormat="0" applyBorder="0" applyAlignment="0" applyProtection="0"/>
    <xf numFmtId="0" fontId="91" fillId="24" borderId="0" applyNumberFormat="0" applyBorder="0" applyAlignment="0" applyProtection="0"/>
    <xf numFmtId="0" fontId="91" fillId="23" borderId="0" applyNumberFormat="0" applyBorder="0" applyAlignment="0" applyProtection="0"/>
    <xf numFmtId="0" fontId="120" fillId="4"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7" borderId="0" applyNumberFormat="0" applyBorder="0" applyAlignment="0" applyProtection="0"/>
    <xf numFmtId="0" fontId="91" fillId="24"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7" borderId="0" applyNumberFormat="0" applyBorder="0" applyAlignment="0" applyProtection="0"/>
    <xf numFmtId="0" fontId="91" fillId="4" borderId="0" applyNumberFormat="0" applyBorder="0" applyAlignment="0" applyProtection="0"/>
    <xf numFmtId="0" fontId="91" fillId="7" borderId="0" applyNumberFormat="0" applyBorder="0" applyAlignment="0" applyProtection="0"/>
    <xf numFmtId="0" fontId="91" fillId="23" borderId="0" applyNumberFormat="0" applyBorder="0" applyAlignment="0" applyProtection="0"/>
    <xf numFmtId="0" fontId="91" fillId="9" borderId="0" applyNumberFormat="0" applyBorder="0" applyAlignment="0" applyProtection="0"/>
    <xf numFmtId="0" fontId="91" fillId="8"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10" borderId="0" applyNumberFormat="0" applyBorder="0" applyAlignment="0" applyProtection="0"/>
    <xf numFmtId="0" fontId="91" fillId="24" borderId="0" applyNumberFormat="0" applyBorder="0" applyAlignment="0" applyProtection="0"/>
    <xf numFmtId="0" fontId="91" fillId="9" borderId="0" applyNumberFormat="0" applyBorder="0" applyAlignment="0" applyProtection="0"/>
    <xf numFmtId="201" fontId="117" fillId="0" borderId="54">
      <alignment horizontal="centerContinuous" vertical="top" wrapText="1"/>
    </xf>
    <xf numFmtId="201" fontId="139" fillId="8" borderId="4" applyNumberFormat="0" applyAlignment="0" applyProtection="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2" fillId="0" borderId="0"/>
    <xf numFmtId="0" fontId="77" fillId="0" borderId="0"/>
    <xf numFmtId="0" fontId="175" fillId="0" borderId="0"/>
    <xf numFmtId="0" fontId="12" fillId="0" borderId="0"/>
    <xf numFmtId="0" fontId="12"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95" fillId="0" borderId="0"/>
    <xf numFmtId="0" fontId="5" fillId="0" borderId="0"/>
    <xf numFmtId="0" fontId="4" fillId="0" borderId="0"/>
    <xf numFmtId="9" fontId="4" fillId="0" borderId="0" applyFont="0" applyFill="0" applyBorder="0" applyAlignment="0" applyProtection="0"/>
    <xf numFmtId="0" fontId="3" fillId="0" borderId="0"/>
    <xf numFmtId="0" fontId="3" fillId="0" borderId="0"/>
    <xf numFmtId="0" fontId="3" fillId="0" borderId="0"/>
    <xf numFmtId="0" fontId="435" fillId="0" borderId="0"/>
    <xf numFmtId="0" fontId="3" fillId="0" borderId="0"/>
    <xf numFmtId="0" fontId="1" fillId="0" borderId="0"/>
    <xf numFmtId="9" fontId="1" fillId="0" borderId="0" applyFont="0" applyFill="0" applyBorder="0" applyAlignment="0" applyProtection="0"/>
    <xf numFmtId="0" fontId="3" fillId="0" borderId="0"/>
    <xf numFmtId="0" fontId="3" fillId="0" borderId="0"/>
  </cellStyleXfs>
  <cellXfs count="975">
    <xf numFmtId="0" fontId="0" fillId="0" borderId="0" xfId="0"/>
    <xf numFmtId="0" fontId="76" fillId="0" borderId="0" xfId="0" applyFont="1"/>
    <xf numFmtId="0" fontId="79" fillId="0" borderId="0" xfId="0" applyFont="1"/>
    <xf numFmtId="0" fontId="76" fillId="0" borderId="0" xfId="0" applyFont="1" applyAlignment="1">
      <alignment horizontal="left" indent="1"/>
    </xf>
    <xf numFmtId="0" fontId="76" fillId="0" borderId="0" xfId="0" applyFont="1" applyAlignment="1">
      <alignment horizontal="left" indent="2"/>
    </xf>
    <xf numFmtId="0" fontId="80" fillId="0" borderId="0" xfId="0" applyFont="1"/>
    <xf numFmtId="0" fontId="76" fillId="0" borderId="0" xfId="3" applyFill="1"/>
    <xf numFmtId="0" fontId="79" fillId="0" borderId="0" xfId="3" applyFont="1" applyFill="1"/>
    <xf numFmtId="177" fontId="0" fillId="0" borderId="0" xfId="0" applyNumberFormat="1"/>
    <xf numFmtId="0" fontId="85" fillId="0" borderId="0" xfId="5" applyFill="1" applyBorder="1"/>
    <xf numFmtId="0" fontId="86" fillId="0" borderId="0" xfId="0" applyFont="1"/>
    <xf numFmtId="0" fontId="77" fillId="0" borderId="0" xfId="2" applyBorder="1"/>
    <xf numFmtId="49" fontId="77" fillId="0" borderId="0" xfId="2" applyNumberFormat="1" applyBorder="1"/>
    <xf numFmtId="0" fontId="77" fillId="0" borderId="0" xfId="2" applyBorder="1" applyAlignment="1">
      <alignment wrapText="1"/>
    </xf>
    <xf numFmtId="49" fontId="77" fillId="0" borderId="0" xfId="2" applyNumberFormat="1" applyFont="1" applyFill="1" applyBorder="1"/>
    <xf numFmtId="0" fontId="76" fillId="0" borderId="0" xfId="6" applyFont="1"/>
    <xf numFmtId="0" fontId="77" fillId="0" borderId="0" xfId="2"/>
    <xf numFmtId="177" fontId="77" fillId="0" borderId="0" xfId="2" applyNumberFormat="1"/>
    <xf numFmtId="49" fontId="77" fillId="0" borderId="0" xfId="2" applyNumberFormat="1" applyBorder="1" applyAlignment="1">
      <alignment wrapText="1"/>
    </xf>
    <xf numFmtId="177" fontId="77" fillId="0" borderId="0" xfId="2" applyNumberFormat="1" applyBorder="1"/>
    <xf numFmtId="49" fontId="77" fillId="0" borderId="0" xfId="2" applyNumberFormat="1" applyFill="1" applyBorder="1"/>
    <xf numFmtId="0" fontId="77" fillId="0" borderId="0" xfId="2" applyFill="1" applyBorder="1"/>
    <xf numFmtId="0" fontId="77" fillId="0" borderId="0" xfId="2" applyBorder="1" applyAlignment="1"/>
    <xf numFmtId="0" fontId="79" fillId="0" borderId="0" xfId="6" applyFont="1"/>
    <xf numFmtId="0" fontId="76" fillId="0" borderId="0" xfId="6"/>
    <xf numFmtId="179" fontId="76" fillId="0" borderId="0" xfId="6" applyNumberFormat="1"/>
    <xf numFmtId="177" fontId="76" fillId="0" borderId="0" xfId="6" applyNumberFormat="1"/>
    <xf numFmtId="179" fontId="79" fillId="0" borderId="0" xfId="6" applyNumberFormat="1" applyFont="1"/>
    <xf numFmtId="179" fontId="76" fillId="0" borderId="0" xfId="6" applyNumberFormat="1" applyFont="1"/>
    <xf numFmtId="0" fontId="87" fillId="0" borderId="0" xfId="2" applyFont="1" applyBorder="1"/>
    <xf numFmtId="0" fontId="88" fillId="0" borderId="0" xfId="5" applyFont="1" applyFill="1" applyBorder="1"/>
    <xf numFmtId="0" fontId="87" fillId="0" borderId="0" xfId="2" applyFont="1"/>
    <xf numFmtId="177" fontId="0" fillId="0" borderId="0" xfId="0" applyNumberFormat="1" applyAlignment="1">
      <alignment horizontal="center"/>
    </xf>
    <xf numFmtId="0" fontId="76" fillId="0" borderId="0" xfId="9" applyFont="1"/>
    <xf numFmtId="0" fontId="76" fillId="0" borderId="0" xfId="9"/>
    <xf numFmtId="0" fontId="76" fillId="0" borderId="0" xfId="9" applyAlignment="1">
      <alignment horizontal="left"/>
    </xf>
    <xf numFmtId="177" fontId="76" fillId="0" borderId="0" xfId="9" applyNumberFormat="1"/>
    <xf numFmtId="0" fontId="76" fillId="0" borderId="0" xfId="12" applyFont="1" applyFill="1" applyBorder="1"/>
    <xf numFmtId="17" fontId="76" fillId="0" borderId="0" xfId="12" applyNumberFormat="1" applyFont="1" applyFill="1" applyBorder="1" applyAlignment="1">
      <alignment horizontal="right"/>
    </xf>
    <xf numFmtId="177" fontId="76" fillId="0" borderId="0" xfId="12" applyNumberFormat="1" applyFont="1" applyFill="1" applyBorder="1" applyAlignment="1">
      <alignment horizontal="center"/>
    </xf>
    <xf numFmtId="17" fontId="79" fillId="0" borderId="0" xfId="12" applyNumberFormat="1" applyFont="1" applyFill="1" applyBorder="1" applyAlignment="1">
      <alignment horizontal="right"/>
    </xf>
    <xf numFmtId="0" fontId="76" fillId="0" borderId="0" xfId="12" applyFont="1"/>
    <xf numFmtId="177" fontId="76" fillId="0" borderId="0" xfId="13" applyNumberFormat="1" applyFont="1" applyFill="1" applyBorder="1" applyAlignment="1">
      <alignment horizontal="center"/>
    </xf>
    <xf numFmtId="14" fontId="76" fillId="0" borderId="0" xfId="12" applyNumberFormat="1" applyFont="1" applyFill="1" applyBorder="1"/>
    <xf numFmtId="1" fontId="76" fillId="0" borderId="0" xfId="12" applyNumberFormat="1" applyFont="1" applyFill="1" applyBorder="1" applyAlignment="1">
      <alignment horizontal="center"/>
    </xf>
    <xf numFmtId="14" fontId="79" fillId="0" borderId="0" xfId="12" applyNumberFormat="1" applyFont="1" applyFill="1" applyBorder="1"/>
    <xf numFmtId="0" fontId="76" fillId="0" borderId="0" xfId="12" applyFont="1" applyFill="1"/>
    <xf numFmtId="1" fontId="76" fillId="0" borderId="0" xfId="12" applyNumberFormat="1" applyFont="1" applyFill="1" applyBorder="1"/>
    <xf numFmtId="177" fontId="76" fillId="0" borderId="0" xfId="12" applyNumberFormat="1" applyFont="1" applyFill="1" applyBorder="1"/>
    <xf numFmtId="49" fontId="0" fillId="0" borderId="0" xfId="0" applyNumberFormat="1"/>
    <xf numFmtId="0" fontId="85" fillId="0" borderId="0" xfId="5"/>
    <xf numFmtId="0" fontId="76" fillId="0" borderId="0" xfId="21"/>
    <xf numFmtId="0" fontId="76" fillId="0" borderId="0" xfId="21" applyFont="1"/>
    <xf numFmtId="0" fontId="76" fillId="0" borderId="0" xfId="21" applyFont="1" applyFill="1" applyBorder="1"/>
    <xf numFmtId="180" fontId="76" fillId="0" borderId="0" xfId="21" applyNumberFormat="1" applyFont="1" applyFill="1" applyBorder="1"/>
    <xf numFmtId="177" fontId="76" fillId="0" borderId="0" xfId="21" applyNumberFormat="1" applyFont="1" applyFill="1" applyBorder="1" applyAlignment="1">
      <alignment horizontal="center"/>
    </xf>
    <xf numFmtId="177" fontId="76" fillId="0" borderId="0" xfId="21" applyNumberFormat="1" applyFont="1" applyFill="1" applyBorder="1" applyAlignment="1">
      <alignment horizontal="center" wrapText="1"/>
    </xf>
    <xf numFmtId="0" fontId="76" fillId="0" borderId="0" xfId="21" applyFont="1" applyFill="1" applyBorder="1" applyAlignment="1">
      <alignment horizontal="left"/>
    </xf>
    <xf numFmtId="0" fontId="79" fillId="0" borderId="0" xfId="21" applyFont="1" applyFill="1" applyBorder="1"/>
    <xf numFmtId="0" fontId="79" fillId="0" borderId="0" xfId="21" applyFont="1"/>
    <xf numFmtId="177" fontId="76" fillId="0" borderId="0" xfId="6" applyNumberFormat="1" applyFont="1"/>
    <xf numFmtId="0" fontId="85" fillId="0" borderId="0" xfId="5" applyFont="1" applyFill="1" applyBorder="1"/>
    <xf numFmtId="179" fontId="76" fillId="0" borderId="0" xfId="9" applyNumberFormat="1" applyFont="1" applyFill="1" applyBorder="1"/>
    <xf numFmtId="0" fontId="79" fillId="0" borderId="0" xfId="9" applyFont="1"/>
    <xf numFmtId="0" fontId="76" fillId="0" borderId="0" xfId="2" applyFont="1" applyBorder="1" applyAlignment="1"/>
    <xf numFmtId="177" fontId="79" fillId="0" borderId="0" xfId="9" applyNumberFormat="1" applyFont="1" applyBorder="1"/>
    <xf numFmtId="0" fontId="79" fillId="0" borderId="0" xfId="12" applyFont="1" applyFill="1" applyBorder="1"/>
    <xf numFmtId="0" fontId="79" fillId="0" borderId="0" xfId="12" applyFont="1"/>
    <xf numFmtId="0" fontId="79" fillId="0" borderId="0" xfId="12" applyFont="1" applyAlignment="1"/>
    <xf numFmtId="0" fontId="79" fillId="0" borderId="0" xfId="6" applyFont="1" applyAlignment="1">
      <alignment horizontal="left" vertical="center" readingOrder="1"/>
    </xf>
    <xf numFmtId="0" fontId="79" fillId="0" borderId="0" xfId="0" applyFont="1" applyBorder="1"/>
    <xf numFmtId="0" fontId="76" fillId="0" borderId="0" xfId="21" applyAlignment="1"/>
    <xf numFmtId="0" fontId="76" fillId="0" borderId="0" xfId="21" applyFont="1" applyAlignment="1"/>
    <xf numFmtId="0" fontId="77" fillId="0" borderId="0" xfId="22" applyFont="1" applyAlignment="1"/>
    <xf numFmtId="177" fontId="76" fillId="0" borderId="0" xfId="21" applyNumberFormat="1"/>
    <xf numFmtId="0" fontId="76" fillId="0" borderId="0" xfId="21" applyFont="1" applyFill="1" applyAlignment="1"/>
    <xf numFmtId="0" fontId="76" fillId="0" borderId="0" xfId="0" applyFont="1" applyFill="1" applyAlignment="1">
      <alignment horizontal="left" indent="2"/>
    </xf>
    <xf numFmtId="0" fontId="101" fillId="0" borderId="0" xfId="36" applyFont="1" applyFill="1" applyAlignment="1">
      <alignment vertical="center" readingOrder="1"/>
    </xf>
    <xf numFmtId="177" fontId="76" fillId="0" borderId="0" xfId="9" applyNumberFormat="1" applyFont="1"/>
    <xf numFmtId="2" fontId="76" fillId="0" borderId="0" xfId="9" applyNumberFormat="1" applyAlignment="1">
      <alignment horizontal="right"/>
    </xf>
    <xf numFmtId="177" fontId="76" fillId="0" borderId="0" xfId="35" applyNumberFormat="1" applyFont="1" applyFill="1" applyBorder="1"/>
    <xf numFmtId="177" fontId="80" fillId="0" borderId="0" xfId="35" applyNumberFormat="1" applyFont="1" applyFill="1" applyBorder="1"/>
    <xf numFmtId="0" fontId="0" fillId="0" borderId="0" xfId="0" applyFill="1" applyBorder="1"/>
    <xf numFmtId="177" fontId="76" fillId="0" borderId="0" xfId="21" applyNumberFormat="1" applyFill="1"/>
    <xf numFmtId="0" fontId="76" fillId="0" borderId="0" xfId="2" applyFont="1" applyFill="1" applyBorder="1" applyAlignment="1"/>
    <xf numFmtId="0" fontId="76" fillId="0" borderId="0" xfId="21" applyFill="1" applyAlignment="1"/>
    <xf numFmtId="0" fontId="76" fillId="0" borderId="0" xfId="21" applyFill="1"/>
    <xf numFmtId="0" fontId="76" fillId="0" borderId="0" xfId="21" applyFill="1" applyBorder="1"/>
    <xf numFmtId="0" fontId="76" fillId="0" borderId="0" xfId="21" applyFill="1" applyBorder="1" applyAlignment="1"/>
    <xf numFmtId="0" fontId="76" fillId="0" borderId="0" xfId="21" applyFont="1" applyFill="1" applyBorder="1" applyAlignment="1"/>
    <xf numFmtId="177" fontId="76" fillId="0" borderId="0" xfId="21" applyNumberFormat="1" applyFill="1" applyBorder="1"/>
    <xf numFmtId="177" fontId="101" fillId="0" borderId="0" xfId="36" applyNumberFormat="1" applyFont="1" applyFill="1" applyAlignment="1">
      <alignment vertical="center" readingOrder="1"/>
    </xf>
    <xf numFmtId="9" fontId="102" fillId="0" borderId="0" xfId="30" applyNumberFormat="1" applyFont="1" applyFill="1"/>
    <xf numFmtId="0" fontId="76" fillId="0" borderId="0" xfId="36" applyFont="1" applyFill="1"/>
    <xf numFmtId="0" fontId="103" fillId="0" borderId="0" xfId="36" applyFont="1" applyFill="1"/>
    <xf numFmtId="9" fontId="76" fillId="0" borderId="0" xfId="30" applyNumberFormat="1" applyFont="1" applyFill="1"/>
    <xf numFmtId="177" fontId="76" fillId="0" borderId="0" xfId="36" applyNumberFormat="1" applyFont="1" applyFill="1"/>
    <xf numFmtId="177" fontId="76" fillId="0" borderId="0" xfId="32" applyNumberFormat="1" applyFont="1" applyFill="1"/>
    <xf numFmtId="177" fontId="76" fillId="0" borderId="0" xfId="2" applyNumberFormat="1" applyFont="1" applyFill="1"/>
    <xf numFmtId="0" fontId="76" fillId="0" borderId="0" xfId="31" applyFont="1" applyFill="1"/>
    <xf numFmtId="0" fontId="76" fillId="0" borderId="0" xfId="31" applyFont="1" applyFill="1" applyBorder="1"/>
    <xf numFmtId="177" fontId="76" fillId="0" borderId="0" xfId="31" applyNumberFormat="1" applyFont="1" applyFill="1" applyBorder="1"/>
    <xf numFmtId="177" fontId="104" fillId="0" borderId="0" xfId="2" applyNumberFormat="1" applyFont="1" applyFill="1"/>
    <xf numFmtId="0" fontId="81" fillId="0" borderId="0" xfId="31" applyFont="1" applyFill="1"/>
    <xf numFmtId="9" fontId="99" fillId="0" borderId="0" xfId="30" applyNumberFormat="1" applyFont="1" applyFill="1"/>
    <xf numFmtId="0" fontId="76" fillId="0" borderId="0" xfId="31" applyFont="1" applyFill="1" applyBorder="1" applyAlignment="1">
      <alignment horizontal="right"/>
    </xf>
    <xf numFmtId="177" fontId="99" fillId="0" borderId="0" xfId="31" applyNumberFormat="1" applyFont="1" applyFill="1"/>
    <xf numFmtId="177" fontId="76" fillId="0" borderId="0" xfId="31" applyNumberFormat="1" applyFont="1" applyFill="1"/>
    <xf numFmtId="2" fontId="76" fillId="0" borderId="0" xfId="31" applyNumberFormat="1" applyFont="1" applyFill="1"/>
    <xf numFmtId="177" fontId="81" fillId="0" borderId="0" xfId="31" applyNumberFormat="1" applyFont="1" applyFill="1"/>
    <xf numFmtId="0" fontId="105" fillId="0" borderId="0" xfId="0" applyFont="1"/>
    <xf numFmtId="0" fontId="106" fillId="0" borderId="0" xfId="0" applyFont="1"/>
    <xf numFmtId="0" fontId="81" fillId="0" borderId="0" xfId="37" applyFont="1" applyBorder="1"/>
    <xf numFmtId="179" fontId="76" fillId="0" borderId="0" xfId="37" applyNumberFormat="1" applyFont="1" applyBorder="1" applyAlignment="1">
      <alignment horizontal="right"/>
    </xf>
    <xf numFmtId="177" fontId="81" fillId="0" borderId="0" xfId="37" applyNumberFormat="1" applyFont="1" applyBorder="1"/>
    <xf numFmtId="177" fontId="76" fillId="0" borderId="0" xfId="21" applyNumberFormat="1" applyAlignment="1"/>
    <xf numFmtId="49" fontId="87" fillId="0" borderId="0" xfId="2" applyNumberFormat="1" applyFont="1" applyBorder="1"/>
    <xf numFmtId="0" fontId="77" fillId="0" borderId="0" xfId="2" applyAlignment="1"/>
    <xf numFmtId="177" fontId="77" fillId="0" borderId="0" xfId="2" applyNumberFormat="1" applyAlignment="1"/>
    <xf numFmtId="0" fontId="87" fillId="0" borderId="0" xfId="2" applyFont="1" applyBorder="1" applyAlignment="1"/>
    <xf numFmtId="0" fontId="87" fillId="0" borderId="0" xfId="2" applyFont="1" applyAlignment="1"/>
    <xf numFmtId="49" fontId="87" fillId="0" borderId="0" xfId="2" applyNumberFormat="1" applyFont="1" applyAlignment="1">
      <alignment horizontal="center"/>
    </xf>
    <xf numFmtId="177" fontId="87" fillId="0" borderId="0" xfId="2" applyNumberFormat="1" applyFont="1"/>
    <xf numFmtId="49" fontId="87" fillId="0" borderId="0" xfId="2" applyNumberFormat="1" applyFont="1" applyBorder="1" applyAlignment="1">
      <alignment wrapText="1"/>
    </xf>
    <xf numFmtId="0" fontId="87" fillId="0" borderId="0" xfId="2" applyFont="1" applyBorder="1" applyAlignment="1">
      <alignment wrapText="1"/>
    </xf>
    <xf numFmtId="0" fontId="108" fillId="0" borderId="0" xfId="0" applyFont="1"/>
    <xf numFmtId="0" fontId="76" fillId="0" borderId="0" xfId="6" applyBorder="1"/>
    <xf numFmtId="1" fontId="76" fillId="0" borderId="0" xfId="6" applyNumberFormat="1"/>
    <xf numFmtId="177" fontId="81" fillId="0" borderId="0" xfId="6" applyNumberFormat="1" applyFont="1"/>
    <xf numFmtId="0" fontId="81" fillId="0" borderId="0" xfId="6" applyFont="1"/>
    <xf numFmtId="0" fontId="111" fillId="0" borderId="0" xfId="5" applyFont="1" applyFill="1" applyBorder="1"/>
    <xf numFmtId="49" fontId="79" fillId="0" borderId="0" xfId="6" applyNumberFormat="1" applyFont="1"/>
    <xf numFmtId="49" fontId="76" fillId="0" borderId="0" xfId="0" applyNumberFormat="1" applyFont="1"/>
    <xf numFmtId="49" fontId="85" fillId="0" borderId="0" xfId="5" applyNumberFormat="1"/>
    <xf numFmtId="177" fontId="112" fillId="0" borderId="0" xfId="0" applyNumberFormat="1" applyFont="1" applyAlignment="1">
      <alignment horizontal="center"/>
    </xf>
    <xf numFmtId="0" fontId="76" fillId="0" borderId="0" xfId="43" applyFont="1" applyBorder="1" applyAlignment="1"/>
    <xf numFmtId="0" fontId="79" fillId="0" borderId="0" xfId="44" applyFont="1" applyFill="1" applyBorder="1" applyAlignment="1"/>
    <xf numFmtId="0" fontId="76" fillId="0" borderId="0" xfId="44" applyFont="1" applyFill="1" applyBorder="1" applyAlignment="1">
      <alignment horizontal="left"/>
    </xf>
    <xf numFmtId="0" fontId="76" fillId="0" borderId="0" xfId="44" applyFont="1"/>
    <xf numFmtId="0" fontId="76" fillId="0" borderId="0" xfId="44"/>
    <xf numFmtId="0" fontId="76" fillId="0" borderId="0" xfId="44" applyFont="1" applyFill="1" applyBorder="1"/>
    <xf numFmtId="0" fontId="81" fillId="0" borderId="0" xfId="44" applyFont="1" applyFill="1" applyBorder="1" applyAlignment="1"/>
    <xf numFmtId="0" fontId="76" fillId="0" borderId="0" xfId="44" applyFont="1" applyAlignment="1"/>
    <xf numFmtId="1" fontId="76" fillId="0" borderId="0" xfId="44" applyNumberFormat="1" applyFont="1" applyFill="1" applyBorder="1"/>
    <xf numFmtId="177" fontId="76" fillId="0" borderId="0" xfId="44" applyNumberFormat="1" applyFont="1" applyFill="1" applyBorder="1" applyAlignment="1">
      <alignment horizontal="center"/>
    </xf>
    <xf numFmtId="177" fontId="81" fillId="0" borderId="0" xfId="44" applyNumberFormat="1" applyFont="1" applyFill="1" applyBorder="1"/>
    <xf numFmtId="49" fontId="79" fillId="0" borderId="0" xfId="44" applyNumberFormat="1" applyFont="1" applyFill="1" applyBorder="1"/>
    <xf numFmtId="0" fontId="76" fillId="0" borderId="0" xfId="44" applyFont="1" applyFill="1" applyBorder="1" applyAlignment="1">
      <alignment horizontal="center"/>
    </xf>
    <xf numFmtId="177" fontId="81" fillId="0" borderId="0" xfId="44" applyNumberFormat="1" applyFont="1" applyFill="1" applyBorder="1" applyAlignment="1">
      <alignment horizontal="center"/>
    </xf>
    <xf numFmtId="0" fontId="81" fillId="0" borderId="0" xfId="44" applyFont="1" applyFill="1" applyBorder="1" applyAlignment="1">
      <alignment horizontal="center"/>
    </xf>
    <xf numFmtId="49" fontId="81" fillId="0" borderId="0" xfId="44" applyNumberFormat="1" applyFont="1" applyFill="1" applyBorder="1"/>
    <xf numFmtId="178" fontId="81" fillId="0" borderId="0" xfId="44" applyNumberFormat="1" applyFont="1" applyFill="1" applyBorder="1"/>
    <xf numFmtId="178" fontId="76" fillId="0" borderId="0" xfId="44" applyNumberFormat="1" applyFont="1" applyFill="1" applyBorder="1"/>
    <xf numFmtId="0" fontId="79" fillId="0" borderId="0" xfId="44" applyFont="1"/>
    <xf numFmtId="1" fontId="76" fillId="0" borderId="0" xfId="44" applyNumberFormat="1" applyFont="1" applyFill="1" applyBorder="1" applyAlignment="1">
      <alignment horizontal="center"/>
    </xf>
    <xf numFmtId="0" fontId="79" fillId="0" borderId="0" xfId="44" applyFont="1" applyFill="1" applyBorder="1"/>
    <xf numFmtId="0" fontId="76" fillId="0" borderId="0" xfId="44" applyNumberFormat="1" applyFont="1" applyFill="1" applyBorder="1"/>
    <xf numFmtId="0" fontId="76" fillId="0" borderId="0" xfId="44" applyAlignment="1"/>
    <xf numFmtId="177" fontId="76" fillId="0" borderId="0" xfId="44" applyNumberFormat="1"/>
    <xf numFmtId="177" fontId="76" fillId="0" borderId="0" xfId="44" applyNumberFormat="1" applyAlignment="1">
      <alignment horizontal="center" vertical="center"/>
    </xf>
    <xf numFmtId="0" fontId="85" fillId="0" borderId="0" xfId="45" applyFill="1" applyBorder="1"/>
    <xf numFmtId="0" fontId="114" fillId="0" borderId="0" xfId="6" applyFont="1"/>
    <xf numFmtId="0" fontId="76" fillId="0" borderId="0" xfId="0" applyFont="1" applyAlignment="1">
      <alignment horizontal="left" wrapText="1" indent="2"/>
    </xf>
    <xf numFmtId="0" fontId="103" fillId="0" borderId="0" xfId="36" applyFont="1" applyFill="1" applyBorder="1"/>
    <xf numFmtId="0" fontId="85" fillId="0" borderId="0" xfId="5" applyAlignment="1">
      <alignment horizontal="left"/>
    </xf>
    <xf numFmtId="0" fontId="76" fillId="0" borderId="0" xfId="0" applyFont="1" applyAlignment="1">
      <alignment horizontal="left"/>
    </xf>
    <xf numFmtId="0" fontId="0" fillId="0" borderId="0" xfId="0" applyAlignment="1">
      <alignment horizontal="left"/>
    </xf>
    <xf numFmtId="179" fontId="79" fillId="0" borderId="0" xfId="6" applyNumberFormat="1" applyFont="1" applyFill="1" applyBorder="1" applyAlignment="1">
      <alignment horizontal="right"/>
    </xf>
    <xf numFmtId="14" fontId="76" fillId="0" borderId="0" xfId="6" applyNumberFormat="1"/>
    <xf numFmtId="14" fontId="76" fillId="0" borderId="0" xfId="3" applyNumberFormat="1"/>
    <xf numFmtId="177" fontId="76" fillId="0" borderId="0" xfId="12" applyNumberFormat="1" applyFont="1"/>
    <xf numFmtId="0" fontId="79" fillId="0" borderId="0" xfId="2" applyFont="1" applyBorder="1" applyAlignment="1"/>
    <xf numFmtId="0" fontId="81" fillId="0" borderId="0" xfId="37" applyFont="1" applyFill="1" applyBorder="1"/>
    <xf numFmtId="0" fontId="159" fillId="0" borderId="0" xfId="0" applyFont="1"/>
    <xf numFmtId="0" fontId="76" fillId="0" borderId="0" xfId="21" applyAlignment="1">
      <alignment horizontal="center"/>
    </xf>
    <xf numFmtId="177" fontId="76" fillId="0" borderId="0" xfId="21" applyNumberFormat="1" applyAlignment="1">
      <alignment horizontal="center"/>
    </xf>
    <xf numFmtId="177" fontId="77" fillId="0" borderId="0" xfId="0" applyNumberFormat="1" applyFont="1" applyAlignment="1">
      <alignment horizontal="center"/>
    </xf>
    <xf numFmtId="177" fontId="76" fillId="0" borderId="0" xfId="0" applyNumberFormat="1" applyFont="1" applyAlignment="1">
      <alignment horizontal="center"/>
    </xf>
    <xf numFmtId="0" fontId="157" fillId="0" borderId="0" xfId="0" applyFont="1"/>
    <xf numFmtId="0" fontId="79" fillId="0" borderId="0" xfId="9" applyFont="1" applyFill="1" applyBorder="1" applyAlignment="1">
      <alignment horizontal="left" vertical="top"/>
    </xf>
    <xf numFmtId="0" fontId="79" fillId="0" borderId="0" xfId="9" applyFont="1" applyAlignment="1"/>
    <xf numFmtId="178" fontId="79" fillId="0" borderId="0" xfId="9" applyNumberFormat="1" applyFont="1" applyFill="1" applyBorder="1" applyAlignment="1">
      <alignment horizontal="left" vertical="top"/>
    </xf>
    <xf numFmtId="178" fontId="79" fillId="0" borderId="0" xfId="9" applyNumberFormat="1" applyFont="1" applyFill="1" applyBorder="1" applyAlignment="1">
      <alignment horizontal="center" wrapText="1"/>
    </xf>
    <xf numFmtId="0" fontId="79" fillId="0" borderId="0" xfId="9" applyFont="1" applyFill="1" applyBorder="1" applyAlignment="1">
      <alignment horizontal="center" wrapText="1"/>
    </xf>
    <xf numFmtId="0" fontId="79" fillId="0" borderId="0" xfId="12" applyFont="1" applyFill="1" applyBorder="1" applyAlignment="1">
      <alignment horizontal="left"/>
    </xf>
    <xf numFmtId="0" fontId="156" fillId="0" borderId="0" xfId="2" applyFont="1" applyBorder="1" applyAlignment="1"/>
    <xf numFmtId="0" fontId="81" fillId="0" borderId="0" xfId="0" applyFont="1" applyAlignment="1">
      <alignment horizontal="left" indent="2"/>
    </xf>
    <xf numFmtId="177" fontId="76" fillId="0" borderId="0" xfId="33" applyNumberFormat="1" applyFont="1" applyFill="1"/>
    <xf numFmtId="177" fontId="76" fillId="0" borderId="0" xfId="33" applyNumberFormat="1" applyFont="1" applyFill="1" applyBorder="1"/>
    <xf numFmtId="0" fontId="76" fillId="0" borderId="0" xfId="36" applyFont="1" applyFill="1" applyBorder="1"/>
    <xf numFmtId="177" fontId="80" fillId="0" borderId="0" xfId="36" applyNumberFormat="1" applyFont="1" applyFill="1" applyBorder="1"/>
    <xf numFmtId="0" fontId="105" fillId="0" borderId="0" xfId="0" applyFont="1" applyAlignment="1">
      <alignment horizontal="left"/>
    </xf>
    <xf numFmtId="0" fontId="93" fillId="0" borderId="0" xfId="0" applyFont="1" applyAlignment="1">
      <alignment horizontal="left" indent="1"/>
    </xf>
    <xf numFmtId="177" fontId="79" fillId="0" borderId="0" xfId="21" applyNumberFormat="1" applyFont="1"/>
    <xf numFmtId="49" fontId="76" fillId="0" borderId="0" xfId="44" applyNumberFormat="1"/>
    <xf numFmtId="177" fontId="76" fillId="0" borderId="0" xfId="9" applyNumberFormat="1" applyFont="1" applyFill="1" applyBorder="1" applyAlignment="1">
      <alignment horizontal="center"/>
    </xf>
    <xf numFmtId="177" fontId="79" fillId="0" borderId="0" xfId="2" applyNumberFormat="1" applyFont="1" applyFill="1"/>
    <xf numFmtId="0" fontId="76" fillId="0" borderId="0" xfId="417"/>
    <xf numFmtId="0" fontId="76" fillId="0" borderId="0" xfId="417" applyFont="1"/>
    <xf numFmtId="0" fontId="79" fillId="0" borderId="0" xfId="417" applyFont="1"/>
    <xf numFmtId="2" fontId="76" fillId="0" borderId="0" xfId="21" applyNumberFormat="1"/>
    <xf numFmtId="0" fontId="76" fillId="0" borderId="0" xfId="44" applyAlignment="1">
      <alignment horizontal="center"/>
    </xf>
    <xf numFmtId="177" fontId="76" fillId="0" borderId="0" xfId="44" applyNumberFormat="1" applyAlignment="1">
      <alignment horizontal="center"/>
    </xf>
    <xf numFmtId="0" fontId="76" fillId="2" borderId="0" xfId="417" applyFont="1" applyFill="1"/>
    <xf numFmtId="17" fontId="81" fillId="0" borderId="0" xfId="0" applyNumberFormat="1" applyFont="1" applyAlignment="1">
      <alignment horizontal="left" indent="2"/>
    </xf>
    <xf numFmtId="0" fontId="79" fillId="0" borderId="0" xfId="12" applyFont="1" applyFill="1" applyAlignment="1"/>
    <xf numFmtId="185" fontId="76" fillId="0" borderId="0" xfId="3" applyNumberFormat="1"/>
    <xf numFmtId="0" fontId="79" fillId="0" borderId="0" xfId="2" applyFont="1" applyFill="1" applyBorder="1" applyAlignment="1"/>
    <xf numFmtId="0" fontId="157" fillId="0" borderId="0" xfId="0" applyFont="1" applyAlignment="1">
      <alignment horizontal="left" vertical="center" wrapText="1"/>
    </xf>
    <xf numFmtId="0" fontId="164" fillId="0" borderId="0" xfId="36" applyFont="1" applyFill="1"/>
    <xf numFmtId="2" fontId="76" fillId="0" borderId="0" xfId="6" applyNumberFormat="1"/>
    <xf numFmtId="0" fontId="83" fillId="0" borderId="0" xfId="6" applyFont="1"/>
    <xf numFmtId="0" fontId="87" fillId="0" borderId="0" xfId="2" applyFont="1" applyFill="1" applyBorder="1"/>
    <xf numFmtId="49" fontId="76" fillId="0" borderId="0" xfId="6" applyNumberFormat="1"/>
    <xf numFmtId="0" fontId="165" fillId="0" borderId="0" xfId="2" applyFont="1" applyBorder="1" applyAlignment="1"/>
    <xf numFmtId="0" fontId="81" fillId="0" borderId="0" xfId="9" applyFont="1"/>
    <xf numFmtId="179" fontId="81" fillId="0" borderId="0" xfId="6" applyNumberFormat="1" applyFont="1" applyFill="1" applyBorder="1" applyAlignment="1">
      <alignment horizontal="right"/>
    </xf>
    <xf numFmtId="177" fontId="81" fillId="0" borderId="0" xfId="9" applyNumberFormat="1" applyFont="1"/>
    <xf numFmtId="0" fontId="160" fillId="0" borderId="0" xfId="2" applyFont="1" applyBorder="1" applyAlignment="1"/>
    <xf numFmtId="179" fontId="76" fillId="0" borderId="0" xfId="12" applyNumberFormat="1" applyFont="1" applyFill="1" applyBorder="1" applyAlignment="1">
      <alignment horizontal="right"/>
    </xf>
    <xf numFmtId="178" fontId="79" fillId="0" borderId="0" xfId="9" applyNumberFormat="1" applyFont="1" applyFill="1" applyBorder="1"/>
    <xf numFmtId="0" fontId="79" fillId="0" borderId="0" xfId="12" applyFont="1" applyFill="1"/>
    <xf numFmtId="14" fontId="85" fillId="0" borderId="0" xfId="39" applyNumberFormat="1" applyFont="1" applyFill="1" applyBorder="1"/>
    <xf numFmtId="0" fontId="167" fillId="0" borderId="0" xfId="417" applyFont="1"/>
    <xf numFmtId="0" fontId="83" fillId="0" borderId="0" xfId="417" applyFont="1"/>
    <xf numFmtId="179" fontId="81" fillId="0" borderId="0" xfId="6" applyNumberFormat="1" applyFont="1"/>
    <xf numFmtId="0" fontId="165" fillId="0" borderId="0" xfId="2" applyFont="1" applyBorder="1"/>
    <xf numFmtId="49" fontId="76" fillId="0" borderId="0" xfId="6" applyNumberFormat="1" applyAlignment="1">
      <alignment wrapText="1"/>
    </xf>
    <xf numFmtId="0" fontId="168" fillId="0" borderId="0" xfId="5" applyFont="1" applyFill="1" applyBorder="1"/>
    <xf numFmtId="179" fontId="76" fillId="0" borderId="0" xfId="9" applyNumberFormat="1" applyFont="1" applyFill="1" applyBorder="1" applyAlignment="1">
      <alignment horizontal="right"/>
    </xf>
    <xf numFmtId="2" fontId="76" fillId="0" borderId="0" xfId="9" applyNumberFormat="1" applyFont="1" applyAlignment="1">
      <alignment horizontal="right"/>
    </xf>
    <xf numFmtId="2" fontId="76" fillId="0" borderId="0" xfId="9" applyNumberFormat="1"/>
    <xf numFmtId="179" fontId="79" fillId="0" borderId="0" xfId="9" applyNumberFormat="1" applyFont="1" applyFill="1" applyBorder="1"/>
    <xf numFmtId="0" fontId="85" fillId="0" borderId="0" xfId="5" applyFill="1" applyBorder="1" applyAlignment="1"/>
    <xf numFmtId="0" fontId="76" fillId="0" borderId="0" xfId="44" applyFill="1" applyAlignment="1"/>
    <xf numFmtId="1" fontId="76" fillId="0" borderId="0" xfId="21" applyNumberFormat="1" applyFont="1" applyFill="1" applyBorder="1"/>
    <xf numFmtId="49" fontId="76" fillId="0" borderId="0" xfId="0" applyNumberFormat="1" applyFont="1" applyFill="1"/>
    <xf numFmtId="0" fontId="93" fillId="0" borderId="0" xfId="0" applyFont="1" applyFill="1" applyAlignment="1">
      <alignment horizontal="left" indent="1"/>
    </xf>
    <xf numFmtId="0" fontId="85" fillId="0" borderId="0" xfId="5" applyFill="1" applyBorder="1" applyAlignment="1">
      <alignment wrapText="1"/>
    </xf>
    <xf numFmtId="0" fontId="85" fillId="0" borderId="0" xfId="5" quotePrefix="1"/>
    <xf numFmtId="0" fontId="84" fillId="0" borderId="0" xfId="0" applyFont="1"/>
    <xf numFmtId="177" fontId="76" fillId="0" borderId="0" xfId="21" applyNumberFormat="1" applyFont="1" applyFill="1" applyBorder="1" applyAlignment="1">
      <alignment horizontal="center" vertical="top"/>
    </xf>
    <xf numFmtId="177" fontId="76" fillId="0" borderId="0" xfId="21" applyNumberFormat="1" applyFont="1" applyFill="1" applyBorder="1" applyAlignment="1">
      <alignment horizontal="center" vertical="top" wrapText="1"/>
    </xf>
    <xf numFmtId="177" fontId="76" fillId="0" borderId="0" xfId="21" applyNumberFormat="1" applyAlignment="1">
      <alignment horizontal="center" vertical="top"/>
    </xf>
    <xf numFmtId="0" fontId="79" fillId="0" borderId="0" xfId="6" quotePrefix="1" applyFont="1"/>
    <xf numFmtId="0" fontId="77" fillId="0" borderId="0" xfId="2" applyFont="1"/>
    <xf numFmtId="0" fontId="77" fillId="0" borderId="0" xfId="2" applyFont="1" applyBorder="1" applyAlignment="1"/>
    <xf numFmtId="0" fontId="77" fillId="0" borderId="0" xfId="2" applyFont="1" applyAlignment="1"/>
    <xf numFmtId="177" fontId="77" fillId="0" borderId="0" xfId="2" applyNumberFormat="1" applyFont="1" applyBorder="1"/>
    <xf numFmtId="177" fontId="77" fillId="0" borderId="0" xfId="2" applyNumberFormat="1" applyFont="1" applyBorder="1" applyAlignment="1"/>
    <xf numFmtId="2" fontId="77" fillId="0" borderId="0" xfId="2" applyNumberFormat="1" applyBorder="1" applyAlignment="1">
      <alignment wrapText="1"/>
    </xf>
    <xf numFmtId="0" fontId="77" fillId="0" borderId="0" xfId="2" applyFont="1" applyBorder="1"/>
    <xf numFmtId="0" fontId="77" fillId="0" borderId="0" xfId="2" applyFont="1" applyFill="1" applyBorder="1"/>
    <xf numFmtId="0" fontId="76" fillId="0" borderId="0" xfId="413" applyFont="1"/>
    <xf numFmtId="0" fontId="76" fillId="0" borderId="0" xfId="0" applyFont="1" applyBorder="1"/>
    <xf numFmtId="177" fontId="81" fillId="0" borderId="0" xfId="44" applyNumberFormat="1" applyFont="1" applyFill="1" applyBorder="1" applyAlignment="1">
      <alignment horizontal="center" vertical="center"/>
    </xf>
    <xf numFmtId="0" fontId="81" fillId="0" borderId="0" xfId="44" applyFont="1" applyFill="1" applyBorder="1" applyAlignment="1">
      <alignment horizontal="center" vertical="center"/>
    </xf>
    <xf numFmtId="49" fontId="81" fillId="0" borderId="0" xfId="44" applyNumberFormat="1" applyFont="1" applyFill="1" applyBorder="1" applyAlignment="1">
      <alignment horizontal="center" vertical="center"/>
    </xf>
    <xf numFmtId="177" fontId="76" fillId="0" borderId="0" xfId="44" applyNumberFormat="1" applyFont="1" applyFill="1" applyBorder="1" applyAlignment="1">
      <alignment horizontal="center" vertical="center"/>
    </xf>
    <xf numFmtId="0" fontId="81" fillId="0" borderId="0" xfId="44" applyFont="1"/>
    <xf numFmtId="0" fontId="79" fillId="0" borderId="0" xfId="43" applyFont="1" applyBorder="1" applyAlignment="1"/>
    <xf numFmtId="177" fontId="76" fillId="0" borderId="0" xfId="21" applyNumberFormat="1" applyFont="1" applyFill="1" applyBorder="1"/>
    <xf numFmtId="177" fontId="81" fillId="0" borderId="0" xfId="21" applyNumberFormat="1" applyFont="1"/>
    <xf numFmtId="9" fontId="76" fillId="0" borderId="0" xfId="30" applyNumberFormat="1" applyFont="1"/>
    <xf numFmtId="0" fontId="82" fillId="0" borderId="0" xfId="36" applyFont="1" applyFill="1"/>
    <xf numFmtId="177" fontId="104" fillId="0" borderId="0" xfId="36" applyNumberFormat="1" applyFont="1" applyFill="1"/>
    <xf numFmtId="177" fontId="82" fillId="0" borderId="0" xfId="36" applyNumberFormat="1" applyFont="1" applyFill="1"/>
    <xf numFmtId="177" fontId="79" fillId="0" borderId="0" xfId="36" applyNumberFormat="1" applyFont="1" applyFill="1"/>
    <xf numFmtId="177" fontId="79" fillId="0" borderId="0" xfId="6" applyNumberFormat="1" applyFont="1"/>
    <xf numFmtId="2" fontId="77" fillId="0" borderId="0" xfId="2" applyNumberFormat="1"/>
    <xf numFmtId="2" fontId="77" fillId="0" borderId="0" xfId="2" applyNumberFormat="1" applyFont="1" applyBorder="1"/>
    <xf numFmtId="0" fontId="172" fillId="0" borderId="0" xfId="0" applyFont="1" applyAlignment="1">
      <alignment horizontal="right" vertical="center"/>
    </xf>
    <xf numFmtId="0" fontId="173" fillId="0" borderId="0" xfId="0" applyFont="1" applyAlignment="1">
      <alignment horizontal="right" vertical="center"/>
    </xf>
    <xf numFmtId="49" fontId="77" fillId="0" borderId="0" xfId="2" applyNumberFormat="1"/>
    <xf numFmtId="177" fontId="87" fillId="0" borderId="0" xfId="2" applyNumberFormat="1" applyFont="1" applyAlignment="1"/>
    <xf numFmtId="182" fontId="87" fillId="0" borderId="0" xfId="2" applyNumberFormat="1" applyFont="1" applyAlignment="1"/>
    <xf numFmtId="177" fontId="79" fillId="0" borderId="0" xfId="6" applyNumberFormat="1" applyFont="1" applyAlignment="1">
      <alignment wrapText="1"/>
    </xf>
    <xf numFmtId="177" fontId="174" fillId="0" borderId="0" xfId="6" applyNumberFormat="1" applyFont="1" applyAlignment="1">
      <alignment wrapText="1"/>
    </xf>
    <xf numFmtId="177" fontId="76" fillId="0" borderId="0" xfId="417" applyNumberFormat="1"/>
    <xf numFmtId="0" fontId="0" fillId="0" borderId="0" xfId="417" applyFont="1"/>
    <xf numFmtId="0" fontId="176" fillId="0" borderId="0" xfId="475" applyFont="1"/>
    <xf numFmtId="49" fontId="81" fillId="0" borderId="0" xfId="44" applyNumberFormat="1" applyFont="1" applyFill="1" applyBorder="1" applyAlignment="1">
      <alignment horizontal="center"/>
    </xf>
    <xf numFmtId="0" fontId="76" fillId="0" borderId="0" xfId="0" applyFont="1" applyAlignment="1">
      <alignment wrapText="1"/>
    </xf>
    <xf numFmtId="0" fontId="25" fillId="0" borderId="0" xfId="1248"/>
    <xf numFmtId="0" fontId="76" fillId="0" borderId="0" xfId="12196"/>
    <xf numFmtId="14" fontId="76" fillId="0" borderId="0" xfId="9" applyNumberFormat="1"/>
    <xf numFmtId="179" fontId="79" fillId="0" borderId="0" xfId="9" applyNumberFormat="1" applyFont="1" applyBorder="1"/>
    <xf numFmtId="0" fontId="76" fillId="0" borderId="0" xfId="9" applyFill="1"/>
    <xf numFmtId="0" fontId="79" fillId="0" borderId="0" xfId="9" applyFont="1" applyFill="1" applyBorder="1" applyAlignment="1">
      <alignment horizontal="center"/>
    </xf>
    <xf numFmtId="0" fontId="79" fillId="2" borderId="0" xfId="9" applyFont="1" applyFill="1"/>
    <xf numFmtId="0" fontId="79" fillId="0" borderId="0" xfId="9" applyFont="1" applyFill="1"/>
    <xf numFmtId="0" fontId="79" fillId="0" borderId="0" xfId="9" applyFont="1" applyFill="1" applyAlignment="1"/>
    <xf numFmtId="0" fontId="79" fillId="0" borderId="0" xfId="9" applyFont="1" applyFill="1" applyBorder="1"/>
    <xf numFmtId="0" fontId="79" fillId="0" borderId="0" xfId="9" applyFont="1" applyFill="1" applyBorder="1" applyAlignment="1">
      <alignment horizontal="left"/>
    </xf>
    <xf numFmtId="0" fontId="79" fillId="0" borderId="0" xfId="9" applyFont="1" applyAlignment="1">
      <alignment horizontal="left" vertical="top"/>
    </xf>
    <xf numFmtId="49" fontId="87" fillId="0" borderId="0" xfId="2" applyNumberFormat="1" applyFont="1"/>
    <xf numFmtId="0" fontId="76" fillId="0" borderId="0" xfId="13199"/>
    <xf numFmtId="0" fontId="76" fillId="0" borderId="0" xfId="3"/>
    <xf numFmtId="0" fontId="79" fillId="0" borderId="0" xfId="13199" applyFont="1"/>
    <xf numFmtId="0" fontId="79" fillId="0" borderId="0" xfId="3" applyFont="1"/>
    <xf numFmtId="178" fontId="76" fillId="0" borderId="0" xfId="3" applyNumberFormat="1"/>
    <xf numFmtId="177" fontId="76" fillId="0" borderId="0" xfId="3" applyNumberFormat="1"/>
    <xf numFmtId="177" fontId="79" fillId="0" borderId="0" xfId="3" applyNumberFormat="1" applyFont="1"/>
    <xf numFmtId="177" fontId="76" fillId="0" borderId="0" xfId="13199" applyNumberFormat="1"/>
    <xf numFmtId="177" fontId="76" fillId="0" borderId="0" xfId="455" applyNumberFormat="1" applyFont="1" applyFill="1"/>
    <xf numFmtId="177" fontId="76" fillId="0" borderId="0" xfId="417" applyNumberFormat="1" applyAlignment="1">
      <alignment horizontal="center"/>
    </xf>
    <xf numFmtId="2" fontId="76" fillId="0" borderId="0" xfId="13199" applyNumberFormat="1"/>
    <xf numFmtId="0" fontId="81" fillId="0" borderId="0" xfId="417" applyFont="1"/>
    <xf numFmtId="14" fontId="79" fillId="0" borderId="0" xfId="6" applyNumberFormat="1" applyFont="1"/>
    <xf numFmtId="177" fontId="83" fillId="0" borderId="0" xfId="6" applyNumberFormat="1" applyFont="1"/>
    <xf numFmtId="0" fontId="106" fillId="0" borderId="0" xfId="6" applyFont="1"/>
    <xf numFmtId="0" fontId="157" fillId="0" borderId="0" xfId="417" applyFont="1" applyAlignment="1">
      <alignment horizontal="justify" vertical="center"/>
    </xf>
    <xf numFmtId="0" fontId="85" fillId="0" borderId="0" xfId="5" applyFill="1" applyBorder="1" applyAlignment="1">
      <alignment vertical="center"/>
    </xf>
    <xf numFmtId="0" fontId="76" fillId="0" borderId="0" xfId="6" applyAlignment="1">
      <alignment vertical="center"/>
    </xf>
    <xf numFmtId="0" fontId="77" fillId="0" borderId="0" xfId="19" applyAlignment="1">
      <alignment vertical="center"/>
    </xf>
    <xf numFmtId="177" fontId="76" fillId="0" borderId="0" xfId="6" applyNumberFormat="1" applyAlignment="1">
      <alignment vertical="center"/>
    </xf>
    <xf numFmtId="0" fontId="79" fillId="0" borderId="0" xfId="6" applyFont="1" applyAlignment="1">
      <alignment vertical="center"/>
    </xf>
    <xf numFmtId="0" fontId="83" fillId="0" borderId="0" xfId="6" applyFont="1" applyAlignment="1">
      <alignment vertical="center"/>
    </xf>
    <xf numFmtId="0" fontId="168" fillId="0" borderId="0" xfId="5" applyFont="1" applyFill="1" applyBorder="1" applyAlignment="1">
      <alignment vertical="center"/>
    </xf>
    <xf numFmtId="0" fontId="76" fillId="0" borderId="0" xfId="13125"/>
    <xf numFmtId="0" fontId="79" fillId="0" borderId="0" xfId="6" applyFont="1" applyAlignment="1">
      <alignment horizontal="left" vertical="center"/>
    </xf>
    <xf numFmtId="0" fontId="77" fillId="2" borderId="0" xfId="2" applyFill="1" applyAlignment="1">
      <alignment horizontal="center" vertical="center"/>
    </xf>
    <xf numFmtId="0" fontId="167" fillId="0" borderId="0" xfId="13125" applyFont="1"/>
    <xf numFmtId="0" fontId="79" fillId="0" borderId="0" xfId="13125" applyFont="1"/>
    <xf numFmtId="0" fontId="106" fillId="0" borderId="0" xfId="417" applyFont="1"/>
    <xf numFmtId="0" fontId="159" fillId="0" borderId="0" xfId="13125" applyFont="1"/>
    <xf numFmtId="0" fontId="76" fillId="0" borderId="0" xfId="13125" applyAlignment="1">
      <alignment wrapText="1"/>
    </xf>
    <xf numFmtId="2" fontId="77" fillId="0" borderId="0" xfId="2" applyNumberFormat="1" applyFont="1" applyBorder="1" applyAlignment="1"/>
    <xf numFmtId="49" fontId="79" fillId="0" borderId="0" xfId="6" applyNumberFormat="1" applyFont="1" applyAlignment="1">
      <alignment wrapText="1"/>
    </xf>
    <xf numFmtId="179" fontId="76" fillId="0" borderId="0" xfId="6" applyNumberFormat="1" applyFont="1" applyAlignment="1">
      <alignment vertical="center"/>
    </xf>
    <xf numFmtId="49" fontId="76" fillId="0" borderId="0" xfId="6" applyNumberFormat="1" applyAlignment="1">
      <alignment vertical="center"/>
    </xf>
    <xf numFmtId="49" fontId="76" fillId="0" borderId="0" xfId="6" applyNumberFormat="1" applyFont="1" applyAlignment="1">
      <alignment vertical="center"/>
    </xf>
    <xf numFmtId="2" fontId="89" fillId="0" borderId="0" xfId="6" applyNumberFormat="1" applyFont="1"/>
    <xf numFmtId="49" fontId="85" fillId="0" borderId="0" xfId="5" applyNumberFormat="1" applyFill="1" applyBorder="1"/>
    <xf numFmtId="177" fontId="76" fillId="0" borderId="0" xfId="2" applyNumberFormat="1" applyFont="1" applyAlignment="1">
      <alignment horizontal="left"/>
    </xf>
    <xf numFmtId="49" fontId="76" fillId="0" borderId="0" xfId="417" applyNumberFormat="1"/>
    <xf numFmtId="177" fontId="80" fillId="0" borderId="0" xfId="35" applyNumberFormat="1" applyFont="1"/>
    <xf numFmtId="177" fontId="76" fillId="0" borderId="0" xfId="35" applyNumberFormat="1" applyFont="1"/>
    <xf numFmtId="177" fontId="113" fillId="0" borderId="0" xfId="21" applyNumberFormat="1" applyFont="1" applyFill="1" applyBorder="1" applyAlignment="1">
      <alignment horizontal="right"/>
    </xf>
    <xf numFmtId="177" fontId="76" fillId="0" borderId="0" xfId="13199" applyNumberFormat="1" applyAlignment="1">
      <alignment horizontal="center"/>
    </xf>
    <xf numFmtId="177" fontId="83" fillId="0" borderId="0" xfId="13199" applyNumberFormat="1" applyFont="1" applyAlignment="1">
      <alignment horizontal="center"/>
    </xf>
    <xf numFmtId="0" fontId="81" fillId="0" borderId="0" xfId="13199" applyFont="1"/>
    <xf numFmtId="0" fontId="95" fillId="0" borderId="0" xfId="0" applyFont="1"/>
    <xf numFmtId="0" fontId="81" fillId="0" borderId="0" xfId="3" applyFont="1"/>
    <xf numFmtId="0" fontId="76" fillId="0" borderId="0" xfId="454"/>
    <xf numFmtId="0" fontId="81" fillId="0" borderId="0" xfId="454" applyFont="1"/>
    <xf numFmtId="0" fontId="76" fillId="0" borderId="0" xfId="3" applyAlignment="1">
      <alignment wrapText="1"/>
    </xf>
    <xf numFmtId="2" fontId="76" fillId="0" borderId="0" xfId="13199" applyNumberFormat="1" applyAlignment="1">
      <alignment horizontal="center"/>
    </xf>
    <xf numFmtId="49" fontId="85" fillId="0" borderId="0" xfId="5" quotePrefix="1" applyNumberFormat="1"/>
    <xf numFmtId="177" fontId="76" fillId="0" borderId="0" xfId="0" applyNumberFormat="1" applyFont="1" applyBorder="1"/>
    <xf numFmtId="0" fontId="76" fillId="0" borderId="0" xfId="0" applyFont="1" applyBorder="1" applyAlignment="1">
      <alignment horizontal="left"/>
    </xf>
    <xf numFmtId="2" fontId="76" fillId="0" borderId="0" xfId="6" applyNumberFormat="1" applyFont="1"/>
    <xf numFmtId="177" fontId="76" fillId="0" borderId="0" xfId="20077" applyNumberFormat="1" applyFont="1" applyFill="1" applyBorder="1" applyAlignment="1">
      <alignment horizontal="center"/>
    </xf>
    <xf numFmtId="0" fontId="81" fillId="0" borderId="0" xfId="20077" applyFont="1"/>
    <xf numFmtId="0" fontId="79" fillId="0" borderId="0" xfId="20077" applyFont="1"/>
    <xf numFmtId="14" fontId="81" fillId="0" borderId="0" xfId="20077" applyNumberFormat="1" applyFont="1"/>
    <xf numFmtId="185" fontId="81" fillId="0" borderId="0" xfId="20077" applyNumberFormat="1" applyFont="1"/>
    <xf numFmtId="1" fontId="76" fillId="0" borderId="0" xfId="14" applyNumberFormat="1" applyFont="1" applyFill="1" applyBorder="1" applyAlignment="1">
      <alignment horizontal="left"/>
    </xf>
    <xf numFmtId="0" fontId="79" fillId="0" borderId="0" xfId="9" applyFont="1" applyFill="1" applyAlignment="1">
      <alignment horizontal="left" vertical="top"/>
    </xf>
    <xf numFmtId="179" fontId="79" fillId="0" borderId="0" xfId="9" applyNumberFormat="1" applyFont="1" applyFill="1" applyBorder="1" applyAlignment="1">
      <alignment horizontal="right"/>
    </xf>
    <xf numFmtId="0" fontId="156" fillId="0" borderId="0" xfId="2" applyFont="1" applyBorder="1" applyAlignment="1">
      <alignment horizontal="center" vertical="center" wrapText="1"/>
    </xf>
    <xf numFmtId="0" fontId="156" fillId="0" borderId="0" xfId="6" applyFont="1"/>
    <xf numFmtId="49" fontId="156" fillId="0" borderId="0" xfId="6" applyNumberFormat="1" applyFont="1"/>
    <xf numFmtId="2" fontId="156" fillId="0" borderId="0" xfId="6" applyNumberFormat="1" applyFont="1"/>
    <xf numFmtId="177" fontId="156" fillId="0" borderId="0" xfId="6" applyNumberFormat="1" applyFont="1"/>
    <xf numFmtId="0" fontId="393" fillId="0" borderId="0" xfId="2" applyFont="1" applyBorder="1" applyAlignment="1"/>
    <xf numFmtId="179" fontId="156" fillId="0" borderId="0" xfId="6" applyNumberFormat="1" applyFont="1"/>
    <xf numFmtId="177" fontId="156" fillId="0" borderId="0" xfId="6" applyNumberFormat="1" applyFont="1" applyAlignment="1">
      <alignment horizontal="right"/>
    </xf>
    <xf numFmtId="2" fontId="394" fillId="0" borderId="0" xfId="6" applyNumberFormat="1" applyFont="1"/>
    <xf numFmtId="184" fontId="76" fillId="0" borderId="0" xfId="6" applyNumberFormat="1"/>
    <xf numFmtId="184" fontId="394" fillId="0" borderId="0" xfId="6" applyNumberFormat="1" applyFont="1"/>
    <xf numFmtId="190" fontId="394" fillId="0" borderId="0" xfId="6" applyNumberFormat="1" applyFont="1"/>
    <xf numFmtId="190" fontId="394" fillId="0" borderId="0" xfId="417" applyNumberFormat="1" applyFont="1" applyBorder="1"/>
    <xf numFmtId="191" fontId="76" fillId="2" borderId="0" xfId="417" applyNumberFormat="1" applyFill="1" applyBorder="1" applyAlignment="1">
      <alignment horizontal="right"/>
    </xf>
    <xf numFmtId="0" fontId="92" fillId="0" borderId="0" xfId="12196" applyFont="1"/>
    <xf numFmtId="0" fontId="76" fillId="2" borderId="0" xfId="417" applyFill="1" applyBorder="1"/>
    <xf numFmtId="0" fontId="79" fillId="2" borderId="0" xfId="417" applyFont="1" applyFill="1" applyBorder="1"/>
    <xf numFmtId="0" fontId="76" fillId="2" borderId="0" xfId="417" applyFill="1" applyBorder="1" applyAlignment="1">
      <alignment horizontal="right"/>
    </xf>
    <xf numFmtId="0" fontId="76" fillId="2" borderId="0" xfId="417" quotePrefix="1" applyFill="1" applyBorder="1" applyAlignment="1">
      <alignment horizontal="right"/>
    </xf>
    <xf numFmtId="0" fontId="92" fillId="0" borderId="0" xfId="417" applyFont="1"/>
    <xf numFmtId="0" fontId="85" fillId="0" borderId="0" xfId="5" applyFill="1"/>
    <xf numFmtId="0" fontId="76" fillId="0" borderId="0" xfId="417" applyAlignment="1">
      <alignment horizontal="center" vertical="center" wrapText="1"/>
    </xf>
    <xf numFmtId="0" fontId="76" fillId="0" borderId="0" xfId="417" applyAlignment="1">
      <alignment horizontal="center" vertical="center"/>
    </xf>
    <xf numFmtId="0" fontId="76" fillId="0" borderId="0" xfId="6" applyAlignment="1">
      <alignment horizontal="center" vertical="center"/>
    </xf>
    <xf numFmtId="49" fontId="160" fillId="0" borderId="0" xfId="9" applyNumberFormat="1" applyFont="1"/>
    <xf numFmtId="49" fontId="160" fillId="0" borderId="0" xfId="20077" applyNumberFormat="1" applyFont="1"/>
    <xf numFmtId="49" fontId="395" fillId="0" borderId="0" xfId="11234" applyNumberFormat="1" applyFont="1"/>
    <xf numFmtId="0" fontId="76" fillId="0" borderId="0" xfId="16084" applyFont="1"/>
    <xf numFmtId="0" fontId="167" fillId="0" borderId="0" xfId="11234" applyFont="1"/>
    <xf numFmtId="0" fontId="79" fillId="0" borderId="0" xfId="11234" applyFont="1"/>
    <xf numFmtId="0" fontId="76" fillId="0" borderId="0" xfId="417" applyAlignment="1">
      <alignment vertical="center"/>
    </xf>
    <xf numFmtId="0" fontId="76" fillId="0" borderId="0" xfId="417" applyAlignment="1">
      <alignment vertical="center" wrapText="1"/>
    </xf>
    <xf numFmtId="0" fontId="81" fillId="0" borderId="0" xfId="6" applyFont="1" applyAlignment="1">
      <alignment vertical="center"/>
    </xf>
    <xf numFmtId="0" fontId="106" fillId="0" borderId="0" xfId="6" applyFont="1" applyAlignment="1">
      <alignment vertical="center"/>
    </xf>
    <xf numFmtId="0" fontId="77" fillId="0" borderId="0" xfId="421" applyAlignment="1">
      <alignment wrapText="1"/>
    </xf>
    <xf numFmtId="49" fontId="77" fillId="0" borderId="0" xfId="421" applyNumberFormat="1" applyAlignment="1">
      <alignment vertical="center"/>
    </xf>
    <xf numFmtId="0" fontId="77" fillId="0" borderId="0" xfId="421" applyAlignment="1">
      <alignment vertical="center"/>
    </xf>
    <xf numFmtId="177" fontId="77" fillId="0" borderId="0" xfId="421" applyNumberFormat="1" applyAlignment="1">
      <alignment vertical="center"/>
    </xf>
    <xf numFmtId="177" fontId="77" fillId="0" borderId="0" xfId="421" applyNumberFormat="1"/>
    <xf numFmtId="0" fontId="77" fillId="0" borderId="0" xfId="421" applyAlignment="1">
      <alignment vertical="center" wrapText="1"/>
    </xf>
    <xf numFmtId="0" fontId="76" fillId="0" borderId="0" xfId="6" applyAlignment="1">
      <alignment vertical="center" wrapText="1"/>
    </xf>
    <xf numFmtId="0" fontId="95" fillId="0" borderId="0" xfId="11234" applyAlignment="1">
      <alignment wrapText="1"/>
    </xf>
    <xf numFmtId="177" fontId="77" fillId="0" borderId="0" xfId="421" applyNumberFormat="1" applyAlignment="1">
      <alignment horizontal="center" vertical="center"/>
    </xf>
    <xf numFmtId="49" fontId="77" fillId="0" borderId="0" xfId="421" applyNumberFormat="1" applyAlignment="1">
      <alignment horizontal="center" vertical="center"/>
    </xf>
    <xf numFmtId="0" fontId="77" fillId="0" borderId="0" xfId="421" applyAlignment="1">
      <alignment horizontal="center" vertical="center"/>
    </xf>
    <xf numFmtId="177" fontId="386" fillId="0" borderId="0" xfId="421" applyNumberFormat="1" applyFont="1" applyAlignment="1">
      <alignment horizontal="center" vertical="center"/>
    </xf>
    <xf numFmtId="0" fontId="77" fillId="0" borderId="0" xfId="421"/>
    <xf numFmtId="0" fontId="76" fillId="0" borderId="0" xfId="0" applyFont="1" applyBorder="1" applyAlignment="1"/>
    <xf numFmtId="177" fontId="76" fillId="0" borderId="0" xfId="0" applyNumberFormat="1" applyFont="1" applyBorder="1" applyAlignment="1"/>
    <xf numFmtId="2" fontId="76" fillId="0" borderId="0" xfId="0" applyNumberFormat="1" applyFont="1" applyBorder="1" applyAlignment="1"/>
    <xf numFmtId="4" fontId="14" fillId="0" borderId="0" xfId="20232" applyNumberFormat="1" applyBorder="1"/>
    <xf numFmtId="2" fontId="14" fillId="0" borderId="0" xfId="20232" applyNumberFormat="1" applyBorder="1"/>
    <xf numFmtId="2" fontId="14" fillId="0" borderId="0" xfId="20232" applyNumberFormat="1"/>
    <xf numFmtId="4" fontId="14" fillId="0" borderId="0" xfId="20232" applyNumberFormat="1"/>
    <xf numFmtId="181" fontId="14" fillId="0" borderId="0" xfId="20232" applyNumberFormat="1"/>
    <xf numFmtId="0" fontId="76" fillId="2" borderId="0" xfId="417" applyFont="1" applyFill="1" applyBorder="1"/>
    <xf numFmtId="0" fontId="396" fillId="0" borderId="0" xfId="3" applyFont="1"/>
    <xf numFmtId="0" fontId="396" fillId="0" borderId="0" xfId="13199" applyFont="1"/>
    <xf numFmtId="0" fontId="397" fillId="0" borderId="0" xfId="417" applyFont="1"/>
    <xf numFmtId="0" fontId="79" fillId="0" borderId="0" xfId="417" applyFont="1" applyAlignment="1">
      <alignment vertical="center"/>
    </xf>
    <xf numFmtId="0" fontId="79" fillId="0" borderId="0" xfId="31" applyFont="1" applyFill="1"/>
    <xf numFmtId="0" fontId="79" fillId="0" borderId="0" xfId="2" applyFont="1" applyFill="1" applyAlignment="1">
      <alignment horizontal="left" vertical="center" readingOrder="1"/>
    </xf>
    <xf numFmtId="0" fontId="76" fillId="2" borderId="0" xfId="417" applyFill="1"/>
    <xf numFmtId="0" fontId="79" fillId="0" borderId="0" xfId="454" applyFont="1"/>
    <xf numFmtId="0" fontId="76" fillId="0" borderId="0" xfId="0" applyFont="1" applyBorder="1" applyAlignment="1">
      <alignment horizontal="right"/>
    </xf>
    <xf numFmtId="177" fontId="76" fillId="0" borderId="0" xfId="0" applyNumberFormat="1" applyFont="1" applyBorder="1" applyAlignment="1">
      <alignment horizontal="right"/>
    </xf>
    <xf numFmtId="0" fontId="400" fillId="0" borderId="0" xfId="5" applyFont="1" applyFill="1" applyBorder="1"/>
    <xf numFmtId="49" fontId="401" fillId="0" borderId="0" xfId="6" applyNumberFormat="1" applyFont="1"/>
    <xf numFmtId="186" fontId="401" fillId="0" borderId="0" xfId="6" applyNumberFormat="1" applyFont="1"/>
    <xf numFmtId="2" fontId="401" fillId="0" borderId="0" xfId="6" applyNumberFormat="1" applyFont="1"/>
    <xf numFmtId="0" fontId="160" fillId="0" borderId="0" xfId="6" applyFont="1"/>
    <xf numFmtId="0" fontId="160" fillId="0" borderId="0" xfId="0" applyFont="1"/>
    <xf numFmtId="0" fontId="79" fillId="0" borderId="0" xfId="0" applyFont="1" applyBorder="1" applyAlignment="1"/>
    <xf numFmtId="2" fontId="79" fillId="0" borderId="0" xfId="0" applyNumberFormat="1" applyFont="1" applyBorder="1" applyAlignment="1"/>
    <xf numFmtId="0" fontId="403" fillId="0" borderId="0" xfId="5" applyFont="1" applyFill="1" applyBorder="1"/>
    <xf numFmtId="0" fontId="88" fillId="0" borderId="0" xfId="5" applyFont="1" applyFill="1" applyBorder="1" applyAlignment="1"/>
    <xf numFmtId="2" fontId="87" fillId="0" borderId="0" xfId="2" applyNumberFormat="1" applyFont="1" applyBorder="1" applyAlignment="1"/>
    <xf numFmtId="2" fontId="87" fillId="0" borderId="0" xfId="2" applyNumberFormat="1" applyFont="1" applyBorder="1"/>
    <xf numFmtId="177" fontId="87" fillId="0" borderId="0" xfId="2" applyNumberFormat="1" applyFont="1" applyBorder="1"/>
    <xf numFmtId="177" fontId="77" fillId="0" borderId="0" xfId="2" applyNumberFormat="1" applyBorder="1" applyAlignment="1"/>
    <xf numFmtId="2" fontId="81" fillId="0" borderId="0" xfId="6" applyNumberFormat="1" applyFont="1"/>
    <xf numFmtId="49" fontId="79" fillId="0" borderId="0" xfId="6" applyNumberFormat="1" applyFont="1" applyAlignment="1">
      <alignment vertical="center"/>
    </xf>
    <xf numFmtId="49" fontId="79" fillId="0" borderId="0" xfId="417" applyNumberFormat="1" applyFont="1"/>
    <xf numFmtId="177" fontId="79" fillId="0" borderId="0" xfId="417" applyNumberFormat="1" applyFont="1"/>
    <xf numFmtId="2" fontId="76" fillId="0" borderId="0" xfId="417" applyNumberFormat="1"/>
    <xf numFmtId="177" fontId="79" fillId="0" borderId="0" xfId="2" applyNumberFormat="1" applyFont="1" applyAlignment="1">
      <alignment horizontal="left"/>
    </xf>
    <xf numFmtId="177" fontId="76" fillId="0" borderId="0" xfId="13199" applyNumberFormat="1" applyFont="1" applyAlignment="1">
      <alignment horizontal="center"/>
    </xf>
    <xf numFmtId="0" fontId="79" fillId="2" borderId="0" xfId="417" applyFont="1" applyFill="1"/>
    <xf numFmtId="0" fontId="76" fillId="0" borderId="0" xfId="5" applyFont="1" applyFill="1" applyBorder="1"/>
    <xf numFmtId="177" fontId="76" fillId="0" borderId="0" xfId="454" applyNumberFormat="1"/>
    <xf numFmtId="0" fontId="79" fillId="2" borderId="0" xfId="3" applyFont="1" applyFill="1"/>
    <xf numFmtId="0" fontId="76" fillId="2" borderId="0" xfId="454" applyFill="1"/>
    <xf numFmtId="0" fontId="76" fillId="2" borderId="0" xfId="3" applyFill="1"/>
    <xf numFmtId="0" fontId="81" fillId="2" borderId="0" xfId="3" applyFont="1" applyFill="1"/>
    <xf numFmtId="0" fontId="76" fillId="2" borderId="0" xfId="3" applyFont="1" applyFill="1"/>
    <xf numFmtId="0" fontId="76" fillId="0" borderId="0" xfId="3" quotePrefix="1"/>
    <xf numFmtId="177" fontId="76" fillId="2" borderId="0" xfId="3" applyNumberFormat="1" applyFill="1"/>
    <xf numFmtId="14" fontId="76" fillId="0" borderId="0" xfId="9" applyNumberFormat="1" applyFont="1"/>
    <xf numFmtId="0" fontId="76" fillId="0" borderId="0" xfId="3" applyFont="1"/>
    <xf numFmtId="186" fontId="76" fillId="0" borderId="0" xfId="3" applyNumberFormat="1"/>
    <xf numFmtId="2" fontId="0" fillId="0" borderId="0" xfId="0" applyNumberFormat="1" applyAlignment="1">
      <alignment horizontal="center"/>
    </xf>
    <xf numFmtId="177" fontId="76" fillId="2" borderId="0" xfId="6" applyNumberFormat="1" applyFill="1"/>
    <xf numFmtId="0" fontId="404" fillId="0" borderId="0" xfId="0" applyFont="1"/>
    <xf numFmtId="0" fontId="76" fillId="0" borderId="0" xfId="6" applyAlignment="1">
      <alignment wrapText="1"/>
    </xf>
    <xf numFmtId="0" fontId="405" fillId="0" borderId="0" xfId="20239" applyFont="1" applyAlignment="1">
      <alignment horizontal="center" vertical="center" wrapText="1"/>
    </xf>
    <xf numFmtId="0" fontId="76" fillId="0" borderId="0" xfId="417" quotePrefix="1" applyFont="1"/>
    <xf numFmtId="0" fontId="95" fillId="0" borderId="0" xfId="11234"/>
    <xf numFmtId="0" fontId="76" fillId="0" borderId="0" xfId="11234" applyFont="1"/>
    <xf numFmtId="177" fontId="95" fillId="0" borderId="0" xfId="11234" applyNumberFormat="1"/>
    <xf numFmtId="0" fontId="175" fillId="0" borderId="0" xfId="20240"/>
    <xf numFmtId="177" fontId="175" fillId="0" borderId="0" xfId="20240" applyNumberFormat="1"/>
    <xf numFmtId="0" fontId="79" fillId="0" borderId="0" xfId="20241" applyFont="1"/>
    <xf numFmtId="0" fontId="81" fillId="0" borderId="0" xfId="20241" applyFont="1"/>
    <xf numFmtId="0" fontId="81" fillId="0" borderId="0" xfId="20241" applyFont="1" applyAlignment="1">
      <alignment horizontal="center" vertical="center"/>
    </xf>
    <xf numFmtId="179" fontId="82" fillId="0" borderId="0" xfId="20241" applyNumberFormat="1" applyFont="1" applyAlignment="1">
      <alignment horizontal="center"/>
    </xf>
    <xf numFmtId="177" fontId="81" fillId="0" borderId="0" xfId="20241" applyNumberFormat="1" applyFont="1"/>
    <xf numFmtId="0" fontId="76" fillId="0" borderId="0" xfId="20241" applyFont="1"/>
    <xf numFmtId="0" fontId="79" fillId="0" borderId="0" xfId="20241" quotePrefix="1" applyFont="1"/>
    <xf numFmtId="0" fontId="83" fillId="0" borderId="0" xfId="20241" applyFont="1"/>
    <xf numFmtId="0" fontId="95" fillId="0" borderId="0" xfId="11234" applyAlignment="1">
      <alignment horizontal="center"/>
    </xf>
    <xf numFmtId="177" fontId="76" fillId="0" borderId="0" xfId="11234" applyNumberFormat="1" applyFont="1"/>
    <xf numFmtId="177" fontId="95" fillId="2" borderId="0" xfId="11234" applyNumberFormat="1" applyFill="1"/>
    <xf numFmtId="0" fontId="391" fillId="0" borderId="0" xfId="417" applyFont="1"/>
    <xf numFmtId="0" fontId="12" fillId="0" borderId="0" xfId="20242"/>
    <xf numFmtId="177" fontId="406" fillId="0" borderId="0" xfId="36" applyNumberFormat="1" applyFont="1" applyFill="1" applyAlignment="1">
      <alignment vertical="center" readingOrder="1"/>
    </xf>
    <xf numFmtId="1" fontId="76" fillId="0" borderId="0" xfId="21" applyNumberFormat="1" applyFill="1" applyBorder="1"/>
    <xf numFmtId="1" fontId="76" fillId="0" borderId="0" xfId="21" applyNumberFormat="1" applyFont="1" applyFill="1" applyBorder="1" applyAlignment="1">
      <alignment horizontal="center"/>
    </xf>
    <xf numFmtId="49" fontId="76" fillId="0" borderId="0" xfId="6" applyNumberFormat="1" applyFont="1"/>
    <xf numFmtId="0" fontId="76" fillId="0" borderId="0" xfId="9" applyFont="1" applyFill="1"/>
    <xf numFmtId="0" fontId="76" fillId="2" borderId="0" xfId="9" applyFill="1"/>
    <xf numFmtId="0" fontId="115" fillId="0" borderId="0" xfId="20245" applyFont="1"/>
    <xf numFmtId="0" fontId="21" fillId="0" borderId="0" xfId="20245"/>
    <xf numFmtId="0" fontId="85" fillId="2" borderId="0" xfId="5" applyFont="1" applyFill="1" applyBorder="1"/>
    <xf numFmtId="0" fontId="76" fillId="2" borderId="0" xfId="2" applyFont="1" applyFill="1" applyBorder="1" applyAlignment="1"/>
    <xf numFmtId="0" fontId="76" fillId="2" borderId="0" xfId="9" applyFont="1" applyFill="1"/>
    <xf numFmtId="178" fontId="79" fillId="2" borderId="0" xfId="9" applyNumberFormat="1" applyFont="1" applyFill="1" applyBorder="1"/>
    <xf numFmtId="178" fontId="79" fillId="2" borderId="0" xfId="9" applyNumberFormat="1" applyFont="1" applyFill="1" applyBorder="1" applyAlignment="1">
      <alignment horizontal="left" vertical="top"/>
    </xf>
    <xf numFmtId="178" fontId="79" fillId="2" borderId="0" xfId="9" applyNumberFormat="1" applyFont="1" applyFill="1" applyBorder="1" applyAlignment="1">
      <alignment horizontal="center" wrapText="1"/>
    </xf>
    <xf numFmtId="0" fontId="79" fillId="2" borderId="0" xfId="9" applyFont="1" applyFill="1" applyBorder="1" applyAlignment="1">
      <alignment horizontal="center" wrapText="1"/>
    </xf>
    <xf numFmtId="179" fontId="76" fillId="2" borderId="0" xfId="9" applyNumberFormat="1" applyFont="1" applyFill="1" applyBorder="1"/>
    <xf numFmtId="177" fontId="76" fillId="2" borderId="0" xfId="9" applyNumberFormat="1" applyFont="1" applyFill="1" applyBorder="1" applyAlignment="1">
      <alignment horizontal="center"/>
    </xf>
    <xf numFmtId="179" fontId="79" fillId="2" borderId="0" xfId="9" applyNumberFormat="1" applyFont="1" applyFill="1" applyBorder="1"/>
    <xf numFmtId="177" fontId="76" fillId="2" borderId="0" xfId="9" applyNumberFormat="1" applyFont="1" applyFill="1"/>
    <xf numFmtId="177" fontId="79" fillId="2" borderId="0" xfId="9" applyNumberFormat="1" applyFont="1" applyFill="1" applyBorder="1"/>
    <xf numFmtId="0" fontId="79" fillId="2" borderId="0" xfId="9" applyFont="1" applyFill="1" applyBorder="1" applyAlignment="1">
      <alignment horizontal="center"/>
    </xf>
    <xf numFmtId="0" fontId="111" fillId="2" borderId="0" xfId="5" applyFont="1" applyFill="1" applyBorder="1"/>
    <xf numFmtId="0" fontId="165" fillId="2" borderId="0" xfId="2" applyFont="1" applyFill="1" applyBorder="1" applyAlignment="1"/>
    <xf numFmtId="0" fontId="81" fillId="2" borderId="0" xfId="9" applyFont="1" applyFill="1"/>
    <xf numFmtId="177" fontId="81" fillId="2" borderId="0" xfId="9" applyNumberFormat="1" applyFont="1" applyFill="1" applyBorder="1" applyAlignment="1">
      <alignment horizontal="center"/>
    </xf>
    <xf numFmtId="179" fontId="81" fillId="2" borderId="0" xfId="6" applyNumberFormat="1" applyFont="1" applyFill="1" applyBorder="1" applyAlignment="1">
      <alignment horizontal="right"/>
    </xf>
    <xf numFmtId="177" fontId="81" fillId="2" borderId="0" xfId="9" applyNumberFormat="1" applyFont="1" applyFill="1"/>
    <xf numFmtId="2" fontId="81" fillId="2" borderId="0" xfId="9" applyNumberFormat="1" applyFont="1" applyFill="1" applyBorder="1" applyAlignment="1">
      <alignment horizontal="center"/>
    </xf>
    <xf numFmtId="177" fontId="76" fillId="2" borderId="0" xfId="9" applyNumberFormat="1" applyFill="1"/>
    <xf numFmtId="0" fontId="156" fillId="2" borderId="0" xfId="2" applyFont="1" applyFill="1" applyBorder="1" applyAlignment="1"/>
    <xf numFmtId="0" fontId="160" fillId="2" borderId="0" xfId="2" applyFont="1" applyFill="1" applyBorder="1" applyAlignment="1"/>
    <xf numFmtId="0" fontId="79" fillId="2" borderId="0" xfId="9" applyFont="1" applyFill="1" applyBorder="1"/>
    <xf numFmtId="0" fontId="87" fillId="2" borderId="0" xfId="2" applyFont="1" applyFill="1" applyBorder="1" applyAlignment="1"/>
    <xf numFmtId="0" fontId="79" fillId="2" borderId="0" xfId="9" applyFont="1" applyFill="1" applyAlignment="1"/>
    <xf numFmtId="0" fontId="407" fillId="0" borderId="0" xfId="20245" applyFont="1"/>
    <xf numFmtId="0" fontId="76" fillId="2" borderId="0" xfId="6" applyFill="1"/>
    <xf numFmtId="14" fontId="76" fillId="0" borderId="0" xfId="417" applyNumberFormat="1"/>
    <xf numFmtId="177" fontId="76" fillId="0" borderId="0" xfId="6" applyNumberFormat="1" applyAlignment="1">
      <alignment wrapText="1"/>
    </xf>
    <xf numFmtId="0" fontId="76" fillId="0" borderId="0" xfId="417" quotePrefix="1"/>
    <xf numFmtId="0" fontId="408" fillId="0" borderId="0" xfId="5" applyFont="1" applyFill="1" applyBorder="1"/>
    <xf numFmtId="0" fontId="409" fillId="0" borderId="0" xfId="6" applyFont="1"/>
    <xf numFmtId="0" fontId="410" fillId="0" borderId="0" xfId="20240" applyFont="1"/>
    <xf numFmtId="0" fontId="411" fillId="0" borderId="0" xfId="20240" applyFont="1"/>
    <xf numFmtId="0" fontId="409" fillId="0" borderId="0" xfId="11234" applyFont="1"/>
    <xf numFmtId="179" fontId="411" fillId="0" borderId="0" xfId="20240" applyNumberFormat="1" applyFont="1"/>
    <xf numFmtId="2" fontId="411" fillId="0" borderId="0" xfId="20240" applyNumberFormat="1" applyFont="1"/>
    <xf numFmtId="0" fontId="76" fillId="0" borderId="0" xfId="6" quotePrefix="1"/>
    <xf numFmtId="1" fontId="76" fillId="0" borderId="0" xfId="454" applyNumberFormat="1"/>
    <xf numFmtId="1" fontId="76" fillId="0" borderId="0" xfId="3" applyNumberFormat="1"/>
    <xf numFmtId="1" fontId="76" fillId="0" borderId="0" xfId="13199" applyNumberFormat="1" applyFont="1"/>
    <xf numFmtId="1" fontId="76" fillId="0" borderId="0" xfId="13199" applyNumberFormat="1"/>
    <xf numFmtId="2" fontId="76" fillId="0" borderId="0" xfId="3" applyNumberFormat="1"/>
    <xf numFmtId="0" fontId="81" fillId="0" borderId="0" xfId="20249" applyFont="1"/>
    <xf numFmtId="0" fontId="79" fillId="0" borderId="0" xfId="20249" applyFont="1"/>
    <xf numFmtId="179" fontId="76" fillId="0" borderId="0" xfId="20249" applyNumberFormat="1" applyFont="1" applyAlignment="1">
      <alignment horizontal="right"/>
    </xf>
    <xf numFmtId="177" fontId="81" fillId="0" borderId="0" xfId="20249" applyNumberFormat="1" applyFont="1"/>
    <xf numFmtId="0" fontId="76" fillId="0" borderId="0" xfId="2" applyFont="1"/>
    <xf numFmtId="0" fontId="76" fillId="0" borderId="0" xfId="417" applyFill="1"/>
    <xf numFmtId="0" fontId="10" fillId="0" borderId="0" xfId="20242" applyFont="1"/>
    <xf numFmtId="0" fontId="412" fillId="2" borderId="0" xfId="0" applyFont="1" applyFill="1"/>
    <xf numFmtId="0" fontId="413" fillId="2" borderId="0" xfId="0" applyFont="1" applyFill="1" applyAlignment="1">
      <alignment horizontal="left" vertical="center" readingOrder="1"/>
    </xf>
    <xf numFmtId="0" fontId="94" fillId="0" borderId="0" xfId="11234" applyFont="1" applyAlignment="1">
      <alignment horizontal="left" vertical="center" wrapText="1" indent="1"/>
    </xf>
    <xf numFmtId="0" fontId="81" fillId="0" borderId="0" xfId="11234" applyFont="1" applyAlignment="1">
      <alignment horizontal="right"/>
    </xf>
    <xf numFmtId="184" fontId="95" fillId="0" borderId="0" xfId="11234" applyNumberFormat="1" applyAlignment="1">
      <alignment horizontal="right"/>
    </xf>
    <xf numFmtId="0" fontId="107" fillId="0" borderId="0" xfId="11234" applyFont="1"/>
    <xf numFmtId="0" fontId="96" fillId="0" borderId="0" xfId="11234" applyFont="1" applyAlignment="1">
      <alignment horizontal="justify" vertical="center" wrapText="1"/>
    </xf>
    <xf numFmtId="0" fontId="97" fillId="0" borderId="0" xfId="11234" applyFont="1" applyAlignment="1">
      <alignment horizontal="justify" vertical="center" wrapText="1"/>
    </xf>
    <xf numFmtId="179" fontId="95" fillId="0" borderId="0" xfId="11234" applyNumberFormat="1"/>
    <xf numFmtId="0" fontId="92" fillId="0" borderId="0" xfId="11234" applyFont="1" applyAlignment="1">
      <alignment horizontal="right"/>
    </xf>
    <xf numFmtId="177" fontId="92" fillId="0" borderId="0" xfId="11234" applyNumberFormat="1" applyFont="1" applyAlignment="1">
      <alignment horizontal="right"/>
    </xf>
    <xf numFmtId="0" fontId="79" fillId="0" borderId="0" xfId="11234" applyFont="1" applyAlignment="1">
      <alignment horizontal="right"/>
    </xf>
    <xf numFmtId="177" fontId="92" fillId="0" borderId="0" xfId="11234" applyNumberFormat="1" applyFont="1"/>
    <xf numFmtId="177" fontId="402" fillId="0" borderId="0" xfId="11234" applyNumberFormat="1" applyFont="1"/>
    <xf numFmtId="186" fontId="92" fillId="0" borderId="0" xfId="11234" applyNumberFormat="1" applyFont="1"/>
    <xf numFmtId="186" fontId="167" fillId="0" borderId="0" xfId="11234" applyNumberFormat="1" applyFont="1"/>
    <xf numFmtId="177" fontId="79" fillId="0" borderId="0" xfId="11234" applyNumberFormat="1" applyFont="1"/>
    <xf numFmtId="178" fontId="156" fillId="0" borderId="0" xfId="11234" applyNumberFormat="1" applyFont="1" applyAlignment="1">
      <alignment horizontal="center"/>
    </xf>
    <xf numFmtId="186" fontId="156" fillId="0" borderId="0" xfId="249" applyNumberFormat="1" applyFont="1" applyAlignment="1">
      <alignment horizontal="center" vertical="center"/>
    </xf>
    <xf numFmtId="186" fontId="156" fillId="0" borderId="0" xfId="11234" applyNumberFormat="1" applyFont="1"/>
    <xf numFmtId="177" fontId="156" fillId="0" borderId="0" xfId="11234" applyNumberFormat="1" applyFont="1"/>
    <xf numFmtId="186" fontId="156" fillId="0" borderId="0" xfId="11234" applyNumberFormat="1" applyFont="1" applyAlignment="1">
      <alignment horizontal="center" vertical="center"/>
    </xf>
    <xf numFmtId="1" fontId="156" fillId="0" borderId="0" xfId="11234" applyNumberFormat="1" applyFont="1" applyAlignment="1">
      <alignment horizontal="right" vertical="center"/>
    </xf>
    <xf numFmtId="186" fontId="156" fillId="0" borderId="0" xfId="11234" applyNumberFormat="1" applyFont="1" applyAlignment="1">
      <alignment horizontal="center"/>
    </xf>
    <xf numFmtId="14" fontId="81" fillId="0" borderId="0" xfId="11234" applyNumberFormat="1" applyFont="1" applyAlignment="1">
      <alignment horizontal="right" vertical="top" indent="1"/>
    </xf>
    <xf numFmtId="14" fontId="81" fillId="0" borderId="2" xfId="11234" applyNumberFormat="1" applyFont="1" applyBorder="1" applyAlignment="1">
      <alignment horizontal="right" vertical="top" indent="1"/>
    </xf>
    <xf numFmtId="0" fontId="95" fillId="0" borderId="0" xfId="11234" applyAlignment="1">
      <alignment horizontal="right"/>
    </xf>
    <xf numFmtId="0" fontId="76" fillId="0" borderId="0" xfId="11234" applyFont="1" applyAlignment="1">
      <alignment horizontal="right"/>
    </xf>
    <xf numFmtId="0" fontId="156" fillId="0" borderId="0" xfId="11234" applyFont="1"/>
    <xf numFmtId="0" fontId="81" fillId="0" borderId="0" xfId="11234" applyFont="1"/>
    <xf numFmtId="0" fontId="81" fillId="0" borderId="0" xfId="11234" applyFont="1" applyAlignment="1">
      <alignment horizontal="center"/>
    </xf>
    <xf numFmtId="0" fontId="81" fillId="0" borderId="0" xfId="11234" applyFont="1" applyAlignment="1">
      <alignment horizontal="center" vertical="top"/>
    </xf>
    <xf numFmtId="0" fontId="97" fillId="0" borderId="0" xfId="11234" applyFont="1" applyAlignment="1">
      <alignment horizontal="left" vertical="center" wrapText="1" indent="1"/>
    </xf>
    <xf numFmtId="186" fontId="76" fillId="0" borderId="0" xfId="249" applyNumberFormat="1" applyFont="1" applyAlignment="1">
      <alignment horizontal="center" vertical="center"/>
    </xf>
    <xf numFmtId="2" fontId="95" fillId="0" borderId="0" xfId="11234" applyNumberFormat="1"/>
    <xf numFmtId="0" fontId="170" fillId="0" borderId="0" xfId="20242" applyFont="1"/>
    <xf numFmtId="0" fontId="81" fillId="2" borderId="0" xfId="417" applyFont="1" applyFill="1"/>
    <xf numFmtId="0" fontId="159" fillId="0" borderId="0" xfId="11234" applyFont="1"/>
    <xf numFmtId="0" fontId="157" fillId="0" borderId="0" xfId="11234" applyFont="1"/>
    <xf numFmtId="179" fontId="115" fillId="0" borderId="0" xfId="20240" applyNumberFormat="1" applyFont="1"/>
    <xf numFmtId="0" fontId="115" fillId="0" borderId="0" xfId="20240" applyFont="1"/>
    <xf numFmtId="177" fontId="115" fillId="0" borderId="0" xfId="20240" applyNumberFormat="1" applyFont="1"/>
    <xf numFmtId="0" fontId="164" fillId="0" borderId="0" xfId="36" applyFont="1" applyFill="1" applyAlignment="1"/>
    <xf numFmtId="0" fontId="409" fillId="0" borderId="0" xfId="20240" applyFont="1"/>
    <xf numFmtId="0" fontId="9" fillId="0" borderId="0" xfId="20242" applyFont="1"/>
    <xf numFmtId="0" fontId="77" fillId="0" borderId="0" xfId="2" applyAlignment="1">
      <alignment horizontal="center"/>
    </xf>
    <xf numFmtId="177" fontId="77" fillId="0" borderId="0" xfId="2" applyNumberFormat="1" applyAlignment="1">
      <alignment horizontal="center"/>
    </xf>
    <xf numFmtId="0" fontId="79" fillId="0" borderId="0" xfId="5" applyFont="1" applyFill="1" applyBorder="1" applyAlignment="1">
      <alignment horizontal="center"/>
    </xf>
    <xf numFmtId="0" fontId="87" fillId="0" borderId="0" xfId="2" applyFont="1" applyAlignment="1">
      <alignment horizontal="center"/>
    </xf>
    <xf numFmtId="179" fontId="79" fillId="0" borderId="0" xfId="6" applyNumberFormat="1" applyFont="1" applyAlignment="1">
      <alignment horizontal="center"/>
    </xf>
    <xf numFmtId="0" fontId="8" fillId="0" borderId="0" xfId="20242" applyFont="1"/>
    <xf numFmtId="177" fontId="81" fillId="0" borderId="0" xfId="13199" applyNumberFormat="1" applyFont="1" applyAlignment="1">
      <alignment horizontal="center"/>
    </xf>
    <xf numFmtId="177" fontId="165" fillId="0" borderId="0" xfId="2" applyNumberFormat="1" applyFont="1"/>
    <xf numFmtId="0" fontId="156" fillId="0" borderId="0" xfId="20254" applyFont="1"/>
    <xf numFmtId="2" fontId="156" fillId="0" borderId="0" xfId="20254" applyNumberFormat="1" applyFont="1"/>
    <xf numFmtId="2" fontId="76" fillId="0" borderId="0" xfId="0" applyNumberFormat="1" applyFont="1"/>
    <xf numFmtId="2" fontId="76" fillId="0" borderId="0" xfId="6" applyNumberFormat="1" applyFont="1" applyAlignment="1">
      <alignment vertical="center"/>
    </xf>
    <xf numFmtId="0" fontId="21" fillId="0" borderId="0" xfId="16084" applyBorder="1" applyAlignment="1">
      <alignment wrapText="1"/>
    </xf>
    <xf numFmtId="0" fontId="21" fillId="0" borderId="0" xfId="16084" applyFill="1" applyBorder="1" applyAlignment="1">
      <alignment wrapText="1"/>
    </xf>
    <xf numFmtId="0" fontId="21" fillId="0" borderId="0" xfId="16084"/>
    <xf numFmtId="0" fontId="21" fillId="0" borderId="0" xfId="16084" applyBorder="1"/>
    <xf numFmtId="0" fontId="160" fillId="0" borderId="0" xfId="20254" applyFont="1"/>
    <xf numFmtId="1" fontId="76" fillId="0" borderId="0" xfId="6" applyNumberFormat="1" applyAlignment="1">
      <alignment vertical="center"/>
    </xf>
    <xf numFmtId="177" fontId="76" fillId="0" borderId="0" xfId="44" applyNumberFormat="1" applyFont="1" applyFill="1" applyBorder="1" applyAlignment="1">
      <alignment horizontal="center" wrapText="1"/>
    </xf>
    <xf numFmtId="0" fontId="76" fillId="0" borderId="0" xfId="12196" applyFont="1" applyAlignment="1">
      <alignment wrapText="1"/>
    </xf>
    <xf numFmtId="186" fontId="95" fillId="0" borderId="0" xfId="11234" applyNumberFormat="1" applyAlignment="1">
      <alignment horizontal="center"/>
    </xf>
    <xf numFmtId="0" fontId="410" fillId="0" borderId="0" xfId="6" applyFont="1"/>
    <xf numFmtId="0" fontId="410" fillId="0" borderId="0" xfId="6" quotePrefix="1" applyFont="1"/>
    <xf numFmtId="0" fontId="410" fillId="0" borderId="0" xfId="0" applyFont="1"/>
    <xf numFmtId="0" fontId="414" fillId="0" borderId="0" xfId="0" applyFont="1"/>
    <xf numFmtId="179" fontId="82" fillId="0" borderId="0" xfId="20255" applyNumberFormat="1" applyFont="1" applyAlignment="1">
      <alignment horizontal="center"/>
    </xf>
    <xf numFmtId="0" fontId="412" fillId="0" borderId="0" xfId="20240" applyFont="1"/>
    <xf numFmtId="0" fontId="415" fillId="0" borderId="0" xfId="20240" applyFont="1" applyAlignment="1">
      <alignment horizontal="center" vertical="center"/>
    </xf>
    <xf numFmtId="0" fontId="413" fillId="0" borderId="0" xfId="20240" applyFont="1" applyAlignment="1">
      <alignment horizontal="left" vertical="center" readingOrder="1"/>
    </xf>
    <xf numFmtId="0" fontId="415" fillId="0" borderId="0" xfId="20240" applyFont="1" applyAlignment="1">
      <alignment horizontal="left" vertical="center" readingOrder="1"/>
    </xf>
    <xf numFmtId="49" fontId="160" fillId="0" borderId="0" xfId="6" applyNumberFormat="1" applyFont="1"/>
    <xf numFmtId="1" fontId="0" fillId="0" borderId="0" xfId="0" applyNumberFormat="1"/>
    <xf numFmtId="2" fontId="76" fillId="0" borderId="0" xfId="0" applyNumberFormat="1" applyFont="1" applyBorder="1" applyAlignment="1">
      <alignment horizontal="right"/>
    </xf>
    <xf numFmtId="177" fontId="79" fillId="0" borderId="0" xfId="0" applyNumberFormat="1" applyFont="1" applyBorder="1" applyAlignment="1">
      <alignment horizontal="right"/>
    </xf>
    <xf numFmtId="2" fontId="0" fillId="0" borderId="0" xfId="0" applyNumberFormat="1"/>
    <xf numFmtId="0" fontId="81" fillId="0" borderId="0" xfId="0" applyFont="1" applyBorder="1" applyAlignment="1"/>
    <xf numFmtId="177" fontId="81" fillId="0" borderId="0" xfId="0" applyNumberFormat="1" applyFont="1" applyBorder="1"/>
    <xf numFmtId="0" fontId="81" fillId="0" borderId="0" xfId="0" applyFont="1" applyBorder="1"/>
    <xf numFmtId="0" fontId="79" fillId="2" borderId="0" xfId="417" applyFont="1" applyFill="1" applyAlignment="1"/>
    <xf numFmtId="0" fontId="417" fillId="0" borderId="0" xfId="0" applyFont="1" applyAlignment="1">
      <alignment wrapText="1"/>
    </xf>
    <xf numFmtId="251" fontId="417" fillId="0" borderId="0" xfId="10390" applyNumberFormat="1" applyFont="1" applyProtection="1"/>
    <xf numFmtId="49" fontId="79" fillId="0" borderId="0" xfId="0" applyNumberFormat="1" applyFont="1"/>
    <xf numFmtId="177" fontId="76" fillId="0" borderId="0" xfId="2" applyNumberFormat="1" applyFont="1" applyAlignment="1">
      <alignment horizontal="center"/>
    </xf>
    <xf numFmtId="0" fontId="7" fillId="0" borderId="0" xfId="20256"/>
    <xf numFmtId="0" fontId="170" fillId="0" borderId="0" xfId="20256" applyFont="1"/>
    <xf numFmtId="0" fontId="245" fillId="0" borderId="0" xfId="20256" applyFont="1"/>
    <xf numFmtId="0" fontId="164" fillId="0" borderId="0" xfId="20256" applyFont="1"/>
    <xf numFmtId="49" fontId="418" fillId="0" borderId="60" xfId="20256" applyNumberFormat="1" applyFont="1" applyBorder="1"/>
    <xf numFmtId="49" fontId="418" fillId="0" borderId="54" xfId="20256" applyNumberFormat="1" applyFont="1" applyBorder="1"/>
    <xf numFmtId="49" fontId="418" fillId="0" borderId="61" xfId="20256" applyNumberFormat="1" applyFont="1" applyBorder="1"/>
    <xf numFmtId="0" fontId="418" fillId="0" borderId="49" xfId="20256" applyFont="1" applyBorder="1"/>
    <xf numFmtId="0" fontId="419" fillId="0" borderId="62" xfId="20256" applyFont="1" applyBorder="1"/>
    <xf numFmtId="0" fontId="419" fillId="0" borderId="0" xfId="20256" applyFont="1"/>
    <xf numFmtId="0" fontId="419" fillId="0" borderId="63" xfId="20256" applyFont="1" applyBorder="1"/>
    <xf numFmtId="0" fontId="167" fillId="0" borderId="62" xfId="20256" applyFont="1" applyBorder="1"/>
    <xf numFmtId="0" fontId="167" fillId="0" borderId="0" xfId="20256" applyFont="1"/>
    <xf numFmtId="0" fontId="419" fillId="0" borderId="54" xfId="20256" applyFont="1" applyBorder="1"/>
    <xf numFmtId="0" fontId="419" fillId="0" borderId="61" xfId="20256" applyFont="1" applyBorder="1"/>
    <xf numFmtId="0" fontId="419" fillId="0" borderId="60" xfId="20256" applyFont="1" applyBorder="1"/>
    <xf numFmtId="0" fontId="418" fillId="0" borderId="55" xfId="20256" applyFont="1" applyBorder="1"/>
    <xf numFmtId="0" fontId="419" fillId="0" borderId="64" xfId="20256" applyFont="1" applyBorder="1"/>
    <xf numFmtId="0" fontId="419" fillId="0" borderId="65" xfId="20256" applyFont="1" applyBorder="1"/>
    <xf numFmtId="0" fontId="7" fillId="0" borderId="50" xfId="20256" applyBorder="1" applyAlignment="1">
      <alignment horizontal="center"/>
    </xf>
    <xf numFmtId="0" fontId="7" fillId="0" borderId="54" xfId="20256" applyBorder="1" applyAlignment="1">
      <alignment horizontal="center"/>
    </xf>
    <xf numFmtId="49" fontId="7" fillId="0" borderId="54" xfId="20256" applyNumberFormat="1" applyBorder="1" applyAlignment="1">
      <alignment horizontal="center"/>
    </xf>
    <xf numFmtId="0" fontId="7" fillId="0" borderId="61" xfId="20256" applyBorder="1" applyAlignment="1">
      <alignment horizontal="center"/>
    </xf>
    <xf numFmtId="49" fontId="7" fillId="0" borderId="0" xfId="20256" applyNumberFormat="1" applyAlignment="1">
      <alignment horizontal="center"/>
    </xf>
    <xf numFmtId="49" fontId="7" fillId="0" borderId="63" xfId="20256" applyNumberFormat="1" applyBorder="1" applyAlignment="1">
      <alignment horizontal="center"/>
    </xf>
    <xf numFmtId="0" fontId="7" fillId="0" borderId="60" xfId="20256" applyBorder="1"/>
    <xf numFmtId="186" fontId="422" fillId="0" borderId="57" xfId="20256" applyNumberFormat="1" applyFont="1" applyBorder="1"/>
    <xf numFmtId="0" fontId="422" fillId="0" borderId="57" xfId="20256" applyFont="1" applyBorder="1"/>
    <xf numFmtId="0" fontId="421" fillId="0" borderId="58" xfId="20256" applyFont="1" applyBorder="1"/>
    <xf numFmtId="0" fontId="422" fillId="0" borderId="58" xfId="20256" applyFont="1" applyBorder="1"/>
    <xf numFmtId="0" fontId="423" fillId="0" borderId="0" xfId="20256" applyFont="1"/>
    <xf numFmtId="0" fontId="423" fillId="0" borderId="0" xfId="20256" applyFont="1" applyAlignment="1">
      <alignment horizontal="center"/>
    </xf>
    <xf numFmtId="0" fontId="76" fillId="0" borderId="0" xfId="0" applyFont="1" applyAlignment="1"/>
    <xf numFmtId="2" fontId="79" fillId="0" borderId="0" xfId="2" applyNumberFormat="1" applyFont="1" applyAlignment="1">
      <alignment horizontal="left"/>
    </xf>
    <xf numFmtId="2" fontId="79" fillId="0" borderId="0" xfId="417" applyNumberFormat="1" applyFont="1"/>
    <xf numFmtId="0" fontId="160" fillId="0" borderId="0" xfId="20257" applyFont="1"/>
    <xf numFmtId="177" fontId="76" fillId="0" borderId="0" xfId="2" applyNumberFormat="1" applyFont="1"/>
    <xf numFmtId="0" fontId="76" fillId="0" borderId="0" xfId="3" applyAlignment="1"/>
    <xf numFmtId="0" fontId="76" fillId="0" borderId="0" xfId="12" applyFont="1" applyAlignment="1">
      <alignment horizontal="right"/>
    </xf>
    <xf numFmtId="177" fontId="76" fillId="0" borderId="0" xfId="12" applyNumberFormat="1" applyFont="1" applyFill="1" applyAlignment="1">
      <alignment horizontal="right"/>
    </xf>
    <xf numFmtId="177" fontId="76" fillId="0" borderId="0" xfId="12" applyNumberFormat="1" applyFont="1" applyFill="1" applyBorder="1" applyAlignment="1">
      <alignment horizontal="right"/>
    </xf>
    <xf numFmtId="0" fontId="156" fillId="0" borderId="0" xfId="2" applyFont="1" applyFill="1" applyBorder="1" applyAlignment="1"/>
    <xf numFmtId="0" fontId="76" fillId="0" borderId="0" xfId="12" applyFont="1" applyFill="1" applyAlignment="1">
      <alignment horizontal="right"/>
    </xf>
    <xf numFmtId="0" fontId="115" fillId="0" borderId="0" xfId="20259" applyFont="1"/>
    <xf numFmtId="0" fontId="160" fillId="0" borderId="0" xfId="20259" applyFont="1"/>
    <xf numFmtId="4" fontId="160" fillId="0" borderId="0" xfId="20259" applyNumberFormat="1" applyFont="1"/>
    <xf numFmtId="181" fontId="115" fillId="0" borderId="0" xfId="20259" applyNumberFormat="1" applyFont="1"/>
    <xf numFmtId="0" fontId="392" fillId="0" borderId="0" xfId="20259" applyFont="1"/>
    <xf numFmtId="4" fontId="115" fillId="0" borderId="0" xfId="20259" applyNumberFormat="1" applyFont="1"/>
    <xf numFmtId="0" fontId="160" fillId="2" borderId="0" xfId="20259" applyFont="1" applyFill="1"/>
    <xf numFmtId="14" fontId="79" fillId="0" borderId="0" xfId="20258" applyNumberFormat="1" applyFont="1" applyFill="1" applyBorder="1"/>
    <xf numFmtId="0" fontId="79" fillId="0" borderId="0" xfId="12" applyFont="1" applyAlignment="1">
      <alignment horizontal="right"/>
    </xf>
    <xf numFmtId="0" fontId="107" fillId="0" borderId="0" xfId="12196" applyFont="1" applyBorder="1"/>
    <xf numFmtId="181" fontId="76" fillId="0" borderId="0" xfId="12196" applyNumberFormat="1"/>
    <xf numFmtId="4" fontId="76" fillId="0" borderId="0" xfId="12196" applyNumberFormat="1"/>
    <xf numFmtId="185" fontId="76" fillId="2" borderId="0" xfId="20077" applyNumberFormat="1" applyFont="1" applyFill="1" applyBorder="1"/>
    <xf numFmtId="2" fontId="76" fillId="2" borderId="0" xfId="20077" applyNumberFormat="1" applyFont="1" applyFill="1" applyBorder="1" applyAlignment="1">
      <alignment horizontal="center"/>
    </xf>
    <xf numFmtId="2" fontId="76" fillId="2" borderId="0" xfId="20077" applyNumberFormat="1" applyFont="1" applyFill="1" applyBorder="1" applyAlignment="1">
      <alignment vertical="center"/>
    </xf>
    <xf numFmtId="2" fontId="81" fillId="2" borderId="0" xfId="9" applyNumberFormat="1" applyFont="1" applyFill="1" applyBorder="1" applyAlignment="1">
      <alignment vertical="center"/>
    </xf>
    <xf numFmtId="2" fontId="76" fillId="2" borderId="0" xfId="9" applyNumberFormat="1" applyFill="1" applyAlignment="1">
      <alignment vertical="center"/>
    </xf>
    <xf numFmtId="0" fontId="156" fillId="0" borderId="0" xfId="2" applyFont="1"/>
    <xf numFmtId="181" fontId="156" fillId="0" borderId="0" xfId="2" applyNumberFormat="1" applyFont="1"/>
    <xf numFmtId="179" fontId="76" fillId="0" borderId="0" xfId="9" applyNumberFormat="1"/>
    <xf numFmtId="0" fontId="79" fillId="2" borderId="0" xfId="2" applyFont="1" applyFill="1" applyBorder="1" applyAlignment="1"/>
    <xf numFmtId="0" fontId="79" fillId="0" borderId="0" xfId="12196" applyFont="1" applyBorder="1"/>
    <xf numFmtId="0" fontId="79" fillId="0" borderId="0" xfId="12196" applyFont="1"/>
    <xf numFmtId="0" fontId="79" fillId="0" borderId="0" xfId="12196" applyFont="1" applyFill="1"/>
    <xf numFmtId="0" fontId="79" fillId="2" borderId="0" xfId="9" applyFont="1" applyFill="1" applyBorder="1" applyAlignment="1">
      <alignment vertical="top"/>
    </xf>
    <xf numFmtId="49" fontId="79" fillId="0" borderId="0" xfId="6" applyNumberFormat="1" applyFont="1" applyFill="1" applyBorder="1" applyAlignment="1">
      <alignment horizontal="right"/>
    </xf>
    <xf numFmtId="0" fontId="160" fillId="0" borderId="0" xfId="2" applyFont="1"/>
    <xf numFmtId="0" fontId="160" fillId="0" borderId="0" xfId="20245" applyFont="1"/>
    <xf numFmtId="179" fontId="79" fillId="0" borderId="0" xfId="9" applyNumberFormat="1" applyFont="1"/>
    <xf numFmtId="0" fontId="79" fillId="0" borderId="0" xfId="417" applyFont="1" applyAlignment="1">
      <alignment horizontal="center"/>
    </xf>
    <xf numFmtId="0" fontId="425" fillId="0" borderId="0" xfId="6" applyFont="1"/>
    <xf numFmtId="0" fontId="79" fillId="2" borderId="0" xfId="6" applyFont="1" applyFill="1"/>
    <xf numFmtId="190" fontId="79" fillId="0" borderId="0" xfId="6" applyNumberFormat="1" applyFont="1"/>
    <xf numFmtId="0" fontId="5" fillId="0" borderId="0" xfId="20263"/>
    <xf numFmtId="177" fontId="79" fillId="0" borderId="0" xfId="20263" applyNumberFormat="1" applyFont="1"/>
    <xf numFmtId="177" fontId="81" fillId="0" borderId="0" xfId="20263" applyNumberFormat="1" applyFont="1"/>
    <xf numFmtId="0" fontId="76" fillId="0" borderId="0" xfId="20263" applyFont="1"/>
    <xf numFmtId="0" fontId="385" fillId="0" borderId="0" xfId="20263" applyFont="1"/>
    <xf numFmtId="177" fontId="385" fillId="0" borderId="0" xfId="20263" applyNumberFormat="1" applyFont="1"/>
    <xf numFmtId="177" fontId="76" fillId="0" borderId="0" xfId="417" applyNumberFormat="1" applyFont="1"/>
    <xf numFmtId="191" fontId="79" fillId="2" borderId="0" xfId="417" applyNumberFormat="1" applyFont="1" applyFill="1" applyBorder="1" applyAlignment="1">
      <alignment horizontal="right"/>
    </xf>
    <xf numFmtId="0" fontId="79" fillId="2" borderId="0" xfId="417" applyFont="1" applyFill="1" applyBorder="1" applyAlignment="1">
      <alignment horizontal="right"/>
    </xf>
    <xf numFmtId="0" fontId="79" fillId="2" borderId="0" xfId="417" quotePrefix="1" applyFont="1" applyFill="1" applyBorder="1" applyAlignment="1">
      <alignment horizontal="right"/>
    </xf>
    <xf numFmtId="0" fontId="76" fillId="0" borderId="0" xfId="0" applyFont="1" applyFill="1"/>
    <xf numFmtId="0" fontId="76" fillId="0" borderId="0" xfId="6" applyFill="1"/>
    <xf numFmtId="177" fontId="76" fillId="0" borderId="0" xfId="6" applyNumberFormat="1" applyFill="1"/>
    <xf numFmtId="0" fontId="76" fillId="0" borderId="0" xfId="6" applyFont="1" applyFill="1"/>
    <xf numFmtId="0" fontId="21" fillId="0" borderId="0" xfId="16084" applyFill="1"/>
    <xf numFmtId="1" fontId="21" fillId="0" borderId="0" xfId="16084" applyNumberFormat="1" applyFill="1"/>
    <xf numFmtId="190" fontId="83" fillId="0" borderId="0" xfId="6" applyNumberFormat="1" applyFont="1"/>
    <xf numFmtId="0" fontId="419" fillId="79" borderId="62" xfId="20256" applyFont="1" applyFill="1" applyBorder="1"/>
    <xf numFmtId="0" fontId="419" fillId="79" borderId="54" xfId="20256" applyFont="1" applyFill="1" applyBorder="1"/>
    <xf numFmtId="0" fontId="419" fillId="79" borderId="64" xfId="20256" applyFont="1" applyFill="1" applyBorder="1"/>
    <xf numFmtId="0" fontId="419" fillId="79" borderId="65" xfId="20256" applyFont="1" applyFill="1" applyBorder="1"/>
    <xf numFmtId="0" fontId="5" fillId="0" borderId="60" xfId="20256" applyFont="1" applyBorder="1" applyAlignment="1">
      <alignment horizontal="center"/>
    </xf>
    <xf numFmtId="0" fontId="5" fillId="0" borderId="0" xfId="20256" applyFont="1" applyAlignment="1">
      <alignment horizontal="center"/>
    </xf>
    <xf numFmtId="49" fontId="5" fillId="0" borderId="0" xfId="20256" applyNumberFormat="1" applyFont="1" applyAlignment="1">
      <alignment horizontal="center"/>
    </xf>
    <xf numFmtId="0" fontId="421" fillId="79" borderId="56" xfId="20256" applyFont="1" applyFill="1" applyBorder="1"/>
    <xf numFmtId="0" fontId="385" fillId="0" borderId="0" xfId="20256" applyFont="1"/>
    <xf numFmtId="0" fontId="426" fillId="0" borderId="0" xfId="20256" applyFont="1"/>
    <xf numFmtId="252" fontId="426" fillId="0" borderId="0" xfId="20256" applyNumberFormat="1" applyFont="1"/>
    <xf numFmtId="0" fontId="4" fillId="0" borderId="0" xfId="20264"/>
    <xf numFmtId="14" fontId="4" fillId="0" borderId="0" xfId="20264" quotePrefix="1" applyNumberFormat="1"/>
    <xf numFmtId="177" fontId="0" fillId="0" borderId="0" xfId="20265" applyNumberFormat="1" applyFont="1"/>
    <xf numFmtId="0" fontId="4" fillId="0" borderId="0" xfId="20264" quotePrefix="1"/>
    <xf numFmtId="2" fontId="0" fillId="0" borderId="0" xfId="20265" applyNumberFormat="1" applyFont="1"/>
    <xf numFmtId="177" fontId="4" fillId="0" borderId="0" xfId="20264" applyNumberFormat="1"/>
    <xf numFmtId="0" fontId="427" fillId="0" borderId="0" xfId="0" applyFont="1"/>
    <xf numFmtId="0" fontId="263" fillId="0" borderId="0" xfId="18901" applyFont="1"/>
    <xf numFmtId="0" fontId="21" fillId="0" borderId="0" xfId="18901"/>
    <xf numFmtId="0" fontId="81" fillId="0" borderId="0" xfId="16084" applyFont="1"/>
    <xf numFmtId="0" fontId="81" fillId="0" borderId="0" xfId="16084" applyFont="1" applyAlignment="1">
      <alignment horizontal="left"/>
    </xf>
    <xf numFmtId="253" fontId="21" fillId="0" borderId="0" xfId="18901" applyNumberFormat="1"/>
    <xf numFmtId="177" fontId="21" fillId="0" borderId="0" xfId="18901" applyNumberFormat="1"/>
    <xf numFmtId="0" fontId="263" fillId="0" borderId="0" xfId="18901" quotePrefix="1" applyFont="1"/>
    <xf numFmtId="0" fontId="79" fillId="0" borderId="0" xfId="16084" applyFont="1"/>
    <xf numFmtId="0" fontId="76" fillId="0" borderId="0" xfId="373" applyFont="1"/>
    <xf numFmtId="0" fontId="95" fillId="0" borderId="0" xfId="373"/>
    <xf numFmtId="0" fontId="428" fillId="80" borderId="66" xfId="373" applyFont="1" applyFill="1" applyBorder="1" applyAlignment="1">
      <alignment horizontal="justify" vertical="center" wrapText="1"/>
    </xf>
    <xf numFmtId="0" fontId="429" fillId="0" borderId="0" xfId="373" applyFont="1" applyAlignment="1">
      <alignment horizontal="justify" vertical="center" wrapText="1"/>
    </xf>
    <xf numFmtId="0" fontId="414" fillId="81" borderId="0" xfId="18901" applyFont="1" applyFill="1" applyAlignment="1">
      <alignment horizontal="left" vertical="center"/>
    </xf>
    <xf numFmtId="0" fontId="414" fillId="81" borderId="0" xfId="18901" applyFont="1" applyFill="1" applyAlignment="1">
      <alignment horizontal="center" vertical="center"/>
    </xf>
    <xf numFmtId="0" fontId="414" fillId="0" borderId="0" xfId="18901" applyFont="1" applyAlignment="1">
      <alignment horizontal="left" vertical="center"/>
    </xf>
    <xf numFmtId="0" fontId="414" fillId="0" borderId="0" xfId="18901" applyFont="1" applyAlignment="1">
      <alignment horizontal="center" vertical="center"/>
    </xf>
    <xf numFmtId="0" fontId="432" fillId="0" borderId="67" xfId="373" applyFont="1" applyBorder="1" applyAlignment="1">
      <alignment vertical="center"/>
    </xf>
    <xf numFmtId="0" fontId="432" fillId="0" borderId="0" xfId="373" applyFont="1" applyAlignment="1">
      <alignment horizontal="justify" vertical="center"/>
    </xf>
    <xf numFmtId="0" fontId="431" fillId="0" borderId="0" xfId="18901" applyFont="1" applyAlignment="1">
      <alignment horizontal="justify" vertical="center"/>
    </xf>
    <xf numFmtId="0" fontId="432" fillId="0" borderId="0" xfId="373" applyFont="1" applyAlignment="1">
      <alignment vertical="center"/>
    </xf>
    <xf numFmtId="0" fontId="433" fillId="0" borderId="0" xfId="18901" applyFont="1"/>
    <xf numFmtId="177" fontId="77" fillId="2" borderId="0" xfId="19" applyNumberFormat="1" applyFill="1"/>
    <xf numFmtId="0" fontId="85" fillId="2" borderId="0" xfId="5" applyFill="1" applyBorder="1"/>
    <xf numFmtId="0" fontId="76" fillId="2" borderId="0" xfId="6" applyFont="1" applyFill="1"/>
    <xf numFmtId="177" fontId="76" fillId="2" borderId="0" xfId="6" applyNumberFormat="1" applyFont="1" applyFill="1"/>
    <xf numFmtId="0" fontId="3" fillId="0" borderId="0" xfId="20242" applyFont="1"/>
    <xf numFmtId="0" fontId="76" fillId="2" borderId="0" xfId="417" applyFill="1" applyAlignment="1">
      <alignment horizontal="center"/>
    </xf>
    <xf numFmtId="0" fontId="77" fillId="0" borderId="0" xfId="2" applyAlignment="1">
      <alignment horizontal="center" vertical="center"/>
    </xf>
    <xf numFmtId="0" fontId="2" fillId="0" borderId="0" xfId="20264" applyFont="1"/>
    <xf numFmtId="0" fontId="76" fillId="0" borderId="0" xfId="20266" applyFont="1" applyAlignment="1">
      <alignment vertical="center"/>
    </xf>
    <xf numFmtId="0" fontId="81" fillId="0" borderId="0" xfId="20266" applyFont="1" applyAlignment="1">
      <alignment vertical="center"/>
    </xf>
    <xf numFmtId="0" fontId="76" fillId="0" borderId="0" xfId="20266" applyFont="1" applyAlignment="1">
      <alignment horizontal="center" vertical="center"/>
    </xf>
    <xf numFmtId="49" fontId="81" fillId="0" borderId="0" xfId="20266" applyNumberFormat="1" applyFont="1" applyAlignment="1">
      <alignment vertical="center"/>
    </xf>
    <xf numFmtId="49" fontId="160" fillId="0" borderId="0" xfId="20267" applyNumberFormat="1" applyFont="1"/>
    <xf numFmtId="0" fontId="160" fillId="0" borderId="0" xfId="20267" applyFont="1"/>
    <xf numFmtId="177" fontId="76" fillId="0" borderId="0" xfId="20266" applyNumberFormat="1" applyFont="1" applyAlignment="1">
      <alignment vertical="center"/>
    </xf>
    <xf numFmtId="177" fontId="81" fillId="0" borderId="0" xfId="20266" applyNumberFormat="1" applyFont="1" applyAlignment="1">
      <alignment vertical="center"/>
    </xf>
    <xf numFmtId="177" fontId="80" fillId="0" borderId="0" xfId="20268" applyNumberFormat="1" applyFont="1" applyAlignment="1">
      <alignment vertical="center"/>
    </xf>
    <xf numFmtId="0" fontId="79" fillId="0" borderId="0" xfId="20266" applyFont="1" applyAlignment="1">
      <alignment vertical="center"/>
    </xf>
    <xf numFmtId="0" fontId="79" fillId="0" borderId="0" xfId="20268" applyFont="1" applyAlignment="1">
      <alignment vertical="center"/>
    </xf>
    <xf numFmtId="0" fontId="76" fillId="0" borderId="0" xfId="20266" applyFont="1" applyAlignment="1">
      <alignment vertical="center" wrapText="1"/>
    </xf>
    <xf numFmtId="0" fontId="80" fillId="0" borderId="0" xfId="20268" applyFont="1" applyAlignment="1">
      <alignment vertical="center"/>
    </xf>
    <xf numFmtId="0" fontId="76" fillId="0" borderId="0" xfId="20268" applyFont="1" applyAlignment="1">
      <alignment vertical="center"/>
    </xf>
    <xf numFmtId="0" fontId="106" fillId="0" borderId="0" xfId="20266" applyFont="1" applyAlignment="1">
      <alignment vertical="center"/>
    </xf>
    <xf numFmtId="177" fontId="79" fillId="0" borderId="0" xfId="20266" applyNumberFormat="1" applyFont="1" applyAlignment="1">
      <alignment vertical="center"/>
    </xf>
    <xf numFmtId="0" fontId="79" fillId="0" borderId="0" xfId="20266" applyFont="1" applyAlignment="1">
      <alignment vertical="center" wrapText="1"/>
    </xf>
    <xf numFmtId="0" fontId="83" fillId="0" borderId="0" xfId="20266" applyFont="1" applyAlignment="1">
      <alignment vertical="center"/>
    </xf>
    <xf numFmtId="2" fontId="77" fillId="0" borderId="0" xfId="421" applyNumberFormat="1" applyAlignment="1">
      <alignment horizontal="center" vertical="center"/>
    </xf>
    <xf numFmtId="1" fontId="81" fillId="0" borderId="0" xfId="20266" applyNumberFormat="1" applyFont="1" applyAlignment="1">
      <alignment vertical="center"/>
    </xf>
    <xf numFmtId="1" fontId="81" fillId="0" borderId="0" xfId="20266" applyNumberFormat="1" applyFont="1" applyAlignment="1">
      <alignment horizontal="center" vertical="center"/>
    </xf>
    <xf numFmtId="1" fontId="81" fillId="2" borderId="0" xfId="20266" applyNumberFormat="1" applyFont="1" applyFill="1" applyAlignment="1">
      <alignment vertical="center"/>
    </xf>
    <xf numFmtId="0" fontId="81" fillId="2" borderId="0" xfId="20266" applyFont="1" applyFill="1" applyAlignment="1">
      <alignment vertical="center"/>
    </xf>
    <xf numFmtId="177" fontId="76" fillId="2" borderId="0" xfId="20266" applyNumberFormat="1" applyFont="1" applyFill="1" applyAlignment="1">
      <alignment vertical="center"/>
    </xf>
    <xf numFmtId="0" fontId="76" fillId="2" borderId="0" xfId="20266" applyFont="1" applyFill="1" applyAlignment="1">
      <alignment vertical="center"/>
    </xf>
    <xf numFmtId="0" fontId="79" fillId="0" borderId="0" xfId="20268" applyFont="1"/>
    <xf numFmtId="0" fontId="81" fillId="0" borderId="0" xfId="20268" applyFont="1"/>
    <xf numFmtId="49" fontId="81" fillId="0" borderId="0" xfId="20268" applyNumberFormat="1" applyFont="1"/>
    <xf numFmtId="177" fontId="76" fillId="0" borderId="0" xfId="20268" applyNumberFormat="1" applyFont="1"/>
    <xf numFmtId="177" fontId="81" fillId="0" borderId="0" xfId="20268" applyNumberFormat="1" applyFont="1"/>
    <xf numFmtId="249" fontId="81" fillId="0" borderId="0" xfId="20268" applyNumberFormat="1" applyFont="1"/>
    <xf numFmtId="1" fontId="81" fillId="0" borderId="0" xfId="20268" applyNumberFormat="1" applyFont="1"/>
    <xf numFmtId="186" fontId="81" fillId="0" borderId="0" xfId="20268" applyNumberFormat="1" applyFont="1"/>
    <xf numFmtId="4" fontId="387" fillId="0" borderId="0" xfId="20268" applyNumberFormat="1" applyFont="1" applyAlignment="1">
      <alignment horizontal="right"/>
    </xf>
    <xf numFmtId="177" fontId="79" fillId="0" borderId="0" xfId="20268" applyNumberFormat="1" applyFont="1"/>
    <xf numFmtId="0" fontId="76" fillId="0" borderId="0" xfId="20268" applyFont="1"/>
    <xf numFmtId="177" fontId="83" fillId="0" borderId="0" xfId="20268" applyNumberFormat="1" applyFont="1"/>
    <xf numFmtId="0" fontId="396" fillId="0" borderId="0" xfId="20268" applyFont="1"/>
    <xf numFmtId="0" fontId="389" fillId="0" borderId="0" xfId="20268" applyFont="1" applyAlignment="1">
      <alignment horizontal="left" vertical="center" wrapText="1" indent="1"/>
    </xf>
    <xf numFmtId="0" fontId="83" fillId="0" borderId="0" xfId="20268" applyFont="1"/>
    <xf numFmtId="177" fontId="77" fillId="0" borderId="0" xfId="2" applyNumberFormat="1" applyFont="1"/>
    <xf numFmtId="0" fontId="81" fillId="0" borderId="0" xfId="20256" applyFont="1"/>
    <xf numFmtId="0" fontId="418" fillId="0" borderId="0" xfId="20269" applyFont="1" applyAlignment="1">
      <alignment vertical="center"/>
    </xf>
    <xf numFmtId="0" fontId="418" fillId="0" borderId="0" xfId="20269" applyFont="1" applyAlignment="1">
      <alignment vertical="center" wrapText="1"/>
    </xf>
    <xf numFmtId="0" fontId="418" fillId="0" borderId="0" xfId="20269" quotePrefix="1" applyFont="1" applyAlignment="1">
      <alignment horizontal="right" vertical="center"/>
    </xf>
    <xf numFmtId="0" fontId="418" fillId="0" borderId="0" xfId="20269" quotePrefix="1" applyFont="1" applyAlignment="1">
      <alignment vertical="center" wrapText="1"/>
    </xf>
    <xf numFmtId="177" fontId="418" fillId="0" borderId="0" xfId="20269" applyNumberFormat="1" applyFont="1" applyAlignment="1">
      <alignment vertical="center"/>
    </xf>
    <xf numFmtId="0" fontId="418" fillId="0" borderId="0" xfId="20269" applyFont="1"/>
    <xf numFmtId="0" fontId="418" fillId="0" borderId="0" xfId="20269" applyFont="1" applyAlignment="1">
      <alignment horizontal="center" vertical="center"/>
    </xf>
    <xf numFmtId="0" fontId="418" fillId="0" borderId="0" xfId="20269" quotePrefix="1" applyFont="1" applyAlignment="1">
      <alignment horizontal="center" vertical="center" wrapText="1"/>
    </xf>
    <xf numFmtId="0" fontId="92" fillId="0" borderId="0" xfId="20269" applyFont="1" applyAlignment="1">
      <alignment vertical="center"/>
    </xf>
    <xf numFmtId="0" fontId="436" fillId="0" borderId="0" xfId="20270" applyFont="1"/>
    <xf numFmtId="0" fontId="436" fillId="0" borderId="0" xfId="20270" applyFont="1" applyAlignment="1">
      <alignment wrapText="1"/>
    </xf>
    <xf numFmtId="177" fontId="436" fillId="0" borderId="0" xfId="20270" applyNumberFormat="1" applyFont="1"/>
    <xf numFmtId="177" fontId="436" fillId="0" borderId="0" xfId="20270" applyNumberFormat="1" applyFont="1" applyAlignment="1">
      <alignment horizontal="right" vertical="center"/>
    </xf>
    <xf numFmtId="0" fontId="92" fillId="0" borderId="0" xfId="20268" applyFont="1"/>
    <xf numFmtId="0" fontId="92" fillId="0" borderId="0" xfId="6" applyFont="1" applyAlignment="1">
      <alignment horizontal="left" vertical="center" readingOrder="1"/>
    </xf>
    <xf numFmtId="0" fontId="76" fillId="0" borderId="0" xfId="468" applyFont="1"/>
    <xf numFmtId="0" fontId="159" fillId="0" borderId="0" xfId="20270" applyFont="1"/>
    <xf numFmtId="0" fontId="89" fillId="0" borderId="0" xfId="417" applyFont="1" applyAlignment="1">
      <alignment horizontal="justify" vertical="center"/>
    </xf>
    <xf numFmtId="0" fontId="84" fillId="0" borderId="0" xfId="468" applyFont="1" applyAlignment="1">
      <alignment vertical="center"/>
    </xf>
    <xf numFmtId="0" fontId="84" fillId="0" borderId="0" xfId="468" applyFont="1" applyAlignment="1">
      <alignment horizontal="center" vertical="center"/>
    </xf>
    <xf numFmtId="0" fontId="84" fillId="0" borderId="0" xfId="468" applyFont="1" applyAlignment="1">
      <alignment horizontal="center" vertical="center" wrapText="1"/>
    </xf>
    <xf numFmtId="0" fontId="171" fillId="0" borderId="0" xfId="468" applyFont="1" applyAlignment="1">
      <alignment horizontal="center" vertical="center"/>
    </xf>
    <xf numFmtId="0" fontId="432" fillId="0" borderId="72" xfId="20270" applyFont="1" applyBorder="1" applyAlignment="1">
      <alignment horizontal="center" vertical="center" wrapText="1"/>
    </xf>
    <xf numFmtId="0" fontId="432" fillId="0" borderId="71" xfId="20270" applyFont="1" applyBorder="1" applyAlignment="1">
      <alignment horizontal="center" vertical="center" wrapText="1"/>
    </xf>
    <xf numFmtId="0" fontId="432" fillId="0" borderId="70" xfId="20270" applyFont="1" applyBorder="1" applyAlignment="1">
      <alignment horizontal="center" vertical="center" wrapText="1"/>
    </xf>
    <xf numFmtId="0" fontId="432" fillId="0" borderId="0" xfId="20270" applyFont="1" applyAlignment="1">
      <alignment horizontal="justify" vertical="center" wrapText="1"/>
    </xf>
    <xf numFmtId="0" fontId="432" fillId="0" borderId="73" xfId="20270" applyFont="1" applyBorder="1" applyAlignment="1">
      <alignment horizontal="center" vertical="center" wrapText="1"/>
    </xf>
    <xf numFmtId="0" fontId="432" fillId="0" borderId="0" xfId="20270" applyFont="1" applyAlignment="1">
      <alignment horizontal="center" vertical="center" wrapText="1"/>
    </xf>
    <xf numFmtId="177" fontId="437" fillId="0" borderId="0" xfId="468" applyNumberFormat="1" applyFont="1" applyAlignment="1">
      <alignment horizontal="center" vertical="center"/>
    </xf>
    <xf numFmtId="177" fontId="438" fillId="0" borderId="0" xfId="468" applyNumberFormat="1" applyFont="1" applyAlignment="1">
      <alignment horizontal="center" vertical="center"/>
    </xf>
    <xf numFmtId="177" fontId="84" fillId="0" borderId="0" xfId="468" applyNumberFormat="1" applyFont="1" applyAlignment="1">
      <alignment horizontal="center" vertical="center"/>
    </xf>
    <xf numFmtId="177" fontId="171" fillId="0" borderId="0" xfId="468" applyNumberFormat="1" applyFont="1" applyAlignment="1">
      <alignment horizontal="center" vertical="center"/>
    </xf>
    <xf numFmtId="0" fontId="432" fillId="0" borderId="71" xfId="20270" applyFont="1" applyBorder="1" applyAlignment="1">
      <alignment horizontal="justify" vertical="center" wrapText="1"/>
    </xf>
    <xf numFmtId="0" fontId="432" fillId="0" borderId="74" xfId="20270" applyFont="1" applyBorder="1" applyAlignment="1">
      <alignment horizontal="center" vertical="center" wrapText="1"/>
    </xf>
    <xf numFmtId="0" fontId="429" fillId="0" borderId="0" xfId="20270" applyFont="1" applyAlignment="1">
      <alignment horizontal="justify" vertical="center"/>
    </xf>
    <xf numFmtId="0" fontId="3" fillId="0" borderId="0" xfId="20270"/>
    <xf numFmtId="0" fontId="84" fillId="0" borderId="0" xfId="468" applyFont="1" applyAlignment="1">
      <alignment horizontal="left" vertical="center" wrapText="1" indent="2"/>
    </xf>
    <xf numFmtId="0" fontId="84" fillId="0" borderId="0" xfId="468" applyFont="1" applyAlignment="1">
      <alignment horizontal="left" vertical="center" wrapText="1" indent="3"/>
    </xf>
    <xf numFmtId="0" fontId="84" fillId="0" borderId="0" xfId="468" applyFont="1" applyAlignment="1">
      <alignment horizontal="left" indent="1"/>
    </xf>
    <xf numFmtId="0" fontId="84" fillId="0" borderId="0" xfId="468" applyFont="1" applyAlignment="1">
      <alignment horizontal="left" wrapText="1" indent="1"/>
    </xf>
    <xf numFmtId="0" fontId="437" fillId="0" borderId="0" xfId="468" applyFont="1"/>
    <xf numFmtId="0" fontId="437" fillId="2" borderId="0" xfId="468" applyFont="1" applyFill="1"/>
    <xf numFmtId="0" fontId="437" fillId="0" borderId="0" xfId="16085" applyFont="1"/>
    <xf numFmtId="177" fontId="437" fillId="2" borderId="0" xfId="468" applyNumberFormat="1" applyFont="1" applyFill="1" applyAlignment="1">
      <alignment horizontal="center" vertical="center"/>
    </xf>
    <xf numFmtId="0" fontId="79" fillId="0" borderId="0" xfId="468" applyFont="1"/>
    <xf numFmtId="177" fontId="79" fillId="0" borderId="0" xfId="468" applyNumberFormat="1" applyFont="1"/>
    <xf numFmtId="177" fontId="76" fillId="0" borderId="0" xfId="468" applyNumberFormat="1" applyFont="1"/>
    <xf numFmtId="177" fontId="171" fillId="0" borderId="0" xfId="468" applyNumberFormat="1" applyFont="1"/>
    <xf numFmtId="0" fontId="84" fillId="0" borderId="0" xfId="417" applyFont="1" applyAlignment="1">
      <alignment horizontal="center" vertical="center"/>
    </xf>
    <xf numFmtId="0" fontId="437" fillId="0" borderId="0" xfId="417" applyFont="1" applyAlignment="1">
      <alignment horizontal="left" vertical="center"/>
    </xf>
    <xf numFmtId="0" fontId="84" fillId="0" borderId="0" xfId="417" applyFont="1" applyAlignment="1">
      <alignment horizontal="left" vertical="center"/>
    </xf>
    <xf numFmtId="0" fontId="84" fillId="0" borderId="0" xfId="417" applyFont="1" applyAlignment="1">
      <alignment horizontal="left" vertical="center" wrapText="1"/>
    </xf>
    <xf numFmtId="0" fontId="84" fillId="82" borderId="68" xfId="468" applyFont="1" applyFill="1" applyBorder="1" applyAlignment="1">
      <alignment vertical="center"/>
    </xf>
    <xf numFmtId="0" fontId="84" fillId="82" borderId="75" xfId="468" applyFont="1" applyFill="1" applyBorder="1" applyAlignment="1">
      <alignment horizontal="center" vertical="center"/>
    </xf>
    <xf numFmtId="0" fontId="84" fillId="82" borderId="70" xfId="468" applyFont="1" applyFill="1" applyBorder="1" applyAlignment="1">
      <alignment horizontal="center" vertical="center"/>
    </xf>
    <xf numFmtId="0" fontId="84" fillId="82" borderId="69" xfId="468" applyFont="1" applyFill="1" applyBorder="1" applyAlignment="1">
      <alignment vertical="center"/>
    </xf>
    <xf numFmtId="0" fontId="84" fillId="82" borderId="76" xfId="468" applyFont="1" applyFill="1" applyBorder="1" applyAlignment="1">
      <alignment vertical="center"/>
    </xf>
    <xf numFmtId="0" fontId="84" fillId="82" borderId="70" xfId="468" applyFont="1" applyFill="1" applyBorder="1" applyAlignment="1">
      <alignment horizontal="center" vertical="center" wrapText="1"/>
    </xf>
    <xf numFmtId="0" fontId="84" fillId="82" borderId="0" xfId="468" applyFont="1" applyFill="1" applyAlignment="1">
      <alignment horizontal="center" vertical="center"/>
    </xf>
    <xf numFmtId="0" fontId="84" fillId="82" borderId="71" xfId="468" applyFont="1" applyFill="1" applyBorder="1" applyAlignment="1">
      <alignment horizontal="center" vertical="center"/>
    </xf>
    <xf numFmtId="177" fontId="437" fillId="2" borderId="79" xfId="468" applyNumberFormat="1" applyFont="1" applyFill="1" applyBorder="1" applyAlignment="1">
      <alignment horizontal="center" vertical="center"/>
    </xf>
    <xf numFmtId="177" fontId="437" fillId="2" borderId="80" xfId="468" applyNumberFormat="1" applyFont="1" applyFill="1" applyBorder="1" applyAlignment="1">
      <alignment horizontal="center" vertical="center"/>
    </xf>
    <xf numFmtId="0" fontId="84" fillId="2" borderId="0" xfId="468" applyFont="1" applyFill="1" applyAlignment="1">
      <alignment horizontal="left" indent="1"/>
    </xf>
    <xf numFmtId="177" fontId="84" fillId="2" borderId="0" xfId="468" applyNumberFormat="1" applyFont="1" applyFill="1" applyAlignment="1">
      <alignment horizontal="center" vertical="center"/>
    </xf>
    <xf numFmtId="177" fontId="84" fillId="2" borderId="79" xfId="468" applyNumberFormat="1" applyFont="1" applyFill="1" applyBorder="1" applyAlignment="1">
      <alignment horizontal="center" vertical="center"/>
    </xf>
    <xf numFmtId="177" fontId="84" fillId="2" borderId="80" xfId="468" applyNumberFormat="1" applyFont="1" applyFill="1" applyBorder="1" applyAlignment="1">
      <alignment horizontal="center" vertical="center"/>
    </xf>
    <xf numFmtId="0" fontId="84" fillId="2" borderId="0" xfId="468" applyFont="1" applyFill="1" applyAlignment="1">
      <alignment horizontal="left" vertical="center" wrapText="1" indent="2"/>
    </xf>
    <xf numFmtId="0" fontId="84" fillId="2" borderId="0" xfId="468" applyFont="1" applyFill="1" applyAlignment="1">
      <alignment horizontal="left" vertical="center" wrapText="1" indent="3"/>
    </xf>
    <xf numFmtId="0" fontId="84" fillId="2" borderId="0" xfId="468" applyFont="1" applyFill="1" applyAlignment="1">
      <alignment horizontal="left" wrapText="1" indent="1"/>
    </xf>
    <xf numFmtId="0" fontId="437" fillId="2" borderId="81" xfId="468" applyFont="1" applyFill="1" applyBorder="1"/>
    <xf numFmtId="177" fontId="437" fillId="2" borderId="81" xfId="468" applyNumberFormat="1" applyFont="1" applyFill="1" applyBorder="1" applyAlignment="1">
      <alignment horizontal="center" vertical="center"/>
    </xf>
    <xf numFmtId="177" fontId="437" fillId="2" borderId="82" xfId="468" applyNumberFormat="1" applyFont="1" applyFill="1" applyBorder="1" applyAlignment="1">
      <alignment horizontal="center" vertical="center"/>
    </xf>
    <xf numFmtId="177" fontId="437" fillId="2" borderId="83" xfId="468" applyNumberFormat="1" applyFont="1" applyFill="1" applyBorder="1" applyAlignment="1">
      <alignment horizontal="center" vertical="center"/>
    </xf>
    <xf numFmtId="0" fontId="167" fillId="0" borderId="0" xfId="20269" applyFont="1" applyAlignment="1">
      <alignment vertical="center"/>
    </xf>
    <xf numFmtId="0" fontId="84" fillId="2" borderId="0" xfId="417" applyFont="1" applyFill="1"/>
    <xf numFmtId="0" fontId="432" fillId="0" borderId="78" xfId="20270" applyFont="1" applyBorder="1" applyAlignment="1">
      <alignment horizontal="left" vertical="center" wrapText="1"/>
    </xf>
    <xf numFmtId="0" fontId="167" fillId="0" borderId="0" xfId="20268" applyFont="1"/>
    <xf numFmtId="0" fontId="167" fillId="0" borderId="0" xfId="6" applyFont="1" applyAlignment="1">
      <alignment horizontal="left" vertical="center" readingOrder="1"/>
    </xf>
    <xf numFmtId="177" fontId="76" fillId="0" borderId="0" xfId="6" applyNumberFormat="1" applyFont="1" applyFill="1"/>
    <xf numFmtId="0" fontId="76" fillId="0" borderId="0" xfId="417" applyFont="1" applyFill="1"/>
    <xf numFmtId="49" fontId="81" fillId="0" borderId="0" xfId="5" applyNumberFormat="1" applyFont="1"/>
    <xf numFmtId="0" fontId="391" fillId="0" borderId="0" xfId="6" applyFont="1"/>
    <xf numFmtId="0" fontId="391" fillId="0" borderId="0" xfId="0" applyFont="1"/>
    <xf numFmtId="0" fontId="95" fillId="0" borderId="0" xfId="417" applyFont="1"/>
    <xf numFmtId="186" fontId="0" fillId="0" borderId="0" xfId="0" applyNumberFormat="1"/>
    <xf numFmtId="0" fontId="79" fillId="0" borderId="0" xfId="6" applyFont="1" applyFill="1"/>
    <xf numFmtId="0" fontId="410" fillId="0" borderId="0" xfId="6" applyFont="1" applyFill="1"/>
    <xf numFmtId="0" fontId="439" fillId="0" borderId="0" xfId="16084" applyFont="1" applyFill="1"/>
    <xf numFmtId="0" fontId="115" fillId="78" borderId="0" xfId="20240" applyFont="1" applyFill="1"/>
    <xf numFmtId="0" fontId="176" fillId="0" borderId="0" xfId="20240" applyFont="1"/>
    <xf numFmtId="0" fontId="160" fillId="0" borderId="0" xfId="20240" applyFont="1"/>
    <xf numFmtId="177" fontId="433" fillId="0" borderId="0" xfId="18901" applyNumberFormat="1" applyFont="1"/>
    <xf numFmtId="0" fontId="1" fillId="0" borderId="0" xfId="20264" applyFont="1"/>
    <xf numFmtId="0" fontId="440" fillId="0" borderId="0" xfId="20264" applyFont="1"/>
    <xf numFmtId="177" fontId="0" fillId="0" borderId="0" xfId="20265" applyNumberFormat="1" applyFont="1" applyFill="1"/>
    <xf numFmtId="0" fontId="83" fillId="0" borderId="0" xfId="454" applyFont="1"/>
    <xf numFmtId="14" fontId="95" fillId="0" borderId="0" xfId="11234" quotePrefix="1" applyNumberFormat="1"/>
    <xf numFmtId="1" fontId="95" fillId="0" borderId="0" xfId="11234" applyNumberFormat="1"/>
    <xf numFmtId="0" fontId="441" fillId="0" borderId="0" xfId="0" applyFont="1"/>
    <xf numFmtId="14" fontId="79" fillId="0" borderId="0" xfId="3" applyNumberFormat="1" applyFont="1"/>
    <xf numFmtId="0" fontId="79" fillId="0" borderId="0" xfId="3" applyFont="1" applyAlignment="1">
      <alignment horizontal="left" vertical="top"/>
    </xf>
    <xf numFmtId="0" fontId="79" fillId="0" borderId="0" xfId="3" applyFont="1" applyAlignment="1">
      <alignment horizontal="left"/>
    </xf>
    <xf numFmtId="185" fontId="76" fillId="0" borderId="0" xfId="20077" applyNumberFormat="1" applyFont="1"/>
    <xf numFmtId="177" fontId="76" fillId="0" borderId="0" xfId="20077" applyNumberFormat="1" applyFont="1" applyAlignment="1">
      <alignment horizontal="center"/>
    </xf>
    <xf numFmtId="0" fontId="76" fillId="0" borderId="0" xfId="3" applyAlignment="1">
      <alignment horizontal="left"/>
    </xf>
    <xf numFmtId="0" fontId="79" fillId="0" borderId="0" xfId="20273" applyFont="1"/>
    <xf numFmtId="0" fontId="81" fillId="0" borderId="0" xfId="20274" applyFont="1"/>
    <xf numFmtId="0" fontId="79" fillId="0" borderId="0" xfId="20274" applyFont="1"/>
    <xf numFmtId="179" fontId="76" fillId="0" borderId="0" xfId="20274" applyNumberFormat="1" applyFont="1" applyAlignment="1">
      <alignment horizontal="left"/>
    </xf>
    <xf numFmtId="177" fontId="76" fillId="0" borderId="0" xfId="20274" applyNumberFormat="1" applyFont="1" applyAlignment="1">
      <alignment horizontal="center"/>
    </xf>
    <xf numFmtId="177" fontId="81" fillId="0" borderId="0" xfId="20274" applyNumberFormat="1" applyFont="1"/>
    <xf numFmtId="0" fontId="107" fillId="0" borderId="0" xfId="6" applyFont="1"/>
    <xf numFmtId="177" fontId="81" fillId="0" borderId="0" xfId="20274" applyNumberFormat="1" applyFont="1" applyAlignment="1">
      <alignment horizontal="center"/>
    </xf>
    <xf numFmtId="179" fontId="76" fillId="0" borderId="0" xfId="20274" applyNumberFormat="1" applyFont="1" applyAlignment="1">
      <alignment horizontal="center"/>
    </xf>
    <xf numFmtId="0" fontId="76" fillId="0" borderId="0" xfId="20274" applyFont="1"/>
    <xf numFmtId="177" fontId="76" fillId="0" borderId="0" xfId="20274" applyNumberFormat="1" applyFont="1"/>
    <xf numFmtId="0" fontId="83" fillId="0" borderId="0" xfId="20274" applyFont="1"/>
    <xf numFmtId="0" fontId="392" fillId="0" borderId="0" xfId="2" applyFont="1"/>
    <xf numFmtId="0" fontId="442" fillId="0" borderId="0" xfId="6" applyFont="1"/>
    <xf numFmtId="0" fontId="76" fillId="0" borderId="0" xfId="6" applyAlignment="1">
      <alignment horizontal="right"/>
    </xf>
    <xf numFmtId="181" fontId="21" fillId="0" borderId="0" xfId="20245" applyNumberFormat="1"/>
    <xf numFmtId="0" fontId="167" fillId="0" borderId="0" xfId="20270" applyFont="1"/>
    <xf numFmtId="0" fontId="76" fillId="0" borderId="0" xfId="6" applyFont="1" applyFill="1" applyAlignment="1">
      <alignment horizontal="center"/>
    </xf>
    <xf numFmtId="0" fontId="76" fillId="0" borderId="0" xfId="6" applyAlignment="1">
      <alignment horizontal="center"/>
    </xf>
    <xf numFmtId="0" fontId="76" fillId="0" borderId="0" xfId="417" applyAlignment="1">
      <alignment horizontal="center"/>
    </xf>
    <xf numFmtId="0" fontId="76" fillId="2" borderId="0" xfId="417" applyFill="1" applyAlignment="1">
      <alignment horizontal="center"/>
    </xf>
    <xf numFmtId="0" fontId="77" fillId="0" borderId="0" xfId="2" applyAlignment="1">
      <alignment horizontal="center" vertical="center"/>
    </xf>
    <xf numFmtId="0" fontId="418" fillId="0" borderId="0" xfId="20269" applyFont="1" applyAlignment="1">
      <alignment horizontal="center" vertical="center"/>
    </xf>
    <xf numFmtId="0" fontId="418" fillId="0" borderId="0" xfId="20269" applyFont="1" applyAlignment="1">
      <alignment horizontal="center" vertical="center" wrapText="1"/>
    </xf>
    <xf numFmtId="0" fontId="76" fillId="0" borderId="0" xfId="468" applyFont="1"/>
    <xf numFmtId="0" fontId="84" fillId="0" borderId="0" xfId="468" applyFont="1" applyAlignment="1">
      <alignment horizontal="center" vertical="center"/>
    </xf>
    <xf numFmtId="0" fontId="84" fillId="0" borderId="0" xfId="468" applyFont="1" applyAlignment="1">
      <alignment horizontal="center" vertical="center" wrapText="1"/>
    </xf>
    <xf numFmtId="0" fontId="432" fillId="0" borderId="68" xfId="20270" applyFont="1" applyBorder="1" applyAlignment="1">
      <alignment horizontal="center" vertical="center" wrapText="1"/>
    </xf>
    <xf numFmtId="0" fontId="432" fillId="0" borderId="71" xfId="20270" applyFont="1" applyBorder="1" applyAlignment="1">
      <alignment horizontal="center" vertical="center" wrapText="1"/>
    </xf>
    <xf numFmtId="0" fontId="432" fillId="0" borderId="69" xfId="20270" applyFont="1" applyBorder="1" applyAlignment="1">
      <alignment horizontal="center" vertical="center" wrapText="1"/>
    </xf>
    <xf numFmtId="0" fontId="432" fillId="0" borderId="70" xfId="20270" applyFont="1" applyBorder="1" applyAlignment="1">
      <alignment horizontal="center" vertical="center" wrapText="1"/>
    </xf>
    <xf numFmtId="0" fontId="84" fillId="82" borderId="69" xfId="468" applyFont="1" applyFill="1" applyBorder="1" applyAlignment="1">
      <alignment horizontal="center" vertical="center"/>
    </xf>
    <xf numFmtId="0" fontId="84" fillId="82" borderId="76" xfId="468" applyFont="1" applyFill="1" applyBorder="1" applyAlignment="1">
      <alignment horizontal="center" vertical="center"/>
    </xf>
    <xf numFmtId="0" fontId="84" fillId="82" borderId="70" xfId="468" applyFont="1" applyFill="1" applyBorder="1" applyAlignment="1">
      <alignment horizontal="center" vertical="center" wrapText="1"/>
    </xf>
    <xf numFmtId="0" fontId="84" fillId="82" borderId="77" xfId="468" applyFont="1" applyFill="1" applyBorder="1" applyAlignment="1">
      <alignment horizontal="center" vertical="center"/>
    </xf>
    <xf numFmtId="0" fontId="84" fillId="82" borderId="78" xfId="468" applyFont="1" applyFill="1" applyBorder="1" applyAlignment="1">
      <alignment horizontal="center" vertical="center"/>
    </xf>
    <xf numFmtId="0" fontId="84" fillId="82" borderId="71" xfId="468" applyFont="1" applyFill="1" applyBorder="1" applyAlignment="1">
      <alignment horizontal="center" vertical="center" wrapText="1"/>
    </xf>
    <xf numFmtId="49" fontId="77" fillId="0" borderId="0" xfId="2" applyNumberFormat="1" applyAlignment="1">
      <alignment horizontal="center" wrapText="1"/>
    </xf>
    <xf numFmtId="49" fontId="77" fillId="0" borderId="0" xfId="2" applyNumberFormat="1" applyAlignment="1">
      <alignment horizontal="center"/>
    </xf>
    <xf numFmtId="177" fontId="77" fillId="0" borderId="0" xfId="2" applyNumberFormat="1" applyAlignment="1">
      <alignment horizontal="center"/>
    </xf>
    <xf numFmtId="0" fontId="79" fillId="0" borderId="0" xfId="5" applyFont="1" applyFill="1" applyBorder="1" applyAlignment="1">
      <alignment horizontal="center"/>
    </xf>
    <xf numFmtId="0" fontId="87" fillId="0" borderId="0" xfId="2" applyFont="1" applyAlignment="1">
      <alignment horizontal="center"/>
    </xf>
    <xf numFmtId="0" fontId="77" fillId="0" borderId="0" xfId="2" applyAlignment="1">
      <alignment horizontal="center"/>
    </xf>
    <xf numFmtId="0" fontId="77" fillId="0" borderId="0" xfId="2" applyBorder="1" applyAlignment="1">
      <alignment horizontal="center"/>
    </xf>
    <xf numFmtId="0" fontId="160" fillId="0" borderId="0" xfId="20254" applyFont="1" applyAlignment="1">
      <alignment horizontal="center"/>
    </xf>
    <xf numFmtId="179" fontId="76" fillId="0" borderId="0" xfId="6" applyNumberFormat="1" applyAlignment="1">
      <alignment horizontal="center" vertical="center"/>
    </xf>
    <xf numFmtId="179" fontId="79" fillId="0" borderId="0" xfId="6" applyNumberFormat="1" applyFont="1" applyAlignment="1">
      <alignment horizontal="center"/>
    </xf>
    <xf numFmtId="179" fontId="76" fillId="0" borderId="0" xfId="6" applyNumberFormat="1" applyFont="1" applyAlignment="1">
      <alignment horizontal="center" vertical="center"/>
    </xf>
    <xf numFmtId="0" fontId="418" fillId="0" borderId="55" xfId="20256" applyFont="1" applyBorder="1" applyAlignment="1">
      <alignment horizontal="center"/>
    </xf>
    <xf numFmtId="0" fontId="418" fillId="0" borderId="59" xfId="20256" applyFont="1" applyBorder="1" applyAlignment="1">
      <alignment horizontal="center"/>
    </xf>
    <xf numFmtId="0" fontId="418" fillId="0" borderId="56" xfId="20256" applyFont="1" applyBorder="1" applyAlignment="1">
      <alignment horizontal="center" vertical="center" wrapText="1"/>
    </xf>
    <xf numFmtId="0" fontId="418" fillId="0" borderId="57" xfId="20256" applyFont="1" applyBorder="1" applyAlignment="1">
      <alignment horizontal="center" vertical="center" wrapText="1"/>
    </xf>
    <xf numFmtId="0" fontId="418" fillId="0" borderId="58" xfId="20256" applyFont="1" applyBorder="1" applyAlignment="1">
      <alignment horizontal="center" vertical="center" wrapText="1"/>
    </xf>
    <xf numFmtId="0" fontId="420" fillId="0" borderId="56" xfId="20256" applyFont="1" applyBorder="1" applyAlignment="1">
      <alignment horizontal="center"/>
    </xf>
    <xf numFmtId="0" fontId="420" fillId="0" borderId="57" xfId="20256" applyFont="1" applyBorder="1" applyAlignment="1">
      <alignment horizontal="center"/>
    </xf>
    <xf numFmtId="0" fontId="420" fillId="0" borderId="58" xfId="20256" applyFont="1" applyBorder="1" applyAlignment="1">
      <alignment horizontal="center"/>
    </xf>
    <xf numFmtId="0" fontId="167" fillId="0" borderId="64" xfId="20256" applyFont="1" applyBorder="1" applyAlignment="1">
      <alignment horizontal="center" vertical="center" wrapText="1"/>
    </xf>
  </cellXfs>
  <cellStyles count="20275">
    <cellStyle name="_AnnualFigures_2014_jan" xfId="9622" xr:uid="{00000000-0005-0000-0000-000004000000}"/>
    <cellStyle name="_Fakt_2" xfId="6205" xr:uid="{00000000-0005-0000-0000-000005000000}"/>
    <cellStyle name="_rozhufrovka 2009" xfId="5809" xr:uid="{00000000-0005-0000-0000-000006000000}"/>
    <cellStyle name="_АТиСТ 5а МТР липень 2008" xfId="5810" xr:uid="{00000000-0005-0000-0000-000007000000}"/>
    <cellStyle name="_ПРГК сводний_" xfId="8093" xr:uid="{00000000-0005-0000-0000-000008000000}"/>
    <cellStyle name="_УТГ" xfId="8094" xr:uid="{00000000-0005-0000-0000-000009000000}"/>
    <cellStyle name="_Феодосия 5а МТР липень 2008" xfId="5811" xr:uid="{00000000-0005-0000-0000-00000A000000}"/>
    <cellStyle name="_ХТГ довідка." xfId="8096" xr:uid="{00000000-0005-0000-0000-00000B000000}"/>
    <cellStyle name="_Шебелинка 5а МТР липень 2008" xfId="6206" xr:uid="{00000000-0005-0000-0000-00000C000000}"/>
    <cellStyle name="???????_Tranche" xfId="10362" xr:uid="{00000000-0005-0000-0000-000003000000}"/>
    <cellStyle name="??????????_Tranche" xfId="10524" xr:uid="{00000000-0005-0000-0000-000002000000}"/>
    <cellStyle name="???????????" xfId="10516" xr:uid="{00000000-0005-0000-0000-000000000000}"/>
    <cellStyle name="????????????? ???????????" xfId="10525" xr:uid="{00000000-0005-0000-0000-000001000000}"/>
    <cellStyle name="=C:\WINNT35\SYSTEM32\COMMAND.COM" xfId="5812" xr:uid="{00000000-0005-0000-0000-00000D000000}"/>
    <cellStyle name="1 indent" xfId="483" xr:uid="{00000000-0005-0000-0000-00000E000000}"/>
    <cellStyle name="1 indent 10" xfId="484" xr:uid="{00000000-0005-0000-0000-00000F000000}"/>
    <cellStyle name="1 indent 2" xfId="485" xr:uid="{00000000-0005-0000-0000-000010000000}"/>
    <cellStyle name="1 indent 3" xfId="486" xr:uid="{00000000-0005-0000-0000-000011000000}"/>
    <cellStyle name="1 indent 3 2" xfId="7304" xr:uid="{00000000-0005-0000-0000-000012000000}"/>
    <cellStyle name="1 indent 3 2 2" xfId="7403" xr:uid="{00000000-0005-0000-0000-000013000000}"/>
    <cellStyle name="1 indent 3 3" xfId="11745" xr:uid="{00000000-0005-0000-0000-000014000000}"/>
    <cellStyle name="1 indent 3 4" xfId="6207" xr:uid="{00000000-0005-0000-0000-000015000000}"/>
    <cellStyle name="1 indent 4" xfId="487" xr:uid="{00000000-0005-0000-0000-000016000000}"/>
    <cellStyle name="1 indent 5" xfId="488" xr:uid="{00000000-0005-0000-0000-000017000000}"/>
    <cellStyle name="1 indent 6" xfId="489" xr:uid="{00000000-0005-0000-0000-000018000000}"/>
    <cellStyle name="1 indent 7" xfId="490" xr:uid="{00000000-0005-0000-0000-000019000000}"/>
    <cellStyle name="1 indent 8" xfId="491" xr:uid="{00000000-0005-0000-0000-00001A000000}"/>
    <cellStyle name="1 indent 9" xfId="492" xr:uid="{00000000-0005-0000-0000-00001B000000}"/>
    <cellStyle name="100" xfId="50" xr:uid="{00000000-0005-0000-0000-00001C000000}"/>
    <cellStyle name="2 indents" xfId="494" xr:uid="{00000000-0005-0000-0000-00001D000000}"/>
    <cellStyle name="2 indents 10" xfId="495" xr:uid="{00000000-0005-0000-0000-00001E000000}"/>
    <cellStyle name="2 indents 2" xfId="496" xr:uid="{00000000-0005-0000-0000-00001F000000}"/>
    <cellStyle name="2 indents 3" xfId="497" xr:uid="{00000000-0005-0000-0000-000020000000}"/>
    <cellStyle name="2 indents 3 2" xfId="9167" xr:uid="{00000000-0005-0000-0000-000021000000}"/>
    <cellStyle name="2 indents 3 2 2" xfId="7404" xr:uid="{00000000-0005-0000-0000-000022000000}"/>
    <cellStyle name="2 indents 3 3" xfId="11746" xr:uid="{00000000-0005-0000-0000-000023000000}"/>
    <cellStyle name="2 indents 3 4" xfId="6208" xr:uid="{00000000-0005-0000-0000-000024000000}"/>
    <cellStyle name="2 indents 4" xfId="498" xr:uid="{00000000-0005-0000-0000-000025000000}"/>
    <cellStyle name="2 indents 5" xfId="499" xr:uid="{00000000-0005-0000-0000-000026000000}"/>
    <cellStyle name="2 indents 6" xfId="500" xr:uid="{00000000-0005-0000-0000-000027000000}"/>
    <cellStyle name="2 indents 7" xfId="501" xr:uid="{00000000-0005-0000-0000-000028000000}"/>
    <cellStyle name="2 indents 8" xfId="502" xr:uid="{00000000-0005-0000-0000-000029000000}"/>
    <cellStyle name="2 indents 9" xfId="503" xr:uid="{00000000-0005-0000-0000-00002A000000}"/>
    <cellStyle name="20% - Accent1" xfId="51" xr:uid="{00000000-0005-0000-0000-00002B000000}"/>
    <cellStyle name="20% - Accent1 10" xfId="505" xr:uid="{00000000-0005-0000-0000-00002C000000}"/>
    <cellStyle name="20% - Accent1 10 2" xfId="8099" xr:uid="{00000000-0005-0000-0000-00002D000000}"/>
    <cellStyle name="20% - Accent1 10 3" xfId="8465" xr:uid="{00000000-0005-0000-0000-00002E000000}"/>
    <cellStyle name="20% - Accent1 10 3 2" xfId="8552" xr:uid="{00000000-0005-0000-0000-00002F000000}"/>
    <cellStyle name="20% - Accent1 10 4" xfId="5813" xr:uid="{00000000-0005-0000-0000-000030000000}"/>
    <cellStyle name="20% - Accent1 11" xfId="504" xr:uid="{00000000-0005-0000-0000-000031000000}"/>
    <cellStyle name="20% - Accent1 11 2" xfId="15805" xr:uid="{00000000-0005-0000-0000-000032000000}"/>
    <cellStyle name="20% - Accent1 12" xfId="11160" xr:uid="{00000000-0005-0000-0000-000033000000}"/>
    <cellStyle name="20% - Accent1 13" xfId="9683" xr:uid="{00000000-0005-0000-0000-000034000000}"/>
    <cellStyle name="20% - Accent1 2" xfId="506" xr:uid="{00000000-0005-0000-0000-000035000000}"/>
    <cellStyle name="20% - Accent1 2 10" xfId="15424" xr:uid="{00000000-0005-0000-0000-000036000000}"/>
    <cellStyle name="20% - Accent1 2 11" xfId="6209" xr:uid="{00000000-0005-0000-0000-000037000000}"/>
    <cellStyle name="20% - Accent1 2 2" xfId="1379" xr:uid="{00000000-0005-0000-0000-000038000000}"/>
    <cellStyle name="20% - Accent1 2 2 10" xfId="16188" xr:uid="{00000000-0005-0000-0000-000039000000}"/>
    <cellStyle name="20% - Accent1 2 2 2" xfId="1380" xr:uid="{00000000-0005-0000-0000-00003A000000}"/>
    <cellStyle name="20% - Accent1 2 2 2 2" xfId="1381" xr:uid="{00000000-0005-0000-0000-00003B000000}"/>
    <cellStyle name="20% - Accent1 2 2 2 2 2" xfId="1382" xr:uid="{00000000-0005-0000-0000-00003C000000}"/>
    <cellStyle name="20% - Accent1 2 2 2 2 2 2" xfId="1383" xr:uid="{00000000-0005-0000-0000-00003D000000}"/>
    <cellStyle name="20% - Accent1 2 2 2 2 2 2 2" xfId="1384" xr:uid="{00000000-0005-0000-0000-00003E000000}"/>
    <cellStyle name="20% - Accent1 2 2 2 2 2 2 2 2" xfId="3368" xr:uid="{00000000-0005-0000-0000-00003F000000}"/>
    <cellStyle name="20% - Accent1 2 2 2 2 2 2 2 2 2" xfId="18138" xr:uid="{00000000-0005-0000-0000-000040000000}"/>
    <cellStyle name="20% - Accent1 2 2 2 2 2 2 2 3" xfId="16193" xr:uid="{00000000-0005-0000-0000-000041000000}"/>
    <cellStyle name="20% - Accent1 2 2 2 2 2 2 3" xfId="3367" xr:uid="{00000000-0005-0000-0000-000042000000}"/>
    <cellStyle name="20% - Accent1 2 2 2 2 2 2 3 2" xfId="18137" xr:uid="{00000000-0005-0000-0000-000043000000}"/>
    <cellStyle name="20% - Accent1 2 2 2 2 2 2 4" xfId="16192" xr:uid="{00000000-0005-0000-0000-000044000000}"/>
    <cellStyle name="20% - Accent1 2 2 2 2 2 3" xfId="1385" xr:uid="{00000000-0005-0000-0000-000045000000}"/>
    <cellStyle name="20% - Accent1 2 2 2 2 2 3 2" xfId="3369" xr:uid="{00000000-0005-0000-0000-000046000000}"/>
    <cellStyle name="20% - Accent1 2 2 2 2 2 3 2 2" xfId="18139" xr:uid="{00000000-0005-0000-0000-000047000000}"/>
    <cellStyle name="20% - Accent1 2 2 2 2 2 3 3" xfId="16194" xr:uid="{00000000-0005-0000-0000-000048000000}"/>
    <cellStyle name="20% - Accent1 2 2 2 2 2 4" xfId="3366" xr:uid="{00000000-0005-0000-0000-000049000000}"/>
    <cellStyle name="20% - Accent1 2 2 2 2 2 4 2" xfId="18136" xr:uid="{00000000-0005-0000-0000-00004A000000}"/>
    <cellStyle name="20% - Accent1 2 2 2 2 2 5" xfId="16191" xr:uid="{00000000-0005-0000-0000-00004B000000}"/>
    <cellStyle name="20% - Accent1 2 2 2 2 3" xfId="1386" xr:uid="{00000000-0005-0000-0000-00004C000000}"/>
    <cellStyle name="20% - Accent1 2 2 2 2 3 2" xfId="1387" xr:uid="{00000000-0005-0000-0000-00004D000000}"/>
    <cellStyle name="20% - Accent1 2 2 2 2 3 2 2" xfId="3371" xr:uid="{00000000-0005-0000-0000-00004E000000}"/>
    <cellStyle name="20% - Accent1 2 2 2 2 3 2 2 2" xfId="18141" xr:uid="{00000000-0005-0000-0000-00004F000000}"/>
    <cellStyle name="20% - Accent1 2 2 2 2 3 2 3" xfId="16196" xr:uid="{00000000-0005-0000-0000-000050000000}"/>
    <cellStyle name="20% - Accent1 2 2 2 2 3 3" xfId="3370" xr:uid="{00000000-0005-0000-0000-000051000000}"/>
    <cellStyle name="20% - Accent1 2 2 2 2 3 3 2" xfId="18140" xr:uid="{00000000-0005-0000-0000-000052000000}"/>
    <cellStyle name="20% - Accent1 2 2 2 2 3 4" xfId="16195" xr:uid="{00000000-0005-0000-0000-000053000000}"/>
    <cellStyle name="20% - Accent1 2 2 2 2 4" xfId="1388" xr:uid="{00000000-0005-0000-0000-000054000000}"/>
    <cellStyle name="20% - Accent1 2 2 2 2 4 2" xfId="3372" xr:uid="{00000000-0005-0000-0000-000055000000}"/>
    <cellStyle name="20% - Accent1 2 2 2 2 4 2 2" xfId="18142" xr:uid="{00000000-0005-0000-0000-000056000000}"/>
    <cellStyle name="20% - Accent1 2 2 2 2 4 3" xfId="16197" xr:uid="{00000000-0005-0000-0000-000057000000}"/>
    <cellStyle name="20% - Accent1 2 2 2 2 5" xfId="3365" xr:uid="{00000000-0005-0000-0000-000058000000}"/>
    <cellStyle name="20% - Accent1 2 2 2 2 5 2" xfId="18135" xr:uid="{00000000-0005-0000-0000-000059000000}"/>
    <cellStyle name="20% - Accent1 2 2 2 2 6" xfId="16190" xr:uid="{00000000-0005-0000-0000-00005A000000}"/>
    <cellStyle name="20% - Accent1 2 2 2 3" xfId="1389" xr:uid="{00000000-0005-0000-0000-00005B000000}"/>
    <cellStyle name="20% - Accent1 2 2 2 3 2" xfId="1390" xr:uid="{00000000-0005-0000-0000-00005C000000}"/>
    <cellStyle name="20% - Accent1 2 2 2 3 2 2" xfId="1391" xr:uid="{00000000-0005-0000-0000-00005D000000}"/>
    <cellStyle name="20% - Accent1 2 2 2 3 2 2 2" xfId="3375" xr:uid="{00000000-0005-0000-0000-00005E000000}"/>
    <cellStyle name="20% - Accent1 2 2 2 3 2 2 2 2" xfId="18145" xr:uid="{00000000-0005-0000-0000-00005F000000}"/>
    <cellStyle name="20% - Accent1 2 2 2 3 2 2 3" xfId="16200" xr:uid="{00000000-0005-0000-0000-000060000000}"/>
    <cellStyle name="20% - Accent1 2 2 2 3 2 3" xfId="3374" xr:uid="{00000000-0005-0000-0000-000061000000}"/>
    <cellStyle name="20% - Accent1 2 2 2 3 2 3 2" xfId="18144" xr:uid="{00000000-0005-0000-0000-000062000000}"/>
    <cellStyle name="20% - Accent1 2 2 2 3 2 4" xfId="16199" xr:uid="{00000000-0005-0000-0000-000063000000}"/>
    <cellStyle name="20% - Accent1 2 2 2 3 3" xfId="1392" xr:uid="{00000000-0005-0000-0000-000064000000}"/>
    <cellStyle name="20% - Accent1 2 2 2 3 3 2" xfId="3376" xr:uid="{00000000-0005-0000-0000-000065000000}"/>
    <cellStyle name="20% - Accent1 2 2 2 3 3 2 2" xfId="18146" xr:uid="{00000000-0005-0000-0000-000066000000}"/>
    <cellStyle name="20% - Accent1 2 2 2 3 3 3" xfId="16201" xr:uid="{00000000-0005-0000-0000-000067000000}"/>
    <cellStyle name="20% - Accent1 2 2 2 3 4" xfId="3373" xr:uid="{00000000-0005-0000-0000-000068000000}"/>
    <cellStyle name="20% - Accent1 2 2 2 3 4 2" xfId="18143" xr:uid="{00000000-0005-0000-0000-000069000000}"/>
    <cellStyle name="20% - Accent1 2 2 2 3 5" xfId="16198" xr:uid="{00000000-0005-0000-0000-00006A000000}"/>
    <cellStyle name="20% - Accent1 2 2 2 4" xfId="1393" xr:uid="{00000000-0005-0000-0000-00006B000000}"/>
    <cellStyle name="20% - Accent1 2 2 2 4 2" xfId="1394" xr:uid="{00000000-0005-0000-0000-00006C000000}"/>
    <cellStyle name="20% - Accent1 2 2 2 4 2 2" xfId="3378" xr:uid="{00000000-0005-0000-0000-00006D000000}"/>
    <cellStyle name="20% - Accent1 2 2 2 4 2 2 2" xfId="18148" xr:uid="{00000000-0005-0000-0000-00006E000000}"/>
    <cellStyle name="20% - Accent1 2 2 2 4 2 3" xfId="16203" xr:uid="{00000000-0005-0000-0000-00006F000000}"/>
    <cellStyle name="20% - Accent1 2 2 2 4 3" xfId="3377" xr:uid="{00000000-0005-0000-0000-000070000000}"/>
    <cellStyle name="20% - Accent1 2 2 2 4 3 2" xfId="18147" xr:uid="{00000000-0005-0000-0000-000071000000}"/>
    <cellStyle name="20% - Accent1 2 2 2 4 4" xfId="16202" xr:uid="{00000000-0005-0000-0000-000072000000}"/>
    <cellStyle name="20% - Accent1 2 2 2 5" xfId="1395" xr:uid="{00000000-0005-0000-0000-000073000000}"/>
    <cellStyle name="20% - Accent1 2 2 2 5 2" xfId="3379" xr:uid="{00000000-0005-0000-0000-000074000000}"/>
    <cellStyle name="20% - Accent1 2 2 2 5 2 2" xfId="18149" xr:uid="{00000000-0005-0000-0000-000075000000}"/>
    <cellStyle name="20% - Accent1 2 2 2 5 3" xfId="16204" xr:uid="{00000000-0005-0000-0000-000076000000}"/>
    <cellStyle name="20% - Accent1 2 2 2 6" xfId="3364" xr:uid="{00000000-0005-0000-0000-000077000000}"/>
    <cellStyle name="20% - Accent1 2 2 2 6 2" xfId="18134" xr:uid="{00000000-0005-0000-0000-000078000000}"/>
    <cellStyle name="20% - Accent1 2 2 2 7" xfId="16189" xr:uid="{00000000-0005-0000-0000-000079000000}"/>
    <cellStyle name="20% - Accent1 2 2 3" xfId="1396" xr:uid="{00000000-0005-0000-0000-00007A000000}"/>
    <cellStyle name="20% - Accent1 2 2 3 2" xfId="1397" xr:uid="{00000000-0005-0000-0000-00007B000000}"/>
    <cellStyle name="20% - Accent1 2 2 3 2 2" xfId="1398" xr:uid="{00000000-0005-0000-0000-00007C000000}"/>
    <cellStyle name="20% - Accent1 2 2 3 2 2 2" xfId="1399" xr:uid="{00000000-0005-0000-0000-00007D000000}"/>
    <cellStyle name="20% - Accent1 2 2 3 2 2 2 2" xfId="3383" xr:uid="{00000000-0005-0000-0000-00007E000000}"/>
    <cellStyle name="20% - Accent1 2 2 3 2 2 2 2 2" xfId="18153" xr:uid="{00000000-0005-0000-0000-00007F000000}"/>
    <cellStyle name="20% - Accent1 2 2 3 2 2 2 3" xfId="16208" xr:uid="{00000000-0005-0000-0000-000080000000}"/>
    <cellStyle name="20% - Accent1 2 2 3 2 2 3" xfId="3382" xr:uid="{00000000-0005-0000-0000-000081000000}"/>
    <cellStyle name="20% - Accent1 2 2 3 2 2 3 2" xfId="18152" xr:uid="{00000000-0005-0000-0000-000082000000}"/>
    <cellStyle name="20% - Accent1 2 2 3 2 2 4" xfId="16207" xr:uid="{00000000-0005-0000-0000-000083000000}"/>
    <cellStyle name="20% - Accent1 2 2 3 2 3" xfId="1400" xr:uid="{00000000-0005-0000-0000-000084000000}"/>
    <cellStyle name="20% - Accent1 2 2 3 2 3 2" xfId="3384" xr:uid="{00000000-0005-0000-0000-000085000000}"/>
    <cellStyle name="20% - Accent1 2 2 3 2 3 2 2" xfId="18154" xr:uid="{00000000-0005-0000-0000-000086000000}"/>
    <cellStyle name="20% - Accent1 2 2 3 2 3 3" xfId="16209" xr:uid="{00000000-0005-0000-0000-000087000000}"/>
    <cellStyle name="20% - Accent1 2 2 3 2 4" xfId="3381" xr:uid="{00000000-0005-0000-0000-000088000000}"/>
    <cellStyle name="20% - Accent1 2 2 3 2 4 2" xfId="18151" xr:uid="{00000000-0005-0000-0000-000089000000}"/>
    <cellStyle name="20% - Accent1 2 2 3 2 5" xfId="16206" xr:uid="{00000000-0005-0000-0000-00008A000000}"/>
    <cellStyle name="20% - Accent1 2 2 3 3" xfId="1401" xr:uid="{00000000-0005-0000-0000-00008B000000}"/>
    <cellStyle name="20% - Accent1 2 2 3 3 2" xfId="1402" xr:uid="{00000000-0005-0000-0000-00008C000000}"/>
    <cellStyle name="20% - Accent1 2 2 3 3 2 2" xfId="3386" xr:uid="{00000000-0005-0000-0000-00008D000000}"/>
    <cellStyle name="20% - Accent1 2 2 3 3 2 2 2" xfId="18156" xr:uid="{00000000-0005-0000-0000-00008E000000}"/>
    <cellStyle name="20% - Accent1 2 2 3 3 2 3" xfId="16211" xr:uid="{00000000-0005-0000-0000-00008F000000}"/>
    <cellStyle name="20% - Accent1 2 2 3 3 3" xfId="3385" xr:uid="{00000000-0005-0000-0000-000090000000}"/>
    <cellStyle name="20% - Accent1 2 2 3 3 3 2" xfId="18155" xr:uid="{00000000-0005-0000-0000-000091000000}"/>
    <cellStyle name="20% - Accent1 2 2 3 3 4" xfId="16210" xr:uid="{00000000-0005-0000-0000-000092000000}"/>
    <cellStyle name="20% - Accent1 2 2 3 4" xfId="1403" xr:uid="{00000000-0005-0000-0000-000093000000}"/>
    <cellStyle name="20% - Accent1 2 2 3 4 2" xfId="3387" xr:uid="{00000000-0005-0000-0000-000094000000}"/>
    <cellStyle name="20% - Accent1 2 2 3 4 2 2" xfId="18157" xr:uid="{00000000-0005-0000-0000-000095000000}"/>
    <cellStyle name="20% - Accent1 2 2 3 4 3" xfId="16212" xr:uid="{00000000-0005-0000-0000-000096000000}"/>
    <cellStyle name="20% - Accent1 2 2 3 5" xfId="3380" xr:uid="{00000000-0005-0000-0000-000097000000}"/>
    <cellStyle name="20% - Accent1 2 2 3 5 2" xfId="18150" xr:uid="{00000000-0005-0000-0000-000098000000}"/>
    <cellStyle name="20% - Accent1 2 2 3 6" xfId="16205" xr:uid="{00000000-0005-0000-0000-000099000000}"/>
    <cellStyle name="20% - Accent1 2 2 4" xfId="1404" xr:uid="{00000000-0005-0000-0000-00009A000000}"/>
    <cellStyle name="20% - Accent1 2 2 4 2" xfId="1405" xr:uid="{00000000-0005-0000-0000-00009B000000}"/>
    <cellStyle name="20% - Accent1 2 2 4 2 2" xfId="1406" xr:uid="{00000000-0005-0000-0000-00009C000000}"/>
    <cellStyle name="20% - Accent1 2 2 4 2 2 2" xfId="3390" xr:uid="{00000000-0005-0000-0000-00009D000000}"/>
    <cellStyle name="20% - Accent1 2 2 4 2 2 2 2" xfId="18160" xr:uid="{00000000-0005-0000-0000-00009E000000}"/>
    <cellStyle name="20% - Accent1 2 2 4 2 2 3" xfId="16215" xr:uid="{00000000-0005-0000-0000-00009F000000}"/>
    <cellStyle name="20% - Accent1 2 2 4 2 3" xfId="3389" xr:uid="{00000000-0005-0000-0000-0000A0000000}"/>
    <cellStyle name="20% - Accent1 2 2 4 2 3 2" xfId="18159" xr:uid="{00000000-0005-0000-0000-0000A1000000}"/>
    <cellStyle name="20% - Accent1 2 2 4 2 4" xfId="16214" xr:uid="{00000000-0005-0000-0000-0000A2000000}"/>
    <cellStyle name="20% - Accent1 2 2 4 3" xfId="1407" xr:uid="{00000000-0005-0000-0000-0000A3000000}"/>
    <cellStyle name="20% - Accent1 2 2 4 3 2" xfId="3391" xr:uid="{00000000-0005-0000-0000-0000A4000000}"/>
    <cellStyle name="20% - Accent1 2 2 4 3 2 2" xfId="18161" xr:uid="{00000000-0005-0000-0000-0000A5000000}"/>
    <cellStyle name="20% - Accent1 2 2 4 3 3" xfId="16216" xr:uid="{00000000-0005-0000-0000-0000A6000000}"/>
    <cellStyle name="20% - Accent1 2 2 4 4" xfId="3388" xr:uid="{00000000-0005-0000-0000-0000A7000000}"/>
    <cellStyle name="20% - Accent1 2 2 4 4 2" xfId="18158" xr:uid="{00000000-0005-0000-0000-0000A8000000}"/>
    <cellStyle name="20% - Accent1 2 2 4 5" xfId="16213" xr:uid="{00000000-0005-0000-0000-0000A9000000}"/>
    <cellStyle name="20% - Accent1 2 2 5" xfId="1408" xr:uid="{00000000-0005-0000-0000-0000AA000000}"/>
    <cellStyle name="20% - Accent1 2 2 5 2" xfId="1409" xr:uid="{00000000-0005-0000-0000-0000AB000000}"/>
    <cellStyle name="20% - Accent1 2 2 5 2 2" xfId="3393" xr:uid="{00000000-0005-0000-0000-0000AC000000}"/>
    <cellStyle name="20% - Accent1 2 2 5 2 2 2" xfId="18163" xr:uid="{00000000-0005-0000-0000-0000AD000000}"/>
    <cellStyle name="20% - Accent1 2 2 5 2 3" xfId="16218" xr:uid="{00000000-0005-0000-0000-0000AE000000}"/>
    <cellStyle name="20% - Accent1 2 2 5 3" xfId="3392" xr:uid="{00000000-0005-0000-0000-0000AF000000}"/>
    <cellStyle name="20% - Accent1 2 2 5 3 2" xfId="18162" xr:uid="{00000000-0005-0000-0000-0000B0000000}"/>
    <cellStyle name="20% - Accent1 2 2 5 4" xfId="16217" xr:uid="{00000000-0005-0000-0000-0000B1000000}"/>
    <cellStyle name="20% - Accent1 2 2 6" xfId="1410" xr:uid="{00000000-0005-0000-0000-0000B2000000}"/>
    <cellStyle name="20% - Accent1 2 2 6 2" xfId="3394" xr:uid="{00000000-0005-0000-0000-0000B3000000}"/>
    <cellStyle name="20% - Accent1 2 2 6 2 2" xfId="18164" xr:uid="{00000000-0005-0000-0000-0000B4000000}"/>
    <cellStyle name="20% - Accent1 2 2 6 3" xfId="16219" xr:uid="{00000000-0005-0000-0000-0000B5000000}"/>
    <cellStyle name="20% - Accent1 2 2 7" xfId="3363" xr:uid="{00000000-0005-0000-0000-0000B6000000}"/>
    <cellStyle name="20% - Accent1 2 2 7 2" xfId="18133" xr:uid="{00000000-0005-0000-0000-0000B7000000}"/>
    <cellStyle name="20% - Accent1 2 2 8" xfId="11418" xr:uid="{00000000-0005-0000-0000-0000B8000000}"/>
    <cellStyle name="20% - Accent1 2 2 9" xfId="5814" xr:uid="{00000000-0005-0000-0000-0000B9000000}"/>
    <cellStyle name="20% - Accent1 2 3" xfId="1411" xr:uid="{00000000-0005-0000-0000-0000BA000000}"/>
    <cellStyle name="20% - Accent1 2 3 2" xfId="1412" xr:uid="{00000000-0005-0000-0000-0000BB000000}"/>
    <cellStyle name="20% - Accent1 2 3 2 2" xfId="1413" xr:uid="{00000000-0005-0000-0000-0000BC000000}"/>
    <cellStyle name="20% - Accent1 2 3 2 2 2" xfId="1414" xr:uid="{00000000-0005-0000-0000-0000BD000000}"/>
    <cellStyle name="20% - Accent1 2 3 2 2 2 2" xfId="1415" xr:uid="{00000000-0005-0000-0000-0000BE000000}"/>
    <cellStyle name="20% - Accent1 2 3 2 2 2 2 2" xfId="3399" xr:uid="{00000000-0005-0000-0000-0000BF000000}"/>
    <cellStyle name="20% - Accent1 2 3 2 2 2 2 2 2" xfId="18169" xr:uid="{00000000-0005-0000-0000-0000C0000000}"/>
    <cellStyle name="20% - Accent1 2 3 2 2 2 2 3" xfId="16224" xr:uid="{00000000-0005-0000-0000-0000C1000000}"/>
    <cellStyle name="20% - Accent1 2 3 2 2 2 3" xfId="3398" xr:uid="{00000000-0005-0000-0000-0000C2000000}"/>
    <cellStyle name="20% - Accent1 2 3 2 2 2 3 2" xfId="18168" xr:uid="{00000000-0005-0000-0000-0000C3000000}"/>
    <cellStyle name="20% - Accent1 2 3 2 2 2 4" xfId="16223" xr:uid="{00000000-0005-0000-0000-0000C4000000}"/>
    <cellStyle name="20% - Accent1 2 3 2 2 3" xfId="1416" xr:uid="{00000000-0005-0000-0000-0000C5000000}"/>
    <cellStyle name="20% - Accent1 2 3 2 2 3 2" xfId="3400" xr:uid="{00000000-0005-0000-0000-0000C6000000}"/>
    <cellStyle name="20% - Accent1 2 3 2 2 3 2 2" xfId="18170" xr:uid="{00000000-0005-0000-0000-0000C7000000}"/>
    <cellStyle name="20% - Accent1 2 3 2 2 3 3" xfId="16225" xr:uid="{00000000-0005-0000-0000-0000C8000000}"/>
    <cellStyle name="20% - Accent1 2 3 2 2 4" xfId="3397" xr:uid="{00000000-0005-0000-0000-0000C9000000}"/>
    <cellStyle name="20% - Accent1 2 3 2 2 4 2" xfId="18167" xr:uid="{00000000-0005-0000-0000-0000CA000000}"/>
    <cellStyle name="20% - Accent1 2 3 2 2 5" xfId="16222" xr:uid="{00000000-0005-0000-0000-0000CB000000}"/>
    <cellStyle name="20% - Accent1 2 3 2 3" xfId="1417" xr:uid="{00000000-0005-0000-0000-0000CC000000}"/>
    <cellStyle name="20% - Accent1 2 3 2 3 2" xfId="1418" xr:uid="{00000000-0005-0000-0000-0000CD000000}"/>
    <cellStyle name="20% - Accent1 2 3 2 3 2 2" xfId="3402" xr:uid="{00000000-0005-0000-0000-0000CE000000}"/>
    <cellStyle name="20% - Accent1 2 3 2 3 2 2 2" xfId="18172" xr:uid="{00000000-0005-0000-0000-0000CF000000}"/>
    <cellStyle name="20% - Accent1 2 3 2 3 2 3" xfId="16227" xr:uid="{00000000-0005-0000-0000-0000D0000000}"/>
    <cellStyle name="20% - Accent1 2 3 2 3 3" xfId="3401" xr:uid="{00000000-0005-0000-0000-0000D1000000}"/>
    <cellStyle name="20% - Accent1 2 3 2 3 3 2" xfId="18171" xr:uid="{00000000-0005-0000-0000-0000D2000000}"/>
    <cellStyle name="20% - Accent1 2 3 2 3 4" xfId="16226" xr:uid="{00000000-0005-0000-0000-0000D3000000}"/>
    <cellStyle name="20% - Accent1 2 3 2 4" xfId="1419" xr:uid="{00000000-0005-0000-0000-0000D4000000}"/>
    <cellStyle name="20% - Accent1 2 3 2 4 2" xfId="3403" xr:uid="{00000000-0005-0000-0000-0000D5000000}"/>
    <cellStyle name="20% - Accent1 2 3 2 4 2 2" xfId="18173" xr:uid="{00000000-0005-0000-0000-0000D6000000}"/>
    <cellStyle name="20% - Accent1 2 3 2 4 3" xfId="16228" xr:uid="{00000000-0005-0000-0000-0000D7000000}"/>
    <cellStyle name="20% - Accent1 2 3 2 5" xfId="3396" xr:uid="{00000000-0005-0000-0000-0000D8000000}"/>
    <cellStyle name="20% - Accent1 2 3 2 5 2" xfId="18166" xr:uid="{00000000-0005-0000-0000-0000D9000000}"/>
    <cellStyle name="20% - Accent1 2 3 2 6" xfId="14660" xr:uid="{00000000-0005-0000-0000-0000DA000000}"/>
    <cellStyle name="20% - Accent1 2 3 2 7" xfId="8547" xr:uid="{00000000-0005-0000-0000-0000DB000000}"/>
    <cellStyle name="20% - Accent1 2 3 2 8" xfId="16221" xr:uid="{00000000-0005-0000-0000-0000DC000000}"/>
    <cellStyle name="20% - Accent1 2 3 3" xfId="1420" xr:uid="{00000000-0005-0000-0000-0000DD000000}"/>
    <cellStyle name="20% - Accent1 2 3 3 2" xfId="1421" xr:uid="{00000000-0005-0000-0000-0000DE000000}"/>
    <cellStyle name="20% - Accent1 2 3 3 2 2" xfId="1422" xr:uid="{00000000-0005-0000-0000-0000DF000000}"/>
    <cellStyle name="20% - Accent1 2 3 3 2 2 2" xfId="3406" xr:uid="{00000000-0005-0000-0000-0000E0000000}"/>
    <cellStyle name="20% - Accent1 2 3 3 2 2 2 2" xfId="18176" xr:uid="{00000000-0005-0000-0000-0000E1000000}"/>
    <cellStyle name="20% - Accent1 2 3 3 2 2 3" xfId="16231" xr:uid="{00000000-0005-0000-0000-0000E2000000}"/>
    <cellStyle name="20% - Accent1 2 3 3 2 3" xfId="3405" xr:uid="{00000000-0005-0000-0000-0000E3000000}"/>
    <cellStyle name="20% - Accent1 2 3 3 2 3 2" xfId="18175" xr:uid="{00000000-0005-0000-0000-0000E4000000}"/>
    <cellStyle name="20% - Accent1 2 3 3 2 4" xfId="16230" xr:uid="{00000000-0005-0000-0000-0000E5000000}"/>
    <cellStyle name="20% - Accent1 2 3 3 3" xfId="1423" xr:uid="{00000000-0005-0000-0000-0000E6000000}"/>
    <cellStyle name="20% - Accent1 2 3 3 3 2" xfId="3407" xr:uid="{00000000-0005-0000-0000-0000E7000000}"/>
    <cellStyle name="20% - Accent1 2 3 3 3 2 2" xfId="18177" xr:uid="{00000000-0005-0000-0000-0000E8000000}"/>
    <cellStyle name="20% - Accent1 2 3 3 3 3" xfId="16232" xr:uid="{00000000-0005-0000-0000-0000E9000000}"/>
    <cellStyle name="20% - Accent1 2 3 3 4" xfId="3404" xr:uid="{00000000-0005-0000-0000-0000EA000000}"/>
    <cellStyle name="20% - Accent1 2 3 3 4 2" xfId="18174" xr:uid="{00000000-0005-0000-0000-0000EB000000}"/>
    <cellStyle name="20% - Accent1 2 3 3 5" xfId="16229" xr:uid="{00000000-0005-0000-0000-0000EC000000}"/>
    <cellStyle name="20% - Accent1 2 3 4" xfId="1424" xr:uid="{00000000-0005-0000-0000-0000ED000000}"/>
    <cellStyle name="20% - Accent1 2 3 4 2" xfId="1425" xr:uid="{00000000-0005-0000-0000-0000EE000000}"/>
    <cellStyle name="20% - Accent1 2 3 4 2 2" xfId="3409" xr:uid="{00000000-0005-0000-0000-0000EF000000}"/>
    <cellStyle name="20% - Accent1 2 3 4 2 2 2" xfId="18179" xr:uid="{00000000-0005-0000-0000-0000F0000000}"/>
    <cellStyle name="20% - Accent1 2 3 4 2 3" xfId="16234" xr:uid="{00000000-0005-0000-0000-0000F1000000}"/>
    <cellStyle name="20% - Accent1 2 3 4 3" xfId="3408" xr:uid="{00000000-0005-0000-0000-0000F2000000}"/>
    <cellStyle name="20% - Accent1 2 3 4 3 2" xfId="18178" xr:uid="{00000000-0005-0000-0000-0000F3000000}"/>
    <cellStyle name="20% - Accent1 2 3 4 4" xfId="16233" xr:uid="{00000000-0005-0000-0000-0000F4000000}"/>
    <cellStyle name="20% - Accent1 2 3 5" xfId="1426" xr:uid="{00000000-0005-0000-0000-0000F5000000}"/>
    <cellStyle name="20% - Accent1 2 3 5 2" xfId="3410" xr:uid="{00000000-0005-0000-0000-0000F6000000}"/>
    <cellStyle name="20% - Accent1 2 3 5 2 2" xfId="18180" xr:uid="{00000000-0005-0000-0000-0000F7000000}"/>
    <cellStyle name="20% - Accent1 2 3 5 3" xfId="16235" xr:uid="{00000000-0005-0000-0000-0000F8000000}"/>
    <cellStyle name="20% - Accent1 2 3 6" xfId="3395" xr:uid="{00000000-0005-0000-0000-0000F9000000}"/>
    <cellStyle name="20% - Accent1 2 3 6 2" xfId="18165" xr:uid="{00000000-0005-0000-0000-0000FA000000}"/>
    <cellStyle name="20% - Accent1 2 3 7" xfId="15465" xr:uid="{00000000-0005-0000-0000-0000FB000000}"/>
    <cellStyle name="20% - Accent1 2 3 8" xfId="9166" xr:uid="{00000000-0005-0000-0000-0000FC000000}"/>
    <cellStyle name="20% - Accent1 2 3 9" xfId="16220" xr:uid="{00000000-0005-0000-0000-0000FD000000}"/>
    <cellStyle name="20% - Accent1 2 4" xfId="1427" xr:uid="{00000000-0005-0000-0000-0000FE000000}"/>
    <cellStyle name="20% - Accent1 2 4 2" xfId="1428" xr:uid="{00000000-0005-0000-0000-0000FF000000}"/>
    <cellStyle name="20% - Accent1 2 4 2 2" xfId="1429" xr:uid="{00000000-0005-0000-0000-000000010000}"/>
    <cellStyle name="20% - Accent1 2 4 2 2 2" xfId="1430" xr:uid="{00000000-0005-0000-0000-000001010000}"/>
    <cellStyle name="20% - Accent1 2 4 2 2 2 2" xfId="3414" xr:uid="{00000000-0005-0000-0000-000002010000}"/>
    <cellStyle name="20% - Accent1 2 4 2 2 2 2 2" xfId="18184" xr:uid="{00000000-0005-0000-0000-000003010000}"/>
    <cellStyle name="20% - Accent1 2 4 2 2 2 3" xfId="16239" xr:uid="{00000000-0005-0000-0000-000004010000}"/>
    <cellStyle name="20% - Accent1 2 4 2 2 3" xfId="3413" xr:uid="{00000000-0005-0000-0000-000005010000}"/>
    <cellStyle name="20% - Accent1 2 4 2 2 3 2" xfId="18183" xr:uid="{00000000-0005-0000-0000-000006010000}"/>
    <cellStyle name="20% - Accent1 2 4 2 2 4" xfId="16238" xr:uid="{00000000-0005-0000-0000-000007010000}"/>
    <cellStyle name="20% - Accent1 2 4 2 3" xfId="1431" xr:uid="{00000000-0005-0000-0000-000008010000}"/>
    <cellStyle name="20% - Accent1 2 4 2 3 2" xfId="3415" xr:uid="{00000000-0005-0000-0000-000009010000}"/>
    <cellStyle name="20% - Accent1 2 4 2 3 2 2" xfId="18185" xr:uid="{00000000-0005-0000-0000-00000A010000}"/>
    <cellStyle name="20% - Accent1 2 4 2 3 3" xfId="16240" xr:uid="{00000000-0005-0000-0000-00000B010000}"/>
    <cellStyle name="20% - Accent1 2 4 2 4" xfId="3412" xr:uid="{00000000-0005-0000-0000-00000C010000}"/>
    <cellStyle name="20% - Accent1 2 4 2 4 2" xfId="18182" xr:uid="{00000000-0005-0000-0000-00000D010000}"/>
    <cellStyle name="20% - Accent1 2 4 2 5" xfId="16237" xr:uid="{00000000-0005-0000-0000-00000E010000}"/>
    <cellStyle name="20% - Accent1 2 4 3" xfId="1432" xr:uid="{00000000-0005-0000-0000-00000F010000}"/>
    <cellStyle name="20% - Accent1 2 4 3 2" xfId="1433" xr:uid="{00000000-0005-0000-0000-000010010000}"/>
    <cellStyle name="20% - Accent1 2 4 3 2 2" xfId="3417" xr:uid="{00000000-0005-0000-0000-000011010000}"/>
    <cellStyle name="20% - Accent1 2 4 3 2 2 2" xfId="18187" xr:uid="{00000000-0005-0000-0000-000012010000}"/>
    <cellStyle name="20% - Accent1 2 4 3 2 3" xfId="16242" xr:uid="{00000000-0005-0000-0000-000013010000}"/>
    <cellStyle name="20% - Accent1 2 4 3 3" xfId="3416" xr:uid="{00000000-0005-0000-0000-000014010000}"/>
    <cellStyle name="20% - Accent1 2 4 3 3 2" xfId="18186" xr:uid="{00000000-0005-0000-0000-000015010000}"/>
    <cellStyle name="20% - Accent1 2 4 3 4" xfId="16241" xr:uid="{00000000-0005-0000-0000-000016010000}"/>
    <cellStyle name="20% - Accent1 2 4 4" xfId="1434" xr:uid="{00000000-0005-0000-0000-000017010000}"/>
    <cellStyle name="20% - Accent1 2 4 4 2" xfId="3418" xr:uid="{00000000-0005-0000-0000-000018010000}"/>
    <cellStyle name="20% - Accent1 2 4 4 2 2" xfId="18188" xr:uid="{00000000-0005-0000-0000-000019010000}"/>
    <cellStyle name="20% - Accent1 2 4 4 3" xfId="16243" xr:uid="{00000000-0005-0000-0000-00001A010000}"/>
    <cellStyle name="20% - Accent1 2 4 5" xfId="3411" xr:uid="{00000000-0005-0000-0000-00001B010000}"/>
    <cellStyle name="20% - Accent1 2 4 5 2" xfId="18181" xr:uid="{00000000-0005-0000-0000-00001C010000}"/>
    <cellStyle name="20% - Accent1 2 4 6" xfId="16236" xr:uid="{00000000-0005-0000-0000-00001D010000}"/>
    <cellStyle name="20% - Accent1 2 5" xfId="1435" xr:uid="{00000000-0005-0000-0000-00001E010000}"/>
    <cellStyle name="20% - Accent1 2 5 2" xfId="1436" xr:uid="{00000000-0005-0000-0000-00001F010000}"/>
    <cellStyle name="20% - Accent1 2 5 2 2" xfId="1437" xr:uid="{00000000-0005-0000-0000-000020010000}"/>
    <cellStyle name="20% - Accent1 2 5 2 2 2" xfId="3421" xr:uid="{00000000-0005-0000-0000-000021010000}"/>
    <cellStyle name="20% - Accent1 2 5 2 2 2 2" xfId="18191" xr:uid="{00000000-0005-0000-0000-000022010000}"/>
    <cellStyle name="20% - Accent1 2 5 2 2 3" xfId="16246" xr:uid="{00000000-0005-0000-0000-000023010000}"/>
    <cellStyle name="20% - Accent1 2 5 2 3" xfId="3420" xr:uid="{00000000-0005-0000-0000-000024010000}"/>
    <cellStyle name="20% - Accent1 2 5 2 3 2" xfId="18190" xr:uid="{00000000-0005-0000-0000-000025010000}"/>
    <cellStyle name="20% - Accent1 2 5 2 4" xfId="16245" xr:uid="{00000000-0005-0000-0000-000026010000}"/>
    <cellStyle name="20% - Accent1 2 5 3" xfId="1438" xr:uid="{00000000-0005-0000-0000-000027010000}"/>
    <cellStyle name="20% - Accent1 2 5 3 2" xfId="3422" xr:uid="{00000000-0005-0000-0000-000028010000}"/>
    <cellStyle name="20% - Accent1 2 5 3 2 2" xfId="18192" xr:uid="{00000000-0005-0000-0000-000029010000}"/>
    <cellStyle name="20% - Accent1 2 5 3 3" xfId="16247" xr:uid="{00000000-0005-0000-0000-00002A010000}"/>
    <cellStyle name="20% - Accent1 2 5 4" xfId="3419" xr:uid="{00000000-0005-0000-0000-00002B010000}"/>
    <cellStyle name="20% - Accent1 2 5 4 2" xfId="18189" xr:uid="{00000000-0005-0000-0000-00002C010000}"/>
    <cellStyle name="20% - Accent1 2 5 5" xfId="16244" xr:uid="{00000000-0005-0000-0000-00002D010000}"/>
    <cellStyle name="20% - Accent1 2 6" xfId="1439" xr:uid="{00000000-0005-0000-0000-00002E010000}"/>
    <cellStyle name="20% - Accent1 2 6 2" xfId="1440" xr:uid="{00000000-0005-0000-0000-00002F010000}"/>
    <cellStyle name="20% - Accent1 2 6 2 2" xfId="3424" xr:uid="{00000000-0005-0000-0000-000030010000}"/>
    <cellStyle name="20% - Accent1 2 6 2 2 2" xfId="18194" xr:uid="{00000000-0005-0000-0000-000031010000}"/>
    <cellStyle name="20% - Accent1 2 6 2 3" xfId="16249" xr:uid="{00000000-0005-0000-0000-000032010000}"/>
    <cellStyle name="20% - Accent1 2 6 3" xfId="3423" xr:uid="{00000000-0005-0000-0000-000033010000}"/>
    <cellStyle name="20% - Accent1 2 6 3 2" xfId="18193" xr:uid="{00000000-0005-0000-0000-000034010000}"/>
    <cellStyle name="20% - Accent1 2 6 4" xfId="16248" xr:uid="{00000000-0005-0000-0000-000035010000}"/>
    <cellStyle name="20% - Accent1 2 7" xfId="1441" xr:uid="{00000000-0005-0000-0000-000036010000}"/>
    <cellStyle name="20% - Accent1 2 7 2" xfId="3425" xr:uid="{00000000-0005-0000-0000-000037010000}"/>
    <cellStyle name="20% - Accent1 2 7 2 2" xfId="18195" xr:uid="{00000000-0005-0000-0000-000038010000}"/>
    <cellStyle name="20% - Accent1 2 7 3" xfId="16250" xr:uid="{00000000-0005-0000-0000-000039010000}"/>
    <cellStyle name="20% - Accent1 2 8" xfId="3362" xr:uid="{00000000-0005-0000-0000-00003A010000}"/>
    <cellStyle name="20% - Accent1 2 8 2" xfId="18132" xr:uid="{00000000-0005-0000-0000-00003B010000}"/>
    <cellStyle name="20% - Accent1 2 9" xfId="1378" xr:uid="{00000000-0005-0000-0000-00003C010000}"/>
    <cellStyle name="20% - Accent1 2 9 2" xfId="16187" xr:uid="{00000000-0005-0000-0000-00003D010000}"/>
    <cellStyle name="20% - Accent1 3" xfId="507" xr:uid="{00000000-0005-0000-0000-00003E010000}"/>
    <cellStyle name="20% - Accent1 3 2" xfId="8097" xr:uid="{00000000-0005-0000-0000-00003F010000}"/>
    <cellStyle name="20% - Accent1 3 3" xfId="8467" xr:uid="{00000000-0005-0000-0000-000040010000}"/>
    <cellStyle name="20% - Accent1 3 3 2" xfId="9271" xr:uid="{00000000-0005-0000-0000-000041010000}"/>
    <cellStyle name="20% - Accent1 3 4" xfId="5815" xr:uid="{00000000-0005-0000-0000-000042010000}"/>
    <cellStyle name="20% - Accent1 4" xfId="508" xr:uid="{00000000-0005-0000-0000-000043010000}"/>
    <cellStyle name="20% - Accent1 4 2" xfId="5816" xr:uid="{00000000-0005-0000-0000-000044010000}"/>
    <cellStyle name="20% - Accent1 4 3" xfId="6576" xr:uid="{00000000-0005-0000-0000-000045010000}"/>
    <cellStyle name="20% - Accent1 4 3 2" xfId="8549" xr:uid="{00000000-0005-0000-0000-000046010000}"/>
    <cellStyle name="20% - Accent1 4 4" xfId="8098" xr:uid="{00000000-0005-0000-0000-000047010000}"/>
    <cellStyle name="20% - Accent1 5" xfId="509" xr:uid="{00000000-0005-0000-0000-000048010000}"/>
    <cellStyle name="20% - Accent1 5 2" xfId="6210" xr:uid="{00000000-0005-0000-0000-000049010000}"/>
    <cellStyle name="20% - Accent1 5 3" xfId="7305" xr:uid="{00000000-0005-0000-0000-00004A010000}"/>
    <cellStyle name="20% - Accent1 5 3 2" xfId="6661" xr:uid="{00000000-0005-0000-0000-00004B010000}"/>
    <cellStyle name="20% - Accent1 5 4" xfId="8100" xr:uid="{00000000-0005-0000-0000-00004C010000}"/>
    <cellStyle name="20% - Accent1 6" xfId="510" xr:uid="{00000000-0005-0000-0000-00004D010000}"/>
    <cellStyle name="20% - Accent1 6 2" xfId="5818" xr:uid="{00000000-0005-0000-0000-00004E010000}"/>
    <cellStyle name="20% - Accent1 6 3" xfId="9168" xr:uid="{00000000-0005-0000-0000-00004F010000}"/>
    <cellStyle name="20% - Accent1 6 3 2" xfId="9270" xr:uid="{00000000-0005-0000-0000-000050010000}"/>
    <cellStyle name="20% - Accent1 6 4" xfId="5817" xr:uid="{00000000-0005-0000-0000-000051010000}"/>
    <cellStyle name="20% - Accent1 7" xfId="511" xr:uid="{00000000-0005-0000-0000-000052010000}"/>
    <cellStyle name="20% - Accent1 7 2" xfId="6214" xr:uid="{00000000-0005-0000-0000-000053010000}"/>
    <cellStyle name="20% - Accent1 7 3" xfId="9155" xr:uid="{00000000-0005-0000-0000-000054010000}"/>
    <cellStyle name="20% - Accent1 7 3 2" xfId="7405" xr:uid="{00000000-0005-0000-0000-000055010000}"/>
    <cellStyle name="20% - Accent1 7 4" xfId="5819" xr:uid="{00000000-0005-0000-0000-000056010000}"/>
    <cellStyle name="20% - Accent1 8" xfId="512" xr:uid="{00000000-0005-0000-0000-000057010000}"/>
    <cellStyle name="20% - Accent1 8 2" xfId="5820" xr:uid="{00000000-0005-0000-0000-000058010000}"/>
    <cellStyle name="20% - Accent1 8 3" xfId="8471" xr:uid="{00000000-0005-0000-0000-000059010000}"/>
    <cellStyle name="20% - Accent1 8 3 2" xfId="6664" xr:uid="{00000000-0005-0000-0000-00005A010000}"/>
    <cellStyle name="20% - Accent1 8 4" xfId="6211" xr:uid="{00000000-0005-0000-0000-00005B010000}"/>
    <cellStyle name="20% - Accent1 9" xfId="513" xr:uid="{00000000-0005-0000-0000-00005C010000}"/>
    <cellStyle name="20% - Accent1 9 2" xfId="6212" xr:uid="{00000000-0005-0000-0000-00005D010000}"/>
    <cellStyle name="20% - Accent1 9 3" xfId="6577" xr:uid="{00000000-0005-0000-0000-00005E010000}"/>
    <cellStyle name="20% - Accent1 9 3 2" xfId="8542" xr:uid="{00000000-0005-0000-0000-00005F010000}"/>
    <cellStyle name="20% - Accent1 9 4" xfId="8102" xr:uid="{00000000-0005-0000-0000-000060010000}"/>
    <cellStyle name="20% - Accent1_Копия Книга1" xfId="10488" xr:uid="{00000000-0005-0000-0000-000061010000}"/>
    <cellStyle name="20% - Accent2" xfId="52" xr:uid="{00000000-0005-0000-0000-000062010000}"/>
    <cellStyle name="20% - Accent2 10" xfId="515" xr:uid="{00000000-0005-0000-0000-000063010000}"/>
    <cellStyle name="20% - Accent2 10 2" xfId="5822" xr:uid="{00000000-0005-0000-0000-000064010000}"/>
    <cellStyle name="20% - Accent2 10 3" xfId="6579" xr:uid="{00000000-0005-0000-0000-000065010000}"/>
    <cellStyle name="20% - Accent2 10 3 2" xfId="9272" xr:uid="{00000000-0005-0000-0000-000066010000}"/>
    <cellStyle name="20% - Accent2 10 4" xfId="5821" xr:uid="{00000000-0005-0000-0000-000067010000}"/>
    <cellStyle name="20% - Accent2 11" xfId="514" xr:uid="{00000000-0005-0000-0000-000068010000}"/>
    <cellStyle name="20% - Accent2 11 2" xfId="15806" xr:uid="{00000000-0005-0000-0000-000069010000}"/>
    <cellStyle name="20% - Accent2 12" xfId="14834" xr:uid="{00000000-0005-0000-0000-00006A010000}"/>
    <cellStyle name="20% - Accent2 13" xfId="9682" xr:uid="{00000000-0005-0000-0000-00006B010000}"/>
    <cellStyle name="20% - Accent2 2" xfId="516" xr:uid="{00000000-0005-0000-0000-00006C010000}"/>
    <cellStyle name="20% - Accent2 2 10" xfId="12162" xr:uid="{00000000-0005-0000-0000-00006D010000}"/>
    <cellStyle name="20% - Accent2 2 11" xfId="8092" xr:uid="{00000000-0005-0000-0000-00006E010000}"/>
    <cellStyle name="20% - Accent2 2 2" xfId="1443" xr:uid="{00000000-0005-0000-0000-00006F010000}"/>
    <cellStyle name="20% - Accent2 2 2 10" xfId="16252" xr:uid="{00000000-0005-0000-0000-000070010000}"/>
    <cellStyle name="20% - Accent2 2 2 2" xfId="1444" xr:uid="{00000000-0005-0000-0000-000071010000}"/>
    <cellStyle name="20% - Accent2 2 2 2 2" xfId="1445" xr:uid="{00000000-0005-0000-0000-000072010000}"/>
    <cellStyle name="20% - Accent2 2 2 2 2 2" xfId="1446" xr:uid="{00000000-0005-0000-0000-000073010000}"/>
    <cellStyle name="20% - Accent2 2 2 2 2 2 2" xfId="1447" xr:uid="{00000000-0005-0000-0000-000074010000}"/>
    <cellStyle name="20% - Accent2 2 2 2 2 2 2 2" xfId="1448" xr:uid="{00000000-0005-0000-0000-000075010000}"/>
    <cellStyle name="20% - Accent2 2 2 2 2 2 2 2 2" xfId="3432" xr:uid="{00000000-0005-0000-0000-000076010000}"/>
    <cellStyle name="20% - Accent2 2 2 2 2 2 2 2 2 2" xfId="18202" xr:uid="{00000000-0005-0000-0000-000077010000}"/>
    <cellStyle name="20% - Accent2 2 2 2 2 2 2 2 3" xfId="16257" xr:uid="{00000000-0005-0000-0000-000078010000}"/>
    <cellStyle name="20% - Accent2 2 2 2 2 2 2 3" xfId="3431" xr:uid="{00000000-0005-0000-0000-000079010000}"/>
    <cellStyle name="20% - Accent2 2 2 2 2 2 2 3 2" xfId="18201" xr:uid="{00000000-0005-0000-0000-00007A010000}"/>
    <cellStyle name="20% - Accent2 2 2 2 2 2 2 4" xfId="16256" xr:uid="{00000000-0005-0000-0000-00007B010000}"/>
    <cellStyle name="20% - Accent2 2 2 2 2 2 3" xfId="1449" xr:uid="{00000000-0005-0000-0000-00007C010000}"/>
    <cellStyle name="20% - Accent2 2 2 2 2 2 3 2" xfId="3433" xr:uid="{00000000-0005-0000-0000-00007D010000}"/>
    <cellStyle name="20% - Accent2 2 2 2 2 2 3 2 2" xfId="18203" xr:uid="{00000000-0005-0000-0000-00007E010000}"/>
    <cellStyle name="20% - Accent2 2 2 2 2 2 3 3" xfId="16258" xr:uid="{00000000-0005-0000-0000-00007F010000}"/>
    <cellStyle name="20% - Accent2 2 2 2 2 2 4" xfId="3430" xr:uid="{00000000-0005-0000-0000-000080010000}"/>
    <cellStyle name="20% - Accent2 2 2 2 2 2 4 2" xfId="18200" xr:uid="{00000000-0005-0000-0000-000081010000}"/>
    <cellStyle name="20% - Accent2 2 2 2 2 2 5" xfId="16255" xr:uid="{00000000-0005-0000-0000-000082010000}"/>
    <cellStyle name="20% - Accent2 2 2 2 2 3" xfId="1450" xr:uid="{00000000-0005-0000-0000-000083010000}"/>
    <cellStyle name="20% - Accent2 2 2 2 2 3 2" xfId="1451" xr:uid="{00000000-0005-0000-0000-000084010000}"/>
    <cellStyle name="20% - Accent2 2 2 2 2 3 2 2" xfId="3435" xr:uid="{00000000-0005-0000-0000-000085010000}"/>
    <cellStyle name="20% - Accent2 2 2 2 2 3 2 2 2" xfId="18205" xr:uid="{00000000-0005-0000-0000-000086010000}"/>
    <cellStyle name="20% - Accent2 2 2 2 2 3 2 3" xfId="16260" xr:uid="{00000000-0005-0000-0000-000087010000}"/>
    <cellStyle name="20% - Accent2 2 2 2 2 3 3" xfId="3434" xr:uid="{00000000-0005-0000-0000-000088010000}"/>
    <cellStyle name="20% - Accent2 2 2 2 2 3 3 2" xfId="18204" xr:uid="{00000000-0005-0000-0000-000089010000}"/>
    <cellStyle name="20% - Accent2 2 2 2 2 3 4" xfId="16259" xr:uid="{00000000-0005-0000-0000-00008A010000}"/>
    <cellStyle name="20% - Accent2 2 2 2 2 4" xfId="1452" xr:uid="{00000000-0005-0000-0000-00008B010000}"/>
    <cellStyle name="20% - Accent2 2 2 2 2 4 2" xfId="3436" xr:uid="{00000000-0005-0000-0000-00008C010000}"/>
    <cellStyle name="20% - Accent2 2 2 2 2 4 2 2" xfId="18206" xr:uid="{00000000-0005-0000-0000-00008D010000}"/>
    <cellStyle name="20% - Accent2 2 2 2 2 4 3" xfId="16261" xr:uid="{00000000-0005-0000-0000-00008E010000}"/>
    <cellStyle name="20% - Accent2 2 2 2 2 5" xfId="3429" xr:uid="{00000000-0005-0000-0000-00008F010000}"/>
    <cellStyle name="20% - Accent2 2 2 2 2 5 2" xfId="18199" xr:uid="{00000000-0005-0000-0000-000090010000}"/>
    <cellStyle name="20% - Accent2 2 2 2 2 6" xfId="16254" xr:uid="{00000000-0005-0000-0000-000091010000}"/>
    <cellStyle name="20% - Accent2 2 2 2 3" xfId="1453" xr:uid="{00000000-0005-0000-0000-000092010000}"/>
    <cellStyle name="20% - Accent2 2 2 2 3 2" xfId="1454" xr:uid="{00000000-0005-0000-0000-000093010000}"/>
    <cellStyle name="20% - Accent2 2 2 2 3 2 2" xfId="1455" xr:uid="{00000000-0005-0000-0000-000094010000}"/>
    <cellStyle name="20% - Accent2 2 2 2 3 2 2 2" xfId="3439" xr:uid="{00000000-0005-0000-0000-000095010000}"/>
    <cellStyle name="20% - Accent2 2 2 2 3 2 2 2 2" xfId="18209" xr:uid="{00000000-0005-0000-0000-000096010000}"/>
    <cellStyle name="20% - Accent2 2 2 2 3 2 2 3" xfId="16264" xr:uid="{00000000-0005-0000-0000-000097010000}"/>
    <cellStyle name="20% - Accent2 2 2 2 3 2 3" xfId="3438" xr:uid="{00000000-0005-0000-0000-000098010000}"/>
    <cellStyle name="20% - Accent2 2 2 2 3 2 3 2" xfId="18208" xr:uid="{00000000-0005-0000-0000-000099010000}"/>
    <cellStyle name="20% - Accent2 2 2 2 3 2 4" xfId="16263" xr:uid="{00000000-0005-0000-0000-00009A010000}"/>
    <cellStyle name="20% - Accent2 2 2 2 3 3" xfId="1456" xr:uid="{00000000-0005-0000-0000-00009B010000}"/>
    <cellStyle name="20% - Accent2 2 2 2 3 3 2" xfId="3440" xr:uid="{00000000-0005-0000-0000-00009C010000}"/>
    <cellStyle name="20% - Accent2 2 2 2 3 3 2 2" xfId="18210" xr:uid="{00000000-0005-0000-0000-00009D010000}"/>
    <cellStyle name="20% - Accent2 2 2 2 3 3 3" xfId="16265" xr:uid="{00000000-0005-0000-0000-00009E010000}"/>
    <cellStyle name="20% - Accent2 2 2 2 3 4" xfId="3437" xr:uid="{00000000-0005-0000-0000-00009F010000}"/>
    <cellStyle name="20% - Accent2 2 2 2 3 4 2" xfId="18207" xr:uid="{00000000-0005-0000-0000-0000A0010000}"/>
    <cellStyle name="20% - Accent2 2 2 2 3 5" xfId="16262" xr:uid="{00000000-0005-0000-0000-0000A1010000}"/>
    <cellStyle name="20% - Accent2 2 2 2 4" xfId="1457" xr:uid="{00000000-0005-0000-0000-0000A2010000}"/>
    <cellStyle name="20% - Accent2 2 2 2 4 2" xfId="1458" xr:uid="{00000000-0005-0000-0000-0000A3010000}"/>
    <cellStyle name="20% - Accent2 2 2 2 4 2 2" xfId="3442" xr:uid="{00000000-0005-0000-0000-0000A4010000}"/>
    <cellStyle name="20% - Accent2 2 2 2 4 2 2 2" xfId="18212" xr:uid="{00000000-0005-0000-0000-0000A5010000}"/>
    <cellStyle name="20% - Accent2 2 2 2 4 2 3" xfId="16267" xr:uid="{00000000-0005-0000-0000-0000A6010000}"/>
    <cellStyle name="20% - Accent2 2 2 2 4 3" xfId="3441" xr:uid="{00000000-0005-0000-0000-0000A7010000}"/>
    <cellStyle name="20% - Accent2 2 2 2 4 3 2" xfId="18211" xr:uid="{00000000-0005-0000-0000-0000A8010000}"/>
    <cellStyle name="20% - Accent2 2 2 2 4 4" xfId="16266" xr:uid="{00000000-0005-0000-0000-0000A9010000}"/>
    <cellStyle name="20% - Accent2 2 2 2 5" xfId="1459" xr:uid="{00000000-0005-0000-0000-0000AA010000}"/>
    <cellStyle name="20% - Accent2 2 2 2 5 2" xfId="3443" xr:uid="{00000000-0005-0000-0000-0000AB010000}"/>
    <cellStyle name="20% - Accent2 2 2 2 5 2 2" xfId="18213" xr:uid="{00000000-0005-0000-0000-0000AC010000}"/>
    <cellStyle name="20% - Accent2 2 2 2 5 3" xfId="16268" xr:uid="{00000000-0005-0000-0000-0000AD010000}"/>
    <cellStyle name="20% - Accent2 2 2 2 6" xfId="3428" xr:uid="{00000000-0005-0000-0000-0000AE010000}"/>
    <cellStyle name="20% - Accent2 2 2 2 6 2" xfId="18198" xr:uid="{00000000-0005-0000-0000-0000AF010000}"/>
    <cellStyle name="20% - Accent2 2 2 2 7" xfId="16253" xr:uid="{00000000-0005-0000-0000-0000B0010000}"/>
    <cellStyle name="20% - Accent2 2 2 3" xfId="1460" xr:uid="{00000000-0005-0000-0000-0000B1010000}"/>
    <cellStyle name="20% - Accent2 2 2 3 2" xfId="1461" xr:uid="{00000000-0005-0000-0000-0000B2010000}"/>
    <cellStyle name="20% - Accent2 2 2 3 2 2" xfId="1462" xr:uid="{00000000-0005-0000-0000-0000B3010000}"/>
    <cellStyle name="20% - Accent2 2 2 3 2 2 2" xfId="1463" xr:uid="{00000000-0005-0000-0000-0000B4010000}"/>
    <cellStyle name="20% - Accent2 2 2 3 2 2 2 2" xfId="3447" xr:uid="{00000000-0005-0000-0000-0000B5010000}"/>
    <cellStyle name="20% - Accent2 2 2 3 2 2 2 2 2" xfId="18217" xr:uid="{00000000-0005-0000-0000-0000B6010000}"/>
    <cellStyle name="20% - Accent2 2 2 3 2 2 2 3" xfId="16272" xr:uid="{00000000-0005-0000-0000-0000B7010000}"/>
    <cellStyle name="20% - Accent2 2 2 3 2 2 3" xfId="3446" xr:uid="{00000000-0005-0000-0000-0000B8010000}"/>
    <cellStyle name="20% - Accent2 2 2 3 2 2 3 2" xfId="18216" xr:uid="{00000000-0005-0000-0000-0000B9010000}"/>
    <cellStyle name="20% - Accent2 2 2 3 2 2 4" xfId="16271" xr:uid="{00000000-0005-0000-0000-0000BA010000}"/>
    <cellStyle name="20% - Accent2 2 2 3 2 3" xfId="1464" xr:uid="{00000000-0005-0000-0000-0000BB010000}"/>
    <cellStyle name="20% - Accent2 2 2 3 2 3 2" xfId="3448" xr:uid="{00000000-0005-0000-0000-0000BC010000}"/>
    <cellStyle name="20% - Accent2 2 2 3 2 3 2 2" xfId="18218" xr:uid="{00000000-0005-0000-0000-0000BD010000}"/>
    <cellStyle name="20% - Accent2 2 2 3 2 3 3" xfId="16273" xr:uid="{00000000-0005-0000-0000-0000BE010000}"/>
    <cellStyle name="20% - Accent2 2 2 3 2 4" xfId="3445" xr:uid="{00000000-0005-0000-0000-0000BF010000}"/>
    <cellStyle name="20% - Accent2 2 2 3 2 4 2" xfId="18215" xr:uid="{00000000-0005-0000-0000-0000C0010000}"/>
    <cellStyle name="20% - Accent2 2 2 3 2 5" xfId="16270" xr:uid="{00000000-0005-0000-0000-0000C1010000}"/>
    <cellStyle name="20% - Accent2 2 2 3 3" xfId="1465" xr:uid="{00000000-0005-0000-0000-0000C2010000}"/>
    <cellStyle name="20% - Accent2 2 2 3 3 2" xfId="1466" xr:uid="{00000000-0005-0000-0000-0000C3010000}"/>
    <cellStyle name="20% - Accent2 2 2 3 3 2 2" xfId="3450" xr:uid="{00000000-0005-0000-0000-0000C4010000}"/>
    <cellStyle name="20% - Accent2 2 2 3 3 2 2 2" xfId="18220" xr:uid="{00000000-0005-0000-0000-0000C5010000}"/>
    <cellStyle name="20% - Accent2 2 2 3 3 2 3" xfId="16275" xr:uid="{00000000-0005-0000-0000-0000C6010000}"/>
    <cellStyle name="20% - Accent2 2 2 3 3 3" xfId="3449" xr:uid="{00000000-0005-0000-0000-0000C7010000}"/>
    <cellStyle name="20% - Accent2 2 2 3 3 3 2" xfId="18219" xr:uid="{00000000-0005-0000-0000-0000C8010000}"/>
    <cellStyle name="20% - Accent2 2 2 3 3 4" xfId="16274" xr:uid="{00000000-0005-0000-0000-0000C9010000}"/>
    <cellStyle name="20% - Accent2 2 2 3 4" xfId="1467" xr:uid="{00000000-0005-0000-0000-0000CA010000}"/>
    <cellStyle name="20% - Accent2 2 2 3 4 2" xfId="3451" xr:uid="{00000000-0005-0000-0000-0000CB010000}"/>
    <cellStyle name="20% - Accent2 2 2 3 4 2 2" xfId="18221" xr:uid="{00000000-0005-0000-0000-0000CC010000}"/>
    <cellStyle name="20% - Accent2 2 2 3 4 3" xfId="16276" xr:uid="{00000000-0005-0000-0000-0000CD010000}"/>
    <cellStyle name="20% - Accent2 2 2 3 5" xfId="3444" xr:uid="{00000000-0005-0000-0000-0000CE010000}"/>
    <cellStyle name="20% - Accent2 2 2 3 5 2" xfId="18214" xr:uid="{00000000-0005-0000-0000-0000CF010000}"/>
    <cellStyle name="20% - Accent2 2 2 3 6" xfId="16269" xr:uid="{00000000-0005-0000-0000-0000D0010000}"/>
    <cellStyle name="20% - Accent2 2 2 4" xfId="1468" xr:uid="{00000000-0005-0000-0000-0000D1010000}"/>
    <cellStyle name="20% - Accent2 2 2 4 2" xfId="1469" xr:uid="{00000000-0005-0000-0000-0000D2010000}"/>
    <cellStyle name="20% - Accent2 2 2 4 2 2" xfId="1470" xr:uid="{00000000-0005-0000-0000-0000D3010000}"/>
    <cellStyle name="20% - Accent2 2 2 4 2 2 2" xfId="3454" xr:uid="{00000000-0005-0000-0000-0000D4010000}"/>
    <cellStyle name="20% - Accent2 2 2 4 2 2 2 2" xfId="18224" xr:uid="{00000000-0005-0000-0000-0000D5010000}"/>
    <cellStyle name="20% - Accent2 2 2 4 2 2 3" xfId="16279" xr:uid="{00000000-0005-0000-0000-0000D6010000}"/>
    <cellStyle name="20% - Accent2 2 2 4 2 3" xfId="3453" xr:uid="{00000000-0005-0000-0000-0000D7010000}"/>
    <cellStyle name="20% - Accent2 2 2 4 2 3 2" xfId="18223" xr:uid="{00000000-0005-0000-0000-0000D8010000}"/>
    <cellStyle name="20% - Accent2 2 2 4 2 4" xfId="16278" xr:uid="{00000000-0005-0000-0000-0000D9010000}"/>
    <cellStyle name="20% - Accent2 2 2 4 3" xfId="1471" xr:uid="{00000000-0005-0000-0000-0000DA010000}"/>
    <cellStyle name="20% - Accent2 2 2 4 3 2" xfId="3455" xr:uid="{00000000-0005-0000-0000-0000DB010000}"/>
    <cellStyle name="20% - Accent2 2 2 4 3 2 2" xfId="18225" xr:uid="{00000000-0005-0000-0000-0000DC010000}"/>
    <cellStyle name="20% - Accent2 2 2 4 3 3" xfId="16280" xr:uid="{00000000-0005-0000-0000-0000DD010000}"/>
    <cellStyle name="20% - Accent2 2 2 4 4" xfId="3452" xr:uid="{00000000-0005-0000-0000-0000DE010000}"/>
    <cellStyle name="20% - Accent2 2 2 4 4 2" xfId="18222" xr:uid="{00000000-0005-0000-0000-0000DF010000}"/>
    <cellStyle name="20% - Accent2 2 2 4 5" xfId="16277" xr:uid="{00000000-0005-0000-0000-0000E0010000}"/>
    <cellStyle name="20% - Accent2 2 2 5" xfId="1472" xr:uid="{00000000-0005-0000-0000-0000E1010000}"/>
    <cellStyle name="20% - Accent2 2 2 5 2" xfId="1473" xr:uid="{00000000-0005-0000-0000-0000E2010000}"/>
    <cellStyle name="20% - Accent2 2 2 5 2 2" xfId="3457" xr:uid="{00000000-0005-0000-0000-0000E3010000}"/>
    <cellStyle name="20% - Accent2 2 2 5 2 2 2" xfId="18227" xr:uid="{00000000-0005-0000-0000-0000E4010000}"/>
    <cellStyle name="20% - Accent2 2 2 5 2 3" xfId="16282" xr:uid="{00000000-0005-0000-0000-0000E5010000}"/>
    <cellStyle name="20% - Accent2 2 2 5 3" xfId="3456" xr:uid="{00000000-0005-0000-0000-0000E6010000}"/>
    <cellStyle name="20% - Accent2 2 2 5 3 2" xfId="18226" xr:uid="{00000000-0005-0000-0000-0000E7010000}"/>
    <cellStyle name="20% - Accent2 2 2 5 4" xfId="16281" xr:uid="{00000000-0005-0000-0000-0000E8010000}"/>
    <cellStyle name="20% - Accent2 2 2 6" xfId="1474" xr:uid="{00000000-0005-0000-0000-0000E9010000}"/>
    <cellStyle name="20% - Accent2 2 2 6 2" xfId="3458" xr:uid="{00000000-0005-0000-0000-0000EA010000}"/>
    <cellStyle name="20% - Accent2 2 2 6 2 2" xfId="18228" xr:uid="{00000000-0005-0000-0000-0000EB010000}"/>
    <cellStyle name="20% - Accent2 2 2 6 3" xfId="16283" xr:uid="{00000000-0005-0000-0000-0000EC010000}"/>
    <cellStyle name="20% - Accent2 2 2 7" xfId="3427" xr:uid="{00000000-0005-0000-0000-0000ED010000}"/>
    <cellStyle name="20% - Accent2 2 2 7 2" xfId="18197" xr:uid="{00000000-0005-0000-0000-0000EE010000}"/>
    <cellStyle name="20% - Accent2 2 2 8" xfId="11641" xr:uid="{00000000-0005-0000-0000-0000EF010000}"/>
    <cellStyle name="20% - Accent2 2 2 9" xfId="8101" xr:uid="{00000000-0005-0000-0000-0000F0010000}"/>
    <cellStyle name="20% - Accent2 2 3" xfId="1475" xr:uid="{00000000-0005-0000-0000-0000F1010000}"/>
    <cellStyle name="20% - Accent2 2 3 2" xfId="1476" xr:uid="{00000000-0005-0000-0000-0000F2010000}"/>
    <cellStyle name="20% - Accent2 2 3 2 2" xfId="1477" xr:uid="{00000000-0005-0000-0000-0000F3010000}"/>
    <cellStyle name="20% - Accent2 2 3 2 2 2" xfId="1478" xr:uid="{00000000-0005-0000-0000-0000F4010000}"/>
    <cellStyle name="20% - Accent2 2 3 2 2 2 2" xfId="1479" xr:uid="{00000000-0005-0000-0000-0000F5010000}"/>
    <cellStyle name="20% - Accent2 2 3 2 2 2 2 2" xfId="3463" xr:uid="{00000000-0005-0000-0000-0000F6010000}"/>
    <cellStyle name="20% - Accent2 2 3 2 2 2 2 2 2" xfId="18233" xr:uid="{00000000-0005-0000-0000-0000F7010000}"/>
    <cellStyle name="20% - Accent2 2 3 2 2 2 2 3" xfId="16288" xr:uid="{00000000-0005-0000-0000-0000F8010000}"/>
    <cellStyle name="20% - Accent2 2 3 2 2 2 3" xfId="3462" xr:uid="{00000000-0005-0000-0000-0000F9010000}"/>
    <cellStyle name="20% - Accent2 2 3 2 2 2 3 2" xfId="18232" xr:uid="{00000000-0005-0000-0000-0000FA010000}"/>
    <cellStyle name="20% - Accent2 2 3 2 2 2 4" xfId="16287" xr:uid="{00000000-0005-0000-0000-0000FB010000}"/>
    <cellStyle name="20% - Accent2 2 3 2 2 3" xfId="1480" xr:uid="{00000000-0005-0000-0000-0000FC010000}"/>
    <cellStyle name="20% - Accent2 2 3 2 2 3 2" xfId="3464" xr:uid="{00000000-0005-0000-0000-0000FD010000}"/>
    <cellStyle name="20% - Accent2 2 3 2 2 3 2 2" xfId="18234" xr:uid="{00000000-0005-0000-0000-0000FE010000}"/>
    <cellStyle name="20% - Accent2 2 3 2 2 3 3" xfId="16289" xr:uid="{00000000-0005-0000-0000-0000FF010000}"/>
    <cellStyle name="20% - Accent2 2 3 2 2 4" xfId="3461" xr:uid="{00000000-0005-0000-0000-000000020000}"/>
    <cellStyle name="20% - Accent2 2 3 2 2 4 2" xfId="18231" xr:uid="{00000000-0005-0000-0000-000001020000}"/>
    <cellStyle name="20% - Accent2 2 3 2 2 5" xfId="16286" xr:uid="{00000000-0005-0000-0000-000002020000}"/>
    <cellStyle name="20% - Accent2 2 3 2 3" xfId="1481" xr:uid="{00000000-0005-0000-0000-000003020000}"/>
    <cellStyle name="20% - Accent2 2 3 2 3 2" xfId="1482" xr:uid="{00000000-0005-0000-0000-000004020000}"/>
    <cellStyle name="20% - Accent2 2 3 2 3 2 2" xfId="3466" xr:uid="{00000000-0005-0000-0000-000005020000}"/>
    <cellStyle name="20% - Accent2 2 3 2 3 2 2 2" xfId="18236" xr:uid="{00000000-0005-0000-0000-000006020000}"/>
    <cellStyle name="20% - Accent2 2 3 2 3 2 3" xfId="16291" xr:uid="{00000000-0005-0000-0000-000007020000}"/>
    <cellStyle name="20% - Accent2 2 3 2 3 3" xfId="3465" xr:uid="{00000000-0005-0000-0000-000008020000}"/>
    <cellStyle name="20% - Accent2 2 3 2 3 3 2" xfId="18235" xr:uid="{00000000-0005-0000-0000-000009020000}"/>
    <cellStyle name="20% - Accent2 2 3 2 3 4" xfId="16290" xr:uid="{00000000-0005-0000-0000-00000A020000}"/>
    <cellStyle name="20% - Accent2 2 3 2 4" xfId="1483" xr:uid="{00000000-0005-0000-0000-00000B020000}"/>
    <cellStyle name="20% - Accent2 2 3 2 4 2" xfId="3467" xr:uid="{00000000-0005-0000-0000-00000C020000}"/>
    <cellStyle name="20% - Accent2 2 3 2 4 2 2" xfId="18237" xr:uid="{00000000-0005-0000-0000-00000D020000}"/>
    <cellStyle name="20% - Accent2 2 3 2 4 3" xfId="16292" xr:uid="{00000000-0005-0000-0000-00000E020000}"/>
    <cellStyle name="20% - Accent2 2 3 2 5" xfId="3460" xr:uid="{00000000-0005-0000-0000-00000F020000}"/>
    <cellStyle name="20% - Accent2 2 3 2 5 2" xfId="18230" xr:uid="{00000000-0005-0000-0000-000010020000}"/>
    <cellStyle name="20% - Accent2 2 3 2 6" xfId="15743" xr:uid="{00000000-0005-0000-0000-000011020000}"/>
    <cellStyle name="20% - Accent2 2 3 2 7" xfId="6663" xr:uid="{00000000-0005-0000-0000-000012020000}"/>
    <cellStyle name="20% - Accent2 2 3 2 8" xfId="16285" xr:uid="{00000000-0005-0000-0000-000013020000}"/>
    <cellStyle name="20% - Accent2 2 3 3" xfId="1484" xr:uid="{00000000-0005-0000-0000-000014020000}"/>
    <cellStyle name="20% - Accent2 2 3 3 2" xfId="1485" xr:uid="{00000000-0005-0000-0000-000015020000}"/>
    <cellStyle name="20% - Accent2 2 3 3 2 2" xfId="1486" xr:uid="{00000000-0005-0000-0000-000016020000}"/>
    <cellStyle name="20% - Accent2 2 3 3 2 2 2" xfId="3470" xr:uid="{00000000-0005-0000-0000-000017020000}"/>
    <cellStyle name="20% - Accent2 2 3 3 2 2 2 2" xfId="18240" xr:uid="{00000000-0005-0000-0000-000018020000}"/>
    <cellStyle name="20% - Accent2 2 3 3 2 2 3" xfId="16295" xr:uid="{00000000-0005-0000-0000-000019020000}"/>
    <cellStyle name="20% - Accent2 2 3 3 2 3" xfId="3469" xr:uid="{00000000-0005-0000-0000-00001A020000}"/>
    <cellStyle name="20% - Accent2 2 3 3 2 3 2" xfId="18239" xr:uid="{00000000-0005-0000-0000-00001B020000}"/>
    <cellStyle name="20% - Accent2 2 3 3 2 4" xfId="16294" xr:uid="{00000000-0005-0000-0000-00001C020000}"/>
    <cellStyle name="20% - Accent2 2 3 3 3" xfId="1487" xr:uid="{00000000-0005-0000-0000-00001D020000}"/>
    <cellStyle name="20% - Accent2 2 3 3 3 2" xfId="3471" xr:uid="{00000000-0005-0000-0000-00001E020000}"/>
    <cellStyle name="20% - Accent2 2 3 3 3 2 2" xfId="18241" xr:uid="{00000000-0005-0000-0000-00001F020000}"/>
    <cellStyle name="20% - Accent2 2 3 3 3 3" xfId="16296" xr:uid="{00000000-0005-0000-0000-000020020000}"/>
    <cellStyle name="20% - Accent2 2 3 3 4" xfId="3468" xr:uid="{00000000-0005-0000-0000-000021020000}"/>
    <cellStyle name="20% - Accent2 2 3 3 4 2" xfId="18238" xr:uid="{00000000-0005-0000-0000-000022020000}"/>
    <cellStyle name="20% - Accent2 2 3 3 5" xfId="16293" xr:uid="{00000000-0005-0000-0000-000023020000}"/>
    <cellStyle name="20% - Accent2 2 3 4" xfId="1488" xr:uid="{00000000-0005-0000-0000-000024020000}"/>
    <cellStyle name="20% - Accent2 2 3 4 2" xfId="1489" xr:uid="{00000000-0005-0000-0000-000025020000}"/>
    <cellStyle name="20% - Accent2 2 3 4 2 2" xfId="3473" xr:uid="{00000000-0005-0000-0000-000026020000}"/>
    <cellStyle name="20% - Accent2 2 3 4 2 2 2" xfId="18243" xr:uid="{00000000-0005-0000-0000-000027020000}"/>
    <cellStyle name="20% - Accent2 2 3 4 2 3" xfId="16298" xr:uid="{00000000-0005-0000-0000-000028020000}"/>
    <cellStyle name="20% - Accent2 2 3 4 3" xfId="3472" xr:uid="{00000000-0005-0000-0000-000029020000}"/>
    <cellStyle name="20% - Accent2 2 3 4 3 2" xfId="18242" xr:uid="{00000000-0005-0000-0000-00002A020000}"/>
    <cellStyle name="20% - Accent2 2 3 4 4" xfId="16297" xr:uid="{00000000-0005-0000-0000-00002B020000}"/>
    <cellStyle name="20% - Accent2 2 3 5" xfId="1490" xr:uid="{00000000-0005-0000-0000-00002C020000}"/>
    <cellStyle name="20% - Accent2 2 3 5 2" xfId="3474" xr:uid="{00000000-0005-0000-0000-00002D020000}"/>
    <cellStyle name="20% - Accent2 2 3 5 2 2" xfId="18244" xr:uid="{00000000-0005-0000-0000-00002E020000}"/>
    <cellStyle name="20% - Accent2 2 3 5 3" xfId="16299" xr:uid="{00000000-0005-0000-0000-00002F020000}"/>
    <cellStyle name="20% - Accent2 2 3 6" xfId="3459" xr:uid="{00000000-0005-0000-0000-000030020000}"/>
    <cellStyle name="20% - Accent2 2 3 6 2" xfId="18229" xr:uid="{00000000-0005-0000-0000-000031020000}"/>
    <cellStyle name="20% - Accent2 2 3 7" xfId="11602" xr:uid="{00000000-0005-0000-0000-000032020000}"/>
    <cellStyle name="20% - Accent2 2 3 8" xfId="6578" xr:uid="{00000000-0005-0000-0000-000033020000}"/>
    <cellStyle name="20% - Accent2 2 3 9" xfId="16284" xr:uid="{00000000-0005-0000-0000-000034020000}"/>
    <cellStyle name="20% - Accent2 2 4" xfId="1491" xr:uid="{00000000-0005-0000-0000-000035020000}"/>
    <cellStyle name="20% - Accent2 2 4 2" xfId="1492" xr:uid="{00000000-0005-0000-0000-000036020000}"/>
    <cellStyle name="20% - Accent2 2 4 2 2" xfId="1493" xr:uid="{00000000-0005-0000-0000-000037020000}"/>
    <cellStyle name="20% - Accent2 2 4 2 2 2" xfId="1494" xr:uid="{00000000-0005-0000-0000-000038020000}"/>
    <cellStyle name="20% - Accent2 2 4 2 2 2 2" xfId="3478" xr:uid="{00000000-0005-0000-0000-000039020000}"/>
    <cellStyle name="20% - Accent2 2 4 2 2 2 2 2" xfId="18248" xr:uid="{00000000-0005-0000-0000-00003A020000}"/>
    <cellStyle name="20% - Accent2 2 4 2 2 2 3" xfId="16303" xr:uid="{00000000-0005-0000-0000-00003B020000}"/>
    <cellStyle name="20% - Accent2 2 4 2 2 3" xfId="3477" xr:uid="{00000000-0005-0000-0000-00003C020000}"/>
    <cellStyle name="20% - Accent2 2 4 2 2 3 2" xfId="18247" xr:uid="{00000000-0005-0000-0000-00003D020000}"/>
    <cellStyle name="20% - Accent2 2 4 2 2 4" xfId="16302" xr:uid="{00000000-0005-0000-0000-00003E020000}"/>
    <cellStyle name="20% - Accent2 2 4 2 3" xfId="1495" xr:uid="{00000000-0005-0000-0000-00003F020000}"/>
    <cellStyle name="20% - Accent2 2 4 2 3 2" xfId="3479" xr:uid="{00000000-0005-0000-0000-000040020000}"/>
    <cellStyle name="20% - Accent2 2 4 2 3 2 2" xfId="18249" xr:uid="{00000000-0005-0000-0000-000041020000}"/>
    <cellStyle name="20% - Accent2 2 4 2 3 3" xfId="16304" xr:uid="{00000000-0005-0000-0000-000042020000}"/>
    <cellStyle name="20% - Accent2 2 4 2 4" xfId="3476" xr:uid="{00000000-0005-0000-0000-000043020000}"/>
    <cellStyle name="20% - Accent2 2 4 2 4 2" xfId="18246" xr:uid="{00000000-0005-0000-0000-000044020000}"/>
    <cellStyle name="20% - Accent2 2 4 2 5" xfId="16301" xr:uid="{00000000-0005-0000-0000-000045020000}"/>
    <cellStyle name="20% - Accent2 2 4 3" xfId="1496" xr:uid="{00000000-0005-0000-0000-000046020000}"/>
    <cellStyle name="20% - Accent2 2 4 3 2" xfId="1497" xr:uid="{00000000-0005-0000-0000-000047020000}"/>
    <cellStyle name="20% - Accent2 2 4 3 2 2" xfId="3481" xr:uid="{00000000-0005-0000-0000-000048020000}"/>
    <cellStyle name="20% - Accent2 2 4 3 2 2 2" xfId="18251" xr:uid="{00000000-0005-0000-0000-000049020000}"/>
    <cellStyle name="20% - Accent2 2 4 3 2 3" xfId="16306" xr:uid="{00000000-0005-0000-0000-00004A020000}"/>
    <cellStyle name="20% - Accent2 2 4 3 3" xfId="3480" xr:uid="{00000000-0005-0000-0000-00004B020000}"/>
    <cellStyle name="20% - Accent2 2 4 3 3 2" xfId="18250" xr:uid="{00000000-0005-0000-0000-00004C020000}"/>
    <cellStyle name="20% - Accent2 2 4 3 4" xfId="16305" xr:uid="{00000000-0005-0000-0000-00004D020000}"/>
    <cellStyle name="20% - Accent2 2 4 4" xfId="1498" xr:uid="{00000000-0005-0000-0000-00004E020000}"/>
    <cellStyle name="20% - Accent2 2 4 4 2" xfId="3482" xr:uid="{00000000-0005-0000-0000-00004F020000}"/>
    <cellStyle name="20% - Accent2 2 4 4 2 2" xfId="18252" xr:uid="{00000000-0005-0000-0000-000050020000}"/>
    <cellStyle name="20% - Accent2 2 4 4 3" xfId="16307" xr:uid="{00000000-0005-0000-0000-000051020000}"/>
    <cellStyle name="20% - Accent2 2 4 5" xfId="3475" xr:uid="{00000000-0005-0000-0000-000052020000}"/>
    <cellStyle name="20% - Accent2 2 4 5 2" xfId="18245" xr:uid="{00000000-0005-0000-0000-000053020000}"/>
    <cellStyle name="20% - Accent2 2 4 6" xfId="16300" xr:uid="{00000000-0005-0000-0000-000054020000}"/>
    <cellStyle name="20% - Accent2 2 5" xfId="1499" xr:uid="{00000000-0005-0000-0000-000055020000}"/>
    <cellStyle name="20% - Accent2 2 5 2" xfId="1500" xr:uid="{00000000-0005-0000-0000-000056020000}"/>
    <cellStyle name="20% - Accent2 2 5 2 2" xfId="1501" xr:uid="{00000000-0005-0000-0000-000057020000}"/>
    <cellStyle name="20% - Accent2 2 5 2 2 2" xfId="3485" xr:uid="{00000000-0005-0000-0000-000058020000}"/>
    <cellStyle name="20% - Accent2 2 5 2 2 2 2" xfId="18255" xr:uid="{00000000-0005-0000-0000-000059020000}"/>
    <cellStyle name="20% - Accent2 2 5 2 2 3" xfId="16310" xr:uid="{00000000-0005-0000-0000-00005A020000}"/>
    <cellStyle name="20% - Accent2 2 5 2 3" xfId="3484" xr:uid="{00000000-0005-0000-0000-00005B020000}"/>
    <cellStyle name="20% - Accent2 2 5 2 3 2" xfId="18254" xr:uid="{00000000-0005-0000-0000-00005C020000}"/>
    <cellStyle name="20% - Accent2 2 5 2 4" xfId="16309" xr:uid="{00000000-0005-0000-0000-00005D020000}"/>
    <cellStyle name="20% - Accent2 2 5 3" xfId="1502" xr:uid="{00000000-0005-0000-0000-00005E020000}"/>
    <cellStyle name="20% - Accent2 2 5 3 2" xfId="3486" xr:uid="{00000000-0005-0000-0000-00005F020000}"/>
    <cellStyle name="20% - Accent2 2 5 3 2 2" xfId="18256" xr:uid="{00000000-0005-0000-0000-000060020000}"/>
    <cellStyle name="20% - Accent2 2 5 3 3" xfId="16311" xr:uid="{00000000-0005-0000-0000-000061020000}"/>
    <cellStyle name="20% - Accent2 2 5 4" xfId="3483" xr:uid="{00000000-0005-0000-0000-000062020000}"/>
    <cellStyle name="20% - Accent2 2 5 4 2" xfId="18253" xr:uid="{00000000-0005-0000-0000-000063020000}"/>
    <cellStyle name="20% - Accent2 2 5 5" xfId="16308" xr:uid="{00000000-0005-0000-0000-000064020000}"/>
    <cellStyle name="20% - Accent2 2 6" xfId="1503" xr:uid="{00000000-0005-0000-0000-000065020000}"/>
    <cellStyle name="20% - Accent2 2 6 2" xfId="1504" xr:uid="{00000000-0005-0000-0000-000066020000}"/>
    <cellStyle name="20% - Accent2 2 6 2 2" xfId="3488" xr:uid="{00000000-0005-0000-0000-000067020000}"/>
    <cellStyle name="20% - Accent2 2 6 2 2 2" xfId="18258" xr:uid="{00000000-0005-0000-0000-000068020000}"/>
    <cellStyle name="20% - Accent2 2 6 2 3" xfId="16313" xr:uid="{00000000-0005-0000-0000-000069020000}"/>
    <cellStyle name="20% - Accent2 2 6 3" xfId="3487" xr:uid="{00000000-0005-0000-0000-00006A020000}"/>
    <cellStyle name="20% - Accent2 2 6 3 2" xfId="18257" xr:uid="{00000000-0005-0000-0000-00006B020000}"/>
    <cellStyle name="20% - Accent2 2 6 4" xfId="16312" xr:uid="{00000000-0005-0000-0000-00006C020000}"/>
    <cellStyle name="20% - Accent2 2 7" xfId="1505" xr:uid="{00000000-0005-0000-0000-00006D020000}"/>
    <cellStyle name="20% - Accent2 2 7 2" xfId="3489" xr:uid="{00000000-0005-0000-0000-00006E020000}"/>
    <cellStyle name="20% - Accent2 2 7 2 2" xfId="18259" xr:uid="{00000000-0005-0000-0000-00006F020000}"/>
    <cellStyle name="20% - Accent2 2 7 3" xfId="16314" xr:uid="{00000000-0005-0000-0000-000070020000}"/>
    <cellStyle name="20% - Accent2 2 8" xfId="3426" xr:uid="{00000000-0005-0000-0000-000071020000}"/>
    <cellStyle name="20% - Accent2 2 8 2" xfId="18196" xr:uid="{00000000-0005-0000-0000-000072020000}"/>
    <cellStyle name="20% - Accent2 2 9" xfId="1442" xr:uid="{00000000-0005-0000-0000-000073020000}"/>
    <cellStyle name="20% - Accent2 2 9 2" xfId="16251" xr:uid="{00000000-0005-0000-0000-000074020000}"/>
    <cellStyle name="20% - Accent2 3" xfId="517" xr:uid="{00000000-0005-0000-0000-000075020000}"/>
    <cellStyle name="20% - Accent2 3 2" xfId="8103" xr:uid="{00000000-0005-0000-0000-000076020000}"/>
    <cellStyle name="20% - Accent2 3 3" xfId="7306" xr:uid="{00000000-0005-0000-0000-000077020000}"/>
    <cellStyle name="20% - Accent2 3 3 2" xfId="6662" xr:uid="{00000000-0005-0000-0000-000078020000}"/>
    <cellStyle name="20% - Accent2 3 4" xfId="5823" xr:uid="{00000000-0005-0000-0000-000079020000}"/>
    <cellStyle name="20% - Accent2 4" xfId="518" xr:uid="{00000000-0005-0000-0000-00007A020000}"/>
    <cellStyle name="20% - Accent2 4 2" xfId="6911" xr:uid="{00000000-0005-0000-0000-00007B020000}"/>
    <cellStyle name="20% - Accent2 4 3" xfId="7307" xr:uid="{00000000-0005-0000-0000-00007C020000}"/>
    <cellStyle name="20% - Accent2 4 3 2" xfId="9212" xr:uid="{00000000-0005-0000-0000-00007D020000}"/>
    <cellStyle name="20% - Accent2 4 4" xfId="6213" xr:uid="{00000000-0005-0000-0000-00007E020000}"/>
    <cellStyle name="20% - Accent2 5" xfId="519" xr:uid="{00000000-0005-0000-0000-00007F020000}"/>
    <cellStyle name="20% - Accent2 5 2" xfId="6913" xr:uid="{00000000-0005-0000-0000-000080020000}"/>
    <cellStyle name="20% - Accent2 5 3" xfId="6581" xr:uid="{00000000-0005-0000-0000-000081020000}"/>
    <cellStyle name="20% - Accent2 5 3 2" xfId="7406" xr:uid="{00000000-0005-0000-0000-000082020000}"/>
    <cellStyle name="20% - Accent2 5 4" xfId="6912" xr:uid="{00000000-0005-0000-0000-000083020000}"/>
    <cellStyle name="20% - Accent2 6" xfId="520" xr:uid="{00000000-0005-0000-0000-000084020000}"/>
    <cellStyle name="20% - Accent2 6 2" xfId="8770" xr:uid="{00000000-0005-0000-0000-000085020000}"/>
    <cellStyle name="20% - Accent2 6 3" xfId="6580" xr:uid="{00000000-0005-0000-0000-000086020000}"/>
    <cellStyle name="20% - Accent2 6 3 2" xfId="7407" xr:uid="{00000000-0005-0000-0000-000087020000}"/>
    <cellStyle name="20% - Accent2 6 4" xfId="6914" xr:uid="{00000000-0005-0000-0000-000088020000}"/>
    <cellStyle name="20% - Accent2 7" xfId="521" xr:uid="{00000000-0005-0000-0000-000089020000}"/>
    <cellStyle name="20% - Accent2 7 2" xfId="6215" xr:uid="{00000000-0005-0000-0000-00008A020000}"/>
    <cellStyle name="20% - Accent2 7 3" xfId="7308" xr:uid="{00000000-0005-0000-0000-00008B020000}"/>
    <cellStyle name="20% - Accent2 7 3 2" xfId="7408" xr:uid="{00000000-0005-0000-0000-00008C020000}"/>
    <cellStyle name="20% - Accent2 7 4" xfId="6230" xr:uid="{00000000-0005-0000-0000-00008D020000}"/>
    <cellStyle name="20% - Accent2 8" xfId="522" xr:uid="{00000000-0005-0000-0000-00008E020000}"/>
    <cellStyle name="20% - Accent2 8 2" xfId="8107" xr:uid="{00000000-0005-0000-0000-00008F020000}"/>
    <cellStyle name="20% - Accent2 8 3" xfId="8469" xr:uid="{00000000-0005-0000-0000-000090020000}"/>
    <cellStyle name="20% - Accent2 8 3 2" xfId="8560" xr:uid="{00000000-0005-0000-0000-000091020000}"/>
    <cellStyle name="20% - Accent2 8 4" xfId="8769" xr:uid="{00000000-0005-0000-0000-000092020000}"/>
    <cellStyle name="20% - Accent2 9" xfId="523" xr:uid="{00000000-0005-0000-0000-000093020000}"/>
    <cellStyle name="20% - Accent2 9 2" xfId="6915" xr:uid="{00000000-0005-0000-0000-000094020000}"/>
    <cellStyle name="20% - Accent2 9 3" xfId="8470" xr:uid="{00000000-0005-0000-0000-000095020000}"/>
    <cellStyle name="20% - Accent2 9 3 2" xfId="8551" xr:uid="{00000000-0005-0000-0000-000096020000}"/>
    <cellStyle name="20% - Accent2 9 4" xfId="6216" xr:uid="{00000000-0005-0000-0000-000097020000}"/>
    <cellStyle name="20% - Accent2_Копия Книга1" xfId="10487" xr:uid="{00000000-0005-0000-0000-000098020000}"/>
    <cellStyle name="20% - Accent3" xfId="53" xr:uid="{00000000-0005-0000-0000-000099020000}"/>
    <cellStyle name="20% - Accent3 10" xfId="525" xr:uid="{00000000-0005-0000-0000-00009A020000}"/>
    <cellStyle name="20% - Accent3 10 2" xfId="8105" xr:uid="{00000000-0005-0000-0000-00009B020000}"/>
    <cellStyle name="20% - Accent3 10 3" xfId="9171" xr:uid="{00000000-0005-0000-0000-00009C020000}"/>
    <cellStyle name="20% - Accent3 10 3 2" xfId="7409" xr:uid="{00000000-0005-0000-0000-00009D020000}"/>
    <cellStyle name="20% - Accent3 10 4" xfId="8771" xr:uid="{00000000-0005-0000-0000-00009E020000}"/>
    <cellStyle name="20% - Accent3 11" xfId="524" xr:uid="{00000000-0005-0000-0000-00009F020000}"/>
    <cellStyle name="20% - Accent3 11 2" xfId="15807" xr:uid="{00000000-0005-0000-0000-0000A0020000}"/>
    <cellStyle name="20% - Accent3 12" xfId="11737" xr:uid="{00000000-0005-0000-0000-0000A1020000}"/>
    <cellStyle name="20% - Accent3 13" xfId="7817" xr:uid="{00000000-0005-0000-0000-0000A2020000}"/>
    <cellStyle name="20% - Accent3 2" xfId="526" xr:uid="{00000000-0005-0000-0000-0000A3020000}"/>
    <cellStyle name="20% - Accent3 2 10" xfId="11688" xr:uid="{00000000-0005-0000-0000-0000A4020000}"/>
    <cellStyle name="20% - Accent3 2 11" xfId="8106" xr:uid="{00000000-0005-0000-0000-0000A5020000}"/>
    <cellStyle name="20% - Accent3 2 2" xfId="1507" xr:uid="{00000000-0005-0000-0000-0000A6020000}"/>
    <cellStyle name="20% - Accent3 2 2 10" xfId="16316" xr:uid="{00000000-0005-0000-0000-0000A7020000}"/>
    <cellStyle name="20% - Accent3 2 2 2" xfId="1508" xr:uid="{00000000-0005-0000-0000-0000A8020000}"/>
    <cellStyle name="20% - Accent3 2 2 2 2" xfId="1509" xr:uid="{00000000-0005-0000-0000-0000A9020000}"/>
    <cellStyle name="20% - Accent3 2 2 2 2 2" xfId="1510" xr:uid="{00000000-0005-0000-0000-0000AA020000}"/>
    <cellStyle name="20% - Accent3 2 2 2 2 2 2" xfId="1511" xr:uid="{00000000-0005-0000-0000-0000AB020000}"/>
    <cellStyle name="20% - Accent3 2 2 2 2 2 2 2" xfId="1512" xr:uid="{00000000-0005-0000-0000-0000AC020000}"/>
    <cellStyle name="20% - Accent3 2 2 2 2 2 2 2 2" xfId="3496" xr:uid="{00000000-0005-0000-0000-0000AD020000}"/>
    <cellStyle name="20% - Accent3 2 2 2 2 2 2 2 2 2" xfId="18266" xr:uid="{00000000-0005-0000-0000-0000AE020000}"/>
    <cellStyle name="20% - Accent3 2 2 2 2 2 2 2 3" xfId="16321" xr:uid="{00000000-0005-0000-0000-0000AF020000}"/>
    <cellStyle name="20% - Accent3 2 2 2 2 2 2 3" xfId="3495" xr:uid="{00000000-0005-0000-0000-0000B0020000}"/>
    <cellStyle name="20% - Accent3 2 2 2 2 2 2 3 2" xfId="18265" xr:uid="{00000000-0005-0000-0000-0000B1020000}"/>
    <cellStyle name="20% - Accent3 2 2 2 2 2 2 4" xfId="16320" xr:uid="{00000000-0005-0000-0000-0000B2020000}"/>
    <cellStyle name="20% - Accent3 2 2 2 2 2 3" xfId="1513" xr:uid="{00000000-0005-0000-0000-0000B3020000}"/>
    <cellStyle name="20% - Accent3 2 2 2 2 2 3 2" xfId="3497" xr:uid="{00000000-0005-0000-0000-0000B4020000}"/>
    <cellStyle name="20% - Accent3 2 2 2 2 2 3 2 2" xfId="18267" xr:uid="{00000000-0005-0000-0000-0000B5020000}"/>
    <cellStyle name="20% - Accent3 2 2 2 2 2 3 3" xfId="16322" xr:uid="{00000000-0005-0000-0000-0000B6020000}"/>
    <cellStyle name="20% - Accent3 2 2 2 2 2 4" xfId="3494" xr:uid="{00000000-0005-0000-0000-0000B7020000}"/>
    <cellStyle name="20% - Accent3 2 2 2 2 2 4 2" xfId="18264" xr:uid="{00000000-0005-0000-0000-0000B8020000}"/>
    <cellStyle name="20% - Accent3 2 2 2 2 2 5" xfId="16319" xr:uid="{00000000-0005-0000-0000-0000B9020000}"/>
    <cellStyle name="20% - Accent3 2 2 2 2 3" xfId="1514" xr:uid="{00000000-0005-0000-0000-0000BA020000}"/>
    <cellStyle name="20% - Accent3 2 2 2 2 3 2" xfId="1515" xr:uid="{00000000-0005-0000-0000-0000BB020000}"/>
    <cellStyle name="20% - Accent3 2 2 2 2 3 2 2" xfId="3499" xr:uid="{00000000-0005-0000-0000-0000BC020000}"/>
    <cellStyle name="20% - Accent3 2 2 2 2 3 2 2 2" xfId="18269" xr:uid="{00000000-0005-0000-0000-0000BD020000}"/>
    <cellStyle name="20% - Accent3 2 2 2 2 3 2 3" xfId="16324" xr:uid="{00000000-0005-0000-0000-0000BE020000}"/>
    <cellStyle name="20% - Accent3 2 2 2 2 3 3" xfId="3498" xr:uid="{00000000-0005-0000-0000-0000BF020000}"/>
    <cellStyle name="20% - Accent3 2 2 2 2 3 3 2" xfId="18268" xr:uid="{00000000-0005-0000-0000-0000C0020000}"/>
    <cellStyle name="20% - Accent3 2 2 2 2 3 4" xfId="16323" xr:uid="{00000000-0005-0000-0000-0000C1020000}"/>
    <cellStyle name="20% - Accent3 2 2 2 2 4" xfId="1516" xr:uid="{00000000-0005-0000-0000-0000C2020000}"/>
    <cellStyle name="20% - Accent3 2 2 2 2 4 2" xfId="3500" xr:uid="{00000000-0005-0000-0000-0000C3020000}"/>
    <cellStyle name="20% - Accent3 2 2 2 2 4 2 2" xfId="18270" xr:uid="{00000000-0005-0000-0000-0000C4020000}"/>
    <cellStyle name="20% - Accent3 2 2 2 2 4 3" xfId="16325" xr:uid="{00000000-0005-0000-0000-0000C5020000}"/>
    <cellStyle name="20% - Accent3 2 2 2 2 5" xfId="3493" xr:uid="{00000000-0005-0000-0000-0000C6020000}"/>
    <cellStyle name="20% - Accent3 2 2 2 2 5 2" xfId="18263" xr:uid="{00000000-0005-0000-0000-0000C7020000}"/>
    <cellStyle name="20% - Accent3 2 2 2 2 6" xfId="16318" xr:uid="{00000000-0005-0000-0000-0000C8020000}"/>
    <cellStyle name="20% - Accent3 2 2 2 3" xfId="1517" xr:uid="{00000000-0005-0000-0000-0000C9020000}"/>
    <cellStyle name="20% - Accent3 2 2 2 3 2" xfId="1518" xr:uid="{00000000-0005-0000-0000-0000CA020000}"/>
    <cellStyle name="20% - Accent3 2 2 2 3 2 2" xfId="1519" xr:uid="{00000000-0005-0000-0000-0000CB020000}"/>
    <cellStyle name="20% - Accent3 2 2 2 3 2 2 2" xfId="3503" xr:uid="{00000000-0005-0000-0000-0000CC020000}"/>
    <cellStyle name="20% - Accent3 2 2 2 3 2 2 2 2" xfId="18273" xr:uid="{00000000-0005-0000-0000-0000CD020000}"/>
    <cellStyle name="20% - Accent3 2 2 2 3 2 2 3" xfId="16328" xr:uid="{00000000-0005-0000-0000-0000CE020000}"/>
    <cellStyle name="20% - Accent3 2 2 2 3 2 3" xfId="3502" xr:uid="{00000000-0005-0000-0000-0000CF020000}"/>
    <cellStyle name="20% - Accent3 2 2 2 3 2 3 2" xfId="18272" xr:uid="{00000000-0005-0000-0000-0000D0020000}"/>
    <cellStyle name="20% - Accent3 2 2 2 3 2 4" xfId="16327" xr:uid="{00000000-0005-0000-0000-0000D1020000}"/>
    <cellStyle name="20% - Accent3 2 2 2 3 3" xfId="1520" xr:uid="{00000000-0005-0000-0000-0000D2020000}"/>
    <cellStyle name="20% - Accent3 2 2 2 3 3 2" xfId="3504" xr:uid="{00000000-0005-0000-0000-0000D3020000}"/>
    <cellStyle name="20% - Accent3 2 2 2 3 3 2 2" xfId="18274" xr:uid="{00000000-0005-0000-0000-0000D4020000}"/>
    <cellStyle name="20% - Accent3 2 2 2 3 3 3" xfId="16329" xr:uid="{00000000-0005-0000-0000-0000D5020000}"/>
    <cellStyle name="20% - Accent3 2 2 2 3 4" xfId="3501" xr:uid="{00000000-0005-0000-0000-0000D6020000}"/>
    <cellStyle name="20% - Accent3 2 2 2 3 4 2" xfId="18271" xr:uid="{00000000-0005-0000-0000-0000D7020000}"/>
    <cellStyle name="20% - Accent3 2 2 2 3 5" xfId="16326" xr:uid="{00000000-0005-0000-0000-0000D8020000}"/>
    <cellStyle name="20% - Accent3 2 2 2 4" xfId="1521" xr:uid="{00000000-0005-0000-0000-0000D9020000}"/>
    <cellStyle name="20% - Accent3 2 2 2 4 2" xfId="1522" xr:uid="{00000000-0005-0000-0000-0000DA020000}"/>
    <cellStyle name="20% - Accent3 2 2 2 4 2 2" xfId="3506" xr:uid="{00000000-0005-0000-0000-0000DB020000}"/>
    <cellStyle name="20% - Accent3 2 2 2 4 2 2 2" xfId="18276" xr:uid="{00000000-0005-0000-0000-0000DC020000}"/>
    <cellStyle name="20% - Accent3 2 2 2 4 2 3" xfId="16331" xr:uid="{00000000-0005-0000-0000-0000DD020000}"/>
    <cellStyle name="20% - Accent3 2 2 2 4 3" xfId="3505" xr:uid="{00000000-0005-0000-0000-0000DE020000}"/>
    <cellStyle name="20% - Accent3 2 2 2 4 3 2" xfId="18275" xr:uid="{00000000-0005-0000-0000-0000DF020000}"/>
    <cellStyle name="20% - Accent3 2 2 2 4 4" xfId="16330" xr:uid="{00000000-0005-0000-0000-0000E0020000}"/>
    <cellStyle name="20% - Accent3 2 2 2 5" xfId="1523" xr:uid="{00000000-0005-0000-0000-0000E1020000}"/>
    <cellStyle name="20% - Accent3 2 2 2 5 2" xfId="3507" xr:uid="{00000000-0005-0000-0000-0000E2020000}"/>
    <cellStyle name="20% - Accent3 2 2 2 5 2 2" xfId="18277" xr:uid="{00000000-0005-0000-0000-0000E3020000}"/>
    <cellStyle name="20% - Accent3 2 2 2 5 3" xfId="16332" xr:uid="{00000000-0005-0000-0000-0000E4020000}"/>
    <cellStyle name="20% - Accent3 2 2 2 6" xfId="3492" xr:uid="{00000000-0005-0000-0000-0000E5020000}"/>
    <cellStyle name="20% - Accent3 2 2 2 6 2" xfId="18262" xr:uid="{00000000-0005-0000-0000-0000E6020000}"/>
    <cellStyle name="20% - Accent3 2 2 2 7" xfId="16317" xr:uid="{00000000-0005-0000-0000-0000E7020000}"/>
    <cellStyle name="20% - Accent3 2 2 3" xfId="1524" xr:uid="{00000000-0005-0000-0000-0000E8020000}"/>
    <cellStyle name="20% - Accent3 2 2 3 2" xfId="1525" xr:uid="{00000000-0005-0000-0000-0000E9020000}"/>
    <cellStyle name="20% - Accent3 2 2 3 2 2" xfId="1526" xr:uid="{00000000-0005-0000-0000-0000EA020000}"/>
    <cellStyle name="20% - Accent3 2 2 3 2 2 2" xfId="1527" xr:uid="{00000000-0005-0000-0000-0000EB020000}"/>
    <cellStyle name="20% - Accent3 2 2 3 2 2 2 2" xfId="3511" xr:uid="{00000000-0005-0000-0000-0000EC020000}"/>
    <cellStyle name="20% - Accent3 2 2 3 2 2 2 2 2" xfId="18281" xr:uid="{00000000-0005-0000-0000-0000ED020000}"/>
    <cellStyle name="20% - Accent3 2 2 3 2 2 2 3" xfId="16336" xr:uid="{00000000-0005-0000-0000-0000EE020000}"/>
    <cellStyle name="20% - Accent3 2 2 3 2 2 3" xfId="3510" xr:uid="{00000000-0005-0000-0000-0000EF020000}"/>
    <cellStyle name="20% - Accent3 2 2 3 2 2 3 2" xfId="18280" xr:uid="{00000000-0005-0000-0000-0000F0020000}"/>
    <cellStyle name="20% - Accent3 2 2 3 2 2 4" xfId="16335" xr:uid="{00000000-0005-0000-0000-0000F1020000}"/>
    <cellStyle name="20% - Accent3 2 2 3 2 3" xfId="1528" xr:uid="{00000000-0005-0000-0000-0000F2020000}"/>
    <cellStyle name="20% - Accent3 2 2 3 2 3 2" xfId="3512" xr:uid="{00000000-0005-0000-0000-0000F3020000}"/>
    <cellStyle name="20% - Accent3 2 2 3 2 3 2 2" xfId="18282" xr:uid="{00000000-0005-0000-0000-0000F4020000}"/>
    <cellStyle name="20% - Accent3 2 2 3 2 3 3" xfId="16337" xr:uid="{00000000-0005-0000-0000-0000F5020000}"/>
    <cellStyle name="20% - Accent3 2 2 3 2 4" xfId="3509" xr:uid="{00000000-0005-0000-0000-0000F6020000}"/>
    <cellStyle name="20% - Accent3 2 2 3 2 4 2" xfId="18279" xr:uid="{00000000-0005-0000-0000-0000F7020000}"/>
    <cellStyle name="20% - Accent3 2 2 3 2 5" xfId="16334" xr:uid="{00000000-0005-0000-0000-0000F8020000}"/>
    <cellStyle name="20% - Accent3 2 2 3 3" xfId="1529" xr:uid="{00000000-0005-0000-0000-0000F9020000}"/>
    <cellStyle name="20% - Accent3 2 2 3 3 2" xfId="1530" xr:uid="{00000000-0005-0000-0000-0000FA020000}"/>
    <cellStyle name="20% - Accent3 2 2 3 3 2 2" xfId="3514" xr:uid="{00000000-0005-0000-0000-0000FB020000}"/>
    <cellStyle name="20% - Accent3 2 2 3 3 2 2 2" xfId="18284" xr:uid="{00000000-0005-0000-0000-0000FC020000}"/>
    <cellStyle name="20% - Accent3 2 2 3 3 2 3" xfId="16339" xr:uid="{00000000-0005-0000-0000-0000FD020000}"/>
    <cellStyle name="20% - Accent3 2 2 3 3 3" xfId="3513" xr:uid="{00000000-0005-0000-0000-0000FE020000}"/>
    <cellStyle name="20% - Accent3 2 2 3 3 3 2" xfId="18283" xr:uid="{00000000-0005-0000-0000-0000FF020000}"/>
    <cellStyle name="20% - Accent3 2 2 3 3 4" xfId="16338" xr:uid="{00000000-0005-0000-0000-000000030000}"/>
    <cellStyle name="20% - Accent3 2 2 3 4" xfId="1531" xr:uid="{00000000-0005-0000-0000-000001030000}"/>
    <cellStyle name="20% - Accent3 2 2 3 4 2" xfId="3515" xr:uid="{00000000-0005-0000-0000-000002030000}"/>
    <cellStyle name="20% - Accent3 2 2 3 4 2 2" xfId="18285" xr:uid="{00000000-0005-0000-0000-000003030000}"/>
    <cellStyle name="20% - Accent3 2 2 3 4 3" xfId="16340" xr:uid="{00000000-0005-0000-0000-000004030000}"/>
    <cellStyle name="20% - Accent3 2 2 3 5" xfId="3508" xr:uid="{00000000-0005-0000-0000-000005030000}"/>
    <cellStyle name="20% - Accent3 2 2 3 5 2" xfId="18278" xr:uid="{00000000-0005-0000-0000-000006030000}"/>
    <cellStyle name="20% - Accent3 2 2 3 6" xfId="16333" xr:uid="{00000000-0005-0000-0000-000007030000}"/>
    <cellStyle name="20% - Accent3 2 2 4" xfId="1532" xr:uid="{00000000-0005-0000-0000-000008030000}"/>
    <cellStyle name="20% - Accent3 2 2 4 2" xfId="1533" xr:uid="{00000000-0005-0000-0000-000009030000}"/>
    <cellStyle name="20% - Accent3 2 2 4 2 2" xfId="1534" xr:uid="{00000000-0005-0000-0000-00000A030000}"/>
    <cellStyle name="20% - Accent3 2 2 4 2 2 2" xfId="3518" xr:uid="{00000000-0005-0000-0000-00000B030000}"/>
    <cellStyle name="20% - Accent3 2 2 4 2 2 2 2" xfId="18288" xr:uid="{00000000-0005-0000-0000-00000C030000}"/>
    <cellStyle name="20% - Accent3 2 2 4 2 2 3" xfId="16343" xr:uid="{00000000-0005-0000-0000-00000D030000}"/>
    <cellStyle name="20% - Accent3 2 2 4 2 3" xfId="3517" xr:uid="{00000000-0005-0000-0000-00000E030000}"/>
    <cellStyle name="20% - Accent3 2 2 4 2 3 2" xfId="18287" xr:uid="{00000000-0005-0000-0000-00000F030000}"/>
    <cellStyle name="20% - Accent3 2 2 4 2 4" xfId="16342" xr:uid="{00000000-0005-0000-0000-000010030000}"/>
    <cellStyle name="20% - Accent3 2 2 4 3" xfId="1535" xr:uid="{00000000-0005-0000-0000-000011030000}"/>
    <cellStyle name="20% - Accent3 2 2 4 3 2" xfId="3519" xr:uid="{00000000-0005-0000-0000-000012030000}"/>
    <cellStyle name="20% - Accent3 2 2 4 3 2 2" xfId="18289" xr:uid="{00000000-0005-0000-0000-000013030000}"/>
    <cellStyle name="20% - Accent3 2 2 4 3 3" xfId="16344" xr:uid="{00000000-0005-0000-0000-000014030000}"/>
    <cellStyle name="20% - Accent3 2 2 4 4" xfId="3516" xr:uid="{00000000-0005-0000-0000-000015030000}"/>
    <cellStyle name="20% - Accent3 2 2 4 4 2" xfId="18286" xr:uid="{00000000-0005-0000-0000-000016030000}"/>
    <cellStyle name="20% - Accent3 2 2 4 5" xfId="16341" xr:uid="{00000000-0005-0000-0000-000017030000}"/>
    <cellStyle name="20% - Accent3 2 2 5" xfId="1536" xr:uid="{00000000-0005-0000-0000-000018030000}"/>
    <cellStyle name="20% - Accent3 2 2 5 2" xfId="1537" xr:uid="{00000000-0005-0000-0000-000019030000}"/>
    <cellStyle name="20% - Accent3 2 2 5 2 2" xfId="3521" xr:uid="{00000000-0005-0000-0000-00001A030000}"/>
    <cellStyle name="20% - Accent3 2 2 5 2 2 2" xfId="18291" xr:uid="{00000000-0005-0000-0000-00001B030000}"/>
    <cellStyle name="20% - Accent3 2 2 5 2 3" xfId="16346" xr:uid="{00000000-0005-0000-0000-00001C030000}"/>
    <cellStyle name="20% - Accent3 2 2 5 3" xfId="3520" xr:uid="{00000000-0005-0000-0000-00001D030000}"/>
    <cellStyle name="20% - Accent3 2 2 5 3 2" xfId="18290" xr:uid="{00000000-0005-0000-0000-00001E030000}"/>
    <cellStyle name="20% - Accent3 2 2 5 4" xfId="16345" xr:uid="{00000000-0005-0000-0000-00001F030000}"/>
    <cellStyle name="20% - Accent3 2 2 6" xfId="1538" xr:uid="{00000000-0005-0000-0000-000020030000}"/>
    <cellStyle name="20% - Accent3 2 2 6 2" xfId="3522" xr:uid="{00000000-0005-0000-0000-000021030000}"/>
    <cellStyle name="20% - Accent3 2 2 6 2 2" xfId="18292" xr:uid="{00000000-0005-0000-0000-000022030000}"/>
    <cellStyle name="20% - Accent3 2 2 6 3" xfId="16347" xr:uid="{00000000-0005-0000-0000-000023030000}"/>
    <cellStyle name="20% - Accent3 2 2 7" xfId="3491" xr:uid="{00000000-0005-0000-0000-000024030000}"/>
    <cellStyle name="20% - Accent3 2 2 7 2" xfId="18261" xr:uid="{00000000-0005-0000-0000-000025030000}"/>
    <cellStyle name="20% - Accent3 2 2 8" xfId="15501" xr:uid="{00000000-0005-0000-0000-000026030000}"/>
    <cellStyle name="20% - Accent3 2 2 9" xfId="8768" xr:uid="{00000000-0005-0000-0000-000027030000}"/>
    <cellStyle name="20% - Accent3 2 3" xfId="1539" xr:uid="{00000000-0005-0000-0000-000028030000}"/>
    <cellStyle name="20% - Accent3 2 3 2" xfId="1540" xr:uid="{00000000-0005-0000-0000-000029030000}"/>
    <cellStyle name="20% - Accent3 2 3 2 2" xfId="1541" xr:uid="{00000000-0005-0000-0000-00002A030000}"/>
    <cellStyle name="20% - Accent3 2 3 2 2 2" xfId="1542" xr:uid="{00000000-0005-0000-0000-00002B030000}"/>
    <cellStyle name="20% - Accent3 2 3 2 2 2 2" xfId="1543" xr:uid="{00000000-0005-0000-0000-00002C030000}"/>
    <cellStyle name="20% - Accent3 2 3 2 2 2 2 2" xfId="3527" xr:uid="{00000000-0005-0000-0000-00002D030000}"/>
    <cellStyle name="20% - Accent3 2 3 2 2 2 2 2 2" xfId="18297" xr:uid="{00000000-0005-0000-0000-00002E030000}"/>
    <cellStyle name="20% - Accent3 2 3 2 2 2 2 3" xfId="16352" xr:uid="{00000000-0005-0000-0000-00002F030000}"/>
    <cellStyle name="20% - Accent3 2 3 2 2 2 3" xfId="3526" xr:uid="{00000000-0005-0000-0000-000030030000}"/>
    <cellStyle name="20% - Accent3 2 3 2 2 2 3 2" xfId="18296" xr:uid="{00000000-0005-0000-0000-000031030000}"/>
    <cellStyle name="20% - Accent3 2 3 2 2 2 4" xfId="16351" xr:uid="{00000000-0005-0000-0000-000032030000}"/>
    <cellStyle name="20% - Accent3 2 3 2 2 3" xfId="1544" xr:uid="{00000000-0005-0000-0000-000033030000}"/>
    <cellStyle name="20% - Accent3 2 3 2 2 3 2" xfId="3528" xr:uid="{00000000-0005-0000-0000-000034030000}"/>
    <cellStyle name="20% - Accent3 2 3 2 2 3 2 2" xfId="18298" xr:uid="{00000000-0005-0000-0000-000035030000}"/>
    <cellStyle name="20% - Accent3 2 3 2 2 3 3" xfId="16353" xr:uid="{00000000-0005-0000-0000-000036030000}"/>
    <cellStyle name="20% - Accent3 2 3 2 2 4" xfId="3525" xr:uid="{00000000-0005-0000-0000-000037030000}"/>
    <cellStyle name="20% - Accent3 2 3 2 2 4 2" xfId="18295" xr:uid="{00000000-0005-0000-0000-000038030000}"/>
    <cellStyle name="20% - Accent3 2 3 2 2 5" xfId="16350" xr:uid="{00000000-0005-0000-0000-000039030000}"/>
    <cellStyle name="20% - Accent3 2 3 2 3" xfId="1545" xr:uid="{00000000-0005-0000-0000-00003A030000}"/>
    <cellStyle name="20% - Accent3 2 3 2 3 2" xfId="1546" xr:uid="{00000000-0005-0000-0000-00003B030000}"/>
    <cellStyle name="20% - Accent3 2 3 2 3 2 2" xfId="3530" xr:uid="{00000000-0005-0000-0000-00003C030000}"/>
    <cellStyle name="20% - Accent3 2 3 2 3 2 2 2" xfId="18300" xr:uid="{00000000-0005-0000-0000-00003D030000}"/>
    <cellStyle name="20% - Accent3 2 3 2 3 2 3" xfId="16355" xr:uid="{00000000-0005-0000-0000-00003E030000}"/>
    <cellStyle name="20% - Accent3 2 3 2 3 3" xfId="3529" xr:uid="{00000000-0005-0000-0000-00003F030000}"/>
    <cellStyle name="20% - Accent3 2 3 2 3 3 2" xfId="18299" xr:uid="{00000000-0005-0000-0000-000040030000}"/>
    <cellStyle name="20% - Accent3 2 3 2 3 4" xfId="16354" xr:uid="{00000000-0005-0000-0000-000041030000}"/>
    <cellStyle name="20% - Accent3 2 3 2 4" xfId="1547" xr:uid="{00000000-0005-0000-0000-000042030000}"/>
    <cellStyle name="20% - Accent3 2 3 2 4 2" xfId="3531" xr:uid="{00000000-0005-0000-0000-000043030000}"/>
    <cellStyle name="20% - Accent3 2 3 2 4 2 2" xfId="18301" xr:uid="{00000000-0005-0000-0000-000044030000}"/>
    <cellStyle name="20% - Accent3 2 3 2 4 3" xfId="16356" xr:uid="{00000000-0005-0000-0000-000045030000}"/>
    <cellStyle name="20% - Accent3 2 3 2 5" xfId="3524" xr:uid="{00000000-0005-0000-0000-000046030000}"/>
    <cellStyle name="20% - Accent3 2 3 2 5 2" xfId="18294" xr:uid="{00000000-0005-0000-0000-000047030000}"/>
    <cellStyle name="20% - Accent3 2 3 2 6" xfId="14696" xr:uid="{00000000-0005-0000-0000-000048030000}"/>
    <cellStyle name="20% - Accent3 2 3 2 7" xfId="8553" xr:uid="{00000000-0005-0000-0000-000049030000}"/>
    <cellStyle name="20% - Accent3 2 3 2 8" xfId="16349" xr:uid="{00000000-0005-0000-0000-00004A030000}"/>
    <cellStyle name="20% - Accent3 2 3 3" xfId="1548" xr:uid="{00000000-0005-0000-0000-00004B030000}"/>
    <cellStyle name="20% - Accent3 2 3 3 2" xfId="1549" xr:uid="{00000000-0005-0000-0000-00004C030000}"/>
    <cellStyle name="20% - Accent3 2 3 3 2 2" xfId="1550" xr:uid="{00000000-0005-0000-0000-00004D030000}"/>
    <cellStyle name="20% - Accent3 2 3 3 2 2 2" xfId="3534" xr:uid="{00000000-0005-0000-0000-00004E030000}"/>
    <cellStyle name="20% - Accent3 2 3 3 2 2 2 2" xfId="18304" xr:uid="{00000000-0005-0000-0000-00004F030000}"/>
    <cellStyle name="20% - Accent3 2 3 3 2 2 3" xfId="16359" xr:uid="{00000000-0005-0000-0000-000050030000}"/>
    <cellStyle name="20% - Accent3 2 3 3 2 3" xfId="3533" xr:uid="{00000000-0005-0000-0000-000051030000}"/>
    <cellStyle name="20% - Accent3 2 3 3 2 3 2" xfId="18303" xr:uid="{00000000-0005-0000-0000-000052030000}"/>
    <cellStyle name="20% - Accent3 2 3 3 2 4" xfId="16358" xr:uid="{00000000-0005-0000-0000-000053030000}"/>
    <cellStyle name="20% - Accent3 2 3 3 3" xfId="1551" xr:uid="{00000000-0005-0000-0000-000054030000}"/>
    <cellStyle name="20% - Accent3 2 3 3 3 2" xfId="3535" xr:uid="{00000000-0005-0000-0000-000055030000}"/>
    <cellStyle name="20% - Accent3 2 3 3 3 2 2" xfId="18305" xr:uid="{00000000-0005-0000-0000-000056030000}"/>
    <cellStyle name="20% - Accent3 2 3 3 3 3" xfId="16360" xr:uid="{00000000-0005-0000-0000-000057030000}"/>
    <cellStyle name="20% - Accent3 2 3 3 4" xfId="3532" xr:uid="{00000000-0005-0000-0000-000058030000}"/>
    <cellStyle name="20% - Accent3 2 3 3 4 2" xfId="18302" xr:uid="{00000000-0005-0000-0000-000059030000}"/>
    <cellStyle name="20% - Accent3 2 3 3 5" xfId="16357" xr:uid="{00000000-0005-0000-0000-00005A030000}"/>
    <cellStyle name="20% - Accent3 2 3 4" xfId="1552" xr:uid="{00000000-0005-0000-0000-00005B030000}"/>
    <cellStyle name="20% - Accent3 2 3 4 2" xfId="1553" xr:uid="{00000000-0005-0000-0000-00005C030000}"/>
    <cellStyle name="20% - Accent3 2 3 4 2 2" xfId="3537" xr:uid="{00000000-0005-0000-0000-00005D030000}"/>
    <cellStyle name="20% - Accent3 2 3 4 2 2 2" xfId="18307" xr:uid="{00000000-0005-0000-0000-00005E030000}"/>
    <cellStyle name="20% - Accent3 2 3 4 2 3" xfId="16362" xr:uid="{00000000-0005-0000-0000-00005F030000}"/>
    <cellStyle name="20% - Accent3 2 3 4 3" xfId="3536" xr:uid="{00000000-0005-0000-0000-000060030000}"/>
    <cellStyle name="20% - Accent3 2 3 4 3 2" xfId="18306" xr:uid="{00000000-0005-0000-0000-000061030000}"/>
    <cellStyle name="20% - Accent3 2 3 4 4" xfId="16361" xr:uid="{00000000-0005-0000-0000-000062030000}"/>
    <cellStyle name="20% - Accent3 2 3 5" xfId="1554" xr:uid="{00000000-0005-0000-0000-000063030000}"/>
    <cellStyle name="20% - Accent3 2 3 5 2" xfId="3538" xr:uid="{00000000-0005-0000-0000-000064030000}"/>
    <cellStyle name="20% - Accent3 2 3 5 2 2" xfId="18308" xr:uid="{00000000-0005-0000-0000-000065030000}"/>
    <cellStyle name="20% - Accent3 2 3 5 3" xfId="16363" xr:uid="{00000000-0005-0000-0000-000066030000}"/>
    <cellStyle name="20% - Accent3 2 3 6" xfId="3523" xr:uid="{00000000-0005-0000-0000-000067030000}"/>
    <cellStyle name="20% - Accent3 2 3 6 2" xfId="18293" xr:uid="{00000000-0005-0000-0000-000068030000}"/>
    <cellStyle name="20% - Accent3 2 3 7" xfId="12232" xr:uid="{00000000-0005-0000-0000-000069030000}"/>
    <cellStyle name="20% - Accent3 2 3 8" xfId="7309" xr:uid="{00000000-0005-0000-0000-00006A030000}"/>
    <cellStyle name="20% - Accent3 2 3 9" xfId="16348" xr:uid="{00000000-0005-0000-0000-00006B030000}"/>
    <cellStyle name="20% - Accent3 2 4" xfId="1555" xr:uid="{00000000-0005-0000-0000-00006C030000}"/>
    <cellStyle name="20% - Accent3 2 4 2" xfId="1556" xr:uid="{00000000-0005-0000-0000-00006D030000}"/>
    <cellStyle name="20% - Accent3 2 4 2 2" xfId="1557" xr:uid="{00000000-0005-0000-0000-00006E030000}"/>
    <cellStyle name="20% - Accent3 2 4 2 2 2" xfId="1558" xr:uid="{00000000-0005-0000-0000-00006F030000}"/>
    <cellStyle name="20% - Accent3 2 4 2 2 2 2" xfId="3542" xr:uid="{00000000-0005-0000-0000-000070030000}"/>
    <cellStyle name="20% - Accent3 2 4 2 2 2 2 2" xfId="18312" xr:uid="{00000000-0005-0000-0000-000071030000}"/>
    <cellStyle name="20% - Accent3 2 4 2 2 2 3" xfId="16367" xr:uid="{00000000-0005-0000-0000-000072030000}"/>
    <cellStyle name="20% - Accent3 2 4 2 2 3" xfId="3541" xr:uid="{00000000-0005-0000-0000-000073030000}"/>
    <cellStyle name="20% - Accent3 2 4 2 2 3 2" xfId="18311" xr:uid="{00000000-0005-0000-0000-000074030000}"/>
    <cellStyle name="20% - Accent3 2 4 2 2 4" xfId="16366" xr:uid="{00000000-0005-0000-0000-000075030000}"/>
    <cellStyle name="20% - Accent3 2 4 2 3" xfId="1559" xr:uid="{00000000-0005-0000-0000-000076030000}"/>
    <cellStyle name="20% - Accent3 2 4 2 3 2" xfId="3543" xr:uid="{00000000-0005-0000-0000-000077030000}"/>
    <cellStyle name="20% - Accent3 2 4 2 3 2 2" xfId="18313" xr:uid="{00000000-0005-0000-0000-000078030000}"/>
    <cellStyle name="20% - Accent3 2 4 2 3 3" xfId="16368" xr:uid="{00000000-0005-0000-0000-000079030000}"/>
    <cellStyle name="20% - Accent3 2 4 2 4" xfId="3540" xr:uid="{00000000-0005-0000-0000-00007A030000}"/>
    <cellStyle name="20% - Accent3 2 4 2 4 2" xfId="18310" xr:uid="{00000000-0005-0000-0000-00007B030000}"/>
    <cellStyle name="20% - Accent3 2 4 2 5" xfId="16365" xr:uid="{00000000-0005-0000-0000-00007C030000}"/>
    <cellStyle name="20% - Accent3 2 4 3" xfId="1560" xr:uid="{00000000-0005-0000-0000-00007D030000}"/>
    <cellStyle name="20% - Accent3 2 4 3 2" xfId="1561" xr:uid="{00000000-0005-0000-0000-00007E030000}"/>
    <cellStyle name="20% - Accent3 2 4 3 2 2" xfId="3545" xr:uid="{00000000-0005-0000-0000-00007F030000}"/>
    <cellStyle name="20% - Accent3 2 4 3 2 2 2" xfId="18315" xr:uid="{00000000-0005-0000-0000-000080030000}"/>
    <cellStyle name="20% - Accent3 2 4 3 2 3" xfId="16370" xr:uid="{00000000-0005-0000-0000-000081030000}"/>
    <cellStyle name="20% - Accent3 2 4 3 3" xfId="3544" xr:uid="{00000000-0005-0000-0000-000082030000}"/>
    <cellStyle name="20% - Accent3 2 4 3 3 2" xfId="18314" xr:uid="{00000000-0005-0000-0000-000083030000}"/>
    <cellStyle name="20% - Accent3 2 4 3 4" xfId="16369" xr:uid="{00000000-0005-0000-0000-000084030000}"/>
    <cellStyle name="20% - Accent3 2 4 4" xfId="1562" xr:uid="{00000000-0005-0000-0000-000085030000}"/>
    <cellStyle name="20% - Accent3 2 4 4 2" xfId="3546" xr:uid="{00000000-0005-0000-0000-000086030000}"/>
    <cellStyle name="20% - Accent3 2 4 4 2 2" xfId="18316" xr:uid="{00000000-0005-0000-0000-000087030000}"/>
    <cellStyle name="20% - Accent3 2 4 4 3" xfId="16371" xr:uid="{00000000-0005-0000-0000-000088030000}"/>
    <cellStyle name="20% - Accent3 2 4 5" xfId="3539" xr:uid="{00000000-0005-0000-0000-000089030000}"/>
    <cellStyle name="20% - Accent3 2 4 5 2" xfId="18309" xr:uid="{00000000-0005-0000-0000-00008A030000}"/>
    <cellStyle name="20% - Accent3 2 4 6" xfId="16364" xr:uid="{00000000-0005-0000-0000-00008B030000}"/>
    <cellStyle name="20% - Accent3 2 5" xfId="1563" xr:uid="{00000000-0005-0000-0000-00008C030000}"/>
    <cellStyle name="20% - Accent3 2 5 2" xfId="1564" xr:uid="{00000000-0005-0000-0000-00008D030000}"/>
    <cellStyle name="20% - Accent3 2 5 2 2" xfId="1565" xr:uid="{00000000-0005-0000-0000-00008E030000}"/>
    <cellStyle name="20% - Accent3 2 5 2 2 2" xfId="3549" xr:uid="{00000000-0005-0000-0000-00008F030000}"/>
    <cellStyle name="20% - Accent3 2 5 2 2 2 2" xfId="18319" xr:uid="{00000000-0005-0000-0000-000090030000}"/>
    <cellStyle name="20% - Accent3 2 5 2 2 3" xfId="16374" xr:uid="{00000000-0005-0000-0000-000091030000}"/>
    <cellStyle name="20% - Accent3 2 5 2 3" xfId="3548" xr:uid="{00000000-0005-0000-0000-000092030000}"/>
    <cellStyle name="20% - Accent3 2 5 2 3 2" xfId="18318" xr:uid="{00000000-0005-0000-0000-000093030000}"/>
    <cellStyle name="20% - Accent3 2 5 2 4" xfId="16373" xr:uid="{00000000-0005-0000-0000-000094030000}"/>
    <cellStyle name="20% - Accent3 2 5 3" xfId="1566" xr:uid="{00000000-0005-0000-0000-000095030000}"/>
    <cellStyle name="20% - Accent3 2 5 3 2" xfId="3550" xr:uid="{00000000-0005-0000-0000-000096030000}"/>
    <cellStyle name="20% - Accent3 2 5 3 2 2" xfId="18320" xr:uid="{00000000-0005-0000-0000-000097030000}"/>
    <cellStyle name="20% - Accent3 2 5 3 3" xfId="16375" xr:uid="{00000000-0005-0000-0000-000098030000}"/>
    <cellStyle name="20% - Accent3 2 5 4" xfId="3547" xr:uid="{00000000-0005-0000-0000-000099030000}"/>
    <cellStyle name="20% - Accent3 2 5 4 2" xfId="18317" xr:uid="{00000000-0005-0000-0000-00009A030000}"/>
    <cellStyle name="20% - Accent3 2 5 5" xfId="16372" xr:uid="{00000000-0005-0000-0000-00009B030000}"/>
    <cellStyle name="20% - Accent3 2 6" xfId="1567" xr:uid="{00000000-0005-0000-0000-00009C030000}"/>
    <cellStyle name="20% - Accent3 2 6 2" xfId="1568" xr:uid="{00000000-0005-0000-0000-00009D030000}"/>
    <cellStyle name="20% - Accent3 2 6 2 2" xfId="3552" xr:uid="{00000000-0005-0000-0000-00009E030000}"/>
    <cellStyle name="20% - Accent3 2 6 2 2 2" xfId="18322" xr:uid="{00000000-0005-0000-0000-00009F030000}"/>
    <cellStyle name="20% - Accent3 2 6 2 3" xfId="16377" xr:uid="{00000000-0005-0000-0000-0000A0030000}"/>
    <cellStyle name="20% - Accent3 2 6 3" xfId="3551" xr:uid="{00000000-0005-0000-0000-0000A1030000}"/>
    <cellStyle name="20% - Accent3 2 6 3 2" xfId="18321" xr:uid="{00000000-0005-0000-0000-0000A2030000}"/>
    <cellStyle name="20% - Accent3 2 6 4" xfId="16376" xr:uid="{00000000-0005-0000-0000-0000A3030000}"/>
    <cellStyle name="20% - Accent3 2 7" xfId="1569" xr:uid="{00000000-0005-0000-0000-0000A4030000}"/>
    <cellStyle name="20% - Accent3 2 7 2" xfId="3553" xr:uid="{00000000-0005-0000-0000-0000A5030000}"/>
    <cellStyle name="20% - Accent3 2 7 2 2" xfId="18323" xr:uid="{00000000-0005-0000-0000-0000A6030000}"/>
    <cellStyle name="20% - Accent3 2 7 3" xfId="16378" xr:uid="{00000000-0005-0000-0000-0000A7030000}"/>
    <cellStyle name="20% - Accent3 2 8" xfId="3490" xr:uid="{00000000-0005-0000-0000-0000A8030000}"/>
    <cellStyle name="20% - Accent3 2 8 2" xfId="18260" xr:uid="{00000000-0005-0000-0000-0000A9030000}"/>
    <cellStyle name="20% - Accent3 2 9" xfId="1506" xr:uid="{00000000-0005-0000-0000-0000AA030000}"/>
    <cellStyle name="20% - Accent3 2 9 2" xfId="16315" xr:uid="{00000000-0005-0000-0000-0000AB030000}"/>
    <cellStyle name="20% - Accent3 3" xfId="527" xr:uid="{00000000-0005-0000-0000-0000AC030000}"/>
    <cellStyle name="20% - Accent3 3 2" xfId="6217" xr:uid="{00000000-0005-0000-0000-0000AD030000}"/>
    <cellStyle name="20% - Accent3 3 3" xfId="9172" xr:uid="{00000000-0005-0000-0000-0000AE030000}"/>
    <cellStyle name="20% - Accent3 3 3 2" xfId="6665" xr:uid="{00000000-0005-0000-0000-0000AF030000}"/>
    <cellStyle name="20% - Accent3 3 4" xfId="8108" xr:uid="{00000000-0005-0000-0000-0000B0030000}"/>
    <cellStyle name="20% - Accent3 4" xfId="528" xr:uid="{00000000-0005-0000-0000-0000B1030000}"/>
    <cellStyle name="20% - Accent3 4 2" xfId="6917" xr:uid="{00000000-0005-0000-0000-0000B2030000}"/>
    <cellStyle name="20% - Accent3 4 3" xfId="8475" xr:uid="{00000000-0005-0000-0000-0000B3030000}"/>
    <cellStyle name="20% - Accent3 4 3 2" xfId="7410" xr:uid="{00000000-0005-0000-0000-0000B4030000}"/>
    <cellStyle name="20% - Accent3 4 4" xfId="6916" xr:uid="{00000000-0005-0000-0000-0000B5030000}"/>
    <cellStyle name="20% - Accent3 5" xfId="529" xr:uid="{00000000-0005-0000-0000-0000B6030000}"/>
    <cellStyle name="20% - Accent3 5 2" xfId="6221" xr:uid="{00000000-0005-0000-0000-0000B7030000}"/>
    <cellStyle name="20% - Accent3 5 3" xfId="8468" xr:uid="{00000000-0005-0000-0000-0000B8030000}"/>
    <cellStyle name="20% - Accent3 5 3 2" xfId="7411" xr:uid="{00000000-0005-0000-0000-0000B9030000}"/>
    <cellStyle name="20% - Accent3 5 4" xfId="8773" xr:uid="{00000000-0005-0000-0000-0000BA030000}"/>
    <cellStyle name="20% - Accent3 6" xfId="530" xr:uid="{00000000-0005-0000-0000-0000BB030000}"/>
    <cellStyle name="20% - Accent3 6 2" xfId="8772" xr:uid="{00000000-0005-0000-0000-0000BC030000}"/>
    <cellStyle name="20% - Accent3 6 3" xfId="9170" xr:uid="{00000000-0005-0000-0000-0000BD030000}"/>
    <cellStyle name="20% - Accent3 6 3 2" xfId="8555" xr:uid="{00000000-0005-0000-0000-0000BE030000}"/>
    <cellStyle name="20% - Accent3 6 4" xfId="6218" xr:uid="{00000000-0005-0000-0000-0000BF030000}"/>
    <cellStyle name="20% - Accent3 7" xfId="531" xr:uid="{00000000-0005-0000-0000-0000C0030000}"/>
    <cellStyle name="20% - Accent3 7 2" xfId="6219" xr:uid="{00000000-0005-0000-0000-0000C1030000}"/>
    <cellStyle name="20% - Accent3 7 3" xfId="6583" xr:uid="{00000000-0005-0000-0000-0000C2030000}"/>
    <cellStyle name="20% - Accent3 7 3 2" xfId="8550" xr:uid="{00000000-0005-0000-0000-0000C3030000}"/>
    <cellStyle name="20% - Accent3 7 4" xfId="8110" xr:uid="{00000000-0005-0000-0000-0000C4030000}"/>
    <cellStyle name="20% - Accent3 8" xfId="532" xr:uid="{00000000-0005-0000-0000-0000C5030000}"/>
    <cellStyle name="20% - Accent3 8 2" xfId="8774" xr:uid="{00000000-0005-0000-0000-0000C6030000}"/>
    <cellStyle name="20% - Accent3 8 3" xfId="6582" xr:uid="{00000000-0005-0000-0000-0000C7030000}"/>
    <cellStyle name="20% - Accent3 8 3 2" xfId="9278" xr:uid="{00000000-0005-0000-0000-0000C8030000}"/>
    <cellStyle name="20% - Accent3 8 4" xfId="6918" xr:uid="{00000000-0005-0000-0000-0000C9030000}"/>
    <cellStyle name="20% - Accent3 9" xfId="533" xr:uid="{00000000-0005-0000-0000-0000CA030000}"/>
    <cellStyle name="20% - Accent3 9 2" xfId="8109" xr:uid="{00000000-0005-0000-0000-0000CB030000}"/>
    <cellStyle name="20% - Accent3 9 3" xfId="7310" xr:uid="{00000000-0005-0000-0000-0000CC030000}"/>
    <cellStyle name="20% - Accent3 9 3 2" xfId="6667" xr:uid="{00000000-0005-0000-0000-0000CD030000}"/>
    <cellStyle name="20% - Accent3 9 4" xfId="8104" xr:uid="{00000000-0005-0000-0000-0000CE030000}"/>
    <cellStyle name="20% - Accent3_Копия Книга1" xfId="10486" xr:uid="{00000000-0005-0000-0000-0000CF030000}"/>
    <cellStyle name="20% - Accent4" xfId="54" xr:uid="{00000000-0005-0000-0000-0000D0030000}"/>
    <cellStyle name="20% - Accent4 10" xfId="535" xr:uid="{00000000-0005-0000-0000-0000D1030000}"/>
    <cellStyle name="20% - Accent4 10 2" xfId="8111" xr:uid="{00000000-0005-0000-0000-0000D2030000}"/>
    <cellStyle name="20% - Accent4 10 3" xfId="8474" xr:uid="{00000000-0005-0000-0000-0000D3030000}"/>
    <cellStyle name="20% - Accent4 10 3 2" xfId="6666" xr:uid="{00000000-0005-0000-0000-0000D4030000}"/>
    <cellStyle name="20% - Accent4 10 4" xfId="8767" xr:uid="{00000000-0005-0000-0000-0000D5030000}"/>
    <cellStyle name="20% - Accent4 11" xfId="534" xr:uid="{00000000-0005-0000-0000-0000D6030000}"/>
    <cellStyle name="20% - Accent4 11 2" xfId="15808" xr:uid="{00000000-0005-0000-0000-0000D7030000}"/>
    <cellStyle name="20% - Accent4 12" xfId="11369" xr:uid="{00000000-0005-0000-0000-0000D8030000}"/>
    <cellStyle name="20% - Accent4 13" xfId="9684" xr:uid="{00000000-0005-0000-0000-0000D9030000}"/>
    <cellStyle name="20% - Accent4 2" xfId="536" xr:uid="{00000000-0005-0000-0000-0000DA030000}"/>
    <cellStyle name="20% - Accent4 2 10" xfId="14641" xr:uid="{00000000-0005-0000-0000-0000DB030000}"/>
    <cellStyle name="20% - Accent4 2 11" xfId="6220" xr:uid="{00000000-0005-0000-0000-0000DC030000}"/>
    <cellStyle name="20% - Accent4 2 2" xfId="1571" xr:uid="{00000000-0005-0000-0000-0000DD030000}"/>
    <cellStyle name="20% - Accent4 2 2 10" xfId="16380" xr:uid="{00000000-0005-0000-0000-0000DE030000}"/>
    <cellStyle name="20% - Accent4 2 2 2" xfId="1572" xr:uid="{00000000-0005-0000-0000-0000DF030000}"/>
    <cellStyle name="20% - Accent4 2 2 2 2" xfId="1573" xr:uid="{00000000-0005-0000-0000-0000E0030000}"/>
    <cellStyle name="20% - Accent4 2 2 2 2 2" xfId="1574" xr:uid="{00000000-0005-0000-0000-0000E1030000}"/>
    <cellStyle name="20% - Accent4 2 2 2 2 2 2" xfId="1575" xr:uid="{00000000-0005-0000-0000-0000E2030000}"/>
    <cellStyle name="20% - Accent4 2 2 2 2 2 2 2" xfId="1576" xr:uid="{00000000-0005-0000-0000-0000E3030000}"/>
    <cellStyle name="20% - Accent4 2 2 2 2 2 2 2 2" xfId="3560" xr:uid="{00000000-0005-0000-0000-0000E4030000}"/>
    <cellStyle name="20% - Accent4 2 2 2 2 2 2 2 2 2" xfId="18330" xr:uid="{00000000-0005-0000-0000-0000E5030000}"/>
    <cellStyle name="20% - Accent4 2 2 2 2 2 2 2 3" xfId="16385" xr:uid="{00000000-0005-0000-0000-0000E6030000}"/>
    <cellStyle name="20% - Accent4 2 2 2 2 2 2 3" xfId="3559" xr:uid="{00000000-0005-0000-0000-0000E7030000}"/>
    <cellStyle name="20% - Accent4 2 2 2 2 2 2 3 2" xfId="18329" xr:uid="{00000000-0005-0000-0000-0000E8030000}"/>
    <cellStyle name="20% - Accent4 2 2 2 2 2 2 4" xfId="16384" xr:uid="{00000000-0005-0000-0000-0000E9030000}"/>
    <cellStyle name="20% - Accent4 2 2 2 2 2 3" xfId="1577" xr:uid="{00000000-0005-0000-0000-0000EA030000}"/>
    <cellStyle name="20% - Accent4 2 2 2 2 2 3 2" xfId="3561" xr:uid="{00000000-0005-0000-0000-0000EB030000}"/>
    <cellStyle name="20% - Accent4 2 2 2 2 2 3 2 2" xfId="18331" xr:uid="{00000000-0005-0000-0000-0000EC030000}"/>
    <cellStyle name="20% - Accent4 2 2 2 2 2 3 3" xfId="16386" xr:uid="{00000000-0005-0000-0000-0000ED030000}"/>
    <cellStyle name="20% - Accent4 2 2 2 2 2 4" xfId="3558" xr:uid="{00000000-0005-0000-0000-0000EE030000}"/>
    <cellStyle name="20% - Accent4 2 2 2 2 2 4 2" xfId="18328" xr:uid="{00000000-0005-0000-0000-0000EF030000}"/>
    <cellStyle name="20% - Accent4 2 2 2 2 2 5" xfId="16383" xr:uid="{00000000-0005-0000-0000-0000F0030000}"/>
    <cellStyle name="20% - Accent4 2 2 2 2 3" xfId="1578" xr:uid="{00000000-0005-0000-0000-0000F1030000}"/>
    <cellStyle name="20% - Accent4 2 2 2 2 3 2" xfId="1579" xr:uid="{00000000-0005-0000-0000-0000F2030000}"/>
    <cellStyle name="20% - Accent4 2 2 2 2 3 2 2" xfId="3563" xr:uid="{00000000-0005-0000-0000-0000F3030000}"/>
    <cellStyle name="20% - Accent4 2 2 2 2 3 2 2 2" xfId="18333" xr:uid="{00000000-0005-0000-0000-0000F4030000}"/>
    <cellStyle name="20% - Accent4 2 2 2 2 3 2 3" xfId="16388" xr:uid="{00000000-0005-0000-0000-0000F5030000}"/>
    <cellStyle name="20% - Accent4 2 2 2 2 3 3" xfId="3562" xr:uid="{00000000-0005-0000-0000-0000F6030000}"/>
    <cellStyle name="20% - Accent4 2 2 2 2 3 3 2" xfId="18332" xr:uid="{00000000-0005-0000-0000-0000F7030000}"/>
    <cellStyle name="20% - Accent4 2 2 2 2 3 4" xfId="16387" xr:uid="{00000000-0005-0000-0000-0000F8030000}"/>
    <cellStyle name="20% - Accent4 2 2 2 2 4" xfId="1580" xr:uid="{00000000-0005-0000-0000-0000F9030000}"/>
    <cellStyle name="20% - Accent4 2 2 2 2 4 2" xfId="3564" xr:uid="{00000000-0005-0000-0000-0000FA030000}"/>
    <cellStyle name="20% - Accent4 2 2 2 2 4 2 2" xfId="18334" xr:uid="{00000000-0005-0000-0000-0000FB030000}"/>
    <cellStyle name="20% - Accent4 2 2 2 2 4 3" xfId="16389" xr:uid="{00000000-0005-0000-0000-0000FC030000}"/>
    <cellStyle name="20% - Accent4 2 2 2 2 5" xfId="3557" xr:uid="{00000000-0005-0000-0000-0000FD030000}"/>
    <cellStyle name="20% - Accent4 2 2 2 2 5 2" xfId="18327" xr:uid="{00000000-0005-0000-0000-0000FE030000}"/>
    <cellStyle name="20% - Accent4 2 2 2 2 6" xfId="16382" xr:uid="{00000000-0005-0000-0000-0000FF030000}"/>
    <cellStyle name="20% - Accent4 2 2 2 3" xfId="1581" xr:uid="{00000000-0005-0000-0000-000000040000}"/>
    <cellStyle name="20% - Accent4 2 2 2 3 2" xfId="1582" xr:uid="{00000000-0005-0000-0000-000001040000}"/>
    <cellStyle name="20% - Accent4 2 2 2 3 2 2" xfId="1583" xr:uid="{00000000-0005-0000-0000-000002040000}"/>
    <cellStyle name="20% - Accent4 2 2 2 3 2 2 2" xfId="3567" xr:uid="{00000000-0005-0000-0000-000003040000}"/>
    <cellStyle name="20% - Accent4 2 2 2 3 2 2 2 2" xfId="18337" xr:uid="{00000000-0005-0000-0000-000004040000}"/>
    <cellStyle name="20% - Accent4 2 2 2 3 2 2 3" xfId="16392" xr:uid="{00000000-0005-0000-0000-000005040000}"/>
    <cellStyle name="20% - Accent4 2 2 2 3 2 3" xfId="3566" xr:uid="{00000000-0005-0000-0000-000006040000}"/>
    <cellStyle name="20% - Accent4 2 2 2 3 2 3 2" xfId="18336" xr:uid="{00000000-0005-0000-0000-000007040000}"/>
    <cellStyle name="20% - Accent4 2 2 2 3 2 4" xfId="16391" xr:uid="{00000000-0005-0000-0000-000008040000}"/>
    <cellStyle name="20% - Accent4 2 2 2 3 3" xfId="1584" xr:uid="{00000000-0005-0000-0000-000009040000}"/>
    <cellStyle name="20% - Accent4 2 2 2 3 3 2" xfId="3568" xr:uid="{00000000-0005-0000-0000-00000A040000}"/>
    <cellStyle name="20% - Accent4 2 2 2 3 3 2 2" xfId="18338" xr:uid="{00000000-0005-0000-0000-00000B040000}"/>
    <cellStyle name="20% - Accent4 2 2 2 3 3 3" xfId="16393" xr:uid="{00000000-0005-0000-0000-00000C040000}"/>
    <cellStyle name="20% - Accent4 2 2 2 3 4" xfId="3565" xr:uid="{00000000-0005-0000-0000-00000D040000}"/>
    <cellStyle name="20% - Accent4 2 2 2 3 4 2" xfId="18335" xr:uid="{00000000-0005-0000-0000-00000E040000}"/>
    <cellStyle name="20% - Accent4 2 2 2 3 5" xfId="16390" xr:uid="{00000000-0005-0000-0000-00000F040000}"/>
    <cellStyle name="20% - Accent4 2 2 2 4" xfId="1585" xr:uid="{00000000-0005-0000-0000-000010040000}"/>
    <cellStyle name="20% - Accent4 2 2 2 4 2" xfId="1586" xr:uid="{00000000-0005-0000-0000-000011040000}"/>
    <cellStyle name="20% - Accent4 2 2 2 4 2 2" xfId="3570" xr:uid="{00000000-0005-0000-0000-000012040000}"/>
    <cellStyle name="20% - Accent4 2 2 2 4 2 2 2" xfId="18340" xr:uid="{00000000-0005-0000-0000-000013040000}"/>
    <cellStyle name="20% - Accent4 2 2 2 4 2 3" xfId="16395" xr:uid="{00000000-0005-0000-0000-000014040000}"/>
    <cellStyle name="20% - Accent4 2 2 2 4 3" xfId="3569" xr:uid="{00000000-0005-0000-0000-000015040000}"/>
    <cellStyle name="20% - Accent4 2 2 2 4 3 2" xfId="18339" xr:uid="{00000000-0005-0000-0000-000016040000}"/>
    <cellStyle name="20% - Accent4 2 2 2 4 4" xfId="16394" xr:uid="{00000000-0005-0000-0000-000017040000}"/>
    <cellStyle name="20% - Accent4 2 2 2 5" xfId="1587" xr:uid="{00000000-0005-0000-0000-000018040000}"/>
    <cellStyle name="20% - Accent4 2 2 2 5 2" xfId="3571" xr:uid="{00000000-0005-0000-0000-000019040000}"/>
    <cellStyle name="20% - Accent4 2 2 2 5 2 2" xfId="18341" xr:uid="{00000000-0005-0000-0000-00001A040000}"/>
    <cellStyle name="20% - Accent4 2 2 2 5 3" xfId="16396" xr:uid="{00000000-0005-0000-0000-00001B040000}"/>
    <cellStyle name="20% - Accent4 2 2 2 6" xfId="3556" xr:uid="{00000000-0005-0000-0000-00001C040000}"/>
    <cellStyle name="20% - Accent4 2 2 2 6 2" xfId="18326" xr:uid="{00000000-0005-0000-0000-00001D040000}"/>
    <cellStyle name="20% - Accent4 2 2 2 7" xfId="16381" xr:uid="{00000000-0005-0000-0000-00001E040000}"/>
    <cellStyle name="20% - Accent4 2 2 3" xfId="1588" xr:uid="{00000000-0005-0000-0000-00001F040000}"/>
    <cellStyle name="20% - Accent4 2 2 3 2" xfId="1589" xr:uid="{00000000-0005-0000-0000-000020040000}"/>
    <cellStyle name="20% - Accent4 2 2 3 2 2" xfId="1590" xr:uid="{00000000-0005-0000-0000-000021040000}"/>
    <cellStyle name="20% - Accent4 2 2 3 2 2 2" xfId="1591" xr:uid="{00000000-0005-0000-0000-000022040000}"/>
    <cellStyle name="20% - Accent4 2 2 3 2 2 2 2" xfId="3575" xr:uid="{00000000-0005-0000-0000-000023040000}"/>
    <cellStyle name="20% - Accent4 2 2 3 2 2 2 2 2" xfId="18345" xr:uid="{00000000-0005-0000-0000-000024040000}"/>
    <cellStyle name="20% - Accent4 2 2 3 2 2 2 3" xfId="16400" xr:uid="{00000000-0005-0000-0000-000025040000}"/>
    <cellStyle name="20% - Accent4 2 2 3 2 2 3" xfId="3574" xr:uid="{00000000-0005-0000-0000-000026040000}"/>
    <cellStyle name="20% - Accent4 2 2 3 2 2 3 2" xfId="18344" xr:uid="{00000000-0005-0000-0000-000027040000}"/>
    <cellStyle name="20% - Accent4 2 2 3 2 2 4" xfId="16399" xr:uid="{00000000-0005-0000-0000-000028040000}"/>
    <cellStyle name="20% - Accent4 2 2 3 2 3" xfId="1592" xr:uid="{00000000-0005-0000-0000-000029040000}"/>
    <cellStyle name="20% - Accent4 2 2 3 2 3 2" xfId="3576" xr:uid="{00000000-0005-0000-0000-00002A040000}"/>
    <cellStyle name="20% - Accent4 2 2 3 2 3 2 2" xfId="18346" xr:uid="{00000000-0005-0000-0000-00002B040000}"/>
    <cellStyle name="20% - Accent4 2 2 3 2 3 3" xfId="16401" xr:uid="{00000000-0005-0000-0000-00002C040000}"/>
    <cellStyle name="20% - Accent4 2 2 3 2 4" xfId="3573" xr:uid="{00000000-0005-0000-0000-00002D040000}"/>
    <cellStyle name="20% - Accent4 2 2 3 2 4 2" xfId="18343" xr:uid="{00000000-0005-0000-0000-00002E040000}"/>
    <cellStyle name="20% - Accent4 2 2 3 2 5" xfId="16398" xr:uid="{00000000-0005-0000-0000-00002F040000}"/>
    <cellStyle name="20% - Accent4 2 2 3 3" xfId="1593" xr:uid="{00000000-0005-0000-0000-000030040000}"/>
    <cellStyle name="20% - Accent4 2 2 3 3 2" xfId="1594" xr:uid="{00000000-0005-0000-0000-000031040000}"/>
    <cellStyle name="20% - Accent4 2 2 3 3 2 2" xfId="3578" xr:uid="{00000000-0005-0000-0000-000032040000}"/>
    <cellStyle name="20% - Accent4 2 2 3 3 2 2 2" xfId="18348" xr:uid="{00000000-0005-0000-0000-000033040000}"/>
    <cellStyle name="20% - Accent4 2 2 3 3 2 3" xfId="16403" xr:uid="{00000000-0005-0000-0000-000034040000}"/>
    <cellStyle name="20% - Accent4 2 2 3 3 3" xfId="3577" xr:uid="{00000000-0005-0000-0000-000035040000}"/>
    <cellStyle name="20% - Accent4 2 2 3 3 3 2" xfId="18347" xr:uid="{00000000-0005-0000-0000-000036040000}"/>
    <cellStyle name="20% - Accent4 2 2 3 3 4" xfId="16402" xr:uid="{00000000-0005-0000-0000-000037040000}"/>
    <cellStyle name="20% - Accent4 2 2 3 4" xfId="1595" xr:uid="{00000000-0005-0000-0000-000038040000}"/>
    <cellStyle name="20% - Accent4 2 2 3 4 2" xfId="3579" xr:uid="{00000000-0005-0000-0000-000039040000}"/>
    <cellStyle name="20% - Accent4 2 2 3 4 2 2" xfId="18349" xr:uid="{00000000-0005-0000-0000-00003A040000}"/>
    <cellStyle name="20% - Accent4 2 2 3 4 3" xfId="16404" xr:uid="{00000000-0005-0000-0000-00003B040000}"/>
    <cellStyle name="20% - Accent4 2 2 3 5" xfId="3572" xr:uid="{00000000-0005-0000-0000-00003C040000}"/>
    <cellStyle name="20% - Accent4 2 2 3 5 2" xfId="18342" xr:uid="{00000000-0005-0000-0000-00003D040000}"/>
    <cellStyle name="20% - Accent4 2 2 3 6" xfId="16397" xr:uid="{00000000-0005-0000-0000-00003E040000}"/>
    <cellStyle name="20% - Accent4 2 2 4" xfId="1596" xr:uid="{00000000-0005-0000-0000-00003F040000}"/>
    <cellStyle name="20% - Accent4 2 2 4 2" xfId="1597" xr:uid="{00000000-0005-0000-0000-000040040000}"/>
    <cellStyle name="20% - Accent4 2 2 4 2 2" xfId="1598" xr:uid="{00000000-0005-0000-0000-000041040000}"/>
    <cellStyle name="20% - Accent4 2 2 4 2 2 2" xfId="3582" xr:uid="{00000000-0005-0000-0000-000042040000}"/>
    <cellStyle name="20% - Accent4 2 2 4 2 2 2 2" xfId="18352" xr:uid="{00000000-0005-0000-0000-000043040000}"/>
    <cellStyle name="20% - Accent4 2 2 4 2 2 3" xfId="16407" xr:uid="{00000000-0005-0000-0000-000044040000}"/>
    <cellStyle name="20% - Accent4 2 2 4 2 3" xfId="3581" xr:uid="{00000000-0005-0000-0000-000045040000}"/>
    <cellStyle name="20% - Accent4 2 2 4 2 3 2" xfId="18351" xr:uid="{00000000-0005-0000-0000-000046040000}"/>
    <cellStyle name="20% - Accent4 2 2 4 2 4" xfId="16406" xr:uid="{00000000-0005-0000-0000-000047040000}"/>
    <cellStyle name="20% - Accent4 2 2 4 3" xfId="1599" xr:uid="{00000000-0005-0000-0000-000048040000}"/>
    <cellStyle name="20% - Accent4 2 2 4 3 2" xfId="3583" xr:uid="{00000000-0005-0000-0000-000049040000}"/>
    <cellStyle name="20% - Accent4 2 2 4 3 2 2" xfId="18353" xr:uid="{00000000-0005-0000-0000-00004A040000}"/>
    <cellStyle name="20% - Accent4 2 2 4 3 3" xfId="16408" xr:uid="{00000000-0005-0000-0000-00004B040000}"/>
    <cellStyle name="20% - Accent4 2 2 4 4" xfId="3580" xr:uid="{00000000-0005-0000-0000-00004C040000}"/>
    <cellStyle name="20% - Accent4 2 2 4 4 2" xfId="18350" xr:uid="{00000000-0005-0000-0000-00004D040000}"/>
    <cellStyle name="20% - Accent4 2 2 4 5" xfId="16405" xr:uid="{00000000-0005-0000-0000-00004E040000}"/>
    <cellStyle name="20% - Accent4 2 2 5" xfId="1600" xr:uid="{00000000-0005-0000-0000-00004F040000}"/>
    <cellStyle name="20% - Accent4 2 2 5 2" xfId="1601" xr:uid="{00000000-0005-0000-0000-000050040000}"/>
    <cellStyle name="20% - Accent4 2 2 5 2 2" xfId="3585" xr:uid="{00000000-0005-0000-0000-000051040000}"/>
    <cellStyle name="20% - Accent4 2 2 5 2 2 2" xfId="18355" xr:uid="{00000000-0005-0000-0000-000052040000}"/>
    <cellStyle name="20% - Accent4 2 2 5 2 3" xfId="16410" xr:uid="{00000000-0005-0000-0000-000053040000}"/>
    <cellStyle name="20% - Accent4 2 2 5 3" xfId="3584" xr:uid="{00000000-0005-0000-0000-000054040000}"/>
    <cellStyle name="20% - Accent4 2 2 5 3 2" xfId="18354" xr:uid="{00000000-0005-0000-0000-000055040000}"/>
    <cellStyle name="20% - Accent4 2 2 5 4" xfId="16409" xr:uid="{00000000-0005-0000-0000-000056040000}"/>
    <cellStyle name="20% - Accent4 2 2 6" xfId="1602" xr:uid="{00000000-0005-0000-0000-000057040000}"/>
    <cellStyle name="20% - Accent4 2 2 6 2" xfId="3586" xr:uid="{00000000-0005-0000-0000-000058040000}"/>
    <cellStyle name="20% - Accent4 2 2 6 2 2" xfId="18356" xr:uid="{00000000-0005-0000-0000-000059040000}"/>
    <cellStyle name="20% - Accent4 2 2 6 3" xfId="16411" xr:uid="{00000000-0005-0000-0000-00005A040000}"/>
    <cellStyle name="20% - Accent4 2 2 7" xfId="3555" xr:uid="{00000000-0005-0000-0000-00005B040000}"/>
    <cellStyle name="20% - Accent4 2 2 7 2" xfId="18325" xr:uid="{00000000-0005-0000-0000-00005C040000}"/>
    <cellStyle name="20% - Accent4 2 2 8" xfId="11110" xr:uid="{00000000-0005-0000-0000-00005D040000}"/>
    <cellStyle name="20% - Accent4 2 2 9" xfId="6919" xr:uid="{00000000-0005-0000-0000-00005E040000}"/>
    <cellStyle name="20% - Accent4 2 3" xfId="1603" xr:uid="{00000000-0005-0000-0000-00005F040000}"/>
    <cellStyle name="20% - Accent4 2 3 2" xfId="1604" xr:uid="{00000000-0005-0000-0000-000060040000}"/>
    <cellStyle name="20% - Accent4 2 3 2 2" xfId="1605" xr:uid="{00000000-0005-0000-0000-000061040000}"/>
    <cellStyle name="20% - Accent4 2 3 2 2 2" xfId="1606" xr:uid="{00000000-0005-0000-0000-000062040000}"/>
    <cellStyle name="20% - Accent4 2 3 2 2 2 2" xfId="1607" xr:uid="{00000000-0005-0000-0000-000063040000}"/>
    <cellStyle name="20% - Accent4 2 3 2 2 2 2 2" xfId="3591" xr:uid="{00000000-0005-0000-0000-000064040000}"/>
    <cellStyle name="20% - Accent4 2 3 2 2 2 2 2 2" xfId="18361" xr:uid="{00000000-0005-0000-0000-000065040000}"/>
    <cellStyle name="20% - Accent4 2 3 2 2 2 2 3" xfId="16416" xr:uid="{00000000-0005-0000-0000-000066040000}"/>
    <cellStyle name="20% - Accent4 2 3 2 2 2 3" xfId="3590" xr:uid="{00000000-0005-0000-0000-000067040000}"/>
    <cellStyle name="20% - Accent4 2 3 2 2 2 3 2" xfId="18360" xr:uid="{00000000-0005-0000-0000-000068040000}"/>
    <cellStyle name="20% - Accent4 2 3 2 2 2 4" xfId="16415" xr:uid="{00000000-0005-0000-0000-000069040000}"/>
    <cellStyle name="20% - Accent4 2 3 2 2 3" xfId="1608" xr:uid="{00000000-0005-0000-0000-00006A040000}"/>
    <cellStyle name="20% - Accent4 2 3 2 2 3 2" xfId="3592" xr:uid="{00000000-0005-0000-0000-00006B040000}"/>
    <cellStyle name="20% - Accent4 2 3 2 2 3 2 2" xfId="18362" xr:uid="{00000000-0005-0000-0000-00006C040000}"/>
    <cellStyle name="20% - Accent4 2 3 2 2 3 3" xfId="16417" xr:uid="{00000000-0005-0000-0000-00006D040000}"/>
    <cellStyle name="20% - Accent4 2 3 2 2 4" xfId="3589" xr:uid="{00000000-0005-0000-0000-00006E040000}"/>
    <cellStyle name="20% - Accent4 2 3 2 2 4 2" xfId="18359" xr:uid="{00000000-0005-0000-0000-00006F040000}"/>
    <cellStyle name="20% - Accent4 2 3 2 2 5" xfId="16414" xr:uid="{00000000-0005-0000-0000-000070040000}"/>
    <cellStyle name="20% - Accent4 2 3 2 3" xfId="1609" xr:uid="{00000000-0005-0000-0000-000071040000}"/>
    <cellStyle name="20% - Accent4 2 3 2 3 2" xfId="1610" xr:uid="{00000000-0005-0000-0000-000072040000}"/>
    <cellStyle name="20% - Accent4 2 3 2 3 2 2" xfId="3594" xr:uid="{00000000-0005-0000-0000-000073040000}"/>
    <cellStyle name="20% - Accent4 2 3 2 3 2 2 2" xfId="18364" xr:uid="{00000000-0005-0000-0000-000074040000}"/>
    <cellStyle name="20% - Accent4 2 3 2 3 2 3" xfId="16419" xr:uid="{00000000-0005-0000-0000-000075040000}"/>
    <cellStyle name="20% - Accent4 2 3 2 3 3" xfId="3593" xr:uid="{00000000-0005-0000-0000-000076040000}"/>
    <cellStyle name="20% - Accent4 2 3 2 3 3 2" xfId="18363" xr:uid="{00000000-0005-0000-0000-000077040000}"/>
    <cellStyle name="20% - Accent4 2 3 2 3 4" xfId="16418" xr:uid="{00000000-0005-0000-0000-000078040000}"/>
    <cellStyle name="20% - Accent4 2 3 2 4" xfId="1611" xr:uid="{00000000-0005-0000-0000-000079040000}"/>
    <cellStyle name="20% - Accent4 2 3 2 4 2" xfId="3595" xr:uid="{00000000-0005-0000-0000-00007A040000}"/>
    <cellStyle name="20% - Accent4 2 3 2 4 2 2" xfId="18365" xr:uid="{00000000-0005-0000-0000-00007B040000}"/>
    <cellStyle name="20% - Accent4 2 3 2 4 3" xfId="16420" xr:uid="{00000000-0005-0000-0000-00007C040000}"/>
    <cellStyle name="20% - Accent4 2 3 2 5" xfId="3588" xr:uid="{00000000-0005-0000-0000-00007D040000}"/>
    <cellStyle name="20% - Accent4 2 3 2 5 2" xfId="18358" xr:uid="{00000000-0005-0000-0000-00007E040000}"/>
    <cellStyle name="20% - Accent4 2 3 2 6" xfId="14900" xr:uid="{00000000-0005-0000-0000-00007F040000}"/>
    <cellStyle name="20% - Accent4 2 3 2 7" xfId="9277" xr:uid="{00000000-0005-0000-0000-000080040000}"/>
    <cellStyle name="20% - Accent4 2 3 2 8" xfId="16413" xr:uid="{00000000-0005-0000-0000-000081040000}"/>
    <cellStyle name="20% - Accent4 2 3 3" xfId="1612" xr:uid="{00000000-0005-0000-0000-000082040000}"/>
    <cellStyle name="20% - Accent4 2 3 3 2" xfId="1613" xr:uid="{00000000-0005-0000-0000-000083040000}"/>
    <cellStyle name="20% - Accent4 2 3 3 2 2" xfId="1614" xr:uid="{00000000-0005-0000-0000-000084040000}"/>
    <cellStyle name="20% - Accent4 2 3 3 2 2 2" xfId="3598" xr:uid="{00000000-0005-0000-0000-000085040000}"/>
    <cellStyle name="20% - Accent4 2 3 3 2 2 2 2" xfId="18368" xr:uid="{00000000-0005-0000-0000-000086040000}"/>
    <cellStyle name="20% - Accent4 2 3 3 2 2 3" xfId="16423" xr:uid="{00000000-0005-0000-0000-000087040000}"/>
    <cellStyle name="20% - Accent4 2 3 3 2 3" xfId="3597" xr:uid="{00000000-0005-0000-0000-000088040000}"/>
    <cellStyle name="20% - Accent4 2 3 3 2 3 2" xfId="18367" xr:uid="{00000000-0005-0000-0000-000089040000}"/>
    <cellStyle name="20% - Accent4 2 3 3 2 4" xfId="16422" xr:uid="{00000000-0005-0000-0000-00008A040000}"/>
    <cellStyle name="20% - Accent4 2 3 3 3" xfId="1615" xr:uid="{00000000-0005-0000-0000-00008B040000}"/>
    <cellStyle name="20% - Accent4 2 3 3 3 2" xfId="3599" xr:uid="{00000000-0005-0000-0000-00008C040000}"/>
    <cellStyle name="20% - Accent4 2 3 3 3 2 2" xfId="18369" xr:uid="{00000000-0005-0000-0000-00008D040000}"/>
    <cellStyle name="20% - Accent4 2 3 3 3 3" xfId="16424" xr:uid="{00000000-0005-0000-0000-00008E040000}"/>
    <cellStyle name="20% - Accent4 2 3 3 4" xfId="3596" xr:uid="{00000000-0005-0000-0000-00008F040000}"/>
    <cellStyle name="20% - Accent4 2 3 3 4 2" xfId="18366" xr:uid="{00000000-0005-0000-0000-000090040000}"/>
    <cellStyle name="20% - Accent4 2 3 3 5" xfId="16421" xr:uid="{00000000-0005-0000-0000-000091040000}"/>
    <cellStyle name="20% - Accent4 2 3 4" xfId="1616" xr:uid="{00000000-0005-0000-0000-000092040000}"/>
    <cellStyle name="20% - Accent4 2 3 4 2" xfId="1617" xr:uid="{00000000-0005-0000-0000-000093040000}"/>
    <cellStyle name="20% - Accent4 2 3 4 2 2" xfId="3601" xr:uid="{00000000-0005-0000-0000-000094040000}"/>
    <cellStyle name="20% - Accent4 2 3 4 2 2 2" xfId="18371" xr:uid="{00000000-0005-0000-0000-000095040000}"/>
    <cellStyle name="20% - Accent4 2 3 4 2 3" xfId="16426" xr:uid="{00000000-0005-0000-0000-000096040000}"/>
    <cellStyle name="20% - Accent4 2 3 4 3" xfId="3600" xr:uid="{00000000-0005-0000-0000-000097040000}"/>
    <cellStyle name="20% - Accent4 2 3 4 3 2" xfId="18370" xr:uid="{00000000-0005-0000-0000-000098040000}"/>
    <cellStyle name="20% - Accent4 2 3 4 4" xfId="16425" xr:uid="{00000000-0005-0000-0000-000099040000}"/>
    <cellStyle name="20% - Accent4 2 3 5" xfId="1618" xr:uid="{00000000-0005-0000-0000-00009A040000}"/>
    <cellStyle name="20% - Accent4 2 3 5 2" xfId="3602" xr:uid="{00000000-0005-0000-0000-00009B040000}"/>
    <cellStyle name="20% - Accent4 2 3 5 2 2" xfId="18372" xr:uid="{00000000-0005-0000-0000-00009C040000}"/>
    <cellStyle name="20% - Accent4 2 3 5 3" xfId="16427" xr:uid="{00000000-0005-0000-0000-00009D040000}"/>
    <cellStyle name="20% - Accent4 2 3 6" xfId="3587" xr:uid="{00000000-0005-0000-0000-00009E040000}"/>
    <cellStyle name="20% - Accent4 2 3 6 2" xfId="18357" xr:uid="{00000000-0005-0000-0000-00009F040000}"/>
    <cellStyle name="20% - Accent4 2 3 7" xfId="15795" xr:uid="{00000000-0005-0000-0000-0000A0040000}"/>
    <cellStyle name="20% - Accent4 2 3 8" xfId="8473" xr:uid="{00000000-0005-0000-0000-0000A1040000}"/>
    <cellStyle name="20% - Accent4 2 3 9" xfId="16412" xr:uid="{00000000-0005-0000-0000-0000A2040000}"/>
    <cellStyle name="20% - Accent4 2 4" xfId="1619" xr:uid="{00000000-0005-0000-0000-0000A3040000}"/>
    <cellStyle name="20% - Accent4 2 4 2" xfId="1620" xr:uid="{00000000-0005-0000-0000-0000A4040000}"/>
    <cellStyle name="20% - Accent4 2 4 2 2" xfId="1621" xr:uid="{00000000-0005-0000-0000-0000A5040000}"/>
    <cellStyle name="20% - Accent4 2 4 2 2 2" xfId="1622" xr:uid="{00000000-0005-0000-0000-0000A6040000}"/>
    <cellStyle name="20% - Accent4 2 4 2 2 2 2" xfId="3606" xr:uid="{00000000-0005-0000-0000-0000A7040000}"/>
    <cellStyle name="20% - Accent4 2 4 2 2 2 2 2" xfId="18376" xr:uid="{00000000-0005-0000-0000-0000A8040000}"/>
    <cellStyle name="20% - Accent4 2 4 2 2 2 3" xfId="16431" xr:uid="{00000000-0005-0000-0000-0000A9040000}"/>
    <cellStyle name="20% - Accent4 2 4 2 2 3" xfId="3605" xr:uid="{00000000-0005-0000-0000-0000AA040000}"/>
    <cellStyle name="20% - Accent4 2 4 2 2 3 2" xfId="18375" xr:uid="{00000000-0005-0000-0000-0000AB040000}"/>
    <cellStyle name="20% - Accent4 2 4 2 2 4" xfId="16430" xr:uid="{00000000-0005-0000-0000-0000AC040000}"/>
    <cellStyle name="20% - Accent4 2 4 2 3" xfId="1623" xr:uid="{00000000-0005-0000-0000-0000AD040000}"/>
    <cellStyle name="20% - Accent4 2 4 2 3 2" xfId="3607" xr:uid="{00000000-0005-0000-0000-0000AE040000}"/>
    <cellStyle name="20% - Accent4 2 4 2 3 2 2" xfId="18377" xr:uid="{00000000-0005-0000-0000-0000AF040000}"/>
    <cellStyle name="20% - Accent4 2 4 2 3 3" xfId="16432" xr:uid="{00000000-0005-0000-0000-0000B0040000}"/>
    <cellStyle name="20% - Accent4 2 4 2 4" xfId="3604" xr:uid="{00000000-0005-0000-0000-0000B1040000}"/>
    <cellStyle name="20% - Accent4 2 4 2 4 2" xfId="18374" xr:uid="{00000000-0005-0000-0000-0000B2040000}"/>
    <cellStyle name="20% - Accent4 2 4 2 5" xfId="16429" xr:uid="{00000000-0005-0000-0000-0000B3040000}"/>
    <cellStyle name="20% - Accent4 2 4 3" xfId="1624" xr:uid="{00000000-0005-0000-0000-0000B4040000}"/>
    <cellStyle name="20% - Accent4 2 4 3 2" xfId="1625" xr:uid="{00000000-0005-0000-0000-0000B5040000}"/>
    <cellStyle name="20% - Accent4 2 4 3 2 2" xfId="3609" xr:uid="{00000000-0005-0000-0000-0000B6040000}"/>
    <cellStyle name="20% - Accent4 2 4 3 2 2 2" xfId="18379" xr:uid="{00000000-0005-0000-0000-0000B7040000}"/>
    <cellStyle name="20% - Accent4 2 4 3 2 3" xfId="16434" xr:uid="{00000000-0005-0000-0000-0000B8040000}"/>
    <cellStyle name="20% - Accent4 2 4 3 3" xfId="3608" xr:uid="{00000000-0005-0000-0000-0000B9040000}"/>
    <cellStyle name="20% - Accent4 2 4 3 3 2" xfId="18378" xr:uid="{00000000-0005-0000-0000-0000BA040000}"/>
    <cellStyle name="20% - Accent4 2 4 3 4" xfId="16433" xr:uid="{00000000-0005-0000-0000-0000BB040000}"/>
    <cellStyle name="20% - Accent4 2 4 4" xfId="1626" xr:uid="{00000000-0005-0000-0000-0000BC040000}"/>
    <cellStyle name="20% - Accent4 2 4 4 2" xfId="3610" xr:uid="{00000000-0005-0000-0000-0000BD040000}"/>
    <cellStyle name="20% - Accent4 2 4 4 2 2" xfId="18380" xr:uid="{00000000-0005-0000-0000-0000BE040000}"/>
    <cellStyle name="20% - Accent4 2 4 4 3" xfId="16435" xr:uid="{00000000-0005-0000-0000-0000BF040000}"/>
    <cellStyle name="20% - Accent4 2 4 5" xfId="3603" xr:uid="{00000000-0005-0000-0000-0000C0040000}"/>
    <cellStyle name="20% - Accent4 2 4 5 2" xfId="18373" xr:uid="{00000000-0005-0000-0000-0000C1040000}"/>
    <cellStyle name="20% - Accent4 2 4 6" xfId="16428" xr:uid="{00000000-0005-0000-0000-0000C2040000}"/>
    <cellStyle name="20% - Accent4 2 5" xfId="1627" xr:uid="{00000000-0005-0000-0000-0000C3040000}"/>
    <cellStyle name="20% - Accent4 2 5 2" xfId="1628" xr:uid="{00000000-0005-0000-0000-0000C4040000}"/>
    <cellStyle name="20% - Accent4 2 5 2 2" xfId="1629" xr:uid="{00000000-0005-0000-0000-0000C5040000}"/>
    <cellStyle name="20% - Accent4 2 5 2 2 2" xfId="3613" xr:uid="{00000000-0005-0000-0000-0000C6040000}"/>
    <cellStyle name="20% - Accent4 2 5 2 2 2 2" xfId="18383" xr:uid="{00000000-0005-0000-0000-0000C7040000}"/>
    <cellStyle name="20% - Accent4 2 5 2 2 3" xfId="16438" xr:uid="{00000000-0005-0000-0000-0000C8040000}"/>
    <cellStyle name="20% - Accent4 2 5 2 3" xfId="3612" xr:uid="{00000000-0005-0000-0000-0000C9040000}"/>
    <cellStyle name="20% - Accent4 2 5 2 3 2" xfId="18382" xr:uid="{00000000-0005-0000-0000-0000CA040000}"/>
    <cellStyle name="20% - Accent4 2 5 2 4" xfId="16437" xr:uid="{00000000-0005-0000-0000-0000CB040000}"/>
    <cellStyle name="20% - Accent4 2 5 3" xfId="1630" xr:uid="{00000000-0005-0000-0000-0000CC040000}"/>
    <cellStyle name="20% - Accent4 2 5 3 2" xfId="3614" xr:uid="{00000000-0005-0000-0000-0000CD040000}"/>
    <cellStyle name="20% - Accent4 2 5 3 2 2" xfId="18384" xr:uid="{00000000-0005-0000-0000-0000CE040000}"/>
    <cellStyle name="20% - Accent4 2 5 3 3" xfId="16439" xr:uid="{00000000-0005-0000-0000-0000CF040000}"/>
    <cellStyle name="20% - Accent4 2 5 4" xfId="3611" xr:uid="{00000000-0005-0000-0000-0000D0040000}"/>
    <cellStyle name="20% - Accent4 2 5 4 2" xfId="18381" xr:uid="{00000000-0005-0000-0000-0000D1040000}"/>
    <cellStyle name="20% - Accent4 2 5 5" xfId="16436" xr:uid="{00000000-0005-0000-0000-0000D2040000}"/>
    <cellStyle name="20% - Accent4 2 6" xfId="1631" xr:uid="{00000000-0005-0000-0000-0000D3040000}"/>
    <cellStyle name="20% - Accent4 2 6 2" xfId="1632" xr:uid="{00000000-0005-0000-0000-0000D4040000}"/>
    <cellStyle name="20% - Accent4 2 6 2 2" xfId="3616" xr:uid="{00000000-0005-0000-0000-0000D5040000}"/>
    <cellStyle name="20% - Accent4 2 6 2 2 2" xfId="18386" xr:uid="{00000000-0005-0000-0000-0000D6040000}"/>
    <cellStyle name="20% - Accent4 2 6 2 3" xfId="16441" xr:uid="{00000000-0005-0000-0000-0000D7040000}"/>
    <cellStyle name="20% - Accent4 2 6 3" xfId="3615" xr:uid="{00000000-0005-0000-0000-0000D8040000}"/>
    <cellStyle name="20% - Accent4 2 6 3 2" xfId="18385" xr:uid="{00000000-0005-0000-0000-0000D9040000}"/>
    <cellStyle name="20% - Accent4 2 6 4" xfId="16440" xr:uid="{00000000-0005-0000-0000-0000DA040000}"/>
    <cellStyle name="20% - Accent4 2 7" xfId="1633" xr:uid="{00000000-0005-0000-0000-0000DB040000}"/>
    <cellStyle name="20% - Accent4 2 7 2" xfId="3617" xr:uid="{00000000-0005-0000-0000-0000DC040000}"/>
    <cellStyle name="20% - Accent4 2 7 2 2" xfId="18387" xr:uid="{00000000-0005-0000-0000-0000DD040000}"/>
    <cellStyle name="20% - Accent4 2 7 3" xfId="16442" xr:uid="{00000000-0005-0000-0000-0000DE040000}"/>
    <cellStyle name="20% - Accent4 2 8" xfId="3554" xr:uid="{00000000-0005-0000-0000-0000DF040000}"/>
    <cellStyle name="20% - Accent4 2 8 2" xfId="18324" xr:uid="{00000000-0005-0000-0000-0000E0040000}"/>
    <cellStyle name="20% - Accent4 2 9" xfId="1570" xr:uid="{00000000-0005-0000-0000-0000E1040000}"/>
    <cellStyle name="20% - Accent4 2 9 2" xfId="16379" xr:uid="{00000000-0005-0000-0000-0000E2040000}"/>
    <cellStyle name="20% - Accent4 3" xfId="537" xr:uid="{00000000-0005-0000-0000-0000E3040000}"/>
    <cellStyle name="20% - Accent4 3 2" xfId="6921" xr:uid="{00000000-0005-0000-0000-0000E4040000}"/>
    <cellStyle name="20% - Accent4 3 3" xfId="9174" xr:uid="{00000000-0005-0000-0000-0000E5040000}"/>
    <cellStyle name="20% - Accent4 3 3 2" xfId="7412" xr:uid="{00000000-0005-0000-0000-0000E6040000}"/>
    <cellStyle name="20% - Accent4 3 4" xfId="6920" xr:uid="{00000000-0005-0000-0000-0000E7040000}"/>
    <cellStyle name="20% - Accent4 4" xfId="538" xr:uid="{00000000-0005-0000-0000-0000E8040000}"/>
    <cellStyle name="20% - Accent4 4 2" xfId="6229" xr:uid="{00000000-0005-0000-0000-0000E9040000}"/>
    <cellStyle name="20% - Accent4 4 3" xfId="6584" xr:uid="{00000000-0005-0000-0000-0000EA040000}"/>
    <cellStyle name="20% - Accent4 4 3 2" xfId="9279" xr:uid="{00000000-0005-0000-0000-0000EB040000}"/>
    <cellStyle name="20% - Accent4 4 4" xfId="8777" xr:uid="{00000000-0005-0000-0000-0000EC040000}"/>
    <cellStyle name="20% - Accent4 5" xfId="539" xr:uid="{00000000-0005-0000-0000-0000ED040000}"/>
    <cellStyle name="20% - Accent4 5 2" xfId="8776" xr:uid="{00000000-0005-0000-0000-0000EE040000}"/>
    <cellStyle name="20% - Accent4 5 3" xfId="8472" xr:uid="{00000000-0005-0000-0000-0000EF040000}"/>
    <cellStyle name="20% - Accent4 5 3 2" xfId="6672" xr:uid="{00000000-0005-0000-0000-0000F0040000}"/>
    <cellStyle name="20% - Accent4 5 4" xfId="6222" xr:uid="{00000000-0005-0000-0000-0000F1040000}"/>
    <cellStyle name="20% - Accent4 6" xfId="540" xr:uid="{00000000-0005-0000-0000-0000F2040000}"/>
    <cellStyle name="20% - Accent4 6 2" xfId="6223" xr:uid="{00000000-0005-0000-0000-0000F3040000}"/>
    <cellStyle name="20% - Accent4 6 3" xfId="9173" xr:uid="{00000000-0005-0000-0000-0000F4040000}"/>
    <cellStyle name="20% - Accent4 6 3 2" xfId="8554" xr:uid="{00000000-0005-0000-0000-0000F5040000}"/>
    <cellStyle name="20% - Accent4 6 4" xfId="8114" xr:uid="{00000000-0005-0000-0000-0000F6040000}"/>
    <cellStyle name="20% - Accent4 7" xfId="541" xr:uid="{00000000-0005-0000-0000-0000F7040000}"/>
    <cellStyle name="20% - Accent4 7 2" xfId="8778" xr:uid="{00000000-0005-0000-0000-0000F8040000}"/>
    <cellStyle name="20% - Accent4 7 3" xfId="7311" xr:uid="{00000000-0005-0000-0000-0000F9040000}"/>
    <cellStyle name="20% - Accent4 7 3 2" xfId="9276" xr:uid="{00000000-0005-0000-0000-0000FA040000}"/>
    <cellStyle name="20% - Accent4 7 4" xfId="6922" xr:uid="{00000000-0005-0000-0000-0000FB040000}"/>
    <cellStyle name="20% - Accent4 8" xfId="542" xr:uid="{00000000-0005-0000-0000-0000FC040000}"/>
    <cellStyle name="20% - Accent4 8 2" xfId="8113" xr:uid="{00000000-0005-0000-0000-0000FD040000}"/>
    <cellStyle name="20% - Accent4 8 3" xfId="9175" xr:uid="{00000000-0005-0000-0000-0000FE040000}"/>
    <cellStyle name="20% - Accent4 8 3 2" xfId="8556" xr:uid="{00000000-0005-0000-0000-0000FF040000}"/>
    <cellStyle name="20% - Accent4 8 4" xfId="8112" xr:uid="{00000000-0005-0000-0000-000000050000}"/>
    <cellStyle name="20% - Accent4 9" xfId="543" xr:uid="{00000000-0005-0000-0000-000001050000}"/>
    <cellStyle name="20% - Accent4 9 2" xfId="8115" xr:uid="{00000000-0005-0000-0000-000002050000}"/>
    <cellStyle name="20% - Accent4 9 3" xfId="8477" xr:uid="{00000000-0005-0000-0000-000003050000}"/>
    <cellStyle name="20% - Accent4 9 3 2" xfId="6668" xr:uid="{00000000-0005-0000-0000-000004050000}"/>
    <cellStyle name="20% - Accent4 9 4" xfId="8775" xr:uid="{00000000-0005-0000-0000-000005050000}"/>
    <cellStyle name="20% - Accent4_Копия Книга1" xfId="10485" xr:uid="{00000000-0005-0000-0000-000006050000}"/>
    <cellStyle name="20% - Accent5" xfId="55" xr:uid="{00000000-0005-0000-0000-000007050000}"/>
    <cellStyle name="20% - Accent5 10" xfId="545" xr:uid="{00000000-0005-0000-0000-000008050000}"/>
    <cellStyle name="20% - Accent5 10 2" xfId="6923" xr:uid="{00000000-0005-0000-0000-000009050000}"/>
    <cellStyle name="20% - Accent5 10 3" xfId="9169" xr:uid="{00000000-0005-0000-0000-00000A050000}"/>
    <cellStyle name="20% - Accent5 10 3 2" xfId="7413" xr:uid="{00000000-0005-0000-0000-00000B050000}"/>
    <cellStyle name="20% - Accent5 10 4" xfId="6224" xr:uid="{00000000-0005-0000-0000-00000C050000}"/>
    <cellStyle name="20% - Accent5 11" xfId="544" xr:uid="{00000000-0005-0000-0000-00000D050000}"/>
    <cellStyle name="20% - Accent5 11 2" xfId="15809" xr:uid="{00000000-0005-0000-0000-00000E050000}"/>
    <cellStyle name="20% - Accent5 12" xfId="15774" xr:uid="{00000000-0005-0000-0000-00000F050000}"/>
    <cellStyle name="20% - Accent5 13" xfId="9621" xr:uid="{00000000-0005-0000-0000-000010050000}"/>
    <cellStyle name="20% - Accent5 2" xfId="546" xr:uid="{00000000-0005-0000-0000-000011050000}"/>
    <cellStyle name="20% - Accent5 2 10" xfId="12252" xr:uid="{00000000-0005-0000-0000-000012050000}"/>
    <cellStyle name="20% - Accent5 2 11" xfId="6924" xr:uid="{00000000-0005-0000-0000-000013050000}"/>
    <cellStyle name="20% - Accent5 2 2" xfId="1635" xr:uid="{00000000-0005-0000-0000-000014050000}"/>
    <cellStyle name="20% - Accent5 2 2 10" xfId="16444" xr:uid="{00000000-0005-0000-0000-000015050000}"/>
    <cellStyle name="20% - Accent5 2 2 2" xfId="1636" xr:uid="{00000000-0005-0000-0000-000016050000}"/>
    <cellStyle name="20% - Accent5 2 2 2 2" xfId="1637" xr:uid="{00000000-0005-0000-0000-000017050000}"/>
    <cellStyle name="20% - Accent5 2 2 2 2 2" xfId="1638" xr:uid="{00000000-0005-0000-0000-000018050000}"/>
    <cellStyle name="20% - Accent5 2 2 2 2 2 2" xfId="1639" xr:uid="{00000000-0005-0000-0000-000019050000}"/>
    <cellStyle name="20% - Accent5 2 2 2 2 2 2 2" xfId="1640" xr:uid="{00000000-0005-0000-0000-00001A050000}"/>
    <cellStyle name="20% - Accent5 2 2 2 2 2 2 2 2" xfId="3624" xr:uid="{00000000-0005-0000-0000-00001B050000}"/>
    <cellStyle name="20% - Accent5 2 2 2 2 2 2 2 2 2" xfId="18394" xr:uid="{00000000-0005-0000-0000-00001C050000}"/>
    <cellStyle name="20% - Accent5 2 2 2 2 2 2 2 3" xfId="16449" xr:uid="{00000000-0005-0000-0000-00001D050000}"/>
    <cellStyle name="20% - Accent5 2 2 2 2 2 2 3" xfId="3623" xr:uid="{00000000-0005-0000-0000-00001E050000}"/>
    <cellStyle name="20% - Accent5 2 2 2 2 2 2 3 2" xfId="18393" xr:uid="{00000000-0005-0000-0000-00001F050000}"/>
    <cellStyle name="20% - Accent5 2 2 2 2 2 2 4" xfId="16448" xr:uid="{00000000-0005-0000-0000-000020050000}"/>
    <cellStyle name="20% - Accent5 2 2 2 2 2 3" xfId="1641" xr:uid="{00000000-0005-0000-0000-000021050000}"/>
    <cellStyle name="20% - Accent5 2 2 2 2 2 3 2" xfId="3625" xr:uid="{00000000-0005-0000-0000-000022050000}"/>
    <cellStyle name="20% - Accent5 2 2 2 2 2 3 2 2" xfId="18395" xr:uid="{00000000-0005-0000-0000-000023050000}"/>
    <cellStyle name="20% - Accent5 2 2 2 2 2 3 3" xfId="16450" xr:uid="{00000000-0005-0000-0000-000024050000}"/>
    <cellStyle name="20% - Accent5 2 2 2 2 2 4" xfId="3622" xr:uid="{00000000-0005-0000-0000-000025050000}"/>
    <cellStyle name="20% - Accent5 2 2 2 2 2 4 2" xfId="18392" xr:uid="{00000000-0005-0000-0000-000026050000}"/>
    <cellStyle name="20% - Accent5 2 2 2 2 2 5" xfId="16447" xr:uid="{00000000-0005-0000-0000-000027050000}"/>
    <cellStyle name="20% - Accent5 2 2 2 2 3" xfId="1642" xr:uid="{00000000-0005-0000-0000-000028050000}"/>
    <cellStyle name="20% - Accent5 2 2 2 2 3 2" xfId="1643" xr:uid="{00000000-0005-0000-0000-000029050000}"/>
    <cellStyle name="20% - Accent5 2 2 2 2 3 2 2" xfId="3627" xr:uid="{00000000-0005-0000-0000-00002A050000}"/>
    <cellStyle name="20% - Accent5 2 2 2 2 3 2 2 2" xfId="18397" xr:uid="{00000000-0005-0000-0000-00002B050000}"/>
    <cellStyle name="20% - Accent5 2 2 2 2 3 2 3" xfId="16452" xr:uid="{00000000-0005-0000-0000-00002C050000}"/>
    <cellStyle name="20% - Accent5 2 2 2 2 3 3" xfId="3626" xr:uid="{00000000-0005-0000-0000-00002D050000}"/>
    <cellStyle name="20% - Accent5 2 2 2 2 3 3 2" xfId="18396" xr:uid="{00000000-0005-0000-0000-00002E050000}"/>
    <cellStyle name="20% - Accent5 2 2 2 2 3 4" xfId="16451" xr:uid="{00000000-0005-0000-0000-00002F050000}"/>
    <cellStyle name="20% - Accent5 2 2 2 2 4" xfId="1644" xr:uid="{00000000-0005-0000-0000-000030050000}"/>
    <cellStyle name="20% - Accent5 2 2 2 2 4 2" xfId="3628" xr:uid="{00000000-0005-0000-0000-000031050000}"/>
    <cellStyle name="20% - Accent5 2 2 2 2 4 2 2" xfId="18398" xr:uid="{00000000-0005-0000-0000-000032050000}"/>
    <cellStyle name="20% - Accent5 2 2 2 2 4 3" xfId="16453" xr:uid="{00000000-0005-0000-0000-000033050000}"/>
    <cellStyle name="20% - Accent5 2 2 2 2 5" xfId="3621" xr:uid="{00000000-0005-0000-0000-000034050000}"/>
    <cellStyle name="20% - Accent5 2 2 2 2 5 2" xfId="18391" xr:uid="{00000000-0005-0000-0000-000035050000}"/>
    <cellStyle name="20% - Accent5 2 2 2 2 6" xfId="16446" xr:uid="{00000000-0005-0000-0000-000036050000}"/>
    <cellStyle name="20% - Accent5 2 2 2 3" xfId="1645" xr:uid="{00000000-0005-0000-0000-000037050000}"/>
    <cellStyle name="20% - Accent5 2 2 2 3 2" xfId="1646" xr:uid="{00000000-0005-0000-0000-000038050000}"/>
    <cellStyle name="20% - Accent5 2 2 2 3 2 2" xfId="1647" xr:uid="{00000000-0005-0000-0000-000039050000}"/>
    <cellStyle name="20% - Accent5 2 2 2 3 2 2 2" xfId="3631" xr:uid="{00000000-0005-0000-0000-00003A050000}"/>
    <cellStyle name="20% - Accent5 2 2 2 3 2 2 2 2" xfId="18401" xr:uid="{00000000-0005-0000-0000-00003B050000}"/>
    <cellStyle name="20% - Accent5 2 2 2 3 2 2 3" xfId="16456" xr:uid="{00000000-0005-0000-0000-00003C050000}"/>
    <cellStyle name="20% - Accent5 2 2 2 3 2 3" xfId="3630" xr:uid="{00000000-0005-0000-0000-00003D050000}"/>
    <cellStyle name="20% - Accent5 2 2 2 3 2 3 2" xfId="18400" xr:uid="{00000000-0005-0000-0000-00003E050000}"/>
    <cellStyle name="20% - Accent5 2 2 2 3 2 4" xfId="16455" xr:uid="{00000000-0005-0000-0000-00003F050000}"/>
    <cellStyle name="20% - Accent5 2 2 2 3 3" xfId="1648" xr:uid="{00000000-0005-0000-0000-000040050000}"/>
    <cellStyle name="20% - Accent5 2 2 2 3 3 2" xfId="3632" xr:uid="{00000000-0005-0000-0000-000041050000}"/>
    <cellStyle name="20% - Accent5 2 2 2 3 3 2 2" xfId="18402" xr:uid="{00000000-0005-0000-0000-000042050000}"/>
    <cellStyle name="20% - Accent5 2 2 2 3 3 3" xfId="16457" xr:uid="{00000000-0005-0000-0000-000043050000}"/>
    <cellStyle name="20% - Accent5 2 2 2 3 4" xfId="3629" xr:uid="{00000000-0005-0000-0000-000044050000}"/>
    <cellStyle name="20% - Accent5 2 2 2 3 4 2" xfId="18399" xr:uid="{00000000-0005-0000-0000-000045050000}"/>
    <cellStyle name="20% - Accent5 2 2 2 3 5" xfId="16454" xr:uid="{00000000-0005-0000-0000-000046050000}"/>
    <cellStyle name="20% - Accent5 2 2 2 4" xfId="1649" xr:uid="{00000000-0005-0000-0000-000047050000}"/>
    <cellStyle name="20% - Accent5 2 2 2 4 2" xfId="1650" xr:uid="{00000000-0005-0000-0000-000048050000}"/>
    <cellStyle name="20% - Accent5 2 2 2 4 2 2" xfId="3634" xr:uid="{00000000-0005-0000-0000-000049050000}"/>
    <cellStyle name="20% - Accent5 2 2 2 4 2 2 2" xfId="18404" xr:uid="{00000000-0005-0000-0000-00004A050000}"/>
    <cellStyle name="20% - Accent5 2 2 2 4 2 3" xfId="16459" xr:uid="{00000000-0005-0000-0000-00004B050000}"/>
    <cellStyle name="20% - Accent5 2 2 2 4 3" xfId="3633" xr:uid="{00000000-0005-0000-0000-00004C050000}"/>
    <cellStyle name="20% - Accent5 2 2 2 4 3 2" xfId="18403" xr:uid="{00000000-0005-0000-0000-00004D050000}"/>
    <cellStyle name="20% - Accent5 2 2 2 4 4" xfId="16458" xr:uid="{00000000-0005-0000-0000-00004E050000}"/>
    <cellStyle name="20% - Accent5 2 2 2 5" xfId="1651" xr:uid="{00000000-0005-0000-0000-00004F050000}"/>
    <cellStyle name="20% - Accent5 2 2 2 5 2" xfId="3635" xr:uid="{00000000-0005-0000-0000-000050050000}"/>
    <cellStyle name="20% - Accent5 2 2 2 5 2 2" xfId="18405" xr:uid="{00000000-0005-0000-0000-000051050000}"/>
    <cellStyle name="20% - Accent5 2 2 2 5 3" xfId="16460" xr:uid="{00000000-0005-0000-0000-000052050000}"/>
    <cellStyle name="20% - Accent5 2 2 2 6" xfId="3620" xr:uid="{00000000-0005-0000-0000-000053050000}"/>
    <cellStyle name="20% - Accent5 2 2 2 6 2" xfId="18390" xr:uid="{00000000-0005-0000-0000-000054050000}"/>
    <cellStyle name="20% - Accent5 2 2 2 7" xfId="16445" xr:uid="{00000000-0005-0000-0000-000055050000}"/>
    <cellStyle name="20% - Accent5 2 2 3" xfId="1652" xr:uid="{00000000-0005-0000-0000-000056050000}"/>
    <cellStyle name="20% - Accent5 2 2 3 2" xfId="1653" xr:uid="{00000000-0005-0000-0000-000057050000}"/>
    <cellStyle name="20% - Accent5 2 2 3 2 2" xfId="1654" xr:uid="{00000000-0005-0000-0000-000058050000}"/>
    <cellStyle name="20% - Accent5 2 2 3 2 2 2" xfId="1655" xr:uid="{00000000-0005-0000-0000-000059050000}"/>
    <cellStyle name="20% - Accent5 2 2 3 2 2 2 2" xfId="3639" xr:uid="{00000000-0005-0000-0000-00005A050000}"/>
    <cellStyle name="20% - Accent5 2 2 3 2 2 2 2 2" xfId="18409" xr:uid="{00000000-0005-0000-0000-00005B050000}"/>
    <cellStyle name="20% - Accent5 2 2 3 2 2 2 3" xfId="16464" xr:uid="{00000000-0005-0000-0000-00005C050000}"/>
    <cellStyle name="20% - Accent5 2 2 3 2 2 3" xfId="3638" xr:uid="{00000000-0005-0000-0000-00005D050000}"/>
    <cellStyle name="20% - Accent5 2 2 3 2 2 3 2" xfId="18408" xr:uid="{00000000-0005-0000-0000-00005E050000}"/>
    <cellStyle name="20% - Accent5 2 2 3 2 2 4" xfId="16463" xr:uid="{00000000-0005-0000-0000-00005F050000}"/>
    <cellStyle name="20% - Accent5 2 2 3 2 3" xfId="1656" xr:uid="{00000000-0005-0000-0000-000060050000}"/>
    <cellStyle name="20% - Accent5 2 2 3 2 3 2" xfId="3640" xr:uid="{00000000-0005-0000-0000-000061050000}"/>
    <cellStyle name="20% - Accent5 2 2 3 2 3 2 2" xfId="18410" xr:uid="{00000000-0005-0000-0000-000062050000}"/>
    <cellStyle name="20% - Accent5 2 2 3 2 3 3" xfId="16465" xr:uid="{00000000-0005-0000-0000-000063050000}"/>
    <cellStyle name="20% - Accent5 2 2 3 2 4" xfId="3637" xr:uid="{00000000-0005-0000-0000-000064050000}"/>
    <cellStyle name="20% - Accent5 2 2 3 2 4 2" xfId="18407" xr:uid="{00000000-0005-0000-0000-000065050000}"/>
    <cellStyle name="20% - Accent5 2 2 3 2 5" xfId="16462" xr:uid="{00000000-0005-0000-0000-000066050000}"/>
    <cellStyle name="20% - Accent5 2 2 3 3" xfId="1657" xr:uid="{00000000-0005-0000-0000-000067050000}"/>
    <cellStyle name="20% - Accent5 2 2 3 3 2" xfId="1658" xr:uid="{00000000-0005-0000-0000-000068050000}"/>
    <cellStyle name="20% - Accent5 2 2 3 3 2 2" xfId="3642" xr:uid="{00000000-0005-0000-0000-000069050000}"/>
    <cellStyle name="20% - Accent5 2 2 3 3 2 2 2" xfId="18412" xr:uid="{00000000-0005-0000-0000-00006A050000}"/>
    <cellStyle name="20% - Accent5 2 2 3 3 2 3" xfId="16467" xr:uid="{00000000-0005-0000-0000-00006B050000}"/>
    <cellStyle name="20% - Accent5 2 2 3 3 3" xfId="3641" xr:uid="{00000000-0005-0000-0000-00006C050000}"/>
    <cellStyle name="20% - Accent5 2 2 3 3 3 2" xfId="18411" xr:uid="{00000000-0005-0000-0000-00006D050000}"/>
    <cellStyle name="20% - Accent5 2 2 3 3 4" xfId="16466" xr:uid="{00000000-0005-0000-0000-00006E050000}"/>
    <cellStyle name="20% - Accent5 2 2 3 4" xfId="1659" xr:uid="{00000000-0005-0000-0000-00006F050000}"/>
    <cellStyle name="20% - Accent5 2 2 3 4 2" xfId="3643" xr:uid="{00000000-0005-0000-0000-000070050000}"/>
    <cellStyle name="20% - Accent5 2 2 3 4 2 2" xfId="18413" xr:uid="{00000000-0005-0000-0000-000071050000}"/>
    <cellStyle name="20% - Accent5 2 2 3 4 3" xfId="16468" xr:uid="{00000000-0005-0000-0000-000072050000}"/>
    <cellStyle name="20% - Accent5 2 2 3 5" xfId="3636" xr:uid="{00000000-0005-0000-0000-000073050000}"/>
    <cellStyle name="20% - Accent5 2 2 3 5 2" xfId="18406" xr:uid="{00000000-0005-0000-0000-000074050000}"/>
    <cellStyle name="20% - Accent5 2 2 3 6" xfId="16461" xr:uid="{00000000-0005-0000-0000-000075050000}"/>
    <cellStyle name="20% - Accent5 2 2 4" xfId="1660" xr:uid="{00000000-0005-0000-0000-000076050000}"/>
    <cellStyle name="20% - Accent5 2 2 4 2" xfId="1661" xr:uid="{00000000-0005-0000-0000-000077050000}"/>
    <cellStyle name="20% - Accent5 2 2 4 2 2" xfId="1662" xr:uid="{00000000-0005-0000-0000-000078050000}"/>
    <cellStyle name="20% - Accent5 2 2 4 2 2 2" xfId="3646" xr:uid="{00000000-0005-0000-0000-000079050000}"/>
    <cellStyle name="20% - Accent5 2 2 4 2 2 2 2" xfId="18416" xr:uid="{00000000-0005-0000-0000-00007A050000}"/>
    <cellStyle name="20% - Accent5 2 2 4 2 2 3" xfId="16471" xr:uid="{00000000-0005-0000-0000-00007B050000}"/>
    <cellStyle name="20% - Accent5 2 2 4 2 3" xfId="3645" xr:uid="{00000000-0005-0000-0000-00007C050000}"/>
    <cellStyle name="20% - Accent5 2 2 4 2 3 2" xfId="18415" xr:uid="{00000000-0005-0000-0000-00007D050000}"/>
    <cellStyle name="20% - Accent5 2 2 4 2 4" xfId="16470" xr:uid="{00000000-0005-0000-0000-00007E050000}"/>
    <cellStyle name="20% - Accent5 2 2 4 3" xfId="1663" xr:uid="{00000000-0005-0000-0000-00007F050000}"/>
    <cellStyle name="20% - Accent5 2 2 4 3 2" xfId="3647" xr:uid="{00000000-0005-0000-0000-000080050000}"/>
    <cellStyle name="20% - Accent5 2 2 4 3 2 2" xfId="18417" xr:uid="{00000000-0005-0000-0000-000081050000}"/>
    <cellStyle name="20% - Accent5 2 2 4 3 3" xfId="16472" xr:uid="{00000000-0005-0000-0000-000082050000}"/>
    <cellStyle name="20% - Accent5 2 2 4 4" xfId="3644" xr:uid="{00000000-0005-0000-0000-000083050000}"/>
    <cellStyle name="20% - Accent5 2 2 4 4 2" xfId="18414" xr:uid="{00000000-0005-0000-0000-000084050000}"/>
    <cellStyle name="20% - Accent5 2 2 4 5" xfId="16469" xr:uid="{00000000-0005-0000-0000-000085050000}"/>
    <cellStyle name="20% - Accent5 2 2 5" xfId="1664" xr:uid="{00000000-0005-0000-0000-000086050000}"/>
    <cellStyle name="20% - Accent5 2 2 5 2" xfId="1665" xr:uid="{00000000-0005-0000-0000-000087050000}"/>
    <cellStyle name="20% - Accent5 2 2 5 2 2" xfId="3649" xr:uid="{00000000-0005-0000-0000-000088050000}"/>
    <cellStyle name="20% - Accent5 2 2 5 2 2 2" xfId="18419" xr:uid="{00000000-0005-0000-0000-000089050000}"/>
    <cellStyle name="20% - Accent5 2 2 5 2 3" xfId="16474" xr:uid="{00000000-0005-0000-0000-00008A050000}"/>
    <cellStyle name="20% - Accent5 2 2 5 3" xfId="3648" xr:uid="{00000000-0005-0000-0000-00008B050000}"/>
    <cellStyle name="20% - Accent5 2 2 5 3 2" xfId="18418" xr:uid="{00000000-0005-0000-0000-00008C050000}"/>
    <cellStyle name="20% - Accent5 2 2 5 4" xfId="16473" xr:uid="{00000000-0005-0000-0000-00008D050000}"/>
    <cellStyle name="20% - Accent5 2 2 6" xfId="1666" xr:uid="{00000000-0005-0000-0000-00008E050000}"/>
    <cellStyle name="20% - Accent5 2 2 6 2" xfId="3650" xr:uid="{00000000-0005-0000-0000-00008F050000}"/>
    <cellStyle name="20% - Accent5 2 2 6 2 2" xfId="18420" xr:uid="{00000000-0005-0000-0000-000090050000}"/>
    <cellStyle name="20% - Accent5 2 2 6 3" xfId="16475" xr:uid="{00000000-0005-0000-0000-000091050000}"/>
    <cellStyle name="20% - Accent5 2 2 7" xfId="3619" xr:uid="{00000000-0005-0000-0000-000092050000}"/>
    <cellStyle name="20% - Accent5 2 2 7 2" xfId="18389" xr:uid="{00000000-0005-0000-0000-000093050000}"/>
    <cellStyle name="20% - Accent5 2 2 8" xfId="15568" xr:uid="{00000000-0005-0000-0000-000094050000}"/>
    <cellStyle name="20% - Accent5 2 2 9" xfId="8780" xr:uid="{00000000-0005-0000-0000-000095050000}"/>
    <cellStyle name="20% - Accent5 2 3" xfId="1667" xr:uid="{00000000-0005-0000-0000-000096050000}"/>
    <cellStyle name="20% - Accent5 2 3 2" xfId="1668" xr:uid="{00000000-0005-0000-0000-000097050000}"/>
    <cellStyle name="20% - Accent5 2 3 2 2" xfId="1669" xr:uid="{00000000-0005-0000-0000-000098050000}"/>
    <cellStyle name="20% - Accent5 2 3 2 2 2" xfId="1670" xr:uid="{00000000-0005-0000-0000-000099050000}"/>
    <cellStyle name="20% - Accent5 2 3 2 2 2 2" xfId="1671" xr:uid="{00000000-0005-0000-0000-00009A050000}"/>
    <cellStyle name="20% - Accent5 2 3 2 2 2 2 2" xfId="3655" xr:uid="{00000000-0005-0000-0000-00009B050000}"/>
    <cellStyle name="20% - Accent5 2 3 2 2 2 2 2 2" xfId="18425" xr:uid="{00000000-0005-0000-0000-00009C050000}"/>
    <cellStyle name="20% - Accent5 2 3 2 2 2 2 3" xfId="16480" xr:uid="{00000000-0005-0000-0000-00009D050000}"/>
    <cellStyle name="20% - Accent5 2 3 2 2 2 3" xfId="3654" xr:uid="{00000000-0005-0000-0000-00009E050000}"/>
    <cellStyle name="20% - Accent5 2 3 2 2 2 3 2" xfId="18424" xr:uid="{00000000-0005-0000-0000-00009F050000}"/>
    <cellStyle name="20% - Accent5 2 3 2 2 2 4" xfId="16479" xr:uid="{00000000-0005-0000-0000-0000A0050000}"/>
    <cellStyle name="20% - Accent5 2 3 2 2 3" xfId="1672" xr:uid="{00000000-0005-0000-0000-0000A1050000}"/>
    <cellStyle name="20% - Accent5 2 3 2 2 3 2" xfId="3656" xr:uid="{00000000-0005-0000-0000-0000A2050000}"/>
    <cellStyle name="20% - Accent5 2 3 2 2 3 2 2" xfId="18426" xr:uid="{00000000-0005-0000-0000-0000A3050000}"/>
    <cellStyle name="20% - Accent5 2 3 2 2 3 3" xfId="16481" xr:uid="{00000000-0005-0000-0000-0000A4050000}"/>
    <cellStyle name="20% - Accent5 2 3 2 2 4" xfId="3653" xr:uid="{00000000-0005-0000-0000-0000A5050000}"/>
    <cellStyle name="20% - Accent5 2 3 2 2 4 2" xfId="18423" xr:uid="{00000000-0005-0000-0000-0000A6050000}"/>
    <cellStyle name="20% - Accent5 2 3 2 2 5" xfId="16478" xr:uid="{00000000-0005-0000-0000-0000A7050000}"/>
    <cellStyle name="20% - Accent5 2 3 2 3" xfId="1673" xr:uid="{00000000-0005-0000-0000-0000A8050000}"/>
    <cellStyle name="20% - Accent5 2 3 2 3 2" xfId="1674" xr:uid="{00000000-0005-0000-0000-0000A9050000}"/>
    <cellStyle name="20% - Accent5 2 3 2 3 2 2" xfId="3658" xr:uid="{00000000-0005-0000-0000-0000AA050000}"/>
    <cellStyle name="20% - Accent5 2 3 2 3 2 2 2" xfId="18428" xr:uid="{00000000-0005-0000-0000-0000AB050000}"/>
    <cellStyle name="20% - Accent5 2 3 2 3 2 3" xfId="16483" xr:uid="{00000000-0005-0000-0000-0000AC050000}"/>
    <cellStyle name="20% - Accent5 2 3 2 3 3" xfId="3657" xr:uid="{00000000-0005-0000-0000-0000AD050000}"/>
    <cellStyle name="20% - Accent5 2 3 2 3 3 2" xfId="18427" xr:uid="{00000000-0005-0000-0000-0000AE050000}"/>
    <cellStyle name="20% - Accent5 2 3 2 3 4" xfId="16482" xr:uid="{00000000-0005-0000-0000-0000AF050000}"/>
    <cellStyle name="20% - Accent5 2 3 2 4" xfId="1675" xr:uid="{00000000-0005-0000-0000-0000B0050000}"/>
    <cellStyle name="20% - Accent5 2 3 2 4 2" xfId="3659" xr:uid="{00000000-0005-0000-0000-0000B1050000}"/>
    <cellStyle name="20% - Accent5 2 3 2 4 2 2" xfId="18429" xr:uid="{00000000-0005-0000-0000-0000B2050000}"/>
    <cellStyle name="20% - Accent5 2 3 2 4 3" xfId="16484" xr:uid="{00000000-0005-0000-0000-0000B3050000}"/>
    <cellStyle name="20% - Accent5 2 3 2 5" xfId="3652" xr:uid="{00000000-0005-0000-0000-0000B4050000}"/>
    <cellStyle name="20% - Accent5 2 3 2 5 2" xfId="18422" xr:uid="{00000000-0005-0000-0000-0000B5050000}"/>
    <cellStyle name="20% - Accent5 2 3 2 6" xfId="11568" xr:uid="{00000000-0005-0000-0000-0000B6050000}"/>
    <cellStyle name="20% - Accent5 2 3 2 7" xfId="7414" xr:uid="{00000000-0005-0000-0000-0000B7050000}"/>
    <cellStyle name="20% - Accent5 2 3 2 8" xfId="16477" xr:uid="{00000000-0005-0000-0000-0000B8050000}"/>
    <cellStyle name="20% - Accent5 2 3 3" xfId="1676" xr:uid="{00000000-0005-0000-0000-0000B9050000}"/>
    <cellStyle name="20% - Accent5 2 3 3 2" xfId="1677" xr:uid="{00000000-0005-0000-0000-0000BA050000}"/>
    <cellStyle name="20% - Accent5 2 3 3 2 2" xfId="1678" xr:uid="{00000000-0005-0000-0000-0000BB050000}"/>
    <cellStyle name="20% - Accent5 2 3 3 2 2 2" xfId="3662" xr:uid="{00000000-0005-0000-0000-0000BC050000}"/>
    <cellStyle name="20% - Accent5 2 3 3 2 2 2 2" xfId="18432" xr:uid="{00000000-0005-0000-0000-0000BD050000}"/>
    <cellStyle name="20% - Accent5 2 3 3 2 2 3" xfId="16487" xr:uid="{00000000-0005-0000-0000-0000BE050000}"/>
    <cellStyle name="20% - Accent5 2 3 3 2 3" xfId="3661" xr:uid="{00000000-0005-0000-0000-0000BF050000}"/>
    <cellStyle name="20% - Accent5 2 3 3 2 3 2" xfId="18431" xr:uid="{00000000-0005-0000-0000-0000C0050000}"/>
    <cellStyle name="20% - Accent5 2 3 3 2 4" xfId="16486" xr:uid="{00000000-0005-0000-0000-0000C1050000}"/>
    <cellStyle name="20% - Accent5 2 3 3 3" xfId="1679" xr:uid="{00000000-0005-0000-0000-0000C2050000}"/>
    <cellStyle name="20% - Accent5 2 3 3 3 2" xfId="3663" xr:uid="{00000000-0005-0000-0000-0000C3050000}"/>
    <cellStyle name="20% - Accent5 2 3 3 3 2 2" xfId="18433" xr:uid="{00000000-0005-0000-0000-0000C4050000}"/>
    <cellStyle name="20% - Accent5 2 3 3 3 3" xfId="16488" xr:uid="{00000000-0005-0000-0000-0000C5050000}"/>
    <cellStyle name="20% - Accent5 2 3 3 4" xfId="3660" xr:uid="{00000000-0005-0000-0000-0000C6050000}"/>
    <cellStyle name="20% - Accent5 2 3 3 4 2" xfId="18430" xr:uid="{00000000-0005-0000-0000-0000C7050000}"/>
    <cellStyle name="20% - Accent5 2 3 3 5" xfId="16485" xr:uid="{00000000-0005-0000-0000-0000C8050000}"/>
    <cellStyle name="20% - Accent5 2 3 4" xfId="1680" xr:uid="{00000000-0005-0000-0000-0000C9050000}"/>
    <cellStyle name="20% - Accent5 2 3 4 2" xfId="1681" xr:uid="{00000000-0005-0000-0000-0000CA050000}"/>
    <cellStyle name="20% - Accent5 2 3 4 2 2" xfId="3665" xr:uid="{00000000-0005-0000-0000-0000CB050000}"/>
    <cellStyle name="20% - Accent5 2 3 4 2 2 2" xfId="18435" xr:uid="{00000000-0005-0000-0000-0000CC050000}"/>
    <cellStyle name="20% - Accent5 2 3 4 2 3" xfId="16490" xr:uid="{00000000-0005-0000-0000-0000CD050000}"/>
    <cellStyle name="20% - Accent5 2 3 4 3" xfId="3664" xr:uid="{00000000-0005-0000-0000-0000CE050000}"/>
    <cellStyle name="20% - Accent5 2 3 4 3 2" xfId="18434" xr:uid="{00000000-0005-0000-0000-0000CF050000}"/>
    <cellStyle name="20% - Accent5 2 3 4 4" xfId="16489" xr:uid="{00000000-0005-0000-0000-0000D0050000}"/>
    <cellStyle name="20% - Accent5 2 3 5" xfId="1682" xr:uid="{00000000-0005-0000-0000-0000D1050000}"/>
    <cellStyle name="20% - Accent5 2 3 5 2" xfId="3666" xr:uid="{00000000-0005-0000-0000-0000D2050000}"/>
    <cellStyle name="20% - Accent5 2 3 5 2 2" xfId="18436" xr:uid="{00000000-0005-0000-0000-0000D3050000}"/>
    <cellStyle name="20% - Accent5 2 3 5 3" xfId="16491" xr:uid="{00000000-0005-0000-0000-0000D4050000}"/>
    <cellStyle name="20% - Accent5 2 3 6" xfId="3651" xr:uid="{00000000-0005-0000-0000-0000D5050000}"/>
    <cellStyle name="20% - Accent5 2 3 6 2" xfId="18421" xr:uid="{00000000-0005-0000-0000-0000D6050000}"/>
    <cellStyle name="20% - Accent5 2 3 7" xfId="15381" xr:uid="{00000000-0005-0000-0000-0000D7050000}"/>
    <cellStyle name="20% - Accent5 2 3 8" xfId="6586" xr:uid="{00000000-0005-0000-0000-0000D8050000}"/>
    <cellStyle name="20% - Accent5 2 3 9" xfId="16476" xr:uid="{00000000-0005-0000-0000-0000D9050000}"/>
    <cellStyle name="20% - Accent5 2 4" xfId="1683" xr:uid="{00000000-0005-0000-0000-0000DA050000}"/>
    <cellStyle name="20% - Accent5 2 4 2" xfId="1684" xr:uid="{00000000-0005-0000-0000-0000DB050000}"/>
    <cellStyle name="20% - Accent5 2 4 2 2" xfId="1685" xr:uid="{00000000-0005-0000-0000-0000DC050000}"/>
    <cellStyle name="20% - Accent5 2 4 2 2 2" xfId="1686" xr:uid="{00000000-0005-0000-0000-0000DD050000}"/>
    <cellStyle name="20% - Accent5 2 4 2 2 2 2" xfId="3670" xr:uid="{00000000-0005-0000-0000-0000DE050000}"/>
    <cellStyle name="20% - Accent5 2 4 2 2 2 2 2" xfId="18440" xr:uid="{00000000-0005-0000-0000-0000DF050000}"/>
    <cellStyle name="20% - Accent5 2 4 2 2 2 3" xfId="16495" xr:uid="{00000000-0005-0000-0000-0000E0050000}"/>
    <cellStyle name="20% - Accent5 2 4 2 2 3" xfId="3669" xr:uid="{00000000-0005-0000-0000-0000E1050000}"/>
    <cellStyle name="20% - Accent5 2 4 2 2 3 2" xfId="18439" xr:uid="{00000000-0005-0000-0000-0000E2050000}"/>
    <cellStyle name="20% - Accent5 2 4 2 2 4" xfId="16494" xr:uid="{00000000-0005-0000-0000-0000E3050000}"/>
    <cellStyle name="20% - Accent5 2 4 2 3" xfId="1687" xr:uid="{00000000-0005-0000-0000-0000E4050000}"/>
    <cellStyle name="20% - Accent5 2 4 2 3 2" xfId="3671" xr:uid="{00000000-0005-0000-0000-0000E5050000}"/>
    <cellStyle name="20% - Accent5 2 4 2 3 2 2" xfId="18441" xr:uid="{00000000-0005-0000-0000-0000E6050000}"/>
    <cellStyle name="20% - Accent5 2 4 2 3 3" xfId="16496" xr:uid="{00000000-0005-0000-0000-0000E7050000}"/>
    <cellStyle name="20% - Accent5 2 4 2 4" xfId="3668" xr:uid="{00000000-0005-0000-0000-0000E8050000}"/>
    <cellStyle name="20% - Accent5 2 4 2 4 2" xfId="18438" xr:uid="{00000000-0005-0000-0000-0000E9050000}"/>
    <cellStyle name="20% - Accent5 2 4 2 5" xfId="16493" xr:uid="{00000000-0005-0000-0000-0000EA050000}"/>
    <cellStyle name="20% - Accent5 2 4 3" xfId="1688" xr:uid="{00000000-0005-0000-0000-0000EB050000}"/>
    <cellStyle name="20% - Accent5 2 4 3 2" xfId="1689" xr:uid="{00000000-0005-0000-0000-0000EC050000}"/>
    <cellStyle name="20% - Accent5 2 4 3 2 2" xfId="3673" xr:uid="{00000000-0005-0000-0000-0000ED050000}"/>
    <cellStyle name="20% - Accent5 2 4 3 2 2 2" xfId="18443" xr:uid="{00000000-0005-0000-0000-0000EE050000}"/>
    <cellStyle name="20% - Accent5 2 4 3 2 3" xfId="16498" xr:uid="{00000000-0005-0000-0000-0000EF050000}"/>
    <cellStyle name="20% - Accent5 2 4 3 3" xfId="3672" xr:uid="{00000000-0005-0000-0000-0000F0050000}"/>
    <cellStyle name="20% - Accent5 2 4 3 3 2" xfId="18442" xr:uid="{00000000-0005-0000-0000-0000F1050000}"/>
    <cellStyle name="20% - Accent5 2 4 3 4" xfId="16497" xr:uid="{00000000-0005-0000-0000-0000F2050000}"/>
    <cellStyle name="20% - Accent5 2 4 4" xfId="1690" xr:uid="{00000000-0005-0000-0000-0000F3050000}"/>
    <cellStyle name="20% - Accent5 2 4 4 2" xfId="3674" xr:uid="{00000000-0005-0000-0000-0000F4050000}"/>
    <cellStyle name="20% - Accent5 2 4 4 2 2" xfId="18444" xr:uid="{00000000-0005-0000-0000-0000F5050000}"/>
    <cellStyle name="20% - Accent5 2 4 4 3" xfId="16499" xr:uid="{00000000-0005-0000-0000-0000F6050000}"/>
    <cellStyle name="20% - Accent5 2 4 5" xfId="3667" xr:uid="{00000000-0005-0000-0000-0000F7050000}"/>
    <cellStyle name="20% - Accent5 2 4 5 2" xfId="18437" xr:uid="{00000000-0005-0000-0000-0000F8050000}"/>
    <cellStyle name="20% - Accent5 2 4 6" xfId="16492" xr:uid="{00000000-0005-0000-0000-0000F9050000}"/>
    <cellStyle name="20% - Accent5 2 5" xfId="1691" xr:uid="{00000000-0005-0000-0000-0000FA050000}"/>
    <cellStyle name="20% - Accent5 2 5 2" xfId="1692" xr:uid="{00000000-0005-0000-0000-0000FB050000}"/>
    <cellStyle name="20% - Accent5 2 5 2 2" xfId="1693" xr:uid="{00000000-0005-0000-0000-0000FC050000}"/>
    <cellStyle name="20% - Accent5 2 5 2 2 2" xfId="3677" xr:uid="{00000000-0005-0000-0000-0000FD050000}"/>
    <cellStyle name="20% - Accent5 2 5 2 2 2 2" xfId="18447" xr:uid="{00000000-0005-0000-0000-0000FE050000}"/>
    <cellStyle name="20% - Accent5 2 5 2 2 3" xfId="16502" xr:uid="{00000000-0005-0000-0000-0000FF050000}"/>
    <cellStyle name="20% - Accent5 2 5 2 3" xfId="3676" xr:uid="{00000000-0005-0000-0000-000000060000}"/>
    <cellStyle name="20% - Accent5 2 5 2 3 2" xfId="18446" xr:uid="{00000000-0005-0000-0000-000001060000}"/>
    <cellStyle name="20% - Accent5 2 5 2 4" xfId="16501" xr:uid="{00000000-0005-0000-0000-000002060000}"/>
    <cellStyle name="20% - Accent5 2 5 3" xfId="1694" xr:uid="{00000000-0005-0000-0000-000003060000}"/>
    <cellStyle name="20% - Accent5 2 5 3 2" xfId="3678" xr:uid="{00000000-0005-0000-0000-000004060000}"/>
    <cellStyle name="20% - Accent5 2 5 3 2 2" xfId="18448" xr:uid="{00000000-0005-0000-0000-000005060000}"/>
    <cellStyle name="20% - Accent5 2 5 3 3" xfId="16503" xr:uid="{00000000-0005-0000-0000-000006060000}"/>
    <cellStyle name="20% - Accent5 2 5 4" xfId="3675" xr:uid="{00000000-0005-0000-0000-000007060000}"/>
    <cellStyle name="20% - Accent5 2 5 4 2" xfId="18445" xr:uid="{00000000-0005-0000-0000-000008060000}"/>
    <cellStyle name="20% - Accent5 2 5 5" xfId="16500" xr:uid="{00000000-0005-0000-0000-000009060000}"/>
    <cellStyle name="20% - Accent5 2 6" xfId="1695" xr:uid="{00000000-0005-0000-0000-00000A060000}"/>
    <cellStyle name="20% - Accent5 2 6 2" xfId="1696" xr:uid="{00000000-0005-0000-0000-00000B060000}"/>
    <cellStyle name="20% - Accent5 2 6 2 2" xfId="3680" xr:uid="{00000000-0005-0000-0000-00000C060000}"/>
    <cellStyle name="20% - Accent5 2 6 2 2 2" xfId="18450" xr:uid="{00000000-0005-0000-0000-00000D060000}"/>
    <cellStyle name="20% - Accent5 2 6 2 3" xfId="16505" xr:uid="{00000000-0005-0000-0000-00000E060000}"/>
    <cellStyle name="20% - Accent5 2 6 3" xfId="3679" xr:uid="{00000000-0005-0000-0000-00000F060000}"/>
    <cellStyle name="20% - Accent5 2 6 3 2" xfId="18449" xr:uid="{00000000-0005-0000-0000-000010060000}"/>
    <cellStyle name="20% - Accent5 2 6 4" xfId="16504" xr:uid="{00000000-0005-0000-0000-000011060000}"/>
    <cellStyle name="20% - Accent5 2 7" xfId="1697" xr:uid="{00000000-0005-0000-0000-000012060000}"/>
    <cellStyle name="20% - Accent5 2 7 2" xfId="3681" xr:uid="{00000000-0005-0000-0000-000013060000}"/>
    <cellStyle name="20% - Accent5 2 7 2 2" xfId="18451" xr:uid="{00000000-0005-0000-0000-000014060000}"/>
    <cellStyle name="20% - Accent5 2 7 3" xfId="16506" xr:uid="{00000000-0005-0000-0000-000015060000}"/>
    <cellStyle name="20% - Accent5 2 8" xfId="3618" xr:uid="{00000000-0005-0000-0000-000016060000}"/>
    <cellStyle name="20% - Accent5 2 8 2" xfId="18388" xr:uid="{00000000-0005-0000-0000-000017060000}"/>
    <cellStyle name="20% - Accent5 2 9" xfId="1634" xr:uid="{00000000-0005-0000-0000-000018060000}"/>
    <cellStyle name="20% - Accent5 2 9 2" xfId="16443" xr:uid="{00000000-0005-0000-0000-000019060000}"/>
    <cellStyle name="20% - Accent5 3" xfId="547" xr:uid="{00000000-0005-0000-0000-00001A060000}"/>
    <cellStyle name="20% - Accent5 3 2" xfId="6225" xr:uid="{00000000-0005-0000-0000-00001B060000}"/>
    <cellStyle name="20% - Accent5 3 3" xfId="6585" xr:uid="{00000000-0005-0000-0000-00001C060000}"/>
    <cellStyle name="20% - Accent5 3 3 2" xfId="6671" xr:uid="{00000000-0005-0000-0000-00001D060000}"/>
    <cellStyle name="20% - Accent5 3 4" xfId="6228" xr:uid="{00000000-0005-0000-0000-00001E060000}"/>
    <cellStyle name="20% - Accent5 4" xfId="548" xr:uid="{00000000-0005-0000-0000-00001F060000}"/>
    <cellStyle name="20% - Accent5 4 2" xfId="8117" xr:uid="{00000000-0005-0000-0000-000020060000}"/>
    <cellStyle name="20% - Accent5 4 3" xfId="7312" xr:uid="{00000000-0005-0000-0000-000021060000}"/>
    <cellStyle name="20% - Accent5 4 3 2" xfId="8541" xr:uid="{00000000-0005-0000-0000-000022060000}"/>
    <cellStyle name="20% - Accent5 4 4" xfId="8779" xr:uid="{00000000-0005-0000-0000-000023060000}"/>
    <cellStyle name="20% - Accent5 5" xfId="549" xr:uid="{00000000-0005-0000-0000-000024060000}"/>
    <cellStyle name="20% - Accent5 5 2" xfId="6925" xr:uid="{00000000-0005-0000-0000-000025060000}"/>
    <cellStyle name="20% - Accent5 5 3" xfId="7313" xr:uid="{00000000-0005-0000-0000-000026060000}"/>
    <cellStyle name="20% - Accent5 5 3 2" xfId="9281" xr:uid="{00000000-0005-0000-0000-000027060000}"/>
    <cellStyle name="20% - Accent5 5 4" xfId="6226" xr:uid="{00000000-0005-0000-0000-000028060000}"/>
    <cellStyle name="20% - Accent5 6" xfId="550" xr:uid="{00000000-0005-0000-0000-000029060000}"/>
    <cellStyle name="20% - Accent5 6 2" xfId="8091" xr:uid="{00000000-0005-0000-0000-00002A060000}"/>
    <cellStyle name="20% - Accent5 6 3" xfId="6588" xr:uid="{00000000-0005-0000-0000-00002B060000}"/>
    <cellStyle name="20% - Accent5 6 3 2" xfId="6670" xr:uid="{00000000-0005-0000-0000-00002C060000}"/>
    <cellStyle name="20% - Accent5 6 4" xfId="8781" xr:uid="{00000000-0005-0000-0000-00002D060000}"/>
    <cellStyle name="20% - Accent5 7" xfId="551" xr:uid="{00000000-0005-0000-0000-00002E060000}"/>
    <cellStyle name="20% - Accent5 7 2" xfId="8766" xr:uid="{00000000-0005-0000-0000-00002F060000}"/>
    <cellStyle name="20% - Accent5 7 3" xfId="6587" xr:uid="{00000000-0005-0000-0000-000030060000}"/>
    <cellStyle name="20% - Accent5 7 3 2" xfId="6669" xr:uid="{00000000-0005-0000-0000-000031060000}"/>
    <cellStyle name="20% - Accent5 7 4" xfId="8116" xr:uid="{00000000-0005-0000-0000-000032060000}"/>
    <cellStyle name="20% - Accent5 8" xfId="552" xr:uid="{00000000-0005-0000-0000-000033060000}"/>
    <cellStyle name="20% - Accent5 8 2" xfId="6227" xr:uid="{00000000-0005-0000-0000-000034060000}"/>
    <cellStyle name="20% - Accent5 8 3" xfId="7314" xr:uid="{00000000-0005-0000-0000-000035060000}"/>
    <cellStyle name="20% - Accent5 8 3 2" xfId="9280" xr:uid="{00000000-0005-0000-0000-000036060000}"/>
    <cellStyle name="20% - Accent5 8 4" xfId="8118" xr:uid="{00000000-0005-0000-0000-000037060000}"/>
    <cellStyle name="20% - Accent5 9" xfId="553" xr:uid="{00000000-0005-0000-0000-000038060000}"/>
    <cellStyle name="20% - Accent5 9 2" xfId="5824" xr:uid="{00000000-0005-0000-0000-000039060000}"/>
    <cellStyle name="20% - Accent5 9 3" xfId="8476" xr:uid="{00000000-0005-0000-0000-00003A060000}"/>
    <cellStyle name="20% - Accent5 9 3 2" xfId="7415" xr:uid="{00000000-0005-0000-0000-00003B060000}"/>
    <cellStyle name="20% - Accent5 9 4" xfId="6910" xr:uid="{00000000-0005-0000-0000-00003C060000}"/>
    <cellStyle name="20% - Accent5_Копия Книга1" xfId="10484" xr:uid="{00000000-0005-0000-0000-00003D060000}"/>
    <cellStyle name="20% - Accent6" xfId="56" xr:uid="{00000000-0005-0000-0000-00003E060000}"/>
    <cellStyle name="20% - Accent6 10" xfId="555" xr:uid="{00000000-0005-0000-0000-00003F060000}"/>
    <cellStyle name="20% - Accent6 10 2" xfId="8783" xr:uid="{00000000-0005-0000-0000-000040060000}"/>
    <cellStyle name="20% - Accent6 10 3" xfId="9178" xr:uid="{00000000-0005-0000-0000-000041060000}"/>
    <cellStyle name="20% - Accent6 10 3 2" xfId="9282" xr:uid="{00000000-0005-0000-0000-000042060000}"/>
    <cellStyle name="20% - Accent6 10 4" xfId="6927" xr:uid="{00000000-0005-0000-0000-000043060000}"/>
    <cellStyle name="20% - Accent6 11" xfId="554" xr:uid="{00000000-0005-0000-0000-000044060000}"/>
    <cellStyle name="20% - Accent6 11 2" xfId="15810" xr:uid="{00000000-0005-0000-0000-000045060000}"/>
    <cellStyle name="20% - Accent6 12" xfId="15313" xr:uid="{00000000-0005-0000-0000-000046060000}"/>
    <cellStyle name="20% - Accent6 13" xfId="7756" xr:uid="{00000000-0005-0000-0000-000047060000}"/>
    <cellStyle name="20% - Accent6 2" xfId="556" xr:uid="{00000000-0005-0000-0000-000048060000}"/>
    <cellStyle name="20% - Accent6 2 10" xfId="12124" xr:uid="{00000000-0005-0000-0000-000049060000}"/>
    <cellStyle name="20% - Accent6 2 11" xfId="8782" xr:uid="{00000000-0005-0000-0000-00004A060000}"/>
    <cellStyle name="20% - Accent6 2 2" xfId="1699" xr:uid="{00000000-0005-0000-0000-00004B060000}"/>
    <cellStyle name="20% - Accent6 2 2 10" xfId="16508" xr:uid="{00000000-0005-0000-0000-00004C060000}"/>
    <cellStyle name="20% - Accent6 2 2 2" xfId="1700" xr:uid="{00000000-0005-0000-0000-00004D060000}"/>
    <cellStyle name="20% - Accent6 2 2 2 2" xfId="1701" xr:uid="{00000000-0005-0000-0000-00004E060000}"/>
    <cellStyle name="20% - Accent6 2 2 2 2 2" xfId="1702" xr:uid="{00000000-0005-0000-0000-00004F060000}"/>
    <cellStyle name="20% - Accent6 2 2 2 2 2 2" xfId="1703" xr:uid="{00000000-0005-0000-0000-000050060000}"/>
    <cellStyle name="20% - Accent6 2 2 2 2 2 2 2" xfId="1704" xr:uid="{00000000-0005-0000-0000-000051060000}"/>
    <cellStyle name="20% - Accent6 2 2 2 2 2 2 2 2" xfId="3688" xr:uid="{00000000-0005-0000-0000-000052060000}"/>
    <cellStyle name="20% - Accent6 2 2 2 2 2 2 2 2 2" xfId="18458" xr:uid="{00000000-0005-0000-0000-000053060000}"/>
    <cellStyle name="20% - Accent6 2 2 2 2 2 2 2 3" xfId="16513" xr:uid="{00000000-0005-0000-0000-000054060000}"/>
    <cellStyle name="20% - Accent6 2 2 2 2 2 2 3" xfId="3687" xr:uid="{00000000-0005-0000-0000-000055060000}"/>
    <cellStyle name="20% - Accent6 2 2 2 2 2 2 3 2" xfId="18457" xr:uid="{00000000-0005-0000-0000-000056060000}"/>
    <cellStyle name="20% - Accent6 2 2 2 2 2 2 4" xfId="16512" xr:uid="{00000000-0005-0000-0000-000057060000}"/>
    <cellStyle name="20% - Accent6 2 2 2 2 2 3" xfId="1705" xr:uid="{00000000-0005-0000-0000-000058060000}"/>
    <cellStyle name="20% - Accent6 2 2 2 2 2 3 2" xfId="3689" xr:uid="{00000000-0005-0000-0000-000059060000}"/>
    <cellStyle name="20% - Accent6 2 2 2 2 2 3 2 2" xfId="18459" xr:uid="{00000000-0005-0000-0000-00005A060000}"/>
    <cellStyle name="20% - Accent6 2 2 2 2 2 3 3" xfId="16514" xr:uid="{00000000-0005-0000-0000-00005B060000}"/>
    <cellStyle name="20% - Accent6 2 2 2 2 2 4" xfId="3686" xr:uid="{00000000-0005-0000-0000-00005C060000}"/>
    <cellStyle name="20% - Accent6 2 2 2 2 2 4 2" xfId="18456" xr:uid="{00000000-0005-0000-0000-00005D060000}"/>
    <cellStyle name="20% - Accent6 2 2 2 2 2 5" xfId="16511" xr:uid="{00000000-0005-0000-0000-00005E060000}"/>
    <cellStyle name="20% - Accent6 2 2 2 2 3" xfId="1706" xr:uid="{00000000-0005-0000-0000-00005F060000}"/>
    <cellStyle name="20% - Accent6 2 2 2 2 3 2" xfId="1707" xr:uid="{00000000-0005-0000-0000-000060060000}"/>
    <cellStyle name="20% - Accent6 2 2 2 2 3 2 2" xfId="3691" xr:uid="{00000000-0005-0000-0000-000061060000}"/>
    <cellStyle name="20% - Accent6 2 2 2 2 3 2 2 2" xfId="18461" xr:uid="{00000000-0005-0000-0000-000062060000}"/>
    <cellStyle name="20% - Accent6 2 2 2 2 3 2 3" xfId="16516" xr:uid="{00000000-0005-0000-0000-000063060000}"/>
    <cellStyle name="20% - Accent6 2 2 2 2 3 3" xfId="3690" xr:uid="{00000000-0005-0000-0000-000064060000}"/>
    <cellStyle name="20% - Accent6 2 2 2 2 3 3 2" xfId="18460" xr:uid="{00000000-0005-0000-0000-000065060000}"/>
    <cellStyle name="20% - Accent6 2 2 2 2 3 4" xfId="16515" xr:uid="{00000000-0005-0000-0000-000066060000}"/>
    <cellStyle name="20% - Accent6 2 2 2 2 4" xfId="1708" xr:uid="{00000000-0005-0000-0000-000067060000}"/>
    <cellStyle name="20% - Accent6 2 2 2 2 4 2" xfId="3692" xr:uid="{00000000-0005-0000-0000-000068060000}"/>
    <cellStyle name="20% - Accent6 2 2 2 2 4 2 2" xfId="18462" xr:uid="{00000000-0005-0000-0000-000069060000}"/>
    <cellStyle name="20% - Accent6 2 2 2 2 4 3" xfId="16517" xr:uid="{00000000-0005-0000-0000-00006A060000}"/>
    <cellStyle name="20% - Accent6 2 2 2 2 5" xfId="3685" xr:uid="{00000000-0005-0000-0000-00006B060000}"/>
    <cellStyle name="20% - Accent6 2 2 2 2 5 2" xfId="18455" xr:uid="{00000000-0005-0000-0000-00006C060000}"/>
    <cellStyle name="20% - Accent6 2 2 2 2 6" xfId="16510" xr:uid="{00000000-0005-0000-0000-00006D060000}"/>
    <cellStyle name="20% - Accent6 2 2 2 3" xfId="1709" xr:uid="{00000000-0005-0000-0000-00006E060000}"/>
    <cellStyle name="20% - Accent6 2 2 2 3 2" xfId="1710" xr:uid="{00000000-0005-0000-0000-00006F060000}"/>
    <cellStyle name="20% - Accent6 2 2 2 3 2 2" xfId="1711" xr:uid="{00000000-0005-0000-0000-000070060000}"/>
    <cellStyle name="20% - Accent6 2 2 2 3 2 2 2" xfId="3695" xr:uid="{00000000-0005-0000-0000-000071060000}"/>
    <cellStyle name="20% - Accent6 2 2 2 3 2 2 2 2" xfId="18465" xr:uid="{00000000-0005-0000-0000-000072060000}"/>
    <cellStyle name="20% - Accent6 2 2 2 3 2 2 3" xfId="16520" xr:uid="{00000000-0005-0000-0000-000073060000}"/>
    <cellStyle name="20% - Accent6 2 2 2 3 2 3" xfId="3694" xr:uid="{00000000-0005-0000-0000-000074060000}"/>
    <cellStyle name="20% - Accent6 2 2 2 3 2 3 2" xfId="18464" xr:uid="{00000000-0005-0000-0000-000075060000}"/>
    <cellStyle name="20% - Accent6 2 2 2 3 2 4" xfId="16519" xr:uid="{00000000-0005-0000-0000-000076060000}"/>
    <cellStyle name="20% - Accent6 2 2 2 3 3" xfId="1712" xr:uid="{00000000-0005-0000-0000-000077060000}"/>
    <cellStyle name="20% - Accent6 2 2 2 3 3 2" xfId="3696" xr:uid="{00000000-0005-0000-0000-000078060000}"/>
    <cellStyle name="20% - Accent6 2 2 2 3 3 2 2" xfId="18466" xr:uid="{00000000-0005-0000-0000-000079060000}"/>
    <cellStyle name="20% - Accent6 2 2 2 3 3 3" xfId="16521" xr:uid="{00000000-0005-0000-0000-00007A060000}"/>
    <cellStyle name="20% - Accent6 2 2 2 3 4" xfId="3693" xr:uid="{00000000-0005-0000-0000-00007B060000}"/>
    <cellStyle name="20% - Accent6 2 2 2 3 4 2" xfId="18463" xr:uid="{00000000-0005-0000-0000-00007C060000}"/>
    <cellStyle name="20% - Accent6 2 2 2 3 5" xfId="16518" xr:uid="{00000000-0005-0000-0000-00007D060000}"/>
    <cellStyle name="20% - Accent6 2 2 2 4" xfId="1713" xr:uid="{00000000-0005-0000-0000-00007E060000}"/>
    <cellStyle name="20% - Accent6 2 2 2 4 2" xfId="1714" xr:uid="{00000000-0005-0000-0000-00007F060000}"/>
    <cellStyle name="20% - Accent6 2 2 2 4 2 2" xfId="3698" xr:uid="{00000000-0005-0000-0000-000080060000}"/>
    <cellStyle name="20% - Accent6 2 2 2 4 2 2 2" xfId="18468" xr:uid="{00000000-0005-0000-0000-000081060000}"/>
    <cellStyle name="20% - Accent6 2 2 2 4 2 3" xfId="16523" xr:uid="{00000000-0005-0000-0000-000082060000}"/>
    <cellStyle name="20% - Accent6 2 2 2 4 3" xfId="3697" xr:uid="{00000000-0005-0000-0000-000083060000}"/>
    <cellStyle name="20% - Accent6 2 2 2 4 3 2" xfId="18467" xr:uid="{00000000-0005-0000-0000-000084060000}"/>
    <cellStyle name="20% - Accent6 2 2 2 4 4" xfId="16522" xr:uid="{00000000-0005-0000-0000-000085060000}"/>
    <cellStyle name="20% - Accent6 2 2 2 5" xfId="1715" xr:uid="{00000000-0005-0000-0000-000086060000}"/>
    <cellStyle name="20% - Accent6 2 2 2 5 2" xfId="3699" xr:uid="{00000000-0005-0000-0000-000087060000}"/>
    <cellStyle name="20% - Accent6 2 2 2 5 2 2" xfId="18469" xr:uid="{00000000-0005-0000-0000-000088060000}"/>
    <cellStyle name="20% - Accent6 2 2 2 5 3" xfId="16524" xr:uid="{00000000-0005-0000-0000-000089060000}"/>
    <cellStyle name="20% - Accent6 2 2 2 6" xfId="3684" xr:uid="{00000000-0005-0000-0000-00008A060000}"/>
    <cellStyle name="20% - Accent6 2 2 2 6 2" xfId="18454" xr:uid="{00000000-0005-0000-0000-00008B060000}"/>
    <cellStyle name="20% - Accent6 2 2 2 7" xfId="16509" xr:uid="{00000000-0005-0000-0000-00008C060000}"/>
    <cellStyle name="20% - Accent6 2 2 3" xfId="1716" xr:uid="{00000000-0005-0000-0000-00008D060000}"/>
    <cellStyle name="20% - Accent6 2 2 3 2" xfId="1717" xr:uid="{00000000-0005-0000-0000-00008E060000}"/>
    <cellStyle name="20% - Accent6 2 2 3 2 2" xfId="1718" xr:uid="{00000000-0005-0000-0000-00008F060000}"/>
    <cellStyle name="20% - Accent6 2 2 3 2 2 2" xfId="1719" xr:uid="{00000000-0005-0000-0000-000090060000}"/>
    <cellStyle name="20% - Accent6 2 2 3 2 2 2 2" xfId="3703" xr:uid="{00000000-0005-0000-0000-000091060000}"/>
    <cellStyle name="20% - Accent6 2 2 3 2 2 2 2 2" xfId="18473" xr:uid="{00000000-0005-0000-0000-000092060000}"/>
    <cellStyle name="20% - Accent6 2 2 3 2 2 2 3" xfId="16528" xr:uid="{00000000-0005-0000-0000-000093060000}"/>
    <cellStyle name="20% - Accent6 2 2 3 2 2 3" xfId="3702" xr:uid="{00000000-0005-0000-0000-000094060000}"/>
    <cellStyle name="20% - Accent6 2 2 3 2 2 3 2" xfId="18472" xr:uid="{00000000-0005-0000-0000-000095060000}"/>
    <cellStyle name="20% - Accent6 2 2 3 2 2 4" xfId="16527" xr:uid="{00000000-0005-0000-0000-000096060000}"/>
    <cellStyle name="20% - Accent6 2 2 3 2 3" xfId="1720" xr:uid="{00000000-0005-0000-0000-000097060000}"/>
    <cellStyle name="20% - Accent6 2 2 3 2 3 2" xfId="3704" xr:uid="{00000000-0005-0000-0000-000098060000}"/>
    <cellStyle name="20% - Accent6 2 2 3 2 3 2 2" xfId="18474" xr:uid="{00000000-0005-0000-0000-000099060000}"/>
    <cellStyle name="20% - Accent6 2 2 3 2 3 3" xfId="16529" xr:uid="{00000000-0005-0000-0000-00009A060000}"/>
    <cellStyle name="20% - Accent6 2 2 3 2 4" xfId="3701" xr:uid="{00000000-0005-0000-0000-00009B060000}"/>
    <cellStyle name="20% - Accent6 2 2 3 2 4 2" xfId="18471" xr:uid="{00000000-0005-0000-0000-00009C060000}"/>
    <cellStyle name="20% - Accent6 2 2 3 2 5" xfId="16526" xr:uid="{00000000-0005-0000-0000-00009D060000}"/>
    <cellStyle name="20% - Accent6 2 2 3 3" xfId="1721" xr:uid="{00000000-0005-0000-0000-00009E060000}"/>
    <cellStyle name="20% - Accent6 2 2 3 3 2" xfId="1722" xr:uid="{00000000-0005-0000-0000-00009F060000}"/>
    <cellStyle name="20% - Accent6 2 2 3 3 2 2" xfId="3706" xr:uid="{00000000-0005-0000-0000-0000A0060000}"/>
    <cellStyle name="20% - Accent6 2 2 3 3 2 2 2" xfId="18476" xr:uid="{00000000-0005-0000-0000-0000A1060000}"/>
    <cellStyle name="20% - Accent6 2 2 3 3 2 3" xfId="16531" xr:uid="{00000000-0005-0000-0000-0000A2060000}"/>
    <cellStyle name="20% - Accent6 2 2 3 3 3" xfId="3705" xr:uid="{00000000-0005-0000-0000-0000A3060000}"/>
    <cellStyle name="20% - Accent6 2 2 3 3 3 2" xfId="18475" xr:uid="{00000000-0005-0000-0000-0000A4060000}"/>
    <cellStyle name="20% - Accent6 2 2 3 3 4" xfId="16530" xr:uid="{00000000-0005-0000-0000-0000A5060000}"/>
    <cellStyle name="20% - Accent6 2 2 3 4" xfId="1723" xr:uid="{00000000-0005-0000-0000-0000A6060000}"/>
    <cellStyle name="20% - Accent6 2 2 3 4 2" xfId="3707" xr:uid="{00000000-0005-0000-0000-0000A7060000}"/>
    <cellStyle name="20% - Accent6 2 2 3 4 2 2" xfId="18477" xr:uid="{00000000-0005-0000-0000-0000A8060000}"/>
    <cellStyle name="20% - Accent6 2 2 3 4 3" xfId="16532" xr:uid="{00000000-0005-0000-0000-0000A9060000}"/>
    <cellStyle name="20% - Accent6 2 2 3 5" xfId="3700" xr:uid="{00000000-0005-0000-0000-0000AA060000}"/>
    <cellStyle name="20% - Accent6 2 2 3 5 2" xfId="18470" xr:uid="{00000000-0005-0000-0000-0000AB060000}"/>
    <cellStyle name="20% - Accent6 2 2 3 6" xfId="16525" xr:uid="{00000000-0005-0000-0000-0000AC060000}"/>
    <cellStyle name="20% - Accent6 2 2 4" xfId="1724" xr:uid="{00000000-0005-0000-0000-0000AD060000}"/>
    <cellStyle name="20% - Accent6 2 2 4 2" xfId="1725" xr:uid="{00000000-0005-0000-0000-0000AE060000}"/>
    <cellStyle name="20% - Accent6 2 2 4 2 2" xfId="1726" xr:uid="{00000000-0005-0000-0000-0000AF060000}"/>
    <cellStyle name="20% - Accent6 2 2 4 2 2 2" xfId="3710" xr:uid="{00000000-0005-0000-0000-0000B0060000}"/>
    <cellStyle name="20% - Accent6 2 2 4 2 2 2 2" xfId="18480" xr:uid="{00000000-0005-0000-0000-0000B1060000}"/>
    <cellStyle name="20% - Accent6 2 2 4 2 2 3" xfId="16535" xr:uid="{00000000-0005-0000-0000-0000B2060000}"/>
    <cellStyle name="20% - Accent6 2 2 4 2 3" xfId="3709" xr:uid="{00000000-0005-0000-0000-0000B3060000}"/>
    <cellStyle name="20% - Accent6 2 2 4 2 3 2" xfId="18479" xr:uid="{00000000-0005-0000-0000-0000B4060000}"/>
    <cellStyle name="20% - Accent6 2 2 4 2 4" xfId="16534" xr:uid="{00000000-0005-0000-0000-0000B5060000}"/>
    <cellStyle name="20% - Accent6 2 2 4 3" xfId="1727" xr:uid="{00000000-0005-0000-0000-0000B6060000}"/>
    <cellStyle name="20% - Accent6 2 2 4 3 2" xfId="3711" xr:uid="{00000000-0005-0000-0000-0000B7060000}"/>
    <cellStyle name="20% - Accent6 2 2 4 3 2 2" xfId="18481" xr:uid="{00000000-0005-0000-0000-0000B8060000}"/>
    <cellStyle name="20% - Accent6 2 2 4 3 3" xfId="16536" xr:uid="{00000000-0005-0000-0000-0000B9060000}"/>
    <cellStyle name="20% - Accent6 2 2 4 4" xfId="3708" xr:uid="{00000000-0005-0000-0000-0000BA060000}"/>
    <cellStyle name="20% - Accent6 2 2 4 4 2" xfId="18478" xr:uid="{00000000-0005-0000-0000-0000BB060000}"/>
    <cellStyle name="20% - Accent6 2 2 4 5" xfId="16533" xr:uid="{00000000-0005-0000-0000-0000BC060000}"/>
    <cellStyle name="20% - Accent6 2 2 5" xfId="1728" xr:uid="{00000000-0005-0000-0000-0000BD060000}"/>
    <cellStyle name="20% - Accent6 2 2 5 2" xfId="1729" xr:uid="{00000000-0005-0000-0000-0000BE060000}"/>
    <cellStyle name="20% - Accent6 2 2 5 2 2" xfId="3713" xr:uid="{00000000-0005-0000-0000-0000BF060000}"/>
    <cellStyle name="20% - Accent6 2 2 5 2 2 2" xfId="18483" xr:uid="{00000000-0005-0000-0000-0000C0060000}"/>
    <cellStyle name="20% - Accent6 2 2 5 2 3" xfId="16538" xr:uid="{00000000-0005-0000-0000-0000C1060000}"/>
    <cellStyle name="20% - Accent6 2 2 5 3" xfId="3712" xr:uid="{00000000-0005-0000-0000-0000C2060000}"/>
    <cellStyle name="20% - Accent6 2 2 5 3 2" xfId="18482" xr:uid="{00000000-0005-0000-0000-0000C3060000}"/>
    <cellStyle name="20% - Accent6 2 2 5 4" xfId="16537" xr:uid="{00000000-0005-0000-0000-0000C4060000}"/>
    <cellStyle name="20% - Accent6 2 2 6" xfId="1730" xr:uid="{00000000-0005-0000-0000-0000C5060000}"/>
    <cellStyle name="20% - Accent6 2 2 6 2" xfId="3714" xr:uid="{00000000-0005-0000-0000-0000C6060000}"/>
    <cellStyle name="20% - Accent6 2 2 6 2 2" xfId="18484" xr:uid="{00000000-0005-0000-0000-0000C7060000}"/>
    <cellStyle name="20% - Accent6 2 2 6 3" xfId="16539" xr:uid="{00000000-0005-0000-0000-0000C8060000}"/>
    <cellStyle name="20% - Accent6 2 2 7" xfId="3683" xr:uid="{00000000-0005-0000-0000-0000C9060000}"/>
    <cellStyle name="20% - Accent6 2 2 7 2" xfId="18453" xr:uid="{00000000-0005-0000-0000-0000CA060000}"/>
    <cellStyle name="20% - Accent6 2 2 8" xfId="12206" xr:uid="{00000000-0005-0000-0000-0000CB060000}"/>
    <cellStyle name="20% - Accent6 2 2 9" xfId="6926" xr:uid="{00000000-0005-0000-0000-0000CC060000}"/>
    <cellStyle name="20% - Accent6 2 3" xfId="1731" xr:uid="{00000000-0005-0000-0000-0000CD060000}"/>
    <cellStyle name="20% - Accent6 2 3 2" xfId="1732" xr:uid="{00000000-0005-0000-0000-0000CE060000}"/>
    <cellStyle name="20% - Accent6 2 3 2 2" xfId="1733" xr:uid="{00000000-0005-0000-0000-0000CF060000}"/>
    <cellStyle name="20% - Accent6 2 3 2 2 2" xfId="1734" xr:uid="{00000000-0005-0000-0000-0000D0060000}"/>
    <cellStyle name="20% - Accent6 2 3 2 2 2 2" xfId="1735" xr:uid="{00000000-0005-0000-0000-0000D1060000}"/>
    <cellStyle name="20% - Accent6 2 3 2 2 2 2 2" xfId="3719" xr:uid="{00000000-0005-0000-0000-0000D2060000}"/>
    <cellStyle name="20% - Accent6 2 3 2 2 2 2 2 2" xfId="18489" xr:uid="{00000000-0005-0000-0000-0000D3060000}"/>
    <cellStyle name="20% - Accent6 2 3 2 2 2 2 3" xfId="16544" xr:uid="{00000000-0005-0000-0000-0000D4060000}"/>
    <cellStyle name="20% - Accent6 2 3 2 2 2 3" xfId="3718" xr:uid="{00000000-0005-0000-0000-0000D5060000}"/>
    <cellStyle name="20% - Accent6 2 3 2 2 2 3 2" xfId="18488" xr:uid="{00000000-0005-0000-0000-0000D6060000}"/>
    <cellStyle name="20% - Accent6 2 3 2 2 2 4" xfId="16543" xr:uid="{00000000-0005-0000-0000-0000D7060000}"/>
    <cellStyle name="20% - Accent6 2 3 2 2 3" xfId="1736" xr:uid="{00000000-0005-0000-0000-0000D8060000}"/>
    <cellStyle name="20% - Accent6 2 3 2 2 3 2" xfId="3720" xr:uid="{00000000-0005-0000-0000-0000D9060000}"/>
    <cellStyle name="20% - Accent6 2 3 2 2 3 2 2" xfId="18490" xr:uid="{00000000-0005-0000-0000-0000DA060000}"/>
    <cellStyle name="20% - Accent6 2 3 2 2 3 3" xfId="16545" xr:uid="{00000000-0005-0000-0000-0000DB060000}"/>
    <cellStyle name="20% - Accent6 2 3 2 2 4" xfId="3717" xr:uid="{00000000-0005-0000-0000-0000DC060000}"/>
    <cellStyle name="20% - Accent6 2 3 2 2 4 2" xfId="18487" xr:uid="{00000000-0005-0000-0000-0000DD060000}"/>
    <cellStyle name="20% - Accent6 2 3 2 2 5" xfId="16542" xr:uid="{00000000-0005-0000-0000-0000DE060000}"/>
    <cellStyle name="20% - Accent6 2 3 2 3" xfId="1737" xr:uid="{00000000-0005-0000-0000-0000DF060000}"/>
    <cellStyle name="20% - Accent6 2 3 2 3 2" xfId="1738" xr:uid="{00000000-0005-0000-0000-0000E0060000}"/>
    <cellStyle name="20% - Accent6 2 3 2 3 2 2" xfId="3722" xr:uid="{00000000-0005-0000-0000-0000E1060000}"/>
    <cellStyle name="20% - Accent6 2 3 2 3 2 2 2" xfId="18492" xr:uid="{00000000-0005-0000-0000-0000E2060000}"/>
    <cellStyle name="20% - Accent6 2 3 2 3 2 3" xfId="16547" xr:uid="{00000000-0005-0000-0000-0000E3060000}"/>
    <cellStyle name="20% - Accent6 2 3 2 3 3" xfId="3721" xr:uid="{00000000-0005-0000-0000-0000E4060000}"/>
    <cellStyle name="20% - Accent6 2 3 2 3 3 2" xfId="18491" xr:uid="{00000000-0005-0000-0000-0000E5060000}"/>
    <cellStyle name="20% - Accent6 2 3 2 3 4" xfId="16546" xr:uid="{00000000-0005-0000-0000-0000E6060000}"/>
    <cellStyle name="20% - Accent6 2 3 2 4" xfId="1739" xr:uid="{00000000-0005-0000-0000-0000E7060000}"/>
    <cellStyle name="20% - Accent6 2 3 2 4 2" xfId="3723" xr:uid="{00000000-0005-0000-0000-0000E8060000}"/>
    <cellStyle name="20% - Accent6 2 3 2 4 2 2" xfId="18493" xr:uid="{00000000-0005-0000-0000-0000E9060000}"/>
    <cellStyle name="20% - Accent6 2 3 2 4 3" xfId="16548" xr:uid="{00000000-0005-0000-0000-0000EA060000}"/>
    <cellStyle name="20% - Accent6 2 3 2 5" xfId="3716" xr:uid="{00000000-0005-0000-0000-0000EB060000}"/>
    <cellStyle name="20% - Accent6 2 3 2 5 2" xfId="18486" xr:uid="{00000000-0005-0000-0000-0000EC060000}"/>
    <cellStyle name="20% - Accent6 2 3 2 6" xfId="14777" xr:uid="{00000000-0005-0000-0000-0000ED060000}"/>
    <cellStyle name="20% - Accent6 2 3 2 7" xfId="9275" xr:uid="{00000000-0005-0000-0000-0000EE060000}"/>
    <cellStyle name="20% - Accent6 2 3 2 8" xfId="16541" xr:uid="{00000000-0005-0000-0000-0000EF060000}"/>
    <cellStyle name="20% - Accent6 2 3 3" xfId="1740" xr:uid="{00000000-0005-0000-0000-0000F0060000}"/>
    <cellStyle name="20% - Accent6 2 3 3 2" xfId="1741" xr:uid="{00000000-0005-0000-0000-0000F1060000}"/>
    <cellStyle name="20% - Accent6 2 3 3 2 2" xfId="1742" xr:uid="{00000000-0005-0000-0000-0000F2060000}"/>
    <cellStyle name="20% - Accent6 2 3 3 2 2 2" xfId="3726" xr:uid="{00000000-0005-0000-0000-0000F3060000}"/>
    <cellStyle name="20% - Accent6 2 3 3 2 2 2 2" xfId="18496" xr:uid="{00000000-0005-0000-0000-0000F4060000}"/>
    <cellStyle name="20% - Accent6 2 3 3 2 2 3" xfId="16551" xr:uid="{00000000-0005-0000-0000-0000F5060000}"/>
    <cellStyle name="20% - Accent6 2 3 3 2 3" xfId="3725" xr:uid="{00000000-0005-0000-0000-0000F6060000}"/>
    <cellStyle name="20% - Accent6 2 3 3 2 3 2" xfId="18495" xr:uid="{00000000-0005-0000-0000-0000F7060000}"/>
    <cellStyle name="20% - Accent6 2 3 3 2 4" xfId="16550" xr:uid="{00000000-0005-0000-0000-0000F8060000}"/>
    <cellStyle name="20% - Accent6 2 3 3 3" xfId="1743" xr:uid="{00000000-0005-0000-0000-0000F9060000}"/>
    <cellStyle name="20% - Accent6 2 3 3 3 2" xfId="3727" xr:uid="{00000000-0005-0000-0000-0000FA060000}"/>
    <cellStyle name="20% - Accent6 2 3 3 3 2 2" xfId="18497" xr:uid="{00000000-0005-0000-0000-0000FB060000}"/>
    <cellStyle name="20% - Accent6 2 3 3 3 3" xfId="16552" xr:uid="{00000000-0005-0000-0000-0000FC060000}"/>
    <cellStyle name="20% - Accent6 2 3 3 4" xfId="3724" xr:uid="{00000000-0005-0000-0000-0000FD060000}"/>
    <cellStyle name="20% - Accent6 2 3 3 4 2" xfId="18494" xr:uid="{00000000-0005-0000-0000-0000FE060000}"/>
    <cellStyle name="20% - Accent6 2 3 3 5" xfId="16549" xr:uid="{00000000-0005-0000-0000-0000FF060000}"/>
    <cellStyle name="20% - Accent6 2 3 4" xfId="1744" xr:uid="{00000000-0005-0000-0000-000000070000}"/>
    <cellStyle name="20% - Accent6 2 3 4 2" xfId="1745" xr:uid="{00000000-0005-0000-0000-000001070000}"/>
    <cellStyle name="20% - Accent6 2 3 4 2 2" xfId="3729" xr:uid="{00000000-0005-0000-0000-000002070000}"/>
    <cellStyle name="20% - Accent6 2 3 4 2 2 2" xfId="18499" xr:uid="{00000000-0005-0000-0000-000003070000}"/>
    <cellStyle name="20% - Accent6 2 3 4 2 3" xfId="16554" xr:uid="{00000000-0005-0000-0000-000004070000}"/>
    <cellStyle name="20% - Accent6 2 3 4 3" xfId="3728" xr:uid="{00000000-0005-0000-0000-000005070000}"/>
    <cellStyle name="20% - Accent6 2 3 4 3 2" xfId="18498" xr:uid="{00000000-0005-0000-0000-000006070000}"/>
    <cellStyle name="20% - Accent6 2 3 4 4" xfId="16553" xr:uid="{00000000-0005-0000-0000-000007070000}"/>
    <cellStyle name="20% - Accent6 2 3 5" xfId="1746" xr:uid="{00000000-0005-0000-0000-000008070000}"/>
    <cellStyle name="20% - Accent6 2 3 5 2" xfId="3730" xr:uid="{00000000-0005-0000-0000-000009070000}"/>
    <cellStyle name="20% - Accent6 2 3 5 2 2" xfId="18500" xr:uid="{00000000-0005-0000-0000-00000A070000}"/>
    <cellStyle name="20% - Accent6 2 3 5 3" xfId="16555" xr:uid="{00000000-0005-0000-0000-00000B070000}"/>
    <cellStyle name="20% - Accent6 2 3 6" xfId="3715" xr:uid="{00000000-0005-0000-0000-00000C070000}"/>
    <cellStyle name="20% - Accent6 2 3 6 2" xfId="18485" xr:uid="{00000000-0005-0000-0000-00000D070000}"/>
    <cellStyle name="20% - Accent6 2 3 7" xfId="13427" xr:uid="{00000000-0005-0000-0000-00000E070000}"/>
    <cellStyle name="20% - Accent6 2 3 8" xfId="9177" xr:uid="{00000000-0005-0000-0000-00000F070000}"/>
    <cellStyle name="20% - Accent6 2 3 9" xfId="16540" xr:uid="{00000000-0005-0000-0000-000010070000}"/>
    <cellStyle name="20% - Accent6 2 4" xfId="1747" xr:uid="{00000000-0005-0000-0000-000011070000}"/>
    <cellStyle name="20% - Accent6 2 4 2" xfId="1748" xr:uid="{00000000-0005-0000-0000-000012070000}"/>
    <cellStyle name="20% - Accent6 2 4 2 2" xfId="1749" xr:uid="{00000000-0005-0000-0000-000013070000}"/>
    <cellStyle name="20% - Accent6 2 4 2 2 2" xfId="1750" xr:uid="{00000000-0005-0000-0000-000014070000}"/>
    <cellStyle name="20% - Accent6 2 4 2 2 2 2" xfId="3734" xr:uid="{00000000-0005-0000-0000-000015070000}"/>
    <cellStyle name="20% - Accent6 2 4 2 2 2 2 2" xfId="18504" xr:uid="{00000000-0005-0000-0000-000016070000}"/>
    <cellStyle name="20% - Accent6 2 4 2 2 2 3" xfId="16559" xr:uid="{00000000-0005-0000-0000-000017070000}"/>
    <cellStyle name="20% - Accent6 2 4 2 2 3" xfId="3733" xr:uid="{00000000-0005-0000-0000-000018070000}"/>
    <cellStyle name="20% - Accent6 2 4 2 2 3 2" xfId="18503" xr:uid="{00000000-0005-0000-0000-000019070000}"/>
    <cellStyle name="20% - Accent6 2 4 2 2 4" xfId="16558" xr:uid="{00000000-0005-0000-0000-00001A070000}"/>
    <cellStyle name="20% - Accent6 2 4 2 3" xfId="1751" xr:uid="{00000000-0005-0000-0000-00001B070000}"/>
    <cellStyle name="20% - Accent6 2 4 2 3 2" xfId="3735" xr:uid="{00000000-0005-0000-0000-00001C070000}"/>
    <cellStyle name="20% - Accent6 2 4 2 3 2 2" xfId="18505" xr:uid="{00000000-0005-0000-0000-00001D070000}"/>
    <cellStyle name="20% - Accent6 2 4 2 3 3" xfId="16560" xr:uid="{00000000-0005-0000-0000-00001E070000}"/>
    <cellStyle name="20% - Accent6 2 4 2 4" xfId="3732" xr:uid="{00000000-0005-0000-0000-00001F070000}"/>
    <cellStyle name="20% - Accent6 2 4 2 4 2" xfId="18502" xr:uid="{00000000-0005-0000-0000-000020070000}"/>
    <cellStyle name="20% - Accent6 2 4 2 5" xfId="16557" xr:uid="{00000000-0005-0000-0000-000021070000}"/>
    <cellStyle name="20% - Accent6 2 4 3" xfId="1752" xr:uid="{00000000-0005-0000-0000-000022070000}"/>
    <cellStyle name="20% - Accent6 2 4 3 2" xfId="1753" xr:uid="{00000000-0005-0000-0000-000023070000}"/>
    <cellStyle name="20% - Accent6 2 4 3 2 2" xfId="3737" xr:uid="{00000000-0005-0000-0000-000024070000}"/>
    <cellStyle name="20% - Accent6 2 4 3 2 2 2" xfId="18507" xr:uid="{00000000-0005-0000-0000-000025070000}"/>
    <cellStyle name="20% - Accent6 2 4 3 2 3" xfId="16562" xr:uid="{00000000-0005-0000-0000-000026070000}"/>
    <cellStyle name="20% - Accent6 2 4 3 3" xfId="3736" xr:uid="{00000000-0005-0000-0000-000027070000}"/>
    <cellStyle name="20% - Accent6 2 4 3 3 2" xfId="18506" xr:uid="{00000000-0005-0000-0000-000028070000}"/>
    <cellStyle name="20% - Accent6 2 4 3 4" xfId="16561" xr:uid="{00000000-0005-0000-0000-000029070000}"/>
    <cellStyle name="20% - Accent6 2 4 4" xfId="1754" xr:uid="{00000000-0005-0000-0000-00002A070000}"/>
    <cellStyle name="20% - Accent6 2 4 4 2" xfId="3738" xr:uid="{00000000-0005-0000-0000-00002B070000}"/>
    <cellStyle name="20% - Accent6 2 4 4 2 2" xfId="18508" xr:uid="{00000000-0005-0000-0000-00002C070000}"/>
    <cellStyle name="20% - Accent6 2 4 4 3" xfId="16563" xr:uid="{00000000-0005-0000-0000-00002D070000}"/>
    <cellStyle name="20% - Accent6 2 4 5" xfId="3731" xr:uid="{00000000-0005-0000-0000-00002E070000}"/>
    <cellStyle name="20% - Accent6 2 4 5 2" xfId="18501" xr:uid="{00000000-0005-0000-0000-00002F070000}"/>
    <cellStyle name="20% - Accent6 2 4 6" xfId="16556" xr:uid="{00000000-0005-0000-0000-000030070000}"/>
    <cellStyle name="20% - Accent6 2 5" xfId="1755" xr:uid="{00000000-0005-0000-0000-000031070000}"/>
    <cellStyle name="20% - Accent6 2 5 2" xfId="1756" xr:uid="{00000000-0005-0000-0000-000032070000}"/>
    <cellStyle name="20% - Accent6 2 5 2 2" xfId="1757" xr:uid="{00000000-0005-0000-0000-000033070000}"/>
    <cellStyle name="20% - Accent6 2 5 2 2 2" xfId="3741" xr:uid="{00000000-0005-0000-0000-000034070000}"/>
    <cellStyle name="20% - Accent6 2 5 2 2 2 2" xfId="18511" xr:uid="{00000000-0005-0000-0000-000035070000}"/>
    <cellStyle name="20% - Accent6 2 5 2 2 3" xfId="16566" xr:uid="{00000000-0005-0000-0000-000036070000}"/>
    <cellStyle name="20% - Accent6 2 5 2 3" xfId="3740" xr:uid="{00000000-0005-0000-0000-000037070000}"/>
    <cellStyle name="20% - Accent6 2 5 2 3 2" xfId="18510" xr:uid="{00000000-0005-0000-0000-000038070000}"/>
    <cellStyle name="20% - Accent6 2 5 2 4" xfId="16565" xr:uid="{00000000-0005-0000-0000-000039070000}"/>
    <cellStyle name="20% - Accent6 2 5 3" xfId="1758" xr:uid="{00000000-0005-0000-0000-00003A070000}"/>
    <cellStyle name="20% - Accent6 2 5 3 2" xfId="3742" xr:uid="{00000000-0005-0000-0000-00003B070000}"/>
    <cellStyle name="20% - Accent6 2 5 3 2 2" xfId="18512" xr:uid="{00000000-0005-0000-0000-00003C070000}"/>
    <cellStyle name="20% - Accent6 2 5 3 3" xfId="16567" xr:uid="{00000000-0005-0000-0000-00003D070000}"/>
    <cellStyle name="20% - Accent6 2 5 4" xfId="3739" xr:uid="{00000000-0005-0000-0000-00003E070000}"/>
    <cellStyle name="20% - Accent6 2 5 4 2" xfId="18509" xr:uid="{00000000-0005-0000-0000-00003F070000}"/>
    <cellStyle name="20% - Accent6 2 5 5" xfId="16564" xr:uid="{00000000-0005-0000-0000-000040070000}"/>
    <cellStyle name="20% - Accent6 2 6" xfId="1759" xr:uid="{00000000-0005-0000-0000-000041070000}"/>
    <cellStyle name="20% - Accent6 2 6 2" xfId="1760" xr:uid="{00000000-0005-0000-0000-000042070000}"/>
    <cellStyle name="20% - Accent6 2 6 2 2" xfId="3744" xr:uid="{00000000-0005-0000-0000-000043070000}"/>
    <cellStyle name="20% - Accent6 2 6 2 2 2" xfId="18514" xr:uid="{00000000-0005-0000-0000-000044070000}"/>
    <cellStyle name="20% - Accent6 2 6 2 3" xfId="16569" xr:uid="{00000000-0005-0000-0000-000045070000}"/>
    <cellStyle name="20% - Accent6 2 6 3" xfId="3743" xr:uid="{00000000-0005-0000-0000-000046070000}"/>
    <cellStyle name="20% - Accent6 2 6 3 2" xfId="18513" xr:uid="{00000000-0005-0000-0000-000047070000}"/>
    <cellStyle name="20% - Accent6 2 6 4" xfId="16568" xr:uid="{00000000-0005-0000-0000-000048070000}"/>
    <cellStyle name="20% - Accent6 2 7" xfId="1761" xr:uid="{00000000-0005-0000-0000-000049070000}"/>
    <cellStyle name="20% - Accent6 2 7 2" xfId="3745" xr:uid="{00000000-0005-0000-0000-00004A070000}"/>
    <cellStyle name="20% - Accent6 2 7 2 2" xfId="18515" xr:uid="{00000000-0005-0000-0000-00004B070000}"/>
    <cellStyle name="20% - Accent6 2 7 3" xfId="16570" xr:uid="{00000000-0005-0000-0000-00004C070000}"/>
    <cellStyle name="20% - Accent6 2 8" xfId="3682" xr:uid="{00000000-0005-0000-0000-00004D070000}"/>
    <cellStyle name="20% - Accent6 2 8 2" xfId="18452" xr:uid="{00000000-0005-0000-0000-00004E070000}"/>
    <cellStyle name="20% - Accent6 2 9" xfId="1698" xr:uid="{00000000-0005-0000-0000-00004F070000}"/>
    <cellStyle name="20% - Accent6 2 9 2" xfId="16507" xr:uid="{00000000-0005-0000-0000-000050070000}"/>
    <cellStyle name="20% - Accent6 3" xfId="557" xr:uid="{00000000-0005-0000-0000-000051070000}"/>
    <cellStyle name="20% - Accent6 3 2" xfId="6231" xr:uid="{00000000-0005-0000-0000-000052070000}"/>
    <cellStyle name="20% - Accent6 3 3" xfId="7315" xr:uid="{00000000-0005-0000-0000-000053070000}"/>
    <cellStyle name="20% - Accent6 3 3 2" xfId="7416" xr:uid="{00000000-0005-0000-0000-000054070000}"/>
    <cellStyle name="20% - Accent6 3 4" xfId="5322" xr:uid="{00000000-0005-0000-0000-000055070000}"/>
    <cellStyle name="20% - Accent6 4" xfId="558" xr:uid="{00000000-0005-0000-0000-000056070000}"/>
    <cellStyle name="20% - Accent6 4 2" xfId="8123" xr:uid="{00000000-0005-0000-0000-000057070000}"/>
    <cellStyle name="20% - Accent6 4 3" xfId="9179" xr:uid="{00000000-0005-0000-0000-000058070000}"/>
    <cellStyle name="20% - Accent6 4 3 2" xfId="5400" xr:uid="{00000000-0005-0000-0000-000059070000}"/>
    <cellStyle name="20% - Accent6 4 4" xfId="6928" xr:uid="{00000000-0005-0000-0000-00005A070000}"/>
    <cellStyle name="20% - Accent6 5" xfId="559" xr:uid="{00000000-0005-0000-0000-00005B070000}"/>
    <cellStyle name="20% - Accent6 5 2" xfId="8784" xr:uid="{00000000-0005-0000-0000-00005C070000}"/>
    <cellStyle name="20% - Accent6 5 3" xfId="9176" xr:uid="{00000000-0005-0000-0000-00005D070000}"/>
    <cellStyle name="20% - Accent6 5 3 2" xfId="8559" xr:uid="{00000000-0005-0000-0000-00005E070000}"/>
    <cellStyle name="20% - Accent6 5 4" xfId="6232" xr:uid="{00000000-0005-0000-0000-00005F070000}"/>
    <cellStyle name="20% - Accent6 6" xfId="560" xr:uid="{00000000-0005-0000-0000-000060070000}"/>
    <cellStyle name="20% - Accent6 6 2" xfId="8121" xr:uid="{00000000-0005-0000-0000-000061070000}"/>
    <cellStyle name="20% - Accent6 6 3" xfId="7316" xr:uid="{00000000-0005-0000-0000-000062070000}"/>
    <cellStyle name="20% - Accent6 6 3 2" xfId="7417" xr:uid="{00000000-0005-0000-0000-000063070000}"/>
    <cellStyle name="20% - Accent6 6 4" xfId="6929" xr:uid="{00000000-0005-0000-0000-000064070000}"/>
    <cellStyle name="20% - Accent6 7" xfId="561" xr:uid="{00000000-0005-0000-0000-000065070000}"/>
    <cellStyle name="20% - Accent6 7 2" xfId="6930" xr:uid="{00000000-0005-0000-0000-000066070000}"/>
    <cellStyle name="20% - Accent6 7 3" xfId="7317" xr:uid="{00000000-0005-0000-0000-000067070000}"/>
    <cellStyle name="20% - Accent6 7 3 2" xfId="8561" xr:uid="{00000000-0005-0000-0000-000068070000}"/>
    <cellStyle name="20% - Accent6 7 4" xfId="8122" xr:uid="{00000000-0005-0000-0000-000069070000}"/>
    <cellStyle name="20% - Accent6 8" xfId="562" xr:uid="{00000000-0005-0000-0000-00006A070000}"/>
    <cellStyle name="20% - Accent6 8 2" xfId="6233" xr:uid="{00000000-0005-0000-0000-00006B070000}"/>
    <cellStyle name="20% - Accent6 8 3" xfId="8506" xr:uid="{00000000-0005-0000-0000-00006C070000}"/>
    <cellStyle name="20% - Accent6 8 3 2" xfId="6673" xr:uid="{00000000-0005-0000-0000-00006D070000}"/>
    <cellStyle name="20% - Accent6 8 4" xfId="8124" xr:uid="{00000000-0005-0000-0000-00006E070000}"/>
    <cellStyle name="20% - Accent6 9" xfId="563" xr:uid="{00000000-0005-0000-0000-00006F070000}"/>
    <cellStyle name="20% - Accent6 9 2" xfId="6932" xr:uid="{00000000-0005-0000-0000-000070070000}"/>
    <cellStyle name="20% - Accent6 9 3" xfId="8479" xr:uid="{00000000-0005-0000-0000-000071070000}"/>
    <cellStyle name="20% - Accent6 9 3 2" xfId="7418" xr:uid="{00000000-0005-0000-0000-000072070000}"/>
    <cellStyle name="20% - Accent6 9 4" xfId="6931" xr:uid="{00000000-0005-0000-0000-000073070000}"/>
    <cellStyle name="20% - Accent6_Копия Книга1" xfId="10483" xr:uid="{00000000-0005-0000-0000-000074070000}"/>
    <cellStyle name="20% - Акцент" xfId="10482" xr:uid="{00000000-0005-0000-0000-000075070000}"/>
    <cellStyle name="20% - Акцент 2" xfId="10481" xr:uid="{00000000-0005-0000-0000-000076070000}"/>
    <cellStyle name="20% - Акцент 3" xfId="10480" xr:uid="{00000000-0005-0000-0000-000077070000}"/>
    <cellStyle name="20% - Акцент 4" xfId="10479" xr:uid="{00000000-0005-0000-0000-000078070000}"/>
    <cellStyle name="20% - Акцент1 10" xfId="9655" xr:uid="{00000000-0005-0000-0000-000079070000}"/>
    <cellStyle name="20% - Акцент1 11" xfId="7818" xr:uid="{00000000-0005-0000-0000-00007A070000}"/>
    <cellStyle name="20% - Акцент1 12" xfId="7819" xr:uid="{00000000-0005-0000-0000-00007B070000}"/>
    <cellStyle name="20% - Акцент1 13" xfId="7820" xr:uid="{00000000-0005-0000-0000-00007C070000}"/>
    <cellStyle name="20% - Акцент1 2" xfId="153" xr:uid="{00000000-0005-0000-0000-00007D070000}"/>
    <cellStyle name="20% - Акцент1 2 10" xfId="14553" xr:uid="{00000000-0005-0000-0000-00007F070000}"/>
    <cellStyle name="20% - Акцент1 2 10 2" xfId="16051" xr:uid="{00000000-0005-0000-0000-000080070000}"/>
    <cellStyle name="20% - Акцент1 2 11" xfId="11155" xr:uid="{00000000-0005-0000-0000-000081070000}"/>
    <cellStyle name="20% - Акцент1 2 12" xfId="13552" xr:uid="{00000000-0005-0000-0000-000082070000}"/>
    <cellStyle name="20% - Акцент1 2 13" xfId="15000" xr:uid="{00000000-0005-0000-0000-000083070000}"/>
    <cellStyle name="20% - Акцент1 2 14" xfId="14646" xr:uid="{00000000-0005-0000-0000-000084070000}"/>
    <cellStyle name="20% - Акцент1 2 15" xfId="12037" xr:uid="{00000000-0005-0000-0000-000085070000}"/>
    <cellStyle name="20% - Акцент1 2 16" xfId="12112" xr:uid="{00000000-0005-0000-0000-000086070000}"/>
    <cellStyle name="20% - Акцент1 2 17" xfId="7821" xr:uid="{00000000-0005-0000-0000-000087070000}"/>
    <cellStyle name="20% - Акцент1 2 18" xfId="16151" xr:uid="{00000000-0005-0000-0000-000088070000}"/>
    <cellStyle name="20% - Акцент1 2 19" xfId="16126" xr:uid="{00000000-0005-0000-0000-000089070000}"/>
    <cellStyle name="20% - Акцент1 2 2" xfId="1252" xr:uid="{00000000-0005-0000-0000-00008A070000}"/>
    <cellStyle name="20% - Акцент1 2 2 2" xfId="10478" xr:uid="{00000000-0005-0000-0000-00008C070000}"/>
    <cellStyle name="20% - Акцент1 2 2 3" xfId="10541" xr:uid="{00000000-0005-0000-0000-00008E070000}"/>
    <cellStyle name="20% - Акцент1 2 2 4" xfId="11096" xr:uid="{00000000-0005-0000-0000-000090070000}"/>
    <cellStyle name="20% - Акцент1 2 2 5" xfId="15784" xr:uid="{00000000-0005-0000-0000-000092070000}"/>
    <cellStyle name="20% - Акцент1 2 2 6" xfId="9623" xr:uid="{00000000-0005-0000-0000-000094070000}"/>
    <cellStyle name="20% - Акцент1 2 20" xfId="20101" xr:uid="{00000000-0005-0000-0000-000095070000}"/>
    <cellStyle name="20% - Акцент1 2 21" xfId="20221" xr:uid="{00000000-0005-0000-0000-000096070000}"/>
    <cellStyle name="20% - Акцент1 2 22" xfId="20180" xr:uid="{00000000-0005-0000-0000-000097070000}"/>
    <cellStyle name="20% - Акцент1 2 23" xfId="20096" xr:uid="{00000000-0005-0000-0000-000098070000}"/>
    <cellStyle name="20% - Акцент1 2 3" xfId="6025" xr:uid="{00000000-0005-0000-0000-000099070000}"/>
    <cellStyle name="20% - Акцент1 2 3 2" xfId="10477" xr:uid="{00000000-0005-0000-0000-00009B070000}"/>
    <cellStyle name="20% - Акцент1 2 3 3" xfId="10540" xr:uid="{00000000-0005-0000-0000-00009D070000}"/>
    <cellStyle name="20% - Акцент1 2 3 4" xfId="11097" xr:uid="{00000000-0005-0000-0000-00009F070000}"/>
    <cellStyle name="20% - Акцент1 2 3 5" xfId="12064" xr:uid="{00000000-0005-0000-0000-0000A1070000}"/>
    <cellStyle name="20% - Акцент1 2 3 6" xfId="9592" xr:uid="{00000000-0005-0000-0000-0000A3070000}"/>
    <cellStyle name="20% - Акцент1 2 4" xfId="7815" xr:uid="{00000000-0005-0000-0000-0000A4070000}"/>
    <cellStyle name="20% - Акцент1 2 4 2" xfId="13153" xr:uid="{00000000-0005-0000-0000-0000A6070000}"/>
    <cellStyle name="20% - Акцент1 2 4 3" xfId="11747" xr:uid="{00000000-0005-0000-0000-0000A7070000}"/>
    <cellStyle name="20% - Акцент1 2 4 4" xfId="12246" xr:uid="{00000000-0005-0000-0000-0000A8070000}"/>
    <cellStyle name="20% - Акцент1 2 4 5" xfId="15412" xr:uid="{00000000-0005-0000-0000-0000A9070000}"/>
    <cellStyle name="20% - Акцент1 2 4 6" xfId="13570" xr:uid="{00000000-0005-0000-0000-0000AA070000}"/>
    <cellStyle name="20% - Акцент1 2 4 7" xfId="15617" xr:uid="{00000000-0005-0000-0000-0000AB070000}"/>
    <cellStyle name="20% - Акцент1 2 4 8" xfId="10476" xr:uid="{00000000-0005-0000-0000-0000AC070000}"/>
    <cellStyle name="20% - Акцент1 2 5" xfId="12352" xr:uid="{00000000-0005-0000-0000-0000AD070000}"/>
    <cellStyle name="20% - Акцент1 2 5 2" xfId="15881" xr:uid="{00000000-0005-0000-0000-0000AF070000}"/>
    <cellStyle name="20% - Акцент1 2 6" xfId="12778" xr:uid="{00000000-0005-0000-0000-0000B0070000}"/>
    <cellStyle name="20% - Акцент1 2 6 2" xfId="15983" xr:uid="{00000000-0005-0000-0000-0000B2070000}"/>
    <cellStyle name="20% - Акцент1 2 7" xfId="13043" xr:uid="{00000000-0005-0000-0000-0000B3070000}"/>
    <cellStyle name="20% - Акцент1 2 7 2" xfId="15990" xr:uid="{00000000-0005-0000-0000-0000B5070000}"/>
    <cellStyle name="20% - Акцент1 2 8" xfId="13672" xr:uid="{00000000-0005-0000-0000-0000B6070000}"/>
    <cellStyle name="20% - Акцент1 2 8 2" xfId="16006" xr:uid="{00000000-0005-0000-0000-0000B8070000}"/>
    <cellStyle name="20% - Акцент1 2 9" xfId="14445" xr:uid="{00000000-0005-0000-0000-0000B9070000}"/>
    <cellStyle name="20% - Акцент1 2 9 2" xfId="16026" xr:uid="{00000000-0005-0000-0000-0000BB070000}"/>
    <cellStyle name="20% - Акцент1 2_Borg_01_11_2012" xfId="7822" xr:uid="{00000000-0005-0000-0000-0000BC070000}"/>
    <cellStyle name="20% - Акцент1 3" xfId="198" xr:uid="{00000000-0005-0000-0000-0000BD070000}"/>
    <cellStyle name="20% - Акцент1 3 10" xfId="20150" xr:uid="{00000000-0005-0000-0000-0000BF070000}"/>
    <cellStyle name="20% - Акцент1 3 11" xfId="20160" xr:uid="{00000000-0005-0000-0000-0000C0070000}"/>
    <cellStyle name="20% - Акцент1 3 2" xfId="1253" xr:uid="{00000000-0005-0000-0000-0000C1070000}"/>
    <cellStyle name="20% - Акцент1 3 2 2" xfId="13259" xr:uid="{00000000-0005-0000-0000-0000C2070000}"/>
    <cellStyle name="20% - Акцент1 3 2 3" xfId="15540" xr:uid="{00000000-0005-0000-0000-0000C3070000}"/>
    <cellStyle name="20% - Акцент1 3 2 4" xfId="7278" xr:uid="{00000000-0005-0000-0000-0000C4070000}"/>
    <cellStyle name="20% - Акцент1 3 3" xfId="6026" xr:uid="{00000000-0005-0000-0000-0000C5070000}"/>
    <cellStyle name="20% - Акцент1 3 3 2" xfId="12028" xr:uid="{00000000-0005-0000-0000-0000C6070000}"/>
    <cellStyle name="20% - Акцент1 3 4" xfId="9679" xr:uid="{00000000-0005-0000-0000-0000C7070000}"/>
    <cellStyle name="20% - Акцент1 3 4 2" xfId="10475" xr:uid="{00000000-0005-0000-0000-0000C8070000}"/>
    <cellStyle name="20% - Акцент1 3 5" xfId="9689" xr:uid="{00000000-0005-0000-0000-0000C9070000}"/>
    <cellStyle name="20% - Акцент1 3 6" xfId="16152" xr:uid="{00000000-0005-0000-0000-0000CA070000}"/>
    <cellStyle name="20% - Акцент1 3 7" xfId="16125" xr:uid="{00000000-0005-0000-0000-0000CB070000}"/>
    <cellStyle name="20% - Акцент1 3 8" xfId="20102" xr:uid="{00000000-0005-0000-0000-0000CC070000}"/>
    <cellStyle name="20% - Акцент1 3 9" xfId="20227" xr:uid="{00000000-0005-0000-0000-0000CD070000}"/>
    <cellStyle name="20% - Акцент1 4" xfId="250" xr:uid="{00000000-0005-0000-0000-0000CE070000}"/>
    <cellStyle name="20% - Акцент1 4 2" xfId="7277" xr:uid="{00000000-0005-0000-0000-0000D0070000}"/>
    <cellStyle name="20% - Акцент1 4 2 2" xfId="13320" xr:uid="{00000000-0005-0000-0000-0000D1070000}"/>
    <cellStyle name="20% - Акцент1 4 3" xfId="8648" xr:uid="{00000000-0005-0000-0000-0000D2070000}"/>
    <cellStyle name="20% - Акцент1 4 4" xfId="10474" xr:uid="{00000000-0005-0000-0000-0000D3070000}"/>
    <cellStyle name="20% - Акцент1 4 5" xfId="9688" xr:uid="{00000000-0005-0000-0000-0000D4070000}"/>
    <cellStyle name="20% - Акцент1 5" xfId="305" xr:uid="{00000000-0005-0000-0000-0000D5070000}"/>
    <cellStyle name="20% - Акцент1 5 10" xfId="13809" xr:uid="{00000000-0005-0000-0000-0000D6070000}"/>
    <cellStyle name="20% - Акцент1 5 11" xfId="7823" xr:uid="{00000000-0005-0000-0000-0000D7070000}"/>
    <cellStyle name="20% - Акцент1 5 2" xfId="7379" xr:uid="{00000000-0005-0000-0000-0000D8070000}"/>
    <cellStyle name="20% - Акцент1 5 2 2" xfId="9451" xr:uid="{00000000-0005-0000-0000-0000D9070000}"/>
    <cellStyle name="20% - Акцент1 5 2 2 2" xfId="7676" xr:uid="{00000000-0005-0000-0000-0000DA070000}"/>
    <cellStyle name="20% - Акцент1 5 2 2 2 2" xfId="10291" xr:uid="{00000000-0005-0000-0000-0000DB070000}"/>
    <cellStyle name="20% - Акцент1 5 2 2 2 2 2" xfId="12987" xr:uid="{00000000-0005-0000-0000-0000DC070000}"/>
    <cellStyle name="20% - Акцент1 5 2 2 2 2 3" xfId="14490" xr:uid="{00000000-0005-0000-0000-0000DD070000}"/>
    <cellStyle name="20% - Акцент1 5 2 2 2 3" xfId="12660" xr:uid="{00000000-0005-0000-0000-0000DE070000}"/>
    <cellStyle name="20% - Акцент1 5 2 2 2 4" xfId="14154" xr:uid="{00000000-0005-0000-0000-0000DF070000}"/>
    <cellStyle name="20% - Акцент1 5 2 2 3" xfId="6010" xr:uid="{00000000-0005-0000-0000-0000E0070000}"/>
    <cellStyle name="20% - Акцент1 5 2 2 3 2" xfId="12820" xr:uid="{00000000-0005-0000-0000-0000E1070000}"/>
    <cellStyle name="20% - Акцент1 5 2 2 3 3" xfId="14313" xr:uid="{00000000-0005-0000-0000-0000E2070000}"/>
    <cellStyle name="20% - Акцент1 5 2 2 4" xfId="12489" xr:uid="{00000000-0005-0000-0000-0000E3070000}"/>
    <cellStyle name="20% - Акцент1 5 2 2 5" xfId="13983" xr:uid="{00000000-0005-0000-0000-0000E4070000}"/>
    <cellStyle name="20% - Акцент1 5 2 3" xfId="8686" xr:uid="{00000000-0005-0000-0000-0000E5070000}"/>
    <cellStyle name="20% - Акцент1 5 2 3 2" xfId="7655" xr:uid="{00000000-0005-0000-0000-0000E6070000}"/>
    <cellStyle name="20% - Акцент1 5 2 3 2 2" xfId="10203" xr:uid="{00000000-0005-0000-0000-0000E7070000}"/>
    <cellStyle name="20% - Акцент1 5 2 3 2 2 2" xfId="12960" xr:uid="{00000000-0005-0000-0000-0000E8070000}"/>
    <cellStyle name="20% - Акцент1 5 2 3 2 2 3" xfId="14459" xr:uid="{00000000-0005-0000-0000-0000E9070000}"/>
    <cellStyle name="20% - Акцент1 5 2 3 2 3" xfId="12632" xr:uid="{00000000-0005-0000-0000-0000EA070000}"/>
    <cellStyle name="20% - Акцент1 5 2 3 2 4" xfId="14126" xr:uid="{00000000-0005-0000-0000-0000EB070000}"/>
    <cellStyle name="20% - Акцент1 5 2 3 3" xfId="5602" xr:uid="{00000000-0005-0000-0000-0000EC070000}"/>
    <cellStyle name="20% - Акцент1 5 2 3 3 2" xfId="12792" xr:uid="{00000000-0005-0000-0000-0000ED070000}"/>
    <cellStyle name="20% - Акцент1 5 2 3 3 3" xfId="14285" xr:uid="{00000000-0005-0000-0000-0000EE070000}"/>
    <cellStyle name="20% - Акцент1 5 2 3 4" xfId="12462" xr:uid="{00000000-0005-0000-0000-0000EF070000}"/>
    <cellStyle name="20% - Акцент1 5 2 3 5" xfId="13948" xr:uid="{00000000-0005-0000-0000-0000F0070000}"/>
    <cellStyle name="20% - Акцент1 5 2 4" xfId="7614" xr:uid="{00000000-0005-0000-0000-0000F1070000}"/>
    <cellStyle name="20% - Акцент1 5 2 4 2" xfId="10049" xr:uid="{00000000-0005-0000-0000-0000F2070000}"/>
    <cellStyle name="20% - Акцент1 5 2 4 2 2" xfId="12872" xr:uid="{00000000-0005-0000-0000-0000F3070000}"/>
    <cellStyle name="20% - Акцент1 5 2 4 2 3" xfId="14366" xr:uid="{00000000-0005-0000-0000-0000F4070000}"/>
    <cellStyle name="20% - Акцент1 5 2 4 3" xfId="12540" xr:uid="{00000000-0005-0000-0000-0000F5070000}"/>
    <cellStyle name="20% - Акцент1 5 2 4 4" xfId="14036" xr:uid="{00000000-0005-0000-0000-0000F6070000}"/>
    <cellStyle name="20% - Акцент1 5 2 5" xfId="9567" xr:uid="{00000000-0005-0000-0000-0000F7070000}"/>
    <cellStyle name="20% - Акцент1 5 2 5 2" xfId="12713" xr:uid="{00000000-0005-0000-0000-0000F8070000}"/>
    <cellStyle name="20% - Акцент1 5 2 5 3" xfId="14207" xr:uid="{00000000-0005-0000-0000-0000F9070000}"/>
    <cellStyle name="20% - Акцент1 5 2 6" xfId="12383" xr:uid="{00000000-0005-0000-0000-0000FA070000}"/>
    <cellStyle name="20% - Акцент1 5 2 7" xfId="13084" xr:uid="{00000000-0005-0000-0000-0000FB070000}"/>
    <cellStyle name="20% - Акцент1 5 2 8" xfId="13810" xr:uid="{00000000-0005-0000-0000-0000FC070000}"/>
    <cellStyle name="20% - Акцент1 5 3" xfId="9452" xr:uid="{00000000-0005-0000-0000-0000FD070000}"/>
    <cellStyle name="20% - Акцент1 5 3 2" xfId="7675" xr:uid="{00000000-0005-0000-0000-0000FE070000}"/>
    <cellStyle name="20% - Акцент1 5 3 2 2" xfId="10290" xr:uid="{00000000-0005-0000-0000-0000FF070000}"/>
    <cellStyle name="20% - Акцент1 5 3 2 2 2" xfId="12986" xr:uid="{00000000-0005-0000-0000-000000080000}"/>
    <cellStyle name="20% - Акцент1 5 3 2 2 3" xfId="14489" xr:uid="{00000000-0005-0000-0000-000001080000}"/>
    <cellStyle name="20% - Акцент1 5 3 2 3" xfId="12659" xr:uid="{00000000-0005-0000-0000-000002080000}"/>
    <cellStyle name="20% - Акцент1 5 3 2 4" xfId="14153" xr:uid="{00000000-0005-0000-0000-000003080000}"/>
    <cellStyle name="20% - Акцент1 5 3 3" xfId="6009" xr:uid="{00000000-0005-0000-0000-000004080000}"/>
    <cellStyle name="20% - Акцент1 5 3 3 2" xfId="12819" xr:uid="{00000000-0005-0000-0000-000005080000}"/>
    <cellStyle name="20% - Акцент1 5 3 3 3" xfId="14312" xr:uid="{00000000-0005-0000-0000-000006080000}"/>
    <cellStyle name="20% - Акцент1 5 3 4" xfId="12488" xr:uid="{00000000-0005-0000-0000-000007080000}"/>
    <cellStyle name="20% - Акцент1 5 3 5" xfId="13982" xr:uid="{00000000-0005-0000-0000-000008080000}"/>
    <cellStyle name="20% - Акцент1 5 4" xfId="8649" xr:uid="{00000000-0005-0000-0000-000009080000}"/>
    <cellStyle name="20% - Акцент1 5 4 2" xfId="7632" xr:uid="{00000000-0005-0000-0000-00000A080000}"/>
    <cellStyle name="20% - Акцент1 5 4 2 2" xfId="10108" xr:uid="{00000000-0005-0000-0000-00000B080000}"/>
    <cellStyle name="20% - Акцент1 5 4 2 2 2" xfId="12930" xr:uid="{00000000-0005-0000-0000-00000C080000}"/>
    <cellStyle name="20% - Акцент1 5 4 2 2 3" xfId="14424" xr:uid="{00000000-0005-0000-0000-00000D080000}"/>
    <cellStyle name="20% - Акцент1 5 4 2 3" xfId="12599" xr:uid="{00000000-0005-0000-0000-00000E080000}"/>
    <cellStyle name="20% - Акцент1 5 4 2 4" xfId="14094" xr:uid="{00000000-0005-0000-0000-00000F080000}"/>
    <cellStyle name="20% - Акцент1 5 4 3" xfId="7712" xr:uid="{00000000-0005-0000-0000-000010080000}"/>
    <cellStyle name="20% - Акцент1 5 4 3 2" xfId="12759" xr:uid="{00000000-0005-0000-0000-000011080000}"/>
    <cellStyle name="20% - Акцент1 5 4 3 3" xfId="14253" xr:uid="{00000000-0005-0000-0000-000012080000}"/>
    <cellStyle name="20% - Акцент1 5 4 4" xfId="12431" xr:uid="{00000000-0005-0000-0000-000013080000}"/>
    <cellStyle name="20% - Акцент1 5 4 5" xfId="13911" xr:uid="{00000000-0005-0000-0000-000014080000}"/>
    <cellStyle name="20% - Акцент1 5 5" xfId="9465" xr:uid="{00000000-0005-0000-0000-000015080000}"/>
    <cellStyle name="20% - Акцент1 5 5 2" xfId="10048" xr:uid="{00000000-0005-0000-0000-000016080000}"/>
    <cellStyle name="20% - Акцент1 5 5 2 2" xfId="12871" xr:uid="{00000000-0005-0000-0000-000017080000}"/>
    <cellStyle name="20% - Акцент1 5 5 2 3" xfId="14365" xr:uid="{00000000-0005-0000-0000-000018080000}"/>
    <cellStyle name="20% - Акцент1 5 5 3" xfId="12539" xr:uid="{00000000-0005-0000-0000-000019080000}"/>
    <cellStyle name="20% - Акцент1 5 5 4" xfId="14035" xr:uid="{00000000-0005-0000-0000-00001A080000}"/>
    <cellStyle name="20% - Акцент1 5 6" xfId="7700" xr:uid="{00000000-0005-0000-0000-00001B080000}"/>
    <cellStyle name="20% - Акцент1 5 6 2" xfId="12712" xr:uid="{00000000-0005-0000-0000-00001C080000}"/>
    <cellStyle name="20% - Акцент1 5 6 3" xfId="14206" xr:uid="{00000000-0005-0000-0000-00001D080000}"/>
    <cellStyle name="20% - Акцент1 5 7" xfId="7378" xr:uid="{00000000-0005-0000-0000-00001E080000}"/>
    <cellStyle name="20% - Акцент1 5 8" xfId="10473" xr:uid="{00000000-0005-0000-0000-00001F080000}"/>
    <cellStyle name="20% - Акцент1 5 8 2" xfId="12382" xr:uid="{00000000-0005-0000-0000-000020080000}"/>
    <cellStyle name="20% - Акцент1 5 9" xfId="13044" xr:uid="{00000000-0005-0000-0000-000021080000}"/>
    <cellStyle name="20% - Акцент1 6" xfId="9690" xr:uid="{00000000-0005-0000-0000-000022080000}"/>
    <cellStyle name="20% - Акцент1 6 2" xfId="8716" xr:uid="{00000000-0005-0000-0000-000023080000}"/>
    <cellStyle name="20% - Акцент1 6 2 2" xfId="9543" xr:uid="{00000000-0005-0000-0000-000024080000}"/>
    <cellStyle name="20% - Акцент1 6 2 2 2" xfId="10292" xr:uid="{00000000-0005-0000-0000-000025080000}"/>
    <cellStyle name="20% - Акцент1 6 2 2 2 2" xfId="12988" xr:uid="{00000000-0005-0000-0000-000026080000}"/>
    <cellStyle name="20% - Акцент1 6 2 2 2 3" xfId="14491" xr:uid="{00000000-0005-0000-0000-000027080000}"/>
    <cellStyle name="20% - Акцент1 6 2 2 3" xfId="12661" xr:uid="{00000000-0005-0000-0000-000028080000}"/>
    <cellStyle name="20% - Акцент1 6 2 2 4" xfId="14155" xr:uid="{00000000-0005-0000-0000-000029080000}"/>
    <cellStyle name="20% - Акцент1 6 2 3" xfId="6011" xr:uid="{00000000-0005-0000-0000-00002A080000}"/>
    <cellStyle name="20% - Акцент1 6 2 3 2" xfId="12821" xr:uid="{00000000-0005-0000-0000-00002B080000}"/>
    <cellStyle name="20% - Акцент1 6 2 3 3" xfId="14314" xr:uid="{00000000-0005-0000-0000-00002C080000}"/>
    <cellStyle name="20% - Акцент1 6 2 4" xfId="12490" xr:uid="{00000000-0005-0000-0000-00002D080000}"/>
    <cellStyle name="20% - Акцент1 6 2 5" xfId="13984" xr:uid="{00000000-0005-0000-0000-00002E080000}"/>
    <cellStyle name="20% - Акцент1 6 3" xfId="6801" xr:uid="{00000000-0005-0000-0000-00002F080000}"/>
    <cellStyle name="20% - Акцент1 6 3 2" xfId="5454" xr:uid="{00000000-0005-0000-0000-000030080000}"/>
    <cellStyle name="20% - Акцент1 6 3 2 2" xfId="10191" xr:uid="{00000000-0005-0000-0000-000031080000}"/>
    <cellStyle name="20% - Акцент1 6 3 2 2 2" xfId="12948" xr:uid="{00000000-0005-0000-0000-000032080000}"/>
    <cellStyle name="20% - Акцент1 6 3 2 2 3" xfId="14447" xr:uid="{00000000-0005-0000-0000-000033080000}"/>
    <cellStyle name="20% - Акцент1 6 3 2 3" xfId="12620" xr:uid="{00000000-0005-0000-0000-000034080000}"/>
    <cellStyle name="20% - Акцент1 6 3 2 4" xfId="14114" xr:uid="{00000000-0005-0000-0000-000035080000}"/>
    <cellStyle name="20% - Акцент1 6 3 3" xfId="7731" xr:uid="{00000000-0005-0000-0000-000036080000}"/>
    <cellStyle name="20% - Акцент1 6 3 3 2" xfId="12780" xr:uid="{00000000-0005-0000-0000-000037080000}"/>
    <cellStyle name="20% - Акцент1 6 3 3 3" xfId="14273" xr:uid="{00000000-0005-0000-0000-000038080000}"/>
    <cellStyle name="20% - Акцент1 6 3 4" xfId="12450" xr:uid="{00000000-0005-0000-0000-000039080000}"/>
    <cellStyle name="20% - Акцент1 6 3 5" xfId="13936" xr:uid="{00000000-0005-0000-0000-00003A080000}"/>
    <cellStyle name="20% - Акцент1 6 4" xfId="7615" xr:uid="{00000000-0005-0000-0000-00003B080000}"/>
    <cellStyle name="20% - Акцент1 6 4 2" xfId="10050" xr:uid="{00000000-0005-0000-0000-00003C080000}"/>
    <cellStyle name="20% - Акцент1 6 4 2 2" xfId="12873" xr:uid="{00000000-0005-0000-0000-00003D080000}"/>
    <cellStyle name="20% - Акцент1 6 4 2 3" xfId="14367" xr:uid="{00000000-0005-0000-0000-00003E080000}"/>
    <cellStyle name="20% - Акцент1 6 4 3" xfId="12541" xr:uid="{00000000-0005-0000-0000-00003F080000}"/>
    <cellStyle name="20% - Акцент1 6 4 4" xfId="14037" xr:uid="{00000000-0005-0000-0000-000040080000}"/>
    <cellStyle name="20% - Акцент1 6 5" xfId="6886" xr:uid="{00000000-0005-0000-0000-000041080000}"/>
    <cellStyle name="20% - Акцент1 6 5 2" xfId="12714" xr:uid="{00000000-0005-0000-0000-000042080000}"/>
    <cellStyle name="20% - Акцент1 6 5 3" xfId="14208" xr:uid="{00000000-0005-0000-0000-000043080000}"/>
    <cellStyle name="20% - Акцент1 6 6" xfId="6636" xr:uid="{00000000-0005-0000-0000-000044080000}"/>
    <cellStyle name="20% - Акцент1 6 7" xfId="12384" xr:uid="{00000000-0005-0000-0000-000045080000}"/>
    <cellStyle name="20% - Акцент1 6 8" xfId="13811" xr:uid="{00000000-0005-0000-0000-000046080000}"/>
    <cellStyle name="20% - Акцент1 6 9" xfId="15691" xr:uid="{00000000-0005-0000-0000-000047080000}"/>
    <cellStyle name="20% - Акцент1 7" xfId="9687" xr:uid="{00000000-0005-0000-0000-000048080000}"/>
    <cellStyle name="20% - Акцент1 8" xfId="7824" xr:uid="{00000000-0005-0000-0000-000049080000}"/>
    <cellStyle name="20% - Акцент1 9" xfId="7825" xr:uid="{00000000-0005-0000-0000-00004A080000}"/>
    <cellStyle name="20% - Акцент2 10" xfId="9692" xr:uid="{00000000-0005-0000-0000-00004B080000}"/>
    <cellStyle name="20% - Акцент2 11" xfId="9691" xr:uid="{00000000-0005-0000-0000-00004C080000}"/>
    <cellStyle name="20% - Акцент2 12" xfId="7757" xr:uid="{00000000-0005-0000-0000-00004D080000}"/>
    <cellStyle name="20% - Акцент2 13" xfId="7758" xr:uid="{00000000-0005-0000-0000-00004E080000}"/>
    <cellStyle name="20% - Акцент2 2" xfId="154" xr:uid="{00000000-0005-0000-0000-00004F080000}"/>
    <cellStyle name="20% - Акцент2 2 10" xfId="13849" xr:uid="{00000000-0005-0000-0000-000051080000}"/>
    <cellStyle name="20% - Акцент2 2 10 2" xfId="16050" xr:uid="{00000000-0005-0000-0000-000052080000}"/>
    <cellStyle name="20% - Акцент2 2 11" xfId="11156" xr:uid="{00000000-0005-0000-0000-000053080000}"/>
    <cellStyle name="20% - Акцент2 2 12" xfId="13441" xr:uid="{00000000-0005-0000-0000-000054080000}"/>
    <cellStyle name="20% - Акцент2 2 13" xfId="11481" xr:uid="{00000000-0005-0000-0000-000055080000}"/>
    <cellStyle name="20% - Акцент2 2 14" xfId="11851" xr:uid="{00000000-0005-0000-0000-000056080000}"/>
    <cellStyle name="20% - Акцент2 2 15" xfId="15569" xr:uid="{00000000-0005-0000-0000-000057080000}"/>
    <cellStyle name="20% - Акцент2 2 16" xfId="15043" xr:uid="{00000000-0005-0000-0000-000058080000}"/>
    <cellStyle name="20% - Акцент2 2 17" xfId="7759" xr:uid="{00000000-0005-0000-0000-000059080000}"/>
    <cellStyle name="20% - Акцент2 2 18" xfId="16153" xr:uid="{00000000-0005-0000-0000-00005A080000}"/>
    <cellStyle name="20% - Акцент2 2 19" xfId="16124" xr:uid="{00000000-0005-0000-0000-00005B080000}"/>
    <cellStyle name="20% - Акцент2 2 2" xfId="1254" xr:uid="{00000000-0005-0000-0000-00005C080000}"/>
    <cellStyle name="20% - Акцент2 2 2 2" xfId="10472" xr:uid="{00000000-0005-0000-0000-00005E080000}"/>
    <cellStyle name="20% - Акцент2 2 2 3" xfId="10539" xr:uid="{00000000-0005-0000-0000-000060080000}"/>
    <cellStyle name="20% - Акцент2 2 2 4" xfId="11098" xr:uid="{00000000-0005-0000-0000-000062080000}"/>
    <cellStyle name="20% - Акцент2 2 2 5" xfId="14919" xr:uid="{00000000-0005-0000-0000-000064080000}"/>
    <cellStyle name="20% - Акцент2 2 2 6" xfId="7760" xr:uid="{00000000-0005-0000-0000-000066080000}"/>
    <cellStyle name="20% - Акцент2 2 20" xfId="20103" xr:uid="{00000000-0005-0000-0000-000067080000}"/>
    <cellStyle name="20% - Акцент2 2 21" xfId="20176" xr:uid="{00000000-0005-0000-0000-000068080000}"/>
    <cellStyle name="20% - Акцент2 2 22" xfId="20151" xr:uid="{00000000-0005-0000-0000-000069080000}"/>
    <cellStyle name="20% - Акцент2 2 23" xfId="20163" xr:uid="{00000000-0005-0000-0000-00006A080000}"/>
    <cellStyle name="20% - Акцент2 2 3" xfId="6027" xr:uid="{00000000-0005-0000-0000-00006B080000}"/>
    <cellStyle name="20% - Акцент2 2 3 2" xfId="10471" xr:uid="{00000000-0005-0000-0000-00006D080000}"/>
    <cellStyle name="20% - Акцент2 2 3 3" xfId="10535" xr:uid="{00000000-0005-0000-0000-00006F080000}"/>
    <cellStyle name="20% - Акцент2 2 3 4" xfId="11099" xr:uid="{00000000-0005-0000-0000-000071080000}"/>
    <cellStyle name="20% - Акцент2 2 3 5" xfId="15350" xr:uid="{00000000-0005-0000-0000-000073080000}"/>
    <cellStyle name="20% - Акцент2 2 3 6" xfId="7826" xr:uid="{00000000-0005-0000-0000-000075080000}"/>
    <cellStyle name="20% - Акцент2 2 4" xfId="9680" xr:uid="{00000000-0005-0000-0000-000076080000}"/>
    <cellStyle name="20% - Акцент2 2 4 2" xfId="13154" xr:uid="{00000000-0005-0000-0000-000078080000}"/>
    <cellStyle name="20% - Акцент2 2 4 3" xfId="11748" xr:uid="{00000000-0005-0000-0000-000079080000}"/>
    <cellStyle name="20% - Акцент2 2 4 4" xfId="12161" xr:uid="{00000000-0005-0000-0000-00007A080000}"/>
    <cellStyle name="20% - Акцент2 2 4 5" xfId="11587" xr:uid="{00000000-0005-0000-0000-00007B080000}"/>
    <cellStyle name="20% - Акцент2 2 4 6" xfId="15567" xr:uid="{00000000-0005-0000-0000-00007C080000}"/>
    <cellStyle name="20% - Акцент2 2 4 7" xfId="15701" xr:uid="{00000000-0005-0000-0000-00007D080000}"/>
    <cellStyle name="20% - Акцент2 2 4 8" xfId="10470" xr:uid="{00000000-0005-0000-0000-00007E080000}"/>
    <cellStyle name="20% - Акцент2 2 5" xfId="12353" xr:uid="{00000000-0005-0000-0000-00007F080000}"/>
    <cellStyle name="20% - Акцент2 2 5 2" xfId="15964" xr:uid="{00000000-0005-0000-0000-000081080000}"/>
    <cellStyle name="20% - Акцент2 2 6" xfId="12618" xr:uid="{00000000-0005-0000-0000-000082080000}"/>
    <cellStyle name="20% - Акцент2 2 6 2" xfId="15961" xr:uid="{00000000-0005-0000-0000-000084080000}"/>
    <cellStyle name="20% - Акцент2 2 7" xfId="13045" xr:uid="{00000000-0005-0000-0000-000085080000}"/>
    <cellStyle name="20% - Акцент2 2 7 2" xfId="15962" xr:uid="{00000000-0005-0000-0000-000087080000}"/>
    <cellStyle name="20% - Акцент2 2 8" xfId="13673" xr:uid="{00000000-0005-0000-0000-000088080000}"/>
    <cellStyle name="20% - Акцент2 2 8 2" xfId="16007" xr:uid="{00000000-0005-0000-0000-00008A080000}"/>
    <cellStyle name="20% - Акцент2 2 9" xfId="13934" xr:uid="{00000000-0005-0000-0000-00008B080000}"/>
    <cellStyle name="20% - Акцент2 2 9 2" xfId="16027" xr:uid="{00000000-0005-0000-0000-00008D080000}"/>
    <cellStyle name="20% - Акцент2 2_Borg_01_11_2012" xfId="7761" xr:uid="{00000000-0005-0000-0000-00008E080000}"/>
    <cellStyle name="20% - Акцент2 3" xfId="199" xr:uid="{00000000-0005-0000-0000-00008F080000}"/>
    <cellStyle name="20% - Акцент2 3 10" xfId="20181" xr:uid="{00000000-0005-0000-0000-000091080000}"/>
    <cellStyle name="20% - Акцент2 3 11" xfId="20097" xr:uid="{00000000-0005-0000-0000-000092080000}"/>
    <cellStyle name="20% - Акцент2 3 2" xfId="1255" xr:uid="{00000000-0005-0000-0000-000093080000}"/>
    <cellStyle name="20% - Акцент2 3 2 2" xfId="11404" xr:uid="{00000000-0005-0000-0000-000094080000}"/>
    <cellStyle name="20% - Акцент2 3 2 3" xfId="9141" xr:uid="{00000000-0005-0000-0000-000095080000}"/>
    <cellStyle name="20% - Акцент2 3 3" xfId="6028" xr:uid="{00000000-0005-0000-0000-000096080000}"/>
    <cellStyle name="20% - Акцент2 3 4" xfId="7814" xr:uid="{00000000-0005-0000-0000-000097080000}"/>
    <cellStyle name="20% - Акцент2 3 5" xfId="9628" xr:uid="{00000000-0005-0000-0000-000098080000}"/>
    <cellStyle name="20% - Акцент2 3 6" xfId="16154" xr:uid="{00000000-0005-0000-0000-000099080000}"/>
    <cellStyle name="20% - Акцент2 3 7" xfId="16123" xr:uid="{00000000-0005-0000-0000-00009A080000}"/>
    <cellStyle name="20% - Акцент2 3 8" xfId="20104" xr:uid="{00000000-0005-0000-0000-00009B080000}"/>
    <cellStyle name="20% - Акцент2 3 9" xfId="20225" xr:uid="{00000000-0005-0000-0000-00009C080000}"/>
    <cellStyle name="20% - Акцент2 4" xfId="251" xr:uid="{00000000-0005-0000-0000-00009D080000}"/>
    <cellStyle name="20% - Акцент2 4 2" xfId="9142" xr:uid="{00000000-0005-0000-0000-00009F080000}"/>
    <cellStyle name="20% - Акцент2 4 2 2" xfId="13321" xr:uid="{00000000-0005-0000-0000-0000A0080000}"/>
    <cellStyle name="20% - Акцент2 4 3" xfId="9378" xr:uid="{00000000-0005-0000-0000-0000A1080000}"/>
    <cellStyle name="20% - Акцент2 4 4" xfId="10469" xr:uid="{00000000-0005-0000-0000-0000A2080000}"/>
    <cellStyle name="20% - Акцент2 4 5" xfId="9693" xr:uid="{00000000-0005-0000-0000-0000A3080000}"/>
    <cellStyle name="20% - Акцент2 5" xfId="306" xr:uid="{00000000-0005-0000-0000-0000A4080000}"/>
    <cellStyle name="20% - Акцент2 5 10" xfId="13812" xr:uid="{00000000-0005-0000-0000-0000A5080000}"/>
    <cellStyle name="20% - Акцент2 5 11" xfId="6134" xr:uid="{00000000-0005-0000-0000-0000A6080000}"/>
    <cellStyle name="20% - Акцент2 5 2" xfId="9248" xr:uid="{00000000-0005-0000-0000-0000A7080000}"/>
    <cellStyle name="20% - Акцент2 5 2 2" xfId="7586" xr:uid="{00000000-0005-0000-0000-0000A8080000}"/>
    <cellStyle name="20% - Акцент2 5 2 2 2" xfId="5497" xr:uid="{00000000-0005-0000-0000-0000A9080000}"/>
    <cellStyle name="20% - Акцент2 5 2 2 2 2" xfId="10294" xr:uid="{00000000-0005-0000-0000-0000AA080000}"/>
    <cellStyle name="20% - Акцент2 5 2 2 2 2 2" xfId="12990" xr:uid="{00000000-0005-0000-0000-0000AB080000}"/>
    <cellStyle name="20% - Акцент2 5 2 2 2 2 3" xfId="14493" xr:uid="{00000000-0005-0000-0000-0000AC080000}"/>
    <cellStyle name="20% - Акцент2 5 2 2 2 3" xfId="12663" xr:uid="{00000000-0005-0000-0000-0000AD080000}"/>
    <cellStyle name="20% - Акцент2 5 2 2 2 4" xfId="14157" xr:uid="{00000000-0005-0000-0000-0000AE080000}"/>
    <cellStyle name="20% - Акцент2 5 2 2 3" xfId="6131" xr:uid="{00000000-0005-0000-0000-0000AF080000}"/>
    <cellStyle name="20% - Акцент2 5 2 2 3 2" xfId="12823" xr:uid="{00000000-0005-0000-0000-0000B0080000}"/>
    <cellStyle name="20% - Акцент2 5 2 2 3 3" xfId="14316" xr:uid="{00000000-0005-0000-0000-0000B1080000}"/>
    <cellStyle name="20% - Акцент2 5 2 2 4" xfId="12492" xr:uid="{00000000-0005-0000-0000-0000B2080000}"/>
    <cellStyle name="20% - Акцент2 5 2 2 5" xfId="13986" xr:uid="{00000000-0005-0000-0000-0000B3080000}"/>
    <cellStyle name="20% - Акцент2 5 2 3" xfId="7557" xr:uid="{00000000-0005-0000-0000-0000B4080000}"/>
    <cellStyle name="20% - Акцент2 5 2 3 2" xfId="9522" xr:uid="{00000000-0005-0000-0000-0000B5080000}"/>
    <cellStyle name="20% - Акцент2 5 2 3 2 2" xfId="10204" xr:uid="{00000000-0005-0000-0000-0000B6080000}"/>
    <cellStyle name="20% - Акцент2 5 2 3 2 2 2" xfId="12961" xr:uid="{00000000-0005-0000-0000-0000B7080000}"/>
    <cellStyle name="20% - Акцент2 5 2 3 2 2 3" xfId="14460" xr:uid="{00000000-0005-0000-0000-0000B8080000}"/>
    <cellStyle name="20% - Акцент2 5 2 3 2 3" xfId="12633" xr:uid="{00000000-0005-0000-0000-0000B9080000}"/>
    <cellStyle name="20% - Акцент2 5 2 3 2 4" xfId="14127" xr:uid="{00000000-0005-0000-0000-0000BA080000}"/>
    <cellStyle name="20% - Акцент2 5 2 3 3" xfId="5601" xr:uid="{00000000-0005-0000-0000-0000BB080000}"/>
    <cellStyle name="20% - Акцент2 5 2 3 3 2" xfId="12793" xr:uid="{00000000-0005-0000-0000-0000BC080000}"/>
    <cellStyle name="20% - Акцент2 5 2 3 3 3" xfId="14286" xr:uid="{00000000-0005-0000-0000-0000BD080000}"/>
    <cellStyle name="20% - Акцент2 5 2 3 4" xfId="12463" xr:uid="{00000000-0005-0000-0000-0000BE080000}"/>
    <cellStyle name="20% - Акцент2 5 2 3 5" xfId="13949" xr:uid="{00000000-0005-0000-0000-0000BF080000}"/>
    <cellStyle name="20% - Акцент2 5 2 4" xfId="8751" xr:uid="{00000000-0005-0000-0000-0000C0080000}"/>
    <cellStyle name="20% - Акцент2 5 2 4 2" xfId="10052" xr:uid="{00000000-0005-0000-0000-0000C1080000}"/>
    <cellStyle name="20% - Акцент2 5 2 4 2 2" xfId="12875" xr:uid="{00000000-0005-0000-0000-0000C2080000}"/>
    <cellStyle name="20% - Акцент2 5 2 4 2 3" xfId="14369" xr:uid="{00000000-0005-0000-0000-0000C3080000}"/>
    <cellStyle name="20% - Акцент2 5 2 4 3" xfId="12543" xr:uid="{00000000-0005-0000-0000-0000C4080000}"/>
    <cellStyle name="20% - Акцент2 5 2 4 4" xfId="14039" xr:uid="{00000000-0005-0000-0000-0000C5080000}"/>
    <cellStyle name="20% - Акцент2 5 2 5" xfId="9566" xr:uid="{00000000-0005-0000-0000-0000C6080000}"/>
    <cellStyle name="20% - Акцент2 5 2 5 2" xfId="12716" xr:uid="{00000000-0005-0000-0000-0000C7080000}"/>
    <cellStyle name="20% - Акцент2 5 2 5 3" xfId="14210" xr:uid="{00000000-0005-0000-0000-0000C8080000}"/>
    <cellStyle name="20% - Акцент2 5 2 6" xfId="12386" xr:uid="{00000000-0005-0000-0000-0000C9080000}"/>
    <cellStyle name="20% - Акцент2 5 2 7" xfId="13085" xr:uid="{00000000-0005-0000-0000-0000CA080000}"/>
    <cellStyle name="20% - Акцент2 5 2 8" xfId="13813" xr:uid="{00000000-0005-0000-0000-0000CB080000}"/>
    <cellStyle name="20% - Акцент2 5 3" xfId="8711" xr:uid="{00000000-0005-0000-0000-0000CC080000}"/>
    <cellStyle name="20% - Акцент2 5 3 2" xfId="5504" xr:uid="{00000000-0005-0000-0000-0000CD080000}"/>
    <cellStyle name="20% - Акцент2 5 3 2 2" xfId="10293" xr:uid="{00000000-0005-0000-0000-0000CE080000}"/>
    <cellStyle name="20% - Акцент2 5 3 2 2 2" xfId="12989" xr:uid="{00000000-0005-0000-0000-0000CF080000}"/>
    <cellStyle name="20% - Акцент2 5 3 2 2 3" xfId="14492" xr:uid="{00000000-0005-0000-0000-0000D0080000}"/>
    <cellStyle name="20% - Акцент2 5 3 2 3" xfId="12662" xr:uid="{00000000-0005-0000-0000-0000D1080000}"/>
    <cellStyle name="20% - Акцент2 5 3 2 4" xfId="14156" xr:uid="{00000000-0005-0000-0000-0000D2080000}"/>
    <cellStyle name="20% - Акцент2 5 3 3" xfId="6130" xr:uid="{00000000-0005-0000-0000-0000D3080000}"/>
    <cellStyle name="20% - Акцент2 5 3 3 2" xfId="12822" xr:uid="{00000000-0005-0000-0000-0000D4080000}"/>
    <cellStyle name="20% - Акцент2 5 3 3 3" xfId="14315" xr:uid="{00000000-0005-0000-0000-0000D5080000}"/>
    <cellStyle name="20% - Акцент2 5 3 4" xfId="12491" xr:uid="{00000000-0005-0000-0000-0000D6080000}"/>
    <cellStyle name="20% - Акцент2 5 3 5" xfId="13985" xr:uid="{00000000-0005-0000-0000-0000D7080000}"/>
    <cellStyle name="20% - Акцент2 5 4" xfId="7515" xr:uid="{00000000-0005-0000-0000-0000D8080000}"/>
    <cellStyle name="20% - Акцент2 5 4 2" xfId="7633" xr:uid="{00000000-0005-0000-0000-0000D9080000}"/>
    <cellStyle name="20% - Акцент2 5 4 2 2" xfId="10109" xr:uid="{00000000-0005-0000-0000-0000DA080000}"/>
    <cellStyle name="20% - Акцент2 5 4 2 2 2" xfId="12931" xr:uid="{00000000-0005-0000-0000-0000DB080000}"/>
    <cellStyle name="20% - Акцент2 5 4 2 2 3" xfId="14425" xr:uid="{00000000-0005-0000-0000-0000DC080000}"/>
    <cellStyle name="20% - Акцент2 5 4 2 3" xfId="12600" xr:uid="{00000000-0005-0000-0000-0000DD080000}"/>
    <cellStyle name="20% - Акцент2 5 4 2 4" xfId="14095" xr:uid="{00000000-0005-0000-0000-0000DE080000}"/>
    <cellStyle name="20% - Акцент2 5 4 3" xfId="9579" xr:uid="{00000000-0005-0000-0000-0000DF080000}"/>
    <cellStyle name="20% - Акцент2 5 4 3 2" xfId="12760" xr:uid="{00000000-0005-0000-0000-0000E0080000}"/>
    <cellStyle name="20% - Акцент2 5 4 3 3" xfId="14254" xr:uid="{00000000-0005-0000-0000-0000E1080000}"/>
    <cellStyle name="20% - Акцент2 5 4 4" xfId="12432" xr:uid="{00000000-0005-0000-0000-0000E2080000}"/>
    <cellStyle name="20% - Акцент2 5 4 5" xfId="13912" xr:uid="{00000000-0005-0000-0000-0000E3080000}"/>
    <cellStyle name="20% - Акцент2 5 5" xfId="7616" xr:uid="{00000000-0005-0000-0000-0000E4080000}"/>
    <cellStyle name="20% - Акцент2 5 5 2" xfId="10051" xr:uid="{00000000-0005-0000-0000-0000E5080000}"/>
    <cellStyle name="20% - Акцент2 5 5 2 2" xfId="12874" xr:uid="{00000000-0005-0000-0000-0000E6080000}"/>
    <cellStyle name="20% - Акцент2 5 5 2 3" xfId="14368" xr:uid="{00000000-0005-0000-0000-0000E7080000}"/>
    <cellStyle name="20% - Акцент2 5 5 3" xfId="12542" xr:uid="{00000000-0005-0000-0000-0000E8080000}"/>
    <cellStyle name="20% - Акцент2 5 5 4" xfId="14038" xr:uid="{00000000-0005-0000-0000-0000E9080000}"/>
    <cellStyle name="20% - Акцент2 5 6" xfId="5541" xr:uid="{00000000-0005-0000-0000-0000EA080000}"/>
    <cellStyle name="20% - Акцент2 5 6 2" xfId="12715" xr:uid="{00000000-0005-0000-0000-0000EB080000}"/>
    <cellStyle name="20% - Акцент2 5 6 3" xfId="14209" xr:uid="{00000000-0005-0000-0000-0000EC080000}"/>
    <cellStyle name="20% - Акцент2 5 7" xfId="8522" xr:uid="{00000000-0005-0000-0000-0000ED080000}"/>
    <cellStyle name="20% - Акцент2 5 8" xfId="10468" xr:uid="{00000000-0005-0000-0000-0000EE080000}"/>
    <cellStyle name="20% - Акцент2 5 8 2" xfId="12385" xr:uid="{00000000-0005-0000-0000-0000EF080000}"/>
    <cellStyle name="20% - Акцент2 5 9" xfId="13046" xr:uid="{00000000-0005-0000-0000-0000F0080000}"/>
    <cellStyle name="20% - Акцент2 6" xfId="9686" xr:uid="{00000000-0005-0000-0000-0000F1080000}"/>
    <cellStyle name="20% - Акцент2 6 2" xfId="6828" xr:uid="{00000000-0005-0000-0000-0000F2080000}"/>
    <cellStyle name="20% - Акцент2 6 2 2" xfId="9542" xr:uid="{00000000-0005-0000-0000-0000F3080000}"/>
    <cellStyle name="20% - Акцент2 6 2 2 2" xfId="10295" xr:uid="{00000000-0005-0000-0000-0000F4080000}"/>
    <cellStyle name="20% - Акцент2 6 2 2 2 2" xfId="12991" xr:uid="{00000000-0005-0000-0000-0000F5080000}"/>
    <cellStyle name="20% - Акцент2 6 2 2 2 3" xfId="14494" xr:uid="{00000000-0005-0000-0000-0000F6080000}"/>
    <cellStyle name="20% - Акцент2 6 2 2 3" xfId="12664" xr:uid="{00000000-0005-0000-0000-0000F7080000}"/>
    <cellStyle name="20% - Акцент2 6 2 2 4" xfId="14158" xr:uid="{00000000-0005-0000-0000-0000F8080000}"/>
    <cellStyle name="20% - Акцент2 6 2 3" xfId="6012" xr:uid="{00000000-0005-0000-0000-0000F9080000}"/>
    <cellStyle name="20% - Акцент2 6 2 3 2" xfId="12824" xr:uid="{00000000-0005-0000-0000-0000FA080000}"/>
    <cellStyle name="20% - Акцент2 6 2 3 3" xfId="14317" xr:uid="{00000000-0005-0000-0000-0000FB080000}"/>
    <cellStyle name="20% - Акцент2 6 2 4" xfId="12493" xr:uid="{00000000-0005-0000-0000-0000FC080000}"/>
    <cellStyle name="20% - Акцент2 6 2 5" xfId="13987" xr:uid="{00000000-0005-0000-0000-0000FD080000}"/>
    <cellStyle name="20% - Акцент2 6 3" xfId="9420" xr:uid="{00000000-0005-0000-0000-0000FE080000}"/>
    <cellStyle name="20% - Акцент2 6 3 2" xfId="9517" xr:uid="{00000000-0005-0000-0000-0000FF080000}"/>
    <cellStyle name="20% - Акцент2 6 3 2 2" xfId="10193" xr:uid="{00000000-0005-0000-0000-000000090000}"/>
    <cellStyle name="20% - Акцент2 6 3 2 2 2" xfId="12950" xr:uid="{00000000-0005-0000-0000-000001090000}"/>
    <cellStyle name="20% - Акцент2 6 3 2 2 3" xfId="14449" xr:uid="{00000000-0005-0000-0000-000002090000}"/>
    <cellStyle name="20% - Акцент2 6 3 2 3" xfId="12622" xr:uid="{00000000-0005-0000-0000-000003090000}"/>
    <cellStyle name="20% - Акцент2 6 3 2 4" xfId="14116" xr:uid="{00000000-0005-0000-0000-000004090000}"/>
    <cellStyle name="20% - Акцент2 6 3 3" xfId="5596" xr:uid="{00000000-0005-0000-0000-000005090000}"/>
    <cellStyle name="20% - Акцент2 6 3 3 2" xfId="12782" xr:uid="{00000000-0005-0000-0000-000006090000}"/>
    <cellStyle name="20% - Акцент2 6 3 3 3" xfId="14275" xr:uid="{00000000-0005-0000-0000-000007090000}"/>
    <cellStyle name="20% - Акцент2 6 3 4" xfId="12452" xr:uid="{00000000-0005-0000-0000-000008090000}"/>
    <cellStyle name="20% - Акцент2 6 3 5" xfId="13938" xr:uid="{00000000-0005-0000-0000-000009090000}"/>
    <cellStyle name="20% - Акцент2 6 4" xfId="6857" xr:uid="{00000000-0005-0000-0000-00000A090000}"/>
    <cellStyle name="20% - Акцент2 6 4 2" xfId="10053" xr:uid="{00000000-0005-0000-0000-00000B090000}"/>
    <cellStyle name="20% - Акцент2 6 4 2 2" xfId="12876" xr:uid="{00000000-0005-0000-0000-00000C090000}"/>
    <cellStyle name="20% - Акцент2 6 4 2 3" xfId="14370" xr:uid="{00000000-0005-0000-0000-00000D090000}"/>
    <cellStyle name="20% - Акцент2 6 4 3" xfId="12544" xr:uid="{00000000-0005-0000-0000-00000E090000}"/>
    <cellStyle name="20% - Акцент2 6 4 4" xfId="14040" xr:uid="{00000000-0005-0000-0000-00000F090000}"/>
    <cellStyle name="20% - Акцент2 6 5" xfId="5543" xr:uid="{00000000-0005-0000-0000-000010090000}"/>
    <cellStyle name="20% - Акцент2 6 5 2" xfId="12717" xr:uid="{00000000-0005-0000-0000-000011090000}"/>
    <cellStyle name="20% - Акцент2 6 5 3" xfId="14211" xr:uid="{00000000-0005-0000-0000-000012090000}"/>
    <cellStyle name="20% - Акцент2 6 6" xfId="6635" xr:uid="{00000000-0005-0000-0000-000013090000}"/>
    <cellStyle name="20% - Акцент2 6 7" xfId="12387" xr:uid="{00000000-0005-0000-0000-000014090000}"/>
    <cellStyle name="20% - Акцент2 6 8" xfId="13814" xr:uid="{00000000-0005-0000-0000-000015090000}"/>
    <cellStyle name="20% - Акцент2 6 9" xfId="11629" xr:uid="{00000000-0005-0000-0000-000016090000}"/>
    <cellStyle name="20% - Акцент2 7" xfId="9627" xr:uid="{00000000-0005-0000-0000-000017090000}"/>
    <cellStyle name="20% - Акцент2 8" xfId="7827" xr:uid="{00000000-0005-0000-0000-000018090000}"/>
    <cellStyle name="20% - Акцент2 9" xfId="7762" xr:uid="{00000000-0005-0000-0000-000019090000}"/>
    <cellStyle name="20% - Акцент3 10" xfId="7828" xr:uid="{00000000-0005-0000-0000-00001A090000}"/>
    <cellStyle name="20% - Акцент3 11" xfId="9629" xr:uid="{00000000-0005-0000-0000-00001B090000}"/>
    <cellStyle name="20% - Акцент3 12" xfId="7829" xr:uid="{00000000-0005-0000-0000-00001C090000}"/>
    <cellStyle name="20% - Акцент3 13" xfId="7763" xr:uid="{00000000-0005-0000-0000-00001D090000}"/>
    <cellStyle name="20% - Акцент3 2" xfId="155" xr:uid="{00000000-0005-0000-0000-00001E090000}"/>
    <cellStyle name="20% - Акцент3 2 10" xfId="14556" xr:uid="{00000000-0005-0000-0000-000020090000}"/>
    <cellStyle name="20% - Акцент3 2 10 2" xfId="16048" xr:uid="{00000000-0005-0000-0000-000021090000}"/>
    <cellStyle name="20% - Акцент3 2 11" xfId="11157" xr:uid="{00000000-0005-0000-0000-000022090000}"/>
    <cellStyle name="20% - Акцент3 2 12" xfId="13549" xr:uid="{00000000-0005-0000-0000-000023090000}"/>
    <cellStyle name="20% - Акцент3 2 13" xfId="15027" xr:uid="{00000000-0005-0000-0000-000024090000}"/>
    <cellStyle name="20% - Акцент3 2 14" xfId="14601" xr:uid="{00000000-0005-0000-0000-000025090000}"/>
    <cellStyle name="20% - Акцент3 2 15" xfId="11928" xr:uid="{00000000-0005-0000-0000-000026090000}"/>
    <cellStyle name="20% - Акцент3 2 16" xfId="15634" xr:uid="{00000000-0005-0000-0000-000027090000}"/>
    <cellStyle name="20% - Акцент3 2 17" xfId="9626" xr:uid="{00000000-0005-0000-0000-000028090000}"/>
    <cellStyle name="20% - Акцент3 2 18" xfId="16155" xr:uid="{00000000-0005-0000-0000-000029090000}"/>
    <cellStyle name="20% - Акцент3 2 19" xfId="16122" xr:uid="{00000000-0005-0000-0000-00002A090000}"/>
    <cellStyle name="20% - Акцент3 2 2" xfId="1256" xr:uid="{00000000-0005-0000-0000-00002B090000}"/>
    <cellStyle name="20% - Акцент3 2 2 2" xfId="10467" xr:uid="{00000000-0005-0000-0000-00002D090000}"/>
    <cellStyle name="20% - Акцент3 2 2 3" xfId="10533" xr:uid="{00000000-0005-0000-0000-00002F090000}"/>
    <cellStyle name="20% - Акцент3 2 2 4" xfId="11100" xr:uid="{00000000-0005-0000-0000-000031090000}"/>
    <cellStyle name="20% - Акцент3 2 2 5" xfId="12283" xr:uid="{00000000-0005-0000-0000-000033090000}"/>
    <cellStyle name="20% - Акцент3 2 2 6" xfId="9696" xr:uid="{00000000-0005-0000-0000-000035090000}"/>
    <cellStyle name="20% - Акцент3 2 20" xfId="20105" xr:uid="{00000000-0005-0000-0000-000036090000}"/>
    <cellStyle name="20% - Акцент3 2 21" xfId="20226" xr:uid="{00000000-0005-0000-0000-000037090000}"/>
    <cellStyle name="20% - Акцент3 2 22" xfId="20135" xr:uid="{00000000-0005-0000-0000-000038090000}"/>
    <cellStyle name="20% - Акцент3 2 23" xfId="20193" xr:uid="{00000000-0005-0000-0000-000039090000}"/>
    <cellStyle name="20% - Акцент3 2 3" xfId="6029" xr:uid="{00000000-0005-0000-0000-00003A090000}"/>
    <cellStyle name="20% - Акцент3 2 3 2" xfId="10466" xr:uid="{00000000-0005-0000-0000-00003C090000}"/>
    <cellStyle name="20% - Акцент3 2 3 3" xfId="10532" xr:uid="{00000000-0005-0000-0000-00003E090000}"/>
    <cellStyle name="20% - Акцент3 2 3 4" xfId="11101" xr:uid="{00000000-0005-0000-0000-000040090000}"/>
    <cellStyle name="20% - Акцент3 2 3 5" xfId="11950" xr:uid="{00000000-0005-0000-0000-000042090000}"/>
    <cellStyle name="20% - Акцент3 2 3 6" xfId="9695" xr:uid="{00000000-0005-0000-0000-000044090000}"/>
    <cellStyle name="20% - Акцент3 2 4" xfId="7813" xr:uid="{00000000-0005-0000-0000-000045090000}"/>
    <cellStyle name="20% - Акцент3 2 4 2" xfId="13155" xr:uid="{00000000-0005-0000-0000-000047090000}"/>
    <cellStyle name="20% - Акцент3 2 4 3" xfId="11749" xr:uid="{00000000-0005-0000-0000-000048090000}"/>
    <cellStyle name="20% - Акцент3 2 4 4" xfId="11839" xr:uid="{00000000-0005-0000-0000-000049090000}"/>
    <cellStyle name="20% - Акцент3 2 4 5" xfId="11118" xr:uid="{00000000-0005-0000-0000-00004A090000}"/>
    <cellStyle name="20% - Акцент3 2 4 6" xfId="12073" xr:uid="{00000000-0005-0000-0000-00004B090000}"/>
    <cellStyle name="20% - Акцент3 2 4 7" xfId="11414" xr:uid="{00000000-0005-0000-0000-00004C090000}"/>
    <cellStyle name="20% - Акцент3 2 4 8" xfId="10465" xr:uid="{00000000-0005-0000-0000-00004D090000}"/>
    <cellStyle name="20% - Акцент3 2 5" xfId="12354" xr:uid="{00000000-0005-0000-0000-00004E090000}"/>
    <cellStyle name="20% - Акцент3 2 5 2" xfId="15947" xr:uid="{00000000-0005-0000-0000-000050090000}"/>
    <cellStyle name="20% - Акцент3 2 6" xfId="12818" xr:uid="{00000000-0005-0000-0000-000051090000}"/>
    <cellStyle name="20% - Акцент3 2 6 2" xfId="15978" xr:uid="{00000000-0005-0000-0000-000053090000}"/>
    <cellStyle name="20% - Акцент3 2 7" xfId="13047" xr:uid="{00000000-0005-0000-0000-000054090000}"/>
    <cellStyle name="20% - Акцент3 2 7 2" xfId="15965" xr:uid="{00000000-0005-0000-0000-000056090000}"/>
    <cellStyle name="20% - Акцент3 2 8" xfId="13675" xr:uid="{00000000-0005-0000-0000-000057090000}"/>
    <cellStyle name="20% - Акцент3 2 8 2" xfId="16008" xr:uid="{00000000-0005-0000-0000-000059090000}"/>
    <cellStyle name="20% - Акцент3 2 9" xfId="14488" xr:uid="{00000000-0005-0000-0000-00005A090000}"/>
    <cellStyle name="20% - Акцент3 2 9 2" xfId="16028" xr:uid="{00000000-0005-0000-0000-00005C090000}"/>
    <cellStyle name="20% - Акцент3 2_Borg_01_11_2012" xfId="9957" xr:uid="{00000000-0005-0000-0000-00005D090000}"/>
    <cellStyle name="20% - Акцент3 3" xfId="200" xr:uid="{00000000-0005-0000-0000-00005E090000}"/>
    <cellStyle name="20% - Акцент3 3 10" xfId="20152" xr:uid="{00000000-0005-0000-0000-000060090000}"/>
    <cellStyle name="20% - Акцент3 3 11" xfId="20192" xr:uid="{00000000-0005-0000-0000-000061090000}"/>
    <cellStyle name="20% - Акцент3 3 2" xfId="1257" xr:uid="{00000000-0005-0000-0000-000062090000}"/>
    <cellStyle name="20% - Акцент3 3 2 2" xfId="15673" xr:uid="{00000000-0005-0000-0000-000063090000}"/>
    <cellStyle name="20% - Акцент3 3 2 3" xfId="8445" xr:uid="{00000000-0005-0000-0000-000064090000}"/>
    <cellStyle name="20% - Акцент3 3 3" xfId="6030" xr:uid="{00000000-0005-0000-0000-000065090000}"/>
    <cellStyle name="20% - Акцент3 3 4" xfId="7812" xr:uid="{00000000-0005-0000-0000-000066090000}"/>
    <cellStyle name="20% - Акцент3 3 5" xfId="7830" xr:uid="{00000000-0005-0000-0000-000067090000}"/>
    <cellStyle name="20% - Акцент3 3 6" xfId="16156" xr:uid="{00000000-0005-0000-0000-000068090000}"/>
    <cellStyle name="20% - Акцент3 3 7" xfId="16121" xr:uid="{00000000-0005-0000-0000-000069090000}"/>
    <cellStyle name="20% - Акцент3 3 8" xfId="20106" xr:uid="{00000000-0005-0000-0000-00006A090000}"/>
    <cellStyle name="20% - Акцент3 3 9" xfId="20175" xr:uid="{00000000-0005-0000-0000-00006B090000}"/>
    <cellStyle name="20% - Акцент3 4" xfId="252" xr:uid="{00000000-0005-0000-0000-00006C090000}"/>
    <cellStyle name="20% - Акцент3 4 2" xfId="5380" xr:uid="{00000000-0005-0000-0000-00006E090000}"/>
    <cellStyle name="20% - Акцент3 4 2 2" xfId="13322" xr:uid="{00000000-0005-0000-0000-00006F090000}"/>
    <cellStyle name="20% - Акцент3 4 3" xfId="7516" xr:uid="{00000000-0005-0000-0000-000070090000}"/>
    <cellStyle name="20% - Акцент3 4 4" xfId="10464" xr:uid="{00000000-0005-0000-0000-000071090000}"/>
    <cellStyle name="20% - Акцент3 4 5" xfId="9697" xr:uid="{00000000-0005-0000-0000-000072090000}"/>
    <cellStyle name="20% - Акцент3 5" xfId="307" xr:uid="{00000000-0005-0000-0000-000073090000}"/>
    <cellStyle name="20% - Акцент3 5 10" xfId="13815" xr:uid="{00000000-0005-0000-0000-000074090000}"/>
    <cellStyle name="20% - Акцент3 5 11" xfId="9694" xr:uid="{00000000-0005-0000-0000-000075090000}"/>
    <cellStyle name="20% - Акцент3 5 2" xfId="9247" xr:uid="{00000000-0005-0000-0000-000076090000}"/>
    <cellStyle name="20% - Акцент3 5 2 2" xfId="9453" xr:uid="{00000000-0005-0000-0000-000077090000}"/>
    <cellStyle name="20% - Акцент3 5 2 2 2" xfId="5498" xr:uid="{00000000-0005-0000-0000-000078090000}"/>
    <cellStyle name="20% - Акцент3 5 2 2 2 2" xfId="10297" xr:uid="{00000000-0005-0000-0000-000079090000}"/>
    <cellStyle name="20% - Акцент3 5 2 2 2 2 2" xfId="12993" xr:uid="{00000000-0005-0000-0000-00007A090000}"/>
    <cellStyle name="20% - Акцент3 5 2 2 2 2 3" xfId="14496" xr:uid="{00000000-0005-0000-0000-00007B090000}"/>
    <cellStyle name="20% - Акцент3 5 2 2 2 3" xfId="12666" xr:uid="{00000000-0005-0000-0000-00007C090000}"/>
    <cellStyle name="20% - Акцент3 5 2 2 2 4" xfId="14160" xr:uid="{00000000-0005-0000-0000-00007D090000}"/>
    <cellStyle name="20% - Акцент3 5 2 2 3" xfId="6014" xr:uid="{00000000-0005-0000-0000-00007E090000}"/>
    <cellStyle name="20% - Акцент3 5 2 2 3 2" xfId="12826" xr:uid="{00000000-0005-0000-0000-00007F090000}"/>
    <cellStyle name="20% - Акцент3 5 2 2 3 3" xfId="14319" xr:uid="{00000000-0005-0000-0000-000080090000}"/>
    <cellStyle name="20% - Акцент3 5 2 2 4" xfId="12495" xr:uid="{00000000-0005-0000-0000-000081090000}"/>
    <cellStyle name="20% - Акцент3 5 2 2 5" xfId="13989" xr:uid="{00000000-0005-0000-0000-000082090000}"/>
    <cellStyle name="20% - Акцент3 5 2 3" xfId="9424" xr:uid="{00000000-0005-0000-0000-000083090000}"/>
    <cellStyle name="20% - Акцент3 5 2 3 2" xfId="9521" xr:uid="{00000000-0005-0000-0000-000084090000}"/>
    <cellStyle name="20% - Акцент3 5 2 3 2 2" xfId="10205" xr:uid="{00000000-0005-0000-0000-000085090000}"/>
    <cellStyle name="20% - Акцент3 5 2 3 2 2 2" xfId="12962" xr:uid="{00000000-0005-0000-0000-000086090000}"/>
    <cellStyle name="20% - Акцент3 5 2 3 2 2 3" xfId="14461" xr:uid="{00000000-0005-0000-0000-000087090000}"/>
    <cellStyle name="20% - Акцент3 5 2 3 2 3" xfId="12634" xr:uid="{00000000-0005-0000-0000-000088090000}"/>
    <cellStyle name="20% - Акцент3 5 2 3 2 4" xfId="14128" xr:uid="{00000000-0005-0000-0000-000089090000}"/>
    <cellStyle name="20% - Акцент3 5 2 3 3" xfId="9599" xr:uid="{00000000-0005-0000-0000-00008A090000}"/>
    <cellStyle name="20% - Акцент3 5 2 3 3 2" xfId="12794" xr:uid="{00000000-0005-0000-0000-00008B090000}"/>
    <cellStyle name="20% - Акцент3 5 2 3 3 3" xfId="14287" xr:uid="{00000000-0005-0000-0000-00008C090000}"/>
    <cellStyle name="20% - Акцент3 5 2 3 4" xfId="12464" xr:uid="{00000000-0005-0000-0000-00008D090000}"/>
    <cellStyle name="20% - Акцент3 5 2 3 5" xfId="13950" xr:uid="{00000000-0005-0000-0000-00008E090000}"/>
    <cellStyle name="20% - Акцент3 5 2 4" xfId="8742" xr:uid="{00000000-0005-0000-0000-00008F090000}"/>
    <cellStyle name="20% - Акцент3 5 2 4 2" xfId="10055" xr:uid="{00000000-0005-0000-0000-000090090000}"/>
    <cellStyle name="20% - Акцент3 5 2 4 2 2" xfId="12878" xr:uid="{00000000-0005-0000-0000-000091090000}"/>
    <cellStyle name="20% - Акцент3 5 2 4 2 3" xfId="14372" xr:uid="{00000000-0005-0000-0000-000092090000}"/>
    <cellStyle name="20% - Акцент3 5 2 4 3" xfId="12546" xr:uid="{00000000-0005-0000-0000-000093090000}"/>
    <cellStyle name="20% - Акцент3 5 2 4 4" xfId="14042" xr:uid="{00000000-0005-0000-0000-000094090000}"/>
    <cellStyle name="20% - Акцент3 5 2 5" xfId="7701" xr:uid="{00000000-0005-0000-0000-000095090000}"/>
    <cellStyle name="20% - Акцент3 5 2 5 2" xfId="12719" xr:uid="{00000000-0005-0000-0000-000096090000}"/>
    <cellStyle name="20% - Акцент3 5 2 5 3" xfId="14213" xr:uid="{00000000-0005-0000-0000-000097090000}"/>
    <cellStyle name="20% - Акцент3 5 2 6" xfId="12389" xr:uid="{00000000-0005-0000-0000-000098090000}"/>
    <cellStyle name="20% - Акцент3 5 2 7" xfId="13086" xr:uid="{00000000-0005-0000-0000-000099090000}"/>
    <cellStyle name="20% - Акцент3 5 2 8" xfId="13816" xr:uid="{00000000-0005-0000-0000-00009A090000}"/>
    <cellStyle name="20% - Акцент3 5 3" xfId="6827" xr:uid="{00000000-0005-0000-0000-00009B090000}"/>
    <cellStyle name="20% - Акцент3 5 3 2" xfId="5499" xr:uid="{00000000-0005-0000-0000-00009C090000}"/>
    <cellStyle name="20% - Акцент3 5 3 2 2" xfId="10296" xr:uid="{00000000-0005-0000-0000-00009D090000}"/>
    <cellStyle name="20% - Акцент3 5 3 2 2 2" xfId="12992" xr:uid="{00000000-0005-0000-0000-00009E090000}"/>
    <cellStyle name="20% - Акцент3 5 3 2 2 3" xfId="14495" xr:uid="{00000000-0005-0000-0000-00009F090000}"/>
    <cellStyle name="20% - Акцент3 5 3 2 3" xfId="12665" xr:uid="{00000000-0005-0000-0000-0000A0090000}"/>
    <cellStyle name="20% - Акцент3 5 3 2 4" xfId="14159" xr:uid="{00000000-0005-0000-0000-0000A1090000}"/>
    <cellStyle name="20% - Акцент3 5 3 3" xfId="6013" xr:uid="{00000000-0005-0000-0000-0000A2090000}"/>
    <cellStyle name="20% - Акцент3 5 3 3 2" xfId="12825" xr:uid="{00000000-0005-0000-0000-0000A3090000}"/>
    <cellStyle name="20% - Акцент3 5 3 3 3" xfId="14318" xr:uid="{00000000-0005-0000-0000-0000A4090000}"/>
    <cellStyle name="20% - Акцент3 5 3 4" xfId="12494" xr:uid="{00000000-0005-0000-0000-0000A5090000}"/>
    <cellStyle name="20% - Акцент3 5 3 5" xfId="13988" xr:uid="{00000000-0005-0000-0000-0000A6090000}"/>
    <cellStyle name="20% - Акцент3 5 4" xfId="8653" xr:uid="{00000000-0005-0000-0000-0000A7090000}"/>
    <cellStyle name="20% - Акцент3 5 4 2" xfId="5431" xr:uid="{00000000-0005-0000-0000-0000A8090000}"/>
    <cellStyle name="20% - Акцент3 5 4 2 2" xfId="10110" xr:uid="{00000000-0005-0000-0000-0000A9090000}"/>
    <cellStyle name="20% - Акцент3 5 4 2 2 2" xfId="12932" xr:uid="{00000000-0005-0000-0000-0000AA090000}"/>
    <cellStyle name="20% - Акцент3 5 4 2 2 3" xfId="14426" xr:uid="{00000000-0005-0000-0000-0000AB090000}"/>
    <cellStyle name="20% - Акцент3 5 4 2 3" xfId="12601" xr:uid="{00000000-0005-0000-0000-0000AC090000}"/>
    <cellStyle name="20% - Акцент3 5 4 2 4" xfId="14096" xr:uid="{00000000-0005-0000-0000-0000AD090000}"/>
    <cellStyle name="20% - Акцент3 5 4 3" xfId="5577" xr:uid="{00000000-0005-0000-0000-0000AE090000}"/>
    <cellStyle name="20% - Акцент3 5 4 3 2" xfId="12761" xr:uid="{00000000-0005-0000-0000-0000AF090000}"/>
    <cellStyle name="20% - Акцент3 5 4 3 3" xfId="14255" xr:uid="{00000000-0005-0000-0000-0000B0090000}"/>
    <cellStyle name="20% - Акцент3 5 4 4" xfId="12433" xr:uid="{00000000-0005-0000-0000-0000B1090000}"/>
    <cellStyle name="20% - Акцент3 5 4 5" xfId="13913" xr:uid="{00000000-0005-0000-0000-0000B2090000}"/>
    <cellStyle name="20% - Акцент3 5 5" xfId="7617" xr:uid="{00000000-0005-0000-0000-0000B3090000}"/>
    <cellStyle name="20% - Акцент3 5 5 2" xfId="10054" xr:uid="{00000000-0005-0000-0000-0000B4090000}"/>
    <cellStyle name="20% - Акцент3 5 5 2 2" xfId="12877" xr:uid="{00000000-0005-0000-0000-0000B5090000}"/>
    <cellStyle name="20% - Акцент3 5 5 2 3" xfId="14371" xr:uid="{00000000-0005-0000-0000-0000B6090000}"/>
    <cellStyle name="20% - Акцент3 5 5 3" xfId="12545" xr:uid="{00000000-0005-0000-0000-0000B7090000}"/>
    <cellStyle name="20% - Акцент3 5 5 4" xfId="14041" xr:uid="{00000000-0005-0000-0000-0000B8090000}"/>
    <cellStyle name="20% - Акцент3 5 6" xfId="5542" xr:uid="{00000000-0005-0000-0000-0000B9090000}"/>
    <cellStyle name="20% - Акцент3 5 6 2" xfId="12718" xr:uid="{00000000-0005-0000-0000-0000BA090000}"/>
    <cellStyle name="20% - Акцент3 5 6 3" xfId="14212" xr:uid="{00000000-0005-0000-0000-0000BB090000}"/>
    <cellStyle name="20% - Акцент3 5 7" xfId="8519" xr:uid="{00000000-0005-0000-0000-0000BC090000}"/>
    <cellStyle name="20% - Акцент3 5 8" xfId="10463" xr:uid="{00000000-0005-0000-0000-0000BD090000}"/>
    <cellStyle name="20% - Акцент3 5 8 2" xfId="12388" xr:uid="{00000000-0005-0000-0000-0000BE090000}"/>
    <cellStyle name="20% - Акцент3 5 9" xfId="13048" xr:uid="{00000000-0005-0000-0000-0000BF090000}"/>
    <cellStyle name="20% - Акцент3 6" xfId="7831" xr:uid="{00000000-0005-0000-0000-0000C0090000}"/>
    <cellStyle name="20% - Акцент3 6 2" xfId="9450" xr:uid="{00000000-0005-0000-0000-0000C1090000}"/>
    <cellStyle name="20% - Акцент3 6 2 2" xfId="7677" xr:uid="{00000000-0005-0000-0000-0000C2090000}"/>
    <cellStyle name="20% - Акцент3 6 2 2 2" xfId="10298" xr:uid="{00000000-0005-0000-0000-0000C3090000}"/>
    <cellStyle name="20% - Акцент3 6 2 2 2 2" xfId="12994" xr:uid="{00000000-0005-0000-0000-0000C4090000}"/>
    <cellStyle name="20% - Акцент3 6 2 2 2 3" xfId="14497" xr:uid="{00000000-0005-0000-0000-0000C5090000}"/>
    <cellStyle name="20% - Акцент3 6 2 2 3" xfId="12667" xr:uid="{00000000-0005-0000-0000-0000C6090000}"/>
    <cellStyle name="20% - Акцент3 6 2 2 4" xfId="14161" xr:uid="{00000000-0005-0000-0000-0000C7090000}"/>
    <cellStyle name="20% - Акцент3 6 2 3" xfId="6015" xr:uid="{00000000-0005-0000-0000-0000C8090000}"/>
    <cellStyle name="20% - Акцент3 6 2 3 2" xfId="12827" xr:uid="{00000000-0005-0000-0000-0000C9090000}"/>
    <cellStyle name="20% - Акцент3 6 2 3 3" xfId="14320" xr:uid="{00000000-0005-0000-0000-0000CA090000}"/>
    <cellStyle name="20% - Акцент3 6 2 4" xfId="12496" xr:uid="{00000000-0005-0000-0000-0000CB090000}"/>
    <cellStyle name="20% - Акцент3 6 2 5" xfId="13990" xr:uid="{00000000-0005-0000-0000-0000CC090000}"/>
    <cellStyle name="20% - Акцент3 6 3" xfId="8688" xr:uid="{00000000-0005-0000-0000-0000CD090000}"/>
    <cellStyle name="20% - Акцент3 6 3 2" xfId="5458" xr:uid="{00000000-0005-0000-0000-0000CE090000}"/>
    <cellStyle name="20% - Акцент3 6 3 2 2" xfId="10195" xr:uid="{00000000-0005-0000-0000-0000CF090000}"/>
    <cellStyle name="20% - Акцент3 6 3 2 2 2" xfId="12952" xr:uid="{00000000-0005-0000-0000-0000D0090000}"/>
    <cellStyle name="20% - Акцент3 6 3 2 2 3" xfId="14451" xr:uid="{00000000-0005-0000-0000-0000D1090000}"/>
    <cellStyle name="20% - Акцент3 6 3 2 3" xfId="12624" xr:uid="{00000000-0005-0000-0000-0000D2090000}"/>
    <cellStyle name="20% - Акцент3 6 3 2 4" xfId="14118" xr:uid="{00000000-0005-0000-0000-0000D3090000}"/>
    <cellStyle name="20% - Акцент3 6 3 3" xfId="5598" xr:uid="{00000000-0005-0000-0000-0000D4090000}"/>
    <cellStyle name="20% - Акцент3 6 3 3 2" xfId="12784" xr:uid="{00000000-0005-0000-0000-0000D5090000}"/>
    <cellStyle name="20% - Акцент3 6 3 3 3" xfId="14277" xr:uid="{00000000-0005-0000-0000-0000D6090000}"/>
    <cellStyle name="20% - Акцент3 6 3 4" xfId="12454" xr:uid="{00000000-0005-0000-0000-0000D7090000}"/>
    <cellStyle name="20% - Акцент3 6 3 5" xfId="13940" xr:uid="{00000000-0005-0000-0000-0000D8090000}"/>
    <cellStyle name="20% - Акцент3 6 4" xfId="8745" xr:uid="{00000000-0005-0000-0000-0000D9090000}"/>
    <cellStyle name="20% - Акцент3 6 4 2" xfId="10056" xr:uid="{00000000-0005-0000-0000-0000DA090000}"/>
    <cellStyle name="20% - Акцент3 6 4 2 2" xfId="12879" xr:uid="{00000000-0005-0000-0000-0000DB090000}"/>
    <cellStyle name="20% - Акцент3 6 4 2 3" xfId="14373" xr:uid="{00000000-0005-0000-0000-0000DC090000}"/>
    <cellStyle name="20% - Акцент3 6 4 3" xfId="12547" xr:uid="{00000000-0005-0000-0000-0000DD090000}"/>
    <cellStyle name="20% - Акцент3 6 4 4" xfId="14043" xr:uid="{00000000-0005-0000-0000-0000DE090000}"/>
    <cellStyle name="20% - Акцент3 6 5" xfId="9568" xr:uid="{00000000-0005-0000-0000-0000DF090000}"/>
    <cellStyle name="20% - Акцент3 6 5 2" xfId="12720" xr:uid="{00000000-0005-0000-0000-0000E0090000}"/>
    <cellStyle name="20% - Акцент3 6 5 3" xfId="14214" xr:uid="{00000000-0005-0000-0000-0000E1090000}"/>
    <cellStyle name="20% - Акцент3 6 6" xfId="7380" xr:uid="{00000000-0005-0000-0000-0000E2090000}"/>
    <cellStyle name="20% - Акцент3 6 7" xfId="12390" xr:uid="{00000000-0005-0000-0000-0000E3090000}"/>
    <cellStyle name="20% - Акцент3 6 8" xfId="13817" xr:uid="{00000000-0005-0000-0000-0000E4090000}"/>
    <cellStyle name="20% - Акцент3 6 9" xfId="15707" xr:uid="{00000000-0005-0000-0000-0000E5090000}"/>
    <cellStyle name="20% - Акцент3 7" xfId="7832" xr:uid="{00000000-0005-0000-0000-0000E6090000}"/>
    <cellStyle name="20% - Акцент3 8" xfId="7764" xr:uid="{00000000-0005-0000-0000-0000E7090000}"/>
    <cellStyle name="20% - Акцент3 9" xfId="9699" xr:uid="{00000000-0005-0000-0000-0000E8090000}"/>
    <cellStyle name="20% - Акцент4 10" xfId="9698" xr:uid="{00000000-0005-0000-0000-0000E9090000}"/>
    <cellStyle name="20% - Акцент4 11" xfId="7833" xr:uid="{00000000-0005-0000-0000-0000EA090000}"/>
    <cellStyle name="20% - Акцент4 12" xfId="9700" xr:uid="{00000000-0005-0000-0000-0000EB090000}"/>
    <cellStyle name="20% - Акцент4 13" xfId="9685" xr:uid="{00000000-0005-0000-0000-0000EC090000}"/>
    <cellStyle name="20% - Акцент4 2" xfId="156" xr:uid="{00000000-0005-0000-0000-0000ED090000}"/>
    <cellStyle name="20% - Акцент4 2 10" xfId="14547" xr:uid="{00000000-0005-0000-0000-0000EF090000}"/>
    <cellStyle name="20% - Акцент4 2 10 2" xfId="16045" xr:uid="{00000000-0005-0000-0000-0000F0090000}"/>
    <cellStyle name="20% - Акцент4 2 11" xfId="11158" xr:uid="{00000000-0005-0000-0000-0000F1090000}"/>
    <cellStyle name="20% - Акцент4 2 12" xfId="13439" xr:uid="{00000000-0005-0000-0000-0000F2090000}"/>
    <cellStyle name="20% - Акцент4 2 13" xfId="14914" xr:uid="{00000000-0005-0000-0000-0000F3090000}"/>
    <cellStyle name="20% - Акцент4 2 14" xfId="11956" xr:uid="{00000000-0005-0000-0000-0000F4090000}"/>
    <cellStyle name="20% - Акцент4 2 15" xfId="11379" xr:uid="{00000000-0005-0000-0000-0000F5090000}"/>
    <cellStyle name="20% - Акцент4 2 16" xfId="12141" xr:uid="{00000000-0005-0000-0000-0000F6090000}"/>
    <cellStyle name="20% - Акцент4 2 17" xfId="7834" xr:uid="{00000000-0005-0000-0000-0000F7090000}"/>
    <cellStyle name="20% - Акцент4 2 18" xfId="16157" xr:uid="{00000000-0005-0000-0000-0000F8090000}"/>
    <cellStyle name="20% - Акцент4 2 19" xfId="16120" xr:uid="{00000000-0005-0000-0000-0000F9090000}"/>
    <cellStyle name="20% - Акцент4 2 2" xfId="1258" xr:uid="{00000000-0005-0000-0000-0000FA090000}"/>
    <cellStyle name="20% - Акцент4 2 2 2" xfId="10462" xr:uid="{00000000-0005-0000-0000-0000FC090000}"/>
    <cellStyle name="20% - Акцент4 2 2 3" xfId="10531" xr:uid="{00000000-0005-0000-0000-0000FE090000}"/>
    <cellStyle name="20% - Акцент4 2 2 4" xfId="11102" xr:uid="{00000000-0005-0000-0000-0000000A0000}"/>
    <cellStyle name="20% - Акцент4 2 2 5" xfId="12325" xr:uid="{00000000-0005-0000-0000-0000020A0000}"/>
    <cellStyle name="20% - Акцент4 2 2 6" xfId="7835" xr:uid="{00000000-0005-0000-0000-0000040A0000}"/>
    <cellStyle name="20% - Акцент4 2 20" xfId="20107" xr:uid="{00000000-0005-0000-0000-0000050A0000}"/>
    <cellStyle name="20% - Акцент4 2 21" xfId="20174" xr:uid="{00000000-0005-0000-0000-0000060A0000}"/>
    <cellStyle name="20% - Акцент4 2 22" xfId="20182" xr:uid="{00000000-0005-0000-0000-0000070A0000}"/>
    <cellStyle name="20% - Акцент4 2 23" xfId="20094" xr:uid="{00000000-0005-0000-0000-0000080A0000}"/>
    <cellStyle name="20% - Акцент4 2 3" xfId="6031" xr:uid="{00000000-0005-0000-0000-0000090A0000}"/>
    <cellStyle name="20% - Акцент4 2 3 2" xfId="10461" xr:uid="{00000000-0005-0000-0000-00000B0A0000}"/>
    <cellStyle name="20% - Акцент4 2 3 3" xfId="10530" xr:uid="{00000000-0005-0000-0000-00000D0A0000}"/>
    <cellStyle name="20% - Акцент4 2 3 4" xfId="11103" xr:uid="{00000000-0005-0000-0000-00000F0A0000}"/>
    <cellStyle name="20% - Акцент4 2 3 5" xfId="12093" xr:uid="{00000000-0005-0000-0000-0000110A0000}"/>
    <cellStyle name="20% - Акцент4 2 3 6" xfId="9942" xr:uid="{00000000-0005-0000-0000-0000130A0000}"/>
    <cellStyle name="20% - Акцент4 2 4" xfId="9672" xr:uid="{00000000-0005-0000-0000-0000140A0000}"/>
    <cellStyle name="20% - Акцент4 2 4 2" xfId="13156" xr:uid="{00000000-0005-0000-0000-0000160A0000}"/>
    <cellStyle name="20% - Акцент4 2 4 3" xfId="11751" xr:uid="{00000000-0005-0000-0000-0000170A0000}"/>
    <cellStyle name="20% - Акцент4 2 4 4" xfId="11413" xr:uid="{00000000-0005-0000-0000-0000180A0000}"/>
    <cellStyle name="20% - Акцент4 2 4 5" xfId="14671" xr:uid="{00000000-0005-0000-0000-0000190A0000}"/>
    <cellStyle name="20% - Акцент4 2 4 6" xfId="12250" xr:uid="{00000000-0005-0000-0000-00001A0A0000}"/>
    <cellStyle name="20% - Акцент4 2 4 7" xfId="12078" xr:uid="{00000000-0005-0000-0000-00001B0A0000}"/>
    <cellStyle name="20% - Акцент4 2 4 8" xfId="10460" xr:uid="{00000000-0005-0000-0000-00001C0A0000}"/>
    <cellStyle name="20% - Акцент4 2 5" xfId="12355" xr:uid="{00000000-0005-0000-0000-00001D0A0000}"/>
    <cellStyle name="20% - Акцент4 2 5 2" xfId="15967" xr:uid="{00000000-0005-0000-0000-00001F0A0000}"/>
    <cellStyle name="20% - Акцент4 2 6" xfId="12658" xr:uid="{00000000-0005-0000-0000-0000200A0000}"/>
    <cellStyle name="20% - Акцент4 2 6 2" xfId="15974" xr:uid="{00000000-0005-0000-0000-0000220A0000}"/>
    <cellStyle name="20% - Акцент4 2 7" xfId="13049" xr:uid="{00000000-0005-0000-0000-0000230A0000}"/>
    <cellStyle name="20% - Акцент4 2 7 2" xfId="15950" xr:uid="{00000000-0005-0000-0000-0000250A0000}"/>
    <cellStyle name="20% - Акцент4 2 8" xfId="13676" xr:uid="{00000000-0005-0000-0000-0000260A0000}"/>
    <cellStyle name="20% - Акцент4 2 8 2" xfId="16009" xr:uid="{00000000-0005-0000-0000-0000280A0000}"/>
    <cellStyle name="20% - Акцент4 2 9" xfId="13981" xr:uid="{00000000-0005-0000-0000-0000290A0000}"/>
    <cellStyle name="20% - Акцент4 2 9 2" xfId="16029" xr:uid="{00000000-0005-0000-0000-00002B0A0000}"/>
    <cellStyle name="20% - Акцент4 2_Borg_01_11_2012" xfId="9954" xr:uid="{00000000-0005-0000-0000-00002C0A0000}"/>
    <cellStyle name="20% - Акцент4 3" xfId="201" xr:uid="{00000000-0005-0000-0000-00002D0A0000}"/>
    <cellStyle name="20% - Акцент4 3 10" xfId="20136" xr:uid="{00000000-0005-0000-0000-00002F0A0000}"/>
    <cellStyle name="20% - Акцент4 3 11" xfId="20207" xr:uid="{00000000-0005-0000-0000-0000300A0000}"/>
    <cellStyle name="20% - Акцент4 3 2" xfId="1259" xr:uid="{00000000-0005-0000-0000-0000310A0000}"/>
    <cellStyle name="20% - Акцент4 3 2 2" xfId="15717" xr:uid="{00000000-0005-0000-0000-0000320A0000}"/>
    <cellStyle name="20% - Акцент4 3 2 3" xfId="8447" xr:uid="{00000000-0005-0000-0000-0000330A0000}"/>
    <cellStyle name="20% - Акцент4 3 3" xfId="6032" xr:uid="{00000000-0005-0000-0000-0000340A0000}"/>
    <cellStyle name="20% - Акцент4 3 4" xfId="9678" xr:uid="{00000000-0005-0000-0000-0000350A0000}"/>
    <cellStyle name="20% - Акцент4 3 5" xfId="7836" xr:uid="{00000000-0005-0000-0000-0000360A0000}"/>
    <cellStyle name="20% - Акцент4 3 6" xfId="16158" xr:uid="{00000000-0005-0000-0000-0000370A0000}"/>
    <cellStyle name="20% - Акцент4 3 7" xfId="16119" xr:uid="{00000000-0005-0000-0000-0000380A0000}"/>
    <cellStyle name="20% - Акцент4 3 8" xfId="20108" xr:uid="{00000000-0005-0000-0000-0000390A0000}"/>
    <cellStyle name="20% - Акцент4 3 9" xfId="20222" xr:uid="{00000000-0005-0000-0000-00003A0A0000}"/>
    <cellStyle name="20% - Акцент4 4" xfId="253" xr:uid="{00000000-0005-0000-0000-00003B0A0000}"/>
    <cellStyle name="20% - Акцент4 4 2" xfId="7279" xr:uid="{00000000-0005-0000-0000-00003D0A0000}"/>
    <cellStyle name="20% - Акцент4 4 2 2" xfId="13323" xr:uid="{00000000-0005-0000-0000-00003E0A0000}"/>
    <cellStyle name="20% - Акцент4 4 3" xfId="8650" xr:uid="{00000000-0005-0000-0000-00003F0A0000}"/>
    <cellStyle name="20% - Акцент4 4 4" xfId="10459" xr:uid="{00000000-0005-0000-0000-0000400A0000}"/>
    <cellStyle name="20% - Акцент4 4 5" xfId="7837" xr:uid="{00000000-0005-0000-0000-0000410A0000}"/>
    <cellStyle name="20% - Акцент4 5" xfId="308" xr:uid="{00000000-0005-0000-0000-0000420A0000}"/>
    <cellStyle name="20% - Акцент4 5 10" xfId="13818" xr:uid="{00000000-0005-0000-0000-0000430A0000}"/>
    <cellStyle name="20% - Акцент4 5 11" xfId="9704" xr:uid="{00000000-0005-0000-0000-0000440A0000}"/>
    <cellStyle name="20% - Акцент4 5 2" xfId="6640" xr:uid="{00000000-0005-0000-0000-0000450A0000}"/>
    <cellStyle name="20% - Акцент4 5 2 2" xfId="6833" xr:uid="{00000000-0005-0000-0000-0000460A0000}"/>
    <cellStyle name="20% - Акцент4 5 2 2 2" xfId="5503" xr:uid="{00000000-0005-0000-0000-0000470A0000}"/>
    <cellStyle name="20% - Акцент4 5 2 2 2 2" xfId="10300" xr:uid="{00000000-0005-0000-0000-0000480A0000}"/>
    <cellStyle name="20% - Акцент4 5 2 2 2 2 2" xfId="12996" xr:uid="{00000000-0005-0000-0000-0000490A0000}"/>
    <cellStyle name="20% - Акцент4 5 2 2 2 2 3" xfId="14499" xr:uid="{00000000-0005-0000-0000-00004A0A0000}"/>
    <cellStyle name="20% - Акцент4 5 2 2 2 3" xfId="12669" xr:uid="{00000000-0005-0000-0000-00004B0A0000}"/>
    <cellStyle name="20% - Акцент4 5 2 2 2 4" xfId="14163" xr:uid="{00000000-0005-0000-0000-00004C0A0000}"/>
    <cellStyle name="20% - Акцент4 5 2 2 3" xfId="6132" xr:uid="{00000000-0005-0000-0000-00004D0A0000}"/>
    <cellStyle name="20% - Акцент4 5 2 2 3 2" xfId="12829" xr:uid="{00000000-0005-0000-0000-00004E0A0000}"/>
    <cellStyle name="20% - Акцент4 5 2 2 3 3" xfId="14322" xr:uid="{00000000-0005-0000-0000-00004F0A0000}"/>
    <cellStyle name="20% - Акцент4 5 2 2 4" xfId="12498" xr:uid="{00000000-0005-0000-0000-0000500A0000}"/>
    <cellStyle name="20% - Акцент4 5 2 2 5" xfId="13992" xr:uid="{00000000-0005-0000-0000-0000510A0000}"/>
    <cellStyle name="20% - Акцент4 5 2 3" xfId="6804" xr:uid="{00000000-0005-0000-0000-0000520A0000}"/>
    <cellStyle name="20% - Акцент4 5 2 3 2" xfId="5984" xr:uid="{00000000-0005-0000-0000-0000530A0000}"/>
    <cellStyle name="20% - Акцент4 5 2 3 2 2" xfId="10206" xr:uid="{00000000-0005-0000-0000-0000540A0000}"/>
    <cellStyle name="20% - Акцент4 5 2 3 2 2 2" xfId="12963" xr:uid="{00000000-0005-0000-0000-0000550A0000}"/>
    <cellStyle name="20% - Акцент4 5 2 3 2 2 3" xfId="14462" xr:uid="{00000000-0005-0000-0000-0000560A0000}"/>
    <cellStyle name="20% - Акцент4 5 2 3 2 3" xfId="12635" xr:uid="{00000000-0005-0000-0000-0000570A0000}"/>
    <cellStyle name="20% - Акцент4 5 2 3 2 4" xfId="14129" xr:uid="{00000000-0005-0000-0000-0000580A0000}"/>
    <cellStyle name="20% - Акцент4 5 2 3 3" xfId="7734" xr:uid="{00000000-0005-0000-0000-0000590A0000}"/>
    <cellStyle name="20% - Акцент4 5 2 3 3 2" xfId="12795" xr:uid="{00000000-0005-0000-0000-00005A0A0000}"/>
    <cellStyle name="20% - Акцент4 5 2 3 3 3" xfId="14288" xr:uid="{00000000-0005-0000-0000-00005B0A0000}"/>
    <cellStyle name="20% - Акцент4 5 2 3 4" xfId="12465" xr:uid="{00000000-0005-0000-0000-00005C0A0000}"/>
    <cellStyle name="20% - Акцент4 5 2 3 5" xfId="13951" xr:uid="{00000000-0005-0000-0000-00005D0A0000}"/>
    <cellStyle name="20% - Акцент4 5 2 4" xfId="9483" xr:uid="{00000000-0005-0000-0000-00005E0A0000}"/>
    <cellStyle name="20% - Акцент4 5 2 4 2" xfId="10058" xr:uid="{00000000-0005-0000-0000-00005F0A0000}"/>
    <cellStyle name="20% - Акцент4 5 2 4 2 2" xfId="12881" xr:uid="{00000000-0005-0000-0000-0000600A0000}"/>
    <cellStyle name="20% - Акцент4 5 2 4 2 3" xfId="14375" xr:uid="{00000000-0005-0000-0000-0000610A0000}"/>
    <cellStyle name="20% - Акцент4 5 2 4 3" xfId="12549" xr:uid="{00000000-0005-0000-0000-0000620A0000}"/>
    <cellStyle name="20% - Акцент4 5 2 4 4" xfId="14045" xr:uid="{00000000-0005-0000-0000-0000630A0000}"/>
    <cellStyle name="20% - Акцент4 5 2 5" xfId="5544" xr:uid="{00000000-0005-0000-0000-0000640A0000}"/>
    <cellStyle name="20% - Акцент4 5 2 5 2" xfId="12722" xr:uid="{00000000-0005-0000-0000-0000650A0000}"/>
    <cellStyle name="20% - Акцент4 5 2 5 3" xfId="14216" xr:uid="{00000000-0005-0000-0000-0000660A0000}"/>
    <cellStyle name="20% - Акцент4 5 2 6" xfId="12392" xr:uid="{00000000-0005-0000-0000-0000670A0000}"/>
    <cellStyle name="20% - Акцент4 5 2 7" xfId="13087" xr:uid="{00000000-0005-0000-0000-0000680A0000}"/>
    <cellStyle name="20% - Акцент4 5 2 8" xfId="13819" xr:uid="{00000000-0005-0000-0000-0000690A0000}"/>
    <cellStyle name="20% - Акцент4 5 3" xfId="7587" xr:uid="{00000000-0005-0000-0000-00006A0A0000}"/>
    <cellStyle name="20% - Акцент4 5 3 2" xfId="9544" xr:uid="{00000000-0005-0000-0000-00006B0A0000}"/>
    <cellStyle name="20% - Акцент4 5 3 2 2" xfId="10299" xr:uid="{00000000-0005-0000-0000-00006C0A0000}"/>
    <cellStyle name="20% - Акцент4 5 3 2 2 2" xfId="12995" xr:uid="{00000000-0005-0000-0000-00006D0A0000}"/>
    <cellStyle name="20% - Акцент4 5 3 2 2 3" xfId="14498" xr:uid="{00000000-0005-0000-0000-00006E0A0000}"/>
    <cellStyle name="20% - Акцент4 5 3 2 3" xfId="12668" xr:uid="{00000000-0005-0000-0000-00006F0A0000}"/>
    <cellStyle name="20% - Акцент4 5 3 2 4" xfId="14162" xr:uid="{00000000-0005-0000-0000-0000700A0000}"/>
    <cellStyle name="20% - Акцент4 5 3 3" xfId="6016" xr:uid="{00000000-0005-0000-0000-0000710A0000}"/>
    <cellStyle name="20% - Акцент4 5 3 3 2" xfId="12828" xr:uid="{00000000-0005-0000-0000-0000720A0000}"/>
    <cellStyle name="20% - Акцент4 5 3 3 3" xfId="14321" xr:uid="{00000000-0005-0000-0000-0000730A0000}"/>
    <cellStyle name="20% - Акцент4 5 3 4" xfId="12497" xr:uid="{00000000-0005-0000-0000-0000740A0000}"/>
    <cellStyle name="20% - Акцент4 5 3 5" xfId="13991" xr:uid="{00000000-0005-0000-0000-0000750A0000}"/>
    <cellStyle name="20% - Акцент4 5 4" xfId="9383" xr:uid="{00000000-0005-0000-0000-0000760A0000}"/>
    <cellStyle name="20% - Акцент4 5 4 2" xfId="8757" xr:uid="{00000000-0005-0000-0000-0000770A0000}"/>
    <cellStyle name="20% - Акцент4 5 4 2 2" xfId="10111" xr:uid="{00000000-0005-0000-0000-0000780A0000}"/>
    <cellStyle name="20% - Акцент4 5 4 2 2 2" xfId="12933" xr:uid="{00000000-0005-0000-0000-0000790A0000}"/>
    <cellStyle name="20% - Акцент4 5 4 2 2 3" xfId="14427" xr:uid="{00000000-0005-0000-0000-00007A0A0000}"/>
    <cellStyle name="20% - Акцент4 5 4 2 3" xfId="12602" xr:uid="{00000000-0005-0000-0000-00007B0A0000}"/>
    <cellStyle name="20% - Акцент4 5 4 2 4" xfId="14097" xr:uid="{00000000-0005-0000-0000-00007C0A0000}"/>
    <cellStyle name="20% - Акцент4 5 4 3" xfId="5563" xr:uid="{00000000-0005-0000-0000-00007D0A0000}"/>
    <cellStyle name="20% - Акцент4 5 4 3 2" xfId="12762" xr:uid="{00000000-0005-0000-0000-00007E0A0000}"/>
    <cellStyle name="20% - Акцент4 5 4 3 3" xfId="14256" xr:uid="{00000000-0005-0000-0000-00007F0A0000}"/>
    <cellStyle name="20% - Акцент4 5 4 4" xfId="12434" xr:uid="{00000000-0005-0000-0000-0000800A0000}"/>
    <cellStyle name="20% - Акцент4 5 4 5" xfId="13914" xr:uid="{00000000-0005-0000-0000-0000810A0000}"/>
    <cellStyle name="20% - Акцент4 5 5" xfId="9484" xr:uid="{00000000-0005-0000-0000-0000820A0000}"/>
    <cellStyle name="20% - Акцент4 5 5 2" xfId="10057" xr:uid="{00000000-0005-0000-0000-0000830A0000}"/>
    <cellStyle name="20% - Акцент4 5 5 2 2" xfId="12880" xr:uid="{00000000-0005-0000-0000-0000840A0000}"/>
    <cellStyle name="20% - Акцент4 5 5 2 3" xfId="14374" xr:uid="{00000000-0005-0000-0000-0000850A0000}"/>
    <cellStyle name="20% - Акцент4 5 5 3" xfId="12548" xr:uid="{00000000-0005-0000-0000-0000860A0000}"/>
    <cellStyle name="20% - Акцент4 5 5 4" xfId="14044" xr:uid="{00000000-0005-0000-0000-0000870A0000}"/>
    <cellStyle name="20% - Акцент4 5 6" xfId="5547" xr:uid="{00000000-0005-0000-0000-0000880A0000}"/>
    <cellStyle name="20% - Акцент4 5 6 2" xfId="12721" xr:uid="{00000000-0005-0000-0000-0000890A0000}"/>
    <cellStyle name="20% - Акцент4 5 6 3" xfId="14215" xr:uid="{00000000-0005-0000-0000-00008A0A0000}"/>
    <cellStyle name="20% - Акцент4 5 7" xfId="9249" xr:uid="{00000000-0005-0000-0000-00008B0A0000}"/>
    <cellStyle name="20% - Акцент4 5 8" xfId="10458" xr:uid="{00000000-0005-0000-0000-00008C0A0000}"/>
    <cellStyle name="20% - Акцент4 5 8 2" xfId="12391" xr:uid="{00000000-0005-0000-0000-00008D0A0000}"/>
    <cellStyle name="20% - Акцент4 5 9" xfId="13050" xr:uid="{00000000-0005-0000-0000-00008E0A0000}"/>
    <cellStyle name="20% - Акцент4 6" xfId="9703" xr:uid="{00000000-0005-0000-0000-00008F0A0000}"/>
    <cellStyle name="20% - Акцент4 6 2" xfId="8715" xr:uid="{00000000-0005-0000-0000-0000900A0000}"/>
    <cellStyle name="20% - Акцент4 6 2 2" xfId="5500" xr:uid="{00000000-0005-0000-0000-0000910A0000}"/>
    <cellStyle name="20% - Акцент4 6 2 2 2" xfId="10301" xr:uid="{00000000-0005-0000-0000-0000920A0000}"/>
    <cellStyle name="20% - Акцент4 6 2 2 2 2" xfId="12997" xr:uid="{00000000-0005-0000-0000-0000930A0000}"/>
    <cellStyle name="20% - Акцент4 6 2 2 2 3" xfId="14500" xr:uid="{00000000-0005-0000-0000-0000940A0000}"/>
    <cellStyle name="20% - Акцент4 6 2 2 3" xfId="12670" xr:uid="{00000000-0005-0000-0000-0000950A0000}"/>
    <cellStyle name="20% - Акцент4 6 2 2 4" xfId="14164" xr:uid="{00000000-0005-0000-0000-0000960A0000}"/>
    <cellStyle name="20% - Акцент4 6 2 3" xfId="6133" xr:uid="{00000000-0005-0000-0000-0000970A0000}"/>
    <cellStyle name="20% - Акцент4 6 2 3 2" xfId="12830" xr:uid="{00000000-0005-0000-0000-0000980A0000}"/>
    <cellStyle name="20% - Акцент4 6 2 3 3" xfId="14323" xr:uid="{00000000-0005-0000-0000-0000990A0000}"/>
    <cellStyle name="20% - Акцент4 6 2 4" xfId="12499" xr:uid="{00000000-0005-0000-0000-00009A0A0000}"/>
    <cellStyle name="20% - Акцент4 6 2 5" xfId="13993" xr:uid="{00000000-0005-0000-0000-00009B0A0000}"/>
    <cellStyle name="20% - Акцент4 6 3" xfId="9422" xr:uid="{00000000-0005-0000-0000-00009C0A0000}"/>
    <cellStyle name="20% - Акцент4 6 3 2" xfId="9519" xr:uid="{00000000-0005-0000-0000-00009D0A0000}"/>
    <cellStyle name="20% - Акцент4 6 3 2 2" xfId="10197" xr:uid="{00000000-0005-0000-0000-00009E0A0000}"/>
    <cellStyle name="20% - Акцент4 6 3 2 2 2" xfId="12954" xr:uid="{00000000-0005-0000-0000-00009F0A0000}"/>
    <cellStyle name="20% - Акцент4 6 3 2 2 3" xfId="14453" xr:uid="{00000000-0005-0000-0000-0000A00A0000}"/>
    <cellStyle name="20% - Акцент4 6 3 2 3" xfId="12626" xr:uid="{00000000-0005-0000-0000-0000A10A0000}"/>
    <cellStyle name="20% - Акцент4 6 3 2 4" xfId="14120" xr:uid="{00000000-0005-0000-0000-0000A20A0000}"/>
    <cellStyle name="20% - Акцент4 6 3 3" xfId="9595" xr:uid="{00000000-0005-0000-0000-0000A30A0000}"/>
    <cellStyle name="20% - Акцент4 6 3 3 2" xfId="12786" xr:uid="{00000000-0005-0000-0000-0000A40A0000}"/>
    <cellStyle name="20% - Акцент4 6 3 3 3" xfId="14279" xr:uid="{00000000-0005-0000-0000-0000A50A0000}"/>
    <cellStyle name="20% - Акцент4 6 3 4" xfId="12456" xr:uid="{00000000-0005-0000-0000-0000A60A0000}"/>
    <cellStyle name="20% - Акцент4 6 3 5" xfId="13942" xr:uid="{00000000-0005-0000-0000-0000A70A0000}"/>
    <cellStyle name="20% - Акцент4 6 4" xfId="8746" xr:uid="{00000000-0005-0000-0000-0000A80A0000}"/>
    <cellStyle name="20% - Акцент4 6 4 2" xfId="10059" xr:uid="{00000000-0005-0000-0000-0000A90A0000}"/>
    <cellStyle name="20% - Акцент4 6 4 2 2" xfId="12882" xr:uid="{00000000-0005-0000-0000-0000AA0A0000}"/>
    <cellStyle name="20% - Акцент4 6 4 2 3" xfId="14376" xr:uid="{00000000-0005-0000-0000-0000AB0A0000}"/>
    <cellStyle name="20% - Акцент4 6 4 3" xfId="12550" xr:uid="{00000000-0005-0000-0000-0000AC0A0000}"/>
    <cellStyle name="20% - Акцент4 6 4 4" xfId="14046" xr:uid="{00000000-0005-0000-0000-0000AD0A0000}"/>
    <cellStyle name="20% - Акцент4 6 5" xfId="9561" xr:uid="{00000000-0005-0000-0000-0000AE0A0000}"/>
    <cellStyle name="20% - Акцент4 6 5 2" xfId="12723" xr:uid="{00000000-0005-0000-0000-0000AF0A0000}"/>
    <cellStyle name="20% - Акцент4 6 5 3" xfId="14217" xr:uid="{00000000-0005-0000-0000-0000B00A0000}"/>
    <cellStyle name="20% - Акцент4 6 6" xfId="8524" xr:uid="{00000000-0005-0000-0000-0000B10A0000}"/>
    <cellStyle name="20% - Акцент4 6 7" xfId="12393" xr:uid="{00000000-0005-0000-0000-0000B20A0000}"/>
    <cellStyle name="20% - Акцент4 6 8" xfId="13820" xr:uid="{00000000-0005-0000-0000-0000B30A0000}"/>
    <cellStyle name="20% - Акцент4 6 9" xfId="15625" xr:uid="{00000000-0005-0000-0000-0000B40A0000}"/>
    <cellStyle name="20% - Акцент4 7" xfId="7838" xr:uid="{00000000-0005-0000-0000-0000B50A0000}"/>
    <cellStyle name="20% - Акцент4 8" xfId="9631" xr:uid="{00000000-0005-0000-0000-0000B60A0000}"/>
    <cellStyle name="20% - Акцент4 9" xfId="9705" xr:uid="{00000000-0005-0000-0000-0000B70A0000}"/>
    <cellStyle name="20% - Акцент5 10" xfId="9702" xr:uid="{00000000-0005-0000-0000-0000B80A0000}"/>
    <cellStyle name="20% - Акцент5 11" xfId="7839" xr:uid="{00000000-0005-0000-0000-0000B90A0000}"/>
    <cellStyle name="20% - Акцент5 12" xfId="7840" xr:uid="{00000000-0005-0000-0000-0000BA0A0000}"/>
    <cellStyle name="20% - Акцент5 2" xfId="157" xr:uid="{00000000-0005-0000-0000-0000BB0A0000}"/>
    <cellStyle name="20% - Акцент5 2 2" xfId="9706" xr:uid="{00000000-0005-0000-0000-0000BD0A0000}"/>
    <cellStyle name="20% - Акцент5 2 3" xfId="7841" xr:uid="{00000000-0005-0000-0000-0000C10A0000}"/>
    <cellStyle name="20% - Акцент5 2_Borg_01_11_2012" xfId="9707" xr:uid="{00000000-0005-0000-0000-0000C80A0000}"/>
    <cellStyle name="20% - Акцент5 3" xfId="202" xr:uid="{00000000-0005-0000-0000-0000C90A0000}"/>
    <cellStyle name="20% - Акцент5 3 2" xfId="9143" xr:uid="{00000000-0005-0000-0000-0000CB0A0000}"/>
    <cellStyle name="20% - Акцент5 3 2 2" xfId="10457" xr:uid="{00000000-0005-0000-0000-0000CC0A0000}"/>
    <cellStyle name="20% - Акцент5 3 3" xfId="9701" xr:uid="{00000000-0005-0000-0000-0000CD0A0000}"/>
    <cellStyle name="20% - Акцент5 4" xfId="254" xr:uid="{00000000-0005-0000-0000-0000CE0A0000}"/>
    <cellStyle name="20% - Акцент5 4 2" xfId="6556" xr:uid="{00000000-0005-0000-0000-0000D00A0000}"/>
    <cellStyle name="20% - Акцент5 4 3" xfId="6763" xr:uid="{00000000-0005-0000-0000-0000D10A0000}"/>
    <cellStyle name="20% - Акцент5 4 4" xfId="7842" xr:uid="{00000000-0005-0000-0000-0000D20A0000}"/>
    <cellStyle name="20% - Акцент5 5" xfId="309" xr:uid="{00000000-0005-0000-0000-0000D30A0000}"/>
    <cellStyle name="20% - Акцент5 5 10" xfId="7843" xr:uid="{00000000-0005-0000-0000-0000D40A0000}"/>
    <cellStyle name="20% - Акцент5 5 2" xfId="7588" xr:uid="{00000000-0005-0000-0000-0000D50A0000}"/>
    <cellStyle name="20% - Акцент5 5 2 2" xfId="9529" xr:uid="{00000000-0005-0000-0000-0000D60A0000}"/>
    <cellStyle name="20% - Акцент5 5 2 2 2" xfId="10302" xr:uid="{00000000-0005-0000-0000-0000D70A0000}"/>
    <cellStyle name="20% - Акцент5 5 2 2 2 2" xfId="12998" xr:uid="{00000000-0005-0000-0000-0000D80A0000}"/>
    <cellStyle name="20% - Акцент5 5 2 2 2 3" xfId="14501" xr:uid="{00000000-0005-0000-0000-0000D90A0000}"/>
    <cellStyle name="20% - Акцент5 5 2 2 3" xfId="12671" xr:uid="{00000000-0005-0000-0000-0000DA0A0000}"/>
    <cellStyle name="20% - Акцент5 5 2 2 4" xfId="14165" xr:uid="{00000000-0005-0000-0000-0000DB0A0000}"/>
    <cellStyle name="20% - Акцент5 5 2 3" xfId="6017" xr:uid="{00000000-0005-0000-0000-0000DC0A0000}"/>
    <cellStyle name="20% - Акцент5 5 2 3 2" xfId="12831" xr:uid="{00000000-0005-0000-0000-0000DD0A0000}"/>
    <cellStyle name="20% - Акцент5 5 2 3 3" xfId="14324" xr:uid="{00000000-0005-0000-0000-0000DE0A0000}"/>
    <cellStyle name="20% - Акцент5 5 2 4" xfId="12500" xr:uid="{00000000-0005-0000-0000-0000DF0A0000}"/>
    <cellStyle name="20% - Акцент5 5 2 5" xfId="13994" xr:uid="{00000000-0005-0000-0000-0000E00A0000}"/>
    <cellStyle name="20% - Акцент5 5 3" xfId="8692" xr:uid="{00000000-0005-0000-0000-0000E10A0000}"/>
    <cellStyle name="20% - Акцент5 5 3 2" xfId="5456" xr:uid="{00000000-0005-0000-0000-0000E20A0000}"/>
    <cellStyle name="20% - Акцент5 5 3 2 2" xfId="10199" xr:uid="{00000000-0005-0000-0000-0000E30A0000}"/>
    <cellStyle name="20% - Акцент5 5 3 2 2 2" xfId="12956" xr:uid="{00000000-0005-0000-0000-0000E40A0000}"/>
    <cellStyle name="20% - Акцент5 5 3 2 2 3" xfId="14455" xr:uid="{00000000-0005-0000-0000-0000E50A0000}"/>
    <cellStyle name="20% - Акцент5 5 3 2 3" xfId="12628" xr:uid="{00000000-0005-0000-0000-0000E60A0000}"/>
    <cellStyle name="20% - Акцент5 5 3 2 4" xfId="14122" xr:uid="{00000000-0005-0000-0000-0000E70A0000}"/>
    <cellStyle name="20% - Акцент5 5 3 3" xfId="7733" xr:uid="{00000000-0005-0000-0000-0000E80A0000}"/>
    <cellStyle name="20% - Акцент5 5 3 3 2" xfId="12788" xr:uid="{00000000-0005-0000-0000-0000E90A0000}"/>
    <cellStyle name="20% - Акцент5 5 3 3 3" xfId="14281" xr:uid="{00000000-0005-0000-0000-0000EA0A0000}"/>
    <cellStyle name="20% - Акцент5 5 3 4" xfId="12458" xr:uid="{00000000-0005-0000-0000-0000EB0A0000}"/>
    <cellStyle name="20% - Акцент5 5 3 5" xfId="13944" xr:uid="{00000000-0005-0000-0000-0000EC0A0000}"/>
    <cellStyle name="20% - Акцент5 5 4" xfId="6858" xr:uid="{00000000-0005-0000-0000-0000ED0A0000}"/>
    <cellStyle name="20% - Акцент5 5 4 2" xfId="10060" xr:uid="{00000000-0005-0000-0000-0000EE0A0000}"/>
    <cellStyle name="20% - Акцент5 5 4 2 2" xfId="12883" xr:uid="{00000000-0005-0000-0000-0000EF0A0000}"/>
    <cellStyle name="20% - Акцент5 5 4 2 3" xfId="14377" xr:uid="{00000000-0005-0000-0000-0000F00A0000}"/>
    <cellStyle name="20% - Акцент5 5 4 3" xfId="12551" xr:uid="{00000000-0005-0000-0000-0000F10A0000}"/>
    <cellStyle name="20% - Акцент5 5 4 4" xfId="14047" xr:uid="{00000000-0005-0000-0000-0000F20A0000}"/>
    <cellStyle name="20% - Акцент5 5 5" xfId="5546" xr:uid="{00000000-0005-0000-0000-0000F30A0000}"/>
    <cellStyle name="20% - Акцент5 5 5 2" xfId="12724" xr:uid="{00000000-0005-0000-0000-0000F40A0000}"/>
    <cellStyle name="20% - Акцент5 5 5 3" xfId="14218" xr:uid="{00000000-0005-0000-0000-0000F50A0000}"/>
    <cellStyle name="20% - Акцент5 5 6" xfId="9246" xr:uid="{00000000-0005-0000-0000-0000F60A0000}"/>
    <cellStyle name="20% - Акцент5 5 7" xfId="12394" xr:uid="{00000000-0005-0000-0000-0000F70A0000}"/>
    <cellStyle name="20% - Акцент5 5 8" xfId="13821" xr:uid="{00000000-0005-0000-0000-0000F80A0000}"/>
    <cellStyle name="20% - Акцент5 5 9" xfId="11993" xr:uid="{00000000-0005-0000-0000-0000F90A0000}"/>
    <cellStyle name="20% - Акцент5 6" xfId="7844" xr:uid="{00000000-0005-0000-0000-0000FA0A0000}"/>
    <cellStyle name="20% - Акцент5 6 2" xfId="15095" xr:uid="{00000000-0005-0000-0000-0000FB0A0000}"/>
    <cellStyle name="20% - Акцент5 7" xfId="9710" xr:uid="{00000000-0005-0000-0000-0000FC0A0000}"/>
    <cellStyle name="20% - Акцент5 8" xfId="9945" xr:uid="{00000000-0005-0000-0000-0000FD0A0000}"/>
    <cellStyle name="20% - Акцент5 9" xfId="9946" xr:uid="{00000000-0005-0000-0000-0000FE0A0000}"/>
    <cellStyle name="20% - Акцент6 10" xfId="9944" xr:uid="{00000000-0005-0000-0000-0000FF0A0000}"/>
    <cellStyle name="20% - Акцент6 11" xfId="9947" xr:uid="{00000000-0005-0000-0000-0000000B0000}"/>
    <cellStyle name="20% - Акцент6 12" xfId="9943" xr:uid="{00000000-0005-0000-0000-0000010B0000}"/>
    <cellStyle name="20% - Акцент6 2" xfId="158" xr:uid="{00000000-0005-0000-0000-0000020B0000}"/>
    <cellStyle name="20% - Акцент6 2 10" xfId="14549" xr:uid="{00000000-0005-0000-0000-0000040B0000}"/>
    <cellStyle name="20% - Акцент6 2 10 2" xfId="16024" xr:uid="{00000000-0005-0000-0000-0000050B0000}"/>
    <cellStyle name="20% - Акцент6 2 11" xfId="11159" xr:uid="{00000000-0005-0000-0000-0000060B0000}"/>
    <cellStyle name="20% - Акцент6 2 12" xfId="13316" xr:uid="{00000000-0005-0000-0000-0000070B0000}"/>
    <cellStyle name="20% - Акцент6 2 13" xfId="14913" xr:uid="{00000000-0005-0000-0000-0000080B0000}"/>
    <cellStyle name="20% - Акцент6 2 14" xfId="11465" xr:uid="{00000000-0005-0000-0000-0000090B0000}"/>
    <cellStyle name="20% - Акцент6 2 15" xfId="12350" xr:uid="{00000000-0005-0000-0000-00000A0B0000}"/>
    <cellStyle name="20% - Акцент6 2 16" xfId="15049" xr:uid="{00000000-0005-0000-0000-00000B0B0000}"/>
    <cellStyle name="20% - Акцент6 2 17" xfId="9630" xr:uid="{00000000-0005-0000-0000-00000C0B0000}"/>
    <cellStyle name="20% - Акцент6 2 18" xfId="16159" xr:uid="{00000000-0005-0000-0000-00000D0B0000}"/>
    <cellStyle name="20% - Акцент6 2 19" xfId="16118" xr:uid="{00000000-0005-0000-0000-00000E0B0000}"/>
    <cellStyle name="20% - Акцент6 2 2" xfId="1262" xr:uid="{00000000-0005-0000-0000-00000F0B0000}"/>
    <cellStyle name="20% - Акцент6 2 2 2" xfId="11472" xr:uid="{00000000-0005-0000-0000-0000110B0000}"/>
    <cellStyle name="20% - Акцент6 2 2 3" xfId="12187" xr:uid="{00000000-0005-0000-0000-0000130B0000}"/>
    <cellStyle name="20% - Акцент6 2 2 4" xfId="9709" xr:uid="{00000000-0005-0000-0000-0000150B0000}"/>
    <cellStyle name="20% - Акцент6 2 20" xfId="20109" xr:uid="{00000000-0005-0000-0000-0000160B0000}"/>
    <cellStyle name="20% - Акцент6 2 21" xfId="20223" xr:uid="{00000000-0005-0000-0000-0000170B0000}"/>
    <cellStyle name="20% - Акцент6 2 22" xfId="20197" xr:uid="{00000000-0005-0000-0000-0000180B0000}"/>
    <cellStyle name="20% - Акцент6 2 23" xfId="20208" xr:uid="{00000000-0005-0000-0000-0000190B0000}"/>
    <cellStyle name="20% - Акцент6 2 3" xfId="6035" xr:uid="{00000000-0005-0000-0000-00001A0B0000}"/>
    <cellStyle name="20% - Акцент6 2 3 2" xfId="7845" xr:uid="{00000000-0005-0000-0000-00001C0B0000}"/>
    <cellStyle name="20% - Акцент6 2 4" xfId="9677" xr:uid="{00000000-0005-0000-0000-00001F0B0000}"/>
    <cellStyle name="20% - Акцент6 2 4 2" xfId="15957" xr:uid="{00000000-0005-0000-0000-0000210B0000}"/>
    <cellStyle name="20% - Акцент6 2 5" xfId="12356" xr:uid="{00000000-0005-0000-0000-0000220B0000}"/>
    <cellStyle name="20% - Акцент6 2 5 2" xfId="15988" xr:uid="{00000000-0005-0000-0000-0000240B0000}"/>
    <cellStyle name="20% - Акцент6 2 6" xfId="12711" xr:uid="{00000000-0005-0000-0000-0000250B0000}"/>
    <cellStyle name="20% - Акцент6 2 6 2" xfId="15970" xr:uid="{00000000-0005-0000-0000-0000270B0000}"/>
    <cellStyle name="20% - Акцент6 2 7" xfId="13051" xr:uid="{00000000-0005-0000-0000-0000280B0000}"/>
    <cellStyle name="20% - Акцент6 2 7 2" xfId="15955" xr:uid="{00000000-0005-0000-0000-00002A0B0000}"/>
    <cellStyle name="20% - Акцент6 2 8" xfId="13677" xr:uid="{00000000-0005-0000-0000-00002B0B0000}"/>
    <cellStyle name="20% - Акцент6 2 8 2" xfId="16010" xr:uid="{00000000-0005-0000-0000-00002D0B0000}"/>
    <cellStyle name="20% - Акцент6 2 9" xfId="14364" xr:uid="{00000000-0005-0000-0000-00002E0B0000}"/>
    <cellStyle name="20% - Акцент6 2 9 2" xfId="16030" xr:uid="{00000000-0005-0000-0000-0000300B0000}"/>
    <cellStyle name="20% - Акцент6 2_Borg_01_11_2012" xfId="9711" xr:uid="{00000000-0005-0000-0000-0000310B0000}"/>
    <cellStyle name="20% - Акцент6 3" xfId="203" xr:uid="{00000000-0005-0000-0000-0000320B0000}"/>
    <cellStyle name="20% - Акцент6 3 10" xfId="20185" xr:uid="{00000000-0005-0000-0000-0000340B0000}"/>
    <cellStyle name="20% - Акцент6 3 11" xfId="20145" xr:uid="{00000000-0005-0000-0000-0000350B0000}"/>
    <cellStyle name="20% - Акцент6 3 2" xfId="1263" xr:uid="{00000000-0005-0000-0000-0000360B0000}"/>
    <cellStyle name="20% - Акцент6 3 2 2" xfId="10456" xr:uid="{00000000-0005-0000-0000-0000370B0000}"/>
    <cellStyle name="20% - Акцент6 3 2 3" xfId="15615" xr:uid="{00000000-0005-0000-0000-0000380B0000}"/>
    <cellStyle name="20% - Акцент6 3 2 4" xfId="8449" xr:uid="{00000000-0005-0000-0000-0000390B0000}"/>
    <cellStyle name="20% - Акцент6 3 3" xfId="6036" xr:uid="{00000000-0005-0000-0000-00003A0B0000}"/>
    <cellStyle name="20% - Акцент6 3 4" xfId="7810" xr:uid="{00000000-0005-0000-0000-00003B0B0000}"/>
    <cellStyle name="20% - Акцент6 3 5" xfId="9708" xr:uid="{00000000-0005-0000-0000-00003C0B0000}"/>
    <cellStyle name="20% - Акцент6 3 6" xfId="16160" xr:uid="{00000000-0005-0000-0000-00003D0B0000}"/>
    <cellStyle name="20% - Акцент6 3 7" xfId="16117" xr:uid="{00000000-0005-0000-0000-00003E0B0000}"/>
    <cellStyle name="20% - Акцент6 3 8" xfId="20110" xr:uid="{00000000-0005-0000-0000-00003F0B0000}"/>
    <cellStyle name="20% - Акцент6 3 9" xfId="20224" xr:uid="{00000000-0005-0000-0000-0000400B0000}"/>
    <cellStyle name="20% - Акцент6 4" xfId="255" xr:uid="{00000000-0005-0000-0000-0000410B0000}"/>
    <cellStyle name="20% - Акцент6 4 2" xfId="9136" xr:uid="{00000000-0005-0000-0000-0000430B0000}"/>
    <cellStyle name="20% - Акцент6 4 3" xfId="8647" xr:uid="{00000000-0005-0000-0000-0000440B0000}"/>
    <cellStyle name="20% - Акцент6 4 4" xfId="9948" xr:uid="{00000000-0005-0000-0000-0000450B0000}"/>
    <cellStyle name="20% - Акцент6 5" xfId="310" xr:uid="{00000000-0005-0000-0000-0000460B0000}"/>
    <cellStyle name="20% - Акцент6 5 10" xfId="7846" xr:uid="{00000000-0005-0000-0000-0000470B0000}"/>
    <cellStyle name="20% - Акцент6 5 2" xfId="8717" xr:uid="{00000000-0005-0000-0000-0000480B0000}"/>
    <cellStyle name="20% - Акцент6 5 2 2" xfId="5502" xr:uid="{00000000-0005-0000-0000-0000490B0000}"/>
    <cellStyle name="20% - Акцент6 5 2 2 2" xfId="10303" xr:uid="{00000000-0005-0000-0000-00004A0B0000}"/>
    <cellStyle name="20% - Акцент6 5 2 2 2 2" xfId="12999" xr:uid="{00000000-0005-0000-0000-00004B0B0000}"/>
    <cellStyle name="20% - Акцент6 5 2 2 2 3" xfId="14502" xr:uid="{00000000-0005-0000-0000-00004C0B0000}"/>
    <cellStyle name="20% - Акцент6 5 2 2 3" xfId="12672" xr:uid="{00000000-0005-0000-0000-00004D0B0000}"/>
    <cellStyle name="20% - Акцент6 5 2 2 4" xfId="14166" xr:uid="{00000000-0005-0000-0000-00004E0B0000}"/>
    <cellStyle name="20% - Акцент6 5 2 3" xfId="6018" xr:uid="{00000000-0005-0000-0000-00004F0B0000}"/>
    <cellStyle name="20% - Акцент6 5 2 3 2" xfId="12832" xr:uid="{00000000-0005-0000-0000-0000500B0000}"/>
    <cellStyle name="20% - Акцент6 5 2 3 3" xfId="14325" xr:uid="{00000000-0005-0000-0000-0000510B0000}"/>
    <cellStyle name="20% - Акцент6 5 2 4" xfId="12501" xr:uid="{00000000-0005-0000-0000-0000520B0000}"/>
    <cellStyle name="20% - Акцент6 5 2 5" xfId="13995" xr:uid="{00000000-0005-0000-0000-0000530B0000}"/>
    <cellStyle name="20% - Акцент6 5 3" xfId="7556" xr:uid="{00000000-0005-0000-0000-0000540B0000}"/>
    <cellStyle name="20% - Акцент6 5 3 2" xfId="7653" xr:uid="{00000000-0005-0000-0000-0000550B0000}"/>
    <cellStyle name="20% - Акцент6 5 3 2 2" xfId="10201" xr:uid="{00000000-0005-0000-0000-0000560B0000}"/>
    <cellStyle name="20% - Акцент6 5 3 2 2 2" xfId="12958" xr:uid="{00000000-0005-0000-0000-0000570B0000}"/>
    <cellStyle name="20% - Акцент6 5 3 2 2 3" xfId="14457" xr:uid="{00000000-0005-0000-0000-0000580B0000}"/>
    <cellStyle name="20% - Акцент6 5 3 2 3" xfId="12630" xr:uid="{00000000-0005-0000-0000-0000590B0000}"/>
    <cellStyle name="20% - Акцент6 5 3 2 4" xfId="14124" xr:uid="{00000000-0005-0000-0000-00005A0B0000}"/>
    <cellStyle name="20% - Акцент6 5 3 3" xfId="5600" xr:uid="{00000000-0005-0000-0000-00005B0B0000}"/>
    <cellStyle name="20% - Акцент6 5 3 3 2" xfId="12790" xr:uid="{00000000-0005-0000-0000-00005C0B0000}"/>
    <cellStyle name="20% - Акцент6 5 3 3 3" xfId="14283" xr:uid="{00000000-0005-0000-0000-00005D0B0000}"/>
    <cellStyle name="20% - Акцент6 5 3 4" xfId="12460" xr:uid="{00000000-0005-0000-0000-00005E0B0000}"/>
    <cellStyle name="20% - Акцент6 5 3 5" xfId="13946" xr:uid="{00000000-0005-0000-0000-00005F0B0000}"/>
    <cellStyle name="20% - Акцент6 5 4" xfId="7618" xr:uid="{00000000-0005-0000-0000-0000600B0000}"/>
    <cellStyle name="20% - Акцент6 5 4 2" xfId="10061" xr:uid="{00000000-0005-0000-0000-0000610B0000}"/>
    <cellStyle name="20% - Акцент6 5 4 2 2" xfId="12884" xr:uid="{00000000-0005-0000-0000-0000620B0000}"/>
    <cellStyle name="20% - Акцент6 5 4 2 3" xfId="14378" xr:uid="{00000000-0005-0000-0000-0000630B0000}"/>
    <cellStyle name="20% - Акцент6 5 4 3" xfId="12552" xr:uid="{00000000-0005-0000-0000-0000640B0000}"/>
    <cellStyle name="20% - Акцент6 5 4 4" xfId="14048" xr:uid="{00000000-0005-0000-0000-0000650B0000}"/>
    <cellStyle name="20% - Акцент6 5 5" xfId="5545" xr:uid="{00000000-0005-0000-0000-0000660B0000}"/>
    <cellStyle name="20% - Акцент6 5 5 2" xfId="12725" xr:uid="{00000000-0005-0000-0000-0000670B0000}"/>
    <cellStyle name="20% - Акцент6 5 5 3" xfId="14219" xr:uid="{00000000-0005-0000-0000-0000680B0000}"/>
    <cellStyle name="20% - Акцент6 5 6" xfId="6637" xr:uid="{00000000-0005-0000-0000-0000690B0000}"/>
    <cellStyle name="20% - Акцент6 5 7" xfId="12395" xr:uid="{00000000-0005-0000-0000-00006A0B0000}"/>
    <cellStyle name="20% - Акцент6 5 8" xfId="13822" xr:uid="{00000000-0005-0000-0000-00006B0B0000}"/>
    <cellStyle name="20% - Акцент6 5 9" xfId="14925" xr:uid="{00000000-0005-0000-0000-00006C0B0000}"/>
    <cellStyle name="20% - Акцент6 6" xfId="7847" xr:uid="{00000000-0005-0000-0000-00006D0B0000}"/>
    <cellStyle name="20% - Акцент6 6 2" xfId="11349" xr:uid="{00000000-0005-0000-0000-00006E0B0000}"/>
    <cellStyle name="20% - Акцент6 7" xfId="9713" xr:uid="{00000000-0005-0000-0000-00006F0B0000}"/>
    <cellStyle name="20% - Акцент6 8" xfId="9712" xr:uid="{00000000-0005-0000-0000-0000700B0000}"/>
    <cellStyle name="20% - Акцент6 9" xfId="7848" xr:uid="{00000000-0005-0000-0000-0000710B0000}"/>
    <cellStyle name="20% – Акцентування1 2" xfId="564" xr:uid="{00000000-0005-0000-0000-0000720B0000}"/>
    <cellStyle name="20% – Акцентування1 2 2" xfId="10455" xr:uid="{00000000-0005-0000-0000-0000730B0000}"/>
    <cellStyle name="20% – Акцентування1 2 3" xfId="15216" xr:uid="{00000000-0005-0000-0000-0000740B0000}"/>
    <cellStyle name="20% – Акцентування1 2 4" xfId="6236" xr:uid="{00000000-0005-0000-0000-0000750B0000}"/>
    <cellStyle name="20% – Акцентування1 3" xfId="9181" xr:uid="{00000000-0005-0000-0000-0000760B0000}"/>
    <cellStyle name="20% – Акцентування1 3 2" xfId="9285" xr:uid="{00000000-0005-0000-0000-0000770B0000}"/>
    <cellStyle name="20% – Акцентування1 3 3" xfId="15811" xr:uid="{00000000-0005-0000-0000-0000780B0000}"/>
    <cellStyle name="20% – Акцентування1 4" xfId="14789" xr:uid="{00000000-0005-0000-0000-0000790B0000}"/>
    <cellStyle name="20% – Акцентування1 5" xfId="6933" xr:uid="{00000000-0005-0000-0000-00007A0B0000}"/>
    <cellStyle name="20% – Акцентування2 2" xfId="565" xr:uid="{00000000-0005-0000-0000-00007B0B0000}"/>
    <cellStyle name="20% – Акцентування2 2 2" xfId="10454" xr:uid="{00000000-0005-0000-0000-00007C0B0000}"/>
    <cellStyle name="20% – Акцентування2 2 3" xfId="11734" xr:uid="{00000000-0005-0000-0000-00007D0B0000}"/>
    <cellStyle name="20% – Акцентування2 2 4" xfId="6934" xr:uid="{00000000-0005-0000-0000-00007E0B0000}"/>
    <cellStyle name="20% – Акцентування2 3" xfId="6590" xr:uid="{00000000-0005-0000-0000-00007F0B0000}"/>
    <cellStyle name="20% – Акцентування2 3 2" xfId="8563" xr:uid="{00000000-0005-0000-0000-0000800B0000}"/>
    <cellStyle name="20% – Акцентування2 3 3" xfId="15812" xr:uid="{00000000-0005-0000-0000-0000810B0000}"/>
    <cellStyle name="20% – Акцентування2 4" xfId="11177" xr:uid="{00000000-0005-0000-0000-0000820B0000}"/>
    <cellStyle name="20% – Акцентування2 5" xfId="6234" xr:uid="{00000000-0005-0000-0000-0000830B0000}"/>
    <cellStyle name="20% – Акцентування3 2" xfId="566" xr:uid="{00000000-0005-0000-0000-0000840B0000}"/>
    <cellStyle name="20% – Акцентування3 2 2" xfId="10453" xr:uid="{00000000-0005-0000-0000-0000850B0000}"/>
    <cellStyle name="20% – Акцентування3 2 3" xfId="12183" xr:uid="{00000000-0005-0000-0000-0000860B0000}"/>
    <cellStyle name="20% – Акцентування3 2 4" xfId="6235" xr:uid="{00000000-0005-0000-0000-0000870B0000}"/>
    <cellStyle name="20% – Акцентування3 3" xfId="8478" xr:uid="{00000000-0005-0000-0000-0000880B0000}"/>
    <cellStyle name="20% – Акцентування3 3 2" xfId="8558" xr:uid="{00000000-0005-0000-0000-0000890B0000}"/>
    <cellStyle name="20% – Акцентування3 3 3" xfId="15813" xr:uid="{00000000-0005-0000-0000-00008A0B0000}"/>
    <cellStyle name="20% – Акцентування3 4" xfId="15557" xr:uid="{00000000-0005-0000-0000-00008B0B0000}"/>
    <cellStyle name="20% – Акцентування3 5" xfId="8126" xr:uid="{00000000-0005-0000-0000-00008C0B0000}"/>
    <cellStyle name="20% – Акцентування4 2" xfId="567" xr:uid="{00000000-0005-0000-0000-00008D0B0000}"/>
    <cellStyle name="20% – Акцентування4 2 2" xfId="10452" xr:uid="{00000000-0005-0000-0000-00008E0B0000}"/>
    <cellStyle name="20% – Акцентування4 2 3" xfId="15073" xr:uid="{00000000-0005-0000-0000-00008F0B0000}"/>
    <cellStyle name="20% – Акцентування4 2 4" xfId="8790" xr:uid="{00000000-0005-0000-0000-0000900B0000}"/>
    <cellStyle name="20% – Акцентування4 3" xfId="9180" xr:uid="{00000000-0005-0000-0000-0000910B0000}"/>
    <cellStyle name="20% – Акцентування4 3 2" xfId="9284" xr:uid="{00000000-0005-0000-0000-0000920B0000}"/>
    <cellStyle name="20% – Акцентування4 3 3" xfId="15814" xr:uid="{00000000-0005-0000-0000-0000930B0000}"/>
    <cellStyle name="20% – Акцентування4 4" xfId="14799" xr:uid="{00000000-0005-0000-0000-0000940B0000}"/>
    <cellStyle name="20% – Акцентування4 5" xfId="6935" xr:uid="{00000000-0005-0000-0000-0000950B0000}"/>
    <cellStyle name="20% – Акцентування5 2" xfId="568" xr:uid="{00000000-0005-0000-0000-0000960B0000}"/>
    <cellStyle name="20% – Акцентування5 2 2" xfId="10451" xr:uid="{00000000-0005-0000-0000-0000970B0000}"/>
    <cellStyle name="20% – Акцентування5 2 3" xfId="15260" xr:uid="{00000000-0005-0000-0000-0000980B0000}"/>
    <cellStyle name="20% – Акцентування5 2 4" xfId="8125" xr:uid="{00000000-0005-0000-0000-0000990B0000}"/>
    <cellStyle name="20% – Акцентування5 3" xfId="7318" xr:uid="{00000000-0005-0000-0000-00009A0B0000}"/>
    <cellStyle name="20% – Акцентування5 3 2" xfId="6675" xr:uid="{00000000-0005-0000-0000-00009B0B0000}"/>
    <cellStyle name="20% – Акцентування5 3 3" xfId="15815" xr:uid="{00000000-0005-0000-0000-00009C0B0000}"/>
    <cellStyle name="20% – Акцентування5 4" xfId="8120" xr:uid="{00000000-0005-0000-0000-00009D0B0000}"/>
    <cellStyle name="20% – Акцентування6 2" xfId="569" xr:uid="{00000000-0005-0000-0000-00009E0B0000}"/>
    <cellStyle name="20% – Акцентування6 2 2" xfId="10450" xr:uid="{00000000-0005-0000-0000-00009F0B0000}"/>
    <cellStyle name="20% – Акцентування6 2 3" xfId="14618" xr:uid="{00000000-0005-0000-0000-0000A00B0000}"/>
    <cellStyle name="20% – Акцентування6 2 4" xfId="8127" xr:uid="{00000000-0005-0000-0000-0000A10B0000}"/>
    <cellStyle name="20% – Акцентування6 3" xfId="6592" xr:uid="{00000000-0005-0000-0000-0000A20B0000}"/>
    <cellStyle name="20% – Акцентування6 3 2" xfId="6674" xr:uid="{00000000-0005-0000-0000-0000A30B0000}"/>
    <cellStyle name="20% – Акцентування6 3 3" xfId="15816" xr:uid="{00000000-0005-0000-0000-0000A40B0000}"/>
    <cellStyle name="20% – Акцентування6 4" xfId="8789" xr:uid="{00000000-0005-0000-0000-0000A50B0000}"/>
    <cellStyle name="20% — акцент1 2" xfId="57" xr:uid="{00000000-0005-0000-0000-00007E070000}"/>
    <cellStyle name="20% — акцент1 2 2" xfId="10096" xr:uid="{00000000-0005-0000-0000-00008B070000}"/>
    <cellStyle name="20% — акцент1 2 2 2" xfId="12918" xr:uid="{00000000-0005-0000-0000-00008D070000}"/>
    <cellStyle name="20% — акцент1 2 2 3" xfId="14412" xr:uid="{00000000-0005-0000-0000-00008F070000}"/>
    <cellStyle name="20% — акцент1 2 2 4" xfId="14558" xr:uid="{00000000-0005-0000-0000-000091070000}"/>
    <cellStyle name="20% — акцент1 2 2 5" xfId="13739" xr:uid="{00000000-0005-0000-0000-000093070000}"/>
    <cellStyle name="20% — акцент1 2 3" xfId="10344" xr:uid="{00000000-0005-0000-0000-00009A070000}"/>
    <cellStyle name="20% — акцент1 2 3 2" xfId="13033" xr:uid="{00000000-0005-0000-0000-00009C070000}"/>
    <cellStyle name="20% — акцент1 2 3 3" xfId="14536" xr:uid="{00000000-0005-0000-0000-00009E070000}"/>
    <cellStyle name="20% — акцент1 2 3 4" xfId="14567" xr:uid="{00000000-0005-0000-0000-0000A0070000}"/>
    <cellStyle name="20% — акцент1 2 3 5" xfId="14572" xr:uid="{00000000-0005-0000-0000-0000A2070000}"/>
    <cellStyle name="20% — акцент1 2 4" xfId="12587" xr:uid="{00000000-0005-0000-0000-0000A5070000}"/>
    <cellStyle name="20% — акцент1 2 5" xfId="12423" xr:uid="{00000000-0005-0000-0000-0000AE070000}"/>
    <cellStyle name="20% — акцент1 2 6" xfId="14082" xr:uid="{00000000-0005-0000-0000-0000B1070000}"/>
    <cellStyle name="20% — акцент1 2 7" xfId="13704" xr:uid="{00000000-0005-0000-0000-0000B4070000}"/>
    <cellStyle name="20% — акцент1 2 8" xfId="14258" xr:uid="{00000000-0005-0000-0000-0000B7070000}"/>
    <cellStyle name="20% — акцент1 2 9" xfId="9489" xr:uid="{00000000-0005-0000-0000-0000BA070000}"/>
    <cellStyle name="20% — акцент1 3" xfId="374" xr:uid="{00000000-0005-0000-0000-0000BE070000}"/>
    <cellStyle name="20% — акцент1 4" xfId="396" xr:uid="{00000000-0005-0000-0000-0000CF070000}"/>
    <cellStyle name="20% — акцент2 2" xfId="58" xr:uid="{00000000-0005-0000-0000-000050080000}"/>
    <cellStyle name="20% — акцент2 2 2" xfId="10098" xr:uid="{00000000-0005-0000-0000-00005D080000}"/>
    <cellStyle name="20% — акцент2 2 2 2" xfId="12920" xr:uid="{00000000-0005-0000-0000-00005F080000}"/>
    <cellStyle name="20% — акцент2 2 2 3" xfId="14414" xr:uid="{00000000-0005-0000-0000-000061080000}"/>
    <cellStyle name="20% — акцент2 2 2 4" xfId="14560" xr:uid="{00000000-0005-0000-0000-000063080000}"/>
    <cellStyle name="20% — акцент2 2 2 5" xfId="13855" xr:uid="{00000000-0005-0000-0000-000065080000}"/>
    <cellStyle name="20% — акцент2 2 3" xfId="10346" xr:uid="{00000000-0005-0000-0000-00006C080000}"/>
    <cellStyle name="20% — акцент2 2 3 2" xfId="13035" xr:uid="{00000000-0005-0000-0000-00006E080000}"/>
    <cellStyle name="20% — акцент2 2 3 3" xfId="14538" xr:uid="{00000000-0005-0000-0000-000070080000}"/>
    <cellStyle name="20% — акцент2 2 3 4" xfId="14568" xr:uid="{00000000-0005-0000-0000-000072080000}"/>
    <cellStyle name="20% — акцент2 2 3 5" xfId="14573" xr:uid="{00000000-0005-0000-0000-000074080000}"/>
    <cellStyle name="20% — акцент2 2 4" xfId="12589" xr:uid="{00000000-0005-0000-0000-000077080000}"/>
    <cellStyle name="20% — акцент2 2 5" xfId="12377" xr:uid="{00000000-0005-0000-0000-000080080000}"/>
    <cellStyle name="20% — акцент2 2 6" xfId="14084" xr:uid="{00000000-0005-0000-0000-000083080000}"/>
    <cellStyle name="20% — акцент2 2 7" xfId="13670" xr:uid="{00000000-0005-0000-0000-000086080000}"/>
    <cellStyle name="20% — акцент2 2 8" xfId="13974" xr:uid="{00000000-0005-0000-0000-000089080000}"/>
    <cellStyle name="20% — акцент2 2 9" xfId="6868" xr:uid="{00000000-0005-0000-0000-00008C080000}"/>
    <cellStyle name="20% — акцент2 3" xfId="375" xr:uid="{00000000-0005-0000-0000-000090080000}"/>
    <cellStyle name="20% — акцент2 4" xfId="393" xr:uid="{00000000-0005-0000-0000-00009E080000}"/>
    <cellStyle name="20% — акцент3 2" xfId="59" xr:uid="{00000000-0005-0000-0000-00001F090000}"/>
    <cellStyle name="20% — акцент3 2 2" xfId="10100" xr:uid="{00000000-0005-0000-0000-00002C090000}"/>
    <cellStyle name="20% — акцент3 2 2 2" xfId="12922" xr:uid="{00000000-0005-0000-0000-00002E090000}"/>
    <cellStyle name="20% — акцент3 2 2 3" xfId="14416" xr:uid="{00000000-0005-0000-0000-000030090000}"/>
    <cellStyle name="20% — акцент3 2 2 4" xfId="14561" xr:uid="{00000000-0005-0000-0000-000032090000}"/>
    <cellStyle name="20% — акцент3 2 2 5" xfId="14201" xr:uid="{00000000-0005-0000-0000-000034090000}"/>
    <cellStyle name="20% — акцент3 2 3" xfId="10347" xr:uid="{00000000-0005-0000-0000-00003B090000}"/>
    <cellStyle name="20% — акцент3 2 3 2" xfId="13036" xr:uid="{00000000-0005-0000-0000-00003D090000}"/>
    <cellStyle name="20% — акцент3 2 3 3" xfId="14539" xr:uid="{00000000-0005-0000-0000-00003F090000}"/>
    <cellStyle name="20% — акцент3 2 3 4" xfId="14569" xr:uid="{00000000-0005-0000-0000-000041090000}"/>
    <cellStyle name="20% — акцент3 2 3 5" xfId="14574" xr:uid="{00000000-0005-0000-0000-000043090000}"/>
    <cellStyle name="20% — акцент3 2 4" xfId="12591" xr:uid="{00000000-0005-0000-0000-000046090000}"/>
    <cellStyle name="20% — акцент3 2 5" xfId="12359" xr:uid="{00000000-0005-0000-0000-00004F090000}"/>
    <cellStyle name="20% — акцент3 2 6" xfId="14086" xr:uid="{00000000-0005-0000-0000-000052090000}"/>
    <cellStyle name="20% — акцент3 2 7" xfId="13853" xr:uid="{00000000-0005-0000-0000-000055090000}"/>
    <cellStyle name="20% — акцент3 2 8" xfId="14442" xr:uid="{00000000-0005-0000-0000-000058090000}"/>
    <cellStyle name="20% — акцент3 2 9" xfId="9493" xr:uid="{00000000-0005-0000-0000-00005B090000}"/>
    <cellStyle name="20% — акцент3 3" xfId="376" xr:uid="{00000000-0005-0000-0000-00005F090000}"/>
    <cellStyle name="20% — акцент3 4" xfId="406" xr:uid="{00000000-0005-0000-0000-00006D090000}"/>
    <cellStyle name="20% — акцент4 2" xfId="60" xr:uid="{00000000-0005-0000-0000-0000EE090000}"/>
    <cellStyle name="20% — акцент4 2 2" xfId="10102" xr:uid="{00000000-0005-0000-0000-0000FB090000}"/>
    <cellStyle name="20% — акцент4 2 2 2" xfId="12924" xr:uid="{00000000-0005-0000-0000-0000FD090000}"/>
    <cellStyle name="20% — акцент4 2 2 3" xfId="14418" xr:uid="{00000000-0005-0000-0000-0000FF090000}"/>
    <cellStyle name="20% — акцент4 2 2 4" xfId="14563" xr:uid="{00000000-0005-0000-0000-0000010A0000}"/>
    <cellStyle name="20% — акцент4 2 2 5" xfId="14112" xr:uid="{00000000-0005-0000-0000-0000030A0000}"/>
    <cellStyle name="20% — акцент4 2 3" xfId="10349" xr:uid="{00000000-0005-0000-0000-00000A0A0000}"/>
    <cellStyle name="20% — акцент4 2 3 2" xfId="13038" xr:uid="{00000000-0005-0000-0000-00000C0A0000}"/>
    <cellStyle name="20% — акцент4 2 3 3" xfId="14541" xr:uid="{00000000-0005-0000-0000-00000E0A0000}"/>
    <cellStyle name="20% — акцент4 2 3 4" xfId="14571" xr:uid="{00000000-0005-0000-0000-0000100A0000}"/>
    <cellStyle name="20% — акцент4 2 3 5" xfId="14576" xr:uid="{00000000-0005-0000-0000-0000120A0000}"/>
    <cellStyle name="20% — акцент4 2 4" xfId="12593" xr:uid="{00000000-0005-0000-0000-0000150A0000}"/>
    <cellStyle name="20% — акцент4 2 5" xfId="12421" xr:uid="{00000000-0005-0000-0000-00001E0A0000}"/>
    <cellStyle name="20% — акцент4 2 6" xfId="14088" xr:uid="{00000000-0005-0000-0000-0000210A0000}"/>
    <cellStyle name="20% — акцент4 2 7" xfId="13702" xr:uid="{00000000-0005-0000-0000-0000240A0000}"/>
    <cellStyle name="20% — акцент4 2 8" xfId="14481" xr:uid="{00000000-0005-0000-0000-0000270A0000}"/>
    <cellStyle name="20% — акцент4 2 9" xfId="6870" xr:uid="{00000000-0005-0000-0000-00002A0A0000}"/>
    <cellStyle name="20% — акцент4 3" xfId="377" xr:uid="{00000000-0005-0000-0000-00002E0A0000}"/>
    <cellStyle name="20% — акцент4 4" xfId="402" xr:uid="{00000000-0005-0000-0000-00003C0A0000}"/>
    <cellStyle name="20% — акцент5 2" xfId="61" xr:uid="{00000000-0005-0000-0000-0000BC0A0000}"/>
    <cellStyle name="20% — акцент5 2 2" xfId="10104" xr:uid="{00000000-0005-0000-0000-0000BE0A0000}"/>
    <cellStyle name="20% — акцент5 2 2 2" xfId="12926" xr:uid="{00000000-0005-0000-0000-0000BF0A0000}"/>
    <cellStyle name="20% — акцент5 2 2 3" xfId="14420" xr:uid="{00000000-0005-0000-0000-0000C00A0000}"/>
    <cellStyle name="20% — акцент5 2 3" xfId="12595" xr:uid="{00000000-0005-0000-0000-0000C20A0000}"/>
    <cellStyle name="20% — акцент5 2 4" xfId="12375" xr:uid="{00000000-0005-0000-0000-0000C30A0000}"/>
    <cellStyle name="20% — акцент5 2 5" xfId="14090" xr:uid="{00000000-0005-0000-0000-0000C40A0000}"/>
    <cellStyle name="20% — акцент5 2 6" xfId="13668" xr:uid="{00000000-0005-0000-0000-0000C50A0000}"/>
    <cellStyle name="20% — акцент5 2 7" xfId="14307" xr:uid="{00000000-0005-0000-0000-0000C60A0000}"/>
    <cellStyle name="20% — акцент5 2 8" xfId="6872" xr:uid="{00000000-0005-0000-0000-0000C70A0000}"/>
    <cellStyle name="20% — акцент5 3" xfId="378" xr:uid="{00000000-0005-0000-0000-0000CA0A0000}"/>
    <cellStyle name="20% — акцент5 4" xfId="398" xr:uid="{00000000-0005-0000-0000-0000CF0A0000}"/>
    <cellStyle name="20% — акцент6 2" xfId="62" xr:uid="{00000000-0005-0000-0000-0000030B0000}"/>
    <cellStyle name="20% — акцент6 2 2" xfId="10106" xr:uid="{00000000-0005-0000-0000-0000100B0000}"/>
    <cellStyle name="20% — акцент6 2 2 2" xfId="12928" xr:uid="{00000000-0005-0000-0000-0000120B0000}"/>
    <cellStyle name="20% — акцент6 2 2 3" xfId="14422" xr:uid="{00000000-0005-0000-0000-0000140B0000}"/>
    <cellStyle name="20% — акцент6 2 3" xfId="10352" xr:uid="{00000000-0005-0000-0000-00001B0B0000}"/>
    <cellStyle name="20% — акцент6 2 3 2" xfId="13041" xr:uid="{00000000-0005-0000-0000-00001D0B0000}"/>
    <cellStyle name="20% — акцент6 2 3 3" xfId="14544" xr:uid="{00000000-0005-0000-0000-00001E0B0000}"/>
    <cellStyle name="20% — акцент6 2 4" xfId="12597" xr:uid="{00000000-0005-0000-0000-0000200B0000}"/>
    <cellStyle name="20% — акцент6 2 5" xfId="12374" xr:uid="{00000000-0005-0000-0000-0000230B0000}"/>
    <cellStyle name="20% — акцент6 2 6" xfId="14092" xr:uid="{00000000-0005-0000-0000-0000260B0000}"/>
    <cellStyle name="20% — акцент6 2 7" xfId="13851" xr:uid="{00000000-0005-0000-0000-0000290B0000}"/>
    <cellStyle name="20% — акцент6 2 8" xfId="13898" xr:uid="{00000000-0005-0000-0000-00002C0B0000}"/>
    <cellStyle name="20% — акцент6 2 9" xfId="8759" xr:uid="{00000000-0005-0000-0000-00002F0B0000}"/>
    <cellStyle name="20% — акцент6 3" xfId="379" xr:uid="{00000000-0005-0000-0000-0000330B0000}"/>
    <cellStyle name="20% — акцент6 4" xfId="395" xr:uid="{00000000-0005-0000-0000-0000420B0000}"/>
    <cellStyle name="3 indents" xfId="570" xr:uid="{00000000-0005-0000-0000-0000A60B0000}"/>
    <cellStyle name="3 indents 2" xfId="6936" xr:uid="{00000000-0005-0000-0000-0000A70B0000}"/>
    <cellStyle name="3 indents 3" xfId="8791" xr:uid="{00000000-0005-0000-0000-0000A80B0000}"/>
    <cellStyle name="4 indents" xfId="571" xr:uid="{00000000-0005-0000-0000-0000A90B0000}"/>
    <cellStyle name="4 indents 2" xfId="6937" xr:uid="{00000000-0005-0000-0000-0000AA0B0000}"/>
    <cellStyle name="4 indents 3" xfId="6244" xr:uid="{00000000-0005-0000-0000-0000AB0B0000}"/>
    <cellStyle name="40% - Accent1" xfId="63" xr:uid="{00000000-0005-0000-0000-0000AC0B0000}"/>
    <cellStyle name="40% - Accent1 10" xfId="572" xr:uid="{00000000-0005-0000-0000-0000AD0B0000}"/>
    <cellStyle name="40% - Accent1 10 2" xfId="6938" xr:uid="{00000000-0005-0000-0000-0000AE0B0000}"/>
    <cellStyle name="40% - Accent1 10 3" xfId="9182" xr:uid="{00000000-0005-0000-0000-0000AF0B0000}"/>
    <cellStyle name="40% - Accent1 10 3 2" xfId="7419" xr:uid="{00000000-0005-0000-0000-0000B00B0000}"/>
    <cellStyle name="40% - Accent1 10 4" xfId="6237" xr:uid="{00000000-0005-0000-0000-0000B10B0000}"/>
    <cellStyle name="40% - Accent1 11" xfId="629" xr:uid="{00000000-0005-0000-0000-0000B20B0000}"/>
    <cellStyle name="40% - Accent1 11 2" xfId="15817" xr:uid="{00000000-0005-0000-0000-0000B30B0000}"/>
    <cellStyle name="40% - Accent1 12" xfId="11957" xr:uid="{00000000-0005-0000-0000-0000B40B0000}"/>
    <cellStyle name="40% - Accent1 13" xfId="9714" xr:uid="{00000000-0005-0000-0000-0000B50B0000}"/>
    <cellStyle name="40% - Accent1 2" xfId="573" xr:uid="{00000000-0005-0000-0000-0000B60B0000}"/>
    <cellStyle name="40% - Accent1 2 10" xfId="11589" xr:uid="{00000000-0005-0000-0000-0000B70B0000}"/>
    <cellStyle name="40% - Accent1 2 11" xfId="8130" xr:uid="{00000000-0005-0000-0000-0000B80B0000}"/>
    <cellStyle name="40% - Accent1 2 2" xfId="1763" xr:uid="{00000000-0005-0000-0000-0000B90B0000}"/>
    <cellStyle name="40% - Accent1 2 2 10" xfId="16572" xr:uid="{00000000-0005-0000-0000-0000BA0B0000}"/>
    <cellStyle name="40% - Accent1 2 2 2" xfId="1764" xr:uid="{00000000-0005-0000-0000-0000BB0B0000}"/>
    <cellStyle name="40% - Accent1 2 2 2 2" xfId="1765" xr:uid="{00000000-0005-0000-0000-0000BC0B0000}"/>
    <cellStyle name="40% - Accent1 2 2 2 2 2" xfId="1766" xr:uid="{00000000-0005-0000-0000-0000BD0B0000}"/>
    <cellStyle name="40% - Accent1 2 2 2 2 2 2" xfId="1767" xr:uid="{00000000-0005-0000-0000-0000BE0B0000}"/>
    <cellStyle name="40% - Accent1 2 2 2 2 2 2 2" xfId="1768" xr:uid="{00000000-0005-0000-0000-0000BF0B0000}"/>
    <cellStyle name="40% - Accent1 2 2 2 2 2 2 2 2" xfId="3752" xr:uid="{00000000-0005-0000-0000-0000C00B0000}"/>
    <cellStyle name="40% - Accent1 2 2 2 2 2 2 2 2 2" xfId="18522" xr:uid="{00000000-0005-0000-0000-0000C10B0000}"/>
    <cellStyle name="40% - Accent1 2 2 2 2 2 2 2 3" xfId="16577" xr:uid="{00000000-0005-0000-0000-0000C20B0000}"/>
    <cellStyle name="40% - Accent1 2 2 2 2 2 2 3" xfId="3751" xr:uid="{00000000-0005-0000-0000-0000C30B0000}"/>
    <cellStyle name="40% - Accent1 2 2 2 2 2 2 3 2" xfId="18521" xr:uid="{00000000-0005-0000-0000-0000C40B0000}"/>
    <cellStyle name="40% - Accent1 2 2 2 2 2 2 4" xfId="16576" xr:uid="{00000000-0005-0000-0000-0000C50B0000}"/>
    <cellStyle name="40% - Accent1 2 2 2 2 2 3" xfId="1769" xr:uid="{00000000-0005-0000-0000-0000C60B0000}"/>
    <cellStyle name="40% - Accent1 2 2 2 2 2 3 2" xfId="3753" xr:uid="{00000000-0005-0000-0000-0000C70B0000}"/>
    <cellStyle name="40% - Accent1 2 2 2 2 2 3 2 2" xfId="18523" xr:uid="{00000000-0005-0000-0000-0000C80B0000}"/>
    <cellStyle name="40% - Accent1 2 2 2 2 2 3 3" xfId="16578" xr:uid="{00000000-0005-0000-0000-0000C90B0000}"/>
    <cellStyle name="40% - Accent1 2 2 2 2 2 4" xfId="3750" xr:uid="{00000000-0005-0000-0000-0000CA0B0000}"/>
    <cellStyle name="40% - Accent1 2 2 2 2 2 4 2" xfId="18520" xr:uid="{00000000-0005-0000-0000-0000CB0B0000}"/>
    <cellStyle name="40% - Accent1 2 2 2 2 2 5" xfId="16575" xr:uid="{00000000-0005-0000-0000-0000CC0B0000}"/>
    <cellStyle name="40% - Accent1 2 2 2 2 3" xfId="1770" xr:uid="{00000000-0005-0000-0000-0000CD0B0000}"/>
    <cellStyle name="40% - Accent1 2 2 2 2 3 2" xfId="1771" xr:uid="{00000000-0005-0000-0000-0000CE0B0000}"/>
    <cellStyle name="40% - Accent1 2 2 2 2 3 2 2" xfId="3755" xr:uid="{00000000-0005-0000-0000-0000CF0B0000}"/>
    <cellStyle name="40% - Accent1 2 2 2 2 3 2 2 2" xfId="18525" xr:uid="{00000000-0005-0000-0000-0000D00B0000}"/>
    <cellStyle name="40% - Accent1 2 2 2 2 3 2 3" xfId="16580" xr:uid="{00000000-0005-0000-0000-0000D10B0000}"/>
    <cellStyle name="40% - Accent1 2 2 2 2 3 3" xfId="3754" xr:uid="{00000000-0005-0000-0000-0000D20B0000}"/>
    <cellStyle name="40% - Accent1 2 2 2 2 3 3 2" xfId="18524" xr:uid="{00000000-0005-0000-0000-0000D30B0000}"/>
    <cellStyle name="40% - Accent1 2 2 2 2 3 4" xfId="16579" xr:uid="{00000000-0005-0000-0000-0000D40B0000}"/>
    <cellStyle name="40% - Accent1 2 2 2 2 4" xfId="1772" xr:uid="{00000000-0005-0000-0000-0000D50B0000}"/>
    <cellStyle name="40% - Accent1 2 2 2 2 4 2" xfId="3756" xr:uid="{00000000-0005-0000-0000-0000D60B0000}"/>
    <cellStyle name="40% - Accent1 2 2 2 2 4 2 2" xfId="18526" xr:uid="{00000000-0005-0000-0000-0000D70B0000}"/>
    <cellStyle name="40% - Accent1 2 2 2 2 4 3" xfId="16581" xr:uid="{00000000-0005-0000-0000-0000D80B0000}"/>
    <cellStyle name="40% - Accent1 2 2 2 2 5" xfId="3749" xr:uid="{00000000-0005-0000-0000-0000D90B0000}"/>
    <cellStyle name="40% - Accent1 2 2 2 2 5 2" xfId="18519" xr:uid="{00000000-0005-0000-0000-0000DA0B0000}"/>
    <cellStyle name="40% - Accent1 2 2 2 2 6" xfId="16574" xr:uid="{00000000-0005-0000-0000-0000DB0B0000}"/>
    <cellStyle name="40% - Accent1 2 2 2 3" xfId="1773" xr:uid="{00000000-0005-0000-0000-0000DC0B0000}"/>
    <cellStyle name="40% - Accent1 2 2 2 3 2" xfId="1774" xr:uid="{00000000-0005-0000-0000-0000DD0B0000}"/>
    <cellStyle name="40% - Accent1 2 2 2 3 2 2" xfId="1775" xr:uid="{00000000-0005-0000-0000-0000DE0B0000}"/>
    <cellStyle name="40% - Accent1 2 2 2 3 2 2 2" xfId="3759" xr:uid="{00000000-0005-0000-0000-0000DF0B0000}"/>
    <cellStyle name="40% - Accent1 2 2 2 3 2 2 2 2" xfId="18529" xr:uid="{00000000-0005-0000-0000-0000E00B0000}"/>
    <cellStyle name="40% - Accent1 2 2 2 3 2 2 3" xfId="16584" xr:uid="{00000000-0005-0000-0000-0000E10B0000}"/>
    <cellStyle name="40% - Accent1 2 2 2 3 2 3" xfId="3758" xr:uid="{00000000-0005-0000-0000-0000E20B0000}"/>
    <cellStyle name="40% - Accent1 2 2 2 3 2 3 2" xfId="18528" xr:uid="{00000000-0005-0000-0000-0000E30B0000}"/>
    <cellStyle name="40% - Accent1 2 2 2 3 2 4" xfId="16583" xr:uid="{00000000-0005-0000-0000-0000E40B0000}"/>
    <cellStyle name="40% - Accent1 2 2 2 3 3" xfId="1776" xr:uid="{00000000-0005-0000-0000-0000E50B0000}"/>
    <cellStyle name="40% - Accent1 2 2 2 3 3 2" xfId="3760" xr:uid="{00000000-0005-0000-0000-0000E60B0000}"/>
    <cellStyle name="40% - Accent1 2 2 2 3 3 2 2" xfId="18530" xr:uid="{00000000-0005-0000-0000-0000E70B0000}"/>
    <cellStyle name="40% - Accent1 2 2 2 3 3 3" xfId="16585" xr:uid="{00000000-0005-0000-0000-0000E80B0000}"/>
    <cellStyle name="40% - Accent1 2 2 2 3 4" xfId="3757" xr:uid="{00000000-0005-0000-0000-0000E90B0000}"/>
    <cellStyle name="40% - Accent1 2 2 2 3 4 2" xfId="18527" xr:uid="{00000000-0005-0000-0000-0000EA0B0000}"/>
    <cellStyle name="40% - Accent1 2 2 2 3 5" xfId="16582" xr:uid="{00000000-0005-0000-0000-0000EB0B0000}"/>
    <cellStyle name="40% - Accent1 2 2 2 4" xfId="1777" xr:uid="{00000000-0005-0000-0000-0000EC0B0000}"/>
    <cellStyle name="40% - Accent1 2 2 2 4 2" xfId="1778" xr:uid="{00000000-0005-0000-0000-0000ED0B0000}"/>
    <cellStyle name="40% - Accent1 2 2 2 4 2 2" xfId="3762" xr:uid="{00000000-0005-0000-0000-0000EE0B0000}"/>
    <cellStyle name="40% - Accent1 2 2 2 4 2 2 2" xfId="18532" xr:uid="{00000000-0005-0000-0000-0000EF0B0000}"/>
    <cellStyle name="40% - Accent1 2 2 2 4 2 3" xfId="16587" xr:uid="{00000000-0005-0000-0000-0000F00B0000}"/>
    <cellStyle name="40% - Accent1 2 2 2 4 3" xfId="3761" xr:uid="{00000000-0005-0000-0000-0000F10B0000}"/>
    <cellStyle name="40% - Accent1 2 2 2 4 3 2" xfId="18531" xr:uid="{00000000-0005-0000-0000-0000F20B0000}"/>
    <cellStyle name="40% - Accent1 2 2 2 4 4" xfId="16586" xr:uid="{00000000-0005-0000-0000-0000F30B0000}"/>
    <cellStyle name="40% - Accent1 2 2 2 5" xfId="1779" xr:uid="{00000000-0005-0000-0000-0000F40B0000}"/>
    <cellStyle name="40% - Accent1 2 2 2 5 2" xfId="3763" xr:uid="{00000000-0005-0000-0000-0000F50B0000}"/>
    <cellStyle name="40% - Accent1 2 2 2 5 2 2" xfId="18533" xr:uid="{00000000-0005-0000-0000-0000F60B0000}"/>
    <cellStyle name="40% - Accent1 2 2 2 5 3" xfId="16588" xr:uid="{00000000-0005-0000-0000-0000F70B0000}"/>
    <cellStyle name="40% - Accent1 2 2 2 6" xfId="3748" xr:uid="{00000000-0005-0000-0000-0000F80B0000}"/>
    <cellStyle name="40% - Accent1 2 2 2 6 2" xfId="18518" xr:uid="{00000000-0005-0000-0000-0000F90B0000}"/>
    <cellStyle name="40% - Accent1 2 2 2 7" xfId="16573" xr:uid="{00000000-0005-0000-0000-0000FA0B0000}"/>
    <cellStyle name="40% - Accent1 2 2 3" xfId="1780" xr:uid="{00000000-0005-0000-0000-0000FB0B0000}"/>
    <cellStyle name="40% - Accent1 2 2 3 2" xfId="1781" xr:uid="{00000000-0005-0000-0000-0000FC0B0000}"/>
    <cellStyle name="40% - Accent1 2 2 3 2 2" xfId="1782" xr:uid="{00000000-0005-0000-0000-0000FD0B0000}"/>
    <cellStyle name="40% - Accent1 2 2 3 2 2 2" xfId="1783" xr:uid="{00000000-0005-0000-0000-0000FE0B0000}"/>
    <cellStyle name="40% - Accent1 2 2 3 2 2 2 2" xfId="3767" xr:uid="{00000000-0005-0000-0000-0000FF0B0000}"/>
    <cellStyle name="40% - Accent1 2 2 3 2 2 2 2 2" xfId="18537" xr:uid="{00000000-0005-0000-0000-0000000C0000}"/>
    <cellStyle name="40% - Accent1 2 2 3 2 2 2 3" xfId="16592" xr:uid="{00000000-0005-0000-0000-0000010C0000}"/>
    <cellStyle name="40% - Accent1 2 2 3 2 2 3" xfId="3766" xr:uid="{00000000-0005-0000-0000-0000020C0000}"/>
    <cellStyle name="40% - Accent1 2 2 3 2 2 3 2" xfId="18536" xr:uid="{00000000-0005-0000-0000-0000030C0000}"/>
    <cellStyle name="40% - Accent1 2 2 3 2 2 4" xfId="16591" xr:uid="{00000000-0005-0000-0000-0000040C0000}"/>
    <cellStyle name="40% - Accent1 2 2 3 2 3" xfId="1784" xr:uid="{00000000-0005-0000-0000-0000050C0000}"/>
    <cellStyle name="40% - Accent1 2 2 3 2 3 2" xfId="3768" xr:uid="{00000000-0005-0000-0000-0000060C0000}"/>
    <cellStyle name="40% - Accent1 2 2 3 2 3 2 2" xfId="18538" xr:uid="{00000000-0005-0000-0000-0000070C0000}"/>
    <cellStyle name="40% - Accent1 2 2 3 2 3 3" xfId="16593" xr:uid="{00000000-0005-0000-0000-0000080C0000}"/>
    <cellStyle name="40% - Accent1 2 2 3 2 4" xfId="3765" xr:uid="{00000000-0005-0000-0000-0000090C0000}"/>
    <cellStyle name="40% - Accent1 2 2 3 2 4 2" xfId="18535" xr:uid="{00000000-0005-0000-0000-00000A0C0000}"/>
    <cellStyle name="40% - Accent1 2 2 3 2 5" xfId="16590" xr:uid="{00000000-0005-0000-0000-00000B0C0000}"/>
    <cellStyle name="40% - Accent1 2 2 3 3" xfId="1785" xr:uid="{00000000-0005-0000-0000-00000C0C0000}"/>
    <cellStyle name="40% - Accent1 2 2 3 3 2" xfId="1786" xr:uid="{00000000-0005-0000-0000-00000D0C0000}"/>
    <cellStyle name="40% - Accent1 2 2 3 3 2 2" xfId="3770" xr:uid="{00000000-0005-0000-0000-00000E0C0000}"/>
    <cellStyle name="40% - Accent1 2 2 3 3 2 2 2" xfId="18540" xr:uid="{00000000-0005-0000-0000-00000F0C0000}"/>
    <cellStyle name="40% - Accent1 2 2 3 3 2 3" xfId="16595" xr:uid="{00000000-0005-0000-0000-0000100C0000}"/>
    <cellStyle name="40% - Accent1 2 2 3 3 3" xfId="3769" xr:uid="{00000000-0005-0000-0000-0000110C0000}"/>
    <cellStyle name="40% - Accent1 2 2 3 3 3 2" xfId="18539" xr:uid="{00000000-0005-0000-0000-0000120C0000}"/>
    <cellStyle name="40% - Accent1 2 2 3 3 4" xfId="16594" xr:uid="{00000000-0005-0000-0000-0000130C0000}"/>
    <cellStyle name="40% - Accent1 2 2 3 4" xfId="1787" xr:uid="{00000000-0005-0000-0000-0000140C0000}"/>
    <cellStyle name="40% - Accent1 2 2 3 4 2" xfId="3771" xr:uid="{00000000-0005-0000-0000-0000150C0000}"/>
    <cellStyle name="40% - Accent1 2 2 3 4 2 2" xfId="18541" xr:uid="{00000000-0005-0000-0000-0000160C0000}"/>
    <cellStyle name="40% - Accent1 2 2 3 4 3" xfId="16596" xr:uid="{00000000-0005-0000-0000-0000170C0000}"/>
    <cellStyle name="40% - Accent1 2 2 3 5" xfId="3764" xr:uid="{00000000-0005-0000-0000-0000180C0000}"/>
    <cellStyle name="40% - Accent1 2 2 3 5 2" xfId="18534" xr:uid="{00000000-0005-0000-0000-0000190C0000}"/>
    <cellStyle name="40% - Accent1 2 2 3 6" xfId="16589" xr:uid="{00000000-0005-0000-0000-00001A0C0000}"/>
    <cellStyle name="40% - Accent1 2 2 4" xfId="1788" xr:uid="{00000000-0005-0000-0000-00001B0C0000}"/>
    <cellStyle name="40% - Accent1 2 2 4 2" xfId="1789" xr:uid="{00000000-0005-0000-0000-00001C0C0000}"/>
    <cellStyle name="40% - Accent1 2 2 4 2 2" xfId="1790" xr:uid="{00000000-0005-0000-0000-00001D0C0000}"/>
    <cellStyle name="40% - Accent1 2 2 4 2 2 2" xfId="3774" xr:uid="{00000000-0005-0000-0000-00001E0C0000}"/>
    <cellStyle name="40% - Accent1 2 2 4 2 2 2 2" xfId="18544" xr:uid="{00000000-0005-0000-0000-00001F0C0000}"/>
    <cellStyle name="40% - Accent1 2 2 4 2 2 3" xfId="16599" xr:uid="{00000000-0005-0000-0000-0000200C0000}"/>
    <cellStyle name="40% - Accent1 2 2 4 2 3" xfId="3773" xr:uid="{00000000-0005-0000-0000-0000210C0000}"/>
    <cellStyle name="40% - Accent1 2 2 4 2 3 2" xfId="18543" xr:uid="{00000000-0005-0000-0000-0000220C0000}"/>
    <cellStyle name="40% - Accent1 2 2 4 2 4" xfId="16598" xr:uid="{00000000-0005-0000-0000-0000230C0000}"/>
    <cellStyle name="40% - Accent1 2 2 4 3" xfId="1791" xr:uid="{00000000-0005-0000-0000-0000240C0000}"/>
    <cellStyle name="40% - Accent1 2 2 4 3 2" xfId="3775" xr:uid="{00000000-0005-0000-0000-0000250C0000}"/>
    <cellStyle name="40% - Accent1 2 2 4 3 2 2" xfId="18545" xr:uid="{00000000-0005-0000-0000-0000260C0000}"/>
    <cellStyle name="40% - Accent1 2 2 4 3 3" xfId="16600" xr:uid="{00000000-0005-0000-0000-0000270C0000}"/>
    <cellStyle name="40% - Accent1 2 2 4 4" xfId="3772" xr:uid="{00000000-0005-0000-0000-0000280C0000}"/>
    <cellStyle name="40% - Accent1 2 2 4 4 2" xfId="18542" xr:uid="{00000000-0005-0000-0000-0000290C0000}"/>
    <cellStyle name="40% - Accent1 2 2 4 5" xfId="16597" xr:uid="{00000000-0005-0000-0000-00002A0C0000}"/>
    <cellStyle name="40% - Accent1 2 2 5" xfId="1792" xr:uid="{00000000-0005-0000-0000-00002B0C0000}"/>
    <cellStyle name="40% - Accent1 2 2 5 2" xfId="1793" xr:uid="{00000000-0005-0000-0000-00002C0C0000}"/>
    <cellStyle name="40% - Accent1 2 2 5 2 2" xfId="3777" xr:uid="{00000000-0005-0000-0000-00002D0C0000}"/>
    <cellStyle name="40% - Accent1 2 2 5 2 2 2" xfId="18547" xr:uid="{00000000-0005-0000-0000-00002E0C0000}"/>
    <cellStyle name="40% - Accent1 2 2 5 2 3" xfId="16602" xr:uid="{00000000-0005-0000-0000-00002F0C0000}"/>
    <cellStyle name="40% - Accent1 2 2 5 3" xfId="3776" xr:uid="{00000000-0005-0000-0000-0000300C0000}"/>
    <cellStyle name="40% - Accent1 2 2 5 3 2" xfId="18546" xr:uid="{00000000-0005-0000-0000-0000310C0000}"/>
    <cellStyle name="40% - Accent1 2 2 5 4" xfId="16601" xr:uid="{00000000-0005-0000-0000-0000320C0000}"/>
    <cellStyle name="40% - Accent1 2 2 6" xfId="1794" xr:uid="{00000000-0005-0000-0000-0000330C0000}"/>
    <cellStyle name="40% - Accent1 2 2 6 2" xfId="3778" xr:uid="{00000000-0005-0000-0000-0000340C0000}"/>
    <cellStyle name="40% - Accent1 2 2 6 2 2" xfId="18548" xr:uid="{00000000-0005-0000-0000-0000350C0000}"/>
    <cellStyle name="40% - Accent1 2 2 6 3" xfId="16603" xr:uid="{00000000-0005-0000-0000-0000360C0000}"/>
    <cellStyle name="40% - Accent1 2 2 7" xfId="3747" xr:uid="{00000000-0005-0000-0000-0000370C0000}"/>
    <cellStyle name="40% - Accent1 2 2 7 2" xfId="18517" xr:uid="{00000000-0005-0000-0000-0000380C0000}"/>
    <cellStyle name="40% - Accent1 2 2 8" xfId="15528" xr:uid="{00000000-0005-0000-0000-0000390C0000}"/>
    <cellStyle name="40% - Accent1 2 2 9" xfId="6238" xr:uid="{00000000-0005-0000-0000-00003A0C0000}"/>
    <cellStyle name="40% - Accent1 2 3" xfId="1795" xr:uid="{00000000-0005-0000-0000-00003B0C0000}"/>
    <cellStyle name="40% - Accent1 2 3 2" xfId="1796" xr:uid="{00000000-0005-0000-0000-00003C0C0000}"/>
    <cellStyle name="40% - Accent1 2 3 2 2" xfId="1797" xr:uid="{00000000-0005-0000-0000-00003D0C0000}"/>
    <cellStyle name="40% - Accent1 2 3 2 2 2" xfId="1798" xr:uid="{00000000-0005-0000-0000-00003E0C0000}"/>
    <cellStyle name="40% - Accent1 2 3 2 2 2 2" xfId="1799" xr:uid="{00000000-0005-0000-0000-00003F0C0000}"/>
    <cellStyle name="40% - Accent1 2 3 2 2 2 2 2" xfId="3783" xr:uid="{00000000-0005-0000-0000-0000400C0000}"/>
    <cellStyle name="40% - Accent1 2 3 2 2 2 2 2 2" xfId="18553" xr:uid="{00000000-0005-0000-0000-0000410C0000}"/>
    <cellStyle name="40% - Accent1 2 3 2 2 2 2 3" xfId="16608" xr:uid="{00000000-0005-0000-0000-0000420C0000}"/>
    <cellStyle name="40% - Accent1 2 3 2 2 2 3" xfId="3782" xr:uid="{00000000-0005-0000-0000-0000430C0000}"/>
    <cellStyle name="40% - Accent1 2 3 2 2 2 3 2" xfId="18552" xr:uid="{00000000-0005-0000-0000-0000440C0000}"/>
    <cellStyle name="40% - Accent1 2 3 2 2 2 4" xfId="16607" xr:uid="{00000000-0005-0000-0000-0000450C0000}"/>
    <cellStyle name="40% - Accent1 2 3 2 2 3" xfId="1800" xr:uid="{00000000-0005-0000-0000-0000460C0000}"/>
    <cellStyle name="40% - Accent1 2 3 2 2 3 2" xfId="3784" xr:uid="{00000000-0005-0000-0000-0000470C0000}"/>
    <cellStyle name="40% - Accent1 2 3 2 2 3 2 2" xfId="18554" xr:uid="{00000000-0005-0000-0000-0000480C0000}"/>
    <cellStyle name="40% - Accent1 2 3 2 2 3 3" xfId="16609" xr:uid="{00000000-0005-0000-0000-0000490C0000}"/>
    <cellStyle name="40% - Accent1 2 3 2 2 4" xfId="3781" xr:uid="{00000000-0005-0000-0000-00004A0C0000}"/>
    <cellStyle name="40% - Accent1 2 3 2 2 4 2" xfId="18551" xr:uid="{00000000-0005-0000-0000-00004B0C0000}"/>
    <cellStyle name="40% - Accent1 2 3 2 2 5" xfId="16606" xr:uid="{00000000-0005-0000-0000-00004C0C0000}"/>
    <cellStyle name="40% - Accent1 2 3 2 3" xfId="1801" xr:uid="{00000000-0005-0000-0000-00004D0C0000}"/>
    <cellStyle name="40% - Accent1 2 3 2 3 2" xfId="1802" xr:uid="{00000000-0005-0000-0000-00004E0C0000}"/>
    <cellStyle name="40% - Accent1 2 3 2 3 2 2" xfId="3786" xr:uid="{00000000-0005-0000-0000-00004F0C0000}"/>
    <cellStyle name="40% - Accent1 2 3 2 3 2 2 2" xfId="18556" xr:uid="{00000000-0005-0000-0000-0000500C0000}"/>
    <cellStyle name="40% - Accent1 2 3 2 3 2 3" xfId="16611" xr:uid="{00000000-0005-0000-0000-0000510C0000}"/>
    <cellStyle name="40% - Accent1 2 3 2 3 3" xfId="3785" xr:uid="{00000000-0005-0000-0000-0000520C0000}"/>
    <cellStyle name="40% - Accent1 2 3 2 3 3 2" xfId="18555" xr:uid="{00000000-0005-0000-0000-0000530C0000}"/>
    <cellStyle name="40% - Accent1 2 3 2 3 4" xfId="16610" xr:uid="{00000000-0005-0000-0000-0000540C0000}"/>
    <cellStyle name="40% - Accent1 2 3 2 4" xfId="1803" xr:uid="{00000000-0005-0000-0000-0000550C0000}"/>
    <cellStyle name="40% - Accent1 2 3 2 4 2" xfId="3787" xr:uid="{00000000-0005-0000-0000-0000560C0000}"/>
    <cellStyle name="40% - Accent1 2 3 2 4 2 2" xfId="18557" xr:uid="{00000000-0005-0000-0000-0000570C0000}"/>
    <cellStyle name="40% - Accent1 2 3 2 4 3" xfId="16612" xr:uid="{00000000-0005-0000-0000-0000580C0000}"/>
    <cellStyle name="40% - Accent1 2 3 2 5" xfId="3780" xr:uid="{00000000-0005-0000-0000-0000590C0000}"/>
    <cellStyle name="40% - Accent1 2 3 2 5 2" xfId="18550" xr:uid="{00000000-0005-0000-0000-00005A0C0000}"/>
    <cellStyle name="40% - Accent1 2 3 2 6" xfId="11210" xr:uid="{00000000-0005-0000-0000-00005B0C0000}"/>
    <cellStyle name="40% - Accent1 2 3 2 7" xfId="9286" xr:uid="{00000000-0005-0000-0000-00005C0C0000}"/>
    <cellStyle name="40% - Accent1 2 3 2 8" xfId="16605" xr:uid="{00000000-0005-0000-0000-00005D0C0000}"/>
    <cellStyle name="40% - Accent1 2 3 3" xfId="1804" xr:uid="{00000000-0005-0000-0000-00005E0C0000}"/>
    <cellStyle name="40% - Accent1 2 3 3 2" xfId="1805" xr:uid="{00000000-0005-0000-0000-00005F0C0000}"/>
    <cellStyle name="40% - Accent1 2 3 3 2 2" xfId="1806" xr:uid="{00000000-0005-0000-0000-0000600C0000}"/>
    <cellStyle name="40% - Accent1 2 3 3 2 2 2" xfId="3790" xr:uid="{00000000-0005-0000-0000-0000610C0000}"/>
    <cellStyle name="40% - Accent1 2 3 3 2 2 2 2" xfId="18560" xr:uid="{00000000-0005-0000-0000-0000620C0000}"/>
    <cellStyle name="40% - Accent1 2 3 3 2 2 3" xfId="16615" xr:uid="{00000000-0005-0000-0000-0000630C0000}"/>
    <cellStyle name="40% - Accent1 2 3 3 2 3" xfId="3789" xr:uid="{00000000-0005-0000-0000-0000640C0000}"/>
    <cellStyle name="40% - Accent1 2 3 3 2 3 2" xfId="18559" xr:uid="{00000000-0005-0000-0000-0000650C0000}"/>
    <cellStyle name="40% - Accent1 2 3 3 2 4" xfId="16614" xr:uid="{00000000-0005-0000-0000-0000660C0000}"/>
    <cellStyle name="40% - Accent1 2 3 3 3" xfId="1807" xr:uid="{00000000-0005-0000-0000-0000670C0000}"/>
    <cellStyle name="40% - Accent1 2 3 3 3 2" xfId="3791" xr:uid="{00000000-0005-0000-0000-0000680C0000}"/>
    <cellStyle name="40% - Accent1 2 3 3 3 2 2" xfId="18561" xr:uid="{00000000-0005-0000-0000-0000690C0000}"/>
    <cellStyle name="40% - Accent1 2 3 3 3 3" xfId="16616" xr:uid="{00000000-0005-0000-0000-00006A0C0000}"/>
    <cellStyle name="40% - Accent1 2 3 3 4" xfId="3788" xr:uid="{00000000-0005-0000-0000-00006B0C0000}"/>
    <cellStyle name="40% - Accent1 2 3 3 4 2" xfId="18558" xr:uid="{00000000-0005-0000-0000-00006C0C0000}"/>
    <cellStyle name="40% - Accent1 2 3 3 5" xfId="16613" xr:uid="{00000000-0005-0000-0000-00006D0C0000}"/>
    <cellStyle name="40% - Accent1 2 3 4" xfId="1808" xr:uid="{00000000-0005-0000-0000-00006E0C0000}"/>
    <cellStyle name="40% - Accent1 2 3 4 2" xfId="1809" xr:uid="{00000000-0005-0000-0000-00006F0C0000}"/>
    <cellStyle name="40% - Accent1 2 3 4 2 2" xfId="3793" xr:uid="{00000000-0005-0000-0000-0000700C0000}"/>
    <cellStyle name="40% - Accent1 2 3 4 2 2 2" xfId="18563" xr:uid="{00000000-0005-0000-0000-0000710C0000}"/>
    <cellStyle name="40% - Accent1 2 3 4 2 3" xfId="16618" xr:uid="{00000000-0005-0000-0000-0000720C0000}"/>
    <cellStyle name="40% - Accent1 2 3 4 3" xfId="3792" xr:uid="{00000000-0005-0000-0000-0000730C0000}"/>
    <cellStyle name="40% - Accent1 2 3 4 3 2" xfId="18562" xr:uid="{00000000-0005-0000-0000-0000740C0000}"/>
    <cellStyle name="40% - Accent1 2 3 4 4" xfId="16617" xr:uid="{00000000-0005-0000-0000-0000750C0000}"/>
    <cellStyle name="40% - Accent1 2 3 5" xfId="1810" xr:uid="{00000000-0005-0000-0000-0000760C0000}"/>
    <cellStyle name="40% - Accent1 2 3 5 2" xfId="3794" xr:uid="{00000000-0005-0000-0000-0000770C0000}"/>
    <cellStyle name="40% - Accent1 2 3 5 2 2" xfId="18564" xr:uid="{00000000-0005-0000-0000-0000780C0000}"/>
    <cellStyle name="40% - Accent1 2 3 5 3" xfId="16619" xr:uid="{00000000-0005-0000-0000-0000790C0000}"/>
    <cellStyle name="40% - Accent1 2 3 6" xfId="3779" xr:uid="{00000000-0005-0000-0000-00007A0C0000}"/>
    <cellStyle name="40% - Accent1 2 3 6 2" xfId="18549" xr:uid="{00000000-0005-0000-0000-00007B0C0000}"/>
    <cellStyle name="40% - Accent1 2 3 7" xfId="15679" xr:uid="{00000000-0005-0000-0000-00007C0C0000}"/>
    <cellStyle name="40% - Accent1 2 3 8" xfId="6591" xr:uid="{00000000-0005-0000-0000-00007D0C0000}"/>
    <cellStyle name="40% - Accent1 2 3 9" xfId="16604" xr:uid="{00000000-0005-0000-0000-00007E0C0000}"/>
    <cellStyle name="40% - Accent1 2 4" xfId="1811" xr:uid="{00000000-0005-0000-0000-00007F0C0000}"/>
    <cellStyle name="40% - Accent1 2 4 2" xfId="1812" xr:uid="{00000000-0005-0000-0000-0000800C0000}"/>
    <cellStyle name="40% - Accent1 2 4 2 2" xfId="1813" xr:uid="{00000000-0005-0000-0000-0000810C0000}"/>
    <cellStyle name="40% - Accent1 2 4 2 2 2" xfId="1814" xr:uid="{00000000-0005-0000-0000-0000820C0000}"/>
    <cellStyle name="40% - Accent1 2 4 2 2 2 2" xfId="3798" xr:uid="{00000000-0005-0000-0000-0000830C0000}"/>
    <cellStyle name="40% - Accent1 2 4 2 2 2 2 2" xfId="18568" xr:uid="{00000000-0005-0000-0000-0000840C0000}"/>
    <cellStyle name="40% - Accent1 2 4 2 2 2 3" xfId="16623" xr:uid="{00000000-0005-0000-0000-0000850C0000}"/>
    <cellStyle name="40% - Accent1 2 4 2 2 3" xfId="3797" xr:uid="{00000000-0005-0000-0000-0000860C0000}"/>
    <cellStyle name="40% - Accent1 2 4 2 2 3 2" xfId="18567" xr:uid="{00000000-0005-0000-0000-0000870C0000}"/>
    <cellStyle name="40% - Accent1 2 4 2 2 4" xfId="16622" xr:uid="{00000000-0005-0000-0000-0000880C0000}"/>
    <cellStyle name="40% - Accent1 2 4 2 3" xfId="1815" xr:uid="{00000000-0005-0000-0000-0000890C0000}"/>
    <cellStyle name="40% - Accent1 2 4 2 3 2" xfId="3799" xr:uid="{00000000-0005-0000-0000-00008A0C0000}"/>
    <cellStyle name="40% - Accent1 2 4 2 3 2 2" xfId="18569" xr:uid="{00000000-0005-0000-0000-00008B0C0000}"/>
    <cellStyle name="40% - Accent1 2 4 2 3 3" xfId="16624" xr:uid="{00000000-0005-0000-0000-00008C0C0000}"/>
    <cellStyle name="40% - Accent1 2 4 2 4" xfId="3796" xr:uid="{00000000-0005-0000-0000-00008D0C0000}"/>
    <cellStyle name="40% - Accent1 2 4 2 4 2" xfId="18566" xr:uid="{00000000-0005-0000-0000-00008E0C0000}"/>
    <cellStyle name="40% - Accent1 2 4 2 5" xfId="16621" xr:uid="{00000000-0005-0000-0000-00008F0C0000}"/>
    <cellStyle name="40% - Accent1 2 4 3" xfId="1816" xr:uid="{00000000-0005-0000-0000-0000900C0000}"/>
    <cellStyle name="40% - Accent1 2 4 3 2" xfId="1817" xr:uid="{00000000-0005-0000-0000-0000910C0000}"/>
    <cellStyle name="40% - Accent1 2 4 3 2 2" xfId="3801" xr:uid="{00000000-0005-0000-0000-0000920C0000}"/>
    <cellStyle name="40% - Accent1 2 4 3 2 2 2" xfId="18571" xr:uid="{00000000-0005-0000-0000-0000930C0000}"/>
    <cellStyle name="40% - Accent1 2 4 3 2 3" xfId="16626" xr:uid="{00000000-0005-0000-0000-0000940C0000}"/>
    <cellStyle name="40% - Accent1 2 4 3 3" xfId="3800" xr:uid="{00000000-0005-0000-0000-0000950C0000}"/>
    <cellStyle name="40% - Accent1 2 4 3 3 2" xfId="18570" xr:uid="{00000000-0005-0000-0000-0000960C0000}"/>
    <cellStyle name="40% - Accent1 2 4 3 4" xfId="16625" xr:uid="{00000000-0005-0000-0000-0000970C0000}"/>
    <cellStyle name="40% - Accent1 2 4 4" xfId="1818" xr:uid="{00000000-0005-0000-0000-0000980C0000}"/>
    <cellStyle name="40% - Accent1 2 4 4 2" xfId="3802" xr:uid="{00000000-0005-0000-0000-0000990C0000}"/>
    <cellStyle name="40% - Accent1 2 4 4 2 2" xfId="18572" xr:uid="{00000000-0005-0000-0000-00009A0C0000}"/>
    <cellStyle name="40% - Accent1 2 4 4 3" xfId="16627" xr:uid="{00000000-0005-0000-0000-00009B0C0000}"/>
    <cellStyle name="40% - Accent1 2 4 5" xfId="3795" xr:uid="{00000000-0005-0000-0000-00009C0C0000}"/>
    <cellStyle name="40% - Accent1 2 4 5 2" xfId="18565" xr:uid="{00000000-0005-0000-0000-00009D0C0000}"/>
    <cellStyle name="40% - Accent1 2 4 6" xfId="16620" xr:uid="{00000000-0005-0000-0000-00009E0C0000}"/>
    <cellStyle name="40% - Accent1 2 5" xfId="1819" xr:uid="{00000000-0005-0000-0000-00009F0C0000}"/>
    <cellStyle name="40% - Accent1 2 5 2" xfId="1820" xr:uid="{00000000-0005-0000-0000-0000A00C0000}"/>
    <cellStyle name="40% - Accent1 2 5 2 2" xfId="1821" xr:uid="{00000000-0005-0000-0000-0000A10C0000}"/>
    <cellStyle name="40% - Accent1 2 5 2 2 2" xfId="3805" xr:uid="{00000000-0005-0000-0000-0000A20C0000}"/>
    <cellStyle name="40% - Accent1 2 5 2 2 2 2" xfId="18575" xr:uid="{00000000-0005-0000-0000-0000A30C0000}"/>
    <cellStyle name="40% - Accent1 2 5 2 2 3" xfId="16630" xr:uid="{00000000-0005-0000-0000-0000A40C0000}"/>
    <cellStyle name="40% - Accent1 2 5 2 3" xfId="3804" xr:uid="{00000000-0005-0000-0000-0000A50C0000}"/>
    <cellStyle name="40% - Accent1 2 5 2 3 2" xfId="18574" xr:uid="{00000000-0005-0000-0000-0000A60C0000}"/>
    <cellStyle name="40% - Accent1 2 5 2 4" xfId="16629" xr:uid="{00000000-0005-0000-0000-0000A70C0000}"/>
    <cellStyle name="40% - Accent1 2 5 3" xfId="1822" xr:uid="{00000000-0005-0000-0000-0000A80C0000}"/>
    <cellStyle name="40% - Accent1 2 5 3 2" xfId="3806" xr:uid="{00000000-0005-0000-0000-0000A90C0000}"/>
    <cellStyle name="40% - Accent1 2 5 3 2 2" xfId="18576" xr:uid="{00000000-0005-0000-0000-0000AA0C0000}"/>
    <cellStyle name="40% - Accent1 2 5 3 3" xfId="16631" xr:uid="{00000000-0005-0000-0000-0000AB0C0000}"/>
    <cellStyle name="40% - Accent1 2 5 4" xfId="3803" xr:uid="{00000000-0005-0000-0000-0000AC0C0000}"/>
    <cellStyle name="40% - Accent1 2 5 4 2" xfId="18573" xr:uid="{00000000-0005-0000-0000-0000AD0C0000}"/>
    <cellStyle name="40% - Accent1 2 5 5" xfId="16628" xr:uid="{00000000-0005-0000-0000-0000AE0C0000}"/>
    <cellStyle name="40% - Accent1 2 6" xfId="1823" xr:uid="{00000000-0005-0000-0000-0000AF0C0000}"/>
    <cellStyle name="40% - Accent1 2 6 2" xfId="1824" xr:uid="{00000000-0005-0000-0000-0000B00C0000}"/>
    <cellStyle name="40% - Accent1 2 6 2 2" xfId="3808" xr:uid="{00000000-0005-0000-0000-0000B10C0000}"/>
    <cellStyle name="40% - Accent1 2 6 2 2 2" xfId="18578" xr:uid="{00000000-0005-0000-0000-0000B20C0000}"/>
    <cellStyle name="40% - Accent1 2 6 2 3" xfId="16633" xr:uid="{00000000-0005-0000-0000-0000B30C0000}"/>
    <cellStyle name="40% - Accent1 2 6 3" xfId="3807" xr:uid="{00000000-0005-0000-0000-0000B40C0000}"/>
    <cellStyle name="40% - Accent1 2 6 3 2" xfId="18577" xr:uid="{00000000-0005-0000-0000-0000B50C0000}"/>
    <cellStyle name="40% - Accent1 2 6 4" xfId="16632" xr:uid="{00000000-0005-0000-0000-0000B60C0000}"/>
    <cellStyle name="40% - Accent1 2 7" xfId="1825" xr:uid="{00000000-0005-0000-0000-0000B70C0000}"/>
    <cellStyle name="40% - Accent1 2 7 2" xfId="3809" xr:uid="{00000000-0005-0000-0000-0000B80C0000}"/>
    <cellStyle name="40% - Accent1 2 7 2 2" xfId="18579" xr:uid="{00000000-0005-0000-0000-0000B90C0000}"/>
    <cellStyle name="40% - Accent1 2 7 3" xfId="16634" xr:uid="{00000000-0005-0000-0000-0000BA0C0000}"/>
    <cellStyle name="40% - Accent1 2 8" xfId="3746" xr:uid="{00000000-0005-0000-0000-0000BB0C0000}"/>
    <cellStyle name="40% - Accent1 2 8 2" xfId="18516" xr:uid="{00000000-0005-0000-0000-0000BC0C0000}"/>
    <cellStyle name="40% - Accent1 2 9" xfId="1762" xr:uid="{00000000-0005-0000-0000-0000BD0C0000}"/>
    <cellStyle name="40% - Accent1 2 9 2" xfId="16571" xr:uid="{00000000-0005-0000-0000-0000BE0C0000}"/>
    <cellStyle name="40% - Accent1 3" xfId="574" xr:uid="{00000000-0005-0000-0000-0000BF0C0000}"/>
    <cellStyle name="40% - Accent1 3 2" xfId="8792" xr:uid="{00000000-0005-0000-0000-0000C00C0000}"/>
    <cellStyle name="40% - Accent1 3 3" xfId="8452" xr:uid="{00000000-0005-0000-0000-0000C10C0000}"/>
    <cellStyle name="40% - Accent1 3 3 2" xfId="9283" xr:uid="{00000000-0005-0000-0000-0000C20C0000}"/>
    <cellStyle name="40% - Accent1 3 4" xfId="8793" xr:uid="{00000000-0005-0000-0000-0000C30C0000}"/>
    <cellStyle name="40% - Accent1 4" xfId="575" xr:uid="{00000000-0005-0000-0000-0000C40C0000}"/>
    <cellStyle name="40% - Accent1 4 2" xfId="8129" xr:uid="{00000000-0005-0000-0000-0000C50C0000}"/>
    <cellStyle name="40% - Accent1 4 3" xfId="9154" xr:uid="{00000000-0005-0000-0000-0000C60C0000}"/>
    <cellStyle name="40% - Accent1 4 3 2" xfId="8567" xr:uid="{00000000-0005-0000-0000-0000C70C0000}"/>
    <cellStyle name="40% - Accent1 4 4" xfId="8128" xr:uid="{00000000-0005-0000-0000-0000C80C0000}"/>
    <cellStyle name="40% - Accent1 5" xfId="576" xr:uid="{00000000-0005-0000-0000-0000C90C0000}"/>
    <cellStyle name="40% - Accent1 5 2" xfId="8131" xr:uid="{00000000-0005-0000-0000-0000CA0C0000}"/>
    <cellStyle name="40% - Accent1 5 3" xfId="7319" xr:uid="{00000000-0005-0000-0000-0000CB0C0000}"/>
    <cellStyle name="40% - Accent1 5 3 2" xfId="8562" xr:uid="{00000000-0005-0000-0000-0000CC0C0000}"/>
    <cellStyle name="40% - Accent1 5 4" xfId="6939" xr:uid="{00000000-0005-0000-0000-0000CD0C0000}"/>
    <cellStyle name="40% - Accent1 6" xfId="577" xr:uid="{00000000-0005-0000-0000-0000CE0C0000}"/>
    <cellStyle name="40% - Accent1 6 2" xfId="8794" xr:uid="{00000000-0005-0000-0000-0000CF0C0000}"/>
    <cellStyle name="40% - Accent1 6 3" xfId="7320" xr:uid="{00000000-0005-0000-0000-0000D00C0000}"/>
    <cellStyle name="40% - Accent1 6 3 2" xfId="7420" xr:uid="{00000000-0005-0000-0000-0000D10C0000}"/>
    <cellStyle name="40% - Accent1 6 4" xfId="6239" xr:uid="{00000000-0005-0000-0000-0000D20C0000}"/>
    <cellStyle name="40% - Accent1 7" xfId="578" xr:uid="{00000000-0005-0000-0000-0000D30C0000}"/>
    <cellStyle name="40% - Accent1 7 2" xfId="6940" xr:uid="{00000000-0005-0000-0000-0000D40C0000}"/>
    <cellStyle name="40% - Accent1 7 3" xfId="8481" xr:uid="{00000000-0005-0000-0000-0000D50C0000}"/>
    <cellStyle name="40% - Accent1 7 3 2" xfId="8564" xr:uid="{00000000-0005-0000-0000-0000D60C0000}"/>
    <cellStyle name="40% - Accent1 7 4" xfId="8788" xr:uid="{00000000-0005-0000-0000-0000D70C0000}"/>
    <cellStyle name="40% - Accent1 8" xfId="579" xr:uid="{00000000-0005-0000-0000-0000D80C0000}"/>
    <cellStyle name="40% - Accent1 8 2" xfId="6240" xr:uid="{00000000-0005-0000-0000-0000D90C0000}"/>
    <cellStyle name="40% - Accent1 8 3" xfId="6593" xr:uid="{00000000-0005-0000-0000-0000DA0C0000}"/>
    <cellStyle name="40% - Accent1 8 3 2" xfId="6676" xr:uid="{00000000-0005-0000-0000-0000DB0C0000}"/>
    <cellStyle name="40% - Accent1 8 4" xfId="6243" xr:uid="{00000000-0005-0000-0000-0000DC0C0000}"/>
    <cellStyle name="40% - Accent1 9" xfId="580" xr:uid="{00000000-0005-0000-0000-0000DD0C0000}"/>
    <cellStyle name="40% - Accent1 9 2" xfId="8133" xr:uid="{00000000-0005-0000-0000-0000DE0C0000}"/>
    <cellStyle name="40% - Accent1 9 3" xfId="7321" xr:uid="{00000000-0005-0000-0000-0000DF0C0000}"/>
    <cellStyle name="40% - Accent1 9 3 2" xfId="7421" xr:uid="{00000000-0005-0000-0000-0000E00C0000}"/>
    <cellStyle name="40% - Accent1 9 4" xfId="6941" xr:uid="{00000000-0005-0000-0000-0000E10C0000}"/>
    <cellStyle name="40% - Accent1_Копия Книга1" xfId="10449" xr:uid="{00000000-0005-0000-0000-0000E20C0000}"/>
    <cellStyle name="40% - Accent2" xfId="64" xr:uid="{00000000-0005-0000-0000-0000E30C0000}"/>
    <cellStyle name="40% - Accent2 10" xfId="581" xr:uid="{00000000-0005-0000-0000-0000E40C0000}"/>
    <cellStyle name="40% - Accent2 10 2" xfId="6942" xr:uid="{00000000-0005-0000-0000-0000E50C0000}"/>
    <cellStyle name="40% - Accent2 10 3" xfId="6594" xr:uid="{00000000-0005-0000-0000-0000E60C0000}"/>
    <cellStyle name="40% - Accent2 10 3 2" xfId="9288" xr:uid="{00000000-0005-0000-0000-0000E70C0000}"/>
    <cellStyle name="40% - Accent2 10 4" xfId="6241" xr:uid="{00000000-0005-0000-0000-0000E80C0000}"/>
    <cellStyle name="40% - Accent2 11" xfId="630" xr:uid="{00000000-0005-0000-0000-0000E90C0000}"/>
    <cellStyle name="40% - Accent2 11 2" xfId="15818" xr:uid="{00000000-0005-0000-0000-0000EA0C0000}"/>
    <cellStyle name="40% - Accent2 12" xfId="12057" xr:uid="{00000000-0005-0000-0000-0000EB0C0000}"/>
    <cellStyle name="40% - Accent2 13" xfId="7849" xr:uid="{00000000-0005-0000-0000-0000EC0C0000}"/>
    <cellStyle name="40% - Accent2 2" xfId="582" xr:uid="{00000000-0005-0000-0000-0000ED0C0000}"/>
    <cellStyle name="40% - Accent2 2 10" xfId="11503" xr:uid="{00000000-0005-0000-0000-0000EE0C0000}"/>
    <cellStyle name="40% - Accent2 2 11" xfId="8797" xr:uid="{00000000-0005-0000-0000-0000EF0C0000}"/>
    <cellStyle name="40% - Accent2 2 2" xfId="1827" xr:uid="{00000000-0005-0000-0000-0000F00C0000}"/>
    <cellStyle name="40% - Accent2 2 2 10" xfId="16636" xr:uid="{00000000-0005-0000-0000-0000F10C0000}"/>
    <cellStyle name="40% - Accent2 2 2 2" xfId="1828" xr:uid="{00000000-0005-0000-0000-0000F20C0000}"/>
    <cellStyle name="40% - Accent2 2 2 2 2" xfId="1829" xr:uid="{00000000-0005-0000-0000-0000F30C0000}"/>
    <cellStyle name="40% - Accent2 2 2 2 2 2" xfId="1830" xr:uid="{00000000-0005-0000-0000-0000F40C0000}"/>
    <cellStyle name="40% - Accent2 2 2 2 2 2 2" xfId="1831" xr:uid="{00000000-0005-0000-0000-0000F50C0000}"/>
    <cellStyle name="40% - Accent2 2 2 2 2 2 2 2" xfId="1832" xr:uid="{00000000-0005-0000-0000-0000F60C0000}"/>
    <cellStyle name="40% - Accent2 2 2 2 2 2 2 2 2" xfId="3816" xr:uid="{00000000-0005-0000-0000-0000F70C0000}"/>
    <cellStyle name="40% - Accent2 2 2 2 2 2 2 2 2 2" xfId="18586" xr:uid="{00000000-0005-0000-0000-0000F80C0000}"/>
    <cellStyle name="40% - Accent2 2 2 2 2 2 2 2 3" xfId="16641" xr:uid="{00000000-0005-0000-0000-0000F90C0000}"/>
    <cellStyle name="40% - Accent2 2 2 2 2 2 2 3" xfId="3815" xr:uid="{00000000-0005-0000-0000-0000FA0C0000}"/>
    <cellStyle name="40% - Accent2 2 2 2 2 2 2 3 2" xfId="18585" xr:uid="{00000000-0005-0000-0000-0000FB0C0000}"/>
    <cellStyle name="40% - Accent2 2 2 2 2 2 2 4" xfId="16640" xr:uid="{00000000-0005-0000-0000-0000FC0C0000}"/>
    <cellStyle name="40% - Accent2 2 2 2 2 2 3" xfId="1833" xr:uid="{00000000-0005-0000-0000-0000FD0C0000}"/>
    <cellStyle name="40% - Accent2 2 2 2 2 2 3 2" xfId="3817" xr:uid="{00000000-0005-0000-0000-0000FE0C0000}"/>
    <cellStyle name="40% - Accent2 2 2 2 2 2 3 2 2" xfId="18587" xr:uid="{00000000-0005-0000-0000-0000FF0C0000}"/>
    <cellStyle name="40% - Accent2 2 2 2 2 2 3 3" xfId="16642" xr:uid="{00000000-0005-0000-0000-0000000D0000}"/>
    <cellStyle name="40% - Accent2 2 2 2 2 2 4" xfId="3814" xr:uid="{00000000-0005-0000-0000-0000010D0000}"/>
    <cellStyle name="40% - Accent2 2 2 2 2 2 4 2" xfId="18584" xr:uid="{00000000-0005-0000-0000-0000020D0000}"/>
    <cellStyle name="40% - Accent2 2 2 2 2 2 5" xfId="16639" xr:uid="{00000000-0005-0000-0000-0000030D0000}"/>
    <cellStyle name="40% - Accent2 2 2 2 2 3" xfId="1834" xr:uid="{00000000-0005-0000-0000-0000040D0000}"/>
    <cellStyle name="40% - Accent2 2 2 2 2 3 2" xfId="1835" xr:uid="{00000000-0005-0000-0000-0000050D0000}"/>
    <cellStyle name="40% - Accent2 2 2 2 2 3 2 2" xfId="3819" xr:uid="{00000000-0005-0000-0000-0000060D0000}"/>
    <cellStyle name="40% - Accent2 2 2 2 2 3 2 2 2" xfId="18589" xr:uid="{00000000-0005-0000-0000-0000070D0000}"/>
    <cellStyle name="40% - Accent2 2 2 2 2 3 2 3" xfId="16644" xr:uid="{00000000-0005-0000-0000-0000080D0000}"/>
    <cellStyle name="40% - Accent2 2 2 2 2 3 3" xfId="3818" xr:uid="{00000000-0005-0000-0000-0000090D0000}"/>
    <cellStyle name="40% - Accent2 2 2 2 2 3 3 2" xfId="18588" xr:uid="{00000000-0005-0000-0000-00000A0D0000}"/>
    <cellStyle name="40% - Accent2 2 2 2 2 3 4" xfId="16643" xr:uid="{00000000-0005-0000-0000-00000B0D0000}"/>
    <cellStyle name="40% - Accent2 2 2 2 2 4" xfId="1836" xr:uid="{00000000-0005-0000-0000-00000C0D0000}"/>
    <cellStyle name="40% - Accent2 2 2 2 2 4 2" xfId="3820" xr:uid="{00000000-0005-0000-0000-00000D0D0000}"/>
    <cellStyle name="40% - Accent2 2 2 2 2 4 2 2" xfId="18590" xr:uid="{00000000-0005-0000-0000-00000E0D0000}"/>
    <cellStyle name="40% - Accent2 2 2 2 2 4 3" xfId="16645" xr:uid="{00000000-0005-0000-0000-00000F0D0000}"/>
    <cellStyle name="40% - Accent2 2 2 2 2 5" xfId="3813" xr:uid="{00000000-0005-0000-0000-0000100D0000}"/>
    <cellStyle name="40% - Accent2 2 2 2 2 5 2" xfId="18583" xr:uid="{00000000-0005-0000-0000-0000110D0000}"/>
    <cellStyle name="40% - Accent2 2 2 2 2 6" xfId="16638" xr:uid="{00000000-0005-0000-0000-0000120D0000}"/>
    <cellStyle name="40% - Accent2 2 2 2 3" xfId="1837" xr:uid="{00000000-0005-0000-0000-0000130D0000}"/>
    <cellStyle name="40% - Accent2 2 2 2 3 2" xfId="1838" xr:uid="{00000000-0005-0000-0000-0000140D0000}"/>
    <cellStyle name="40% - Accent2 2 2 2 3 2 2" xfId="1839" xr:uid="{00000000-0005-0000-0000-0000150D0000}"/>
    <cellStyle name="40% - Accent2 2 2 2 3 2 2 2" xfId="3823" xr:uid="{00000000-0005-0000-0000-0000160D0000}"/>
    <cellStyle name="40% - Accent2 2 2 2 3 2 2 2 2" xfId="18593" xr:uid="{00000000-0005-0000-0000-0000170D0000}"/>
    <cellStyle name="40% - Accent2 2 2 2 3 2 2 3" xfId="16648" xr:uid="{00000000-0005-0000-0000-0000180D0000}"/>
    <cellStyle name="40% - Accent2 2 2 2 3 2 3" xfId="3822" xr:uid="{00000000-0005-0000-0000-0000190D0000}"/>
    <cellStyle name="40% - Accent2 2 2 2 3 2 3 2" xfId="18592" xr:uid="{00000000-0005-0000-0000-00001A0D0000}"/>
    <cellStyle name="40% - Accent2 2 2 2 3 2 4" xfId="16647" xr:uid="{00000000-0005-0000-0000-00001B0D0000}"/>
    <cellStyle name="40% - Accent2 2 2 2 3 3" xfId="1840" xr:uid="{00000000-0005-0000-0000-00001C0D0000}"/>
    <cellStyle name="40% - Accent2 2 2 2 3 3 2" xfId="3824" xr:uid="{00000000-0005-0000-0000-00001D0D0000}"/>
    <cellStyle name="40% - Accent2 2 2 2 3 3 2 2" xfId="18594" xr:uid="{00000000-0005-0000-0000-00001E0D0000}"/>
    <cellStyle name="40% - Accent2 2 2 2 3 3 3" xfId="16649" xr:uid="{00000000-0005-0000-0000-00001F0D0000}"/>
    <cellStyle name="40% - Accent2 2 2 2 3 4" xfId="3821" xr:uid="{00000000-0005-0000-0000-0000200D0000}"/>
    <cellStyle name="40% - Accent2 2 2 2 3 4 2" xfId="18591" xr:uid="{00000000-0005-0000-0000-0000210D0000}"/>
    <cellStyle name="40% - Accent2 2 2 2 3 5" xfId="16646" xr:uid="{00000000-0005-0000-0000-0000220D0000}"/>
    <cellStyle name="40% - Accent2 2 2 2 4" xfId="1841" xr:uid="{00000000-0005-0000-0000-0000230D0000}"/>
    <cellStyle name="40% - Accent2 2 2 2 4 2" xfId="1842" xr:uid="{00000000-0005-0000-0000-0000240D0000}"/>
    <cellStyle name="40% - Accent2 2 2 2 4 2 2" xfId="3826" xr:uid="{00000000-0005-0000-0000-0000250D0000}"/>
    <cellStyle name="40% - Accent2 2 2 2 4 2 2 2" xfId="18596" xr:uid="{00000000-0005-0000-0000-0000260D0000}"/>
    <cellStyle name="40% - Accent2 2 2 2 4 2 3" xfId="16651" xr:uid="{00000000-0005-0000-0000-0000270D0000}"/>
    <cellStyle name="40% - Accent2 2 2 2 4 3" xfId="3825" xr:uid="{00000000-0005-0000-0000-0000280D0000}"/>
    <cellStyle name="40% - Accent2 2 2 2 4 3 2" xfId="18595" xr:uid="{00000000-0005-0000-0000-0000290D0000}"/>
    <cellStyle name="40% - Accent2 2 2 2 4 4" xfId="16650" xr:uid="{00000000-0005-0000-0000-00002A0D0000}"/>
    <cellStyle name="40% - Accent2 2 2 2 5" xfId="1843" xr:uid="{00000000-0005-0000-0000-00002B0D0000}"/>
    <cellStyle name="40% - Accent2 2 2 2 5 2" xfId="3827" xr:uid="{00000000-0005-0000-0000-00002C0D0000}"/>
    <cellStyle name="40% - Accent2 2 2 2 5 2 2" xfId="18597" xr:uid="{00000000-0005-0000-0000-00002D0D0000}"/>
    <cellStyle name="40% - Accent2 2 2 2 5 3" xfId="16652" xr:uid="{00000000-0005-0000-0000-00002E0D0000}"/>
    <cellStyle name="40% - Accent2 2 2 2 6" xfId="3812" xr:uid="{00000000-0005-0000-0000-00002F0D0000}"/>
    <cellStyle name="40% - Accent2 2 2 2 6 2" xfId="18582" xr:uid="{00000000-0005-0000-0000-0000300D0000}"/>
    <cellStyle name="40% - Accent2 2 2 2 7" xfId="16637" xr:uid="{00000000-0005-0000-0000-0000310D0000}"/>
    <cellStyle name="40% - Accent2 2 2 3" xfId="1844" xr:uid="{00000000-0005-0000-0000-0000320D0000}"/>
    <cellStyle name="40% - Accent2 2 2 3 2" xfId="1845" xr:uid="{00000000-0005-0000-0000-0000330D0000}"/>
    <cellStyle name="40% - Accent2 2 2 3 2 2" xfId="1846" xr:uid="{00000000-0005-0000-0000-0000340D0000}"/>
    <cellStyle name="40% - Accent2 2 2 3 2 2 2" xfId="1847" xr:uid="{00000000-0005-0000-0000-0000350D0000}"/>
    <cellStyle name="40% - Accent2 2 2 3 2 2 2 2" xfId="3831" xr:uid="{00000000-0005-0000-0000-0000360D0000}"/>
    <cellStyle name="40% - Accent2 2 2 3 2 2 2 2 2" xfId="18601" xr:uid="{00000000-0005-0000-0000-0000370D0000}"/>
    <cellStyle name="40% - Accent2 2 2 3 2 2 2 3" xfId="16656" xr:uid="{00000000-0005-0000-0000-0000380D0000}"/>
    <cellStyle name="40% - Accent2 2 2 3 2 2 3" xfId="3830" xr:uid="{00000000-0005-0000-0000-0000390D0000}"/>
    <cellStyle name="40% - Accent2 2 2 3 2 2 3 2" xfId="18600" xr:uid="{00000000-0005-0000-0000-00003A0D0000}"/>
    <cellStyle name="40% - Accent2 2 2 3 2 2 4" xfId="16655" xr:uid="{00000000-0005-0000-0000-00003B0D0000}"/>
    <cellStyle name="40% - Accent2 2 2 3 2 3" xfId="1848" xr:uid="{00000000-0005-0000-0000-00003C0D0000}"/>
    <cellStyle name="40% - Accent2 2 2 3 2 3 2" xfId="3832" xr:uid="{00000000-0005-0000-0000-00003D0D0000}"/>
    <cellStyle name="40% - Accent2 2 2 3 2 3 2 2" xfId="18602" xr:uid="{00000000-0005-0000-0000-00003E0D0000}"/>
    <cellStyle name="40% - Accent2 2 2 3 2 3 3" xfId="16657" xr:uid="{00000000-0005-0000-0000-00003F0D0000}"/>
    <cellStyle name="40% - Accent2 2 2 3 2 4" xfId="3829" xr:uid="{00000000-0005-0000-0000-0000400D0000}"/>
    <cellStyle name="40% - Accent2 2 2 3 2 4 2" xfId="18599" xr:uid="{00000000-0005-0000-0000-0000410D0000}"/>
    <cellStyle name="40% - Accent2 2 2 3 2 5" xfId="16654" xr:uid="{00000000-0005-0000-0000-0000420D0000}"/>
    <cellStyle name="40% - Accent2 2 2 3 3" xfId="1849" xr:uid="{00000000-0005-0000-0000-0000430D0000}"/>
    <cellStyle name="40% - Accent2 2 2 3 3 2" xfId="1850" xr:uid="{00000000-0005-0000-0000-0000440D0000}"/>
    <cellStyle name="40% - Accent2 2 2 3 3 2 2" xfId="3834" xr:uid="{00000000-0005-0000-0000-0000450D0000}"/>
    <cellStyle name="40% - Accent2 2 2 3 3 2 2 2" xfId="18604" xr:uid="{00000000-0005-0000-0000-0000460D0000}"/>
    <cellStyle name="40% - Accent2 2 2 3 3 2 3" xfId="16659" xr:uid="{00000000-0005-0000-0000-0000470D0000}"/>
    <cellStyle name="40% - Accent2 2 2 3 3 3" xfId="3833" xr:uid="{00000000-0005-0000-0000-0000480D0000}"/>
    <cellStyle name="40% - Accent2 2 2 3 3 3 2" xfId="18603" xr:uid="{00000000-0005-0000-0000-0000490D0000}"/>
    <cellStyle name="40% - Accent2 2 2 3 3 4" xfId="16658" xr:uid="{00000000-0005-0000-0000-00004A0D0000}"/>
    <cellStyle name="40% - Accent2 2 2 3 4" xfId="1851" xr:uid="{00000000-0005-0000-0000-00004B0D0000}"/>
    <cellStyle name="40% - Accent2 2 2 3 4 2" xfId="3835" xr:uid="{00000000-0005-0000-0000-00004C0D0000}"/>
    <cellStyle name="40% - Accent2 2 2 3 4 2 2" xfId="18605" xr:uid="{00000000-0005-0000-0000-00004D0D0000}"/>
    <cellStyle name="40% - Accent2 2 2 3 4 3" xfId="16660" xr:uid="{00000000-0005-0000-0000-00004E0D0000}"/>
    <cellStyle name="40% - Accent2 2 2 3 5" xfId="3828" xr:uid="{00000000-0005-0000-0000-00004F0D0000}"/>
    <cellStyle name="40% - Accent2 2 2 3 5 2" xfId="18598" xr:uid="{00000000-0005-0000-0000-0000500D0000}"/>
    <cellStyle name="40% - Accent2 2 2 3 6" xfId="16653" xr:uid="{00000000-0005-0000-0000-0000510D0000}"/>
    <cellStyle name="40% - Accent2 2 2 4" xfId="1852" xr:uid="{00000000-0005-0000-0000-0000520D0000}"/>
    <cellStyle name="40% - Accent2 2 2 4 2" xfId="1853" xr:uid="{00000000-0005-0000-0000-0000530D0000}"/>
    <cellStyle name="40% - Accent2 2 2 4 2 2" xfId="1854" xr:uid="{00000000-0005-0000-0000-0000540D0000}"/>
    <cellStyle name="40% - Accent2 2 2 4 2 2 2" xfId="3838" xr:uid="{00000000-0005-0000-0000-0000550D0000}"/>
    <cellStyle name="40% - Accent2 2 2 4 2 2 2 2" xfId="18608" xr:uid="{00000000-0005-0000-0000-0000560D0000}"/>
    <cellStyle name="40% - Accent2 2 2 4 2 2 3" xfId="16663" xr:uid="{00000000-0005-0000-0000-0000570D0000}"/>
    <cellStyle name="40% - Accent2 2 2 4 2 3" xfId="3837" xr:uid="{00000000-0005-0000-0000-0000580D0000}"/>
    <cellStyle name="40% - Accent2 2 2 4 2 3 2" xfId="18607" xr:uid="{00000000-0005-0000-0000-0000590D0000}"/>
    <cellStyle name="40% - Accent2 2 2 4 2 4" xfId="16662" xr:uid="{00000000-0005-0000-0000-00005A0D0000}"/>
    <cellStyle name="40% - Accent2 2 2 4 3" xfId="1855" xr:uid="{00000000-0005-0000-0000-00005B0D0000}"/>
    <cellStyle name="40% - Accent2 2 2 4 3 2" xfId="3839" xr:uid="{00000000-0005-0000-0000-00005C0D0000}"/>
    <cellStyle name="40% - Accent2 2 2 4 3 2 2" xfId="18609" xr:uid="{00000000-0005-0000-0000-00005D0D0000}"/>
    <cellStyle name="40% - Accent2 2 2 4 3 3" xfId="16664" xr:uid="{00000000-0005-0000-0000-00005E0D0000}"/>
    <cellStyle name="40% - Accent2 2 2 4 4" xfId="3836" xr:uid="{00000000-0005-0000-0000-00005F0D0000}"/>
    <cellStyle name="40% - Accent2 2 2 4 4 2" xfId="18606" xr:uid="{00000000-0005-0000-0000-0000600D0000}"/>
    <cellStyle name="40% - Accent2 2 2 4 5" xfId="16661" xr:uid="{00000000-0005-0000-0000-0000610D0000}"/>
    <cellStyle name="40% - Accent2 2 2 5" xfId="1856" xr:uid="{00000000-0005-0000-0000-0000620D0000}"/>
    <cellStyle name="40% - Accent2 2 2 5 2" xfId="1857" xr:uid="{00000000-0005-0000-0000-0000630D0000}"/>
    <cellStyle name="40% - Accent2 2 2 5 2 2" xfId="3841" xr:uid="{00000000-0005-0000-0000-0000640D0000}"/>
    <cellStyle name="40% - Accent2 2 2 5 2 2 2" xfId="18611" xr:uid="{00000000-0005-0000-0000-0000650D0000}"/>
    <cellStyle name="40% - Accent2 2 2 5 2 3" xfId="16666" xr:uid="{00000000-0005-0000-0000-0000660D0000}"/>
    <cellStyle name="40% - Accent2 2 2 5 3" xfId="3840" xr:uid="{00000000-0005-0000-0000-0000670D0000}"/>
    <cellStyle name="40% - Accent2 2 2 5 3 2" xfId="18610" xr:uid="{00000000-0005-0000-0000-0000680D0000}"/>
    <cellStyle name="40% - Accent2 2 2 5 4" xfId="16665" xr:uid="{00000000-0005-0000-0000-0000690D0000}"/>
    <cellStyle name="40% - Accent2 2 2 6" xfId="1858" xr:uid="{00000000-0005-0000-0000-00006A0D0000}"/>
    <cellStyle name="40% - Accent2 2 2 6 2" xfId="3842" xr:uid="{00000000-0005-0000-0000-00006B0D0000}"/>
    <cellStyle name="40% - Accent2 2 2 6 2 2" xfId="18612" xr:uid="{00000000-0005-0000-0000-00006C0D0000}"/>
    <cellStyle name="40% - Accent2 2 2 6 3" xfId="16667" xr:uid="{00000000-0005-0000-0000-00006D0D0000}"/>
    <cellStyle name="40% - Accent2 2 2 7" xfId="3811" xr:uid="{00000000-0005-0000-0000-00006E0D0000}"/>
    <cellStyle name="40% - Accent2 2 2 7 2" xfId="18581" xr:uid="{00000000-0005-0000-0000-00006F0D0000}"/>
    <cellStyle name="40% - Accent2 2 2 8" xfId="12285" xr:uid="{00000000-0005-0000-0000-0000700D0000}"/>
    <cellStyle name="40% - Accent2 2 2 9" xfId="8119" xr:uid="{00000000-0005-0000-0000-0000710D0000}"/>
    <cellStyle name="40% - Accent2 2 3" xfId="1859" xr:uid="{00000000-0005-0000-0000-0000720D0000}"/>
    <cellStyle name="40% - Accent2 2 3 2" xfId="1860" xr:uid="{00000000-0005-0000-0000-0000730D0000}"/>
    <cellStyle name="40% - Accent2 2 3 2 2" xfId="1861" xr:uid="{00000000-0005-0000-0000-0000740D0000}"/>
    <cellStyle name="40% - Accent2 2 3 2 2 2" xfId="1862" xr:uid="{00000000-0005-0000-0000-0000750D0000}"/>
    <cellStyle name="40% - Accent2 2 3 2 2 2 2" xfId="1863" xr:uid="{00000000-0005-0000-0000-0000760D0000}"/>
    <cellStyle name="40% - Accent2 2 3 2 2 2 2 2" xfId="3847" xr:uid="{00000000-0005-0000-0000-0000770D0000}"/>
    <cellStyle name="40% - Accent2 2 3 2 2 2 2 2 2" xfId="18617" xr:uid="{00000000-0005-0000-0000-0000780D0000}"/>
    <cellStyle name="40% - Accent2 2 3 2 2 2 2 3" xfId="16672" xr:uid="{00000000-0005-0000-0000-0000790D0000}"/>
    <cellStyle name="40% - Accent2 2 3 2 2 2 3" xfId="3846" xr:uid="{00000000-0005-0000-0000-00007A0D0000}"/>
    <cellStyle name="40% - Accent2 2 3 2 2 2 3 2" xfId="18616" xr:uid="{00000000-0005-0000-0000-00007B0D0000}"/>
    <cellStyle name="40% - Accent2 2 3 2 2 2 4" xfId="16671" xr:uid="{00000000-0005-0000-0000-00007C0D0000}"/>
    <cellStyle name="40% - Accent2 2 3 2 2 3" xfId="1864" xr:uid="{00000000-0005-0000-0000-00007D0D0000}"/>
    <cellStyle name="40% - Accent2 2 3 2 2 3 2" xfId="3848" xr:uid="{00000000-0005-0000-0000-00007E0D0000}"/>
    <cellStyle name="40% - Accent2 2 3 2 2 3 2 2" xfId="18618" xr:uid="{00000000-0005-0000-0000-00007F0D0000}"/>
    <cellStyle name="40% - Accent2 2 3 2 2 3 3" xfId="16673" xr:uid="{00000000-0005-0000-0000-0000800D0000}"/>
    <cellStyle name="40% - Accent2 2 3 2 2 4" xfId="3845" xr:uid="{00000000-0005-0000-0000-0000810D0000}"/>
    <cellStyle name="40% - Accent2 2 3 2 2 4 2" xfId="18615" xr:uid="{00000000-0005-0000-0000-0000820D0000}"/>
    <cellStyle name="40% - Accent2 2 3 2 2 5" xfId="16670" xr:uid="{00000000-0005-0000-0000-0000830D0000}"/>
    <cellStyle name="40% - Accent2 2 3 2 3" xfId="1865" xr:uid="{00000000-0005-0000-0000-0000840D0000}"/>
    <cellStyle name="40% - Accent2 2 3 2 3 2" xfId="1866" xr:uid="{00000000-0005-0000-0000-0000850D0000}"/>
    <cellStyle name="40% - Accent2 2 3 2 3 2 2" xfId="3850" xr:uid="{00000000-0005-0000-0000-0000860D0000}"/>
    <cellStyle name="40% - Accent2 2 3 2 3 2 2 2" xfId="18620" xr:uid="{00000000-0005-0000-0000-0000870D0000}"/>
    <cellStyle name="40% - Accent2 2 3 2 3 2 3" xfId="16675" xr:uid="{00000000-0005-0000-0000-0000880D0000}"/>
    <cellStyle name="40% - Accent2 2 3 2 3 3" xfId="3849" xr:uid="{00000000-0005-0000-0000-0000890D0000}"/>
    <cellStyle name="40% - Accent2 2 3 2 3 3 2" xfId="18619" xr:uid="{00000000-0005-0000-0000-00008A0D0000}"/>
    <cellStyle name="40% - Accent2 2 3 2 3 4" xfId="16674" xr:uid="{00000000-0005-0000-0000-00008B0D0000}"/>
    <cellStyle name="40% - Accent2 2 3 2 4" xfId="1867" xr:uid="{00000000-0005-0000-0000-00008C0D0000}"/>
    <cellStyle name="40% - Accent2 2 3 2 4 2" xfId="3851" xr:uid="{00000000-0005-0000-0000-00008D0D0000}"/>
    <cellStyle name="40% - Accent2 2 3 2 4 2 2" xfId="18621" xr:uid="{00000000-0005-0000-0000-00008E0D0000}"/>
    <cellStyle name="40% - Accent2 2 3 2 4 3" xfId="16676" xr:uid="{00000000-0005-0000-0000-00008F0D0000}"/>
    <cellStyle name="40% - Accent2 2 3 2 5" xfId="3844" xr:uid="{00000000-0005-0000-0000-0000900D0000}"/>
    <cellStyle name="40% - Accent2 2 3 2 5 2" xfId="18614" xr:uid="{00000000-0005-0000-0000-0000910D0000}"/>
    <cellStyle name="40% - Accent2 2 3 2 6" xfId="13440" xr:uid="{00000000-0005-0000-0000-0000920D0000}"/>
    <cellStyle name="40% - Accent2 2 3 2 7" xfId="6679" xr:uid="{00000000-0005-0000-0000-0000930D0000}"/>
    <cellStyle name="40% - Accent2 2 3 2 8" xfId="16669" xr:uid="{00000000-0005-0000-0000-0000940D0000}"/>
    <cellStyle name="40% - Accent2 2 3 3" xfId="1868" xr:uid="{00000000-0005-0000-0000-0000950D0000}"/>
    <cellStyle name="40% - Accent2 2 3 3 2" xfId="1869" xr:uid="{00000000-0005-0000-0000-0000960D0000}"/>
    <cellStyle name="40% - Accent2 2 3 3 2 2" xfId="1870" xr:uid="{00000000-0005-0000-0000-0000970D0000}"/>
    <cellStyle name="40% - Accent2 2 3 3 2 2 2" xfId="3854" xr:uid="{00000000-0005-0000-0000-0000980D0000}"/>
    <cellStyle name="40% - Accent2 2 3 3 2 2 2 2" xfId="18624" xr:uid="{00000000-0005-0000-0000-0000990D0000}"/>
    <cellStyle name="40% - Accent2 2 3 3 2 2 3" xfId="16679" xr:uid="{00000000-0005-0000-0000-00009A0D0000}"/>
    <cellStyle name="40% - Accent2 2 3 3 2 3" xfId="3853" xr:uid="{00000000-0005-0000-0000-00009B0D0000}"/>
    <cellStyle name="40% - Accent2 2 3 3 2 3 2" xfId="18623" xr:uid="{00000000-0005-0000-0000-00009C0D0000}"/>
    <cellStyle name="40% - Accent2 2 3 3 2 4" xfId="16678" xr:uid="{00000000-0005-0000-0000-00009D0D0000}"/>
    <cellStyle name="40% - Accent2 2 3 3 3" xfId="1871" xr:uid="{00000000-0005-0000-0000-00009E0D0000}"/>
    <cellStyle name="40% - Accent2 2 3 3 3 2" xfId="3855" xr:uid="{00000000-0005-0000-0000-00009F0D0000}"/>
    <cellStyle name="40% - Accent2 2 3 3 3 2 2" xfId="18625" xr:uid="{00000000-0005-0000-0000-0000A00D0000}"/>
    <cellStyle name="40% - Accent2 2 3 3 3 3" xfId="16680" xr:uid="{00000000-0005-0000-0000-0000A10D0000}"/>
    <cellStyle name="40% - Accent2 2 3 3 4" xfId="3852" xr:uid="{00000000-0005-0000-0000-0000A20D0000}"/>
    <cellStyle name="40% - Accent2 2 3 3 4 2" xfId="18622" xr:uid="{00000000-0005-0000-0000-0000A30D0000}"/>
    <cellStyle name="40% - Accent2 2 3 3 5" xfId="16677" xr:uid="{00000000-0005-0000-0000-0000A40D0000}"/>
    <cellStyle name="40% - Accent2 2 3 4" xfId="1872" xr:uid="{00000000-0005-0000-0000-0000A50D0000}"/>
    <cellStyle name="40% - Accent2 2 3 4 2" xfId="1873" xr:uid="{00000000-0005-0000-0000-0000A60D0000}"/>
    <cellStyle name="40% - Accent2 2 3 4 2 2" xfId="3857" xr:uid="{00000000-0005-0000-0000-0000A70D0000}"/>
    <cellStyle name="40% - Accent2 2 3 4 2 2 2" xfId="18627" xr:uid="{00000000-0005-0000-0000-0000A80D0000}"/>
    <cellStyle name="40% - Accent2 2 3 4 2 3" xfId="16682" xr:uid="{00000000-0005-0000-0000-0000A90D0000}"/>
    <cellStyle name="40% - Accent2 2 3 4 3" xfId="3856" xr:uid="{00000000-0005-0000-0000-0000AA0D0000}"/>
    <cellStyle name="40% - Accent2 2 3 4 3 2" xfId="18626" xr:uid="{00000000-0005-0000-0000-0000AB0D0000}"/>
    <cellStyle name="40% - Accent2 2 3 4 4" xfId="16681" xr:uid="{00000000-0005-0000-0000-0000AC0D0000}"/>
    <cellStyle name="40% - Accent2 2 3 5" xfId="1874" xr:uid="{00000000-0005-0000-0000-0000AD0D0000}"/>
    <cellStyle name="40% - Accent2 2 3 5 2" xfId="3858" xr:uid="{00000000-0005-0000-0000-0000AE0D0000}"/>
    <cellStyle name="40% - Accent2 2 3 5 2 2" xfId="18628" xr:uid="{00000000-0005-0000-0000-0000AF0D0000}"/>
    <cellStyle name="40% - Accent2 2 3 5 3" xfId="16683" xr:uid="{00000000-0005-0000-0000-0000B00D0000}"/>
    <cellStyle name="40% - Accent2 2 3 6" xfId="3843" xr:uid="{00000000-0005-0000-0000-0000B10D0000}"/>
    <cellStyle name="40% - Accent2 2 3 6 2" xfId="18613" xr:uid="{00000000-0005-0000-0000-0000B20D0000}"/>
    <cellStyle name="40% - Accent2 2 3 7" xfId="14615" xr:uid="{00000000-0005-0000-0000-0000B30D0000}"/>
    <cellStyle name="40% - Accent2 2 3 8" xfId="7322" xr:uid="{00000000-0005-0000-0000-0000B40D0000}"/>
    <cellStyle name="40% - Accent2 2 3 9" xfId="16668" xr:uid="{00000000-0005-0000-0000-0000B50D0000}"/>
    <cellStyle name="40% - Accent2 2 4" xfId="1875" xr:uid="{00000000-0005-0000-0000-0000B60D0000}"/>
    <cellStyle name="40% - Accent2 2 4 2" xfId="1876" xr:uid="{00000000-0005-0000-0000-0000B70D0000}"/>
    <cellStyle name="40% - Accent2 2 4 2 2" xfId="1877" xr:uid="{00000000-0005-0000-0000-0000B80D0000}"/>
    <cellStyle name="40% - Accent2 2 4 2 2 2" xfId="1878" xr:uid="{00000000-0005-0000-0000-0000B90D0000}"/>
    <cellStyle name="40% - Accent2 2 4 2 2 2 2" xfId="3862" xr:uid="{00000000-0005-0000-0000-0000BA0D0000}"/>
    <cellStyle name="40% - Accent2 2 4 2 2 2 2 2" xfId="18632" xr:uid="{00000000-0005-0000-0000-0000BB0D0000}"/>
    <cellStyle name="40% - Accent2 2 4 2 2 2 3" xfId="16687" xr:uid="{00000000-0005-0000-0000-0000BC0D0000}"/>
    <cellStyle name="40% - Accent2 2 4 2 2 3" xfId="3861" xr:uid="{00000000-0005-0000-0000-0000BD0D0000}"/>
    <cellStyle name="40% - Accent2 2 4 2 2 3 2" xfId="18631" xr:uid="{00000000-0005-0000-0000-0000BE0D0000}"/>
    <cellStyle name="40% - Accent2 2 4 2 2 4" xfId="16686" xr:uid="{00000000-0005-0000-0000-0000BF0D0000}"/>
    <cellStyle name="40% - Accent2 2 4 2 3" xfId="1879" xr:uid="{00000000-0005-0000-0000-0000C00D0000}"/>
    <cellStyle name="40% - Accent2 2 4 2 3 2" xfId="3863" xr:uid="{00000000-0005-0000-0000-0000C10D0000}"/>
    <cellStyle name="40% - Accent2 2 4 2 3 2 2" xfId="18633" xr:uid="{00000000-0005-0000-0000-0000C20D0000}"/>
    <cellStyle name="40% - Accent2 2 4 2 3 3" xfId="16688" xr:uid="{00000000-0005-0000-0000-0000C30D0000}"/>
    <cellStyle name="40% - Accent2 2 4 2 4" xfId="3860" xr:uid="{00000000-0005-0000-0000-0000C40D0000}"/>
    <cellStyle name="40% - Accent2 2 4 2 4 2" xfId="18630" xr:uid="{00000000-0005-0000-0000-0000C50D0000}"/>
    <cellStyle name="40% - Accent2 2 4 2 5" xfId="16685" xr:uid="{00000000-0005-0000-0000-0000C60D0000}"/>
    <cellStyle name="40% - Accent2 2 4 3" xfId="1880" xr:uid="{00000000-0005-0000-0000-0000C70D0000}"/>
    <cellStyle name="40% - Accent2 2 4 3 2" xfId="1881" xr:uid="{00000000-0005-0000-0000-0000C80D0000}"/>
    <cellStyle name="40% - Accent2 2 4 3 2 2" xfId="3865" xr:uid="{00000000-0005-0000-0000-0000C90D0000}"/>
    <cellStyle name="40% - Accent2 2 4 3 2 2 2" xfId="18635" xr:uid="{00000000-0005-0000-0000-0000CA0D0000}"/>
    <cellStyle name="40% - Accent2 2 4 3 2 3" xfId="16690" xr:uid="{00000000-0005-0000-0000-0000CB0D0000}"/>
    <cellStyle name="40% - Accent2 2 4 3 3" xfId="3864" xr:uid="{00000000-0005-0000-0000-0000CC0D0000}"/>
    <cellStyle name="40% - Accent2 2 4 3 3 2" xfId="18634" xr:uid="{00000000-0005-0000-0000-0000CD0D0000}"/>
    <cellStyle name="40% - Accent2 2 4 3 4" xfId="16689" xr:uid="{00000000-0005-0000-0000-0000CE0D0000}"/>
    <cellStyle name="40% - Accent2 2 4 4" xfId="1882" xr:uid="{00000000-0005-0000-0000-0000CF0D0000}"/>
    <cellStyle name="40% - Accent2 2 4 4 2" xfId="3866" xr:uid="{00000000-0005-0000-0000-0000D00D0000}"/>
    <cellStyle name="40% - Accent2 2 4 4 2 2" xfId="18636" xr:uid="{00000000-0005-0000-0000-0000D10D0000}"/>
    <cellStyle name="40% - Accent2 2 4 4 3" xfId="16691" xr:uid="{00000000-0005-0000-0000-0000D20D0000}"/>
    <cellStyle name="40% - Accent2 2 4 5" xfId="3859" xr:uid="{00000000-0005-0000-0000-0000D30D0000}"/>
    <cellStyle name="40% - Accent2 2 4 5 2" xfId="18629" xr:uid="{00000000-0005-0000-0000-0000D40D0000}"/>
    <cellStyle name="40% - Accent2 2 4 6" xfId="16684" xr:uid="{00000000-0005-0000-0000-0000D50D0000}"/>
    <cellStyle name="40% - Accent2 2 5" xfId="1883" xr:uid="{00000000-0005-0000-0000-0000D60D0000}"/>
    <cellStyle name="40% - Accent2 2 5 2" xfId="1884" xr:uid="{00000000-0005-0000-0000-0000D70D0000}"/>
    <cellStyle name="40% - Accent2 2 5 2 2" xfId="1885" xr:uid="{00000000-0005-0000-0000-0000D80D0000}"/>
    <cellStyle name="40% - Accent2 2 5 2 2 2" xfId="3869" xr:uid="{00000000-0005-0000-0000-0000D90D0000}"/>
    <cellStyle name="40% - Accent2 2 5 2 2 2 2" xfId="18639" xr:uid="{00000000-0005-0000-0000-0000DA0D0000}"/>
    <cellStyle name="40% - Accent2 2 5 2 2 3" xfId="16694" xr:uid="{00000000-0005-0000-0000-0000DB0D0000}"/>
    <cellStyle name="40% - Accent2 2 5 2 3" xfId="3868" xr:uid="{00000000-0005-0000-0000-0000DC0D0000}"/>
    <cellStyle name="40% - Accent2 2 5 2 3 2" xfId="18638" xr:uid="{00000000-0005-0000-0000-0000DD0D0000}"/>
    <cellStyle name="40% - Accent2 2 5 2 4" xfId="16693" xr:uid="{00000000-0005-0000-0000-0000DE0D0000}"/>
    <cellStyle name="40% - Accent2 2 5 3" xfId="1886" xr:uid="{00000000-0005-0000-0000-0000DF0D0000}"/>
    <cellStyle name="40% - Accent2 2 5 3 2" xfId="3870" xr:uid="{00000000-0005-0000-0000-0000E00D0000}"/>
    <cellStyle name="40% - Accent2 2 5 3 2 2" xfId="18640" xr:uid="{00000000-0005-0000-0000-0000E10D0000}"/>
    <cellStyle name="40% - Accent2 2 5 3 3" xfId="16695" xr:uid="{00000000-0005-0000-0000-0000E20D0000}"/>
    <cellStyle name="40% - Accent2 2 5 4" xfId="3867" xr:uid="{00000000-0005-0000-0000-0000E30D0000}"/>
    <cellStyle name="40% - Accent2 2 5 4 2" xfId="18637" xr:uid="{00000000-0005-0000-0000-0000E40D0000}"/>
    <cellStyle name="40% - Accent2 2 5 5" xfId="16692" xr:uid="{00000000-0005-0000-0000-0000E50D0000}"/>
    <cellStyle name="40% - Accent2 2 6" xfId="1887" xr:uid="{00000000-0005-0000-0000-0000E60D0000}"/>
    <cellStyle name="40% - Accent2 2 6 2" xfId="1888" xr:uid="{00000000-0005-0000-0000-0000E70D0000}"/>
    <cellStyle name="40% - Accent2 2 6 2 2" xfId="3872" xr:uid="{00000000-0005-0000-0000-0000E80D0000}"/>
    <cellStyle name="40% - Accent2 2 6 2 2 2" xfId="18642" xr:uid="{00000000-0005-0000-0000-0000E90D0000}"/>
    <cellStyle name="40% - Accent2 2 6 2 3" xfId="16697" xr:uid="{00000000-0005-0000-0000-0000EA0D0000}"/>
    <cellStyle name="40% - Accent2 2 6 3" xfId="3871" xr:uid="{00000000-0005-0000-0000-0000EB0D0000}"/>
    <cellStyle name="40% - Accent2 2 6 3 2" xfId="18641" xr:uid="{00000000-0005-0000-0000-0000EC0D0000}"/>
    <cellStyle name="40% - Accent2 2 6 4" xfId="16696" xr:uid="{00000000-0005-0000-0000-0000ED0D0000}"/>
    <cellStyle name="40% - Accent2 2 7" xfId="1889" xr:uid="{00000000-0005-0000-0000-0000EE0D0000}"/>
    <cellStyle name="40% - Accent2 2 7 2" xfId="3873" xr:uid="{00000000-0005-0000-0000-0000EF0D0000}"/>
    <cellStyle name="40% - Accent2 2 7 2 2" xfId="18643" xr:uid="{00000000-0005-0000-0000-0000F00D0000}"/>
    <cellStyle name="40% - Accent2 2 7 3" xfId="16698" xr:uid="{00000000-0005-0000-0000-0000F10D0000}"/>
    <cellStyle name="40% - Accent2 2 8" xfId="3810" xr:uid="{00000000-0005-0000-0000-0000F20D0000}"/>
    <cellStyle name="40% - Accent2 2 8 2" xfId="18580" xr:uid="{00000000-0005-0000-0000-0000F30D0000}"/>
    <cellStyle name="40% - Accent2 2 9" xfId="1826" xr:uid="{00000000-0005-0000-0000-0000F40D0000}"/>
    <cellStyle name="40% - Accent2 2 9 2" xfId="16635" xr:uid="{00000000-0005-0000-0000-0000F50D0000}"/>
    <cellStyle name="40% - Accent2 3" xfId="583" xr:uid="{00000000-0005-0000-0000-0000F60D0000}"/>
    <cellStyle name="40% - Accent2 3 2" xfId="8796" xr:uid="{00000000-0005-0000-0000-0000F70D0000}"/>
    <cellStyle name="40% - Accent2 3 3" xfId="7323" xr:uid="{00000000-0005-0000-0000-0000F80D0000}"/>
    <cellStyle name="40% - Accent2 3 3 2" xfId="8557" xr:uid="{00000000-0005-0000-0000-0000F90D0000}"/>
    <cellStyle name="40% - Accent2 3 4" xfId="8132" xr:uid="{00000000-0005-0000-0000-0000FA0D0000}"/>
    <cellStyle name="40% - Accent2 4" xfId="584" xr:uid="{00000000-0005-0000-0000-0000FB0D0000}"/>
    <cellStyle name="40% - Accent2 4 2" xfId="6242" xr:uid="{00000000-0005-0000-0000-0000FC0D0000}"/>
    <cellStyle name="40% - Accent2 4 3" xfId="8484" xr:uid="{00000000-0005-0000-0000-0000FD0D0000}"/>
    <cellStyle name="40% - Accent2 4 3 2" xfId="9287" xr:uid="{00000000-0005-0000-0000-0000FE0D0000}"/>
    <cellStyle name="40% - Accent2 4 4" xfId="8134" xr:uid="{00000000-0005-0000-0000-0000FF0D0000}"/>
    <cellStyle name="40% - Accent2 5" xfId="585" xr:uid="{00000000-0005-0000-0000-0000000E0000}"/>
    <cellStyle name="40% - Accent2 5 2" xfId="8798" xr:uid="{00000000-0005-0000-0000-0000010E0000}"/>
    <cellStyle name="40% - Accent2 5 3" xfId="8483" xr:uid="{00000000-0005-0000-0000-0000020E0000}"/>
    <cellStyle name="40% - Accent2 5 3 2" xfId="6678" xr:uid="{00000000-0005-0000-0000-0000030E0000}"/>
    <cellStyle name="40% - Accent2 5 4" xfId="6943" xr:uid="{00000000-0005-0000-0000-0000040E0000}"/>
    <cellStyle name="40% - Accent2 6" xfId="586" xr:uid="{00000000-0005-0000-0000-0000050E0000}"/>
    <cellStyle name="40% - Accent2 6 2" xfId="6944" xr:uid="{00000000-0005-0000-0000-0000060E0000}"/>
    <cellStyle name="40% - Accent2 6 3" xfId="9187" xr:uid="{00000000-0005-0000-0000-0000070E0000}"/>
    <cellStyle name="40% - Accent2 6 3 2" xfId="6677" xr:uid="{00000000-0005-0000-0000-0000080E0000}"/>
    <cellStyle name="40% - Accent2 6 4" xfId="8795" xr:uid="{00000000-0005-0000-0000-0000090E0000}"/>
    <cellStyle name="40% - Accent2 7" xfId="587" xr:uid="{00000000-0005-0000-0000-00000A0E0000}"/>
    <cellStyle name="40% - Accent2 7 2" xfId="5321" xr:uid="{00000000-0005-0000-0000-00000B0E0000}"/>
    <cellStyle name="40% - Accent2 7 3" xfId="6595" xr:uid="{00000000-0005-0000-0000-00000C0E0000}"/>
    <cellStyle name="40% - Accent2 7 3 2" xfId="7422" xr:uid="{00000000-0005-0000-0000-00000D0E0000}"/>
    <cellStyle name="40% - Accent2 7 4" xfId="6945" xr:uid="{00000000-0005-0000-0000-00000E0E0000}"/>
    <cellStyle name="40% - Accent2 8" xfId="588" xr:uid="{00000000-0005-0000-0000-00000F0E0000}"/>
    <cellStyle name="40% - Accent2 8 2" xfId="8800" xr:uid="{00000000-0005-0000-0000-0000100E0000}"/>
    <cellStyle name="40% - Accent2 8 3" xfId="8482" xr:uid="{00000000-0005-0000-0000-0000110E0000}"/>
    <cellStyle name="40% - Accent2 8 3 2" xfId="9289" xr:uid="{00000000-0005-0000-0000-0000120E0000}"/>
    <cellStyle name="40% - Accent2 8 4" xfId="6245" xr:uid="{00000000-0005-0000-0000-0000130E0000}"/>
    <cellStyle name="40% - Accent2 9" xfId="589" xr:uid="{00000000-0005-0000-0000-0000140E0000}"/>
    <cellStyle name="40% - Accent2 9 2" xfId="6246" xr:uid="{00000000-0005-0000-0000-0000150E0000}"/>
    <cellStyle name="40% - Accent2 9 3" xfId="9186" xr:uid="{00000000-0005-0000-0000-0000160E0000}"/>
    <cellStyle name="40% - Accent2 9 3 2" xfId="9274" xr:uid="{00000000-0005-0000-0000-0000170E0000}"/>
    <cellStyle name="40% - Accent2 9 4" xfId="8138" xr:uid="{00000000-0005-0000-0000-0000180E0000}"/>
    <cellStyle name="40% - Accent2_Копия Книга1" xfId="10448" xr:uid="{00000000-0005-0000-0000-0000190E0000}"/>
    <cellStyle name="40% - Accent3" xfId="65" xr:uid="{00000000-0005-0000-0000-00001A0E0000}"/>
    <cellStyle name="40% - Accent3 10" xfId="591" xr:uid="{00000000-0005-0000-0000-00001B0E0000}"/>
    <cellStyle name="40% - Accent3 10 2" xfId="6946" xr:uid="{00000000-0005-0000-0000-00001C0E0000}"/>
    <cellStyle name="40% - Accent3 10 3" xfId="9188" xr:uid="{00000000-0005-0000-0000-00001D0E0000}"/>
    <cellStyle name="40% - Accent3 10 3 2" xfId="7423" xr:uid="{00000000-0005-0000-0000-00001E0E0000}"/>
    <cellStyle name="40% - Accent3 10 4" xfId="8799" xr:uid="{00000000-0005-0000-0000-00001F0E0000}"/>
    <cellStyle name="40% - Accent3 11" xfId="590" xr:uid="{00000000-0005-0000-0000-0000200E0000}"/>
    <cellStyle name="40% - Accent3 11 2" xfId="15819" xr:uid="{00000000-0005-0000-0000-0000210E0000}"/>
    <cellStyle name="40% - Accent3 12" xfId="14637" xr:uid="{00000000-0005-0000-0000-0000220E0000}"/>
    <cellStyle name="40% - Accent3 13" xfId="7850" xr:uid="{00000000-0005-0000-0000-0000230E0000}"/>
    <cellStyle name="40% - Accent3 2" xfId="592" xr:uid="{00000000-0005-0000-0000-0000240E0000}"/>
    <cellStyle name="40% - Accent3 2 10" xfId="12254" xr:uid="{00000000-0005-0000-0000-0000250E0000}"/>
    <cellStyle name="40% - Accent3 2 11" xfId="8136" xr:uid="{00000000-0005-0000-0000-0000260E0000}"/>
    <cellStyle name="40% - Accent3 2 2" xfId="1891" xr:uid="{00000000-0005-0000-0000-0000270E0000}"/>
    <cellStyle name="40% - Accent3 2 2 10" xfId="16700" xr:uid="{00000000-0005-0000-0000-0000280E0000}"/>
    <cellStyle name="40% - Accent3 2 2 2" xfId="1892" xr:uid="{00000000-0005-0000-0000-0000290E0000}"/>
    <cellStyle name="40% - Accent3 2 2 2 2" xfId="1893" xr:uid="{00000000-0005-0000-0000-00002A0E0000}"/>
    <cellStyle name="40% - Accent3 2 2 2 2 2" xfId="1894" xr:uid="{00000000-0005-0000-0000-00002B0E0000}"/>
    <cellStyle name="40% - Accent3 2 2 2 2 2 2" xfId="1895" xr:uid="{00000000-0005-0000-0000-00002C0E0000}"/>
    <cellStyle name="40% - Accent3 2 2 2 2 2 2 2" xfId="1896" xr:uid="{00000000-0005-0000-0000-00002D0E0000}"/>
    <cellStyle name="40% - Accent3 2 2 2 2 2 2 2 2" xfId="3880" xr:uid="{00000000-0005-0000-0000-00002E0E0000}"/>
    <cellStyle name="40% - Accent3 2 2 2 2 2 2 2 2 2" xfId="18650" xr:uid="{00000000-0005-0000-0000-00002F0E0000}"/>
    <cellStyle name="40% - Accent3 2 2 2 2 2 2 2 3" xfId="16705" xr:uid="{00000000-0005-0000-0000-0000300E0000}"/>
    <cellStyle name="40% - Accent3 2 2 2 2 2 2 3" xfId="3879" xr:uid="{00000000-0005-0000-0000-0000310E0000}"/>
    <cellStyle name="40% - Accent3 2 2 2 2 2 2 3 2" xfId="18649" xr:uid="{00000000-0005-0000-0000-0000320E0000}"/>
    <cellStyle name="40% - Accent3 2 2 2 2 2 2 4" xfId="16704" xr:uid="{00000000-0005-0000-0000-0000330E0000}"/>
    <cellStyle name="40% - Accent3 2 2 2 2 2 3" xfId="1897" xr:uid="{00000000-0005-0000-0000-0000340E0000}"/>
    <cellStyle name="40% - Accent3 2 2 2 2 2 3 2" xfId="3881" xr:uid="{00000000-0005-0000-0000-0000350E0000}"/>
    <cellStyle name="40% - Accent3 2 2 2 2 2 3 2 2" xfId="18651" xr:uid="{00000000-0005-0000-0000-0000360E0000}"/>
    <cellStyle name="40% - Accent3 2 2 2 2 2 3 3" xfId="16706" xr:uid="{00000000-0005-0000-0000-0000370E0000}"/>
    <cellStyle name="40% - Accent3 2 2 2 2 2 4" xfId="3878" xr:uid="{00000000-0005-0000-0000-0000380E0000}"/>
    <cellStyle name="40% - Accent3 2 2 2 2 2 4 2" xfId="18648" xr:uid="{00000000-0005-0000-0000-0000390E0000}"/>
    <cellStyle name="40% - Accent3 2 2 2 2 2 5" xfId="16703" xr:uid="{00000000-0005-0000-0000-00003A0E0000}"/>
    <cellStyle name="40% - Accent3 2 2 2 2 3" xfId="1898" xr:uid="{00000000-0005-0000-0000-00003B0E0000}"/>
    <cellStyle name="40% - Accent3 2 2 2 2 3 2" xfId="1899" xr:uid="{00000000-0005-0000-0000-00003C0E0000}"/>
    <cellStyle name="40% - Accent3 2 2 2 2 3 2 2" xfId="3883" xr:uid="{00000000-0005-0000-0000-00003D0E0000}"/>
    <cellStyle name="40% - Accent3 2 2 2 2 3 2 2 2" xfId="18653" xr:uid="{00000000-0005-0000-0000-00003E0E0000}"/>
    <cellStyle name="40% - Accent3 2 2 2 2 3 2 3" xfId="16708" xr:uid="{00000000-0005-0000-0000-00003F0E0000}"/>
    <cellStyle name="40% - Accent3 2 2 2 2 3 3" xfId="3882" xr:uid="{00000000-0005-0000-0000-0000400E0000}"/>
    <cellStyle name="40% - Accent3 2 2 2 2 3 3 2" xfId="18652" xr:uid="{00000000-0005-0000-0000-0000410E0000}"/>
    <cellStyle name="40% - Accent3 2 2 2 2 3 4" xfId="16707" xr:uid="{00000000-0005-0000-0000-0000420E0000}"/>
    <cellStyle name="40% - Accent3 2 2 2 2 4" xfId="1900" xr:uid="{00000000-0005-0000-0000-0000430E0000}"/>
    <cellStyle name="40% - Accent3 2 2 2 2 4 2" xfId="3884" xr:uid="{00000000-0005-0000-0000-0000440E0000}"/>
    <cellStyle name="40% - Accent3 2 2 2 2 4 2 2" xfId="18654" xr:uid="{00000000-0005-0000-0000-0000450E0000}"/>
    <cellStyle name="40% - Accent3 2 2 2 2 4 3" xfId="16709" xr:uid="{00000000-0005-0000-0000-0000460E0000}"/>
    <cellStyle name="40% - Accent3 2 2 2 2 5" xfId="3877" xr:uid="{00000000-0005-0000-0000-0000470E0000}"/>
    <cellStyle name="40% - Accent3 2 2 2 2 5 2" xfId="18647" xr:uid="{00000000-0005-0000-0000-0000480E0000}"/>
    <cellStyle name="40% - Accent3 2 2 2 2 6" xfId="16702" xr:uid="{00000000-0005-0000-0000-0000490E0000}"/>
    <cellStyle name="40% - Accent3 2 2 2 3" xfId="1901" xr:uid="{00000000-0005-0000-0000-00004A0E0000}"/>
    <cellStyle name="40% - Accent3 2 2 2 3 2" xfId="1902" xr:uid="{00000000-0005-0000-0000-00004B0E0000}"/>
    <cellStyle name="40% - Accent3 2 2 2 3 2 2" xfId="1903" xr:uid="{00000000-0005-0000-0000-00004C0E0000}"/>
    <cellStyle name="40% - Accent3 2 2 2 3 2 2 2" xfId="3887" xr:uid="{00000000-0005-0000-0000-00004D0E0000}"/>
    <cellStyle name="40% - Accent3 2 2 2 3 2 2 2 2" xfId="18657" xr:uid="{00000000-0005-0000-0000-00004E0E0000}"/>
    <cellStyle name="40% - Accent3 2 2 2 3 2 2 3" xfId="16712" xr:uid="{00000000-0005-0000-0000-00004F0E0000}"/>
    <cellStyle name="40% - Accent3 2 2 2 3 2 3" xfId="3886" xr:uid="{00000000-0005-0000-0000-0000500E0000}"/>
    <cellStyle name="40% - Accent3 2 2 2 3 2 3 2" xfId="18656" xr:uid="{00000000-0005-0000-0000-0000510E0000}"/>
    <cellStyle name="40% - Accent3 2 2 2 3 2 4" xfId="16711" xr:uid="{00000000-0005-0000-0000-0000520E0000}"/>
    <cellStyle name="40% - Accent3 2 2 2 3 3" xfId="1904" xr:uid="{00000000-0005-0000-0000-0000530E0000}"/>
    <cellStyle name="40% - Accent3 2 2 2 3 3 2" xfId="3888" xr:uid="{00000000-0005-0000-0000-0000540E0000}"/>
    <cellStyle name="40% - Accent3 2 2 2 3 3 2 2" xfId="18658" xr:uid="{00000000-0005-0000-0000-0000550E0000}"/>
    <cellStyle name="40% - Accent3 2 2 2 3 3 3" xfId="16713" xr:uid="{00000000-0005-0000-0000-0000560E0000}"/>
    <cellStyle name="40% - Accent3 2 2 2 3 4" xfId="3885" xr:uid="{00000000-0005-0000-0000-0000570E0000}"/>
    <cellStyle name="40% - Accent3 2 2 2 3 4 2" xfId="18655" xr:uid="{00000000-0005-0000-0000-0000580E0000}"/>
    <cellStyle name="40% - Accent3 2 2 2 3 5" xfId="16710" xr:uid="{00000000-0005-0000-0000-0000590E0000}"/>
    <cellStyle name="40% - Accent3 2 2 2 4" xfId="1905" xr:uid="{00000000-0005-0000-0000-00005A0E0000}"/>
    <cellStyle name="40% - Accent3 2 2 2 4 2" xfId="1906" xr:uid="{00000000-0005-0000-0000-00005B0E0000}"/>
    <cellStyle name="40% - Accent3 2 2 2 4 2 2" xfId="3890" xr:uid="{00000000-0005-0000-0000-00005C0E0000}"/>
    <cellStyle name="40% - Accent3 2 2 2 4 2 2 2" xfId="18660" xr:uid="{00000000-0005-0000-0000-00005D0E0000}"/>
    <cellStyle name="40% - Accent3 2 2 2 4 2 3" xfId="16715" xr:uid="{00000000-0005-0000-0000-00005E0E0000}"/>
    <cellStyle name="40% - Accent3 2 2 2 4 3" xfId="3889" xr:uid="{00000000-0005-0000-0000-00005F0E0000}"/>
    <cellStyle name="40% - Accent3 2 2 2 4 3 2" xfId="18659" xr:uid="{00000000-0005-0000-0000-0000600E0000}"/>
    <cellStyle name="40% - Accent3 2 2 2 4 4" xfId="16714" xr:uid="{00000000-0005-0000-0000-0000610E0000}"/>
    <cellStyle name="40% - Accent3 2 2 2 5" xfId="1907" xr:uid="{00000000-0005-0000-0000-0000620E0000}"/>
    <cellStyle name="40% - Accent3 2 2 2 5 2" xfId="3891" xr:uid="{00000000-0005-0000-0000-0000630E0000}"/>
    <cellStyle name="40% - Accent3 2 2 2 5 2 2" xfId="18661" xr:uid="{00000000-0005-0000-0000-0000640E0000}"/>
    <cellStyle name="40% - Accent3 2 2 2 5 3" xfId="16716" xr:uid="{00000000-0005-0000-0000-0000650E0000}"/>
    <cellStyle name="40% - Accent3 2 2 2 6" xfId="3876" xr:uid="{00000000-0005-0000-0000-0000660E0000}"/>
    <cellStyle name="40% - Accent3 2 2 2 6 2" xfId="18646" xr:uid="{00000000-0005-0000-0000-0000670E0000}"/>
    <cellStyle name="40% - Accent3 2 2 2 7" xfId="16701" xr:uid="{00000000-0005-0000-0000-0000680E0000}"/>
    <cellStyle name="40% - Accent3 2 2 3" xfId="1908" xr:uid="{00000000-0005-0000-0000-0000690E0000}"/>
    <cellStyle name="40% - Accent3 2 2 3 2" xfId="1909" xr:uid="{00000000-0005-0000-0000-00006A0E0000}"/>
    <cellStyle name="40% - Accent3 2 2 3 2 2" xfId="1910" xr:uid="{00000000-0005-0000-0000-00006B0E0000}"/>
    <cellStyle name="40% - Accent3 2 2 3 2 2 2" xfId="1911" xr:uid="{00000000-0005-0000-0000-00006C0E0000}"/>
    <cellStyle name="40% - Accent3 2 2 3 2 2 2 2" xfId="3895" xr:uid="{00000000-0005-0000-0000-00006D0E0000}"/>
    <cellStyle name="40% - Accent3 2 2 3 2 2 2 2 2" xfId="18665" xr:uid="{00000000-0005-0000-0000-00006E0E0000}"/>
    <cellStyle name="40% - Accent3 2 2 3 2 2 2 3" xfId="16720" xr:uid="{00000000-0005-0000-0000-00006F0E0000}"/>
    <cellStyle name="40% - Accent3 2 2 3 2 2 3" xfId="3894" xr:uid="{00000000-0005-0000-0000-0000700E0000}"/>
    <cellStyle name="40% - Accent3 2 2 3 2 2 3 2" xfId="18664" xr:uid="{00000000-0005-0000-0000-0000710E0000}"/>
    <cellStyle name="40% - Accent3 2 2 3 2 2 4" xfId="16719" xr:uid="{00000000-0005-0000-0000-0000720E0000}"/>
    <cellStyle name="40% - Accent3 2 2 3 2 3" xfId="1912" xr:uid="{00000000-0005-0000-0000-0000730E0000}"/>
    <cellStyle name="40% - Accent3 2 2 3 2 3 2" xfId="3896" xr:uid="{00000000-0005-0000-0000-0000740E0000}"/>
    <cellStyle name="40% - Accent3 2 2 3 2 3 2 2" xfId="18666" xr:uid="{00000000-0005-0000-0000-0000750E0000}"/>
    <cellStyle name="40% - Accent3 2 2 3 2 3 3" xfId="16721" xr:uid="{00000000-0005-0000-0000-0000760E0000}"/>
    <cellStyle name="40% - Accent3 2 2 3 2 4" xfId="3893" xr:uid="{00000000-0005-0000-0000-0000770E0000}"/>
    <cellStyle name="40% - Accent3 2 2 3 2 4 2" xfId="18663" xr:uid="{00000000-0005-0000-0000-0000780E0000}"/>
    <cellStyle name="40% - Accent3 2 2 3 2 5" xfId="16718" xr:uid="{00000000-0005-0000-0000-0000790E0000}"/>
    <cellStyle name="40% - Accent3 2 2 3 3" xfId="1913" xr:uid="{00000000-0005-0000-0000-00007A0E0000}"/>
    <cellStyle name="40% - Accent3 2 2 3 3 2" xfId="1914" xr:uid="{00000000-0005-0000-0000-00007B0E0000}"/>
    <cellStyle name="40% - Accent3 2 2 3 3 2 2" xfId="3898" xr:uid="{00000000-0005-0000-0000-00007C0E0000}"/>
    <cellStyle name="40% - Accent3 2 2 3 3 2 2 2" xfId="18668" xr:uid="{00000000-0005-0000-0000-00007D0E0000}"/>
    <cellStyle name="40% - Accent3 2 2 3 3 2 3" xfId="16723" xr:uid="{00000000-0005-0000-0000-00007E0E0000}"/>
    <cellStyle name="40% - Accent3 2 2 3 3 3" xfId="3897" xr:uid="{00000000-0005-0000-0000-00007F0E0000}"/>
    <cellStyle name="40% - Accent3 2 2 3 3 3 2" xfId="18667" xr:uid="{00000000-0005-0000-0000-0000800E0000}"/>
    <cellStyle name="40% - Accent3 2 2 3 3 4" xfId="16722" xr:uid="{00000000-0005-0000-0000-0000810E0000}"/>
    <cellStyle name="40% - Accent3 2 2 3 4" xfId="1915" xr:uid="{00000000-0005-0000-0000-0000820E0000}"/>
    <cellStyle name="40% - Accent3 2 2 3 4 2" xfId="3899" xr:uid="{00000000-0005-0000-0000-0000830E0000}"/>
    <cellStyle name="40% - Accent3 2 2 3 4 2 2" xfId="18669" xr:uid="{00000000-0005-0000-0000-0000840E0000}"/>
    <cellStyle name="40% - Accent3 2 2 3 4 3" xfId="16724" xr:uid="{00000000-0005-0000-0000-0000850E0000}"/>
    <cellStyle name="40% - Accent3 2 2 3 5" xfId="3892" xr:uid="{00000000-0005-0000-0000-0000860E0000}"/>
    <cellStyle name="40% - Accent3 2 2 3 5 2" xfId="18662" xr:uid="{00000000-0005-0000-0000-0000870E0000}"/>
    <cellStyle name="40% - Accent3 2 2 3 6" xfId="16717" xr:uid="{00000000-0005-0000-0000-0000880E0000}"/>
    <cellStyle name="40% - Accent3 2 2 4" xfId="1916" xr:uid="{00000000-0005-0000-0000-0000890E0000}"/>
    <cellStyle name="40% - Accent3 2 2 4 2" xfId="1917" xr:uid="{00000000-0005-0000-0000-00008A0E0000}"/>
    <cellStyle name="40% - Accent3 2 2 4 2 2" xfId="1918" xr:uid="{00000000-0005-0000-0000-00008B0E0000}"/>
    <cellStyle name="40% - Accent3 2 2 4 2 2 2" xfId="3902" xr:uid="{00000000-0005-0000-0000-00008C0E0000}"/>
    <cellStyle name="40% - Accent3 2 2 4 2 2 2 2" xfId="18672" xr:uid="{00000000-0005-0000-0000-00008D0E0000}"/>
    <cellStyle name="40% - Accent3 2 2 4 2 2 3" xfId="16727" xr:uid="{00000000-0005-0000-0000-00008E0E0000}"/>
    <cellStyle name="40% - Accent3 2 2 4 2 3" xfId="3901" xr:uid="{00000000-0005-0000-0000-00008F0E0000}"/>
    <cellStyle name="40% - Accent3 2 2 4 2 3 2" xfId="18671" xr:uid="{00000000-0005-0000-0000-0000900E0000}"/>
    <cellStyle name="40% - Accent3 2 2 4 2 4" xfId="16726" xr:uid="{00000000-0005-0000-0000-0000910E0000}"/>
    <cellStyle name="40% - Accent3 2 2 4 3" xfId="1919" xr:uid="{00000000-0005-0000-0000-0000920E0000}"/>
    <cellStyle name="40% - Accent3 2 2 4 3 2" xfId="3903" xr:uid="{00000000-0005-0000-0000-0000930E0000}"/>
    <cellStyle name="40% - Accent3 2 2 4 3 2 2" xfId="18673" xr:uid="{00000000-0005-0000-0000-0000940E0000}"/>
    <cellStyle name="40% - Accent3 2 2 4 3 3" xfId="16728" xr:uid="{00000000-0005-0000-0000-0000950E0000}"/>
    <cellStyle name="40% - Accent3 2 2 4 4" xfId="3900" xr:uid="{00000000-0005-0000-0000-0000960E0000}"/>
    <cellStyle name="40% - Accent3 2 2 4 4 2" xfId="18670" xr:uid="{00000000-0005-0000-0000-0000970E0000}"/>
    <cellStyle name="40% - Accent3 2 2 4 5" xfId="16725" xr:uid="{00000000-0005-0000-0000-0000980E0000}"/>
    <cellStyle name="40% - Accent3 2 2 5" xfId="1920" xr:uid="{00000000-0005-0000-0000-0000990E0000}"/>
    <cellStyle name="40% - Accent3 2 2 5 2" xfId="1921" xr:uid="{00000000-0005-0000-0000-00009A0E0000}"/>
    <cellStyle name="40% - Accent3 2 2 5 2 2" xfId="3905" xr:uid="{00000000-0005-0000-0000-00009B0E0000}"/>
    <cellStyle name="40% - Accent3 2 2 5 2 2 2" xfId="18675" xr:uid="{00000000-0005-0000-0000-00009C0E0000}"/>
    <cellStyle name="40% - Accent3 2 2 5 2 3" xfId="16730" xr:uid="{00000000-0005-0000-0000-00009D0E0000}"/>
    <cellStyle name="40% - Accent3 2 2 5 3" xfId="3904" xr:uid="{00000000-0005-0000-0000-00009E0E0000}"/>
    <cellStyle name="40% - Accent3 2 2 5 3 2" xfId="18674" xr:uid="{00000000-0005-0000-0000-00009F0E0000}"/>
    <cellStyle name="40% - Accent3 2 2 5 4" xfId="16729" xr:uid="{00000000-0005-0000-0000-0000A00E0000}"/>
    <cellStyle name="40% - Accent3 2 2 6" xfId="1922" xr:uid="{00000000-0005-0000-0000-0000A10E0000}"/>
    <cellStyle name="40% - Accent3 2 2 6 2" xfId="3906" xr:uid="{00000000-0005-0000-0000-0000A20E0000}"/>
    <cellStyle name="40% - Accent3 2 2 6 2 2" xfId="18676" xr:uid="{00000000-0005-0000-0000-0000A30E0000}"/>
    <cellStyle name="40% - Accent3 2 2 6 3" xfId="16731" xr:uid="{00000000-0005-0000-0000-0000A40E0000}"/>
    <cellStyle name="40% - Accent3 2 2 7" xfId="3875" xr:uid="{00000000-0005-0000-0000-0000A50E0000}"/>
    <cellStyle name="40% - Accent3 2 2 7 2" xfId="18645" xr:uid="{00000000-0005-0000-0000-0000A60E0000}"/>
    <cellStyle name="40% - Accent3 2 2 8" xfId="15269" xr:uid="{00000000-0005-0000-0000-0000A70E0000}"/>
    <cellStyle name="40% - Accent3 2 2 9" xfId="8137" xr:uid="{00000000-0005-0000-0000-0000A80E0000}"/>
    <cellStyle name="40% - Accent3 2 3" xfId="1923" xr:uid="{00000000-0005-0000-0000-0000A90E0000}"/>
    <cellStyle name="40% - Accent3 2 3 2" xfId="1924" xr:uid="{00000000-0005-0000-0000-0000AA0E0000}"/>
    <cellStyle name="40% - Accent3 2 3 2 2" xfId="1925" xr:uid="{00000000-0005-0000-0000-0000AB0E0000}"/>
    <cellStyle name="40% - Accent3 2 3 2 2 2" xfId="1926" xr:uid="{00000000-0005-0000-0000-0000AC0E0000}"/>
    <cellStyle name="40% - Accent3 2 3 2 2 2 2" xfId="1927" xr:uid="{00000000-0005-0000-0000-0000AD0E0000}"/>
    <cellStyle name="40% - Accent3 2 3 2 2 2 2 2" xfId="3911" xr:uid="{00000000-0005-0000-0000-0000AE0E0000}"/>
    <cellStyle name="40% - Accent3 2 3 2 2 2 2 2 2" xfId="18681" xr:uid="{00000000-0005-0000-0000-0000AF0E0000}"/>
    <cellStyle name="40% - Accent3 2 3 2 2 2 2 3" xfId="16736" xr:uid="{00000000-0005-0000-0000-0000B00E0000}"/>
    <cellStyle name="40% - Accent3 2 3 2 2 2 3" xfId="3910" xr:uid="{00000000-0005-0000-0000-0000B10E0000}"/>
    <cellStyle name="40% - Accent3 2 3 2 2 2 3 2" xfId="18680" xr:uid="{00000000-0005-0000-0000-0000B20E0000}"/>
    <cellStyle name="40% - Accent3 2 3 2 2 2 4" xfId="16735" xr:uid="{00000000-0005-0000-0000-0000B30E0000}"/>
    <cellStyle name="40% - Accent3 2 3 2 2 3" xfId="1928" xr:uid="{00000000-0005-0000-0000-0000B40E0000}"/>
    <cellStyle name="40% - Accent3 2 3 2 2 3 2" xfId="3912" xr:uid="{00000000-0005-0000-0000-0000B50E0000}"/>
    <cellStyle name="40% - Accent3 2 3 2 2 3 2 2" xfId="18682" xr:uid="{00000000-0005-0000-0000-0000B60E0000}"/>
    <cellStyle name="40% - Accent3 2 3 2 2 3 3" xfId="16737" xr:uid="{00000000-0005-0000-0000-0000B70E0000}"/>
    <cellStyle name="40% - Accent3 2 3 2 2 4" xfId="3909" xr:uid="{00000000-0005-0000-0000-0000B80E0000}"/>
    <cellStyle name="40% - Accent3 2 3 2 2 4 2" xfId="18679" xr:uid="{00000000-0005-0000-0000-0000B90E0000}"/>
    <cellStyle name="40% - Accent3 2 3 2 2 5" xfId="16734" xr:uid="{00000000-0005-0000-0000-0000BA0E0000}"/>
    <cellStyle name="40% - Accent3 2 3 2 3" xfId="1929" xr:uid="{00000000-0005-0000-0000-0000BB0E0000}"/>
    <cellStyle name="40% - Accent3 2 3 2 3 2" xfId="1930" xr:uid="{00000000-0005-0000-0000-0000BC0E0000}"/>
    <cellStyle name="40% - Accent3 2 3 2 3 2 2" xfId="3914" xr:uid="{00000000-0005-0000-0000-0000BD0E0000}"/>
    <cellStyle name="40% - Accent3 2 3 2 3 2 2 2" xfId="18684" xr:uid="{00000000-0005-0000-0000-0000BE0E0000}"/>
    <cellStyle name="40% - Accent3 2 3 2 3 2 3" xfId="16739" xr:uid="{00000000-0005-0000-0000-0000BF0E0000}"/>
    <cellStyle name="40% - Accent3 2 3 2 3 3" xfId="3913" xr:uid="{00000000-0005-0000-0000-0000C00E0000}"/>
    <cellStyle name="40% - Accent3 2 3 2 3 3 2" xfId="18683" xr:uid="{00000000-0005-0000-0000-0000C10E0000}"/>
    <cellStyle name="40% - Accent3 2 3 2 3 4" xfId="16738" xr:uid="{00000000-0005-0000-0000-0000C20E0000}"/>
    <cellStyle name="40% - Accent3 2 3 2 4" xfId="1931" xr:uid="{00000000-0005-0000-0000-0000C30E0000}"/>
    <cellStyle name="40% - Accent3 2 3 2 4 2" xfId="3915" xr:uid="{00000000-0005-0000-0000-0000C40E0000}"/>
    <cellStyle name="40% - Accent3 2 3 2 4 2 2" xfId="18685" xr:uid="{00000000-0005-0000-0000-0000C50E0000}"/>
    <cellStyle name="40% - Accent3 2 3 2 4 3" xfId="16740" xr:uid="{00000000-0005-0000-0000-0000C60E0000}"/>
    <cellStyle name="40% - Accent3 2 3 2 5" xfId="3908" xr:uid="{00000000-0005-0000-0000-0000C70E0000}"/>
    <cellStyle name="40% - Accent3 2 3 2 5 2" xfId="18678" xr:uid="{00000000-0005-0000-0000-0000C80E0000}"/>
    <cellStyle name="40% - Accent3 2 3 2 6" xfId="11184" xr:uid="{00000000-0005-0000-0000-0000C90E0000}"/>
    <cellStyle name="40% - Accent3 2 3 2 7" xfId="5399" xr:uid="{00000000-0005-0000-0000-0000CA0E0000}"/>
    <cellStyle name="40% - Accent3 2 3 2 8" xfId="16733" xr:uid="{00000000-0005-0000-0000-0000CB0E0000}"/>
    <cellStyle name="40% - Accent3 2 3 3" xfId="1932" xr:uid="{00000000-0005-0000-0000-0000CC0E0000}"/>
    <cellStyle name="40% - Accent3 2 3 3 2" xfId="1933" xr:uid="{00000000-0005-0000-0000-0000CD0E0000}"/>
    <cellStyle name="40% - Accent3 2 3 3 2 2" xfId="1934" xr:uid="{00000000-0005-0000-0000-0000CE0E0000}"/>
    <cellStyle name="40% - Accent3 2 3 3 2 2 2" xfId="3918" xr:uid="{00000000-0005-0000-0000-0000CF0E0000}"/>
    <cellStyle name="40% - Accent3 2 3 3 2 2 2 2" xfId="18688" xr:uid="{00000000-0005-0000-0000-0000D00E0000}"/>
    <cellStyle name="40% - Accent3 2 3 3 2 2 3" xfId="16743" xr:uid="{00000000-0005-0000-0000-0000D10E0000}"/>
    <cellStyle name="40% - Accent3 2 3 3 2 3" xfId="3917" xr:uid="{00000000-0005-0000-0000-0000D20E0000}"/>
    <cellStyle name="40% - Accent3 2 3 3 2 3 2" xfId="18687" xr:uid="{00000000-0005-0000-0000-0000D30E0000}"/>
    <cellStyle name="40% - Accent3 2 3 3 2 4" xfId="16742" xr:uid="{00000000-0005-0000-0000-0000D40E0000}"/>
    <cellStyle name="40% - Accent3 2 3 3 3" xfId="1935" xr:uid="{00000000-0005-0000-0000-0000D50E0000}"/>
    <cellStyle name="40% - Accent3 2 3 3 3 2" xfId="3919" xr:uid="{00000000-0005-0000-0000-0000D60E0000}"/>
    <cellStyle name="40% - Accent3 2 3 3 3 2 2" xfId="18689" xr:uid="{00000000-0005-0000-0000-0000D70E0000}"/>
    <cellStyle name="40% - Accent3 2 3 3 3 3" xfId="16744" xr:uid="{00000000-0005-0000-0000-0000D80E0000}"/>
    <cellStyle name="40% - Accent3 2 3 3 4" xfId="3916" xr:uid="{00000000-0005-0000-0000-0000D90E0000}"/>
    <cellStyle name="40% - Accent3 2 3 3 4 2" xfId="18686" xr:uid="{00000000-0005-0000-0000-0000DA0E0000}"/>
    <cellStyle name="40% - Accent3 2 3 3 5" xfId="16741" xr:uid="{00000000-0005-0000-0000-0000DB0E0000}"/>
    <cellStyle name="40% - Accent3 2 3 4" xfId="1936" xr:uid="{00000000-0005-0000-0000-0000DC0E0000}"/>
    <cellStyle name="40% - Accent3 2 3 4 2" xfId="1937" xr:uid="{00000000-0005-0000-0000-0000DD0E0000}"/>
    <cellStyle name="40% - Accent3 2 3 4 2 2" xfId="3921" xr:uid="{00000000-0005-0000-0000-0000DE0E0000}"/>
    <cellStyle name="40% - Accent3 2 3 4 2 2 2" xfId="18691" xr:uid="{00000000-0005-0000-0000-0000DF0E0000}"/>
    <cellStyle name="40% - Accent3 2 3 4 2 3" xfId="16746" xr:uid="{00000000-0005-0000-0000-0000E00E0000}"/>
    <cellStyle name="40% - Accent3 2 3 4 3" xfId="3920" xr:uid="{00000000-0005-0000-0000-0000E10E0000}"/>
    <cellStyle name="40% - Accent3 2 3 4 3 2" xfId="18690" xr:uid="{00000000-0005-0000-0000-0000E20E0000}"/>
    <cellStyle name="40% - Accent3 2 3 4 4" xfId="16745" xr:uid="{00000000-0005-0000-0000-0000E30E0000}"/>
    <cellStyle name="40% - Accent3 2 3 5" xfId="1938" xr:uid="{00000000-0005-0000-0000-0000E40E0000}"/>
    <cellStyle name="40% - Accent3 2 3 5 2" xfId="3922" xr:uid="{00000000-0005-0000-0000-0000E50E0000}"/>
    <cellStyle name="40% - Accent3 2 3 5 2 2" xfId="18692" xr:uid="{00000000-0005-0000-0000-0000E60E0000}"/>
    <cellStyle name="40% - Accent3 2 3 5 3" xfId="16747" xr:uid="{00000000-0005-0000-0000-0000E70E0000}"/>
    <cellStyle name="40% - Accent3 2 3 6" xfId="3907" xr:uid="{00000000-0005-0000-0000-0000E80E0000}"/>
    <cellStyle name="40% - Accent3 2 3 6 2" xfId="18677" xr:uid="{00000000-0005-0000-0000-0000E90E0000}"/>
    <cellStyle name="40% - Accent3 2 3 7" xfId="12166" xr:uid="{00000000-0005-0000-0000-0000EA0E0000}"/>
    <cellStyle name="40% - Accent3 2 3 8" xfId="9185" xr:uid="{00000000-0005-0000-0000-0000EB0E0000}"/>
    <cellStyle name="40% - Accent3 2 3 9" xfId="16732" xr:uid="{00000000-0005-0000-0000-0000EC0E0000}"/>
    <cellStyle name="40% - Accent3 2 4" xfId="1939" xr:uid="{00000000-0005-0000-0000-0000ED0E0000}"/>
    <cellStyle name="40% - Accent3 2 4 2" xfId="1940" xr:uid="{00000000-0005-0000-0000-0000EE0E0000}"/>
    <cellStyle name="40% - Accent3 2 4 2 2" xfId="1941" xr:uid="{00000000-0005-0000-0000-0000EF0E0000}"/>
    <cellStyle name="40% - Accent3 2 4 2 2 2" xfId="1942" xr:uid="{00000000-0005-0000-0000-0000F00E0000}"/>
    <cellStyle name="40% - Accent3 2 4 2 2 2 2" xfId="3926" xr:uid="{00000000-0005-0000-0000-0000F10E0000}"/>
    <cellStyle name="40% - Accent3 2 4 2 2 2 2 2" xfId="18696" xr:uid="{00000000-0005-0000-0000-0000F20E0000}"/>
    <cellStyle name="40% - Accent3 2 4 2 2 2 3" xfId="16751" xr:uid="{00000000-0005-0000-0000-0000F30E0000}"/>
    <cellStyle name="40% - Accent3 2 4 2 2 3" xfId="3925" xr:uid="{00000000-0005-0000-0000-0000F40E0000}"/>
    <cellStyle name="40% - Accent3 2 4 2 2 3 2" xfId="18695" xr:uid="{00000000-0005-0000-0000-0000F50E0000}"/>
    <cellStyle name="40% - Accent3 2 4 2 2 4" xfId="16750" xr:uid="{00000000-0005-0000-0000-0000F60E0000}"/>
    <cellStyle name="40% - Accent3 2 4 2 3" xfId="1943" xr:uid="{00000000-0005-0000-0000-0000F70E0000}"/>
    <cellStyle name="40% - Accent3 2 4 2 3 2" xfId="3927" xr:uid="{00000000-0005-0000-0000-0000F80E0000}"/>
    <cellStyle name="40% - Accent3 2 4 2 3 2 2" xfId="18697" xr:uid="{00000000-0005-0000-0000-0000F90E0000}"/>
    <cellStyle name="40% - Accent3 2 4 2 3 3" xfId="16752" xr:uid="{00000000-0005-0000-0000-0000FA0E0000}"/>
    <cellStyle name="40% - Accent3 2 4 2 4" xfId="3924" xr:uid="{00000000-0005-0000-0000-0000FB0E0000}"/>
    <cellStyle name="40% - Accent3 2 4 2 4 2" xfId="18694" xr:uid="{00000000-0005-0000-0000-0000FC0E0000}"/>
    <cellStyle name="40% - Accent3 2 4 2 5" xfId="16749" xr:uid="{00000000-0005-0000-0000-0000FD0E0000}"/>
    <cellStyle name="40% - Accent3 2 4 3" xfId="1944" xr:uid="{00000000-0005-0000-0000-0000FE0E0000}"/>
    <cellStyle name="40% - Accent3 2 4 3 2" xfId="1945" xr:uid="{00000000-0005-0000-0000-0000FF0E0000}"/>
    <cellStyle name="40% - Accent3 2 4 3 2 2" xfId="3929" xr:uid="{00000000-0005-0000-0000-0000000F0000}"/>
    <cellStyle name="40% - Accent3 2 4 3 2 2 2" xfId="18699" xr:uid="{00000000-0005-0000-0000-0000010F0000}"/>
    <cellStyle name="40% - Accent3 2 4 3 2 3" xfId="16754" xr:uid="{00000000-0005-0000-0000-0000020F0000}"/>
    <cellStyle name="40% - Accent3 2 4 3 3" xfId="3928" xr:uid="{00000000-0005-0000-0000-0000030F0000}"/>
    <cellStyle name="40% - Accent3 2 4 3 3 2" xfId="18698" xr:uid="{00000000-0005-0000-0000-0000040F0000}"/>
    <cellStyle name="40% - Accent3 2 4 3 4" xfId="16753" xr:uid="{00000000-0005-0000-0000-0000050F0000}"/>
    <cellStyle name="40% - Accent3 2 4 4" xfId="1946" xr:uid="{00000000-0005-0000-0000-0000060F0000}"/>
    <cellStyle name="40% - Accent3 2 4 4 2" xfId="3930" xr:uid="{00000000-0005-0000-0000-0000070F0000}"/>
    <cellStyle name="40% - Accent3 2 4 4 2 2" xfId="18700" xr:uid="{00000000-0005-0000-0000-0000080F0000}"/>
    <cellStyle name="40% - Accent3 2 4 4 3" xfId="16755" xr:uid="{00000000-0005-0000-0000-0000090F0000}"/>
    <cellStyle name="40% - Accent3 2 4 5" xfId="3923" xr:uid="{00000000-0005-0000-0000-00000A0F0000}"/>
    <cellStyle name="40% - Accent3 2 4 5 2" xfId="18693" xr:uid="{00000000-0005-0000-0000-00000B0F0000}"/>
    <cellStyle name="40% - Accent3 2 4 6" xfId="16748" xr:uid="{00000000-0005-0000-0000-00000C0F0000}"/>
    <cellStyle name="40% - Accent3 2 5" xfId="1947" xr:uid="{00000000-0005-0000-0000-00000D0F0000}"/>
    <cellStyle name="40% - Accent3 2 5 2" xfId="1948" xr:uid="{00000000-0005-0000-0000-00000E0F0000}"/>
    <cellStyle name="40% - Accent3 2 5 2 2" xfId="1949" xr:uid="{00000000-0005-0000-0000-00000F0F0000}"/>
    <cellStyle name="40% - Accent3 2 5 2 2 2" xfId="3933" xr:uid="{00000000-0005-0000-0000-0000100F0000}"/>
    <cellStyle name="40% - Accent3 2 5 2 2 2 2" xfId="18703" xr:uid="{00000000-0005-0000-0000-0000110F0000}"/>
    <cellStyle name="40% - Accent3 2 5 2 2 3" xfId="16758" xr:uid="{00000000-0005-0000-0000-0000120F0000}"/>
    <cellStyle name="40% - Accent3 2 5 2 3" xfId="3932" xr:uid="{00000000-0005-0000-0000-0000130F0000}"/>
    <cellStyle name="40% - Accent3 2 5 2 3 2" xfId="18702" xr:uid="{00000000-0005-0000-0000-0000140F0000}"/>
    <cellStyle name="40% - Accent3 2 5 2 4" xfId="16757" xr:uid="{00000000-0005-0000-0000-0000150F0000}"/>
    <cellStyle name="40% - Accent3 2 5 3" xfId="1950" xr:uid="{00000000-0005-0000-0000-0000160F0000}"/>
    <cellStyle name="40% - Accent3 2 5 3 2" xfId="3934" xr:uid="{00000000-0005-0000-0000-0000170F0000}"/>
    <cellStyle name="40% - Accent3 2 5 3 2 2" xfId="18704" xr:uid="{00000000-0005-0000-0000-0000180F0000}"/>
    <cellStyle name="40% - Accent3 2 5 3 3" xfId="16759" xr:uid="{00000000-0005-0000-0000-0000190F0000}"/>
    <cellStyle name="40% - Accent3 2 5 4" xfId="3931" xr:uid="{00000000-0005-0000-0000-00001A0F0000}"/>
    <cellStyle name="40% - Accent3 2 5 4 2" xfId="18701" xr:uid="{00000000-0005-0000-0000-00001B0F0000}"/>
    <cellStyle name="40% - Accent3 2 5 5" xfId="16756" xr:uid="{00000000-0005-0000-0000-00001C0F0000}"/>
    <cellStyle name="40% - Accent3 2 6" xfId="1951" xr:uid="{00000000-0005-0000-0000-00001D0F0000}"/>
    <cellStyle name="40% - Accent3 2 6 2" xfId="1952" xr:uid="{00000000-0005-0000-0000-00001E0F0000}"/>
    <cellStyle name="40% - Accent3 2 6 2 2" xfId="3936" xr:uid="{00000000-0005-0000-0000-00001F0F0000}"/>
    <cellStyle name="40% - Accent3 2 6 2 2 2" xfId="18706" xr:uid="{00000000-0005-0000-0000-0000200F0000}"/>
    <cellStyle name="40% - Accent3 2 6 2 3" xfId="16761" xr:uid="{00000000-0005-0000-0000-0000210F0000}"/>
    <cellStyle name="40% - Accent3 2 6 3" xfId="3935" xr:uid="{00000000-0005-0000-0000-0000220F0000}"/>
    <cellStyle name="40% - Accent3 2 6 3 2" xfId="18705" xr:uid="{00000000-0005-0000-0000-0000230F0000}"/>
    <cellStyle name="40% - Accent3 2 6 4" xfId="16760" xr:uid="{00000000-0005-0000-0000-0000240F0000}"/>
    <cellStyle name="40% - Accent3 2 7" xfId="1953" xr:uid="{00000000-0005-0000-0000-0000250F0000}"/>
    <cellStyle name="40% - Accent3 2 7 2" xfId="3937" xr:uid="{00000000-0005-0000-0000-0000260F0000}"/>
    <cellStyle name="40% - Accent3 2 7 2 2" xfId="18707" xr:uid="{00000000-0005-0000-0000-0000270F0000}"/>
    <cellStyle name="40% - Accent3 2 7 3" xfId="16762" xr:uid="{00000000-0005-0000-0000-0000280F0000}"/>
    <cellStyle name="40% - Accent3 2 8" xfId="3874" xr:uid="{00000000-0005-0000-0000-0000290F0000}"/>
    <cellStyle name="40% - Accent3 2 8 2" xfId="18644" xr:uid="{00000000-0005-0000-0000-00002A0F0000}"/>
    <cellStyle name="40% - Accent3 2 9" xfId="1890" xr:uid="{00000000-0005-0000-0000-00002B0F0000}"/>
    <cellStyle name="40% - Accent3 2 9 2" xfId="16699" xr:uid="{00000000-0005-0000-0000-00002C0F0000}"/>
    <cellStyle name="40% - Accent3 3" xfId="593" xr:uid="{00000000-0005-0000-0000-00002D0F0000}"/>
    <cellStyle name="40% - Accent3 3 2" xfId="8139" xr:uid="{00000000-0005-0000-0000-00002E0F0000}"/>
    <cellStyle name="40% - Accent3 3 3" xfId="6603" xr:uid="{00000000-0005-0000-0000-00002F0F0000}"/>
    <cellStyle name="40% - Accent3 3 3 2" xfId="8566" xr:uid="{00000000-0005-0000-0000-0000300F0000}"/>
    <cellStyle name="40% - Accent3 3 4" xfId="8801" xr:uid="{00000000-0005-0000-0000-0000310F0000}"/>
    <cellStyle name="40% - Accent3 4" xfId="594" xr:uid="{00000000-0005-0000-0000-0000320F0000}"/>
    <cellStyle name="40% - Accent3 4 2" xfId="8787" xr:uid="{00000000-0005-0000-0000-0000330F0000}"/>
    <cellStyle name="40% - Accent3 4 3" xfId="6596" xr:uid="{00000000-0005-0000-0000-0000340F0000}"/>
    <cellStyle name="40% - Accent3 4 3 2" xfId="7424" xr:uid="{00000000-0005-0000-0000-0000350F0000}"/>
    <cellStyle name="40% - Accent3 4 4" xfId="6247" xr:uid="{00000000-0005-0000-0000-0000360F0000}"/>
    <cellStyle name="40% - Accent3 5" xfId="595" xr:uid="{00000000-0005-0000-0000-0000370F0000}"/>
    <cellStyle name="40% - Accent3 5 2" xfId="6948" xr:uid="{00000000-0005-0000-0000-0000380F0000}"/>
    <cellStyle name="40% - Accent3 5 3" xfId="7324" xr:uid="{00000000-0005-0000-0000-0000390F0000}"/>
    <cellStyle name="40% - Accent3 5 3 2" xfId="8568" xr:uid="{00000000-0005-0000-0000-00003A0F0000}"/>
    <cellStyle name="40% - Accent3 5 4" xfId="6947" xr:uid="{00000000-0005-0000-0000-00003B0F0000}"/>
    <cellStyle name="40% - Accent3 6" xfId="596" xr:uid="{00000000-0005-0000-0000-00003C0F0000}"/>
    <cellStyle name="40% - Accent3 6 2" xfId="6248" xr:uid="{00000000-0005-0000-0000-00003D0F0000}"/>
    <cellStyle name="40% - Accent3 6 3" xfId="8486" xr:uid="{00000000-0005-0000-0000-00003E0F0000}"/>
    <cellStyle name="40% - Accent3 6 3 2" xfId="6680" xr:uid="{00000000-0005-0000-0000-00003F0F0000}"/>
    <cellStyle name="40% - Accent3 6 4" xfId="6251" xr:uid="{00000000-0005-0000-0000-0000400F0000}"/>
    <cellStyle name="40% - Accent3 7" xfId="597" xr:uid="{00000000-0005-0000-0000-0000410F0000}"/>
    <cellStyle name="40% - Accent3 7 2" xfId="8141" xr:uid="{00000000-0005-0000-0000-0000420F0000}"/>
    <cellStyle name="40% - Accent3 7 3" xfId="6597" xr:uid="{00000000-0005-0000-0000-0000430F0000}"/>
    <cellStyle name="40% - Accent3 7 3 2" xfId="7425" xr:uid="{00000000-0005-0000-0000-0000440F0000}"/>
    <cellStyle name="40% - Accent3 7 4" xfId="6949" xr:uid="{00000000-0005-0000-0000-0000450F0000}"/>
    <cellStyle name="40% - Accent3 8" xfId="598" xr:uid="{00000000-0005-0000-0000-0000460F0000}"/>
    <cellStyle name="40% - Accent3 8 2" xfId="6950" xr:uid="{00000000-0005-0000-0000-0000470F0000}"/>
    <cellStyle name="40% - Accent3 8 3" xfId="7325" xr:uid="{00000000-0005-0000-0000-0000480F0000}"/>
    <cellStyle name="40% - Accent3 8 3 2" xfId="7426" xr:uid="{00000000-0005-0000-0000-0000490F0000}"/>
    <cellStyle name="40% - Accent3 8 4" xfId="6249" xr:uid="{00000000-0005-0000-0000-00004A0F0000}"/>
    <cellStyle name="40% - Accent3 9" xfId="599" xr:uid="{00000000-0005-0000-0000-00004B0F0000}"/>
    <cellStyle name="40% - Accent3 9 2" xfId="8135" xr:uid="{00000000-0005-0000-0000-00004C0F0000}"/>
    <cellStyle name="40% - Accent3 9 3" xfId="9190" xr:uid="{00000000-0005-0000-0000-00004D0F0000}"/>
    <cellStyle name="40% - Accent3 9 3 2" xfId="8570" xr:uid="{00000000-0005-0000-0000-00004E0F0000}"/>
    <cellStyle name="40% - Accent3 9 4" xfId="8805" xr:uid="{00000000-0005-0000-0000-00004F0F0000}"/>
    <cellStyle name="40% - Accent3_Копия Книга1" xfId="10447" xr:uid="{00000000-0005-0000-0000-0000500F0000}"/>
    <cellStyle name="40% - Accent4" xfId="66" xr:uid="{00000000-0005-0000-0000-0000510F0000}"/>
    <cellStyle name="40% - Accent4 10" xfId="601" xr:uid="{00000000-0005-0000-0000-0000520F0000}"/>
    <cellStyle name="40% - Accent4 10 2" xfId="8804" xr:uid="{00000000-0005-0000-0000-0000530F0000}"/>
    <cellStyle name="40% - Accent4 10 3" xfId="8485" xr:uid="{00000000-0005-0000-0000-0000540F0000}"/>
    <cellStyle name="40% - Accent4 10 3 2" xfId="8565" xr:uid="{00000000-0005-0000-0000-0000550F0000}"/>
    <cellStyle name="40% - Accent4 10 4" xfId="8140" xr:uid="{00000000-0005-0000-0000-0000560F0000}"/>
    <cellStyle name="40% - Accent4 11" xfId="600" xr:uid="{00000000-0005-0000-0000-0000570F0000}"/>
    <cellStyle name="40% - Accent4 11 2" xfId="15820" xr:uid="{00000000-0005-0000-0000-0000580F0000}"/>
    <cellStyle name="40% - Accent4 12" xfId="14916" xr:uid="{00000000-0005-0000-0000-0000590F0000}"/>
    <cellStyle name="40% - Accent4 13" xfId="7851" xr:uid="{00000000-0005-0000-0000-00005A0F0000}"/>
    <cellStyle name="40% - Accent4 2" xfId="602" xr:uid="{00000000-0005-0000-0000-00005B0F0000}"/>
    <cellStyle name="40% - Accent4 2 10" xfId="13314" xr:uid="{00000000-0005-0000-0000-00005C0F0000}"/>
    <cellStyle name="40% - Accent4 2 11" xfId="8142" xr:uid="{00000000-0005-0000-0000-00005D0F0000}"/>
    <cellStyle name="40% - Accent4 2 2" xfId="1955" xr:uid="{00000000-0005-0000-0000-00005E0F0000}"/>
    <cellStyle name="40% - Accent4 2 2 10" xfId="16764" xr:uid="{00000000-0005-0000-0000-00005F0F0000}"/>
    <cellStyle name="40% - Accent4 2 2 2" xfId="1956" xr:uid="{00000000-0005-0000-0000-0000600F0000}"/>
    <cellStyle name="40% - Accent4 2 2 2 2" xfId="1957" xr:uid="{00000000-0005-0000-0000-0000610F0000}"/>
    <cellStyle name="40% - Accent4 2 2 2 2 2" xfId="1958" xr:uid="{00000000-0005-0000-0000-0000620F0000}"/>
    <cellStyle name="40% - Accent4 2 2 2 2 2 2" xfId="1959" xr:uid="{00000000-0005-0000-0000-0000630F0000}"/>
    <cellStyle name="40% - Accent4 2 2 2 2 2 2 2" xfId="1960" xr:uid="{00000000-0005-0000-0000-0000640F0000}"/>
    <cellStyle name="40% - Accent4 2 2 2 2 2 2 2 2" xfId="3944" xr:uid="{00000000-0005-0000-0000-0000650F0000}"/>
    <cellStyle name="40% - Accent4 2 2 2 2 2 2 2 2 2" xfId="18714" xr:uid="{00000000-0005-0000-0000-0000660F0000}"/>
    <cellStyle name="40% - Accent4 2 2 2 2 2 2 2 3" xfId="16769" xr:uid="{00000000-0005-0000-0000-0000670F0000}"/>
    <cellStyle name="40% - Accent4 2 2 2 2 2 2 3" xfId="3943" xr:uid="{00000000-0005-0000-0000-0000680F0000}"/>
    <cellStyle name="40% - Accent4 2 2 2 2 2 2 3 2" xfId="18713" xr:uid="{00000000-0005-0000-0000-0000690F0000}"/>
    <cellStyle name="40% - Accent4 2 2 2 2 2 2 4" xfId="16768" xr:uid="{00000000-0005-0000-0000-00006A0F0000}"/>
    <cellStyle name="40% - Accent4 2 2 2 2 2 3" xfId="1961" xr:uid="{00000000-0005-0000-0000-00006B0F0000}"/>
    <cellStyle name="40% - Accent4 2 2 2 2 2 3 2" xfId="3945" xr:uid="{00000000-0005-0000-0000-00006C0F0000}"/>
    <cellStyle name="40% - Accent4 2 2 2 2 2 3 2 2" xfId="18715" xr:uid="{00000000-0005-0000-0000-00006D0F0000}"/>
    <cellStyle name="40% - Accent4 2 2 2 2 2 3 3" xfId="16770" xr:uid="{00000000-0005-0000-0000-00006E0F0000}"/>
    <cellStyle name="40% - Accent4 2 2 2 2 2 4" xfId="3942" xr:uid="{00000000-0005-0000-0000-00006F0F0000}"/>
    <cellStyle name="40% - Accent4 2 2 2 2 2 4 2" xfId="18712" xr:uid="{00000000-0005-0000-0000-0000700F0000}"/>
    <cellStyle name="40% - Accent4 2 2 2 2 2 5" xfId="16767" xr:uid="{00000000-0005-0000-0000-0000710F0000}"/>
    <cellStyle name="40% - Accent4 2 2 2 2 3" xfId="1962" xr:uid="{00000000-0005-0000-0000-0000720F0000}"/>
    <cellStyle name="40% - Accent4 2 2 2 2 3 2" xfId="1963" xr:uid="{00000000-0005-0000-0000-0000730F0000}"/>
    <cellStyle name="40% - Accent4 2 2 2 2 3 2 2" xfId="3947" xr:uid="{00000000-0005-0000-0000-0000740F0000}"/>
    <cellStyle name="40% - Accent4 2 2 2 2 3 2 2 2" xfId="18717" xr:uid="{00000000-0005-0000-0000-0000750F0000}"/>
    <cellStyle name="40% - Accent4 2 2 2 2 3 2 3" xfId="16772" xr:uid="{00000000-0005-0000-0000-0000760F0000}"/>
    <cellStyle name="40% - Accent4 2 2 2 2 3 3" xfId="3946" xr:uid="{00000000-0005-0000-0000-0000770F0000}"/>
    <cellStyle name="40% - Accent4 2 2 2 2 3 3 2" xfId="18716" xr:uid="{00000000-0005-0000-0000-0000780F0000}"/>
    <cellStyle name="40% - Accent4 2 2 2 2 3 4" xfId="16771" xr:uid="{00000000-0005-0000-0000-0000790F0000}"/>
    <cellStyle name="40% - Accent4 2 2 2 2 4" xfId="1964" xr:uid="{00000000-0005-0000-0000-00007A0F0000}"/>
    <cellStyle name="40% - Accent4 2 2 2 2 4 2" xfId="3948" xr:uid="{00000000-0005-0000-0000-00007B0F0000}"/>
    <cellStyle name="40% - Accent4 2 2 2 2 4 2 2" xfId="18718" xr:uid="{00000000-0005-0000-0000-00007C0F0000}"/>
    <cellStyle name="40% - Accent4 2 2 2 2 4 3" xfId="16773" xr:uid="{00000000-0005-0000-0000-00007D0F0000}"/>
    <cellStyle name="40% - Accent4 2 2 2 2 5" xfId="3941" xr:uid="{00000000-0005-0000-0000-00007E0F0000}"/>
    <cellStyle name="40% - Accent4 2 2 2 2 5 2" xfId="18711" xr:uid="{00000000-0005-0000-0000-00007F0F0000}"/>
    <cellStyle name="40% - Accent4 2 2 2 2 6" xfId="16766" xr:uid="{00000000-0005-0000-0000-0000800F0000}"/>
    <cellStyle name="40% - Accent4 2 2 2 3" xfId="1965" xr:uid="{00000000-0005-0000-0000-0000810F0000}"/>
    <cellStyle name="40% - Accent4 2 2 2 3 2" xfId="1966" xr:uid="{00000000-0005-0000-0000-0000820F0000}"/>
    <cellStyle name="40% - Accent4 2 2 2 3 2 2" xfId="1967" xr:uid="{00000000-0005-0000-0000-0000830F0000}"/>
    <cellStyle name="40% - Accent4 2 2 2 3 2 2 2" xfId="3951" xr:uid="{00000000-0005-0000-0000-0000840F0000}"/>
    <cellStyle name="40% - Accent4 2 2 2 3 2 2 2 2" xfId="18721" xr:uid="{00000000-0005-0000-0000-0000850F0000}"/>
    <cellStyle name="40% - Accent4 2 2 2 3 2 2 3" xfId="16776" xr:uid="{00000000-0005-0000-0000-0000860F0000}"/>
    <cellStyle name="40% - Accent4 2 2 2 3 2 3" xfId="3950" xr:uid="{00000000-0005-0000-0000-0000870F0000}"/>
    <cellStyle name="40% - Accent4 2 2 2 3 2 3 2" xfId="18720" xr:uid="{00000000-0005-0000-0000-0000880F0000}"/>
    <cellStyle name="40% - Accent4 2 2 2 3 2 4" xfId="16775" xr:uid="{00000000-0005-0000-0000-0000890F0000}"/>
    <cellStyle name="40% - Accent4 2 2 2 3 3" xfId="1968" xr:uid="{00000000-0005-0000-0000-00008A0F0000}"/>
    <cellStyle name="40% - Accent4 2 2 2 3 3 2" xfId="3952" xr:uid="{00000000-0005-0000-0000-00008B0F0000}"/>
    <cellStyle name="40% - Accent4 2 2 2 3 3 2 2" xfId="18722" xr:uid="{00000000-0005-0000-0000-00008C0F0000}"/>
    <cellStyle name="40% - Accent4 2 2 2 3 3 3" xfId="16777" xr:uid="{00000000-0005-0000-0000-00008D0F0000}"/>
    <cellStyle name="40% - Accent4 2 2 2 3 4" xfId="3949" xr:uid="{00000000-0005-0000-0000-00008E0F0000}"/>
    <cellStyle name="40% - Accent4 2 2 2 3 4 2" xfId="18719" xr:uid="{00000000-0005-0000-0000-00008F0F0000}"/>
    <cellStyle name="40% - Accent4 2 2 2 3 5" xfId="16774" xr:uid="{00000000-0005-0000-0000-0000900F0000}"/>
    <cellStyle name="40% - Accent4 2 2 2 4" xfId="1969" xr:uid="{00000000-0005-0000-0000-0000910F0000}"/>
    <cellStyle name="40% - Accent4 2 2 2 4 2" xfId="1970" xr:uid="{00000000-0005-0000-0000-0000920F0000}"/>
    <cellStyle name="40% - Accent4 2 2 2 4 2 2" xfId="3954" xr:uid="{00000000-0005-0000-0000-0000930F0000}"/>
    <cellStyle name="40% - Accent4 2 2 2 4 2 2 2" xfId="18724" xr:uid="{00000000-0005-0000-0000-0000940F0000}"/>
    <cellStyle name="40% - Accent4 2 2 2 4 2 3" xfId="16779" xr:uid="{00000000-0005-0000-0000-0000950F0000}"/>
    <cellStyle name="40% - Accent4 2 2 2 4 3" xfId="3953" xr:uid="{00000000-0005-0000-0000-0000960F0000}"/>
    <cellStyle name="40% - Accent4 2 2 2 4 3 2" xfId="18723" xr:uid="{00000000-0005-0000-0000-0000970F0000}"/>
    <cellStyle name="40% - Accent4 2 2 2 4 4" xfId="16778" xr:uid="{00000000-0005-0000-0000-0000980F0000}"/>
    <cellStyle name="40% - Accent4 2 2 2 5" xfId="1971" xr:uid="{00000000-0005-0000-0000-0000990F0000}"/>
    <cellStyle name="40% - Accent4 2 2 2 5 2" xfId="3955" xr:uid="{00000000-0005-0000-0000-00009A0F0000}"/>
    <cellStyle name="40% - Accent4 2 2 2 5 2 2" xfId="18725" xr:uid="{00000000-0005-0000-0000-00009B0F0000}"/>
    <cellStyle name="40% - Accent4 2 2 2 5 3" xfId="16780" xr:uid="{00000000-0005-0000-0000-00009C0F0000}"/>
    <cellStyle name="40% - Accent4 2 2 2 6" xfId="3940" xr:uid="{00000000-0005-0000-0000-00009D0F0000}"/>
    <cellStyle name="40% - Accent4 2 2 2 6 2" xfId="18710" xr:uid="{00000000-0005-0000-0000-00009E0F0000}"/>
    <cellStyle name="40% - Accent4 2 2 2 7" xfId="16765" xr:uid="{00000000-0005-0000-0000-00009F0F0000}"/>
    <cellStyle name="40% - Accent4 2 2 3" xfId="1972" xr:uid="{00000000-0005-0000-0000-0000A00F0000}"/>
    <cellStyle name="40% - Accent4 2 2 3 2" xfId="1973" xr:uid="{00000000-0005-0000-0000-0000A10F0000}"/>
    <cellStyle name="40% - Accent4 2 2 3 2 2" xfId="1974" xr:uid="{00000000-0005-0000-0000-0000A20F0000}"/>
    <cellStyle name="40% - Accent4 2 2 3 2 2 2" xfId="1975" xr:uid="{00000000-0005-0000-0000-0000A30F0000}"/>
    <cellStyle name="40% - Accent4 2 2 3 2 2 2 2" xfId="3959" xr:uid="{00000000-0005-0000-0000-0000A40F0000}"/>
    <cellStyle name="40% - Accent4 2 2 3 2 2 2 2 2" xfId="18729" xr:uid="{00000000-0005-0000-0000-0000A50F0000}"/>
    <cellStyle name="40% - Accent4 2 2 3 2 2 2 3" xfId="16784" xr:uid="{00000000-0005-0000-0000-0000A60F0000}"/>
    <cellStyle name="40% - Accent4 2 2 3 2 2 3" xfId="3958" xr:uid="{00000000-0005-0000-0000-0000A70F0000}"/>
    <cellStyle name="40% - Accent4 2 2 3 2 2 3 2" xfId="18728" xr:uid="{00000000-0005-0000-0000-0000A80F0000}"/>
    <cellStyle name="40% - Accent4 2 2 3 2 2 4" xfId="16783" xr:uid="{00000000-0005-0000-0000-0000A90F0000}"/>
    <cellStyle name="40% - Accent4 2 2 3 2 3" xfId="1976" xr:uid="{00000000-0005-0000-0000-0000AA0F0000}"/>
    <cellStyle name="40% - Accent4 2 2 3 2 3 2" xfId="3960" xr:uid="{00000000-0005-0000-0000-0000AB0F0000}"/>
    <cellStyle name="40% - Accent4 2 2 3 2 3 2 2" xfId="18730" xr:uid="{00000000-0005-0000-0000-0000AC0F0000}"/>
    <cellStyle name="40% - Accent4 2 2 3 2 3 3" xfId="16785" xr:uid="{00000000-0005-0000-0000-0000AD0F0000}"/>
    <cellStyle name="40% - Accent4 2 2 3 2 4" xfId="3957" xr:uid="{00000000-0005-0000-0000-0000AE0F0000}"/>
    <cellStyle name="40% - Accent4 2 2 3 2 4 2" xfId="18727" xr:uid="{00000000-0005-0000-0000-0000AF0F0000}"/>
    <cellStyle name="40% - Accent4 2 2 3 2 5" xfId="16782" xr:uid="{00000000-0005-0000-0000-0000B00F0000}"/>
    <cellStyle name="40% - Accent4 2 2 3 3" xfId="1977" xr:uid="{00000000-0005-0000-0000-0000B10F0000}"/>
    <cellStyle name="40% - Accent4 2 2 3 3 2" xfId="1978" xr:uid="{00000000-0005-0000-0000-0000B20F0000}"/>
    <cellStyle name="40% - Accent4 2 2 3 3 2 2" xfId="3962" xr:uid="{00000000-0005-0000-0000-0000B30F0000}"/>
    <cellStyle name="40% - Accent4 2 2 3 3 2 2 2" xfId="18732" xr:uid="{00000000-0005-0000-0000-0000B40F0000}"/>
    <cellStyle name="40% - Accent4 2 2 3 3 2 3" xfId="16787" xr:uid="{00000000-0005-0000-0000-0000B50F0000}"/>
    <cellStyle name="40% - Accent4 2 2 3 3 3" xfId="3961" xr:uid="{00000000-0005-0000-0000-0000B60F0000}"/>
    <cellStyle name="40% - Accent4 2 2 3 3 3 2" xfId="18731" xr:uid="{00000000-0005-0000-0000-0000B70F0000}"/>
    <cellStyle name="40% - Accent4 2 2 3 3 4" xfId="16786" xr:uid="{00000000-0005-0000-0000-0000B80F0000}"/>
    <cellStyle name="40% - Accent4 2 2 3 4" xfId="1979" xr:uid="{00000000-0005-0000-0000-0000B90F0000}"/>
    <cellStyle name="40% - Accent4 2 2 3 4 2" xfId="3963" xr:uid="{00000000-0005-0000-0000-0000BA0F0000}"/>
    <cellStyle name="40% - Accent4 2 2 3 4 2 2" xfId="18733" xr:uid="{00000000-0005-0000-0000-0000BB0F0000}"/>
    <cellStyle name="40% - Accent4 2 2 3 4 3" xfId="16788" xr:uid="{00000000-0005-0000-0000-0000BC0F0000}"/>
    <cellStyle name="40% - Accent4 2 2 3 5" xfId="3956" xr:uid="{00000000-0005-0000-0000-0000BD0F0000}"/>
    <cellStyle name="40% - Accent4 2 2 3 5 2" xfId="18726" xr:uid="{00000000-0005-0000-0000-0000BE0F0000}"/>
    <cellStyle name="40% - Accent4 2 2 3 6" xfId="16781" xr:uid="{00000000-0005-0000-0000-0000BF0F0000}"/>
    <cellStyle name="40% - Accent4 2 2 4" xfId="1980" xr:uid="{00000000-0005-0000-0000-0000C00F0000}"/>
    <cellStyle name="40% - Accent4 2 2 4 2" xfId="1981" xr:uid="{00000000-0005-0000-0000-0000C10F0000}"/>
    <cellStyle name="40% - Accent4 2 2 4 2 2" xfId="1982" xr:uid="{00000000-0005-0000-0000-0000C20F0000}"/>
    <cellStyle name="40% - Accent4 2 2 4 2 2 2" xfId="3966" xr:uid="{00000000-0005-0000-0000-0000C30F0000}"/>
    <cellStyle name="40% - Accent4 2 2 4 2 2 2 2" xfId="18736" xr:uid="{00000000-0005-0000-0000-0000C40F0000}"/>
    <cellStyle name="40% - Accent4 2 2 4 2 2 3" xfId="16791" xr:uid="{00000000-0005-0000-0000-0000C50F0000}"/>
    <cellStyle name="40% - Accent4 2 2 4 2 3" xfId="3965" xr:uid="{00000000-0005-0000-0000-0000C60F0000}"/>
    <cellStyle name="40% - Accent4 2 2 4 2 3 2" xfId="18735" xr:uid="{00000000-0005-0000-0000-0000C70F0000}"/>
    <cellStyle name="40% - Accent4 2 2 4 2 4" xfId="16790" xr:uid="{00000000-0005-0000-0000-0000C80F0000}"/>
    <cellStyle name="40% - Accent4 2 2 4 3" xfId="1983" xr:uid="{00000000-0005-0000-0000-0000C90F0000}"/>
    <cellStyle name="40% - Accent4 2 2 4 3 2" xfId="3967" xr:uid="{00000000-0005-0000-0000-0000CA0F0000}"/>
    <cellStyle name="40% - Accent4 2 2 4 3 2 2" xfId="18737" xr:uid="{00000000-0005-0000-0000-0000CB0F0000}"/>
    <cellStyle name="40% - Accent4 2 2 4 3 3" xfId="16792" xr:uid="{00000000-0005-0000-0000-0000CC0F0000}"/>
    <cellStyle name="40% - Accent4 2 2 4 4" xfId="3964" xr:uid="{00000000-0005-0000-0000-0000CD0F0000}"/>
    <cellStyle name="40% - Accent4 2 2 4 4 2" xfId="18734" xr:uid="{00000000-0005-0000-0000-0000CE0F0000}"/>
    <cellStyle name="40% - Accent4 2 2 4 5" xfId="16789" xr:uid="{00000000-0005-0000-0000-0000CF0F0000}"/>
    <cellStyle name="40% - Accent4 2 2 5" xfId="1984" xr:uid="{00000000-0005-0000-0000-0000D00F0000}"/>
    <cellStyle name="40% - Accent4 2 2 5 2" xfId="1985" xr:uid="{00000000-0005-0000-0000-0000D10F0000}"/>
    <cellStyle name="40% - Accent4 2 2 5 2 2" xfId="3969" xr:uid="{00000000-0005-0000-0000-0000D20F0000}"/>
    <cellStyle name="40% - Accent4 2 2 5 2 2 2" xfId="18739" xr:uid="{00000000-0005-0000-0000-0000D30F0000}"/>
    <cellStyle name="40% - Accent4 2 2 5 2 3" xfId="16794" xr:uid="{00000000-0005-0000-0000-0000D40F0000}"/>
    <cellStyle name="40% - Accent4 2 2 5 3" xfId="3968" xr:uid="{00000000-0005-0000-0000-0000D50F0000}"/>
    <cellStyle name="40% - Accent4 2 2 5 3 2" xfId="18738" xr:uid="{00000000-0005-0000-0000-0000D60F0000}"/>
    <cellStyle name="40% - Accent4 2 2 5 4" xfId="16793" xr:uid="{00000000-0005-0000-0000-0000D70F0000}"/>
    <cellStyle name="40% - Accent4 2 2 6" xfId="1986" xr:uid="{00000000-0005-0000-0000-0000D80F0000}"/>
    <cellStyle name="40% - Accent4 2 2 6 2" xfId="3970" xr:uid="{00000000-0005-0000-0000-0000D90F0000}"/>
    <cellStyle name="40% - Accent4 2 2 6 2 2" xfId="18740" xr:uid="{00000000-0005-0000-0000-0000DA0F0000}"/>
    <cellStyle name="40% - Accent4 2 2 6 3" xfId="16795" xr:uid="{00000000-0005-0000-0000-0000DB0F0000}"/>
    <cellStyle name="40% - Accent4 2 2 7" xfId="3939" xr:uid="{00000000-0005-0000-0000-0000DC0F0000}"/>
    <cellStyle name="40% - Accent4 2 2 7 2" xfId="18709" xr:uid="{00000000-0005-0000-0000-0000DD0F0000}"/>
    <cellStyle name="40% - Accent4 2 2 8" xfId="15317" xr:uid="{00000000-0005-0000-0000-0000DE0F0000}"/>
    <cellStyle name="40% - Accent4 2 2 9" xfId="6250" xr:uid="{00000000-0005-0000-0000-0000DF0F0000}"/>
    <cellStyle name="40% - Accent4 2 3" xfId="1987" xr:uid="{00000000-0005-0000-0000-0000E00F0000}"/>
    <cellStyle name="40% - Accent4 2 3 2" xfId="1988" xr:uid="{00000000-0005-0000-0000-0000E10F0000}"/>
    <cellStyle name="40% - Accent4 2 3 2 2" xfId="1989" xr:uid="{00000000-0005-0000-0000-0000E20F0000}"/>
    <cellStyle name="40% - Accent4 2 3 2 2 2" xfId="1990" xr:uid="{00000000-0005-0000-0000-0000E30F0000}"/>
    <cellStyle name="40% - Accent4 2 3 2 2 2 2" xfId="1991" xr:uid="{00000000-0005-0000-0000-0000E40F0000}"/>
    <cellStyle name="40% - Accent4 2 3 2 2 2 2 2" xfId="3975" xr:uid="{00000000-0005-0000-0000-0000E50F0000}"/>
    <cellStyle name="40% - Accent4 2 3 2 2 2 2 2 2" xfId="18745" xr:uid="{00000000-0005-0000-0000-0000E60F0000}"/>
    <cellStyle name="40% - Accent4 2 3 2 2 2 2 3" xfId="16800" xr:uid="{00000000-0005-0000-0000-0000E70F0000}"/>
    <cellStyle name="40% - Accent4 2 3 2 2 2 3" xfId="3974" xr:uid="{00000000-0005-0000-0000-0000E80F0000}"/>
    <cellStyle name="40% - Accent4 2 3 2 2 2 3 2" xfId="18744" xr:uid="{00000000-0005-0000-0000-0000E90F0000}"/>
    <cellStyle name="40% - Accent4 2 3 2 2 2 4" xfId="16799" xr:uid="{00000000-0005-0000-0000-0000EA0F0000}"/>
    <cellStyle name="40% - Accent4 2 3 2 2 3" xfId="1992" xr:uid="{00000000-0005-0000-0000-0000EB0F0000}"/>
    <cellStyle name="40% - Accent4 2 3 2 2 3 2" xfId="3976" xr:uid="{00000000-0005-0000-0000-0000EC0F0000}"/>
    <cellStyle name="40% - Accent4 2 3 2 2 3 2 2" xfId="18746" xr:uid="{00000000-0005-0000-0000-0000ED0F0000}"/>
    <cellStyle name="40% - Accent4 2 3 2 2 3 3" xfId="16801" xr:uid="{00000000-0005-0000-0000-0000EE0F0000}"/>
    <cellStyle name="40% - Accent4 2 3 2 2 4" xfId="3973" xr:uid="{00000000-0005-0000-0000-0000EF0F0000}"/>
    <cellStyle name="40% - Accent4 2 3 2 2 4 2" xfId="18743" xr:uid="{00000000-0005-0000-0000-0000F00F0000}"/>
    <cellStyle name="40% - Accent4 2 3 2 2 5" xfId="16798" xr:uid="{00000000-0005-0000-0000-0000F10F0000}"/>
    <cellStyle name="40% - Accent4 2 3 2 3" xfId="1993" xr:uid="{00000000-0005-0000-0000-0000F20F0000}"/>
    <cellStyle name="40% - Accent4 2 3 2 3 2" xfId="1994" xr:uid="{00000000-0005-0000-0000-0000F30F0000}"/>
    <cellStyle name="40% - Accent4 2 3 2 3 2 2" xfId="3978" xr:uid="{00000000-0005-0000-0000-0000F40F0000}"/>
    <cellStyle name="40% - Accent4 2 3 2 3 2 2 2" xfId="18748" xr:uid="{00000000-0005-0000-0000-0000F50F0000}"/>
    <cellStyle name="40% - Accent4 2 3 2 3 2 3" xfId="16803" xr:uid="{00000000-0005-0000-0000-0000F60F0000}"/>
    <cellStyle name="40% - Accent4 2 3 2 3 3" xfId="3977" xr:uid="{00000000-0005-0000-0000-0000F70F0000}"/>
    <cellStyle name="40% - Accent4 2 3 2 3 3 2" xfId="18747" xr:uid="{00000000-0005-0000-0000-0000F80F0000}"/>
    <cellStyle name="40% - Accent4 2 3 2 3 4" xfId="16802" xr:uid="{00000000-0005-0000-0000-0000F90F0000}"/>
    <cellStyle name="40% - Accent4 2 3 2 4" xfId="1995" xr:uid="{00000000-0005-0000-0000-0000FA0F0000}"/>
    <cellStyle name="40% - Accent4 2 3 2 4 2" xfId="3979" xr:uid="{00000000-0005-0000-0000-0000FB0F0000}"/>
    <cellStyle name="40% - Accent4 2 3 2 4 2 2" xfId="18749" xr:uid="{00000000-0005-0000-0000-0000FC0F0000}"/>
    <cellStyle name="40% - Accent4 2 3 2 4 3" xfId="16804" xr:uid="{00000000-0005-0000-0000-0000FD0F0000}"/>
    <cellStyle name="40% - Accent4 2 3 2 5" xfId="3972" xr:uid="{00000000-0005-0000-0000-0000FE0F0000}"/>
    <cellStyle name="40% - Accent4 2 3 2 5 2" xfId="18742" xr:uid="{00000000-0005-0000-0000-0000FF0F0000}"/>
    <cellStyle name="40% - Accent4 2 3 2 6" xfId="11255" xr:uid="{00000000-0005-0000-0000-000000100000}"/>
    <cellStyle name="40% - Accent4 2 3 2 7" xfId="9293" xr:uid="{00000000-0005-0000-0000-000001100000}"/>
    <cellStyle name="40% - Accent4 2 3 2 8" xfId="16797" xr:uid="{00000000-0005-0000-0000-000002100000}"/>
    <cellStyle name="40% - Accent4 2 3 3" xfId="1996" xr:uid="{00000000-0005-0000-0000-000003100000}"/>
    <cellStyle name="40% - Accent4 2 3 3 2" xfId="1997" xr:uid="{00000000-0005-0000-0000-000004100000}"/>
    <cellStyle name="40% - Accent4 2 3 3 2 2" xfId="1998" xr:uid="{00000000-0005-0000-0000-000005100000}"/>
    <cellStyle name="40% - Accent4 2 3 3 2 2 2" xfId="3982" xr:uid="{00000000-0005-0000-0000-000006100000}"/>
    <cellStyle name="40% - Accent4 2 3 3 2 2 2 2" xfId="18752" xr:uid="{00000000-0005-0000-0000-000007100000}"/>
    <cellStyle name="40% - Accent4 2 3 3 2 2 3" xfId="16807" xr:uid="{00000000-0005-0000-0000-000008100000}"/>
    <cellStyle name="40% - Accent4 2 3 3 2 3" xfId="3981" xr:uid="{00000000-0005-0000-0000-000009100000}"/>
    <cellStyle name="40% - Accent4 2 3 3 2 3 2" xfId="18751" xr:uid="{00000000-0005-0000-0000-00000A100000}"/>
    <cellStyle name="40% - Accent4 2 3 3 2 4" xfId="16806" xr:uid="{00000000-0005-0000-0000-00000B100000}"/>
    <cellStyle name="40% - Accent4 2 3 3 3" xfId="1999" xr:uid="{00000000-0005-0000-0000-00000C100000}"/>
    <cellStyle name="40% - Accent4 2 3 3 3 2" xfId="3983" xr:uid="{00000000-0005-0000-0000-00000D100000}"/>
    <cellStyle name="40% - Accent4 2 3 3 3 2 2" xfId="18753" xr:uid="{00000000-0005-0000-0000-00000E100000}"/>
    <cellStyle name="40% - Accent4 2 3 3 3 3" xfId="16808" xr:uid="{00000000-0005-0000-0000-00000F100000}"/>
    <cellStyle name="40% - Accent4 2 3 3 4" xfId="3980" xr:uid="{00000000-0005-0000-0000-000010100000}"/>
    <cellStyle name="40% - Accent4 2 3 3 4 2" xfId="18750" xr:uid="{00000000-0005-0000-0000-000011100000}"/>
    <cellStyle name="40% - Accent4 2 3 3 5" xfId="16805" xr:uid="{00000000-0005-0000-0000-000012100000}"/>
    <cellStyle name="40% - Accent4 2 3 4" xfId="2000" xr:uid="{00000000-0005-0000-0000-000013100000}"/>
    <cellStyle name="40% - Accent4 2 3 4 2" xfId="2001" xr:uid="{00000000-0005-0000-0000-000014100000}"/>
    <cellStyle name="40% - Accent4 2 3 4 2 2" xfId="3985" xr:uid="{00000000-0005-0000-0000-000015100000}"/>
    <cellStyle name="40% - Accent4 2 3 4 2 2 2" xfId="18755" xr:uid="{00000000-0005-0000-0000-000016100000}"/>
    <cellStyle name="40% - Accent4 2 3 4 2 3" xfId="16810" xr:uid="{00000000-0005-0000-0000-000017100000}"/>
    <cellStyle name="40% - Accent4 2 3 4 3" xfId="3984" xr:uid="{00000000-0005-0000-0000-000018100000}"/>
    <cellStyle name="40% - Accent4 2 3 4 3 2" xfId="18754" xr:uid="{00000000-0005-0000-0000-000019100000}"/>
    <cellStyle name="40% - Accent4 2 3 4 4" xfId="16809" xr:uid="{00000000-0005-0000-0000-00001A100000}"/>
    <cellStyle name="40% - Accent4 2 3 5" xfId="2002" xr:uid="{00000000-0005-0000-0000-00001B100000}"/>
    <cellStyle name="40% - Accent4 2 3 5 2" xfId="3986" xr:uid="{00000000-0005-0000-0000-00001C100000}"/>
    <cellStyle name="40% - Accent4 2 3 5 2 2" xfId="18756" xr:uid="{00000000-0005-0000-0000-00001D100000}"/>
    <cellStyle name="40% - Accent4 2 3 5 3" xfId="16811" xr:uid="{00000000-0005-0000-0000-00001E100000}"/>
    <cellStyle name="40% - Accent4 2 3 6" xfId="3971" xr:uid="{00000000-0005-0000-0000-00001F100000}"/>
    <cellStyle name="40% - Accent4 2 3 6 2" xfId="18741" xr:uid="{00000000-0005-0000-0000-000020100000}"/>
    <cellStyle name="40% - Accent4 2 3 7" xfId="11342" xr:uid="{00000000-0005-0000-0000-000021100000}"/>
    <cellStyle name="40% - Accent4 2 3 8" xfId="9189" xr:uid="{00000000-0005-0000-0000-000022100000}"/>
    <cellStyle name="40% - Accent4 2 3 9" xfId="16796" xr:uid="{00000000-0005-0000-0000-000023100000}"/>
    <cellStyle name="40% - Accent4 2 4" xfId="2003" xr:uid="{00000000-0005-0000-0000-000024100000}"/>
    <cellStyle name="40% - Accent4 2 4 2" xfId="2004" xr:uid="{00000000-0005-0000-0000-000025100000}"/>
    <cellStyle name="40% - Accent4 2 4 2 2" xfId="2005" xr:uid="{00000000-0005-0000-0000-000026100000}"/>
    <cellStyle name="40% - Accent4 2 4 2 2 2" xfId="2006" xr:uid="{00000000-0005-0000-0000-000027100000}"/>
    <cellStyle name="40% - Accent4 2 4 2 2 2 2" xfId="3990" xr:uid="{00000000-0005-0000-0000-000028100000}"/>
    <cellStyle name="40% - Accent4 2 4 2 2 2 2 2" xfId="18760" xr:uid="{00000000-0005-0000-0000-000029100000}"/>
    <cellStyle name="40% - Accent4 2 4 2 2 2 3" xfId="16815" xr:uid="{00000000-0005-0000-0000-00002A100000}"/>
    <cellStyle name="40% - Accent4 2 4 2 2 3" xfId="3989" xr:uid="{00000000-0005-0000-0000-00002B100000}"/>
    <cellStyle name="40% - Accent4 2 4 2 2 3 2" xfId="18759" xr:uid="{00000000-0005-0000-0000-00002C100000}"/>
    <cellStyle name="40% - Accent4 2 4 2 2 4" xfId="16814" xr:uid="{00000000-0005-0000-0000-00002D100000}"/>
    <cellStyle name="40% - Accent4 2 4 2 3" xfId="2007" xr:uid="{00000000-0005-0000-0000-00002E100000}"/>
    <cellStyle name="40% - Accent4 2 4 2 3 2" xfId="3991" xr:uid="{00000000-0005-0000-0000-00002F100000}"/>
    <cellStyle name="40% - Accent4 2 4 2 3 2 2" xfId="18761" xr:uid="{00000000-0005-0000-0000-000030100000}"/>
    <cellStyle name="40% - Accent4 2 4 2 3 3" xfId="16816" xr:uid="{00000000-0005-0000-0000-000031100000}"/>
    <cellStyle name="40% - Accent4 2 4 2 4" xfId="3988" xr:uid="{00000000-0005-0000-0000-000032100000}"/>
    <cellStyle name="40% - Accent4 2 4 2 4 2" xfId="18758" xr:uid="{00000000-0005-0000-0000-000033100000}"/>
    <cellStyle name="40% - Accent4 2 4 2 5" xfId="16813" xr:uid="{00000000-0005-0000-0000-000034100000}"/>
    <cellStyle name="40% - Accent4 2 4 3" xfId="2008" xr:uid="{00000000-0005-0000-0000-000035100000}"/>
    <cellStyle name="40% - Accent4 2 4 3 2" xfId="2009" xr:uid="{00000000-0005-0000-0000-000036100000}"/>
    <cellStyle name="40% - Accent4 2 4 3 2 2" xfId="3993" xr:uid="{00000000-0005-0000-0000-000037100000}"/>
    <cellStyle name="40% - Accent4 2 4 3 2 2 2" xfId="18763" xr:uid="{00000000-0005-0000-0000-000038100000}"/>
    <cellStyle name="40% - Accent4 2 4 3 2 3" xfId="16818" xr:uid="{00000000-0005-0000-0000-000039100000}"/>
    <cellStyle name="40% - Accent4 2 4 3 3" xfId="3992" xr:uid="{00000000-0005-0000-0000-00003A100000}"/>
    <cellStyle name="40% - Accent4 2 4 3 3 2" xfId="18762" xr:uid="{00000000-0005-0000-0000-00003B100000}"/>
    <cellStyle name="40% - Accent4 2 4 3 4" xfId="16817" xr:uid="{00000000-0005-0000-0000-00003C100000}"/>
    <cellStyle name="40% - Accent4 2 4 4" xfId="2010" xr:uid="{00000000-0005-0000-0000-00003D100000}"/>
    <cellStyle name="40% - Accent4 2 4 4 2" xfId="3994" xr:uid="{00000000-0005-0000-0000-00003E100000}"/>
    <cellStyle name="40% - Accent4 2 4 4 2 2" xfId="18764" xr:uid="{00000000-0005-0000-0000-00003F100000}"/>
    <cellStyle name="40% - Accent4 2 4 4 3" xfId="16819" xr:uid="{00000000-0005-0000-0000-000040100000}"/>
    <cellStyle name="40% - Accent4 2 4 5" xfId="3987" xr:uid="{00000000-0005-0000-0000-000041100000}"/>
    <cellStyle name="40% - Accent4 2 4 5 2" xfId="18757" xr:uid="{00000000-0005-0000-0000-000042100000}"/>
    <cellStyle name="40% - Accent4 2 4 6" xfId="16812" xr:uid="{00000000-0005-0000-0000-000043100000}"/>
    <cellStyle name="40% - Accent4 2 5" xfId="2011" xr:uid="{00000000-0005-0000-0000-000044100000}"/>
    <cellStyle name="40% - Accent4 2 5 2" xfId="2012" xr:uid="{00000000-0005-0000-0000-000045100000}"/>
    <cellStyle name="40% - Accent4 2 5 2 2" xfId="2013" xr:uid="{00000000-0005-0000-0000-000046100000}"/>
    <cellStyle name="40% - Accent4 2 5 2 2 2" xfId="3997" xr:uid="{00000000-0005-0000-0000-000047100000}"/>
    <cellStyle name="40% - Accent4 2 5 2 2 2 2" xfId="18767" xr:uid="{00000000-0005-0000-0000-000048100000}"/>
    <cellStyle name="40% - Accent4 2 5 2 2 3" xfId="16822" xr:uid="{00000000-0005-0000-0000-000049100000}"/>
    <cellStyle name="40% - Accent4 2 5 2 3" xfId="3996" xr:uid="{00000000-0005-0000-0000-00004A100000}"/>
    <cellStyle name="40% - Accent4 2 5 2 3 2" xfId="18766" xr:uid="{00000000-0005-0000-0000-00004B100000}"/>
    <cellStyle name="40% - Accent4 2 5 2 4" xfId="16821" xr:uid="{00000000-0005-0000-0000-00004C100000}"/>
    <cellStyle name="40% - Accent4 2 5 3" xfId="2014" xr:uid="{00000000-0005-0000-0000-00004D100000}"/>
    <cellStyle name="40% - Accent4 2 5 3 2" xfId="3998" xr:uid="{00000000-0005-0000-0000-00004E100000}"/>
    <cellStyle name="40% - Accent4 2 5 3 2 2" xfId="18768" xr:uid="{00000000-0005-0000-0000-00004F100000}"/>
    <cellStyle name="40% - Accent4 2 5 3 3" xfId="16823" xr:uid="{00000000-0005-0000-0000-000050100000}"/>
    <cellStyle name="40% - Accent4 2 5 4" xfId="3995" xr:uid="{00000000-0005-0000-0000-000051100000}"/>
    <cellStyle name="40% - Accent4 2 5 4 2" xfId="18765" xr:uid="{00000000-0005-0000-0000-000052100000}"/>
    <cellStyle name="40% - Accent4 2 5 5" xfId="16820" xr:uid="{00000000-0005-0000-0000-000053100000}"/>
    <cellStyle name="40% - Accent4 2 6" xfId="2015" xr:uid="{00000000-0005-0000-0000-000054100000}"/>
    <cellStyle name="40% - Accent4 2 6 2" xfId="2016" xr:uid="{00000000-0005-0000-0000-000055100000}"/>
    <cellStyle name="40% - Accent4 2 6 2 2" xfId="4000" xr:uid="{00000000-0005-0000-0000-000056100000}"/>
    <cellStyle name="40% - Accent4 2 6 2 2 2" xfId="18770" xr:uid="{00000000-0005-0000-0000-000057100000}"/>
    <cellStyle name="40% - Accent4 2 6 2 3" xfId="16825" xr:uid="{00000000-0005-0000-0000-000058100000}"/>
    <cellStyle name="40% - Accent4 2 6 3" xfId="3999" xr:uid="{00000000-0005-0000-0000-000059100000}"/>
    <cellStyle name="40% - Accent4 2 6 3 2" xfId="18769" xr:uid="{00000000-0005-0000-0000-00005A100000}"/>
    <cellStyle name="40% - Accent4 2 6 4" xfId="16824" xr:uid="{00000000-0005-0000-0000-00005B100000}"/>
    <cellStyle name="40% - Accent4 2 7" xfId="2017" xr:uid="{00000000-0005-0000-0000-00005C100000}"/>
    <cellStyle name="40% - Accent4 2 7 2" xfId="4001" xr:uid="{00000000-0005-0000-0000-00005D100000}"/>
    <cellStyle name="40% - Accent4 2 7 2 2" xfId="18771" xr:uid="{00000000-0005-0000-0000-00005E100000}"/>
    <cellStyle name="40% - Accent4 2 7 3" xfId="16826" xr:uid="{00000000-0005-0000-0000-00005F100000}"/>
    <cellStyle name="40% - Accent4 2 8" xfId="3938" xr:uid="{00000000-0005-0000-0000-000060100000}"/>
    <cellStyle name="40% - Accent4 2 8 2" xfId="18708" xr:uid="{00000000-0005-0000-0000-000061100000}"/>
    <cellStyle name="40% - Accent4 2 9" xfId="1954" xr:uid="{00000000-0005-0000-0000-000062100000}"/>
    <cellStyle name="40% - Accent4 2 9 2" xfId="16763" xr:uid="{00000000-0005-0000-0000-000063100000}"/>
    <cellStyle name="40% - Accent4 3" xfId="603" xr:uid="{00000000-0005-0000-0000-000064100000}"/>
    <cellStyle name="40% - Accent4 3 2" xfId="8806" xr:uid="{00000000-0005-0000-0000-000065100000}"/>
    <cellStyle name="40% - Accent4 3 3" xfId="8487" xr:uid="{00000000-0005-0000-0000-000066100000}"/>
    <cellStyle name="40% - Accent4 3 3 2" xfId="6682" xr:uid="{00000000-0005-0000-0000-000067100000}"/>
    <cellStyle name="40% - Accent4 3 4" xfId="6951" xr:uid="{00000000-0005-0000-0000-000068100000}"/>
    <cellStyle name="40% - Accent4 4" xfId="604" xr:uid="{00000000-0005-0000-0000-000069100000}"/>
    <cellStyle name="40% - Accent4 4 2" xfId="6952" xr:uid="{00000000-0005-0000-0000-00006A100000}"/>
    <cellStyle name="40% - Accent4 4 3" xfId="6598" xr:uid="{00000000-0005-0000-0000-00006B100000}"/>
    <cellStyle name="40% - Accent4 4 3 2" xfId="6681" xr:uid="{00000000-0005-0000-0000-00006C100000}"/>
    <cellStyle name="40% - Accent4 4 4" xfId="8803" xr:uid="{00000000-0005-0000-0000-00006D100000}"/>
    <cellStyle name="40% - Accent4 5" xfId="605" xr:uid="{00000000-0005-0000-0000-00006E100000}"/>
    <cellStyle name="40% - Accent4 5 2" xfId="6252" xr:uid="{00000000-0005-0000-0000-00006F100000}"/>
    <cellStyle name="40% - Accent4 5 3" xfId="7326" xr:uid="{00000000-0005-0000-0000-000070100000}"/>
    <cellStyle name="40% - Accent4 5 3 2" xfId="9292" xr:uid="{00000000-0005-0000-0000-000071100000}"/>
    <cellStyle name="40% - Accent4 5 4" xfId="5320" xr:uid="{00000000-0005-0000-0000-000072100000}"/>
    <cellStyle name="40% - Accent4 6" xfId="606" xr:uid="{00000000-0005-0000-0000-000073100000}"/>
    <cellStyle name="40% - Accent4 6 2" xfId="8145" xr:uid="{00000000-0005-0000-0000-000074100000}"/>
    <cellStyle name="40% - Accent4 6 3" xfId="9191" xr:uid="{00000000-0005-0000-0000-000075100000}"/>
    <cellStyle name="40% - Accent4 6 3 2" xfId="7427" xr:uid="{00000000-0005-0000-0000-000076100000}"/>
    <cellStyle name="40% - Accent4 6 4" xfId="6953" xr:uid="{00000000-0005-0000-0000-000077100000}"/>
    <cellStyle name="40% - Accent4 7" xfId="607" xr:uid="{00000000-0005-0000-0000-000078100000}"/>
    <cellStyle name="40% - Accent4 7 2" xfId="8808" xr:uid="{00000000-0005-0000-0000-000079100000}"/>
    <cellStyle name="40% - Accent4 7 3" xfId="9184" xr:uid="{00000000-0005-0000-0000-00007A100000}"/>
    <cellStyle name="40% - Accent4 7 3 2" xfId="9294" xr:uid="{00000000-0005-0000-0000-00007B100000}"/>
    <cellStyle name="40% - Accent4 7 4" xfId="6253" xr:uid="{00000000-0005-0000-0000-00007C100000}"/>
    <cellStyle name="40% - Accent4 8" xfId="608" xr:uid="{00000000-0005-0000-0000-00007D100000}"/>
    <cellStyle name="40% - Accent4 8 2" xfId="8143" xr:uid="{00000000-0005-0000-0000-00007E100000}"/>
    <cellStyle name="40% - Accent4 8 3" xfId="8488" xr:uid="{00000000-0005-0000-0000-00007F100000}"/>
    <cellStyle name="40% - Accent4 8 3 2" xfId="5398" xr:uid="{00000000-0005-0000-0000-000080100000}"/>
    <cellStyle name="40% - Accent4 8 4" xfId="8807" xr:uid="{00000000-0005-0000-0000-000081100000}"/>
    <cellStyle name="40% - Accent4 9" xfId="609" xr:uid="{00000000-0005-0000-0000-000082100000}"/>
    <cellStyle name="40% - Accent4 9 2" xfId="6954" xr:uid="{00000000-0005-0000-0000-000083100000}"/>
    <cellStyle name="40% - Accent4 9 3" xfId="6599" xr:uid="{00000000-0005-0000-0000-000084100000}"/>
    <cellStyle name="40% - Accent4 9 3 2" xfId="8569" xr:uid="{00000000-0005-0000-0000-000085100000}"/>
    <cellStyle name="40% - Accent4 9 4" xfId="8144" xr:uid="{00000000-0005-0000-0000-000086100000}"/>
    <cellStyle name="40% - Accent4_Копия Книга1" xfId="10446" xr:uid="{00000000-0005-0000-0000-000087100000}"/>
    <cellStyle name="40% - Accent5" xfId="67" xr:uid="{00000000-0005-0000-0000-000088100000}"/>
    <cellStyle name="40% - Accent5 10" xfId="611" xr:uid="{00000000-0005-0000-0000-000089100000}"/>
    <cellStyle name="40% - Accent5 10 2" xfId="6254" xr:uid="{00000000-0005-0000-0000-00008A100000}"/>
    <cellStyle name="40% - Accent5 10 3" xfId="6601" xr:uid="{00000000-0005-0000-0000-00008B100000}"/>
    <cellStyle name="40% - Accent5 10 3 2" xfId="9291" xr:uid="{00000000-0005-0000-0000-00008C100000}"/>
    <cellStyle name="40% - Accent5 10 4" xfId="8146" xr:uid="{00000000-0005-0000-0000-00008D100000}"/>
    <cellStyle name="40% - Accent5 11" xfId="610" xr:uid="{00000000-0005-0000-0000-00008E100000}"/>
    <cellStyle name="40% - Accent5 11 2" xfId="15821" xr:uid="{00000000-0005-0000-0000-00008F100000}"/>
    <cellStyle name="40% - Accent5 12" xfId="15758" xr:uid="{00000000-0005-0000-0000-000090100000}"/>
    <cellStyle name="40% - Accent5 13" xfId="7852" xr:uid="{00000000-0005-0000-0000-000091100000}"/>
    <cellStyle name="40% - Accent5 2" xfId="612" xr:uid="{00000000-0005-0000-0000-000092100000}"/>
    <cellStyle name="40% - Accent5 2 10" xfId="13559" xr:uid="{00000000-0005-0000-0000-000093100000}"/>
    <cellStyle name="40% - Accent5 2 11" xfId="8809" xr:uid="{00000000-0005-0000-0000-000094100000}"/>
    <cellStyle name="40% - Accent5 2 2" xfId="2019" xr:uid="{00000000-0005-0000-0000-000095100000}"/>
    <cellStyle name="40% - Accent5 2 2 10" xfId="16828" xr:uid="{00000000-0005-0000-0000-000096100000}"/>
    <cellStyle name="40% - Accent5 2 2 2" xfId="2020" xr:uid="{00000000-0005-0000-0000-000097100000}"/>
    <cellStyle name="40% - Accent5 2 2 2 2" xfId="2021" xr:uid="{00000000-0005-0000-0000-000098100000}"/>
    <cellStyle name="40% - Accent5 2 2 2 2 2" xfId="2022" xr:uid="{00000000-0005-0000-0000-000099100000}"/>
    <cellStyle name="40% - Accent5 2 2 2 2 2 2" xfId="2023" xr:uid="{00000000-0005-0000-0000-00009A100000}"/>
    <cellStyle name="40% - Accent5 2 2 2 2 2 2 2" xfId="2024" xr:uid="{00000000-0005-0000-0000-00009B100000}"/>
    <cellStyle name="40% - Accent5 2 2 2 2 2 2 2 2" xfId="4008" xr:uid="{00000000-0005-0000-0000-00009C100000}"/>
    <cellStyle name="40% - Accent5 2 2 2 2 2 2 2 2 2" xfId="18778" xr:uid="{00000000-0005-0000-0000-00009D100000}"/>
    <cellStyle name="40% - Accent5 2 2 2 2 2 2 2 3" xfId="16833" xr:uid="{00000000-0005-0000-0000-00009E100000}"/>
    <cellStyle name="40% - Accent5 2 2 2 2 2 2 3" xfId="4007" xr:uid="{00000000-0005-0000-0000-00009F100000}"/>
    <cellStyle name="40% - Accent5 2 2 2 2 2 2 3 2" xfId="18777" xr:uid="{00000000-0005-0000-0000-0000A0100000}"/>
    <cellStyle name="40% - Accent5 2 2 2 2 2 2 4" xfId="16832" xr:uid="{00000000-0005-0000-0000-0000A1100000}"/>
    <cellStyle name="40% - Accent5 2 2 2 2 2 3" xfId="2025" xr:uid="{00000000-0005-0000-0000-0000A2100000}"/>
    <cellStyle name="40% - Accent5 2 2 2 2 2 3 2" xfId="4009" xr:uid="{00000000-0005-0000-0000-0000A3100000}"/>
    <cellStyle name="40% - Accent5 2 2 2 2 2 3 2 2" xfId="18779" xr:uid="{00000000-0005-0000-0000-0000A4100000}"/>
    <cellStyle name="40% - Accent5 2 2 2 2 2 3 3" xfId="16834" xr:uid="{00000000-0005-0000-0000-0000A5100000}"/>
    <cellStyle name="40% - Accent5 2 2 2 2 2 4" xfId="4006" xr:uid="{00000000-0005-0000-0000-0000A6100000}"/>
    <cellStyle name="40% - Accent5 2 2 2 2 2 4 2" xfId="18776" xr:uid="{00000000-0005-0000-0000-0000A7100000}"/>
    <cellStyle name="40% - Accent5 2 2 2 2 2 5" xfId="16831" xr:uid="{00000000-0005-0000-0000-0000A8100000}"/>
    <cellStyle name="40% - Accent5 2 2 2 2 3" xfId="2026" xr:uid="{00000000-0005-0000-0000-0000A9100000}"/>
    <cellStyle name="40% - Accent5 2 2 2 2 3 2" xfId="2027" xr:uid="{00000000-0005-0000-0000-0000AA100000}"/>
    <cellStyle name="40% - Accent5 2 2 2 2 3 2 2" xfId="4011" xr:uid="{00000000-0005-0000-0000-0000AB100000}"/>
    <cellStyle name="40% - Accent5 2 2 2 2 3 2 2 2" xfId="18781" xr:uid="{00000000-0005-0000-0000-0000AC100000}"/>
    <cellStyle name="40% - Accent5 2 2 2 2 3 2 3" xfId="16836" xr:uid="{00000000-0005-0000-0000-0000AD100000}"/>
    <cellStyle name="40% - Accent5 2 2 2 2 3 3" xfId="4010" xr:uid="{00000000-0005-0000-0000-0000AE100000}"/>
    <cellStyle name="40% - Accent5 2 2 2 2 3 3 2" xfId="18780" xr:uid="{00000000-0005-0000-0000-0000AF100000}"/>
    <cellStyle name="40% - Accent5 2 2 2 2 3 4" xfId="16835" xr:uid="{00000000-0005-0000-0000-0000B0100000}"/>
    <cellStyle name="40% - Accent5 2 2 2 2 4" xfId="2028" xr:uid="{00000000-0005-0000-0000-0000B1100000}"/>
    <cellStyle name="40% - Accent5 2 2 2 2 4 2" xfId="4012" xr:uid="{00000000-0005-0000-0000-0000B2100000}"/>
    <cellStyle name="40% - Accent5 2 2 2 2 4 2 2" xfId="18782" xr:uid="{00000000-0005-0000-0000-0000B3100000}"/>
    <cellStyle name="40% - Accent5 2 2 2 2 4 3" xfId="16837" xr:uid="{00000000-0005-0000-0000-0000B4100000}"/>
    <cellStyle name="40% - Accent5 2 2 2 2 5" xfId="4005" xr:uid="{00000000-0005-0000-0000-0000B5100000}"/>
    <cellStyle name="40% - Accent5 2 2 2 2 5 2" xfId="18775" xr:uid="{00000000-0005-0000-0000-0000B6100000}"/>
    <cellStyle name="40% - Accent5 2 2 2 2 6" xfId="16830" xr:uid="{00000000-0005-0000-0000-0000B7100000}"/>
    <cellStyle name="40% - Accent5 2 2 2 3" xfId="2029" xr:uid="{00000000-0005-0000-0000-0000B8100000}"/>
    <cellStyle name="40% - Accent5 2 2 2 3 2" xfId="2030" xr:uid="{00000000-0005-0000-0000-0000B9100000}"/>
    <cellStyle name="40% - Accent5 2 2 2 3 2 2" xfId="2031" xr:uid="{00000000-0005-0000-0000-0000BA100000}"/>
    <cellStyle name="40% - Accent5 2 2 2 3 2 2 2" xfId="4015" xr:uid="{00000000-0005-0000-0000-0000BB100000}"/>
    <cellStyle name="40% - Accent5 2 2 2 3 2 2 2 2" xfId="18785" xr:uid="{00000000-0005-0000-0000-0000BC100000}"/>
    <cellStyle name="40% - Accent5 2 2 2 3 2 2 3" xfId="16840" xr:uid="{00000000-0005-0000-0000-0000BD100000}"/>
    <cellStyle name="40% - Accent5 2 2 2 3 2 3" xfId="4014" xr:uid="{00000000-0005-0000-0000-0000BE100000}"/>
    <cellStyle name="40% - Accent5 2 2 2 3 2 3 2" xfId="18784" xr:uid="{00000000-0005-0000-0000-0000BF100000}"/>
    <cellStyle name="40% - Accent5 2 2 2 3 2 4" xfId="16839" xr:uid="{00000000-0005-0000-0000-0000C0100000}"/>
    <cellStyle name="40% - Accent5 2 2 2 3 3" xfId="2032" xr:uid="{00000000-0005-0000-0000-0000C1100000}"/>
    <cellStyle name="40% - Accent5 2 2 2 3 3 2" xfId="4016" xr:uid="{00000000-0005-0000-0000-0000C2100000}"/>
    <cellStyle name="40% - Accent5 2 2 2 3 3 2 2" xfId="18786" xr:uid="{00000000-0005-0000-0000-0000C3100000}"/>
    <cellStyle name="40% - Accent5 2 2 2 3 3 3" xfId="16841" xr:uid="{00000000-0005-0000-0000-0000C4100000}"/>
    <cellStyle name="40% - Accent5 2 2 2 3 4" xfId="4013" xr:uid="{00000000-0005-0000-0000-0000C5100000}"/>
    <cellStyle name="40% - Accent5 2 2 2 3 4 2" xfId="18783" xr:uid="{00000000-0005-0000-0000-0000C6100000}"/>
    <cellStyle name="40% - Accent5 2 2 2 3 5" xfId="16838" xr:uid="{00000000-0005-0000-0000-0000C7100000}"/>
    <cellStyle name="40% - Accent5 2 2 2 4" xfId="2033" xr:uid="{00000000-0005-0000-0000-0000C8100000}"/>
    <cellStyle name="40% - Accent5 2 2 2 4 2" xfId="2034" xr:uid="{00000000-0005-0000-0000-0000C9100000}"/>
    <cellStyle name="40% - Accent5 2 2 2 4 2 2" xfId="4018" xr:uid="{00000000-0005-0000-0000-0000CA100000}"/>
    <cellStyle name="40% - Accent5 2 2 2 4 2 2 2" xfId="18788" xr:uid="{00000000-0005-0000-0000-0000CB100000}"/>
    <cellStyle name="40% - Accent5 2 2 2 4 2 3" xfId="16843" xr:uid="{00000000-0005-0000-0000-0000CC100000}"/>
    <cellStyle name="40% - Accent5 2 2 2 4 3" xfId="4017" xr:uid="{00000000-0005-0000-0000-0000CD100000}"/>
    <cellStyle name="40% - Accent5 2 2 2 4 3 2" xfId="18787" xr:uid="{00000000-0005-0000-0000-0000CE100000}"/>
    <cellStyle name="40% - Accent5 2 2 2 4 4" xfId="16842" xr:uid="{00000000-0005-0000-0000-0000CF100000}"/>
    <cellStyle name="40% - Accent5 2 2 2 5" xfId="2035" xr:uid="{00000000-0005-0000-0000-0000D0100000}"/>
    <cellStyle name="40% - Accent5 2 2 2 5 2" xfId="4019" xr:uid="{00000000-0005-0000-0000-0000D1100000}"/>
    <cellStyle name="40% - Accent5 2 2 2 5 2 2" xfId="18789" xr:uid="{00000000-0005-0000-0000-0000D2100000}"/>
    <cellStyle name="40% - Accent5 2 2 2 5 3" xfId="16844" xr:uid="{00000000-0005-0000-0000-0000D3100000}"/>
    <cellStyle name="40% - Accent5 2 2 2 6" xfId="4004" xr:uid="{00000000-0005-0000-0000-0000D4100000}"/>
    <cellStyle name="40% - Accent5 2 2 2 6 2" xfId="18774" xr:uid="{00000000-0005-0000-0000-0000D5100000}"/>
    <cellStyle name="40% - Accent5 2 2 2 7" xfId="16829" xr:uid="{00000000-0005-0000-0000-0000D6100000}"/>
    <cellStyle name="40% - Accent5 2 2 3" xfId="2036" xr:uid="{00000000-0005-0000-0000-0000D7100000}"/>
    <cellStyle name="40% - Accent5 2 2 3 2" xfId="2037" xr:uid="{00000000-0005-0000-0000-0000D8100000}"/>
    <cellStyle name="40% - Accent5 2 2 3 2 2" xfId="2038" xr:uid="{00000000-0005-0000-0000-0000D9100000}"/>
    <cellStyle name="40% - Accent5 2 2 3 2 2 2" xfId="2039" xr:uid="{00000000-0005-0000-0000-0000DA100000}"/>
    <cellStyle name="40% - Accent5 2 2 3 2 2 2 2" xfId="4023" xr:uid="{00000000-0005-0000-0000-0000DB100000}"/>
    <cellStyle name="40% - Accent5 2 2 3 2 2 2 2 2" xfId="18793" xr:uid="{00000000-0005-0000-0000-0000DC100000}"/>
    <cellStyle name="40% - Accent5 2 2 3 2 2 2 3" xfId="16848" xr:uid="{00000000-0005-0000-0000-0000DD100000}"/>
    <cellStyle name="40% - Accent5 2 2 3 2 2 3" xfId="4022" xr:uid="{00000000-0005-0000-0000-0000DE100000}"/>
    <cellStyle name="40% - Accent5 2 2 3 2 2 3 2" xfId="18792" xr:uid="{00000000-0005-0000-0000-0000DF100000}"/>
    <cellStyle name="40% - Accent5 2 2 3 2 2 4" xfId="16847" xr:uid="{00000000-0005-0000-0000-0000E0100000}"/>
    <cellStyle name="40% - Accent5 2 2 3 2 3" xfId="2040" xr:uid="{00000000-0005-0000-0000-0000E1100000}"/>
    <cellStyle name="40% - Accent5 2 2 3 2 3 2" xfId="4024" xr:uid="{00000000-0005-0000-0000-0000E2100000}"/>
    <cellStyle name="40% - Accent5 2 2 3 2 3 2 2" xfId="18794" xr:uid="{00000000-0005-0000-0000-0000E3100000}"/>
    <cellStyle name="40% - Accent5 2 2 3 2 3 3" xfId="16849" xr:uid="{00000000-0005-0000-0000-0000E4100000}"/>
    <cellStyle name="40% - Accent5 2 2 3 2 4" xfId="4021" xr:uid="{00000000-0005-0000-0000-0000E5100000}"/>
    <cellStyle name="40% - Accent5 2 2 3 2 4 2" xfId="18791" xr:uid="{00000000-0005-0000-0000-0000E6100000}"/>
    <cellStyle name="40% - Accent5 2 2 3 2 5" xfId="16846" xr:uid="{00000000-0005-0000-0000-0000E7100000}"/>
    <cellStyle name="40% - Accent5 2 2 3 3" xfId="2041" xr:uid="{00000000-0005-0000-0000-0000E8100000}"/>
    <cellStyle name="40% - Accent5 2 2 3 3 2" xfId="2042" xr:uid="{00000000-0005-0000-0000-0000E9100000}"/>
    <cellStyle name="40% - Accent5 2 2 3 3 2 2" xfId="4026" xr:uid="{00000000-0005-0000-0000-0000EA100000}"/>
    <cellStyle name="40% - Accent5 2 2 3 3 2 2 2" xfId="18796" xr:uid="{00000000-0005-0000-0000-0000EB100000}"/>
    <cellStyle name="40% - Accent5 2 2 3 3 2 3" xfId="16851" xr:uid="{00000000-0005-0000-0000-0000EC100000}"/>
    <cellStyle name="40% - Accent5 2 2 3 3 3" xfId="4025" xr:uid="{00000000-0005-0000-0000-0000ED100000}"/>
    <cellStyle name="40% - Accent5 2 2 3 3 3 2" xfId="18795" xr:uid="{00000000-0005-0000-0000-0000EE100000}"/>
    <cellStyle name="40% - Accent5 2 2 3 3 4" xfId="16850" xr:uid="{00000000-0005-0000-0000-0000EF100000}"/>
    <cellStyle name="40% - Accent5 2 2 3 4" xfId="2043" xr:uid="{00000000-0005-0000-0000-0000F0100000}"/>
    <cellStyle name="40% - Accent5 2 2 3 4 2" xfId="4027" xr:uid="{00000000-0005-0000-0000-0000F1100000}"/>
    <cellStyle name="40% - Accent5 2 2 3 4 2 2" xfId="18797" xr:uid="{00000000-0005-0000-0000-0000F2100000}"/>
    <cellStyle name="40% - Accent5 2 2 3 4 3" xfId="16852" xr:uid="{00000000-0005-0000-0000-0000F3100000}"/>
    <cellStyle name="40% - Accent5 2 2 3 5" xfId="4020" xr:uid="{00000000-0005-0000-0000-0000F4100000}"/>
    <cellStyle name="40% - Accent5 2 2 3 5 2" xfId="18790" xr:uid="{00000000-0005-0000-0000-0000F5100000}"/>
    <cellStyle name="40% - Accent5 2 2 3 6" xfId="16845" xr:uid="{00000000-0005-0000-0000-0000F6100000}"/>
    <cellStyle name="40% - Accent5 2 2 4" xfId="2044" xr:uid="{00000000-0005-0000-0000-0000F7100000}"/>
    <cellStyle name="40% - Accent5 2 2 4 2" xfId="2045" xr:uid="{00000000-0005-0000-0000-0000F8100000}"/>
    <cellStyle name="40% - Accent5 2 2 4 2 2" xfId="2046" xr:uid="{00000000-0005-0000-0000-0000F9100000}"/>
    <cellStyle name="40% - Accent5 2 2 4 2 2 2" xfId="4030" xr:uid="{00000000-0005-0000-0000-0000FA100000}"/>
    <cellStyle name="40% - Accent5 2 2 4 2 2 2 2" xfId="18800" xr:uid="{00000000-0005-0000-0000-0000FB100000}"/>
    <cellStyle name="40% - Accent5 2 2 4 2 2 3" xfId="16855" xr:uid="{00000000-0005-0000-0000-0000FC100000}"/>
    <cellStyle name="40% - Accent5 2 2 4 2 3" xfId="4029" xr:uid="{00000000-0005-0000-0000-0000FD100000}"/>
    <cellStyle name="40% - Accent5 2 2 4 2 3 2" xfId="18799" xr:uid="{00000000-0005-0000-0000-0000FE100000}"/>
    <cellStyle name="40% - Accent5 2 2 4 2 4" xfId="16854" xr:uid="{00000000-0005-0000-0000-0000FF100000}"/>
    <cellStyle name="40% - Accent5 2 2 4 3" xfId="2047" xr:uid="{00000000-0005-0000-0000-000000110000}"/>
    <cellStyle name="40% - Accent5 2 2 4 3 2" xfId="4031" xr:uid="{00000000-0005-0000-0000-000001110000}"/>
    <cellStyle name="40% - Accent5 2 2 4 3 2 2" xfId="18801" xr:uid="{00000000-0005-0000-0000-000002110000}"/>
    <cellStyle name="40% - Accent5 2 2 4 3 3" xfId="16856" xr:uid="{00000000-0005-0000-0000-000003110000}"/>
    <cellStyle name="40% - Accent5 2 2 4 4" xfId="4028" xr:uid="{00000000-0005-0000-0000-000004110000}"/>
    <cellStyle name="40% - Accent5 2 2 4 4 2" xfId="18798" xr:uid="{00000000-0005-0000-0000-000005110000}"/>
    <cellStyle name="40% - Accent5 2 2 4 5" xfId="16853" xr:uid="{00000000-0005-0000-0000-000006110000}"/>
    <cellStyle name="40% - Accent5 2 2 5" xfId="2048" xr:uid="{00000000-0005-0000-0000-000007110000}"/>
    <cellStyle name="40% - Accent5 2 2 5 2" xfId="2049" xr:uid="{00000000-0005-0000-0000-000008110000}"/>
    <cellStyle name="40% - Accent5 2 2 5 2 2" xfId="4033" xr:uid="{00000000-0005-0000-0000-000009110000}"/>
    <cellStyle name="40% - Accent5 2 2 5 2 2 2" xfId="18803" xr:uid="{00000000-0005-0000-0000-00000A110000}"/>
    <cellStyle name="40% - Accent5 2 2 5 2 3" xfId="16858" xr:uid="{00000000-0005-0000-0000-00000B110000}"/>
    <cellStyle name="40% - Accent5 2 2 5 3" xfId="4032" xr:uid="{00000000-0005-0000-0000-00000C110000}"/>
    <cellStyle name="40% - Accent5 2 2 5 3 2" xfId="18802" xr:uid="{00000000-0005-0000-0000-00000D110000}"/>
    <cellStyle name="40% - Accent5 2 2 5 4" xfId="16857" xr:uid="{00000000-0005-0000-0000-00000E110000}"/>
    <cellStyle name="40% - Accent5 2 2 6" xfId="2050" xr:uid="{00000000-0005-0000-0000-00000F110000}"/>
    <cellStyle name="40% - Accent5 2 2 6 2" xfId="4034" xr:uid="{00000000-0005-0000-0000-000010110000}"/>
    <cellStyle name="40% - Accent5 2 2 6 2 2" xfId="18804" xr:uid="{00000000-0005-0000-0000-000011110000}"/>
    <cellStyle name="40% - Accent5 2 2 6 3" xfId="16859" xr:uid="{00000000-0005-0000-0000-000012110000}"/>
    <cellStyle name="40% - Accent5 2 2 7" xfId="4003" xr:uid="{00000000-0005-0000-0000-000013110000}"/>
    <cellStyle name="40% - Accent5 2 2 7 2" xfId="18773" xr:uid="{00000000-0005-0000-0000-000014110000}"/>
    <cellStyle name="40% - Accent5 2 2 8" xfId="12082" xr:uid="{00000000-0005-0000-0000-000015110000}"/>
    <cellStyle name="40% - Accent5 2 2 9" xfId="8802" xr:uid="{00000000-0005-0000-0000-000016110000}"/>
    <cellStyle name="40% - Accent5 2 3" xfId="2051" xr:uid="{00000000-0005-0000-0000-000017110000}"/>
    <cellStyle name="40% - Accent5 2 3 2" xfId="2052" xr:uid="{00000000-0005-0000-0000-000018110000}"/>
    <cellStyle name="40% - Accent5 2 3 2 2" xfId="2053" xr:uid="{00000000-0005-0000-0000-000019110000}"/>
    <cellStyle name="40% - Accent5 2 3 2 2 2" xfId="2054" xr:uid="{00000000-0005-0000-0000-00001A110000}"/>
    <cellStyle name="40% - Accent5 2 3 2 2 2 2" xfId="2055" xr:uid="{00000000-0005-0000-0000-00001B110000}"/>
    <cellStyle name="40% - Accent5 2 3 2 2 2 2 2" xfId="4039" xr:uid="{00000000-0005-0000-0000-00001C110000}"/>
    <cellStyle name="40% - Accent5 2 3 2 2 2 2 2 2" xfId="18809" xr:uid="{00000000-0005-0000-0000-00001D110000}"/>
    <cellStyle name="40% - Accent5 2 3 2 2 2 2 3" xfId="16864" xr:uid="{00000000-0005-0000-0000-00001E110000}"/>
    <cellStyle name="40% - Accent5 2 3 2 2 2 3" xfId="4038" xr:uid="{00000000-0005-0000-0000-00001F110000}"/>
    <cellStyle name="40% - Accent5 2 3 2 2 2 3 2" xfId="18808" xr:uid="{00000000-0005-0000-0000-000020110000}"/>
    <cellStyle name="40% - Accent5 2 3 2 2 2 4" xfId="16863" xr:uid="{00000000-0005-0000-0000-000021110000}"/>
    <cellStyle name="40% - Accent5 2 3 2 2 3" xfId="2056" xr:uid="{00000000-0005-0000-0000-000022110000}"/>
    <cellStyle name="40% - Accent5 2 3 2 2 3 2" xfId="4040" xr:uid="{00000000-0005-0000-0000-000023110000}"/>
    <cellStyle name="40% - Accent5 2 3 2 2 3 2 2" xfId="18810" xr:uid="{00000000-0005-0000-0000-000024110000}"/>
    <cellStyle name="40% - Accent5 2 3 2 2 3 3" xfId="16865" xr:uid="{00000000-0005-0000-0000-000025110000}"/>
    <cellStyle name="40% - Accent5 2 3 2 2 4" xfId="4037" xr:uid="{00000000-0005-0000-0000-000026110000}"/>
    <cellStyle name="40% - Accent5 2 3 2 2 4 2" xfId="18807" xr:uid="{00000000-0005-0000-0000-000027110000}"/>
    <cellStyle name="40% - Accent5 2 3 2 2 5" xfId="16862" xr:uid="{00000000-0005-0000-0000-000028110000}"/>
    <cellStyle name="40% - Accent5 2 3 2 3" xfId="2057" xr:uid="{00000000-0005-0000-0000-000029110000}"/>
    <cellStyle name="40% - Accent5 2 3 2 3 2" xfId="2058" xr:uid="{00000000-0005-0000-0000-00002A110000}"/>
    <cellStyle name="40% - Accent5 2 3 2 3 2 2" xfId="4042" xr:uid="{00000000-0005-0000-0000-00002B110000}"/>
    <cellStyle name="40% - Accent5 2 3 2 3 2 2 2" xfId="18812" xr:uid="{00000000-0005-0000-0000-00002C110000}"/>
    <cellStyle name="40% - Accent5 2 3 2 3 2 3" xfId="16867" xr:uid="{00000000-0005-0000-0000-00002D110000}"/>
    <cellStyle name="40% - Accent5 2 3 2 3 3" xfId="4041" xr:uid="{00000000-0005-0000-0000-00002E110000}"/>
    <cellStyle name="40% - Accent5 2 3 2 3 3 2" xfId="18811" xr:uid="{00000000-0005-0000-0000-00002F110000}"/>
    <cellStyle name="40% - Accent5 2 3 2 3 4" xfId="16866" xr:uid="{00000000-0005-0000-0000-000030110000}"/>
    <cellStyle name="40% - Accent5 2 3 2 4" xfId="2059" xr:uid="{00000000-0005-0000-0000-000031110000}"/>
    <cellStyle name="40% - Accent5 2 3 2 4 2" xfId="4043" xr:uid="{00000000-0005-0000-0000-000032110000}"/>
    <cellStyle name="40% - Accent5 2 3 2 4 2 2" xfId="18813" xr:uid="{00000000-0005-0000-0000-000033110000}"/>
    <cellStyle name="40% - Accent5 2 3 2 4 3" xfId="16868" xr:uid="{00000000-0005-0000-0000-000034110000}"/>
    <cellStyle name="40% - Accent5 2 3 2 5" xfId="4036" xr:uid="{00000000-0005-0000-0000-000035110000}"/>
    <cellStyle name="40% - Accent5 2 3 2 5 2" xfId="18806" xr:uid="{00000000-0005-0000-0000-000036110000}"/>
    <cellStyle name="40% - Accent5 2 3 2 6" xfId="12219" xr:uid="{00000000-0005-0000-0000-000037110000}"/>
    <cellStyle name="40% - Accent5 2 3 2 7" xfId="8571" xr:uid="{00000000-0005-0000-0000-000038110000}"/>
    <cellStyle name="40% - Accent5 2 3 2 8" xfId="16861" xr:uid="{00000000-0005-0000-0000-000039110000}"/>
    <cellStyle name="40% - Accent5 2 3 3" xfId="2060" xr:uid="{00000000-0005-0000-0000-00003A110000}"/>
    <cellStyle name="40% - Accent5 2 3 3 2" xfId="2061" xr:uid="{00000000-0005-0000-0000-00003B110000}"/>
    <cellStyle name="40% - Accent5 2 3 3 2 2" xfId="2062" xr:uid="{00000000-0005-0000-0000-00003C110000}"/>
    <cellStyle name="40% - Accent5 2 3 3 2 2 2" xfId="4046" xr:uid="{00000000-0005-0000-0000-00003D110000}"/>
    <cellStyle name="40% - Accent5 2 3 3 2 2 2 2" xfId="18816" xr:uid="{00000000-0005-0000-0000-00003E110000}"/>
    <cellStyle name="40% - Accent5 2 3 3 2 2 3" xfId="16871" xr:uid="{00000000-0005-0000-0000-00003F110000}"/>
    <cellStyle name="40% - Accent5 2 3 3 2 3" xfId="4045" xr:uid="{00000000-0005-0000-0000-000040110000}"/>
    <cellStyle name="40% - Accent5 2 3 3 2 3 2" xfId="18815" xr:uid="{00000000-0005-0000-0000-000041110000}"/>
    <cellStyle name="40% - Accent5 2 3 3 2 4" xfId="16870" xr:uid="{00000000-0005-0000-0000-000042110000}"/>
    <cellStyle name="40% - Accent5 2 3 3 3" xfId="2063" xr:uid="{00000000-0005-0000-0000-000043110000}"/>
    <cellStyle name="40% - Accent5 2 3 3 3 2" xfId="4047" xr:uid="{00000000-0005-0000-0000-000044110000}"/>
    <cellStyle name="40% - Accent5 2 3 3 3 2 2" xfId="18817" xr:uid="{00000000-0005-0000-0000-000045110000}"/>
    <cellStyle name="40% - Accent5 2 3 3 3 3" xfId="16872" xr:uid="{00000000-0005-0000-0000-000046110000}"/>
    <cellStyle name="40% - Accent5 2 3 3 4" xfId="4044" xr:uid="{00000000-0005-0000-0000-000047110000}"/>
    <cellStyle name="40% - Accent5 2 3 3 4 2" xfId="18814" xr:uid="{00000000-0005-0000-0000-000048110000}"/>
    <cellStyle name="40% - Accent5 2 3 3 5" xfId="16869" xr:uid="{00000000-0005-0000-0000-000049110000}"/>
    <cellStyle name="40% - Accent5 2 3 4" xfId="2064" xr:uid="{00000000-0005-0000-0000-00004A110000}"/>
    <cellStyle name="40% - Accent5 2 3 4 2" xfId="2065" xr:uid="{00000000-0005-0000-0000-00004B110000}"/>
    <cellStyle name="40% - Accent5 2 3 4 2 2" xfId="4049" xr:uid="{00000000-0005-0000-0000-00004C110000}"/>
    <cellStyle name="40% - Accent5 2 3 4 2 2 2" xfId="18819" xr:uid="{00000000-0005-0000-0000-00004D110000}"/>
    <cellStyle name="40% - Accent5 2 3 4 2 3" xfId="16874" xr:uid="{00000000-0005-0000-0000-00004E110000}"/>
    <cellStyle name="40% - Accent5 2 3 4 3" xfId="4048" xr:uid="{00000000-0005-0000-0000-00004F110000}"/>
    <cellStyle name="40% - Accent5 2 3 4 3 2" xfId="18818" xr:uid="{00000000-0005-0000-0000-000050110000}"/>
    <cellStyle name="40% - Accent5 2 3 4 4" xfId="16873" xr:uid="{00000000-0005-0000-0000-000051110000}"/>
    <cellStyle name="40% - Accent5 2 3 5" xfId="2066" xr:uid="{00000000-0005-0000-0000-000052110000}"/>
    <cellStyle name="40% - Accent5 2 3 5 2" xfId="4050" xr:uid="{00000000-0005-0000-0000-000053110000}"/>
    <cellStyle name="40% - Accent5 2 3 5 2 2" xfId="18820" xr:uid="{00000000-0005-0000-0000-000054110000}"/>
    <cellStyle name="40% - Accent5 2 3 5 3" xfId="16875" xr:uid="{00000000-0005-0000-0000-000055110000}"/>
    <cellStyle name="40% - Accent5 2 3 6" xfId="4035" xr:uid="{00000000-0005-0000-0000-000056110000}"/>
    <cellStyle name="40% - Accent5 2 3 6 2" xfId="18805" xr:uid="{00000000-0005-0000-0000-000057110000}"/>
    <cellStyle name="40% - Accent5 2 3 7" xfId="12287" xr:uid="{00000000-0005-0000-0000-000058110000}"/>
    <cellStyle name="40% - Accent5 2 3 8" xfId="6600" xr:uid="{00000000-0005-0000-0000-000059110000}"/>
    <cellStyle name="40% - Accent5 2 3 9" xfId="16860" xr:uid="{00000000-0005-0000-0000-00005A110000}"/>
    <cellStyle name="40% - Accent5 2 4" xfId="2067" xr:uid="{00000000-0005-0000-0000-00005B110000}"/>
    <cellStyle name="40% - Accent5 2 4 2" xfId="2068" xr:uid="{00000000-0005-0000-0000-00005C110000}"/>
    <cellStyle name="40% - Accent5 2 4 2 2" xfId="2069" xr:uid="{00000000-0005-0000-0000-00005D110000}"/>
    <cellStyle name="40% - Accent5 2 4 2 2 2" xfId="2070" xr:uid="{00000000-0005-0000-0000-00005E110000}"/>
    <cellStyle name="40% - Accent5 2 4 2 2 2 2" xfId="4054" xr:uid="{00000000-0005-0000-0000-00005F110000}"/>
    <cellStyle name="40% - Accent5 2 4 2 2 2 2 2" xfId="18824" xr:uid="{00000000-0005-0000-0000-000060110000}"/>
    <cellStyle name="40% - Accent5 2 4 2 2 2 3" xfId="16879" xr:uid="{00000000-0005-0000-0000-000061110000}"/>
    <cellStyle name="40% - Accent5 2 4 2 2 3" xfId="4053" xr:uid="{00000000-0005-0000-0000-000062110000}"/>
    <cellStyle name="40% - Accent5 2 4 2 2 3 2" xfId="18823" xr:uid="{00000000-0005-0000-0000-000063110000}"/>
    <cellStyle name="40% - Accent5 2 4 2 2 4" xfId="16878" xr:uid="{00000000-0005-0000-0000-000064110000}"/>
    <cellStyle name="40% - Accent5 2 4 2 3" xfId="2071" xr:uid="{00000000-0005-0000-0000-000065110000}"/>
    <cellStyle name="40% - Accent5 2 4 2 3 2" xfId="4055" xr:uid="{00000000-0005-0000-0000-000066110000}"/>
    <cellStyle name="40% - Accent5 2 4 2 3 2 2" xfId="18825" xr:uid="{00000000-0005-0000-0000-000067110000}"/>
    <cellStyle name="40% - Accent5 2 4 2 3 3" xfId="16880" xr:uid="{00000000-0005-0000-0000-000068110000}"/>
    <cellStyle name="40% - Accent5 2 4 2 4" xfId="4052" xr:uid="{00000000-0005-0000-0000-000069110000}"/>
    <cellStyle name="40% - Accent5 2 4 2 4 2" xfId="18822" xr:uid="{00000000-0005-0000-0000-00006A110000}"/>
    <cellStyle name="40% - Accent5 2 4 2 5" xfId="16877" xr:uid="{00000000-0005-0000-0000-00006B110000}"/>
    <cellStyle name="40% - Accent5 2 4 3" xfId="2072" xr:uid="{00000000-0005-0000-0000-00006C110000}"/>
    <cellStyle name="40% - Accent5 2 4 3 2" xfId="2073" xr:uid="{00000000-0005-0000-0000-00006D110000}"/>
    <cellStyle name="40% - Accent5 2 4 3 2 2" xfId="4057" xr:uid="{00000000-0005-0000-0000-00006E110000}"/>
    <cellStyle name="40% - Accent5 2 4 3 2 2 2" xfId="18827" xr:uid="{00000000-0005-0000-0000-00006F110000}"/>
    <cellStyle name="40% - Accent5 2 4 3 2 3" xfId="16882" xr:uid="{00000000-0005-0000-0000-000070110000}"/>
    <cellStyle name="40% - Accent5 2 4 3 3" xfId="4056" xr:uid="{00000000-0005-0000-0000-000071110000}"/>
    <cellStyle name="40% - Accent5 2 4 3 3 2" xfId="18826" xr:uid="{00000000-0005-0000-0000-000072110000}"/>
    <cellStyle name="40% - Accent5 2 4 3 4" xfId="16881" xr:uid="{00000000-0005-0000-0000-000073110000}"/>
    <cellStyle name="40% - Accent5 2 4 4" xfId="2074" xr:uid="{00000000-0005-0000-0000-000074110000}"/>
    <cellStyle name="40% - Accent5 2 4 4 2" xfId="4058" xr:uid="{00000000-0005-0000-0000-000075110000}"/>
    <cellStyle name="40% - Accent5 2 4 4 2 2" xfId="18828" xr:uid="{00000000-0005-0000-0000-000076110000}"/>
    <cellStyle name="40% - Accent5 2 4 4 3" xfId="16883" xr:uid="{00000000-0005-0000-0000-000077110000}"/>
    <cellStyle name="40% - Accent5 2 4 5" xfId="4051" xr:uid="{00000000-0005-0000-0000-000078110000}"/>
    <cellStyle name="40% - Accent5 2 4 5 2" xfId="18821" xr:uid="{00000000-0005-0000-0000-000079110000}"/>
    <cellStyle name="40% - Accent5 2 4 6" xfId="16876" xr:uid="{00000000-0005-0000-0000-00007A110000}"/>
    <cellStyle name="40% - Accent5 2 5" xfId="2075" xr:uid="{00000000-0005-0000-0000-00007B110000}"/>
    <cellStyle name="40% - Accent5 2 5 2" xfId="2076" xr:uid="{00000000-0005-0000-0000-00007C110000}"/>
    <cellStyle name="40% - Accent5 2 5 2 2" xfId="2077" xr:uid="{00000000-0005-0000-0000-00007D110000}"/>
    <cellStyle name="40% - Accent5 2 5 2 2 2" xfId="4061" xr:uid="{00000000-0005-0000-0000-00007E110000}"/>
    <cellStyle name="40% - Accent5 2 5 2 2 2 2" xfId="18831" xr:uid="{00000000-0005-0000-0000-00007F110000}"/>
    <cellStyle name="40% - Accent5 2 5 2 2 3" xfId="16886" xr:uid="{00000000-0005-0000-0000-000080110000}"/>
    <cellStyle name="40% - Accent5 2 5 2 3" xfId="4060" xr:uid="{00000000-0005-0000-0000-000081110000}"/>
    <cellStyle name="40% - Accent5 2 5 2 3 2" xfId="18830" xr:uid="{00000000-0005-0000-0000-000082110000}"/>
    <cellStyle name="40% - Accent5 2 5 2 4" xfId="16885" xr:uid="{00000000-0005-0000-0000-000083110000}"/>
    <cellStyle name="40% - Accent5 2 5 3" xfId="2078" xr:uid="{00000000-0005-0000-0000-000084110000}"/>
    <cellStyle name="40% - Accent5 2 5 3 2" xfId="4062" xr:uid="{00000000-0005-0000-0000-000085110000}"/>
    <cellStyle name="40% - Accent5 2 5 3 2 2" xfId="18832" xr:uid="{00000000-0005-0000-0000-000086110000}"/>
    <cellStyle name="40% - Accent5 2 5 3 3" xfId="16887" xr:uid="{00000000-0005-0000-0000-000087110000}"/>
    <cellStyle name="40% - Accent5 2 5 4" xfId="4059" xr:uid="{00000000-0005-0000-0000-000088110000}"/>
    <cellStyle name="40% - Accent5 2 5 4 2" xfId="18829" xr:uid="{00000000-0005-0000-0000-000089110000}"/>
    <cellStyle name="40% - Accent5 2 5 5" xfId="16884" xr:uid="{00000000-0005-0000-0000-00008A110000}"/>
    <cellStyle name="40% - Accent5 2 6" xfId="2079" xr:uid="{00000000-0005-0000-0000-00008B110000}"/>
    <cellStyle name="40% - Accent5 2 6 2" xfId="2080" xr:uid="{00000000-0005-0000-0000-00008C110000}"/>
    <cellStyle name="40% - Accent5 2 6 2 2" xfId="4064" xr:uid="{00000000-0005-0000-0000-00008D110000}"/>
    <cellStyle name="40% - Accent5 2 6 2 2 2" xfId="18834" xr:uid="{00000000-0005-0000-0000-00008E110000}"/>
    <cellStyle name="40% - Accent5 2 6 2 3" xfId="16889" xr:uid="{00000000-0005-0000-0000-00008F110000}"/>
    <cellStyle name="40% - Accent5 2 6 3" xfId="4063" xr:uid="{00000000-0005-0000-0000-000090110000}"/>
    <cellStyle name="40% - Accent5 2 6 3 2" xfId="18833" xr:uid="{00000000-0005-0000-0000-000091110000}"/>
    <cellStyle name="40% - Accent5 2 6 4" xfId="16888" xr:uid="{00000000-0005-0000-0000-000092110000}"/>
    <cellStyle name="40% - Accent5 2 7" xfId="2081" xr:uid="{00000000-0005-0000-0000-000093110000}"/>
    <cellStyle name="40% - Accent5 2 7 2" xfId="4065" xr:uid="{00000000-0005-0000-0000-000094110000}"/>
    <cellStyle name="40% - Accent5 2 7 2 2" xfId="18835" xr:uid="{00000000-0005-0000-0000-000095110000}"/>
    <cellStyle name="40% - Accent5 2 7 3" xfId="16890" xr:uid="{00000000-0005-0000-0000-000096110000}"/>
    <cellStyle name="40% - Accent5 2 8" xfId="4002" xr:uid="{00000000-0005-0000-0000-000097110000}"/>
    <cellStyle name="40% - Accent5 2 8 2" xfId="18772" xr:uid="{00000000-0005-0000-0000-000098110000}"/>
    <cellStyle name="40% - Accent5 2 9" xfId="2018" xr:uid="{00000000-0005-0000-0000-000099110000}"/>
    <cellStyle name="40% - Accent5 2 9 2" xfId="16827" xr:uid="{00000000-0005-0000-0000-00009A110000}"/>
    <cellStyle name="40% - Accent5 3" xfId="613" xr:uid="{00000000-0005-0000-0000-00009B110000}"/>
    <cellStyle name="40% - Accent5 3 2" xfId="6199" xr:uid="{00000000-0005-0000-0000-00009C110000}"/>
    <cellStyle name="40% - Accent5 3 3" xfId="7327" xr:uid="{00000000-0005-0000-0000-00009D110000}"/>
    <cellStyle name="40% - Accent5 3 3 2" xfId="6683" xr:uid="{00000000-0005-0000-0000-00009E110000}"/>
    <cellStyle name="40% - Accent5 3 4" xfId="6955" xr:uid="{00000000-0005-0000-0000-00009F110000}"/>
    <cellStyle name="40% - Accent5 4" xfId="614" xr:uid="{00000000-0005-0000-0000-0000A0110000}"/>
    <cellStyle name="40% - Accent5 4 2" xfId="6956" xr:uid="{00000000-0005-0000-0000-0000A1110000}"/>
    <cellStyle name="40% - Accent5 4 3" xfId="7328" xr:uid="{00000000-0005-0000-0000-0000A2110000}"/>
    <cellStyle name="40% - Accent5 4 3 2" xfId="7428" xr:uid="{00000000-0005-0000-0000-0000A3110000}"/>
    <cellStyle name="40% - Accent5 4 4" xfId="6255" xr:uid="{00000000-0005-0000-0000-0000A4110000}"/>
    <cellStyle name="40% - Accent5 5" xfId="615" xr:uid="{00000000-0005-0000-0000-0000A5110000}"/>
    <cellStyle name="40% - Accent5 5 2" xfId="6256" xr:uid="{00000000-0005-0000-0000-0000A6110000}"/>
    <cellStyle name="40% - Accent5 5 3" xfId="8491" xr:uid="{00000000-0005-0000-0000-0000A7110000}"/>
    <cellStyle name="40% - Accent5 5 3 2" xfId="7429" xr:uid="{00000000-0005-0000-0000-0000A8110000}"/>
    <cellStyle name="40% - Accent5 5 4" xfId="8148" xr:uid="{00000000-0005-0000-0000-0000A9110000}"/>
    <cellStyle name="40% - Accent5 6" xfId="616" xr:uid="{00000000-0005-0000-0000-0000AA110000}"/>
    <cellStyle name="40% - Accent5 6 2" xfId="8812" xr:uid="{00000000-0005-0000-0000-0000AB110000}"/>
    <cellStyle name="40% - Accent5 6 3" xfId="8490" xr:uid="{00000000-0005-0000-0000-0000AC110000}"/>
    <cellStyle name="40% - Accent5 6 3 2" xfId="5397" xr:uid="{00000000-0005-0000-0000-0000AD110000}"/>
    <cellStyle name="40% - Accent5 6 4" xfId="6957" xr:uid="{00000000-0005-0000-0000-0000AE110000}"/>
    <cellStyle name="40% - Accent5 7" xfId="617" xr:uid="{00000000-0005-0000-0000-0000AF110000}"/>
    <cellStyle name="40% - Accent5 7 2" xfId="8147" xr:uid="{00000000-0005-0000-0000-0000B0110000}"/>
    <cellStyle name="40% - Accent5 7 3" xfId="9193" xr:uid="{00000000-0005-0000-0000-0000B1110000}"/>
    <cellStyle name="40% - Accent5 7 3 2" xfId="8508" xr:uid="{00000000-0005-0000-0000-0000B2110000}"/>
    <cellStyle name="40% - Accent5 7 4" xfId="8090" xr:uid="{00000000-0005-0000-0000-0000B3110000}"/>
    <cellStyle name="40% - Accent5 8" xfId="618" xr:uid="{00000000-0005-0000-0000-0000B4110000}"/>
    <cellStyle name="40% - Accent5 8 2" xfId="8149" xr:uid="{00000000-0005-0000-0000-0000B5110000}"/>
    <cellStyle name="40% - Accent5 8 3" xfId="6602" xr:uid="{00000000-0005-0000-0000-0000B6110000}"/>
    <cellStyle name="40% - Accent5 8 3 2" xfId="9296" xr:uid="{00000000-0005-0000-0000-0000B7110000}"/>
    <cellStyle name="40% - Accent5 8 4" xfId="8811" xr:uid="{00000000-0005-0000-0000-0000B8110000}"/>
    <cellStyle name="40% - Accent5 9" xfId="619" xr:uid="{00000000-0005-0000-0000-0000B9110000}"/>
    <cellStyle name="40% - Accent5 9 2" xfId="6958" xr:uid="{00000000-0005-0000-0000-0000BA110000}"/>
    <cellStyle name="40% - Accent5 9 3" xfId="8489" xr:uid="{00000000-0005-0000-0000-0000BB110000}"/>
    <cellStyle name="40% - Accent5 9 3 2" xfId="5396" xr:uid="{00000000-0005-0000-0000-0000BC110000}"/>
    <cellStyle name="40% - Accent5 9 4" xfId="6257" xr:uid="{00000000-0005-0000-0000-0000BD110000}"/>
    <cellStyle name="40% - Accent5_Копия Книга1" xfId="10445" xr:uid="{00000000-0005-0000-0000-0000BE110000}"/>
    <cellStyle name="40% - Accent6" xfId="68" xr:uid="{00000000-0005-0000-0000-0000BF110000}"/>
    <cellStyle name="40% - Accent6 10" xfId="620" xr:uid="{00000000-0005-0000-0000-0000C0110000}"/>
    <cellStyle name="40% - Accent6 10 2" xfId="8810" xr:uid="{00000000-0005-0000-0000-0000C1110000}"/>
    <cellStyle name="40% - Accent6 10 3" xfId="7329" xr:uid="{00000000-0005-0000-0000-0000C2110000}"/>
    <cellStyle name="40% - Accent6 10 3 2" xfId="6620" xr:uid="{00000000-0005-0000-0000-0000C3110000}"/>
    <cellStyle name="40% - Accent6 10 4" xfId="8813" xr:uid="{00000000-0005-0000-0000-0000C4110000}"/>
    <cellStyle name="40% - Accent6 11" xfId="634" xr:uid="{00000000-0005-0000-0000-0000C5110000}"/>
    <cellStyle name="40% - Accent6 11 2" xfId="15822" xr:uid="{00000000-0005-0000-0000-0000C6110000}"/>
    <cellStyle name="40% - Accent6 12" xfId="15023" xr:uid="{00000000-0005-0000-0000-0000C7110000}"/>
    <cellStyle name="40% - Accent6 13" xfId="7853" xr:uid="{00000000-0005-0000-0000-0000C8110000}"/>
    <cellStyle name="40% - Accent6 2" xfId="621" xr:uid="{00000000-0005-0000-0000-0000C9110000}"/>
    <cellStyle name="40% - Accent6 2 10" xfId="15585" xr:uid="{00000000-0005-0000-0000-0000CA110000}"/>
    <cellStyle name="40% - Accent6 2 11" xfId="6959" xr:uid="{00000000-0005-0000-0000-0000CB110000}"/>
    <cellStyle name="40% - Accent6 2 2" xfId="2083" xr:uid="{00000000-0005-0000-0000-0000CC110000}"/>
    <cellStyle name="40% - Accent6 2 2 10" xfId="16892" xr:uid="{00000000-0005-0000-0000-0000CD110000}"/>
    <cellStyle name="40% - Accent6 2 2 2" xfId="2084" xr:uid="{00000000-0005-0000-0000-0000CE110000}"/>
    <cellStyle name="40% - Accent6 2 2 2 2" xfId="2085" xr:uid="{00000000-0005-0000-0000-0000CF110000}"/>
    <cellStyle name="40% - Accent6 2 2 2 2 2" xfId="2086" xr:uid="{00000000-0005-0000-0000-0000D0110000}"/>
    <cellStyle name="40% - Accent6 2 2 2 2 2 2" xfId="2087" xr:uid="{00000000-0005-0000-0000-0000D1110000}"/>
    <cellStyle name="40% - Accent6 2 2 2 2 2 2 2" xfId="2088" xr:uid="{00000000-0005-0000-0000-0000D2110000}"/>
    <cellStyle name="40% - Accent6 2 2 2 2 2 2 2 2" xfId="4072" xr:uid="{00000000-0005-0000-0000-0000D3110000}"/>
    <cellStyle name="40% - Accent6 2 2 2 2 2 2 2 2 2" xfId="18842" xr:uid="{00000000-0005-0000-0000-0000D4110000}"/>
    <cellStyle name="40% - Accent6 2 2 2 2 2 2 2 3" xfId="16897" xr:uid="{00000000-0005-0000-0000-0000D5110000}"/>
    <cellStyle name="40% - Accent6 2 2 2 2 2 2 3" xfId="4071" xr:uid="{00000000-0005-0000-0000-0000D6110000}"/>
    <cellStyle name="40% - Accent6 2 2 2 2 2 2 3 2" xfId="18841" xr:uid="{00000000-0005-0000-0000-0000D7110000}"/>
    <cellStyle name="40% - Accent6 2 2 2 2 2 2 4" xfId="16896" xr:uid="{00000000-0005-0000-0000-0000D8110000}"/>
    <cellStyle name="40% - Accent6 2 2 2 2 2 3" xfId="2089" xr:uid="{00000000-0005-0000-0000-0000D9110000}"/>
    <cellStyle name="40% - Accent6 2 2 2 2 2 3 2" xfId="4073" xr:uid="{00000000-0005-0000-0000-0000DA110000}"/>
    <cellStyle name="40% - Accent6 2 2 2 2 2 3 2 2" xfId="18843" xr:uid="{00000000-0005-0000-0000-0000DB110000}"/>
    <cellStyle name="40% - Accent6 2 2 2 2 2 3 3" xfId="16898" xr:uid="{00000000-0005-0000-0000-0000DC110000}"/>
    <cellStyle name="40% - Accent6 2 2 2 2 2 4" xfId="4070" xr:uid="{00000000-0005-0000-0000-0000DD110000}"/>
    <cellStyle name="40% - Accent6 2 2 2 2 2 4 2" xfId="18840" xr:uid="{00000000-0005-0000-0000-0000DE110000}"/>
    <cellStyle name="40% - Accent6 2 2 2 2 2 5" xfId="16895" xr:uid="{00000000-0005-0000-0000-0000DF110000}"/>
    <cellStyle name="40% - Accent6 2 2 2 2 3" xfId="2090" xr:uid="{00000000-0005-0000-0000-0000E0110000}"/>
    <cellStyle name="40% - Accent6 2 2 2 2 3 2" xfId="2091" xr:uid="{00000000-0005-0000-0000-0000E1110000}"/>
    <cellStyle name="40% - Accent6 2 2 2 2 3 2 2" xfId="4075" xr:uid="{00000000-0005-0000-0000-0000E2110000}"/>
    <cellStyle name="40% - Accent6 2 2 2 2 3 2 2 2" xfId="18845" xr:uid="{00000000-0005-0000-0000-0000E3110000}"/>
    <cellStyle name="40% - Accent6 2 2 2 2 3 2 3" xfId="16900" xr:uid="{00000000-0005-0000-0000-0000E4110000}"/>
    <cellStyle name="40% - Accent6 2 2 2 2 3 3" xfId="4074" xr:uid="{00000000-0005-0000-0000-0000E5110000}"/>
    <cellStyle name="40% - Accent6 2 2 2 2 3 3 2" xfId="18844" xr:uid="{00000000-0005-0000-0000-0000E6110000}"/>
    <cellStyle name="40% - Accent6 2 2 2 2 3 4" xfId="16899" xr:uid="{00000000-0005-0000-0000-0000E7110000}"/>
    <cellStyle name="40% - Accent6 2 2 2 2 4" xfId="2092" xr:uid="{00000000-0005-0000-0000-0000E8110000}"/>
    <cellStyle name="40% - Accent6 2 2 2 2 4 2" xfId="4076" xr:uid="{00000000-0005-0000-0000-0000E9110000}"/>
    <cellStyle name="40% - Accent6 2 2 2 2 4 2 2" xfId="18846" xr:uid="{00000000-0005-0000-0000-0000EA110000}"/>
    <cellStyle name="40% - Accent6 2 2 2 2 4 3" xfId="16901" xr:uid="{00000000-0005-0000-0000-0000EB110000}"/>
    <cellStyle name="40% - Accent6 2 2 2 2 5" xfId="4069" xr:uid="{00000000-0005-0000-0000-0000EC110000}"/>
    <cellStyle name="40% - Accent6 2 2 2 2 5 2" xfId="18839" xr:uid="{00000000-0005-0000-0000-0000ED110000}"/>
    <cellStyle name="40% - Accent6 2 2 2 2 6" xfId="16894" xr:uid="{00000000-0005-0000-0000-0000EE110000}"/>
    <cellStyle name="40% - Accent6 2 2 2 3" xfId="2093" xr:uid="{00000000-0005-0000-0000-0000EF110000}"/>
    <cellStyle name="40% - Accent6 2 2 2 3 2" xfId="2094" xr:uid="{00000000-0005-0000-0000-0000F0110000}"/>
    <cellStyle name="40% - Accent6 2 2 2 3 2 2" xfId="2095" xr:uid="{00000000-0005-0000-0000-0000F1110000}"/>
    <cellStyle name="40% - Accent6 2 2 2 3 2 2 2" xfId="4079" xr:uid="{00000000-0005-0000-0000-0000F2110000}"/>
    <cellStyle name="40% - Accent6 2 2 2 3 2 2 2 2" xfId="18849" xr:uid="{00000000-0005-0000-0000-0000F3110000}"/>
    <cellStyle name="40% - Accent6 2 2 2 3 2 2 3" xfId="16904" xr:uid="{00000000-0005-0000-0000-0000F4110000}"/>
    <cellStyle name="40% - Accent6 2 2 2 3 2 3" xfId="4078" xr:uid="{00000000-0005-0000-0000-0000F5110000}"/>
    <cellStyle name="40% - Accent6 2 2 2 3 2 3 2" xfId="18848" xr:uid="{00000000-0005-0000-0000-0000F6110000}"/>
    <cellStyle name="40% - Accent6 2 2 2 3 2 4" xfId="16903" xr:uid="{00000000-0005-0000-0000-0000F7110000}"/>
    <cellStyle name="40% - Accent6 2 2 2 3 3" xfId="2096" xr:uid="{00000000-0005-0000-0000-0000F8110000}"/>
    <cellStyle name="40% - Accent6 2 2 2 3 3 2" xfId="4080" xr:uid="{00000000-0005-0000-0000-0000F9110000}"/>
    <cellStyle name="40% - Accent6 2 2 2 3 3 2 2" xfId="18850" xr:uid="{00000000-0005-0000-0000-0000FA110000}"/>
    <cellStyle name="40% - Accent6 2 2 2 3 3 3" xfId="16905" xr:uid="{00000000-0005-0000-0000-0000FB110000}"/>
    <cellStyle name="40% - Accent6 2 2 2 3 4" xfId="4077" xr:uid="{00000000-0005-0000-0000-0000FC110000}"/>
    <cellStyle name="40% - Accent6 2 2 2 3 4 2" xfId="18847" xr:uid="{00000000-0005-0000-0000-0000FD110000}"/>
    <cellStyle name="40% - Accent6 2 2 2 3 5" xfId="16902" xr:uid="{00000000-0005-0000-0000-0000FE110000}"/>
    <cellStyle name="40% - Accent6 2 2 2 4" xfId="2097" xr:uid="{00000000-0005-0000-0000-0000FF110000}"/>
    <cellStyle name="40% - Accent6 2 2 2 4 2" xfId="2098" xr:uid="{00000000-0005-0000-0000-000000120000}"/>
    <cellStyle name="40% - Accent6 2 2 2 4 2 2" xfId="4082" xr:uid="{00000000-0005-0000-0000-000001120000}"/>
    <cellStyle name="40% - Accent6 2 2 2 4 2 2 2" xfId="18852" xr:uid="{00000000-0005-0000-0000-000002120000}"/>
    <cellStyle name="40% - Accent6 2 2 2 4 2 3" xfId="16907" xr:uid="{00000000-0005-0000-0000-000003120000}"/>
    <cellStyle name="40% - Accent6 2 2 2 4 3" xfId="4081" xr:uid="{00000000-0005-0000-0000-000004120000}"/>
    <cellStyle name="40% - Accent6 2 2 2 4 3 2" xfId="18851" xr:uid="{00000000-0005-0000-0000-000005120000}"/>
    <cellStyle name="40% - Accent6 2 2 2 4 4" xfId="16906" xr:uid="{00000000-0005-0000-0000-000006120000}"/>
    <cellStyle name="40% - Accent6 2 2 2 5" xfId="2099" xr:uid="{00000000-0005-0000-0000-000007120000}"/>
    <cellStyle name="40% - Accent6 2 2 2 5 2" xfId="4083" xr:uid="{00000000-0005-0000-0000-000008120000}"/>
    <cellStyle name="40% - Accent6 2 2 2 5 2 2" xfId="18853" xr:uid="{00000000-0005-0000-0000-000009120000}"/>
    <cellStyle name="40% - Accent6 2 2 2 5 3" xfId="16908" xr:uid="{00000000-0005-0000-0000-00000A120000}"/>
    <cellStyle name="40% - Accent6 2 2 2 6" xfId="4068" xr:uid="{00000000-0005-0000-0000-00000B120000}"/>
    <cellStyle name="40% - Accent6 2 2 2 6 2" xfId="18838" xr:uid="{00000000-0005-0000-0000-00000C120000}"/>
    <cellStyle name="40% - Accent6 2 2 2 7" xfId="16893" xr:uid="{00000000-0005-0000-0000-00000D120000}"/>
    <cellStyle name="40% - Accent6 2 2 3" xfId="2100" xr:uid="{00000000-0005-0000-0000-00000E120000}"/>
    <cellStyle name="40% - Accent6 2 2 3 2" xfId="2101" xr:uid="{00000000-0005-0000-0000-00000F120000}"/>
    <cellStyle name="40% - Accent6 2 2 3 2 2" xfId="2102" xr:uid="{00000000-0005-0000-0000-000010120000}"/>
    <cellStyle name="40% - Accent6 2 2 3 2 2 2" xfId="2103" xr:uid="{00000000-0005-0000-0000-000011120000}"/>
    <cellStyle name="40% - Accent6 2 2 3 2 2 2 2" xfId="4087" xr:uid="{00000000-0005-0000-0000-000012120000}"/>
    <cellStyle name="40% - Accent6 2 2 3 2 2 2 2 2" xfId="18857" xr:uid="{00000000-0005-0000-0000-000013120000}"/>
    <cellStyle name="40% - Accent6 2 2 3 2 2 2 3" xfId="16912" xr:uid="{00000000-0005-0000-0000-000014120000}"/>
    <cellStyle name="40% - Accent6 2 2 3 2 2 3" xfId="4086" xr:uid="{00000000-0005-0000-0000-000015120000}"/>
    <cellStyle name="40% - Accent6 2 2 3 2 2 3 2" xfId="18856" xr:uid="{00000000-0005-0000-0000-000016120000}"/>
    <cellStyle name="40% - Accent6 2 2 3 2 2 4" xfId="16911" xr:uid="{00000000-0005-0000-0000-000017120000}"/>
    <cellStyle name="40% - Accent6 2 2 3 2 3" xfId="2104" xr:uid="{00000000-0005-0000-0000-000018120000}"/>
    <cellStyle name="40% - Accent6 2 2 3 2 3 2" xfId="4088" xr:uid="{00000000-0005-0000-0000-000019120000}"/>
    <cellStyle name="40% - Accent6 2 2 3 2 3 2 2" xfId="18858" xr:uid="{00000000-0005-0000-0000-00001A120000}"/>
    <cellStyle name="40% - Accent6 2 2 3 2 3 3" xfId="16913" xr:uid="{00000000-0005-0000-0000-00001B120000}"/>
    <cellStyle name="40% - Accent6 2 2 3 2 4" xfId="4085" xr:uid="{00000000-0005-0000-0000-00001C120000}"/>
    <cellStyle name="40% - Accent6 2 2 3 2 4 2" xfId="18855" xr:uid="{00000000-0005-0000-0000-00001D120000}"/>
    <cellStyle name="40% - Accent6 2 2 3 2 5" xfId="16910" xr:uid="{00000000-0005-0000-0000-00001E120000}"/>
    <cellStyle name="40% - Accent6 2 2 3 3" xfId="2105" xr:uid="{00000000-0005-0000-0000-00001F120000}"/>
    <cellStyle name="40% - Accent6 2 2 3 3 2" xfId="2106" xr:uid="{00000000-0005-0000-0000-000020120000}"/>
    <cellStyle name="40% - Accent6 2 2 3 3 2 2" xfId="4090" xr:uid="{00000000-0005-0000-0000-000021120000}"/>
    <cellStyle name="40% - Accent6 2 2 3 3 2 2 2" xfId="18860" xr:uid="{00000000-0005-0000-0000-000022120000}"/>
    <cellStyle name="40% - Accent6 2 2 3 3 2 3" xfId="16915" xr:uid="{00000000-0005-0000-0000-000023120000}"/>
    <cellStyle name="40% - Accent6 2 2 3 3 3" xfId="4089" xr:uid="{00000000-0005-0000-0000-000024120000}"/>
    <cellStyle name="40% - Accent6 2 2 3 3 3 2" xfId="18859" xr:uid="{00000000-0005-0000-0000-000025120000}"/>
    <cellStyle name="40% - Accent6 2 2 3 3 4" xfId="16914" xr:uid="{00000000-0005-0000-0000-000026120000}"/>
    <cellStyle name="40% - Accent6 2 2 3 4" xfId="2107" xr:uid="{00000000-0005-0000-0000-000027120000}"/>
    <cellStyle name="40% - Accent6 2 2 3 4 2" xfId="4091" xr:uid="{00000000-0005-0000-0000-000028120000}"/>
    <cellStyle name="40% - Accent6 2 2 3 4 2 2" xfId="18861" xr:uid="{00000000-0005-0000-0000-000029120000}"/>
    <cellStyle name="40% - Accent6 2 2 3 4 3" xfId="16916" xr:uid="{00000000-0005-0000-0000-00002A120000}"/>
    <cellStyle name="40% - Accent6 2 2 3 5" xfId="4084" xr:uid="{00000000-0005-0000-0000-00002B120000}"/>
    <cellStyle name="40% - Accent6 2 2 3 5 2" xfId="18854" xr:uid="{00000000-0005-0000-0000-00002C120000}"/>
    <cellStyle name="40% - Accent6 2 2 3 6" xfId="16909" xr:uid="{00000000-0005-0000-0000-00002D120000}"/>
    <cellStyle name="40% - Accent6 2 2 4" xfId="2108" xr:uid="{00000000-0005-0000-0000-00002E120000}"/>
    <cellStyle name="40% - Accent6 2 2 4 2" xfId="2109" xr:uid="{00000000-0005-0000-0000-00002F120000}"/>
    <cellStyle name="40% - Accent6 2 2 4 2 2" xfId="2110" xr:uid="{00000000-0005-0000-0000-000030120000}"/>
    <cellStyle name="40% - Accent6 2 2 4 2 2 2" xfId="4094" xr:uid="{00000000-0005-0000-0000-000031120000}"/>
    <cellStyle name="40% - Accent6 2 2 4 2 2 2 2" xfId="18864" xr:uid="{00000000-0005-0000-0000-000032120000}"/>
    <cellStyle name="40% - Accent6 2 2 4 2 2 3" xfId="16919" xr:uid="{00000000-0005-0000-0000-000033120000}"/>
    <cellStyle name="40% - Accent6 2 2 4 2 3" xfId="4093" xr:uid="{00000000-0005-0000-0000-000034120000}"/>
    <cellStyle name="40% - Accent6 2 2 4 2 3 2" xfId="18863" xr:uid="{00000000-0005-0000-0000-000035120000}"/>
    <cellStyle name="40% - Accent6 2 2 4 2 4" xfId="16918" xr:uid="{00000000-0005-0000-0000-000036120000}"/>
    <cellStyle name="40% - Accent6 2 2 4 3" xfId="2111" xr:uid="{00000000-0005-0000-0000-000037120000}"/>
    <cellStyle name="40% - Accent6 2 2 4 3 2" xfId="4095" xr:uid="{00000000-0005-0000-0000-000038120000}"/>
    <cellStyle name="40% - Accent6 2 2 4 3 2 2" xfId="18865" xr:uid="{00000000-0005-0000-0000-000039120000}"/>
    <cellStyle name="40% - Accent6 2 2 4 3 3" xfId="16920" xr:uid="{00000000-0005-0000-0000-00003A120000}"/>
    <cellStyle name="40% - Accent6 2 2 4 4" xfId="4092" xr:uid="{00000000-0005-0000-0000-00003B120000}"/>
    <cellStyle name="40% - Accent6 2 2 4 4 2" xfId="18862" xr:uid="{00000000-0005-0000-0000-00003C120000}"/>
    <cellStyle name="40% - Accent6 2 2 4 5" xfId="16917" xr:uid="{00000000-0005-0000-0000-00003D120000}"/>
    <cellStyle name="40% - Accent6 2 2 5" xfId="2112" xr:uid="{00000000-0005-0000-0000-00003E120000}"/>
    <cellStyle name="40% - Accent6 2 2 5 2" xfId="2113" xr:uid="{00000000-0005-0000-0000-00003F120000}"/>
    <cellStyle name="40% - Accent6 2 2 5 2 2" xfId="4097" xr:uid="{00000000-0005-0000-0000-000040120000}"/>
    <cellStyle name="40% - Accent6 2 2 5 2 2 2" xfId="18867" xr:uid="{00000000-0005-0000-0000-000041120000}"/>
    <cellStyle name="40% - Accent6 2 2 5 2 3" xfId="16922" xr:uid="{00000000-0005-0000-0000-000042120000}"/>
    <cellStyle name="40% - Accent6 2 2 5 3" xfId="4096" xr:uid="{00000000-0005-0000-0000-000043120000}"/>
    <cellStyle name="40% - Accent6 2 2 5 3 2" xfId="18866" xr:uid="{00000000-0005-0000-0000-000044120000}"/>
    <cellStyle name="40% - Accent6 2 2 5 4" xfId="16921" xr:uid="{00000000-0005-0000-0000-000045120000}"/>
    <cellStyle name="40% - Accent6 2 2 6" xfId="2114" xr:uid="{00000000-0005-0000-0000-000046120000}"/>
    <cellStyle name="40% - Accent6 2 2 6 2" xfId="4098" xr:uid="{00000000-0005-0000-0000-000047120000}"/>
    <cellStyle name="40% - Accent6 2 2 6 2 2" xfId="18868" xr:uid="{00000000-0005-0000-0000-000048120000}"/>
    <cellStyle name="40% - Accent6 2 2 6 3" xfId="16923" xr:uid="{00000000-0005-0000-0000-000049120000}"/>
    <cellStyle name="40% - Accent6 2 2 7" xfId="4067" xr:uid="{00000000-0005-0000-0000-00004A120000}"/>
    <cellStyle name="40% - Accent6 2 2 7 2" xfId="18837" xr:uid="{00000000-0005-0000-0000-00004B120000}"/>
    <cellStyle name="40% - Accent6 2 2 8" xfId="11627" xr:uid="{00000000-0005-0000-0000-00004C120000}"/>
    <cellStyle name="40% - Accent6 2 2 9" xfId="6960" xr:uid="{00000000-0005-0000-0000-00004D120000}"/>
    <cellStyle name="40% - Accent6 2 3" xfId="2115" xr:uid="{00000000-0005-0000-0000-00004E120000}"/>
    <cellStyle name="40% - Accent6 2 3 2" xfId="2116" xr:uid="{00000000-0005-0000-0000-00004F120000}"/>
    <cellStyle name="40% - Accent6 2 3 2 2" xfId="2117" xr:uid="{00000000-0005-0000-0000-000050120000}"/>
    <cellStyle name="40% - Accent6 2 3 2 2 2" xfId="2118" xr:uid="{00000000-0005-0000-0000-000051120000}"/>
    <cellStyle name="40% - Accent6 2 3 2 2 2 2" xfId="2119" xr:uid="{00000000-0005-0000-0000-000052120000}"/>
    <cellStyle name="40% - Accent6 2 3 2 2 2 2 2" xfId="4103" xr:uid="{00000000-0005-0000-0000-000053120000}"/>
    <cellStyle name="40% - Accent6 2 3 2 2 2 2 2 2" xfId="18873" xr:uid="{00000000-0005-0000-0000-000054120000}"/>
    <cellStyle name="40% - Accent6 2 3 2 2 2 2 3" xfId="16928" xr:uid="{00000000-0005-0000-0000-000055120000}"/>
    <cellStyle name="40% - Accent6 2 3 2 2 2 3" xfId="4102" xr:uid="{00000000-0005-0000-0000-000056120000}"/>
    <cellStyle name="40% - Accent6 2 3 2 2 2 3 2" xfId="18872" xr:uid="{00000000-0005-0000-0000-000057120000}"/>
    <cellStyle name="40% - Accent6 2 3 2 2 2 4" xfId="16927" xr:uid="{00000000-0005-0000-0000-000058120000}"/>
    <cellStyle name="40% - Accent6 2 3 2 2 3" xfId="2120" xr:uid="{00000000-0005-0000-0000-000059120000}"/>
    <cellStyle name="40% - Accent6 2 3 2 2 3 2" xfId="4104" xr:uid="{00000000-0005-0000-0000-00005A120000}"/>
    <cellStyle name="40% - Accent6 2 3 2 2 3 2 2" xfId="18874" xr:uid="{00000000-0005-0000-0000-00005B120000}"/>
    <cellStyle name="40% - Accent6 2 3 2 2 3 3" xfId="16929" xr:uid="{00000000-0005-0000-0000-00005C120000}"/>
    <cellStyle name="40% - Accent6 2 3 2 2 4" xfId="4101" xr:uid="{00000000-0005-0000-0000-00005D120000}"/>
    <cellStyle name="40% - Accent6 2 3 2 2 4 2" xfId="18871" xr:uid="{00000000-0005-0000-0000-00005E120000}"/>
    <cellStyle name="40% - Accent6 2 3 2 2 5" xfId="16926" xr:uid="{00000000-0005-0000-0000-00005F120000}"/>
    <cellStyle name="40% - Accent6 2 3 2 3" xfId="2121" xr:uid="{00000000-0005-0000-0000-000060120000}"/>
    <cellStyle name="40% - Accent6 2 3 2 3 2" xfId="2122" xr:uid="{00000000-0005-0000-0000-000061120000}"/>
    <cellStyle name="40% - Accent6 2 3 2 3 2 2" xfId="4106" xr:uid="{00000000-0005-0000-0000-000062120000}"/>
    <cellStyle name="40% - Accent6 2 3 2 3 2 2 2" xfId="18876" xr:uid="{00000000-0005-0000-0000-000063120000}"/>
    <cellStyle name="40% - Accent6 2 3 2 3 2 3" xfId="16931" xr:uid="{00000000-0005-0000-0000-000064120000}"/>
    <cellStyle name="40% - Accent6 2 3 2 3 3" xfId="4105" xr:uid="{00000000-0005-0000-0000-000065120000}"/>
    <cellStyle name="40% - Accent6 2 3 2 3 3 2" xfId="18875" xr:uid="{00000000-0005-0000-0000-000066120000}"/>
    <cellStyle name="40% - Accent6 2 3 2 3 4" xfId="16930" xr:uid="{00000000-0005-0000-0000-000067120000}"/>
    <cellStyle name="40% - Accent6 2 3 2 4" xfId="2123" xr:uid="{00000000-0005-0000-0000-000068120000}"/>
    <cellStyle name="40% - Accent6 2 3 2 4 2" xfId="4107" xr:uid="{00000000-0005-0000-0000-000069120000}"/>
    <cellStyle name="40% - Accent6 2 3 2 4 2 2" xfId="18877" xr:uid="{00000000-0005-0000-0000-00006A120000}"/>
    <cellStyle name="40% - Accent6 2 3 2 4 3" xfId="16932" xr:uid="{00000000-0005-0000-0000-00006B120000}"/>
    <cellStyle name="40% - Accent6 2 3 2 5" xfId="4100" xr:uid="{00000000-0005-0000-0000-00006C120000}"/>
    <cellStyle name="40% - Accent6 2 3 2 5 2" xfId="18870" xr:uid="{00000000-0005-0000-0000-00006D120000}"/>
    <cellStyle name="40% - Accent6 2 3 2 6" xfId="12031" xr:uid="{00000000-0005-0000-0000-00006E120000}"/>
    <cellStyle name="40% - Accent6 2 3 2 7" xfId="9295" xr:uid="{00000000-0005-0000-0000-00006F120000}"/>
    <cellStyle name="40% - Accent6 2 3 2 8" xfId="16925" xr:uid="{00000000-0005-0000-0000-000070120000}"/>
    <cellStyle name="40% - Accent6 2 3 3" xfId="2124" xr:uid="{00000000-0005-0000-0000-000071120000}"/>
    <cellStyle name="40% - Accent6 2 3 3 2" xfId="2125" xr:uid="{00000000-0005-0000-0000-000072120000}"/>
    <cellStyle name="40% - Accent6 2 3 3 2 2" xfId="2126" xr:uid="{00000000-0005-0000-0000-000073120000}"/>
    <cellStyle name="40% - Accent6 2 3 3 2 2 2" xfId="4110" xr:uid="{00000000-0005-0000-0000-000074120000}"/>
    <cellStyle name="40% - Accent6 2 3 3 2 2 2 2" xfId="18880" xr:uid="{00000000-0005-0000-0000-000075120000}"/>
    <cellStyle name="40% - Accent6 2 3 3 2 2 3" xfId="16935" xr:uid="{00000000-0005-0000-0000-000076120000}"/>
    <cellStyle name="40% - Accent6 2 3 3 2 3" xfId="4109" xr:uid="{00000000-0005-0000-0000-000077120000}"/>
    <cellStyle name="40% - Accent6 2 3 3 2 3 2" xfId="18879" xr:uid="{00000000-0005-0000-0000-000078120000}"/>
    <cellStyle name="40% - Accent6 2 3 3 2 4" xfId="16934" xr:uid="{00000000-0005-0000-0000-000079120000}"/>
    <cellStyle name="40% - Accent6 2 3 3 3" xfId="2127" xr:uid="{00000000-0005-0000-0000-00007A120000}"/>
    <cellStyle name="40% - Accent6 2 3 3 3 2" xfId="4111" xr:uid="{00000000-0005-0000-0000-00007B120000}"/>
    <cellStyle name="40% - Accent6 2 3 3 3 2 2" xfId="18881" xr:uid="{00000000-0005-0000-0000-00007C120000}"/>
    <cellStyle name="40% - Accent6 2 3 3 3 3" xfId="16936" xr:uid="{00000000-0005-0000-0000-00007D120000}"/>
    <cellStyle name="40% - Accent6 2 3 3 4" xfId="4108" xr:uid="{00000000-0005-0000-0000-00007E120000}"/>
    <cellStyle name="40% - Accent6 2 3 3 4 2" xfId="18878" xr:uid="{00000000-0005-0000-0000-00007F120000}"/>
    <cellStyle name="40% - Accent6 2 3 3 5" xfId="16933" xr:uid="{00000000-0005-0000-0000-000080120000}"/>
    <cellStyle name="40% - Accent6 2 3 4" xfId="2128" xr:uid="{00000000-0005-0000-0000-000081120000}"/>
    <cellStyle name="40% - Accent6 2 3 4 2" xfId="2129" xr:uid="{00000000-0005-0000-0000-000082120000}"/>
    <cellStyle name="40% - Accent6 2 3 4 2 2" xfId="4113" xr:uid="{00000000-0005-0000-0000-000083120000}"/>
    <cellStyle name="40% - Accent6 2 3 4 2 2 2" xfId="18883" xr:uid="{00000000-0005-0000-0000-000084120000}"/>
    <cellStyle name="40% - Accent6 2 3 4 2 3" xfId="16938" xr:uid="{00000000-0005-0000-0000-000085120000}"/>
    <cellStyle name="40% - Accent6 2 3 4 3" xfId="4112" xr:uid="{00000000-0005-0000-0000-000086120000}"/>
    <cellStyle name="40% - Accent6 2 3 4 3 2" xfId="18882" xr:uid="{00000000-0005-0000-0000-000087120000}"/>
    <cellStyle name="40% - Accent6 2 3 4 4" xfId="16937" xr:uid="{00000000-0005-0000-0000-000088120000}"/>
    <cellStyle name="40% - Accent6 2 3 5" xfId="2130" xr:uid="{00000000-0005-0000-0000-000089120000}"/>
    <cellStyle name="40% - Accent6 2 3 5 2" xfId="4114" xr:uid="{00000000-0005-0000-0000-00008A120000}"/>
    <cellStyle name="40% - Accent6 2 3 5 2 2" xfId="18884" xr:uid="{00000000-0005-0000-0000-00008B120000}"/>
    <cellStyle name="40% - Accent6 2 3 5 3" xfId="16939" xr:uid="{00000000-0005-0000-0000-00008C120000}"/>
    <cellStyle name="40% - Accent6 2 3 6" xfId="4099" xr:uid="{00000000-0005-0000-0000-00008D120000}"/>
    <cellStyle name="40% - Accent6 2 3 6 2" xfId="18869" xr:uid="{00000000-0005-0000-0000-00008E120000}"/>
    <cellStyle name="40% - Accent6 2 3 7" xfId="15757" xr:uid="{00000000-0005-0000-0000-00008F120000}"/>
    <cellStyle name="40% - Accent6 2 3 8" xfId="9194" xr:uid="{00000000-0005-0000-0000-000090120000}"/>
    <cellStyle name="40% - Accent6 2 3 9" xfId="16924" xr:uid="{00000000-0005-0000-0000-000091120000}"/>
    <cellStyle name="40% - Accent6 2 4" xfId="2131" xr:uid="{00000000-0005-0000-0000-000092120000}"/>
    <cellStyle name="40% - Accent6 2 4 2" xfId="2132" xr:uid="{00000000-0005-0000-0000-000093120000}"/>
    <cellStyle name="40% - Accent6 2 4 2 2" xfId="2133" xr:uid="{00000000-0005-0000-0000-000094120000}"/>
    <cellStyle name="40% - Accent6 2 4 2 2 2" xfId="2134" xr:uid="{00000000-0005-0000-0000-000095120000}"/>
    <cellStyle name="40% - Accent6 2 4 2 2 2 2" xfId="4118" xr:uid="{00000000-0005-0000-0000-000096120000}"/>
    <cellStyle name="40% - Accent6 2 4 2 2 2 2 2" xfId="18888" xr:uid="{00000000-0005-0000-0000-000097120000}"/>
    <cellStyle name="40% - Accent6 2 4 2 2 2 3" xfId="16943" xr:uid="{00000000-0005-0000-0000-000098120000}"/>
    <cellStyle name="40% - Accent6 2 4 2 2 3" xfId="4117" xr:uid="{00000000-0005-0000-0000-000099120000}"/>
    <cellStyle name="40% - Accent6 2 4 2 2 3 2" xfId="18887" xr:uid="{00000000-0005-0000-0000-00009A120000}"/>
    <cellStyle name="40% - Accent6 2 4 2 2 4" xfId="16942" xr:uid="{00000000-0005-0000-0000-00009B120000}"/>
    <cellStyle name="40% - Accent6 2 4 2 3" xfId="2135" xr:uid="{00000000-0005-0000-0000-00009C120000}"/>
    <cellStyle name="40% - Accent6 2 4 2 3 2" xfId="4119" xr:uid="{00000000-0005-0000-0000-00009D120000}"/>
    <cellStyle name="40% - Accent6 2 4 2 3 2 2" xfId="18889" xr:uid="{00000000-0005-0000-0000-00009E120000}"/>
    <cellStyle name="40% - Accent6 2 4 2 3 3" xfId="16944" xr:uid="{00000000-0005-0000-0000-00009F120000}"/>
    <cellStyle name="40% - Accent6 2 4 2 4" xfId="4116" xr:uid="{00000000-0005-0000-0000-0000A0120000}"/>
    <cellStyle name="40% - Accent6 2 4 2 4 2" xfId="18886" xr:uid="{00000000-0005-0000-0000-0000A1120000}"/>
    <cellStyle name="40% - Accent6 2 4 2 5" xfId="16941" xr:uid="{00000000-0005-0000-0000-0000A2120000}"/>
    <cellStyle name="40% - Accent6 2 4 3" xfId="2136" xr:uid="{00000000-0005-0000-0000-0000A3120000}"/>
    <cellStyle name="40% - Accent6 2 4 3 2" xfId="2137" xr:uid="{00000000-0005-0000-0000-0000A4120000}"/>
    <cellStyle name="40% - Accent6 2 4 3 2 2" xfId="4121" xr:uid="{00000000-0005-0000-0000-0000A5120000}"/>
    <cellStyle name="40% - Accent6 2 4 3 2 2 2" xfId="18891" xr:uid="{00000000-0005-0000-0000-0000A6120000}"/>
    <cellStyle name="40% - Accent6 2 4 3 2 3" xfId="16946" xr:uid="{00000000-0005-0000-0000-0000A7120000}"/>
    <cellStyle name="40% - Accent6 2 4 3 3" xfId="4120" xr:uid="{00000000-0005-0000-0000-0000A8120000}"/>
    <cellStyle name="40% - Accent6 2 4 3 3 2" xfId="18890" xr:uid="{00000000-0005-0000-0000-0000A9120000}"/>
    <cellStyle name="40% - Accent6 2 4 3 4" xfId="16945" xr:uid="{00000000-0005-0000-0000-0000AA120000}"/>
    <cellStyle name="40% - Accent6 2 4 4" xfId="2138" xr:uid="{00000000-0005-0000-0000-0000AB120000}"/>
    <cellStyle name="40% - Accent6 2 4 4 2" xfId="4122" xr:uid="{00000000-0005-0000-0000-0000AC120000}"/>
    <cellStyle name="40% - Accent6 2 4 4 2 2" xfId="18892" xr:uid="{00000000-0005-0000-0000-0000AD120000}"/>
    <cellStyle name="40% - Accent6 2 4 4 3" xfId="16947" xr:uid="{00000000-0005-0000-0000-0000AE120000}"/>
    <cellStyle name="40% - Accent6 2 4 5" xfId="4115" xr:uid="{00000000-0005-0000-0000-0000AF120000}"/>
    <cellStyle name="40% - Accent6 2 4 5 2" xfId="18885" xr:uid="{00000000-0005-0000-0000-0000B0120000}"/>
    <cellStyle name="40% - Accent6 2 4 6" xfId="16940" xr:uid="{00000000-0005-0000-0000-0000B1120000}"/>
    <cellStyle name="40% - Accent6 2 5" xfId="2139" xr:uid="{00000000-0005-0000-0000-0000B2120000}"/>
    <cellStyle name="40% - Accent6 2 5 2" xfId="2140" xr:uid="{00000000-0005-0000-0000-0000B3120000}"/>
    <cellStyle name="40% - Accent6 2 5 2 2" xfId="2141" xr:uid="{00000000-0005-0000-0000-0000B4120000}"/>
    <cellStyle name="40% - Accent6 2 5 2 2 2" xfId="4125" xr:uid="{00000000-0005-0000-0000-0000B5120000}"/>
    <cellStyle name="40% - Accent6 2 5 2 2 2 2" xfId="18895" xr:uid="{00000000-0005-0000-0000-0000B6120000}"/>
    <cellStyle name="40% - Accent6 2 5 2 2 3" xfId="16950" xr:uid="{00000000-0005-0000-0000-0000B7120000}"/>
    <cellStyle name="40% - Accent6 2 5 2 3" xfId="4124" xr:uid="{00000000-0005-0000-0000-0000B8120000}"/>
    <cellStyle name="40% - Accent6 2 5 2 3 2" xfId="18894" xr:uid="{00000000-0005-0000-0000-0000B9120000}"/>
    <cellStyle name="40% - Accent6 2 5 2 4" xfId="16949" xr:uid="{00000000-0005-0000-0000-0000BA120000}"/>
    <cellStyle name="40% - Accent6 2 5 3" xfId="2142" xr:uid="{00000000-0005-0000-0000-0000BB120000}"/>
    <cellStyle name="40% - Accent6 2 5 3 2" xfId="4126" xr:uid="{00000000-0005-0000-0000-0000BC120000}"/>
    <cellStyle name="40% - Accent6 2 5 3 2 2" xfId="18896" xr:uid="{00000000-0005-0000-0000-0000BD120000}"/>
    <cellStyle name="40% - Accent6 2 5 3 3" xfId="16951" xr:uid="{00000000-0005-0000-0000-0000BE120000}"/>
    <cellStyle name="40% - Accent6 2 5 4" xfId="4123" xr:uid="{00000000-0005-0000-0000-0000BF120000}"/>
    <cellStyle name="40% - Accent6 2 5 4 2" xfId="18893" xr:uid="{00000000-0005-0000-0000-0000C0120000}"/>
    <cellStyle name="40% - Accent6 2 5 5" xfId="16948" xr:uid="{00000000-0005-0000-0000-0000C1120000}"/>
    <cellStyle name="40% - Accent6 2 6" xfId="2143" xr:uid="{00000000-0005-0000-0000-0000C2120000}"/>
    <cellStyle name="40% - Accent6 2 6 2" xfId="2144" xr:uid="{00000000-0005-0000-0000-0000C3120000}"/>
    <cellStyle name="40% - Accent6 2 6 2 2" xfId="4128" xr:uid="{00000000-0005-0000-0000-0000C4120000}"/>
    <cellStyle name="40% - Accent6 2 6 2 2 2" xfId="18898" xr:uid="{00000000-0005-0000-0000-0000C5120000}"/>
    <cellStyle name="40% - Accent6 2 6 2 3" xfId="16953" xr:uid="{00000000-0005-0000-0000-0000C6120000}"/>
    <cellStyle name="40% - Accent6 2 6 3" xfId="4127" xr:uid="{00000000-0005-0000-0000-0000C7120000}"/>
    <cellStyle name="40% - Accent6 2 6 3 2" xfId="18897" xr:uid="{00000000-0005-0000-0000-0000C8120000}"/>
    <cellStyle name="40% - Accent6 2 6 4" xfId="16952" xr:uid="{00000000-0005-0000-0000-0000C9120000}"/>
    <cellStyle name="40% - Accent6 2 7" xfId="2145" xr:uid="{00000000-0005-0000-0000-0000CA120000}"/>
    <cellStyle name="40% - Accent6 2 7 2" xfId="4129" xr:uid="{00000000-0005-0000-0000-0000CB120000}"/>
    <cellStyle name="40% - Accent6 2 7 2 2" xfId="18899" xr:uid="{00000000-0005-0000-0000-0000CC120000}"/>
    <cellStyle name="40% - Accent6 2 7 3" xfId="16954" xr:uid="{00000000-0005-0000-0000-0000CD120000}"/>
    <cellStyle name="40% - Accent6 2 8" xfId="4066" xr:uid="{00000000-0005-0000-0000-0000CE120000}"/>
    <cellStyle name="40% - Accent6 2 8 2" xfId="18836" xr:uid="{00000000-0005-0000-0000-0000CF120000}"/>
    <cellStyle name="40% - Accent6 2 9" xfId="2082" xr:uid="{00000000-0005-0000-0000-0000D0120000}"/>
    <cellStyle name="40% - Accent6 2 9 2" xfId="16891" xr:uid="{00000000-0005-0000-0000-0000D1120000}"/>
    <cellStyle name="40% - Accent6 3" xfId="622" xr:uid="{00000000-0005-0000-0000-0000D2120000}"/>
    <cellStyle name="40% - Accent6 3 2" xfId="8814" xr:uid="{00000000-0005-0000-0000-0000D3120000}"/>
    <cellStyle name="40% - Accent6 3 3" xfId="9192" xr:uid="{00000000-0005-0000-0000-0000D4120000}"/>
    <cellStyle name="40% - Accent6 3 3 2" xfId="7430" xr:uid="{00000000-0005-0000-0000-0000D5120000}"/>
    <cellStyle name="40% - Accent6 3 4" xfId="8815" xr:uid="{00000000-0005-0000-0000-0000D6120000}"/>
    <cellStyle name="40% - Accent6 4" xfId="623" xr:uid="{00000000-0005-0000-0000-0000D7120000}"/>
    <cellStyle name="40% - Accent6 4 2" xfId="5323" xr:uid="{00000000-0005-0000-0000-0000D8120000}"/>
    <cellStyle name="40% - Accent6 4 3" xfId="7330" xr:uid="{00000000-0005-0000-0000-0000D9120000}"/>
    <cellStyle name="40% - Accent6 4 3 2" xfId="9297" xr:uid="{00000000-0005-0000-0000-0000DA120000}"/>
    <cellStyle name="40% - Accent6 4 4" xfId="8176" xr:uid="{00000000-0005-0000-0000-0000DB120000}"/>
    <cellStyle name="40% - Accent6 5" xfId="624" xr:uid="{00000000-0005-0000-0000-0000DC120000}"/>
    <cellStyle name="40% - Accent6 5 2" xfId="5325" xr:uid="{00000000-0005-0000-0000-0000DD120000}"/>
    <cellStyle name="40% - Accent6 5 3" xfId="6618" xr:uid="{00000000-0005-0000-0000-0000DE120000}"/>
    <cellStyle name="40% - Accent6 5 3 2" xfId="9290" xr:uid="{00000000-0005-0000-0000-0000DF120000}"/>
    <cellStyle name="40% - Accent6 5 4" xfId="6961" xr:uid="{00000000-0005-0000-0000-0000E0120000}"/>
    <cellStyle name="40% - Accent6 6" xfId="625" xr:uid="{00000000-0005-0000-0000-0000E1120000}"/>
    <cellStyle name="40% - Accent6 6 2" xfId="8816" xr:uid="{00000000-0005-0000-0000-0000E2120000}"/>
    <cellStyle name="40% - Accent6 6 3" xfId="6604" xr:uid="{00000000-0005-0000-0000-0000E3120000}"/>
    <cellStyle name="40% - Accent6 6 3 2" xfId="7431" xr:uid="{00000000-0005-0000-0000-0000E4120000}"/>
    <cellStyle name="40% - Accent6 6 4" xfId="5324" xr:uid="{00000000-0005-0000-0000-0000E5120000}"/>
    <cellStyle name="40% - Accent6 7" xfId="626" xr:uid="{00000000-0005-0000-0000-0000E6120000}"/>
    <cellStyle name="40% - Accent6 7 2" xfId="5329" xr:uid="{00000000-0005-0000-0000-0000E7120000}"/>
    <cellStyle name="40% - Accent6 7 3" xfId="7331" xr:uid="{00000000-0005-0000-0000-0000E8120000}"/>
    <cellStyle name="40% - Accent6 7 3 2" xfId="7432" xr:uid="{00000000-0005-0000-0000-0000E9120000}"/>
    <cellStyle name="40% - Accent6 7 4" xfId="8786" xr:uid="{00000000-0005-0000-0000-0000EA120000}"/>
    <cellStyle name="40% - Accent6 8" xfId="627" xr:uid="{00000000-0005-0000-0000-0000EB120000}"/>
    <cellStyle name="40% - Accent6 8 2" xfId="6962" xr:uid="{00000000-0005-0000-0000-0000EC120000}"/>
    <cellStyle name="40% - Accent6 8 3" xfId="8492" xr:uid="{00000000-0005-0000-0000-0000ED120000}"/>
    <cellStyle name="40% - Accent6 8 3 2" xfId="5927" xr:uid="{00000000-0005-0000-0000-0000EE120000}"/>
    <cellStyle name="40% - Accent6 8 4" xfId="5326" xr:uid="{00000000-0005-0000-0000-0000EF120000}"/>
    <cellStyle name="40% - Accent6 9" xfId="628" xr:uid="{00000000-0005-0000-0000-0000F0120000}"/>
    <cellStyle name="40% - Accent6 9 2" xfId="5327" xr:uid="{00000000-0005-0000-0000-0000F1120000}"/>
    <cellStyle name="40% - Accent6 9 3" xfId="8493" xr:uid="{00000000-0005-0000-0000-0000F2120000}"/>
    <cellStyle name="40% - Accent6 9 3 2" xfId="6113" xr:uid="{00000000-0005-0000-0000-0000F3120000}"/>
    <cellStyle name="40% - Accent6 9 4" xfId="5328" xr:uid="{00000000-0005-0000-0000-0000F4120000}"/>
    <cellStyle name="40% - Accent6_Копия Книга1" xfId="10444" xr:uid="{00000000-0005-0000-0000-0000F5120000}"/>
    <cellStyle name="40% - Акцент1 10" xfId="7854" xr:uid="{00000000-0005-0000-0000-0000F6120000}"/>
    <cellStyle name="40% - Акцент1 11" xfId="9955" xr:uid="{00000000-0005-0000-0000-0000F7120000}"/>
    <cellStyle name="40% - Акцент1 12" xfId="7765" xr:uid="{00000000-0005-0000-0000-0000F8120000}"/>
    <cellStyle name="40% - Акцент1 13" xfId="7855" xr:uid="{00000000-0005-0000-0000-0000F9120000}"/>
    <cellStyle name="40% - Акцент1 2" xfId="159" xr:uid="{00000000-0005-0000-0000-0000FA120000}"/>
    <cellStyle name="40% - Акцент1 2 10" xfId="14552" xr:uid="{00000000-0005-0000-0000-0000FC120000}"/>
    <cellStyle name="40% - Акцент1 2 10 2" xfId="16053" xr:uid="{00000000-0005-0000-0000-0000FD120000}"/>
    <cellStyle name="40% - Акцент1 2 11" xfId="11197" xr:uid="{00000000-0005-0000-0000-0000FE120000}"/>
    <cellStyle name="40% - Акцент1 2 12" xfId="12172" xr:uid="{00000000-0005-0000-0000-0000FF120000}"/>
    <cellStyle name="40% - Акцент1 2 13" xfId="12337" xr:uid="{00000000-0005-0000-0000-000000130000}"/>
    <cellStyle name="40% - Акцент1 2 14" xfId="11942" xr:uid="{00000000-0005-0000-0000-000001130000}"/>
    <cellStyle name="40% - Акцент1 2 15" xfId="11312" xr:uid="{00000000-0005-0000-0000-000002130000}"/>
    <cellStyle name="40% - Акцент1 2 16" xfId="15495" xr:uid="{00000000-0005-0000-0000-000003130000}"/>
    <cellStyle name="40% - Акцент1 2 17" xfId="9721" xr:uid="{00000000-0005-0000-0000-000004130000}"/>
    <cellStyle name="40% - Акцент1 2 18" xfId="16161" xr:uid="{00000000-0005-0000-0000-000005130000}"/>
    <cellStyle name="40% - Акцент1 2 19" xfId="16116" xr:uid="{00000000-0005-0000-0000-000006130000}"/>
    <cellStyle name="40% - Акцент1 2 2" xfId="1264" xr:uid="{00000000-0005-0000-0000-000007130000}"/>
    <cellStyle name="40% - Акцент1 2 2 2" xfId="10443" xr:uid="{00000000-0005-0000-0000-000009130000}"/>
    <cellStyle name="40% - Акцент1 2 2 3" xfId="10527" xr:uid="{00000000-0005-0000-0000-00000B130000}"/>
    <cellStyle name="40% - Акцент1 2 2 4" xfId="11104" xr:uid="{00000000-0005-0000-0000-00000D130000}"/>
    <cellStyle name="40% - Акцент1 2 2 5" xfId="11949" xr:uid="{00000000-0005-0000-0000-00000F130000}"/>
    <cellStyle name="40% - Акцент1 2 2 6" xfId="9720" xr:uid="{00000000-0005-0000-0000-000011130000}"/>
    <cellStyle name="40% - Акцент1 2 20" xfId="20111" xr:uid="{00000000-0005-0000-0000-000012130000}"/>
    <cellStyle name="40% - Акцент1 2 21" xfId="20173" xr:uid="{00000000-0005-0000-0000-000013130000}"/>
    <cellStyle name="40% - Акцент1 2 22" xfId="20137" xr:uid="{00000000-0005-0000-0000-000014130000}"/>
    <cellStyle name="40% - Акцент1 2 23" xfId="20088" xr:uid="{00000000-0005-0000-0000-000015130000}"/>
    <cellStyle name="40% - Акцент1 2 3" xfId="6037" xr:uid="{00000000-0005-0000-0000-000016130000}"/>
    <cellStyle name="40% - Акцент1 2 3 2" xfId="7856" xr:uid="{00000000-0005-0000-0000-000018130000}"/>
    <cellStyle name="40% - Акцент1 2 4" xfId="7809" xr:uid="{00000000-0005-0000-0000-00001B130000}"/>
    <cellStyle name="40% - Акцент1 2 4 2" xfId="15992" xr:uid="{00000000-0005-0000-0000-00001D130000}"/>
    <cellStyle name="40% - Акцент1 2 5" xfId="12361" xr:uid="{00000000-0005-0000-0000-00001E130000}"/>
    <cellStyle name="40% - Акцент1 2 5 2" xfId="15995" xr:uid="{00000000-0005-0000-0000-000020130000}"/>
    <cellStyle name="40% - Акцент1 2 6" xfId="12777" xr:uid="{00000000-0005-0000-0000-000021130000}"/>
    <cellStyle name="40% - Акцент1 2 6 2" xfId="15998" xr:uid="{00000000-0005-0000-0000-000023130000}"/>
    <cellStyle name="40% - Акцент1 2 7" xfId="13052" xr:uid="{00000000-0005-0000-0000-000024130000}"/>
    <cellStyle name="40% - Акцент1 2 7 2" xfId="16001" xr:uid="{00000000-0005-0000-0000-000026130000}"/>
    <cellStyle name="40% - Акцент1 2 8" xfId="13679" xr:uid="{00000000-0005-0000-0000-000027130000}"/>
    <cellStyle name="40% - Акцент1 2 8 2" xfId="16011" xr:uid="{00000000-0005-0000-0000-000029130000}"/>
    <cellStyle name="40% - Акцент1 2 9" xfId="14444" xr:uid="{00000000-0005-0000-0000-00002A130000}"/>
    <cellStyle name="40% - Акцент1 2 9 2" xfId="16031" xr:uid="{00000000-0005-0000-0000-00002C130000}"/>
    <cellStyle name="40% - Акцент1 2_Borg_01_11_2012" xfId="9722" xr:uid="{00000000-0005-0000-0000-00002D130000}"/>
    <cellStyle name="40% - Акцент1 3" xfId="204" xr:uid="{00000000-0005-0000-0000-00002E130000}"/>
    <cellStyle name="40% - Акцент1 3 10" xfId="20153" xr:uid="{00000000-0005-0000-0000-000030130000}"/>
    <cellStyle name="40% - Акцент1 3 11" xfId="20202" xr:uid="{00000000-0005-0000-0000-000031130000}"/>
    <cellStyle name="40% - Акцент1 3 2" xfId="1265" xr:uid="{00000000-0005-0000-0000-000032130000}"/>
    <cellStyle name="40% - Акцент1 3 2 2" xfId="13260" xr:uid="{00000000-0005-0000-0000-000033130000}"/>
    <cellStyle name="40% - Акцент1 3 2 3" xfId="12420" xr:uid="{00000000-0005-0000-0000-000034130000}"/>
    <cellStyle name="40% - Акцент1 3 2 4" xfId="7280" xr:uid="{00000000-0005-0000-0000-000035130000}"/>
    <cellStyle name="40% - Акцент1 3 3" xfId="6038" xr:uid="{00000000-0005-0000-0000-000036130000}"/>
    <cellStyle name="40% - Акцент1 3 3 2" xfId="10442" xr:uid="{00000000-0005-0000-0000-000037130000}"/>
    <cellStyle name="40% - Акцент1 3 4" xfId="9673" xr:uid="{00000000-0005-0000-0000-000038130000}"/>
    <cellStyle name="40% - Акцент1 3 5" xfId="9719" xr:uid="{00000000-0005-0000-0000-000039130000}"/>
    <cellStyle name="40% - Акцент1 3 6" xfId="16162" xr:uid="{00000000-0005-0000-0000-00003A130000}"/>
    <cellStyle name="40% - Акцент1 3 7" xfId="16115" xr:uid="{00000000-0005-0000-0000-00003B130000}"/>
    <cellStyle name="40% - Акцент1 3 8" xfId="20112" xr:uid="{00000000-0005-0000-0000-00003C130000}"/>
    <cellStyle name="40% - Акцент1 3 9" xfId="20172" xr:uid="{00000000-0005-0000-0000-00003D130000}"/>
    <cellStyle name="40% - Акцент1 4" xfId="256" xr:uid="{00000000-0005-0000-0000-00003E130000}"/>
    <cellStyle name="40% - Акцент1 4 2" xfId="8444" xr:uid="{00000000-0005-0000-0000-000040130000}"/>
    <cellStyle name="40% - Акцент1 4 3" xfId="9382" xr:uid="{00000000-0005-0000-0000-000041130000}"/>
    <cellStyle name="40% - Акцент1 4 4" xfId="7857" xr:uid="{00000000-0005-0000-0000-000042130000}"/>
    <cellStyle name="40% - Акцент1 5" xfId="311" xr:uid="{00000000-0005-0000-0000-000043130000}"/>
    <cellStyle name="40% - Акцент1 5 10" xfId="7858" xr:uid="{00000000-0005-0000-0000-000044130000}"/>
    <cellStyle name="40% - Акцент1 5 2" xfId="6829" xr:uid="{00000000-0005-0000-0000-000045130000}"/>
    <cellStyle name="40% - Акцент1 5 2 2" xfId="5501" xr:uid="{00000000-0005-0000-0000-000046130000}"/>
    <cellStyle name="40% - Акцент1 5 2 2 2" xfId="10304" xr:uid="{00000000-0005-0000-0000-000047130000}"/>
    <cellStyle name="40% - Акцент1 5 2 2 2 2" xfId="13000" xr:uid="{00000000-0005-0000-0000-000048130000}"/>
    <cellStyle name="40% - Акцент1 5 2 2 2 3" xfId="14503" xr:uid="{00000000-0005-0000-0000-000049130000}"/>
    <cellStyle name="40% - Акцент1 5 2 2 3" xfId="12673" xr:uid="{00000000-0005-0000-0000-00004A130000}"/>
    <cellStyle name="40% - Акцент1 5 2 2 4" xfId="14167" xr:uid="{00000000-0005-0000-0000-00004B130000}"/>
    <cellStyle name="40% - Акцент1 5 2 3" xfId="6019" xr:uid="{00000000-0005-0000-0000-00004C130000}"/>
    <cellStyle name="40% - Акцент1 5 2 3 2" xfId="12833" xr:uid="{00000000-0005-0000-0000-00004D130000}"/>
    <cellStyle name="40% - Акцент1 5 2 3 3" xfId="14326" xr:uid="{00000000-0005-0000-0000-00004E130000}"/>
    <cellStyle name="40% - Акцент1 5 2 4" xfId="12502" xr:uid="{00000000-0005-0000-0000-00004F130000}"/>
    <cellStyle name="40% - Акцент1 5 2 5" xfId="13996" xr:uid="{00000000-0005-0000-0000-000050130000}"/>
    <cellStyle name="40% - Акцент1 5 3" xfId="6800" xr:uid="{00000000-0005-0000-0000-000051130000}"/>
    <cellStyle name="40% - Акцент1 5 3 2" xfId="5453" xr:uid="{00000000-0005-0000-0000-000052130000}"/>
    <cellStyle name="40% - Акцент1 5 3 2 2" xfId="10192" xr:uid="{00000000-0005-0000-0000-000053130000}"/>
    <cellStyle name="40% - Акцент1 5 3 2 2 2" xfId="12949" xr:uid="{00000000-0005-0000-0000-000054130000}"/>
    <cellStyle name="40% - Акцент1 5 3 2 2 3" xfId="14448" xr:uid="{00000000-0005-0000-0000-000055130000}"/>
    <cellStyle name="40% - Акцент1 5 3 2 3" xfId="12621" xr:uid="{00000000-0005-0000-0000-000056130000}"/>
    <cellStyle name="40% - Акцент1 5 3 2 4" xfId="14115" xr:uid="{00000000-0005-0000-0000-000057130000}"/>
    <cellStyle name="40% - Акцент1 5 3 3" xfId="5599" xr:uid="{00000000-0005-0000-0000-000058130000}"/>
    <cellStyle name="40% - Акцент1 5 3 3 2" xfId="12781" xr:uid="{00000000-0005-0000-0000-000059130000}"/>
    <cellStyle name="40% - Акцент1 5 3 3 3" xfId="14274" xr:uid="{00000000-0005-0000-0000-00005A130000}"/>
    <cellStyle name="40% - Акцент1 5 3 4" xfId="12451" xr:uid="{00000000-0005-0000-0000-00005B130000}"/>
    <cellStyle name="40% - Акцент1 5 3 5" xfId="13937" xr:uid="{00000000-0005-0000-0000-00005C130000}"/>
    <cellStyle name="40% - Акцент1 5 4" xfId="8747" xr:uid="{00000000-0005-0000-0000-00005D130000}"/>
    <cellStyle name="40% - Акцент1 5 4 2" xfId="10062" xr:uid="{00000000-0005-0000-0000-00005E130000}"/>
    <cellStyle name="40% - Акцент1 5 4 2 2" xfId="12885" xr:uid="{00000000-0005-0000-0000-00005F130000}"/>
    <cellStyle name="40% - Акцент1 5 4 2 3" xfId="14379" xr:uid="{00000000-0005-0000-0000-000060130000}"/>
    <cellStyle name="40% - Акцент1 5 4 3" xfId="12553" xr:uid="{00000000-0005-0000-0000-000061130000}"/>
    <cellStyle name="40% - Акцент1 5 4 4" xfId="14049" xr:uid="{00000000-0005-0000-0000-000062130000}"/>
    <cellStyle name="40% - Акцент1 5 5" xfId="7702" xr:uid="{00000000-0005-0000-0000-000063130000}"/>
    <cellStyle name="40% - Акцент1 5 5 2" xfId="12726" xr:uid="{00000000-0005-0000-0000-000064130000}"/>
    <cellStyle name="40% - Акцент1 5 5 3" xfId="14220" xr:uid="{00000000-0005-0000-0000-000065130000}"/>
    <cellStyle name="40% - Акцент1 5 6" xfId="8523" xr:uid="{00000000-0005-0000-0000-000066130000}"/>
    <cellStyle name="40% - Акцент1 5 7" xfId="12396" xr:uid="{00000000-0005-0000-0000-000067130000}"/>
    <cellStyle name="40% - Акцент1 5 8" xfId="13823" xr:uid="{00000000-0005-0000-0000-000068130000}"/>
    <cellStyle name="40% - Акцент1 5 9" xfId="15287" xr:uid="{00000000-0005-0000-0000-000069130000}"/>
    <cellStyle name="40% - Акцент1 6" xfId="9724" xr:uid="{00000000-0005-0000-0000-00006A130000}"/>
    <cellStyle name="40% - Акцент1 6 2" xfId="13412" xr:uid="{00000000-0005-0000-0000-00006B130000}"/>
    <cellStyle name="40% - Акцент1 7" xfId="9723" xr:uid="{00000000-0005-0000-0000-00006C130000}"/>
    <cellStyle name="40% - Акцент1 8" xfId="7859" xr:uid="{00000000-0005-0000-0000-00006D130000}"/>
    <cellStyle name="40% - Акцент1 9" xfId="9725" xr:uid="{00000000-0005-0000-0000-00006E130000}"/>
    <cellStyle name="40% - Акцент2 10" xfId="9718" xr:uid="{00000000-0005-0000-0000-00006F130000}"/>
    <cellStyle name="40% - Акцент2 11" xfId="9956" xr:uid="{00000000-0005-0000-0000-000070130000}"/>
    <cellStyle name="40% - Акцент2 12" xfId="7860" xr:uid="{00000000-0005-0000-0000-000071130000}"/>
    <cellStyle name="40% - Акцент2 2" xfId="160" xr:uid="{00000000-0005-0000-0000-000072130000}"/>
    <cellStyle name="40% - Акцент2 2 2" xfId="7861" xr:uid="{00000000-0005-0000-0000-000074130000}"/>
    <cellStyle name="40% - Акцент2 2 3" xfId="9728" xr:uid="{00000000-0005-0000-0000-000078130000}"/>
    <cellStyle name="40% - Акцент2 2_Borg_01_11_2012" xfId="9941" xr:uid="{00000000-0005-0000-0000-00007F130000}"/>
    <cellStyle name="40% - Акцент2 3" xfId="205" xr:uid="{00000000-0005-0000-0000-000080130000}"/>
    <cellStyle name="40% - Акцент2 3 2" xfId="6557" xr:uid="{00000000-0005-0000-0000-000082130000}"/>
    <cellStyle name="40% - Акцент2 3 2 2" xfId="10441" xr:uid="{00000000-0005-0000-0000-000083130000}"/>
    <cellStyle name="40% - Акцент2 3 3" xfId="9727" xr:uid="{00000000-0005-0000-0000-000084130000}"/>
    <cellStyle name="40% - Акцент2 4" xfId="257" xr:uid="{00000000-0005-0000-0000-000085130000}"/>
    <cellStyle name="40% - Акцент2 4 2" xfId="6558" xr:uid="{00000000-0005-0000-0000-000087130000}"/>
    <cellStyle name="40% - Акцент2 4 3" xfId="7517" xr:uid="{00000000-0005-0000-0000-000088130000}"/>
    <cellStyle name="40% - Акцент2 4 4" xfId="5638" xr:uid="{00000000-0005-0000-0000-000089130000}"/>
    <cellStyle name="40% - Акцент2 5" xfId="312" xr:uid="{00000000-0005-0000-0000-00008A130000}"/>
    <cellStyle name="40% - Акцент2 5 10" xfId="7862" xr:uid="{00000000-0005-0000-0000-00008B130000}"/>
    <cellStyle name="40% - Акцент2 5 2" xfId="9455" xr:uid="{00000000-0005-0000-0000-00008C130000}"/>
    <cellStyle name="40% - Акцент2 5 2 2" xfId="7678" xr:uid="{00000000-0005-0000-0000-00008D130000}"/>
    <cellStyle name="40% - Акцент2 5 2 2 2" xfId="10305" xr:uid="{00000000-0005-0000-0000-00008E130000}"/>
    <cellStyle name="40% - Акцент2 5 2 2 2 2" xfId="13001" xr:uid="{00000000-0005-0000-0000-00008F130000}"/>
    <cellStyle name="40% - Акцент2 5 2 2 2 3" xfId="14504" xr:uid="{00000000-0005-0000-0000-000090130000}"/>
    <cellStyle name="40% - Акцент2 5 2 2 3" xfId="12674" xr:uid="{00000000-0005-0000-0000-000091130000}"/>
    <cellStyle name="40% - Акцент2 5 2 2 4" xfId="14168" xr:uid="{00000000-0005-0000-0000-000092130000}"/>
    <cellStyle name="40% - Акцент2 5 2 3" xfId="9958" xr:uid="{00000000-0005-0000-0000-000093130000}"/>
    <cellStyle name="40% - Акцент2 5 2 3 2" xfId="12834" xr:uid="{00000000-0005-0000-0000-000094130000}"/>
    <cellStyle name="40% - Акцент2 5 2 3 3" xfId="14327" xr:uid="{00000000-0005-0000-0000-000095130000}"/>
    <cellStyle name="40% - Акцент2 5 2 4" xfId="12503" xr:uid="{00000000-0005-0000-0000-000096130000}"/>
    <cellStyle name="40% - Акцент2 5 2 5" xfId="13997" xr:uid="{00000000-0005-0000-0000-000097130000}"/>
    <cellStyle name="40% - Акцент2 5 3" xfId="8687" xr:uid="{00000000-0005-0000-0000-000098130000}"/>
    <cellStyle name="40% - Акцент2 5 3 2" xfId="7652" xr:uid="{00000000-0005-0000-0000-000099130000}"/>
    <cellStyle name="40% - Акцент2 5 3 2 2" xfId="10194" xr:uid="{00000000-0005-0000-0000-00009A130000}"/>
    <cellStyle name="40% - Акцент2 5 3 2 2 2" xfId="12951" xr:uid="{00000000-0005-0000-0000-00009B130000}"/>
    <cellStyle name="40% - Акцент2 5 3 2 2 3" xfId="14450" xr:uid="{00000000-0005-0000-0000-00009C130000}"/>
    <cellStyle name="40% - Акцент2 5 3 2 3" xfId="12623" xr:uid="{00000000-0005-0000-0000-00009D130000}"/>
    <cellStyle name="40% - Акцент2 5 3 2 4" xfId="14117" xr:uid="{00000000-0005-0000-0000-00009E130000}"/>
    <cellStyle name="40% - Акцент2 5 3 3" xfId="9598" xr:uid="{00000000-0005-0000-0000-00009F130000}"/>
    <cellStyle name="40% - Акцент2 5 3 3 2" xfId="12783" xr:uid="{00000000-0005-0000-0000-0000A0130000}"/>
    <cellStyle name="40% - Акцент2 5 3 3 3" xfId="14276" xr:uid="{00000000-0005-0000-0000-0000A1130000}"/>
    <cellStyle name="40% - Акцент2 5 3 4" xfId="12453" xr:uid="{00000000-0005-0000-0000-0000A2130000}"/>
    <cellStyle name="40% - Акцент2 5 3 5" xfId="13939" xr:uid="{00000000-0005-0000-0000-0000A3130000}"/>
    <cellStyle name="40% - Акцент2 5 4" xfId="6859" xr:uid="{00000000-0005-0000-0000-0000A4130000}"/>
    <cellStyle name="40% - Акцент2 5 4 2" xfId="10063" xr:uid="{00000000-0005-0000-0000-0000A5130000}"/>
    <cellStyle name="40% - Акцент2 5 4 2 2" xfId="12886" xr:uid="{00000000-0005-0000-0000-0000A6130000}"/>
    <cellStyle name="40% - Акцент2 5 4 2 3" xfId="14380" xr:uid="{00000000-0005-0000-0000-0000A7130000}"/>
    <cellStyle name="40% - Акцент2 5 4 3" xfId="12554" xr:uid="{00000000-0005-0000-0000-0000A8130000}"/>
    <cellStyle name="40% - Акцент2 5 4 4" xfId="14050" xr:uid="{00000000-0005-0000-0000-0000A9130000}"/>
    <cellStyle name="40% - Акцент2 5 5" xfId="7703" xr:uid="{00000000-0005-0000-0000-0000AA130000}"/>
    <cellStyle name="40% - Акцент2 5 5 2" xfId="12727" xr:uid="{00000000-0005-0000-0000-0000AB130000}"/>
    <cellStyle name="40% - Акцент2 5 5 3" xfId="14221" xr:uid="{00000000-0005-0000-0000-0000AC130000}"/>
    <cellStyle name="40% - Акцент2 5 6" xfId="7381" xr:uid="{00000000-0005-0000-0000-0000AD130000}"/>
    <cellStyle name="40% - Акцент2 5 7" xfId="12397" xr:uid="{00000000-0005-0000-0000-0000AE130000}"/>
    <cellStyle name="40% - Акцент2 5 8" xfId="13824" xr:uid="{00000000-0005-0000-0000-0000AF130000}"/>
    <cellStyle name="40% - Акцент2 5 9" xfId="14717" xr:uid="{00000000-0005-0000-0000-0000B0130000}"/>
    <cellStyle name="40% - Акцент2 6" xfId="7754" xr:uid="{00000000-0005-0000-0000-0000B1130000}"/>
    <cellStyle name="40% - Акцент2 6 2" xfId="12339" xr:uid="{00000000-0005-0000-0000-0000B2130000}"/>
    <cellStyle name="40% - Акцент2 7" xfId="9729" xr:uid="{00000000-0005-0000-0000-0000B3130000}"/>
    <cellStyle name="40% - Акцент2 8" xfId="9726" xr:uid="{00000000-0005-0000-0000-0000B4130000}"/>
    <cellStyle name="40% - Акцент2 9" xfId="9632" xr:uid="{00000000-0005-0000-0000-0000B5130000}"/>
    <cellStyle name="40% - Акцент3 10" xfId="6021" xr:uid="{00000000-0005-0000-0000-0000B6130000}"/>
    <cellStyle name="40% - Акцент3 11" xfId="9625" xr:uid="{00000000-0005-0000-0000-0000B7130000}"/>
    <cellStyle name="40% - Акцент3 12" xfId="7863" xr:uid="{00000000-0005-0000-0000-0000B8130000}"/>
    <cellStyle name="40% - Акцент3 13" xfId="7766" xr:uid="{00000000-0005-0000-0000-0000B9130000}"/>
    <cellStyle name="40% - Акцент3 2" xfId="161" xr:uid="{00000000-0005-0000-0000-0000BA130000}"/>
    <cellStyle name="40% - Акцент3 2 10" xfId="13667" xr:uid="{00000000-0005-0000-0000-0000BC130000}"/>
    <cellStyle name="40% - Акцент3 2 10 2" xfId="16047" xr:uid="{00000000-0005-0000-0000-0000BD130000}"/>
    <cellStyle name="40% - Акцент3 2 11" xfId="11198" xr:uid="{00000000-0005-0000-0000-0000BE130000}"/>
    <cellStyle name="40% - Акцент3 2 12" xfId="12008" xr:uid="{00000000-0005-0000-0000-0000BF130000}"/>
    <cellStyle name="40% - Акцент3 2 13" xfId="11193" xr:uid="{00000000-0005-0000-0000-0000C0130000}"/>
    <cellStyle name="40% - Акцент3 2 14" xfId="11833" xr:uid="{00000000-0005-0000-0000-0000C1130000}"/>
    <cellStyle name="40% - Акцент3 2 15" xfId="12321" xr:uid="{00000000-0005-0000-0000-0000C2130000}"/>
    <cellStyle name="40% - Акцент3 2 16" xfId="15551" xr:uid="{00000000-0005-0000-0000-0000C3130000}"/>
    <cellStyle name="40% - Акцент3 2 17" xfId="7864" xr:uid="{00000000-0005-0000-0000-0000C4130000}"/>
    <cellStyle name="40% - Акцент3 2 18" xfId="16163" xr:uid="{00000000-0005-0000-0000-0000C5130000}"/>
    <cellStyle name="40% - Акцент3 2 19" xfId="16114" xr:uid="{00000000-0005-0000-0000-0000C6130000}"/>
    <cellStyle name="40% - Акцент3 2 2" xfId="1268" xr:uid="{00000000-0005-0000-0000-0000C7130000}"/>
    <cellStyle name="40% - Акцент3 2 2 2" xfId="10440" xr:uid="{00000000-0005-0000-0000-0000C9130000}"/>
    <cellStyle name="40% - Акцент3 2 2 3" xfId="10526" xr:uid="{00000000-0005-0000-0000-0000CB130000}"/>
    <cellStyle name="40% - Акцент3 2 2 4" xfId="11105" xr:uid="{00000000-0005-0000-0000-0000CD130000}"/>
    <cellStyle name="40% - Акцент3 2 2 5" xfId="15718" xr:uid="{00000000-0005-0000-0000-0000CF130000}"/>
    <cellStyle name="40% - Акцент3 2 2 6" xfId="7767" xr:uid="{00000000-0005-0000-0000-0000D1130000}"/>
    <cellStyle name="40% - Акцент3 2 20" xfId="20113" xr:uid="{00000000-0005-0000-0000-0000D2130000}"/>
    <cellStyle name="40% - Акцент3 2 21" xfId="20209" xr:uid="{00000000-0005-0000-0000-0000D3130000}"/>
    <cellStyle name="40% - Акцент3 2 22" xfId="20198" xr:uid="{00000000-0005-0000-0000-0000D4130000}"/>
    <cellStyle name="40% - Акцент3 2 23" xfId="20205" xr:uid="{00000000-0005-0000-0000-0000D5130000}"/>
    <cellStyle name="40% - Акцент3 2 3" xfId="6041" xr:uid="{00000000-0005-0000-0000-0000D6130000}"/>
    <cellStyle name="40% - Акцент3 2 3 2" xfId="10439" xr:uid="{00000000-0005-0000-0000-0000D8130000}"/>
    <cellStyle name="40% - Акцент3 2 3 3" xfId="10523" xr:uid="{00000000-0005-0000-0000-0000DA130000}"/>
    <cellStyle name="40% - Акцент3 2 3 4" xfId="11106" xr:uid="{00000000-0005-0000-0000-0000DC130000}"/>
    <cellStyle name="40% - Акцент3 2 3 5" xfId="11697" xr:uid="{00000000-0005-0000-0000-0000DE130000}"/>
    <cellStyle name="40% - Акцент3 2 3 6" xfId="9731" xr:uid="{00000000-0005-0000-0000-0000E0130000}"/>
    <cellStyle name="40% - Акцент3 2 4" xfId="9674" xr:uid="{00000000-0005-0000-0000-0000E1130000}"/>
    <cellStyle name="40% - Акцент3 2 4 2" xfId="13157" xr:uid="{00000000-0005-0000-0000-0000E3130000}"/>
    <cellStyle name="40% - Акцент3 2 4 3" xfId="11752" xr:uid="{00000000-0005-0000-0000-0000E4130000}"/>
    <cellStyle name="40% - Акцент3 2 4 4" xfId="12068" xr:uid="{00000000-0005-0000-0000-0000E5130000}"/>
    <cellStyle name="40% - Акцент3 2 4 5" xfId="15212" xr:uid="{00000000-0005-0000-0000-0000E6130000}"/>
    <cellStyle name="40% - Акцент3 2 4 6" xfId="11368" xr:uid="{00000000-0005-0000-0000-0000E7130000}"/>
    <cellStyle name="40% - Акцент3 2 4 7" xfId="15598" xr:uid="{00000000-0005-0000-0000-0000E8130000}"/>
    <cellStyle name="40% - Акцент3 2 4 8" xfId="10438" xr:uid="{00000000-0005-0000-0000-0000E9130000}"/>
    <cellStyle name="40% - Акцент3 2 5" xfId="12362" xr:uid="{00000000-0005-0000-0000-0000EA130000}"/>
    <cellStyle name="40% - Акцент3 2 5 2" xfId="15948" xr:uid="{00000000-0005-0000-0000-0000EC130000}"/>
    <cellStyle name="40% - Акцент3 2 6" xfId="12617" xr:uid="{00000000-0005-0000-0000-0000ED130000}"/>
    <cellStyle name="40% - Акцент3 2 6 2" xfId="15969" xr:uid="{00000000-0005-0000-0000-0000EF130000}"/>
    <cellStyle name="40% - Акцент3 2 7" xfId="13053" xr:uid="{00000000-0005-0000-0000-0000F0130000}"/>
    <cellStyle name="40% - Акцент3 2 7 2" xfId="15966" xr:uid="{00000000-0005-0000-0000-0000F2130000}"/>
    <cellStyle name="40% - Акцент3 2 8" xfId="13680" xr:uid="{00000000-0005-0000-0000-0000F3130000}"/>
    <cellStyle name="40% - Акцент3 2 8 2" xfId="16012" xr:uid="{00000000-0005-0000-0000-0000F5130000}"/>
    <cellStyle name="40% - Акцент3 2 9" xfId="13933" xr:uid="{00000000-0005-0000-0000-0000F6130000}"/>
    <cellStyle name="40% - Акцент3 2 9 2" xfId="16032" xr:uid="{00000000-0005-0000-0000-0000F8130000}"/>
    <cellStyle name="40% - Акцент3 2_Borg_01_11_2012" xfId="9730" xr:uid="{00000000-0005-0000-0000-0000F9130000}"/>
    <cellStyle name="40% - Акцент3 3" xfId="206" xr:uid="{00000000-0005-0000-0000-0000FA130000}"/>
    <cellStyle name="40% - Акцент3 3 10" xfId="20196" xr:uid="{00000000-0005-0000-0000-0000FC130000}"/>
    <cellStyle name="40% - Акцент3 3 11" xfId="20095" xr:uid="{00000000-0005-0000-0000-0000FD130000}"/>
    <cellStyle name="40% - Акцент3 3 2" xfId="1269" xr:uid="{00000000-0005-0000-0000-0000FE130000}"/>
    <cellStyle name="40% - Акцент3 3 2 2" xfId="15755" xr:uid="{00000000-0005-0000-0000-0000FF130000}"/>
    <cellStyle name="40% - Акцент3 3 2 3" xfId="7282" xr:uid="{00000000-0005-0000-0000-000000140000}"/>
    <cellStyle name="40% - Акцент3 3 3" xfId="6042" xr:uid="{00000000-0005-0000-0000-000001140000}"/>
    <cellStyle name="40% - Акцент3 3 4" xfId="9675" xr:uid="{00000000-0005-0000-0000-000002140000}"/>
    <cellStyle name="40% - Акцент3 3 5" xfId="7768" xr:uid="{00000000-0005-0000-0000-000003140000}"/>
    <cellStyle name="40% - Акцент3 3 6" xfId="16164" xr:uid="{00000000-0005-0000-0000-000004140000}"/>
    <cellStyle name="40% - Акцент3 3 7" xfId="16113" xr:uid="{00000000-0005-0000-0000-000005140000}"/>
    <cellStyle name="40% - Акцент3 3 8" xfId="20114" xr:uid="{00000000-0005-0000-0000-000006140000}"/>
    <cellStyle name="40% - Акцент3 3 9" xfId="20220" xr:uid="{00000000-0005-0000-0000-000007140000}"/>
    <cellStyle name="40% - Акцент3 4" xfId="258" xr:uid="{00000000-0005-0000-0000-000008140000}"/>
    <cellStyle name="40% - Акцент3 4 2" xfId="7281" xr:uid="{00000000-0005-0000-0000-00000A140000}"/>
    <cellStyle name="40% - Акцент3 4 2 2" xfId="13325" xr:uid="{00000000-0005-0000-0000-00000B140000}"/>
    <cellStyle name="40% - Акцент3 4 3" xfId="6765" xr:uid="{00000000-0005-0000-0000-00000C140000}"/>
    <cellStyle name="40% - Акцент3 4 4" xfId="10437" xr:uid="{00000000-0005-0000-0000-00000D140000}"/>
    <cellStyle name="40% - Акцент3 4 5" xfId="9635" xr:uid="{00000000-0005-0000-0000-00000E140000}"/>
    <cellStyle name="40% - Акцент3 5" xfId="313" xr:uid="{00000000-0005-0000-0000-00000F140000}"/>
    <cellStyle name="40% - Акцент3 5 10" xfId="13825" xr:uid="{00000000-0005-0000-0000-000010140000}"/>
    <cellStyle name="40% - Акцент3 5 11" xfId="9634" xr:uid="{00000000-0005-0000-0000-000011140000}"/>
    <cellStyle name="40% - Акцент3 5 2" xfId="6639" xr:uid="{00000000-0005-0000-0000-000012140000}"/>
    <cellStyle name="40% - Акцент3 5 2 2" xfId="6832" xr:uid="{00000000-0005-0000-0000-000013140000}"/>
    <cellStyle name="40% - Акцент3 5 2 2 2" xfId="7680" xr:uid="{00000000-0005-0000-0000-000014140000}"/>
    <cellStyle name="40% - Акцент3 5 2 2 2 2" xfId="10307" xr:uid="{00000000-0005-0000-0000-000015140000}"/>
    <cellStyle name="40% - Акцент3 5 2 2 2 2 2" xfId="13003" xr:uid="{00000000-0005-0000-0000-000016140000}"/>
    <cellStyle name="40% - Акцент3 5 2 2 2 2 3" xfId="14506" xr:uid="{00000000-0005-0000-0000-000017140000}"/>
    <cellStyle name="40% - Акцент3 5 2 2 2 3" xfId="12676" xr:uid="{00000000-0005-0000-0000-000018140000}"/>
    <cellStyle name="40% - Акцент3 5 2 2 2 4" xfId="14170" xr:uid="{00000000-0005-0000-0000-000019140000}"/>
    <cellStyle name="40% - Акцент3 5 2 2 3" xfId="9960" xr:uid="{00000000-0005-0000-0000-00001A140000}"/>
    <cellStyle name="40% - Акцент3 5 2 2 3 2" xfId="12836" xr:uid="{00000000-0005-0000-0000-00001B140000}"/>
    <cellStyle name="40% - Акцент3 5 2 2 3 3" xfId="14329" xr:uid="{00000000-0005-0000-0000-00001C140000}"/>
    <cellStyle name="40% - Акцент3 5 2 2 4" xfId="12505" xr:uid="{00000000-0005-0000-0000-00001D140000}"/>
    <cellStyle name="40% - Акцент3 5 2 2 5" xfId="13999" xr:uid="{00000000-0005-0000-0000-00001E140000}"/>
    <cellStyle name="40% - Акцент3 5 2 3" xfId="6803" xr:uid="{00000000-0005-0000-0000-00001F140000}"/>
    <cellStyle name="40% - Акцент3 5 2 3 2" xfId="5985" xr:uid="{00000000-0005-0000-0000-000020140000}"/>
    <cellStyle name="40% - Акцент3 5 2 3 2 2" xfId="10207" xr:uid="{00000000-0005-0000-0000-000021140000}"/>
    <cellStyle name="40% - Акцент3 5 2 3 2 2 2" xfId="12964" xr:uid="{00000000-0005-0000-0000-000022140000}"/>
    <cellStyle name="40% - Акцент3 5 2 3 2 2 3" xfId="14463" xr:uid="{00000000-0005-0000-0000-000023140000}"/>
    <cellStyle name="40% - Акцент3 5 2 3 2 3" xfId="12636" xr:uid="{00000000-0005-0000-0000-000024140000}"/>
    <cellStyle name="40% - Акцент3 5 2 3 2 4" xfId="14130" xr:uid="{00000000-0005-0000-0000-000025140000}"/>
    <cellStyle name="40% - Акцент3 5 2 3 3" xfId="5606" xr:uid="{00000000-0005-0000-0000-000026140000}"/>
    <cellStyle name="40% - Акцент3 5 2 3 3 2" xfId="12796" xr:uid="{00000000-0005-0000-0000-000027140000}"/>
    <cellStyle name="40% - Акцент3 5 2 3 3 3" xfId="14289" xr:uid="{00000000-0005-0000-0000-000028140000}"/>
    <cellStyle name="40% - Акцент3 5 2 3 4" xfId="12466" xr:uid="{00000000-0005-0000-0000-000029140000}"/>
    <cellStyle name="40% - Акцент3 5 2 3 5" xfId="13952" xr:uid="{00000000-0005-0000-0000-00002A140000}"/>
    <cellStyle name="40% - Акцент3 5 2 4" xfId="9482" xr:uid="{00000000-0005-0000-0000-00002B140000}"/>
    <cellStyle name="40% - Акцент3 5 2 4 2" xfId="10065" xr:uid="{00000000-0005-0000-0000-00002C140000}"/>
    <cellStyle name="40% - Акцент3 5 2 4 2 2" xfId="12888" xr:uid="{00000000-0005-0000-0000-00002D140000}"/>
    <cellStyle name="40% - Акцент3 5 2 4 2 3" xfId="14382" xr:uid="{00000000-0005-0000-0000-00002E140000}"/>
    <cellStyle name="40% - Акцент3 5 2 4 3" xfId="12556" xr:uid="{00000000-0005-0000-0000-00002F140000}"/>
    <cellStyle name="40% - Акцент3 5 2 4 4" xfId="14052" xr:uid="{00000000-0005-0000-0000-000030140000}"/>
    <cellStyle name="40% - Акцент3 5 2 5" xfId="9571" xr:uid="{00000000-0005-0000-0000-000031140000}"/>
    <cellStyle name="40% - Акцент3 5 2 5 2" xfId="12729" xr:uid="{00000000-0005-0000-0000-000032140000}"/>
    <cellStyle name="40% - Акцент3 5 2 5 3" xfId="14223" xr:uid="{00000000-0005-0000-0000-000033140000}"/>
    <cellStyle name="40% - Акцент3 5 2 6" xfId="12399" xr:uid="{00000000-0005-0000-0000-000034140000}"/>
    <cellStyle name="40% - Акцент3 5 2 7" xfId="13088" xr:uid="{00000000-0005-0000-0000-000035140000}"/>
    <cellStyle name="40% - Акцент3 5 2 8" xfId="13826" xr:uid="{00000000-0005-0000-0000-000036140000}"/>
    <cellStyle name="40% - Акцент3 5 3" xfId="9454" xr:uid="{00000000-0005-0000-0000-000037140000}"/>
    <cellStyle name="40% - Акцент3 5 3 2" xfId="7679" xr:uid="{00000000-0005-0000-0000-000038140000}"/>
    <cellStyle name="40% - Акцент3 5 3 2 2" xfId="10306" xr:uid="{00000000-0005-0000-0000-000039140000}"/>
    <cellStyle name="40% - Акцент3 5 3 2 2 2" xfId="13002" xr:uid="{00000000-0005-0000-0000-00003A140000}"/>
    <cellStyle name="40% - Акцент3 5 3 2 2 3" xfId="14505" xr:uid="{00000000-0005-0000-0000-00003B140000}"/>
    <cellStyle name="40% - Акцент3 5 3 2 3" xfId="12675" xr:uid="{00000000-0005-0000-0000-00003C140000}"/>
    <cellStyle name="40% - Акцент3 5 3 2 4" xfId="14169" xr:uid="{00000000-0005-0000-0000-00003D140000}"/>
    <cellStyle name="40% - Акцент3 5 3 3" xfId="9959" xr:uid="{00000000-0005-0000-0000-00003E140000}"/>
    <cellStyle name="40% - Акцент3 5 3 3 2" xfId="12835" xr:uid="{00000000-0005-0000-0000-00003F140000}"/>
    <cellStyle name="40% - Акцент3 5 3 3 3" xfId="14328" xr:uid="{00000000-0005-0000-0000-000040140000}"/>
    <cellStyle name="40% - Акцент3 5 3 4" xfId="12504" xr:uid="{00000000-0005-0000-0000-000041140000}"/>
    <cellStyle name="40% - Акцент3 5 3 5" xfId="13998" xr:uid="{00000000-0005-0000-0000-000042140000}"/>
    <cellStyle name="40% - Акцент3 5 4" xfId="6764" xr:uid="{00000000-0005-0000-0000-000043140000}"/>
    <cellStyle name="40% - Акцент3 5 4 2" xfId="9500" xr:uid="{00000000-0005-0000-0000-000044140000}"/>
    <cellStyle name="40% - Акцент3 5 4 2 2" xfId="10112" xr:uid="{00000000-0005-0000-0000-000045140000}"/>
    <cellStyle name="40% - Акцент3 5 4 2 2 2" xfId="12934" xr:uid="{00000000-0005-0000-0000-000046140000}"/>
    <cellStyle name="40% - Акцент3 5 4 2 2 3" xfId="14428" xr:uid="{00000000-0005-0000-0000-000047140000}"/>
    <cellStyle name="40% - Акцент3 5 4 2 3" xfId="12603" xr:uid="{00000000-0005-0000-0000-000048140000}"/>
    <cellStyle name="40% - Акцент3 5 4 2 4" xfId="14098" xr:uid="{00000000-0005-0000-0000-000049140000}"/>
    <cellStyle name="40% - Акцент3 5 4 3" xfId="9578" xr:uid="{00000000-0005-0000-0000-00004A140000}"/>
    <cellStyle name="40% - Акцент3 5 4 3 2" xfId="12763" xr:uid="{00000000-0005-0000-0000-00004B140000}"/>
    <cellStyle name="40% - Акцент3 5 4 3 3" xfId="14257" xr:uid="{00000000-0005-0000-0000-00004C140000}"/>
    <cellStyle name="40% - Акцент3 5 4 4" xfId="12435" xr:uid="{00000000-0005-0000-0000-00004D140000}"/>
    <cellStyle name="40% - Акцент3 5 4 5" xfId="13915" xr:uid="{00000000-0005-0000-0000-00004E140000}"/>
    <cellStyle name="40% - Акцент3 5 5" xfId="9485" xr:uid="{00000000-0005-0000-0000-00004F140000}"/>
    <cellStyle name="40% - Акцент3 5 5 2" xfId="10064" xr:uid="{00000000-0005-0000-0000-000050140000}"/>
    <cellStyle name="40% - Акцент3 5 5 2 2" xfId="12887" xr:uid="{00000000-0005-0000-0000-000051140000}"/>
    <cellStyle name="40% - Акцент3 5 5 2 3" xfId="14381" xr:uid="{00000000-0005-0000-0000-000052140000}"/>
    <cellStyle name="40% - Акцент3 5 5 3" xfId="12555" xr:uid="{00000000-0005-0000-0000-000053140000}"/>
    <cellStyle name="40% - Акцент3 5 5 4" xfId="14051" xr:uid="{00000000-0005-0000-0000-000054140000}"/>
    <cellStyle name="40% - Акцент3 5 6" xfId="7704" xr:uid="{00000000-0005-0000-0000-000055140000}"/>
    <cellStyle name="40% - Акцент3 5 6 2" xfId="12728" xr:uid="{00000000-0005-0000-0000-000056140000}"/>
    <cellStyle name="40% - Акцент3 5 6 3" xfId="14222" xr:uid="{00000000-0005-0000-0000-000057140000}"/>
    <cellStyle name="40% - Акцент3 5 7" xfId="7382" xr:uid="{00000000-0005-0000-0000-000058140000}"/>
    <cellStyle name="40% - Акцент3 5 8" xfId="10436" xr:uid="{00000000-0005-0000-0000-000059140000}"/>
    <cellStyle name="40% - Акцент3 5 8 2" xfId="12398" xr:uid="{00000000-0005-0000-0000-00005A140000}"/>
    <cellStyle name="40% - Акцент3 5 9" xfId="13054" xr:uid="{00000000-0005-0000-0000-00005B140000}"/>
    <cellStyle name="40% - Акцент3 6" xfId="7769" xr:uid="{00000000-0005-0000-0000-00005C140000}"/>
    <cellStyle name="40% - Акцент3 6 2" xfId="8702" xr:uid="{00000000-0005-0000-0000-00005D140000}"/>
    <cellStyle name="40% - Акцент3 6 2 2" xfId="7681" xr:uid="{00000000-0005-0000-0000-00005E140000}"/>
    <cellStyle name="40% - Акцент3 6 2 2 2" xfId="10308" xr:uid="{00000000-0005-0000-0000-00005F140000}"/>
    <cellStyle name="40% - Акцент3 6 2 2 2 2" xfId="13004" xr:uid="{00000000-0005-0000-0000-000060140000}"/>
    <cellStyle name="40% - Акцент3 6 2 2 2 3" xfId="14507" xr:uid="{00000000-0005-0000-0000-000061140000}"/>
    <cellStyle name="40% - Акцент3 6 2 2 3" xfId="12677" xr:uid="{00000000-0005-0000-0000-000062140000}"/>
    <cellStyle name="40% - Акцент3 6 2 2 4" xfId="14171" xr:uid="{00000000-0005-0000-0000-000063140000}"/>
    <cellStyle name="40% - Акцент3 6 2 3" xfId="9961" xr:uid="{00000000-0005-0000-0000-000064140000}"/>
    <cellStyle name="40% - Акцент3 6 2 3 2" xfId="12837" xr:uid="{00000000-0005-0000-0000-000065140000}"/>
    <cellStyle name="40% - Акцент3 6 2 3 3" xfId="14330" xr:uid="{00000000-0005-0000-0000-000066140000}"/>
    <cellStyle name="40% - Акцент3 6 2 4" xfId="12506" xr:uid="{00000000-0005-0000-0000-000067140000}"/>
    <cellStyle name="40% - Акцент3 6 2 5" xfId="14000" xr:uid="{00000000-0005-0000-0000-000068140000}"/>
    <cellStyle name="40% - Акцент3 6 3" xfId="7555" xr:uid="{00000000-0005-0000-0000-000069140000}"/>
    <cellStyle name="40% - Акцент3 6 3 2" xfId="5455" xr:uid="{00000000-0005-0000-0000-00006A140000}"/>
    <cellStyle name="40% - Акцент3 6 3 2 2" xfId="10196" xr:uid="{00000000-0005-0000-0000-00006B140000}"/>
    <cellStyle name="40% - Акцент3 6 3 2 2 2" xfId="12953" xr:uid="{00000000-0005-0000-0000-00006C140000}"/>
    <cellStyle name="40% - Акцент3 6 3 2 2 3" xfId="14452" xr:uid="{00000000-0005-0000-0000-00006D140000}"/>
    <cellStyle name="40% - Акцент3 6 3 2 3" xfId="12625" xr:uid="{00000000-0005-0000-0000-00006E140000}"/>
    <cellStyle name="40% - Акцент3 6 3 2 4" xfId="14119" xr:uid="{00000000-0005-0000-0000-00006F140000}"/>
    <cellStyle name="40% - Акцент3 6 3 3" xfId="5597" xr:uid="{00000000-0005-0000-0000-000070140000}"/>
    <cellStyle name="40% - Акцент3 6 3 3 2" xfId="12785" xr:uid="{00000000-0005-0000-0000-000071140000}"/>
    <cellStyle name="40% - Акцент3 6 3 3 3" xfId="14278" xr:uid="{00000000-0005-0000-0000-000072140000}"/>
    <cellStyle name="40% - Акцент3 6 3 4" xfId="12455" xr:uid="{00000000-0005-0000-0000-000073140000}"/>
    <cellStyle name="40% - Акцент3 6 3 5" xfId="13941" xr:uid="{00000000-0005-0000-0000-000074140000}"/>
    <cellStyle name="40% - Акцент3 6 4" xfId="7619" xr:uid="{00000000-0005-0000-0000-000075140000}"/>
    <cellStyle name="40% - Акцент3 6 4 2" xfId="10066" xr:uid="{00000000-0005-0000-0000-000076140000}"/>
    <cellStyle name="40% - Акцент3 6 4 2 2" xfId="12889" xr:uid="{00000000-0005-0000-0000-000077140000}"/>
    <cellStyle name="40% - Акцент3 6 4 2 3" xfId="14383" xr:uid="{00000000-0005-0000-0000-000078140000}"/>
    <cellStyle name="40% - Акцент3 6 4 3" xfId="12557" xr:uid="{00000000-0005-0000-0000-000079140000}"/>
    <cellStyle name="40% - Акцент3 6 4 4" xfId="14053" xr:uid="{00000000-0005-0000-0000-00007A140000}"/>
    <cellStyle name="40% - Акцент3 6 5" xfId="9570" xr:uid="{00000000-0005-0000-0000-00007B140000}"/>
    <cellStyle name="40% - Акцент3 6 5 2" xfId="12730" xr:uid="{00000000-0005-0000-0000-00007C140000}"/>
    <cellStyle name="40% - Акцент3 6 5 3" xfId="14224" xr:uid="{00000000-0005-0000-0000-00007D140000}"/>
    <cellStyle name="40% - Акцент3 6 6" xfId="8525" xr:uid="{00000000-0005-0000-0000-00007E140000}"/>
    <cellStyle name="40% - Акцент3 6 7" xfId="12400" xr:uid="{00000000-0005-0000-0000-00007F140000}"/>
    <cellStyle name="40% - Акцент3 6 8" xfId="13827" xr:uid="{00000000-0005-0000-0000-000080140000}"/>
    <cellStyle name="40% - Акцент3 6 9" xfId="13184" xr:uid="{00000000-0005-0000-0000-000081140000}"/>
    <cellStyle name="40% - Акцент3 7" xfId="7865" xr:uid="{00000000-0005-0000-0000-000082140000}"/>
    <cellStyle name="40% - Акцент3 8" xfId="9636" xr:uid="{00000000-0005-0000-0000-000083140000}"/>
    <cellStyle name="40% - Акцент3 9" xfId="9633" xr:uid="{00000000-0005-0000-0000-000084140000}"/>
    <cellStyle name="40% - Акцент4 10" xfId="9732" xr:uid="{00000000-0005-0000-0000-000085140000}"/>
    <cellStyle name="40% - Акцент4 11" xfId="9717" xr:uid="{00000000-0005-0000-0000-000086140000}"/>
    <cellStyle name="40% - Акцент4 12" xfId="7770" xr:uid="{00000000-0005-0000-0000-000087140000}"/>
    <cellStyle name="40% - Акцент4 13" xfId="7771" xr:uid="{00000000-0005-0000-0000-000088140000}"/>
    <cellStyle name="40% - Акцент4 2" xfId="162" xr:uid="{00000000-0005-0000-0000-000089140000}"/>
    <cellStyle name="40% - Акцент4 2 10" xfId="14555" xr:uid="{00000000-0005-0000-0000-00008B140000}"/>
    <cellStyle name="40% - Акцент4 2 10 2" xfId="16044" xr:uid="{00000000-0005-0000-0000-00008C140000}"/>
    <cellStyle name="40% - Акцент4 2 11" xfId="11200" xr:uid="{00000000-0005-0000-0000-00008D140000}"/>
    <cellStyle name="40% - Акцент4 2 12" xfId="12154" xr:uid="{00000000-0005-0000-0000-00008E140000}"/>
    <cellStyle name="40% - Акцент4 2 13" xfId="11167" xr:uid="{00000000-0005-0000-0000-00008F140000}"/>
    <cellStyle name="40% - Акцент4 2 14" xfId="13433" xr:uid="{00000000-0005-0000-0000-000090140000}"/>
    <cellStyle name="40% - Акцент4 2 15" xfId="11757" xr:uid="{00000000-0005-0000-0000-000091140000}"/>
    <cellStyle name="40% - Акцент4 2 16" xfId="15450" xr:uid="{00000000-0005-0000-0000-000092140000}"/>
    <cellStyle name="40% - Акцент4 2 17" xfId="7866" xr:uid="{00000000-0005-0000-0000-000093140000}"/>
    <cellStyle name="40% - Акцент4 2 18" xfId="16165" xr:uid="{00000000-0005-0000-0000-000094140000}"/>
    <cellStyle name="40% - Акцент4 2 19" xfId="16112" xr:uid="{00000000-0005-0000-0000-000095140000}"/>
    <cellStyle name="40% - Акцент4 2 2" xfId="1270" xr:uid="{00000000-0005-0000-0000-000096140000}"/>
    <cellStyle name="40% - Акцент4 2 2 2" xfId="10435" xr:uid="{00000000-0005-0000-0000-000098140000}"/>
    <cellStyle name="40% - Акцент4 2 2 3" xfId="10363" xr:uid="{00000000-0005-0000-0000-00009A140000}"/>
    <cellStyle name="40% - Акцент4 2 2 4" xfId="11107" xr:uid="{00000000-0005-0000-0000-00009C140000}"/>
    <cellStyle name="40% - Акцент4 2 2 5" xfId="11848" xr:uid="{00000000-0005-0000-0000-00009E140000}"/>
    <cellStyle name="40% - Акцент4 2 2 6" xfId="6020" xr:uid="{00000000-0005-0000-0000-0000A0140000}"/>
    <cellStyle name="40% - Акцент4 2 20" xfId="20115" xr:uid="{00000000-0005-0000-0000-0000A1140000}"/>
    <cellStyle name="40% - Акцент4 2 21" xfId="20171" xr:uid="{00000000-0005-0000-0000-0000A2140000}"/>
    <cellStyle name="40% - Акцент4 2 22" xfId="20141" xr:uid="{00000000-0005-0000-0000-0000A3140000}"/>
    <cellStyle name="40% - Акцент4 2 23" xfId="20093" xr:uid="{00000000-0005-0000-0000-0000A4140000}"/>
    <cellStyle name="40% - Акцент4 2 3" xfId="6043" xr:uid="{00000000-0005-0000-0000-0000A5140000}"/>
    <cellStyle name="40% - Акцент4 2 3 2" xfId="9681" xr:uid="{00000000-0005-0000-0000-0000A7140000}"/>
    <cellStyle name="40% - Акцент4 2 4" xfId="7808" xr:uid="{00000000-0005-0000-0000-0000AA140000}"/>
    <cellStyle name="40% - Акцент4 2 4 2" xfId="15968" xr:uid="{00000000-0005-0000-0000-0000AC140000}"/>
    <cellStyle name="40% - Акцент4 2 5" xfId="12363" xr:uid="{00000000-0005-0000-0000-0000AD140000}"/>
    <cellStyle name="40% - Акцент4 2 5 2" xfId="15973" xr:uid="{00000000-0005-0000-0000-0000AF140000}"/>
    <cellStyle name="40% - Акцент4 2 6" xfId="12817" xr:uid="{00000000-0005-0000-0000-0000B0140000}"/>
    <cellStyle name="40% - Акцент4 2 6 2" xfId="15951" xr:uid="{00000000-0005-0000-0000-0000B2140000}"/>
    <cellStyle name="40% - Акцент4 2 7" xfId="13055" xr:uid="{00000000-0005-0000-0000-0000B3140000}"/>
    <cellStyle name="40% - Акцент4 2 7 2" xfId="15984" xr:uid="{00000000-0005-0000-0000-0000B5140000}"/>
    <cellStyle name="40% - Акцент4 2 8" xfId="13681" xr:uid="{00000000-0005-0000-0000-0000B6140000}"/>
    <cellStyle name="40% - Акцент4 2 8 2" xfId="16013" xr:uid="{00000000-0005-0000-0000-0000B8140000}"/>
    <cellStyle name="40% - Акцент4 2 9" xfId="14487" xr:uid="{00000000-0005-0000-0000-0000B9140000}"/>
    <cellStyle name="40% - Акцент4 2 9 2" xfId="16033" xr:uid="{00000000-0005-0000-0000-0000BB140000}"/>
    <cellStyle name="40% - Акцент4 2_Borg_01_11_2012" xfId="6023" xr:uid="{00000000-0005-0000-0000-0000BC140000}"/>
    <cellStyle name="40% - Акцент4 3" xfId="207" xr:uid="{00000000-0005-0000-0000-0000BD140000}"/>
    <cellStyle name="40% - Акцент4 3 10" xfId="20138" xr:uid="{00000000-0005-0000-0000-0000BF140000}"/>
    <cellStyle name="40% - Акцент4 3 11" xfId="20159" xr:uid="{00000000-0005-0000-0000-0000C0140000}"/>
    <cellStyle name="40% - Акцент4 3 2" xfId="1271" xr:uid="{00000000-0005-0000-0000-0000C1140000}"/>
    <cellStyle name="40% - Акцент4 3 2 2" xfId="13261" xr:uid="{00000000-0005-0000-0000-0000C2140000}"/>
    <cellStyle name="40% - Акцент4 3 2 3" xfId="15428" xr:uid="{00000000-0005-0000-0000-0000C3140000}"/>
    <cellStyle name="40% - Акцент4 3 2 4" xfId="5379" xr:uid="{00000000-0005-0000-0000-0000C4140000}"/>
    <cellStyle name="40% - Акцент4 3 3" xfId="6044" xr:uid="{00000000-0005-0000-0000-0000C5140000}"/>
    <cellStyle name="40% - Акцент4 3 3 2" xfId="10434" xr:uid="{00000000-0005-0000-0000-0000C6140000}"/>
    <cellStyle name="40% - Акцент4 3 4" xfId="7807" xr:uid="{00000000-0005-0000-0000-0000C7140000}"/>
    <cellStyle name="40% - Акцент4 3 5" xfId="7867" xr:uid="{00000000-0005-0000-0000-0000C8140000}"/>
    <cellStyle name="40% - Акцент4 3 6" xfId="16166" xr:uid="{00000000-0005-0000-0000-0000C9140000}"/>
    <cellStyle name="40% - Акцент4 3 7" xfId="16111" xr:uid="{00000000-0005-0000-0000-0000CA140000}"/>
    <cellStyle name="40% - Акцент4 3 8" xfId="20116" xr:uid="{00000000-0005-0000-0000-0000CB140000}"/>
    <cellStyle name="40% - Акцент4 3 9" xfId="20218" xr:uid="{00000000-0005-0000-0000-0000CC140000}"/>
    <cellStyle name="40% - Акцент4 4" xfId="259" xr:uid="{00000000-0005-0000-0000-0000CD140000}"/>
    <cellStyle name="40% - Акцент4 4 2" xfId="9146" xr:uid="{00000000-0005-0000-0000-0000CF140000}"/>
    <cellStyle name="40% - Акцент4 4 3" xfId="9384" xr:uid="{00000000-0005-0000-0000-0000D0140000}"/>
    <cellStyle name="40% - Акцент4 4 4" xfId="7868" xr:uid="{00000000-0005-0000-0000-0000D1140000}"/>
    <cellStyle name="40% - Акцент4 5" xfId="314" xr:uid="{00000000-0005-0000-0000-0000D2140000}"/>
    <cellStyle name="40% - Акцент4 5 10" xfId="9638" xr:uid="{00000000-0005-0000-0000-0000D3140000}"/>
    <cellStyle name="40% - Акцент4 5 2" xfId="7589" xr:uid="{00000000-0005-0000-0000-0000D4140000}"/>
    <cellStyle name="40% - Акцент4 5 2 2" xfId="5518" xr:uid="{00000000-0005-0000-0000-0000D5140000}"/>
    <cellStyle name="40% - Акцент4 5 2 2 2" xfId="10309" xr:uid="{00000000-0005-0000-0000-0000D6140000}"/>
    <cellStyle name="40% - Акцент4 5 2 2 2 2" xfId="13005" xr:uid="{00000000-0005-0000-0000-0000D7140000}"/>
    <cellStyle name="40% - Акцент4 5 2 2 2 3" xfId="14508" xr:uid="{00000000-0005-0000-0000-0000D8140000}"/>
    <cellStyle name="40% - Акцент4 5 2 2 3" xfId="12678" xr:uid="{00000000-0005-0000-0000-0000D9140000}"/>
    <cellStyle name="40% - Акцент4 5 2 2 4" xfId="14172" xr:uid="{00000000-0005-0000-0000-0000DA140000}"/>
    <cellStyle name="40% - Акцент4 5 2 3" xfId="9962" xr:uid="{00000000-0005-0000-0000-0000DB140000}"/>
    <cellStyle name="40% - Акцент4 5 2 3 2" xfId="12838" xr:uid="{00000000-0005-0000-0000-0000DC140000}"/>
    <cellStyle name="40% - Акцент4 5 2 3 3" xfId="14331" xr:uid="{00000000-0005-0000-0000-0000DD140000}"/>
    <cellStyle name="40% - Акцент4 5 2 4" xfId="12507" xr:uid="{00000000-0005-0000-0000-0000DE140000}"/>
    <cellStyle name="40% - Акцент4 5 2 5" xfId="14001" xr:uid="{00000000-0005-0000-0000-0000DF140000}"/>
    <cellStyle name="40% - Акцент4 5 3" xfId="9419" xr:uid="{00000000-0005-0000-0000-0000E0140000}"/>
    <cellStyle name="40% - Акцент4 5 3 2" xfId="5457" xr:uid="{00000000-0005-0000-0000-0000E1140000}"/>
    <cellStyle name="40% - Акцент4 5 3 2 2" xfId="10198" xr:uid="{00000000-0005-0000-0000-0000E2140000}"/>
    <cellStyle name="40% - Акцент4 5 3 2 2 2" xfId="12955" xr:uid="{00000000-0005-0000-0000-0000E3140000}"/>
    <cellStyle name="40% - Акцент4 5 3 2 2 3" xfId="14454" xr:uid="{00000000-0005-0000-0000-0000E4140000}"/>
    <cellStyle name="40% - Акцент4 5 3 2 3" xfId="12627" xr:uid="{00000000-0005-0000-0000-0000E5140000}"/>
    <cellStyle name="40% - Акцент4 5 3 2 4" xfId="14121" xr:uid="{00000000-0005-0000-0000-0000E6140000}"/>
    <cellStyle name="40% - Акцент4 5 3 3" xfId="7732" xr:uid="{00000000-0005-0000-0000-0000E7140000}"/>
    <cellStyle name="40% - Акцент4 5 3 3 2" xfId="12787" xr:uid="{00000000-0005-0000-0000-0000E8140000}"/>
    <cellStyle name="40% - Акцент4 5 3 3 3" xfId="14280" xr:uid="{00000000-0005-0000-0000-0000E9140000}"/>
    <cellStyle name="40% - Акцент4 5 3 4" xfId="12457" xr:uid="{00000000-0005-0000-0000-0000EA140000}"/>
    <cellStyle name="40% - Акцент4 5 3 5" xfId="13943" xr:uid="{00000000-0005-0000-0000-0000EB140000}"/>
    <cellStyle name="40% - Акцент4 5 4" xfId="8752" xr:uid="{00000000-0005-0000-0000-0000EC140000}"/>
    <cellStyle name="40% - Акцент4 5 4 2" xfId="10067" xr:uid="{00000000-0005-0000-0000-0000ED140000}"/>
    <cellStyle name="40% - Акцент4 5 4 2 2" xfId="12890" xr:uid="{00000000-0005-0000-0000-0000EE140000}"/>
    <cellStyle name="40% - Акцент4 5 4 2 3" xfId="14384" xr:uid="{00000000-0005-0000-0000-0000EF140000}"/>
    <cellStyle name="40% - Акцент4 5 4 3" xfId="12558" xr:uid="{00000000-0005-0000-0000-0000F0140000}"/>
    <cellStyle name="40% - Акцент4 5 4 4" xfId="14054" xr:uid="{00000000-0005-0000-0000-0000F1140000}"/>
    <cellStyle name="40% - Акцент4 5 5" xfId="5578" xr:uid="{00000000-0005-0000-0000-0000F2140000}"/>
    <cellStyle name="40% - Акцент4 5 5 2" xfId="12731" xr:uid="{00000000-0005-0000-0000-0000F3140000}"/>
    <cellStyle name="40% - Акцент4 5 5 3" xfId="14225" xr:uid="{00000000-0005-0000-0000-0000F4140000}"/>
    <cellStyle name="40% - Акцент4 5 6" xfId="9251" xr:uid="{00000000-0005-0000-0000-0000F5140000}"/>
    <cellStyle name="40% - Акцент4 5 7" xfId="12401" xr:uid="{00000000-0005-0000-0000-0000F6140000}"/>
    <cellStyle name="40% - Акцент4 5 8" xfId="13828" xr:uid="{00000000-0005-0000-0000-0000F7140000}"/>
    <cellStyle name="40% - Акцент4 5 9" xfId="12153" xr:uid="{00000000-0005-0000-0000-0000F8140000}"/>
    <cellStyle name="40% - Акцент4 6" xfId="9637" xr:uid="{00000000-0005-0000-0000-0000F9140000}"/>
    <cellStyle name="40% - Акцент4 6 2" xfId="12278" xr:uid="{00000000-0005-0000-0000-0000FA140000}"/>
    <cellStyle name="40% - Акцент4 7" xfId="7772" xr:uid="{00000000-0005-0000-0000-0000FB140000}"/>
    <cellStyle name="40% - Акцент4 8" xfId="9639" xr:uid="{00000000-0005-0000-0000-0000FC140000}"/>
    <cellStyle name="40% - Акцент4 9" xfId="9624" xr:uid="{00000000-0005-0000-0000-0000FD140000}"/>
    <cellStyle name="40% - Акцент5 10" xfId="7773" xr:uid="{00000000-0005-0000-0000-0000FE140000}"/>
    <cellStyle name="40% - Акцент5 11" xfId="7774" xr:uid="{00000000-0005-0000-0000-0000FF140000}"/>
    <cellStyle name="40% - Акцент5 12" xfId="7775" xr:uid="{00000000-0005-0000-0000-000000150000}"/>
    <cellStyle name="40% - Акцент5 2" xfId="163" xr:uid="{00000000-0005-0000-0000-000001150000}"/>
    <cellStyle name="40% - Акцент5 2 10" xfId="14566" xr:uid="{00000000-0005-0000-0000-000003150000}"/>
    <cellStyle name="40% - Акцент5 2 10 2" xfId="16042" xr:uid="{00000000-0005-0000-0000-000004150000}"/>
    <cellStyle name="40% - Акцент5 2 11" xfId="11201" xr:uid="{00000000-0005-0000-0000-000005150000}"/>
    <cellStyle name="40% - Акцент5 2 12" xfId="12171" xr:uid="{00000000-0005-0000-0000-000006150000}"/>
    <cellStyle name="40% - Акцент5 2 13" xfId="12103" xr:uid="{00000000-0005-0000-0000-000007150000}"/>
    <cellStyle name="40% - Акцент5 2 14" xfId="11329" xr:uid="{00000000-0005-0000-0000-000008150000}"/>
    <cellStyle name="40% - Акцент5 2 15" xfId="14790" xr:uid="{00000000-0005-0000-0000-000009150000}"/>
    <cellStyle name="40% - Акцент5 2 16" xfId="12260" xr:uid="{00000000-0005-0000-0000-00000A150000}"/>
    <cellStyle name="40% - Акцент5 2 17" xfId="7776" xr:uid="{00000000-0005-0000-0000-00000B150000}"/>
    <cellStyle name="40% - Акцент5 2 18" xfId="16167" xr:uid="{00000000-0005-0000-0000-00000C150000}"/>
    <cellStyle name="40% - Акцент5 2 19" xfId="16110" xr:uid="{00000000-0005-0000-0000-00000D150000}"/>
    <cellStyle name="40% - Акцент5 2 2" xfId="1272" xr:uid="{00000000-0005-0000-0000-00000E150000}"/>
    <cellStyle name="40% - Акцент5 2 2 2" xfId="11718" xr:uid="{00000000-0005-0000-0000-000010150000}"/>
    <cellStyle name="40% - Акцент5 2 2 3" xfId="11259" xr:uid="{00000000-0005-0000-0000-000012150000}"/>
    <cellStyle name="40% - Акцент5 2 2 4" xfId="9643" xr:uid="{00000000-0005-0000-0000-000014150000}"/>
    <cellStyle name="40% - Акцент5 2 20" xfId="20117" xr:uid="{00000000-0005-0000-0000-000015150000}"/>
    <cellStyle name="40% - Акцент5 2 21" xfId="20219" xr:uid="{00000000-0005-0000-0000-000016150000}"/>
    <cellStyle name="40% - Акцент5 2 22" xfId="20154" xr:uid="{00000000-0005-0000-0000-000017150000}"/>
    <cellStyle name="40% - Акцент5 2 23" xfId="20191" xr:uid="{00000000-0005-0000-0000-000018150000}"/>
    <cellStyle name="40% - Акцент5 2 3" xfId="6045" xr:uid="{00000000-0005-0000-0000-000019150000}"/>
    <cellStyle name="40% - Акцент5 2 3 2" xfId="9642" xr:uid="{00000000-0005-0000-0000-00001B150000}"/>
    <cellStyle name="40% - Акцент5 2 4" xfId="7806" xr:uid="{00000000-0005-0000-0000-00001E150000}"/>
    <cellStyle name="40% - Акцент5 2 4 2" xfId="15963" xr:uid="{00000000-0005-0000-0000-000020150000}"/>
    <cellStyle name="40% - Акцент5 2 5" xfId="12364" xr:uid="{00000000-0005-0000-0000-000021150000}"/>
    <cellStyle name="40% - Акцент5 2 5 2" xfId="15956" xr:uid="{00000000-0005-0000-0000-000023150000}"/>
    <cellStyle name="40% - Акцент5 2 6" xfId="12985" xr:uid="{00000000-0005-0000-0000-000024150000}"/>
    <cellStyle name="40% - Акцент5 2 6 2" xfId="15979" xr:uid="{00000000-0005-0000-0000-000026150000}"/>
    <cellStyle name="40% - Акцент5 2 7" xfId="13056" xr:uid="{00000000-0005-0000-0000-000027150000}"/>
    <cellStyle name="40% - Акцент5 2 7 2" xfId="15981" xr:uid="{00000000-0005-0000-0000-000029150000}"/>
    <cellStyle name="40% - Акцент5 2 8" xfId="13682" xr:uid="{00000000-0005-0000-0000-00002A150000}"/>
    <cellStyle name="40% - Акцент5 2 8 2" xfId="16014" xr:uid="{00000000-0005-0000-0000-00002C150000}"/>
    <cellStyle name="40% - Акцент5 2 9" xfId="14152" xr:uid="{00000000-0005-0000-0000-00002D150000}"/>
    <cellStyle name="40% - Акцент5 2 9 2" xfId="16034" xr:uid="{00000000-0005-0000-0000-00002F150000}"/>
    <cellStyle name="40% - Акцент5 2_Borg_01_11_2012" xfId="7777" xr:uid="{00000000-0005-0000-0000-000030150000}"/>
    <cellStyle name="40% - Акцент5 3" xfId="208" xr:uid="{00000000-0005-0000-0000-000031150000}"/>
    <cellStyle name="40% - Акцент5 3 10" xfId="20140" xr:uid="{00000000-0005-0000-0000-000033150000}"/>
    <cellStyle name="40% - Акцент5 3 11" xfId="20092" xr:uid="{00000000-0005-0000-0000-000034150000}"/>
    <cellStyle name="40% - Акцент5 3 2" xfId="1273" xr:uid="{00000000-0005-0000-0000-000035150000}"/>
    <cellStyle name="40% - Акцент5 3 2 2" xfId="10433" xr:uid="{00000000-0005-0000-0000-000036150000}"/>
    <cellStyle name="40% - Акцент5 3 2 3" xfId="15072" xr:uid="{00000000-0005-0000-0000-000037150000}"/>
    <cellStyle name="40% - Акцент5 3 2 4" xfId="9145" xr:uid="{00000000-0005-0000-0000-000038150000}"/>
    <cellStyle name="40% - Акцент5 3 3" xfId="6046" xr:uid="{00000000-0005-0000-0000-000039150000}"/>
    <cellStyle name="40% - Акцент5 3 4" xfId="7805" xr:uid="{00000000-0005-0000-0000-00003A150000}"/>
    <cellStyle name="40% - Акцент5 3 5" xfId="9644" xr:uid="{00000000-0005-0000-0000-00003B150000}"/>
    <cellStyle name="40% - Акцент5 3 6" xfId="16168" xr:uid="{00000000-0005-0000-0000-00003C150000}"/>
    <cellStyle name="40% - Акцент5 3 7" xfId="16109" xr:uid="{00000000-0005-0000-0000-00003D150000}"/>
    <cellStyle name="40% - Акцент5 3 8" xfId="20118" xr:uid="{00000000-0005-0000-0000-00003E150000}"/>
    <cellStyle name="40% - Акцент5 3 9" xfId="20170" xr:uid="{00000000-0005-0000-0000-00003F150000}"/>
    <cellStyle name="40% - Акцент5 4" xfId="260" xr:uid="{00000000-0005-0000-0000-000040150000}"/>
    <cellStyle name="40% - Акцент5 4 2" xfId="8448" xr:uid="{00000000-0005-0000-0000-000042150000}"/>
    <cellStyle name="40% - Акцент5 4 3" xfId="8651" xr:uid="{00000000-0005-0000-0000-000043150000}"/>
    <cellStyle name="40% - Акцент5 4 4" xfId="9641" xr:uid="{00000000-0005-0000-0000-000044150000}"/>
    <cellStyle name="40% - Акцент5 5" xfId="315" xr:uid="{00000000-0005-0000-0000-000045150000}"/>
    <cellStyle name="40% - Акцент5 5 10" xfId="7778" xr:uid="{00000000-0005-0000-0000-000046150000}"/>
    <cellStyle name="40% - Акцент5 5 2" xfId="6831" xr:uid="{00000000-0005-0000-0000-000047150000}"/>
    <cellStyle name="40% - Акцент5 5 2 2" xfId="5505" xr:uid="{00000000-0005-0000-0000-000048150000}"/>
    <cellStyle name="40% - Акцент5 5 2 2 2" xfId="10310" xr:uid="{00000000-0005-0000-0000-000049150000}"/>
    <cellStyle name="40% - Акцент5 5 2 2 2 2" xfId="13006" xr:uid="{00000000-0005-0000-0000-00004A150000}"/>
    <cellStyle name="40% - Акцент5 5 2 2 2 3" xfId="14509" xr:uid="{00000000-0005-0000-0000-00004B150000}"/>
    <cellStyle name="40% - Акцент5 5 2 2 3" xfId="12679" xr:uid="{00000000-0005-0000-0000-00004C150000}"/>
    <cellStyle name="40% - Акцент5 5 2 2 4" xfId="14173" xr:uid="{00000000-0005-0000-0000-00004D150000}"/>
    <cellStyle name="40% - Акцент5 5 2 3" xfId="9963" xr:uid="{00000000-0005-0000-0000-00004E150000}"/>
    <cellStyle name="40% - Акцент5 5 2 3 2" xfId="12839" xr:uid="{00000000-0005-0000-0000-00004F150000}"/>
    <cellStyle name="40% - Акцент5 5 2 3 3" xfId="14332" xr:uid="{00000000-0005-0000-0000-000050150000}"/>
    <cellStyle name="40% - Акцент5 5 2 4" xfId="12508" xr:uid="{00000000-0005-0000-0000-000051150000}"/>
    <cellStyle name="40% - Акцент5 5 2 5" xfId="14002" xr:uid="{00000000-0005-0000-0000-000052150000}"/>
    <cellStyle name="40% - Акцент5 5 3" xfId="8689" xr:uid="{00000000-0005-0000-0000-000053150000}"/>
    <cellStyle name="40% - Акцент5 5 3 2" xfId="9512" xr:uid="{00000000-0005-0000-0000-000054150000}"/>
    <cellStyle name="40% - Акцент5 5 3 2 2" xfId="10200" xr:uid="{00000000-0005-0000-0000-000055150000}"/>
    <cellStyle name="40% - Акцент5 5 3 2 2 2" xfId="12957" xr:uid="{00000000-0005-0000-0000-000056150000}"/>
    <cellStyle name="40% - Акцент5 5 3 2 2 3" xfId="14456" xr:uid="{00000000-0005-0000-0000-000057150000}"/>
    <cellStyle name="40% - Акцент5 5 3 2 3" xfId="12629" xr:uid="{00000000-0005-0000-0000-000058150000}"/>
    <cellStyle name="40% - Акцент5 5 3 2 4" xfId="14123" xr:uid="{00000000-0005-0000-0000-000059150000}"/>
    <cellStyle name="40% - Акцент5 5 3 3" xfId="5607" xr:uid="{00000000-0005-0000-0000-00005A150000}"/>
    <cellStyle name="40% - Акцент5 5 3 3 2" xfId="12789" xr:uid="{00000000-0005-0000-0000-00005B150000}"/>
    <cellStyle name="40% - Акцент5 5 3 3 3" xfId="14282" xr:uid="{00000000-0005-0000-0000-00005C150000}"/>
    <cellStyle name="40% - Акцент5 5 3 4" xfId="12459" xr:uid="{00000000-0005-0000-0000-00005D150000}"/>
    <cellStyle name="40% - Акцент5 5 3 5" xfId="13945" xr:uid="{00000000-0005-0000-0000-00005E150000}"/>
    <cellStyle name="40% - Акцент5 5 4" xfId="6860" xr:uid="{00000000-0005-0000-0000-00005F150000}"/>
    <cellStyle name="40% - Акцент5 5 4 2" xfId="10068" xr:uid="{00000000-0005-0000-0000-000060150000}"/>
    <cellStyle name="40% - Акцент5 5 4 2 2" xfId="12891" xr:uid="{00000000-0005-0000-0000-000061150000}"/>
    <cellStyle name="40% - Акцент5 5 4 2 3" xfId="14385" xr:uid="{00000000-0005-0000-0000-000062150000}"/>
    <cellStyle name="40% - Акцент5 5 4 3" xfId="12559" xr:uid="{00000000-0005-0000-0000-000063150000}"/>
    <cellStyle name="40% - Акцент5 5 4 4" xfId="14055" xr:uid="{00000000-0005-0000-0000-000064150000}"/>
    <cellStyle name="40% - Акцент5 5 5" xfId="5549" xr:uid="{00000000-0005-0000-0000-000065150000}"/>
    <cellStyle name="40% - Акцент5 5 5 2" xfId="12732" xr:uid="{00000000-0005-0000-0000-000066150000}"/>
    <cellStyle name="40% - Акцент5 5 5 3" xfId="14226" xr:uid="{00000000-0005-0000-0000-000067150000}"/>
    <cellStyle name="40% - Акцент5 5 6" xfId="6638" xr:uid="{00000000-0005-0000-0000-000068150000}"/>
    <cellStyle name="40% - Акцент5 5 7" xfId="12402" xr:uid="{00000000-0005-0000-0000-000069150000}"/>
    <cellStyle name="40% - Акцент5 5 8" xfId="13829" xr:uid="{00000000-0005-0000-0000-00006A150000}"/>
    <cellStyle name="40% - Акцент5 5 9" xfId="13403" xr:uid="{00000000-0005-0000-0000-00006B150000}"/>
    <cellStyle name="40% - Акцент5 6" xfId="7779" xr:uid="{00000000-0005-0000-0000-00006C150000}"/>
    <cellStyle name="40% - Акцент5 6 2" xfId="13346" xr:uid="{00000000-0005-0000-0000-00006D150000}"/>
    <cellStyle name="40% - Акцент5 7" xfId="9646" xr:uid="{00000000-0005-0000-0000-00006E150000}"/>
    <cellStyle name="40% - Акцент5 8" xfId="9645" xr:uid="{00000000-0005-0000-0000-00006F150000}"/>
    <cellStyle name="40% - Акцент5 9" xfId="7780" xr:uid="{00000000-0005-0000-0000-000070150000}"/>
    <cellStyle name="40% - Акцент6 10" xfId="9647" xr:uid="{00000000-0005-0000-0000-000071150000}"/>
    <cellStyle name="40% - Акцент6 11" xfId="9640" xr:uid="{00000000-0005-0000-0000-000072150000}"/>
    <cellStyle name="40% - Акцент6 12" xfId="7781" xr:uid="{00000000-0005-0000-0000-000073150000}"/>
    <cellStyle name="40% - Акцент6 13" xfId="7782" xr:uid="{00000000-0005-0000-0000-000074150000}"/>
    <cellStyle name="40% - Акцент6 2" xfId="164" xr:uid="{00000000-0005-0000-0000-000075150000}"/>
    <cellStyle name="40% - Акцент6 2 10" xfId="14546" xr:uid="{00000000-0005-0000-0000-000077150000}"/>
    <cellStyle name="40% - Акцент6 2 10 2" xfId="16025" xr:uid="{00000000-0005-0000-0000-000078150000}"/>
    <cellStyle name="40% - Акцент6 2 11" xfId="11203" xr:uid="{00000000-0005-0000-0000-000079150000}"/>
    <cellStyle name="40% - Акцент6 2 12" xfId="12211" xr:uid="{00000000-0005-0000-0000-00007A150000}"/>
    <cellStyle name="40% - Акцент6 2 13" xfId="11286" xr:uid="{00000000-0005-0000-0000-00007B150000}"/>
    <cellStyle name="40% - Акцент6 2 14" xfId="11725" xr:uid="{00000000-0005-0000-0000-00007C150000}"/>
    <cellStyle name="40% - Акцент6 2 15" xfId="12317" xr:uid="{00000000-0005-0000-0000-00007D150000}"/>
    <cellStyle name="40% - Акцент6 2 16" xfId="15046" xr:uid="{00000000-0005-0000-0000-00007E150000}"/>
    <cellStyle name="40% - Акцент6 2 17" xfId="7783" xr:uid="{00000000-0005-0000-0000-00007F150000}"/>
    <cellStyle name="40% - Акцент6 2 18" xfId="16169" xr:uid="{00000000-0005-0000-0000-000080150000}"/>
    <cellStyle name="40% - Акцент6 2 19" xfId="16108" xr:uid="{00000000-0005-0000-0000-000081150000}"/>
    <cellStyle name="40% - Акцент6 2 2" xfId="1274" xr:uid="{00000000-0005-0000-0000-000082150000}"/>
    <cellStyle name="40% - Акцент6 2 2 2" xfId="10432" xr:uid="{00000000-0005-0000-0000-000084150000}"/>
    <cellStyle name="40% - Акцент6 2 2 3" xfId="10364" xr:uid="{00000000-0005-0000-0000-000086150000}"/>
    <cellStyle name="40% - Акцент6 2 2 4" xfId="11108" xr:uid="{00000000-0005-0000-0000-000088150000}"/>
    <cellStyle name="40% - Акцент6 2 2 5" xfId="15776" xr:uid="{00000000-0005-0000-0000-00008A150000}"/>
    <cellStyle name="40% - Акцент6 2 2 6" xfId="9650" xr:uid="{00000000-0005-0000-0000-00008C150000}"/>
    <cellStyle name="40% - Акцент6 2 20" xfId="20119" xr:uid="{00000000-0005-0000-0000-00008D150000}"/>
    <cellStyle name="40% - Акцент6 2 21" xfId="20169" xr:uid="{00000000-0005-0000-0000-00008E150000}"/>
    <cellStyle name="40% - Акцент6 2 22" xfId="20139" xr:uid="{00000000-0005-0000-0000-00008F150000}"/>
    <cellStyle name="40% - Акцент6 2 23" xfId="20162" xr:uid="{00000000-0005-0000-0000-000090150000}"/>
    <cellStyle name="40% - Акцент6 2 3" xfId="6047" xr:uid="{00000000-0005-0000-0000-000091150000}"/>
    <cellStyle name="40% - Акцент6 2 3 2" xfId="9649" xr:uid="{00000000-0005-0000-0000-000093150000}"/>
    <cellStyle name="40% - Акцент6 2 4" xfId="9656" xr:uid="{00000000-0005-0000-0000-000096150000}"/>
    <cellStyle name="40% - Акцент6 2 4 2" xfId="15958" xr:uid="{00000000-0005-0000-0000-000098150000}"/>
    <cellStyle name="40% - Акцент6 2 5" xfId="12365" xr:uid="{00000000-0005-0000-0000-000099150000}"/>
    <cellStyle name="40% - Акцент6 2 5 2" xfId="15977" xr:uid="{00000000-0005-0000-0000-00009B150000}"/>
    <cellStyle name="40% - Акцент6 2 6" xfId="12657" xr:uid="{00000000-0005-0000-0000-00009C150000}"/>
    <cellStyle name="40% - Акцент6 2 6 2" xfId="15945" xr:uid="{00000000-0005-0000-0000-00009E150000}"/>
    <cellStyle name="40% - Акцент6 2 7" xfId="13057" xr:uid="{00000000-0005-0000-0000-00009F150000}"/>
    <cellStyle name="40% - Акцент6 2 7 2" xfId="15987" xr:uid="{00000000-0005-0000-0000-0000A1150000}"/>
    <cellStyle name="40% - Акцент6 2 8" xfId="13683" xr:uid="{00000000-0005-0000-0000-0000A2150000}"/>
    <cellStyle name="40% - Акцент6 2 8 2" xfId="16015" xr:uid="{00000000-0005-0000-0000-0000A4150000}"/>
    <cellStyle name="40% - Акцент6 2 9" xfId="13980" xr:uid="{00000000-0005-0000-0000-0000A5150000}"/>
    <cellStyle name="40% - Акцент6 2 9 2" xfId="16035" xr:uid="{00000000-0005-0000-0000-0000A7150000}"/>
    <cellStyle name="40% - Акцент6 2_Borg_01_11_2012" xfId="7784" xr:uid="{00000000-0005-0000-0000-0000A8150000}"/>
    <cellStyle name="40% - Акцент6 3" xfId="209" xr:uid="{00000000-0005-0000-0000-0000A9150000}"/>
    <cellStyle name="40% - Акцент6 3 10" xfId="20155" xr:uid="{00000000-0005-0000-0000-0000AB150000}"/>
    <cellStyle name="40% - Акцент6 3 11" xfId="20189" xr:uid="{00000000-0005-0000-0000-0000AC150000}"/>
    <cellStyle name="40% - Акцент6 3 2" xfId="1275" xr:uid="{00000000-0005-0000-0000-0000AD150000}"/>
    <cellStyle name="40% - Акцент6 3 2 2" xfId="13262" xr:uid="{00000000-0005-0000-0000-0000AE150000}"/>
    <cellStyle name="40% - Акцент6 3 2 3" xfId="15041" xr:uid="{00000000-0005-0000-0000-0000AF150000}"/>
    <cellStyle name="40% - Акцент6 3 2 4" xfId="6559" xr:uid="{00000000-0005-0000-0000-0000B0150000}"/>
    <cellStyle name="40% - Акцент6 3 3" xfId="6048" xr:uid="{00000000-0005-0000-0000-0000B1150000}"/>
    <cellStyle name="40% - Акцент6 3 3 2" xfId="10431" xr:uid="{00000000-0005-0000-0000-0000B2150000}"/>
    <cellStyle name="40% - Акцент6 3 4" xfId="9671" xr:uid="{00000000-0005-0000-0000-0000B3150000}"/>
    <cellStyle name="40% - Акцент6 3 5" xfId="9651" xr:uid="{00000000-0005-0000-0000-0000B4150000}"/>
    <cellStyle name="40% - Акцент6 3 6" xfId="16170" xr:uid="{00000000-0005-0000-0000-0000B5150000}"/>
    <cellStyle name="40% - Акцент6 3 7" xfId="16107" xr:uid="{00000000-0005-0000-0000-0000B6150000}"/>
    <cellStyle name="40% - Акцент6 3 8" xfId="20120" xr:uid="{00000000-0005-0000-0000-0000B7150000}"/>
    <cellStyle name="40% - Акцент6 3 9" xfId="20214" xr:uid="{00000000-0005-0000-0000-0000B8150000}"/>
    <cellStyle name="40% - Акцент6 4" xfId="261" xr:uid="{00000000-0005-0000-0000-0000B9150000}"/>
    <cellStyle name="40% - Акцент6 4 2" xfId="8450" xr:uid="{00000000-0005-0000-0000-0000BB150000}"/>
    <cellStyle name="40% - Акцент6 4 3" xfId="8652" xr:uid="{00000000-0005-0000-0000-0000BC150000}"/>
    <cellStyle name="40% - Акцент6 4 4" xfId="9648" xr:uid="{00000000-0005-0000-0000-0000BD150000}"/>
    <cellStyle name="40% - Акцент6 5" xfId="316" xr:uid="{00000000-0005-0000-0000-0000BE150000}"/>
    <cellStyle name="40% - Акцент6 5 10" xfId="7785" xr:uid="{00000000-0005-0000-0000-0000BF150000}"/>
    <cellStyle name="40% - Акцент6 5 2" xfId="6830" xr:uid="{00000000-0005-0000-0000-0000C0150000}"/>
    <cellStyle name="40% - Акцент6 5 2 2" xfId="9548" xr:uid="{00000000-0005-0000-0000-0000C1150000}"/>
    <cellStyle name="40% - Акцент6 5 2 2 2" xfId="10311" xr:uid="{00000000-0005-0000-0000-0000C2150000}"/>
    <cellStyle name="40% - Акцент6 5 2 2 2 2" xfId="13007" xr:uid="{00000000-0005-0000-0000-0000C3150000}"/>
    <cellStyle name="40% - Акцент6 5 2 2 2 3" xfId="14510" xr:uid="{00000000-0005-0000-0000-0000C4150000}"/>
    <cellStyle name="40% - Акцент6 5 2 2 3" xfId="12680" xr:uid="{00000000-0005-0000-0000-0000C5150000}"/>
    <cellStyle name="40% - Акцент6 5 2 2 4" xfId="14174" xr:uid="{00000000-0005-0000-0000-0000C6150000}"/>
    <cellStyle name="40% - Акцент6 5 2 3" xfId="9964" xr:uid="{00000000-0005-0000-0000-0000C7150000}"/>
    <cellStyle name="40% - Акцент6 5 2 3 2" xfId="12840" xr:uid="{00000000-0005-0000-0000-0000C8150000}"/>
    <cellStyle name="40% - Акцент6 5 2 3 3" xfId="14333" xr:uid="{00000000-0005-0000-0000-0000C9150000}"/>
    <cellStyle name="40% - Акцент6 5 2 4" xfId="12509" xr:uid="{00000000-0005-0000-0000-0000CA150000}"/>
    <cellStyle name="40% - Акцент6 5 2 5" xfId="14003" xr:uid="{00000000-0005-0000-0000-0000CB150000}"/>
    <cellStyle name="40% - Акцент6 5 3" xfId="6802" xr:uid="{00000000-0005-0000-0000-0000CC150000}"/>
    <cellStyle name="40% - Акцент6 5 3 2" xfId="7654" xr:uid="{00000000-0005-0000-0000-0000CD150000}"/>
    <cellStyle name="40% - Акцент6 5 3 2 2" xfId="10202" xr:uid="{00000000-0005-0000-0000-0000CE150000}"/>
    <cellStyle name="40% - Акцент6 5 3 2 2 2" xfId="12959" xr:uid="{00000000-0005-0000-0000-0000CF150000}"/>
    <cellStyle name="40% - Акцент6 5 3 2 2 3" xfId="14458" xr:uid="{00000000-0005-0000-0000-0000D0150000}"/>
    <cellStyle name="40% - Акцент6 5 3 2 3" xfId="12631" xr:uid="{00000000-0005-0000-0000-0000D1150000}"/>
    <cellStyle name="40% - Акцент6 5 3 2 4" xfId="14125" xr:uid="{00000000-0005-0000-0000-0000D2150000}"/>
    <cellStyle name="40% - Акцент6 5 3 3" xfId="9600" xr:uid="{00000000-0005-0000-0000-0000D3150000}"/>
    <cellStyle name="40% - Акцент6 5 3 3 2" xfId="12791" xr:uid="{00000000-0005-0000-0000-0000D4150000}"/>
    <cellStyle name="40% - Акцент6 5 3 3 3" xfId="14284" xr:uid="{00000000-0005-0000-0000-0000D5150000}"/>
    <cellStyle name="40% - Акцент6 5 3 4" xfId="12461" xr:uid="{00000000-0005-0000-0000-0000D6150000}"/>
    <cellStyle name="40% - Акцент6 5 3 5" xfId="13947" xr:uid="{00000000-0005-0000-0000-0000D7150000}"/>
    <cellStyle name="40% - Акцент6 5 4" xfId="7620" xr:uid="{00000000-0005-0000-0000-0000D8150000}"/>
    <cellStyle name="40% - Акцент6 5 4 2" xfId="10069" xr:uid="{00000000-0005-0000-0000-0000D9150000}"/>
    <cellStyle name="40% - Акцент6 5 4 2 2" xfId="12892" xr:uid="{00000000-0005-0000-0000-0000DA150000}"/>
    <cellStyle name="40% - Акцент6 5 4 2 3" xfId="14386" xr:uid="{00000000-0005-0000-0000-0000DB150000}"/>
    <cellStyle name="40% - Акцент6 5 4 3" xfId="12560" xr:uid="{00000000-0005-0000-0000-0000DC150000}"/>
    <cellStyle name="40% - Акцент6 5 4 4" xfId="14056" xr:uid="{00000000-0005-0000-0000-0000DD150000}"/>
    <cellStyle name="40% - Акцент6 5 5" xfId="7705" xr:uid="{00000000-0005-0000-0000-0000DE150000}"/>
    <cellStyle name="40% - Акцент6 5 5 2" xfId="12733" xr:uid="{00000000-0005-0000-0000-0000DF150000}"/>
    <cellStyle name="40% - Акцент6 5 5 3" xfId="14227" xr:uid="{00000000-0005-0000-0000-0000E0150000}"/>
    <cellStyle name="40% - Акцент6 5 6" xfId="8510" xr:uid="{00000000-0005-0000-0000-0000E1150000}"/>
    <cellStyle name="40% - Акцент6 5 7" xfId="12403" xr:uid="{00000000-0005-0000-0000-0000E2150000}"/>
    <cellStyle name="40% - Акцент6 5 8" xfId="13830" xr:uid="{00000000-0005-0000-0000-0000E3150000}"/>
    <cellStyle name="40% - Акцент6 5 9" xfId="14886" xr:uid="{00000000-0005-0000-0000-0000E4150000}"/>
    <cellStyle name="40% - Акцент6 6" xfId="7786" xr:uid="{00000000-0005-0000-0000-0000E5150000}"/>
    <cellStyle name="40% - Акцент6 6 2" xfId="15616" xr:uid="{00000000-0005-0000-0000-0000E6150000}"/>
    <cellStyle name="40% - Акцент6 7" xfId="9653" xr:uid="{00000000-0005-0000-0000-0000E7150000}"/>
    <cellStyle name="40% - Акцент6 8" xfId="9652" xr:uid="{00000000-0005-0000-0000-0000E8150000}"/>
    <cellStyle name="40% - Акцент6 9" xfId="7787" xr:uid="{00000000-0005-0000-0000-0000E9150000}"/>
    <cellStyle name="40% – Акцентування1 2" xfId="6964" xr:uid="{00000000-0005-0000-0000-0000EA150000}"/>
    <cellStyle name="40% – Акцентування1 2 2" xfId="10430" xr:uid="{00000000-0005-0000-0000-0000EB150000}"/>
    <cellStyle name="40% – Акцентування1 2 3" xfId="14623" xr:uid="{00000000-0005-0000-0000-0000EC150000}"/>
    <cellStyle name="40% – Акцентування1 3" xfId="9196" xr:uid="{00000000-0005-0000-0000-0000ED150000}"/>
    <cellStyle name="40% – Акцентування1 3 2" xfId="1372" xr:uid="{00000000-0005-0000-0000-0000EE150000}"/>
    <cellStyle name="40% – Акцентування1 3 3" xfId="15823" xr:uid="{00000000-0005-0000-0000-0000EF150000}"/>
    <cellStyle name="40% – Акцентування1 4" xfId="12152" xr:uid="{00000000-0005-0000-0000-0000F0150000}"/>
    <cellStyle name="40% – Акцентування1 5" xfId="6963" xr:uid="{00000000-0005-0000-0000-0000F1150000}"/>
    <cellStyle name="40% – Акцентування2 2" xfId="8155" xr:uid="{00000000-0005-0000-0000-0000F2150000}"/>
    <cellStyle name="40% – Акцентування2 2 2" xfId="10429" xr:uid="{00000000-0005-0000-0000-0000F3150000}"/>
    <cellStyle name="40% – Акцентування2 2 3" xfId="12145" xr:uid="{00000000-0005-0000-0000-0000F4150000}"/>
    <cellStyle name="40% – Акцентування2 3" xfId="9195" xr:uid="{00000000-0005-0000-0000-0000F5150000}"/>
    <cellStyle name="40% – Акцентування2 3 2" xfId="6114" xr:uid="{00000000-0005-0000-0000-0000F6150000}"/>
    <cellStyle name="40% – Акцентування2 3 2 2" xfId="13120" xr:uid="{00000000-0005-0000-0000-0000F7150000}"/>
    <cellStyle name="40% – Акцентування2 3 3" xfId="15824" xr:uid="{00000000-0005-0000-0000-0000F8150000}"/>
    <cellStyle name="40% – Акцентування2 4" xfId="6965" xr:uid="{00000000-0005-0000-0000-0000F9150000}"/>
    <cellStyle name="40% – Акцентування3 2" xfId="631" xr:uid="{00000000-0005-0000-0000-0000FA150000}"/>
    <cellStyle name="40% – Акцентування3 2 2" xfId="10428" xr:uid="{00000000-0005-0000-0000-0000FB150000}"/>
    <cellStyle name="40% – Акцентування3 2 3" xfId="14851" xr:uid="{00000000-0005-0000-0000-0000FC150000}"/>
    <cellStyle name="40% – Акцентування3 2 4" xfId="6966" xr:uid="{00000000-0005-0000-0000-0000FD150000}"/>
    <cellStyle name="40% – Акцентування3 3" xfId="6606" xr:uid="{00000000-0005-0000-0000-0000FE150000}"/>
    <cellStyle name="40% – Акцентування3 3 2" xfId="5929" xr:uid="{00000000-0005-0000-0000-0000FF150000}"/>
    <cellStyle name="40% – Акцентування3 3 3" xfId="15825" xr:uid="{00000000-0005-0000-0000-000000160000}"/>
    <cellStyle name="40% – Акцентування3 4" xfId="15492" xr:uid="{00000000-0005-0000-0000-000001160000}"/>
    <cellStyle name="40% – Акцентування3 5" xfId="6259" xr:uid="{00000000-0005-0000-0000-000002160000}"/>
    <cellStyle name="40% – Акцентування4 2" xfId="632" xr:uid="{00000000-0005-0000-0000-000003160000}"/>
    <cellStyle name="40% – Акцентування4 2 2" xfId="10427" xr:uid="{00000000-0005-0000-0000-000004160000}"/>
    <cellStyle name="40% – Акцентування4 2 3" xfId="11978" xr:uid="{00000000-0005-0000-0000-000005160000}"/>
    <cellStyle name="40% – Акцентування4 2 4" xfId="6260" xr:uid="{00000000-0005-0000-0000-000006160000}"/>
    <cellStyle name="40% – Акцентування4 3" xfId="6605" xr:uid="{00000000-0005-0000-0000-000007160000}"/>
    <cellStyle name="40% – Акцентування4 3 2" xfId="6135" xr:uid="{00000000-0005-0000-0000-000008160000}"/>
    <cellStyle name="40% – Акцентування4 3 3" xfId="15826" xr:uid="{00000000-0005-0000-0000-000009160000}"/>
    <cellStyle name="40% – Акцентування4 4" xfId="14798" xr:uid="{00000000-0005-0000-0000-00000A160000}"/>
    <cellStyle name="40% – Акцентування4 5" xfId="6261" xr:uid="{00000000-0005-0000-0000-00000B160000}"/>
    <cellStyle name="40% – Акцентування5 2" xfId="633" xr:uid="{00000000-0005-0000-0000-00000C160000}"/>
    <cellStyle name="40% – Акцентування5 2 2" xfId="10426" xr:uid="{00000000-0005-0000-0000-00000D160000}"/>
    <cellStyle name="40% – Акцентування5 2 3" xfId="11817" xr:uid="{00000000-0005-0000-0000-00000E160000}"/>
    <cellStyle name="40% – Акцентування5 2 4" xfId="8820" xr:uid="{00000000-0005-0000-0000-00000F160000}"/>
    <cellStyle name="40% – Акцентування5 3" xfId="7332" xr:uid="{00000000-0005-0000-0000-000010160000}"/>
    <cellStyle name="40% – Акцентування5 3 2" xfId="5930" xr:uid="{00000000-0005-0000-0000-000011160000}"/>
    <cellStyle name="40% – Акцентування5 3 3" xfId="15827" xr:uid="{00000000-0005-0000-0000-000012160000}"/>
    <cellStyle name="40% – Акцентування5 4" xfId="8821" xr:uid="{00000000-0005-0000-0000-000013160000}"/>
    <cellStyle name="40% – Акцентування6 2" xfId="6262" xr:uid="{00000000-0005-0000-0000-000014160000}"/>
    <cellStyle name="40% – Акцентування6 2 2" xfId="10425" xr:uid="{00000000-0005-0000-0000-000015160000}"/>
    <cellStyle name="40% – Акцентування6 2 3" xfId="11596" xr:uid="{00000000-0005-0000-0000-000016160000}"/>
    <cellStyle name="40% – Акцентування6 3" xfId="8480" xr:uid="{00000000-0005-0000-0000-000017160000}"/>
    <cellStyle name="40% – Акцентування6 3 2" xfId="8030" xr:uid="{00000000-0005-0000-0000-000018160000}"/>
    <cellStyle name="40% – Акцентування6 3 3" xfId="15828" xr:uid="{00000000-0005-0000-0000-000019160000}"/>
    <cellStyle name="40% – Акцентування6 4" xfId="15327" xr:uid="{00000000-0005-0000-0000-00001A160000}"/>
    <cellStyle name="40% – Акцентування6 5" xfId="8156" xr:uid="{00000000-0005-0000-0000-00001B160000}"/>
    <cellStyle name="40% — акцент1 2" xfId="69" xr:uid="{00000000-0005-0000-0000-0000FB120000}"/>
    <cellStyle name="40% — акцент1 2 2" xfId="10097" xr:uid="{00000000-0005-0000-0000-000008130000}"/>
    <cellStyle name="40% — акцент1 2 2 2" xfId="12919" xr:uid="{00000000-0005-0000-0000-00000A130000}"/>
    <cellStyle name="40% — акцент1 2 2 3" xfId="14413" xr:uid="{00000000-0005-0000-0000-00000C130000}"/>
    <cellStyle name="40% — акцент1 2 2 4" xfId="14559" xr:uid="{00000000-0005-0000-0000-00000E130000}"/>
    <cellStyle name="40% — акцент1 2 2 5" xfId="13865" xr:uid="{00000000-0005-0000-0000-000010130000}"/>
    <cellStyle name="40% — акцент1 2 3" xfId="10345" xr:uid="{00000000-0005-0000-0000-000017130000}"/>
    <cellStyle name="40% — акцент1 2 3 2" xfId="13034" xr:uid="{00000000-0005-0000-0000-000019130000}"/>
    <cellStyle name="40% — акцент1 2 3 3" xfId="14537" xr:uid="{00000000-0005-0000-0000-00001A130000}"/>
    <cellStyle name="40% — акцент1 2 4" xfId="12588" xr:uid="{00000000-0005-0000-0000-00001C130000}"/>
    <cellStyle name="40% — акцент1 2 5" xfId="12378" xr:uid="{00000000-0005-0000-0000-00001F130000}"/>
    <cellStyle name="40% — акцент1 2 6" xfId="14083" xr:uid="{00000000-0005-0000-0000-000022130000}"/>
    <cellStyle name="40% — акцент1 2 7" xfId="13671" xr:uid="{00000000-0005-0000-0000-000025130000}"/>
    <cellStyle name="40% — акцент1 2 8" xfId="13794" xr:uid="{00000000-0005-0000-0000-000028130000}"/>
    <cellStyle name="40% — акцент1 2 9" xfId="8756" xr:uid="{00000000-0005-0000-0000-00002B130000}"/>
    <cellStyle name="40% — акцент1 3" xfId="380" xr:uid="{00000000-0005-0000-0000-00002F130000}"/>
    <cellStyle name="40% — акцент1 4" xfId="405" xr:uid="{00000000-0005-0000-0000-00003F130000}"/>
    <cellStyle name="40% — акцент2 2" xfId="70" xr:uid="{00000000-0005-0000-0000-000073130000}"/>
    <cellStyle name="40% — акцент2 2 2" xfId="10099" xr:uid="{00000000-0005-0000-0000-000075130000}"/>
    <cellStyle name="40% — акцент2 2 2 2" xfId="12921" xr:uid="{00000000-0005-0000-0000-000076130000}"/>
    <cellStyle name="40% — акцент2 2 2 3" xfId="14415" xr:uid="{00000000-0005-0000-0000-000077130000}"/>
    <cellStyle name="40% — акцент2 2 3" xfId="12590" xr:uid="{00000000-0005-0000-0000-000079130000}"/>
    <cellStyle name="40% — акцент2 2 4" xfId="12360" xr:uid="{00000000-0005-0000-0000-00007A130000}"/>
    <cellStyle name="40% — акцент2 2 5" xfId="14085" xr:uid="{00000000-0005-0000-0000-00007B130000}"/>
    <cellStyle name="40% — акцент2 2 6" xfId="13854" xr:uid="{00000000-0005-0000-0000-00007C130000}"/>
    <cellStyle name="40% — акцент2 2 7" xfId="14111" xr:uid="{00000000-0005-0000-0000-00007D130000}"/>
    <cellStyle name="40% — акцент2 2 8" xfId="8754" xr:uid="{00000000-0005-0000-0000-00007E130000}"/>
    <cellStyle name="40% — акцент2 3" xfId="381" xr:uid="{00000000-0005-0000-0000-000081130000}"/>
    <cellStyle name="40% — акцент2 4" xfId="401" xr:uid="{00000000-0005-0000-0000-000086130000}"/>
    <cellStyle name="40% — акцент3 2" xfId="71" xr:uid="{00000000-0005-0000-0000-0000BB130000}"/>
    <cellStyle name="40% — акцент3 2 2" xfId="10101" xr:uid="{00000000-0005-0000-0000-0000C8130000}"/>
    <cellStyle name="40% — акцент3 2 2 2" xfId="12923" xr:uid="{00000000-0005-0000-0000-0000CA130000}"/>
    <cellStyle name="40% — акцент3 2 2 3" xfId="14417" xr:uid="{00000000-0005-0000-0000-0000CC130000}"/>
    <cellStyle name="40% — акцент3 2 2 4" xfId="14562" xr:uid="{00000000-0005-0000-0000-0000CE130000}"/>
    <cellStyle name="40% — акцент3 2 2 5" xfId="13691" xr:uid="{00000000-0005-0000-0000-0000D0130000}"/>
    <cellStyle name="40% — акцент3 2 3" xfId="10348" xr:uid="{00000000-0005-0000-0000-0000D7130000}"/>
    <cellStyle name="40% — акцент3 2 3 2" xfId="13037" xr:uid="{00000000-0005-0000-0000-0000D9130000}"/>
    <cellStyle name="40% — акцент3 2 3 3" xfId="14540" xr:uid="{00000000-0005-0000-0000-0000DB130000}"/>
    <cellStyle name="40% — акцент3 2 3 4" xfId="14570" xr:uid="{00000000-0005-0000-0000-0000DD130000}"/>
    <cellStyle name="40% — акцент3 2 3 5" xfId="14575" xr:uid="{00000000-0005-0000-0000-0000DF130000}"/>
    <cellStyle name="40% — акцент3 2 4" xfId="12592" xr:uid="{00000000-0005-0000-0000-0000E2130000}"/>
    <cellStyle name="40% — акцент3 2 5" xfId="12422" xr:uid="{00000000-0005-0000-0000-0000EB130000}"/>
    <cellStyle name="40% — акцент3 2 6" xfId="14087" xr:uid="{00000000-0005-0000-0000-0000EE130000}"/>
    <cellStyle name="40% — акцент3 2 7" xfId="13703" xr:uid="{00000000-0005-0000-0000-0000F1130000}"/>
    <cellStyle name="40% — акцент3 2 8" xfId="14148" xr:uid="{00000000-0005-0000-0000-0000F4130000}"/>
    <cellStyle name="40% — акцент3 2 9" xfId="8760" xr:uid="{00000000-0005-0000-0000-0000F7130000}"/>
    <cellStyle name="40% — акцент3 3" xfId="382" xr:uid="{00000000-0005-0000-0000-0000FB130000}"/>
    <cellStyle name="40% — акцент3 4" xfId="397" xr:uid="{00000000-0005-0000-0000-000009140000}"/>
    <cellStyle name="40% — акцент4 2" xfId="72" xr:uid="{00000000-0005-0000-0000-00008A140000}"/>
    <cellStyle name="40% — акцент4 2 2" xfId="10103" xr:uid="{00000000-0005-0000-0000-000097140000}"/>
    <cellStyle name="40% — акцент4 2 2 2" xfId="12925" xr:uid="{00000000-0005-0000-0000-000099140000}"/>
    <cellStyle name="40% — акцент4 2 2 3" xfId="14419" xr:uid="{00000000-0005-0000-0000-00009B140000}"/>
    <cellStyle name="40% — акцент4 2 2 4" xfId="14564" xr:uid="{00000000-0005-0000-0000-00009D140000}"/>
    <cellStyle name="40% — акцент4 2 2 5" xfId="13721" xr:uid="{00000000-0005-0000-0000-00009F140000}"/>
    <cellStyle name="40% — акцент4 2 3" xfId="10350" xr:uid="{00000000-0005-0000-0000-0000A6140000}"/>
    <cellStyle name="40% — акцент4 2 3 2" xfId="13039" xr:uid="{00000000-0005-0000-0000-0000A8140000}"/>
    <cellStyle name="40% — акцент4 2 3 3" xfId="14542" xr:uid="{00000000-0005-0000-0000-0000A9140000}"/>
    <cellStyle name="40% — акцент4 2 4" xfId="12594" xr:uid="{00000000-0005-0000-0000-0000AB140000}"/>
    <cellStyle name="40% — акцент4 2 5" xfId="12376" xr:uid="{00000000-0005-0000-0000-0000AE140000}"/>
    <cellStyle name="40% — акцент4 2 6" xfId="14089" xr:uid="{00000000-0005-0000-0000-0000B1140000}"/>
    <cellStyle name="40% — акцент4 2 7" xfId="13669" xr:uid="{00000000-0005-0000-0000-0000B4140000}"/>
    <cellStyle name="40% — акцент4 2 8" xfId="13698" xr:uid="{00000000-0005-0000-0000-0000B7140000}"/>
    <cellStyle name="40% — акцент4 2 9" xfId="6869" xr:uid="{00000000-0005-0000-0000-0000BA140000}"/>
    <cellStyle name="40% — акцент4 3" xfId="383" xr:uid="{00000000-0005-0000-0000-0000BE140000}"/>
    <cellStyle name="40% — акцент4 4" xfId="394" xr:uid="{00000000-0005-0000-0000-0000CE140000}"/>
    <cellStyle name="40% — акцент5 2" xfId="73" xr:uid="{00000000-0005-0000-0000-000002150000}"/>
    <cellStyle name="40% — акцент5 2 2" xfId="10105" xr:uid="{00000000-0005-0000-0000-00000F150000}"/>
    <cellStyle name="40% — акцент5 2 2 2" xfId="12927" xr:uid="{00000000-0005-0000-0000-000011150000}"/>
    <cellStyle name="40% — акцент5 2 2 3" xfId="14421" xr:uid="{00000000-0005-0000-0000-000013150000}"/>
    <cellStyle name="40% — акцент5 2 3" xfId="10351" xr:uid="{00000000-0005-0000-0000-00001A150000}"/>
    <cellStyle name="40% — акцент5 2 3 2" xfId="13040" xr:uid="{00000000-0005-0000-0000-00001C150000}"/>
    <cellStyle name="40% — акцент5 2 3 3" xfId="14543" xr:uid="{00000000-0005-0000-0000-00001D150000}"/>
    <cellStyle name="40% — акцент5 2 4" xfId="12596" xr:uid="{00000000-0005-0000-0000-00001F150000}"/>
    <cellStyle name="40% — акцент5 2 5" xfId="12358" xr:uid="{00000000-0005-0000-0000-000022150000}"/>
    <cellStyle name="40% — акцент5 2 6" xfId="14091" xr:uid="{00000000-0005-0000-0000-000025150000}"/>
    <cellStyle name="40% — акцент5 2 7" xfId="13852" xr:uid="{00000000-0005-0000-0000-000028150000}"/>
    <cellStyle name="40% — акцент5 2 8" xfId="13796" xr:uid="{00000000-0005-0000-0000-00002B150000}"/>
    <cellStyle name="40% — акцент5 2 9" xfId="6871" xr:uid="{00000000-0005-0000-0000-00002E150000}"/>
    <cellStyle name="40% — акцент5 3" xfId="384" xr:uid="{00000000-0005-0000-0000-000032150000}"/>
    <cellStyle name="40% — акцент5 4" xfId="392" xr:uid="{00000000-0005-0000-0000-000041150000}"/>
    <cellStyle name="40% — акцент6 2" xfId="74" xr:uid="{00000000-0005-0000-0000-000076150000}"/>
    <cellStyle name="40% — акцент6 2 2" xfId="10107" xr:uid="{00000000-0005-0000-0000-000083150000}"/>
    <cellStyle name="40% — акцент6 2 2 2" xfId="12929" xr:uid="{00000000-0005-0000-0000-000085150000}"/>
    <cellStyle name="40% — акцент6 2 2 3" xfId="14423" xr:uid="{00000000-0005-0000-0000-000087150000}"/>
    <cellStyle name="40% — акцент6 2 2 4" xfId="14565" xr:uid="{00000000-0005-0000-0000-000089150000}"/>
    <cellStyle name="40% — акцент6 2 2 5" xfId="13722" xr:uid="{00000000-0005-0000-0000-00008B150000}"/>
    <cellStyle name="40% — акцент6 2 3" xfId="10353" xr:uid="{00000000-0005-0000-0000-000092150000}"/>
    <cellStyle name="40% — акцент6 2 3 2" xfId="13042" xr:uid="{00000000-0005-0000-0000-000094150000}"/>
    <cellStyle name="40% — акцент6 2 3 3" xfId="14545" xr:uid="{00000000-0005-0000-0000-000095150000}"/>
    <cellStyle name="40% — акцент6 2 4" xfId="12598" xr:uid="{00000000-0005-0000-0000-000097150000}"/>
    <cellStyle name="40% — акцент6 2 5" xfId="12357" xr:uid="{00000000-0005-0000-0000-00009A150000}"/>
    <cellStyle name="40% — акцент6 2 6" xfId="14093" xr:uid="{00000000-0005-0000-0000-00009D150000}"/>
    <cellStyle name="40% — акцент6 2 7" xfId="13701" xr:uid="{00000000-0005-0000-0000-0000A0150000}"/>
    <cellStyle name="40% — акцент6 2 8" xfId="13807" xr:uid="{00000000-0005-0000-0000-0000A3150000}"/>
    <cellStyle name="40% — акцент6 2 9" xfId="7630" xr:uid="{00000000-0005-0000-0000-0000A6150000}"/>
    <cellStyle name="40% — акцент6 3" xfId="385" xr:uid="{00000000-0005-0000-0000-0000AA150000}"/>
    <cellStyle name="40% — акцент6 4" xfId="409" xr:uid="{00000000-0005-0000-0000-0000BA150000}"/>
    <cellStyle name="5 indents" xfId="635" xr:uid="{00000000-0005-0000-0000-00001C160000}"/>
    <cellStyle name="60% - Accent1" xfId="75" xr:uid="{00000000-0005-0000-0000-00001D160000}"/>
    <cellStyle name="60% - Accent1 10" xfId="637" xr:uid="{00000000-0005-0000-0000-00001E160000}"/>
    <cellStyle name="60% - Accent1 10 2" xfId="6263" xr:uid="{00000000-0005-0000-0000-00001F160000}"/>
    <cellStyle name="60% - Accent1 10 3" xfId="9197" xr:uid="{00000000-0005-0000-0000-000020160000}"/>
    <cellStyle name="60% - Accent1 10 3 2" xfId="5931" xr:uid="{00000000-0005-0000-0000-000021160000}"/>
    <cellStyle name="60% - Accent1 10 4" xfId="6264" xr:uid="{00000000-0005-0000-0000-000022160000}"/>
    <cellStyle name="60% - Accent1 11" xfId="636" xr:uid="{00000000-0005-0000-0000-000023160000}"/>
    <cellStyle name="60% - Accent1 11 2" xfId="15829" xr:uid="{00000000-0005-0000-0000-000024160000}"/>
    <cellStyle name="60% - Accent1 12" xfId="14912" xr:uid="{00000000-0005-0000-0000-000025160000}"/>
    <cellStyle name="60% - Accent1 13" xfId="9654" xr:uid="{00000000-0005-0000-0000-000026160000}"/>
    <cellStyle name="60% - Accent1 2" xfId="638" xr:uid="{00000000-0005-0000-0000-000027160000}"/>
    <cellStyle name="60% - Accent1 2 2" xfId="2146" xr:uid="{00000000-0005-0000-0000-000028160000}"/>
    <cellStyle name="60% - Accent1 2 2 2" xfId="15783" xr:uid="{00000000-0005-0000-0000-000029160000}"/>
    <cellStyle name="60% - Accent1 2 2 3" xfId="8819" xr:uid="{00000000-0005-0000-0000-00002A160000}"/>
    <cellStyle name="60% - Accent1 2 3" xfId="9183" xr:uid="{00000000-0005-0000-0000-00002B160000}"/>
    <cellStyle name="60% - Accent1 2 3 2" xfId="9899" xr:uid="{00000000-0005-0000-0000-00002C160000}"/>
    <cellStyle name="60% - Accent1 2 3 3" xfId="11988" xr:uid="{00000000-0005-0000-0000-00002D160000}"/>
    <cellStyle name="60% - Accent1 2 4" xfId="8822" xr:uid="{00000000-0005-0000-0000-00002E160000}"/>
    <cellStyle name="60% - Accent1 3" xfId="639" xr:uid="{00000000-0005-0000-0000-00002F160000}"/>
    <cellStyle name="60% - Accent1 3 2" xfId="6968" xr:uid="{00000000-0005-0000-0000-000030160000}"/>
    <cellStyle name="60% - Accent1 3 3" xfId="7333" xr:uid="{00000000-0005-0000-0000-000031160000}"/>
    <cellStyle name="60% - Accent1 3 3 2" xfId="9331" xr:uid="{00000000-0005-0000-0000-000032160000}"/>
    <cellStyle name="60% - Accent1 3 4" xfId="6967" xr:uid="{00000000-0005-0000-0000-000033160000}"/>
    <cellStyle name="60% - Accent1 4" xfId="640" xr:uid="{00000000-0005-0000-0000-000034160000}"/>
    <cellStyle name="60% - Accent1 4 2" xfId="6265" xr:uid="{00000000-0005-0000-0000-000035160000}"/>
    <cellStyle name="60% - Accent1 4 3" xfId="8495" xr:uid="{00000000-0005-0000-0000-000036160000}"/>
    <cellStyle name="60% - Accent1 4 3 2" xfId="8603" xr:uid="{00000000-0005-0000-0000-000037160000}"/>
    <cellStyle name="60% - Accent1 4 4" xfId="6272" xr:uid="{00000000-0005-0000-0000-000038160000}"/>
    <cellStyle name="60% - Accent1 5" xfId="641" xr:uid="{00000000-0005-0000-0000-000039160000}"/>
    <cellStyle name="60% - Accent1 5 2" xfId="8154" xr:uid="{00000000-0005-0000-0000-00003A160000}"/>
    <cellStyle name="60% - Accent1 5 3" xfId="6607" xr:uid="{00000000-0005-0000-0000-00003B160000}"/>
    <cellStyle name="60% - Accent1 5 3 2" xfId="5402" xr:uid="{00000000-0005-0000-0000-00003C160000}"/>
    <cellStyle name="60% - Accent1 5 4" xfId="8824" xr:uid="{00000000-0005-0000-0000-00003D160000}"/>
    <cellStyle name="60% - Accent1 6" xfId="642" xr:uid="{00000000-0005-0000-0000-00003E160000}"/>
    <cellStyle name="60% - Accent1 6 2" xfId="8823" xr:uid="{00000000-0005-0000-0000-00003F160000}"/>
    <cellStyle name="60% - Accent1 6 3" xfId="7334" xr:uid="{00000000-0005-0000-0000-000040160000}"/>
    <cellStyle name="60% - Accent1 6 3 2" xfId="9300" xr:uid="{00000000-0005-0000-0000-000041160000}"/>
    <cellStyle name="60% - Accent1 6 4" xfId="8157" xr:uid="{00000000-0005-0000-0000-000042160000}"/>
    <cellStyle name="60% - Accent1 7" xfId="643" xr:uid="{00000000-0005-0000-0000-000043160000}"/>
    <cellStyle name="60% - Accent1 7 2" xfId="8158" xr:uid="{00000000-0005-0000-0000-000044160000}"/>
    <cellStyle name="60% - Accent1 7 3" xfId="6609" xr:uid="{00000000-0005-0000-0000-000045160000}"/>
    <cellStyle name="60% - Accent1 7 3 2" xfId="5404" xr:uid="{00000000-0005-0000-0000-000046160000}"/>
    <cellStyle name="60% - Accent1 7 4" xfId="6969" xr:uid="{00000000-0005-0000-0000-000047160000}"/>
    <cellStyle name="60% - Accent1 8" xfId="644" xr:uid="{00000000-0005-0000-0000-000048160000}"/>
    <cellStyle name="60% - Accent1 8 2" xfId="8825" xr:uid="{00000000-0005-0000-0000-000049160000}"/>
    <cellStyle name="60% - Accent1 8 3" xfId="6608" xr:uid="{00000000-0005-0000-0000-00004A160000}"/>
    <cellStyle name="60% - Accent1 8 3 2" xfId="5403" xr:uid="{00000000-0005-0000-0000-00004B160000}"/>
    <cellStyle name="60% - Accent1 8 4" xfId="6266" xr:uid="{00000000-0005-0000-0000-00004C160000}"/>
    <cellStyle name="60% - Accent1 9" xfId="645" xr:uid="{00000000-0005-0000-0000-00004D160000}"/>
    <cellStyle name="60% - Accent1 9 2" xfId="6267" xr:uid="{00000000-0005-0000-0000-00004E160000}"/>
    <cellStyle name="60% - Accent1 9 3" xfId="7335" xr:uid="{00000000-0005-0000-0000-00004F160000}"/>
    <cellStyle name="60% - Accent1 9 3 2" xfId="9299" xr:uid="{00000000-0005-0000-0000-000050160000}"/>
    <cellStyle name="60% - Accent1 9 4" xfId="8159" xr:uid="{00000000-0005-0000-0000-000051160000}"/>
    <cellStyle name="60% - Accent2" xfId="76" xr:uid="{00000000-0005-0000-0000-000052160000}"/>
    <cellStyle name="60% - Accent2 10" xfId="647" xr:uid="{00000000-0005-0000-0000-000053160000}"/>
    <cellStyle name="60% - Accent2 10 2" xfId="6970" xr:uid="{00000000-0005-0000-0000-000054160000}"/>
    <cellStyle name="60% - Accent2 10 3" xfId="8498" xr:uid="{00000000-0005-0000-0000-000055160000}"/>
    <cellStyle name="60% - Accent2 10 3 2" xfId="7434" xr:uid="{00000000-0005-0000-0000-000056160000}"/>
    <cellStyle name="60% - Accent2 10 4" xfId="8818" xr:uid="{00000000-0005-0000-0000-000057160000}"/>
    <cellStyle name="60% - Accent2 11" xfId="646" xr:uid="{00000000-0005-0000-0000-000058160000}"/>
    <cellStyle name="60% - Accent2 11 2" xfId="15830" xr:uid="{00000000-0005-0000-0000-000059160000}"/>
    <cellStyle name="60% - Accent2 12" xfId="15737" xr:uid="{00000000-0005-0000-0000-00005A160000}"/>
    <cellStyle name="60% - Accent2 13" xfId="9591" xr:uid="{00000000-0005-0000-0000-00005B160000}"/>
    <cellStyle name="60% - Accent2 2" xfId="648" xr:uid="{00000000-0005-0000-0000-00005C160000}"/>
    <cellStyle name="60% - Accent2 2 2" xfId="2147" xr:uid="{00000000-0005-0000-0000-00005D160000}"/>
    <cellStyle name="60% - Accent2 2 2 2" xfId="15392" xr:uid="{00000000-0005-0000-0000-00005E160000}"/>
    <cellStyle name="60% - Accent2 2 2 3" xfId="8162" xr:uid="{00000000-0005-0000-0000-00005F160000}"/>
    <cellStyle name="60% - Accent2 2 3" xfId="8497" xr:uid="{00000000-0005-0000-0000-000060160000}"/>
    <cellStyle name="60% - Accent2 2 3 2" xfId="6687" xr:uid="{00000000-0005-0000-0000-000061160000}"/>
    <cellStyle name="60% - Accent2 2 3 3" xfId="11550" xr:uid="{00000000-0005-0000-0000-000062160000}"/>
    <cellStyle name="60% - Accent2 2 4" xfId="6971" xr:uid="{00000000-0005-0000-0000-000063160000}"/>
    <cellStyle name="60% - Accent2 3" xfId="649" xr:uid="{00000000-0005-0000-0000-000064160000}"/>
    <cellStyle name="60% - Accent2 3 2" xfId="6972" xr:uid="{00000000-0005-0000-0000-000065160000}"/>
    <cellStyle name="60% - Accent2 3 3" xfId="9201" xr:uid="{00000000-0005-0000-0000-000066160000}"/>
    <cellStyle name="60% - Accent2 3 3 2" xfId="5405" xr:uid="{00000000-0005-0000-0000-000067160000}"/>
    <cellStyle name="60% - Accent2 3 4" xfId="6268" xr:uid="{00000000-0005-0000-0000-000068160000}"/>
    <cellStyle name="60% - Accent2 4" xfId="650" xr:uid="{00000000-0005-0000-0000-000069160000}"/>
    <cellStyle name="60% - Accent2 4 2" xfId="8160" xr:uid="{00000000-0005-0000-0000-00006A160000}"/>
    <cellStyle name="60% - Accent2 4 3" xfId="6610" xr:uid="{00000000-0005-0000-0000-00006B160000}"/>
    <cellStyle name="60% - Accent2 4 3 2" xfId="9301" xr:uid="{00000000-0005-0000-0000-00006C160000}"/>
    <cellStyle name="60% - Accent2 4 4" xfId="8153" xr:uid="{00000000-0005-0000-0000-00006D160000}"/>
    <cellStyle name="60% - Accent2 5" xfId="651" xr:uid="{00000000-0005-0000-0000-00006E160000}"/>
    <cellStyle name="60% - Accent2 5 2" xfId="8827" xr:uid="{00000000-0005-0000-0000-00006F160000}"/>
    <cellStyle name="60% - Accent2 5 3" xfId="8496" xr:uid="{00000000-0005-0000-0000-000070160000}"/>
    <cellStyle name="60% - Accent2 5 3 2" xfId="6686" xr:uid="{00000000-0005-0000-0000-000071160000}"/>
    <cellStyle name="60% - Accent2 5 4" xfId="8828" xr:uid="{00000000-0005-0000-0000-000072160000}"/>
    <cellStyle name="60% - Accent2 6" xfId="652" xr:uid="{00000000-0005-0000-0000-000073160000}"/>
    <cellStyle name="60% - Accent2 6 2" xfId="6269" xr:uid="{00000000-0005-0000-0000-000074160000}"/>
    <cellStyle name="60% - Accent2 6 3" xfId="9200" xr:uid="{00000000-0005-0000-0000-000075160000}"/>
    <cellStyle name="60% - Accent2 6 3 2" xfId="6685" xr:uid="{00000000-0005-0000-0000-000076160000}"/>
    <cellStyle name="60% - Accent2 6 4" xfId="8163" xr:uid="{00000000-0005-0000-0000-000077160000}"/>
    <cellStyle name="60% - Accent2 7" xfId="653" xr:uid="{00000000-0005-0000-0000-000078160000}"/>
    <cellStyle name="60% - Accent2 7 2" xfId="6271" xr:uid="{00000000-0005-0000-0000-000079160000}"/>
    <cellStyle name="60% - Accent2 7 3" xfId="7336" xr:uid="{00000000-0005-0000-0000-00007A160000}"/>
    <cellStyle name="60% - Accent2 7 3 2" xfId="9298" xr:uid="{00000000-0005-0000-0000-00007B160000}"/>
    <cellStyle name="60% - Accent2 7 4" xfId="6973" xr:uid="{00000000-0005-0000-0000-00007C160000}"/>
    <cellStyle name="60% - Accent2 8" xfId="654" xr:uid="{00000000-0005-0000-0000-00007D160000}"/>
    <cellStyle name="60% - Accent2 8 2" xfId="8829" xr:uid="{00000000-0005-0000-0000-00007E160000}"/>
    <cellStyle name="60% - Accent2 8 3" xfId="9202" xr:uid="{00000000-0005-0000-0000-00007F160000}"/>
    <cellStyle name="60% - Accent2 8 3 2" xfId="7435" xr:uid="{00000000-0005-0000-0000-000080160000}"/>
    <cellStyle name="60% - Accent2 8 4" xfId="6270" xr:uid="{00000000-0005-0000-0000-000081160000}"/>
    <cellStyle name="60% - Accent2 9" xfId="655" xr:uid="{00000000-0005-0000-0000-000082160000}"/>
    <cellStyle name="60% - Accent2 9 2" xfId="6974" xr:uid="{00000000-0005-0000-0000-000083160000}"/>
    <cellStyle name="60% - Accent2 9 3" xfId="9199" xr:uid="{00000000-0005-0000-0000-000084160000}"/>
    <cellStyle name="60% - Accent2 9 3 2" xfId="7436" xr:uid="{00000000-0005-0000-0000-000085160000}"/>
    <cellStyle name="60% - Accent2 9 4" xfId="8826" xr:uid="{00000000-0005-0000-0000-000086160000}"/>
    <cellStyle name="60% - Accent3" xfId="77" xr:uid="{00000000-0005-0000-0000-000087160000}"/>
    <cellStyle name="60% - Accent3 10" xfId="657" xr:uid="{00000000-0005-0000-0000-000088160000}"/>
    <cellStyle name="60% - Accent3 10 2" xfId="8831" xr:uid="{00000000-0005-0000-0000-000089160000}"/>
    <cellStyle name="60% - Accent3 10 3" xfId="6611" xr:uid="{00000000-0005-0000-0000-00008A160000}"/>
    <cellStyle name="60% - Accent3 10 3 2" xfId="8576" xr:uid="{00000000-0005-0000-0000-00008B160000}"/>
    <cellStyle name="60% - Accent3 10 4" xfId="6975" xr:uid="{00000000-0005-0000-0000-00008C160000}"/>
    <cellStyle name="60% - Accent3 11" xfId="656" xr:uid="{00000000-0005-0000-0000-00008D160000}"/>
    <cellStyle name="60% - Accent3 11 2" xfId="15831" xr:uid="{00000000-0005-0000-0000-00008E160000}"/>
    <cellStyle name="60% - Accent3 12" xfId="11137" xr:uid="{00000000-0005-0000-0000-00008F160000}"/>
    <cellStyle name="60% - Accent3 13" xfId="7869" xr:uid="{00000000-0005-0000-0000-000090160000}"/>
    <cellStyle name="60% - Accent3 2" xfId="658" xr:uid="{00000000-0005-0000-0000-000091160000}"/>
    <cellStyle name="60% - Accent3 2 2" xfId="2148" xr:uid="{00000000-0005-0000-0000-000092160000}"/>
    <cellStyle name="60% - Accent3 2 2 2" xfId="12087" xr:uid="{00000000-0005-0000-0000-000093160000}"/>
    <cellStyle name="60% - Accent3 2 2 3" xfId="8164" xr:uid="{00000000-0005-0000-0000-000094160000}"/>
    <cellStyle name="60% - Accent3 2 3" xfId="7337" xr:uid="{00000000-0005-0000-0000-000095160000}"/>
    <cellStyle name="60% - Accent3 2 3 2" xfId="6688" xr:uid="{00000000-0005-0000-0000-000096160000}"/>
    <cellStyle name="60% - Accent3 2 3 3" xfId="13561" xr:uid="{00000000-0005-0000-0000-000097160000}"/>
    <cellStyle name="60% - Accent3 2 4" xfId="8179" xr:uid="{00000000-0005-0000-0000-000098160000}"/>
    <cellStyle name="60% - Accent3 3" xfId="659" xr:uid="{00000000-0005-0000-0000-000099160000}"/>
    <cellStyle name="60% - Accent3 3 2" xfId="6273" xr:uid="{00000000-0005-0000-0000-00009A160000}"/>
    <cellStyle name="60% - Accent3 3 3" xfId="8500" xr:uid="{00000000-0005-0000-0000-00009B160000}"/>
    <cellStyle name="60% - Accent3 3 3 2" xfId="9303" xr:uid="{00000000-0005-0000-0000-00009C160000}"/>
    <cellStyle name="60% - Accent3 3 4" xfId="8830" xr:uid="{00000000-0005-0000-0000-00009D160000}"/>
    <cellStyle name="60% - Accent3 4" xfId="660" xr:uid="{00000000-0005-0000-0000-00009E160000}"/>
    <cellStyle name="60% - Accent3 4 2" xfId="6976" xr:uid="{00000000-0005-0000-0000-00009F160000}"/>
    <cellStyle name="60% - Accent3 4 3" xfId="6612" xr:uid="{00000000-0005-0000-0000-0000A0160000}"/>
    <cellStyle name="60% - Accent3 4 3 2" xfId="6690" xr:uid="{00000000-0005-0000-0000-0000A1160000}"/>
    <cellStyle name="60% - Accent3 4 4" xfId="8161" xr:uid="{00000000-0005-0000-0000-0000A2160000}"/>
    <cellStyle name="60% - Accent3 5" xfId="661" xr:uid="{00000000-0005-0000-0000-0000A3160000}"/>
    <cellStyle name="60% - Accent3 5 2" xfId="6275" xr:uid="{00000000-0005-0000-0000-0000A4160000}"/>
    <cellStyle name="60% - Accent3 5 3" xfId="7338" xr:uid="{00000000-0005-0000-0000-0000A5160000}"/>
    <cellStyle name="60% - Accent3 5 3 2" xfId="6689" xr:uid="{00000000-0005-0000-0000-0000A6160000}"/>
    <cellStyle name="60% - Accent3 5 4" xfId="8832" xr:uid="{00000000-0005-0000-0000-0000A7160000}"/>
    <cellStyle name="60% - Accent3 6" xfId="662" xr:uid="{00000000-0005-0000-0000-0000A8160000}"/>
    <cellStyle name="60% - Accent3 6 2" xfId="8817" xr:uid="{00000000-0005-0000-0000-0000A9160000}"/>
    <cellStyle name="60% - Accent3 6 3" xfId="9204" xr:uid="{00000000-0005-0000-0000-0000AA160000}"/>
    <cellStyle name="60% - Accent3 6 3 2" xfId="9302" xr:uid="{00000000-0005-0000-0000-0000AB160000}"/>
    <cellStyle name="60% - Accent3 6 4" xfId="6274" xr:uid="{00000000-0005-0000-0000-0000AC160000}"/>
    <cellStyle name="60% - Accent3 7" xfId="663" xr:uid="{00000000-0005-0000-0000-0000AD160000}"/>
    <cellStyle name="60% - Accent3 7 2" xfId="8166" xr:uid="{00000000-0005-0000-0000-0000AE160000}"/>
    <cellStyle name="60% - Accent3 7 3" xfId="8494" xr:uid="{00000000-0005-0000-0000-0000AF160000}"/>
    <cellStyle name="60% - Accent3 7 3 2" xfId="7437" xr:uid="{00000000-0005-0000-0000-0000B0160000}"/>
    <cellStyle name="60% - Accent3 7 4" xfId="8165" xr:uid="{00000000-0005-0000-0000-0000B1160000}"/>
    <cellStyle name="60% - Accent3 8" xfId="664" xr:uid="{00000000-0005-0000-0000-0000B2160000}"/>
    <cellStyle name="60% - Accent3 8 2" xfId="6978" xr:uid="{00000000-0005-0000-0000-0000B3160000}"/>
    <cellStyle name="60% - Accent3 8 3" xfId="8499" xr:uid="{00000000-0005-0000-0000-0000B4160000}"/>
    <cellStyle name="60% - Accent3 8 3 2" xfId="8579" xr:uid="{00000000-0005-0000-0000-0000B5160000}"/>
    <cellStyle name="60% - Accent3 8 4" xfId="6977" xr:uid="{00000000-0005-0000-0000-0000B6160000}"/>
    <cellStyle name="60% - Accent3 9" xfId="665" xr:uid="{00000000-0005-0000-0000-0000B7160000}"/>
    <cellStyle name="60% - Accent3 9 2" xfId="8170" xr:uid="{00000000-0005-0000-0000-0000B8160000}"/>
    <cellStyle name="60% - Accent3 9 3" xfId="9203" xr:uid="{00000000-0005-0000-0000-0000B9160000}"/>
    <cellStyle name="60% - Accent3 9 3 2" xfId="8578" xr:uid="{00000000-0005-0000-0000-0000BA160000}"/>
    <cellStyle name="60% - Accent3 9 4" xfId="6979" xr:uid="{00000000-0005-0000-0000-0000BB160000}"/>
    <cellStyle name="60% - Accent4" xfId="78" xr:uid="{00000000-0005-0000-0000-0000BC160000}"/>
    <cellStyle name="60% - Accent4 10" xfId="667" xr:uid="{00000000-0005-0000-0000-0000BD160000}"/>
    <cellStyle name="60% - Accent4 10 2" xfId="6980" xr:uid="{00000000-0005-0000-0000-0000BE160000}"/>
    <cellStyle name="60% - Accent4 10 3" xfId="6613" xr:uid="{00000000-0005-0000-0000-0000BF160000}"/>
    <cellStyle name="60% - Accent4 10 3 2" xfId="9304" xr:uid="{00000000-0005-0000-0000-0000C0160000}"/>
    <cellStyle name="60% - Accent4 10 4" xfId="8167" xr:uid="{00000000-0005-0000-0000-0000C1160000}"/>
    <cellStyle name="60% - Accent4 11" xfId="666" xr:uid="{00000000-0005-0000-0000-0000C2160000}"/>
    <cellStyle name="60% - Accent4 11 2" xfId="15832" xr:uid="{00000000-0005-0000-0000-0000C3160000}"/>
    <cellStyle name="60% - Accent4 12" xfId="15780" xr:uid="{00000000-0005-0000-0000-0000C4160000}"/>
    <cellStyle name="60% - Accent4 13" xfId="9736" xr:uid="{00000000-0005-0000-0000-0000C5160000}"/>
    <cellStyle name="60% - Accent4 2" xfId="668" xr:uid="{00000000-0005-0000-0000-0000C6160000}"/>
    <cellStyle name="60% - Accent4 2 2" xfId="2149" xr:uid="{00000000-0005-0000-0000-0000C7160000}"/>
    <cellStyle name="60% - Accent4 2 2 2" xfId="14875" xr:uid="{00000000-0005-0000-0000-0000C8160000}"/>
    <cellStyle name="60% - Accent4 2 2 3" xfId="8152" xr:uid="{00000000-0005-0000-0000-0000C9160000}"/>
    <cellStyle name="60% - Accent4 2 3" xfId="7339" xr:uid="{00000000-0005-0000-0000-0000CA160000}"/>
    <cellStyle name="60% - Accent4 2 3 2" xfId="6691" xr:uid="{00000000-0005-0000-0000-0000CB160000}"/>
    <cellStyle name="60% - Accent4 2 3 3" xfId="15729" xr:uid="{00000000-0005-0000-0000-0000CC160000}"/>
    <cellStyle name="60% - Accent4 2 4" xfId="6276" xr:uid="{00000000-0005-0000-0000-0000CD160000}"/>
    <cellStyle name="60% - Accent4 3" xfId="669" xr:uid="{00000000-0005-0000-0000-0000CE160000}"/>
    <cellStyle name="60% - Accent4 3 2" xfId="8835" xr:uid="{00000000-0005-0000-0000-0000CF160000}"/>
    <cellStyle name="60% - Accent4 3 3" xfId="9205" xr:uid="{00000000-0005-0000-0000-0000D0160000}"/>
    <cellStyle name="60% - Accent4 3 3 2" xfId="8577" xr:uid="{00000000-0005-0000-0000-0000D1160000}"/>
    <cellStyle name="60% - Accent4 3 4" xfId="8836" xr:uid="{00000000-0005-0000-0000-0000D2160000}"/>
    <cellStyle name="60% - Accent4 4" xfId="670" xr:uid="{00000000-0005-0000-0000-0000D3160000}"/>
    <cellStyle name="60% - Accent4 4 2" xfId="6277" xr:uid="{00000000-0005-0000-0000-0000D4160000}"/>
    <cellStyle name="60% - Accent4 4 3" xfId="9198" xr:uid="{00000000-0005-0000-0000-0000D5160000}"/>
    <cellStyle name="60% - Accent4 4 3 2" xfId="9273" xr:uid="{00000000-0005-0000-0000-0000D6160000}"/>
    <cellStyle name="60% - Accent4 4 4" xfId="8171" xr:uid="{00000000-0005-0000-0000-0000D7160000}"/>
    <cellStyle name="60% - Accent4 5" xfId="671" xr:uid="{00000000-0005-0000-0000-0000D8160000}"/>
    <cellStyle name="60% - Accent4 5 2" xfId="6279" xr:uid="{00000000-0005-0000-0000-0000D9160000}"/>
    <cellStyle name="60% - Accent4 5 3" xfId="8501" xr:uid="{00000000-0005-0000-0000-0000DA160000}"/>
    <cellStyle name="60% - Accent4 5 3 2" xfId="7438" xr:uid="{00000000-0005-0000-0000-0000DB160000}"/>
    <cellStyle name="60% - Accent4 5 4" xfId="6981" xr:uid="{00000000-0005-0000-0000-0000DC160000}"/>
    <cellStyle name="60% - Accent4 6" xfId="672" xr:uid="{00000000-0005-0000-0000-0000DD160000}"/>
    <cellStyle name="60% - Accent4 6 2" xfId="8837" xr:uid="{00000000-0005-0000-0000-0000DE160000}"/>
    <cellStyle name="60% - Accent4 6 3" xfId="6614" xr:uid="{00000000-0005-0000-0000-0000DF160000}"/>
    <cellStyle name="60% - Accent4 6 3 2" xfId="7439" xr:uid="{00000000-0005-0000-0000-0000E0160000}"/>
    <cellStyle name="60% - Accent4 6 4" xfId="6278" xr:uid="{00000000-0005-0000-0000-0000E1160000}"/>
    <cellStyle name="60% - Accent4 7" xfId="673" xr:uid="{00000000-0005-0000-0000-0000E2160000}"/>
    <cellStyle name="60% - Accent4 7 2" xfId="6982" xr:uid="{00000000-0005-0000-0000-0000E3160000}"/>
    <cellStyle name="60% - Accent4 7 3" xfId="7340" xr:uid="{00000000-0005-0000-0000-0000E4160000}"/>
    <cellStyle name="60% - Accent4 7 3 2" xfId="7440" xr:uid="{00000000-0005-0000-0000-0000E5160000}"/>
    <cellStyle name="60% - Accent4 7 4" xfId="8834" xr:uid="{00000000-0005-0000-0000-0000E6160000}"/>
    <cellStyle name="60% - Accent4 8" xfId="674" xr:uid="{00000000-0005-0000-0000-0000E7160000}"/>
    <cellStyle name="60% - Accent4 8 2" xfId="6287" xr:uid="{00000000-0005-0000-0000-0000E8160000}"/>
    <cellStyle name="60% - Accent4 8 3" xfId="6616" xr:uid="{00000000-0005-0000-0000-0000E9160000}"/>
    <cellStyle name="60% - Accent4 8 3 2" xfId="6699" xr:uid="{00000000-0005-0000-0000-0000EA160000}"/>
    <cellStyle name="60% - Accent4 8 4" xfId="6983" xr:uid="{00000000-0005-0000-0000-0000EB160000}"/>
    <cellStyle name="60% - Accent4 9" xfId="675" xr:uid="{00000000-0005-0000-0000-0000EC160000}"/>
    <cellStyle name="60% - Accent4 9 2" xfId="8839" xr:uid="{00000000-0005-0000-0000-0000ED160000}"/>
    <cellStyle name="60% - Accent4 9 3" xfId="6615" xr:uid="{00000000-0005-0000-0000-0000EE160000}"/>
    <cellStyle name="60% - Accent4 9 3 2" xfId="6692" xr:uid="{00000000-0005-0000-0000-0000EF160000}"/>
    <cellStyle name="60% - Accent4 9 4" xfId="6280" xr:uid="{00000000-0005-0000-0000-0000F0160000}"/>
    <cellStyle name="60% - Accent5" xfId="79" xr:uid="{00000000-0005-0000-0000-0000F1160000}"/>
    <cellStyle name="60% - Accent5 10" xfId="677" xr:uid="{00000000-0005-0000-0000-0000F2160000}"/>
    <cellStyle name="60% - Accent5 10 2" xfId="8172" xr:uid="{00000000-0005-0000-0000-0000F3160000}"/>
    <cellStyle name="60% - Accent5 10 3" xfId="7341" xr:uid="{00000000-0005-0000-0000-0000F4160000}"/>
    <cellStyle name="60% - Accent5 10 3 2" xfId="7441" xr:uid="{00000000-0005-0000-0000-0000F5160000}"/>
    <cellStyle name="60% - Accent5 10 4" xfId="8169" xr:uid="{00000000-0005-0000-0000-0000F6160000}"/>
    <cellStyle name="60% - Accent5 11" xfId="676" xr:uid="{00000000-0005-0000-0000-0000F7160000}"/>
    <cellStyle name="60% - Accent5 11 2" xfId="15833" xr:uid="{00000000-0005-0000-0000-0000F8160000}"/>
    <cellStyle name="60% - Accent5 12" xfId="14820" xr:uid="{00000000-0005-0000-0000-0000F9160000}"/>
    <cellStyle name="60% - Accent5 13" xfId="9735" xr:uid="{00000000-0005-0000-0000-0000FA160000}"/>
    <cellStyle name="60% - Accent5 2" xfId="678" xr:uid="{00000000-0005-0000-0000-0000FB160000}"/>
    <cellStyle name="60% - Accent5 2 2" xfId="2150" xr:uid="{00000000-0005-0000-0000-0000FC160000}"/>
    <cellStyle name="60% - Accent5 2 2 2" xfId="14813" xr:uid="{00000000-0005-0000-0000-0000FD160000}"/>
    <cellStyle name="60% - Accent5 2 2 3" xfId="6984" xr:uid="{00000000-0005-0000-0000-0000FE160000}"/>
    <cellStyle name="60% - Accent5 2 3" xfId="8504" xr:uid="{00000000-0005-0000-0000-0000FF160000}"/>
    <cellStyle name="60% - Accent5 2 3 2" xfId="8581" xr:uid="{00000000-0005-0000-0000-000000170000}"/>
    <cellStyle name="60% - Accent5 2 3 3" xfId="13385" xr:uid="{00000000-0005-0000-0000-000001170000}"/>
    <cellStyle name="60% - Accent5 2 4" xfId="8838" xr:uid="{00000000-0005-0000-0000-000002170000}"/>
    <cellStyle name="60% - Accent5 3" xfId="679" xr:uid="{00000000-0005-0000-0000-000003170000}"/>
    <cellStyle name="60% - Accent5 3 2" xfId="6281" xr:uid="{00000000-0005-0000-0000-000004170000}"/>
    <cellStyle name="60% - Accent5 3 3" xfId="8503" xr:uid="{00000000-0005-0000-0000-000005170000}"/>
    <cellStyle name="60% - Accent5 3 3 2" xfId="6693" xr:uid="{00000000-0005-0000-0000-000006170000}"/>
    <cellStyle name="60% - Accent5 3 4" xfId="8173" xr:uid="{00000000-0005-0000-0000-000007170000}"/>
    <cellStyle name="60% - Accent5 4" xfId="680" xr:uid="{00000000-0005-0000-0000-000008170000}"/>
    <cellStyle name="60% - Accent5 4 2" xfId="8174" xr:uid="{00000000-0005-0000-0000-000009170000}"/>
    <cellStyle name="60% - Accent5 4 3" xfId="9207" xr:uid="{00000000-0005-0000-0000-00000A170000}"/>
    <cellStyle name="60% - Accent5 4 3 2" xfId="7442" xr:uid="{00000000-0005-0000-0000-00000B170000}"/>
    <cellStyle name="60% - Accent5 4 4" xfId="8840" xr:uid="{00000000-0005-0000-0000-00000C170000}"/>
    <cellStyle name="60% - Accent5 5" xfId="681" xr:uid="{00000000-0005-0000-0000-00000D170000}"/>
    <cellStyle name="60% - Accent5 5 2" xfId="8833" xr:uid="{00000000-0005-0000-0000-00000E170000}"/>
    <cellStyle name="60% - Accent5 5 3" xfId="6617" xr:uid="{00000000-0005-0000-0000-00000F170000}"/>
    <cellStyle name="60% - Accent5 5 3 2" xfId="9309" xr:uid="{00000000-0005-0000-0000-000010170000}"/>
    <cellStyle name="60% - Accent5 5 4" xfId="6282" xr:uid="{00000000-0005-0000-0000-000011170000}"/>
    <cellStyle name="60% - Accent5 6" xfId="682" xr:uid="{00000000-0005-0000-0000-000012170000}"/>
    <cellStyle name="60% - Accent5 6 2" xfId="6986" xr:uid="{00000000-0005-0000-0000-000013170000}"/>
    <cellStyle name="60% - Accent5 6 3" xfId="8502" xr:uid="{00000000-0005-0000-0000-000014170000}"/>
    <cellStyle name="60% - Accent5 6 3 2" xfId="8575" xr:uid="{00000000-0005-0000-0000-000015170000}"/>
    <cellStyle name="60% - Accent5 6 4" xfId="6985" xr:uid="{00000000-0005-0000-0000-000016170000}"/>
    <cellStyle name="60% - Accent5 7" xfId="683" xr:uid="{00000000-0005-0000-0000-000017170000}"/>
    <cellStyle name="60% - Accent5 7 2" xfId="6283" xr:uid="{00000000-0005-0000-0000-000018170000}"/>
    <cellStyle name="60% - Accent5 7 3" xfId="9206" xr:uid="{00000000-0005-0000-0000-000019170000}"/>
    <cellStyle name="60% - Accent5 7 3 2" xfId="8580" xr:uid="{00000000-0005-0000-0000-00001A170000}"/>
    <cellStyle name="60% - Accent5 7 4" xfId="8177" xr:uid="{00000000-0005-0000-0000-00001B170000}"/>
    <cellStyle name="60% - Accent5 8" xfId="684" xr:uid="{00000000-0005-0000-0000-00001C170000}"/>
    <cellStyle name="60% - Accent5 8 2" xfId="8168" xr:uid="{00000000-0005-0000-0000-00001D170000}"/>
    <cellStyle name="60% - Accent5 8 3" xfId="7342" xr:uid="{00000000-0005-0000-0000-00001E170000}"/>
    <cellStyle name="60% - Accent5 8 3 2" xfId="9308" xr:uid="{00000000-0005-0000-0000-00001F170000}"/>
    <cellStyle name="60% - Accent5 8 4" xfId="6987" xr:uid="{00000000-0005-0000-0000-000020170000}"/>
    <cellStyle name="60% - Accent5 9" xfId="685" xr:uid="{00000000-0005-0000-0000-000021170000}"/>
    <cellStyle name="60% - Accent5 9 2" xfId="8843" xr:uid="{00000000-0005-0000-0000-000022170000}"/>
    <cellStyle name="60% - Accent5 9 3" xfId="9208" xr:uid="{00000000-0005-0000-0000-000023170000}"/>
    <cellStyle name="60% - Accent5 9 3 2" xfId="8582" xr:uid="{00000000-0005-0000-0000-000024170000}"/>
    <cellStyle name="60% - Accent5 9 4" xfId="8175" xr:uid="{00000000-0005-0000-0000-000025170000}"/>
    <cellStyle name="60% - Accent6" xfId="80" xr:uid="{00000000-0005-0000-0000-000026170000}"/>
    <cellStyle name="60% - Accent6 10" xfId="687" xr:uid="{00000000-0005-0000-0000-000027170000}"/>
    <cellStyle name="60% - Accent6 10 2" xfId="8178" xr:uid="{00000000-0005-0000-0000-000028170000}"/>
    <cellStyle name="60% - Accent6 10 3" xfId="7343" xr:uid="{00000000-0005-0000-0000-000029170000}"/>
    <cellStyle name="60% - Accent6 10 3 2" xfId="6694" xr:uid="{00000000-0005-0000-0000-00002A170000}"/>
    <cellStyle name="60% - Accent6 10 4" xfId="8842" xr:uid="{00000000-0005-0000-0000-00002B170000}"/>
    <cellStyle name="60% - Accent6 11" xfId="686" xr:uid="{00000000-0005-0000-0000-00002C170000}"/>
    <cellStyle name="60% - Accent6 11 2" xfId="15834" xr:uid="{00000000-0005-0000-0000-00002D170000}"/>
    <cellStyle name="60% - Accent6 12" xfId="11510" xr:uid="{00000000-0005-0000-0000-00002E170000}"/>
    <cellStyle name="60% - Accent6 13" xfId="7870" xr:uid="{00000000-0005-0000-0000-00002F170000}"/>
    <cellStyle name="60% - Accent6 2" xfId="688" xr:uid="{00000000-0005-0000-0000-000030170000}"/>
    <cellStyle name="60% - Accent6 2 2" xfId="2151" xr:uid="{00000000-0005-0000-0000-000031170000}"/>
    <cellStyle name="60% - Accent6 2 2 2" xfId="11644" xr:uid="{00000000-0005-0000-0000-000032170000}"/>
    <cellStyle name="60% - Accent6 2 2 3" xfId="6988" xr:uid="{00000000-0005-0000-0000-000033170000}"/>
    <cellStyle name="60% - Accent6 2 3" xfId="7344" xr:uid="{00000000-0005-0000-0000-000034170000}"/>
    <cellStyle name="60% - Accent6 2 3 2" xfId="7443" xr:uid="{00000000-0005-0000-0000-000035170000}"/>
    <cellStyle name="60% - Accent6 2 3 3" xfId="12275" xr:uid="{00000000-0005-0000-0000-000036170000}"/>
    <cellStyle name="60% - Accent6 2 4" xfId="6284" xr:uid="{00000000-0005-0000-0000-000037170000}"/>
    <cellStyle name="60% - Accent6 3" xfId="689" xr:uid="{00000000-0005-0000-0000-000038170000}"/>
    <cellStyle name="60% - Accent6 3 2" xfId="6285" xr:uid="{00000000-0005-0000-0000-000039170000}"/>
    <cellStyle name="60% - Accent6 3 3" xfId="9210" xr:uid="{00000000-0005-0000-0000-00003A170000}"/>
    <cellStyle name="60% - Accent6 3 3 2" xfId="9310" xr:uid="{00000000-0005-0000-0000-00003B170000}"/>
    <cellStyle name="60% - Accent6 3 4" xfId="6286" xr:uid="{00000000-0005-0000-0000-00003C170000}"/>
    <cellStyle name="60% - Accent6 4" xfId="690" xr:uid="{00000000-0005-0000-0000-00003D170000}"/>
    <cellStyle name="60% - Accent6 4 2" xfId="8841" xr:uid="{00000000-0005-0000-0000-00003E170000}"/>
    <cellStyle name="60% - Accent6 4 3" xfId="8505" xr:uid="{00000000-0005-0000-0000-00003F170000}"/>
    <cellStyle name="60% - Accent6 4 3 2" xfId="9307" xr:uid="{00000000-0005-0000-0000-000040170000}"/>
    <cellStyle name="60% - Accent6 4 4" xfId="8844" xr:uid="{00000000-0005-0000-0000-000041170000}"/>
    <cellStyle name="60% - Accent6 5" xfId="691" xr:uid="{00000000-0005-0000-0000-000042170000}"/>
    <cellStyle name="60% - Accent6 5 2" xfId="6990" xr:uid="{00000000-0005-0000-0000-000043170000}"/>
    <cellStyle name="60% - Accent6 5 3" xfId="9209" xr:uid="{00000000-0005-0000-0000-000044170000}"/>
    <cellStyle name="60% - Accent6 5 3 2" xfId="8583" xr:uid="{00000000-0005-0000-0000-000045170000}"/>
    <cellStyle name="60% - Accent6 5 4" xfId="6989" xr:uid="{00000000-0005-0000-0000-000046170000}"/>
    <cellStyle name="60% - Accent6 6" xfId="692" xr:uid="{00000000-0005-0000-0000-000047170000}"/>
    <cellStyle name="60% - Accent6 6 2" xfId="8845" xr:uid="{00000000-0005-0000-0000-000048170000}"/>
    <cellStyle name="60% - Accent6 6 3" xfId="9211" xr:uid="{00000000-0005-0000-0000-000049170000}"/>
    <cellStyle name="60% - Accent6 6 3 2" xfId="6695" xr:uid="{00000000-0005-0000-0000-00004A170000}"/>
    <cellStyle name="60% - Accent6 6 4" xfId="8846" xr:uid="{00000000-0005-0000-0000-00004B170000}"/>
    <cellStyle name="60% - Accent6 7" xfId="693" xr:uid="{00000000-0005-0000-0000-00004C170000}"/>
    <cellStyle name="60% - Accent6 7 2" xfId="6288" xr:uid="{00000000-0005-0000-0000-00004D170000}"/>
    <cellStyle name="60% - Accent6 7 3" xfId="8507" xr:uid="{00000000-0005-0000-0000-00004E170000}"/>
    <cellStyle name="60% - Accent6 7 3 2" xfId="7444" xr:uid="{00000000-0005-0000-0000-00004F170000}"/>
    <cellStyle name="60% - Accent6 7 4" xfId="6991" xr:uid="{00000000-0005-0000-0000-000050170000}"/>
    <cellStyle name="60% - Accent6 8" xfId="694" xr:uid="{00000000-0005-0000-0000-000051170000}"/>
    <cellStyle name="60% - Accent6 8 2" xfId="8181" xr:uid="{00000000-0005-0000-0000-000052170000}"/>
    <cellStyle name="60% - Accent6 8 3" xfId="6619" xr:uid="{00000000-0005-0000-0000-000053170000}"/>
    <cellStyle name="60% - Accent6 8 3 2" xfId="6697" xr:uid="{00000000-0005-0000-0000-000054170000}"/>
    <cellStyle name="60% - Accent6 8 4" xfId="8847" xr:uid="{00000000-0005-0000-0000-000055170000}"/>
    <cellStyle name="60% - Accent6 9" xfId="695" xr:uid="{00000000-0005-0000-0000-000056170000}"/>
    <cellStyle name="60% - Accent6 9 2" xfId="8785" xr:uid="{00000000-0005-0000-0000-000057170000}"/>
    <cellStyle name="60% - Accent6 9 3" xfId="7345" xr:uid="{00000000-0005-0000-0000-000058170000}"/>
    <cellStyle name="60% - Accent6 9 3 2" xfId="6696" xr:uid="{00000000-0005-0000-0000-000059170000}"/>
    <cellStyle name="60% - Accent6 9 4" xfId="6289" xr:uid="{00000000-0005-0000-0000-00005A170000}"/>
    <cellStyle name="60% - Акцент1 10" xfId="9737" xr:uid="{00000000-0005-0000-0000-00005B170000}"/>
    <cellStyle name="60% - Акцент1 11" xfId="7788" xr:uid="{00000000-0005-0000-0000-00005C170000}"/>
    <cellStyle name="60% - Акцент1 12" xfId="7789" xr:uid="{00000000-0005-0000-0000-00005D170000}"/>
    <cellStyle name="60% - Акцент1 13" xfId="7790" xr:uid="{00000000-0005-0000-0000-00005E170000}"/>
    <cellStyle name="60% - Акцент1 2" xfId="165" xr:uid="{00000000-0005-0000-0000-00005F170000}"/>
    <cellStyle name="60% - Акцент1 2 10" xfId="13678" xr:uid="{00000000-0005-0000-0000-000061170000}"/>
    <cellStyle name="60% - Акцент1 2 10 2" xfId="16054" xr:uid="{00000000-0005-0000-0000-000062170000}"/>
    <cellStyle name="60% - Акцент1 2 11" xfId="11236" xr:uid="{00000000-0005-0000-0000-000063170000}"/>
    <cellStyle name="60% - Акцент1 2 12" xfId="12006" xr:uid="{00000000-0005-0000-0000-000064170000}"/>
    <cellStyle name="60% - Акцент1 2 13" xfId="11714" xr:uid="{00000000-0005-0000-0000-000065170000}"/>
    <cellStyle name="60% - Акцент1 2 14" xfId="11300" xr:uid="{00000000-0005-0000-0000-000066170000}"/>
    <cellStyle name="60% - Акцент1 2 15" xfId="11206" xr:uid="{00000000-0005-0000-0000-000067170000}"/>
    <cellStyle name="60% - Акцент1 2 16" xfId="11172" xr:uid="{00000000-0005-0000-0000-000068170000}"/>
    <cellStyle name="60% - Акцент1 2 17" xfId="7791" xr:uid="{00000000-0005-0000-0000-000069170000}"/>
    <cellStyle name="60% - Акцент1 2 18" xfId="16171" xr:uid="{00000000-0005-0000-0000-00006A170000}"/>
    <cellStyle name="60% - Акцент1 2 19" xfId="16106" xr:uid="{00000000-0005-0000-0000-00006B170000}"/>
    <cellStyle name="60% - Акцент1 2 2" xfId="1276" xr:uid="{00000000-0005-0000-0000-00006C170000}"/>
    <cellStyle name="60% - Акцент1 2 2 2" xfId="10420" xr:uid="{00000000-0005-0000-0000-00006E170000}"/>
    <cellStyle name="60% - Акцент1 2 2 3" xfId="11958" xr:uid="{00000000-0005-0000-0000-00006F170000}"/>
    <cellStyle name="60% - Акцент1 2 2 4" xfId="7792" xr:uid="{00000000-0005-0000-0000-000070170000}"/>
    <cellStyle name="60% - Акцент1 2 20" xfId="20121" xr:uid="{00000000-0005-0000-0000-000071170000}"/>
    <cellStyle name="60% - Акцент1 2 21" xfId="20217" xr:uid="{00000000-0005-0000-0000-000072170000}"/>
    <cellStyle name="60% - Акцент1 2 22" xfId="20200" xr:uid="{00000000-0005-0000-0000-000073170000}"/>
    <cellStyle name="60% - Акцент1 2 23" xfId="20091" xr:uid="{00000000-0005-0000-0000-000074170000}"/>
    <cellStyle name="60% - Акцент1 2 3" xfId="6049" xr:uid="{00000000-0005-0000-0000-000075170000}"/>
    <cellStyle name="60% - Акцент1 2 3 2" xfId="5639" xr:uid="{00000000-0005-0000-0000-000076170000}"/>
    <cellStyle name="60% - Акцент1 2 4" xfId="7804" xr:uid="{00000000-0005-0000-0000-000077170000}"/>
    <cellStyle name="60% - Акцент1 2 4 2" xfId="15993" xr:uid="{00000000-0005-0000-0000-000078170000}"/>
    <cellStyle name="60% - Акцент1 2 5" xfId="12366" xr:uid="{00000000-0005-0000-0000-000079170000}"/>
    <cellStyle name="60% - Акцент1 2 5 2" xfId="15996" xr:uid="{00000000-0005-0000-0000-00007A170000}"/>
    <cellStyle name="60% - Акцент1 2 6" xfId="12487" xr:uid="{00000000-0005-0000-0000-00007B170000}"/>
    <cellStyle name="60% - Акцент1 2 6 2" xfId="15999" xr:uid="{00000000-0005-0000-0000-00007C170000}"/>
    <cellStyle name="60% - Акцент1 2 7" xfId="13058" xr:uid="{00000000-0005-0000-0000-00007D170000}"/>
    <cellStyle name="60% - Акцент1 2 7 2" xfId="16002" xr:uid="{00000000-0005-0000-0000-00007E170000}"/>
    <cellStyle name="60% - Акцент1 2 8" xfId="13685" xr:uid="{00000000-0005-0000-0000-00007F170000}"/>
    <cellStyle name="60% - Акцент1 2 8 2" xfId="16016" xr:uid="{00000000-0005-0000-0000-000080170000}"/>
    <cellStyle name="60% - Акцент1 2 9" xfId="14205" xr:uid="{00000000-0005-0000-0000-000081170000}"/>
    <cellStyle name="60% - Акцент1 2 9 2" xfId="16036" xr:uid="{00000000-0005-0000-0000-000082170000}"/>
    <cellStyle name="60% - Акцент1 2_Kalendar_01_12_2014_new" xfId="7793" xr:uid="{00000000-0005-0000-0000-000083170000}"/>
    <cellStyle name="60% - Акцент1 3" xfId="210" xr:uid="{00000000-0005-0000-0000-000084170000}"/>
    <cellStyle name="60% - Акцент1 3 10" xfId="20199" xr:uid="{00000000-0005-0000-0000-000086170000}"/>
    <cellStyle name="60% - Акцент1 3 11" xfId="20161" xr:uid="{00000000-0005-0000-0000-000087170000}"/>
    <cellStyle name="60% - Акцент1 3 2" xfId="1277" xr:uid="{00000000-0005-0000-0000-000088170000}"/>
    <cellStyle name="60% - Акцент1 3 2 2" xfId="13263" xr:uid="{00000000-0005-0000-0000-000089170000}"/>
    <cellStyle name="60% - Акцент1 3 2 3" xfId="12334" xr:uid="{00000000-0005-0000-0000-00008A170000}"/>
    <cellStyle name="60% - Акцент1 3 2 4" xfId="9147" xr:uid="{00000000-0005-0000-0000-00008B170000}"/>
    <cellStyle name="60% - Акцент1 3 3" xfId="6050" xr:uid="{00000000-0005-0000-0000-00008C170000}"/>
    <cellStyle name="60% - Акцент1 3 3 2" xfId="10419" xr:uid="{00000000-0005-0000-0000-00008D170000}"/>
    <cellStyle name="60% - Акцент1 3 4" xfId="9669" xr:uid="{00000000-0005-0000-0000-00008E170000}"/>
    <cellStyle name="60% - Акцент1 3 5" xfId="9660" xr:uid="{00000000-0005-0000-0000-00008F170000}"/>
    <cellStyle name="60% - Акцент1 3 6" xfId="16172" xr:uid="{00000000-0005-0000-0000-000090170000}"/>
    <cellStyle name="60% - Акцент1 3 7" xfId="16105" xr:uid="{00000000-0005-0000-0000-000091170000}"/>
    <cellStyle name="60% - Акцент1 3 8" xfId="20122" xr:uid="{00000000-0005-0000-0000-000092170000}"/>
    <cellStyle name="60% - Акцент1 3 9" xfId="20168" xr:uid="{00000000-0005-0000-0000-000093170000}"/>
    <cellStyle name="60% - Акцент1 4" xfId="262" xr:uid="{00000000-0005-0000-0000-000094170000}"/>
    <cellStyle name="60% - Акцент1 4 2" xfId="7283" xr:uid="{00000000-0005-0000-0000-000096170000}"/>
    <cellStyle name="60% - Акцент1 4 3" xfId="9369" xr:uid="{00000000-0005-0000-0000-000097170000}"/>
    <cellStyle name="60% - Акцент1 4 4" xfId="9734" xr:uid="{00000000-0005-0000-0000-000098170000}"/>
    <cellStyle name="60% - Акцент1 5" xfId="317" xr:uid="{00000000-0005-0000-0000-000099170000}"/>
    <cellStyle name="60% - Акцент1 5 2" xfId="14602" xr:uid="{00000000-0005-0000-0000-00009A170000}"/>
    <cellStyle name="60% - Акцент1 5 3" xfId="7871" xr:uid="{00000000-0005-0000-0000-00009B170000}"/>
    <cellStyle name="60% - Акцент1 6" xfId="7872" xr:uid="{00000000-0005-0000-0000-00009C170000}"/>
    <cellStyle name="60% - Акцент1 6 2" xfId="15474" xr:uid="{00000000-0005-0000-0000-00009D170000}"/>
    <cellStyle name="60% - Акцент1 7" xfId="9739" xr:uid="{00000000-0005-0000-0000-00009E170000}"/>
    <cellStyle name="60% - Акцент1 8" xfId="9738" xr:uid="{00000000-0005-0000-0000-00009F170000}"/>
    <cellStyle name="60% - Акцент1 9" xfId="7873" xr:uid="{00000000-0005-0000-0000-0000A0170000}"/>
    <cellStyle name="60% - Акцент2 10" xfId="9740" xr:uid="{00000000-0005-0000-0000-0000A1170000}"/>
    <cellStyle name="60% - Акцент2 11" xfId="9659" xr:uid="{00000000-0005-0000-0000-0000A2170000}"/>
    <cellStyle name="60% - Акцент2 12" xfId="7794" xr:uid="{00000000-0005-0000-0000-0000A3170000}"/>
    <cellStyle name="60% - Акцент2 2" xfId="166" xr:uid="{00000000-0005-0000-0000-0000A4170000}"/>
    <cellStyle name="60% - Акцент2 2 10" xfId="14548" xr:uid="{00000000-0005-0000-0000-0000A6170000}"/>
    <cellStyle name="60% - Акцент2 2 10 2" xfId="16022" xr:uid="{00000000-0005-0000-0000-0000A7170000}"/>
    <cellStyle name="60% - Акцент2 2 11" xfId="11237" xr:uid="{00000000-0005-0000-0000-0000A8170000}"/>
    <cellStyle name="60% - Акцент2 2 12" xfId="12151" xr:uid="{00000000-0005-0000-0000-0000A9170000}"/>
    <cellStyle name="60% - Акцент2 2 13" xfId="11269" xr:uid="{00000000-0005-0000-0000-0000AA170000}"/>
    <cellStyle name="60% - Акцент2 2 14" xfId="13338" xr:uid="{00000000-0005-0000-0000-0000AB170000}"/>
    <cellStyle name="60% - Акцент2 2 15" xfId="11222" xr:uid="{00000000-0005-0000-0000-0000AC170000}"/>
    <cellStyle name="60% - Акцент2 2 16" xfId="14697" xr:uid="{00000000-0005-0000-0000-0000AD170000}"/>
    <cellStyle name="60% - Акцент2 2 17" xfId="9661" xr:uid="{00000000-0005-0000-0000-0000AE170000}"/>
    <cellStyle name="60% - Акцент2 2 18" xfId="16173" xr:uid="{00000000-0005-0000-0000-0000AF170000}"/>
    <cellStyle name="60% - Акцент2 2 19" xfId="16104" xr:uid="{00000000-0005-0000-0000-0000B0170000}"/>
    <cellStyle name="60% - Акцент2 2 2" xfId="1278" xr:uid="{00000000-0005-0000-0000-0000B1170000}"/>
    <cellStyle name="60% - Акцент2 2 2 2" xfId="11624" xr:uid="{00000000-0005-0000-0000-0000B3170000}"/>
    <cellStyle name="60% - Акцент2 2 2 3" xfId="13352" xr:uid="{00000000-0005-0000-0000-0000B4170000}"/>
    <cellStyle name="60% - Акцент2 2 2 4" xfId="9658" xr:uid="{00000000-0005-0000-0000-0000B5170000}"/>
    <cellStyle name="60% - Акцент2 2 20" xfId="20123" xr:uid="{00000000-0005-0000-0000-0000B6170000}"/>
    <cellStyle name="60% - Акцент2 2 21" xfId="20215" xr:uid="{00000000-0005-0000-0000-0000B7170000}"/>
    <cellStyle name="60% - Акцент2 2 22" xfId="20156" xr:uid="{00000000-0005-0000-0000-0000B8170000}"/>
    <cellStyle name="60% - Акцент2 2 23" xfId="20203" xr:uid="{00000000-0005-0000-0000-0000B9170000}"/>
    <cellStyle name="60% - Акцент2 2 3" xfId="6051" xr:uid="{00000000-0005-0000-0000-0000BA170000}"/>
    <cellStyle name="60% - Акцент2 2 3 2" xfId="7795" xr:uid="{00000000-0005-0000-0000-0000BB170000}"/>
    <cellStyle name="60% - Акцент2 2 4" xfId="9670" xr:uid="{00000000-0005-0000-0000-0000BC170000}"/>
    <cellStyle name="60% - Акцент2 2 4 2" xfId="15883" xr:uid="{00000000-0005-0000-0000-0000BD170000}"/>
    <cellStyle name="60% - Акцент2 2 5" xfId="12367" xr:uid="{00000000-0005-0000-0000-0000BE170000}"/>
    <cellStyle name="60% - Акцент2 2 5 2" xfId="15959" xr:uid="{00000000-0005-0000-0000-0000BF170000}"/>
    <cellStyle name="60% - Акцент2 2 6" xfId="12710" xr:uid="{00000000-0005-0000-0000-0000C0170000}"/>
    <cellStyle name="60% - Акцент2 2 6 2" xfId="15976" xr:uid="{00000000-0005-0000-0000-0000C1170000}"/>
    <cellStyle name="60% - Акцент2 2 7" xfId="13059" xr:uid="{00000000-0005-0000-0000-0000C2170000}"/>
    <cellStyle name="60% - Акцент2 2 7 2" xfId="15946" xr:uid="{00000000-0005-0000-0000-0000C3170000}"/>
    <cellStyle name="60% - Акцент2 2 8" xfId="13686" xr:uid="{00000000-0005-0000-0000-0000C4170000}"/>
    <cellStyle name="60% - Акцент2 2 8 2" xfId="16017" xr:uid="{00000000-0005-0000-0000-0000C5170000}"/>
    <cellStyle name="60% - Акцент2 2 9" xfId="14363" xr:uid="{00000000-0005-0000-0000-0000C6170000}"/>
    <cellStyle name="60% - Акцент2 2 9 2" xfId="16037" xr:uid="{00000000-0005-0000-0000-0000C7170000}"/>
    <cellStyle name="60% - Акцент2 2_Kalendar_01_12_2014_new" xfId="7796" xr:uid="{00000000-0005-0000-0000-0000C8170000}"/>
    <cellStyle name="60% - Акцент2 3" xfId="211" xr:uid="{00000000-0005-0000-0000-0000C9170000}"/>
    <cellStyle name="60% - Акцент2 3 10" xfId="20188" xr:uid="{00000000-0005-0000-0000-0000CB170000}"/>
    <cellStyle name="60% - Акцент2 3 11" xfId="20143" xr:uid="{00000000-0005-0000-0000-0000CC170000}"/>
    <cellStyle name="60% - Акцент2 3 2" xfId="1279" xr:uid="{00000000-0005-0000-0000-0000CD170000}"/>
    <cellStyle name="60% - Акцент2 3 2 2" xfId="10418" xr:uid="{00000000-0005-0000-0000-0000CE170000}"/>
    <cellStyle name="60% - Акцент2 3 2 3" xfId="15040" xr:uid="{00000000-0005-0000-0000-0000CF170000}"/>
    <cellStyle name="60% - Акцент2 3 2 4" xfId="8391" xr:uid="{00000000-0005-0000-0000-0000D0170000}"/>
    <cellStyle name="60% - Акцент2 3 3" xfId="6052" xr:uid="{00000000-0005-0000-0000-0000D1170000}"/>
    <cellStyle name="60% - Акцент2 3 4" xfId="7803" xr:uid="{00000000-0005-0000-0000-0000D2170000}"/>
    <cellStyle name="60% - Акцент2 3 5" xfId="9663" xr:uid="{00000000-0005-0000-0000-0000D3170000}"/>
    <cellStyle name="60% - Акцент2 3 6" xfId="16174" xr:uid="{00000000-0005-0000-0000-0000D4170000}"/>
    <cellStyle name="60% - Акцент2 3 7" xfId="16103" xr:uid="{00000000-0005-0000-0000-0000D5170000}"/>
    <cellStyle name="60% - Акцент2 3 8" xfId="20124" xr:uid="{00000000-0005-0000-0000-0000D6170000}"/>
    <cellStyle name="60% - Акцент2 3 9" xfId="20216" xr:uid="{00000000-0005-0000-0000-0000D7170000}"/>
    <cellStyle name="60% - Акцент2 4" xfId="263" xr:uid="{00000000-0005-0000-0000-0000D8170000}"/>
    <cellStyle name="60% - Акцент2 4 2" xfId="5378" xr:uid="{00000000-0005-0000-0000-0000DA170000}"/>
    <cellStyle name="60% - Акцент2 4 3" xfId="7518" xr:uid="{00000000-0005-0000-0000-0000DB170000}"/>
    <cellStyle name="60% - Акцент2 4 4" xfId="9662" xr:uid="{00000000-0005-0000-0000-0000DC170000}"/>
    <cellStyle name="60% - Акцент2 5" xfId="318" xr:uid="{00000000-0005-0000-0000-0000DD170000}"/>
    <cellStyle name="60% - Акцент2 5 2" xfId="12113" xr:uid="{00000000-0005-0000-0000-0000DE170000}"/>
    <cellStyle name="60% - Акцент2 5 3" xfId="7797" xr:uid="{00000000-0005-0000-0000-0000DF170000}"/>
    <cellStyle name="60% - Акцент2 6" xfId="9664" xr:uid="{00000000-0005-0000-0000-0000E0170000}"/>
    <cellStyle name="60% - Акцент2 6 2" xfId="11374" xr:uid="{00000000-0005-0000-0000-0000E1170000}"/>
    <cellStyle name="60% - Акцент2 7" xfId="9657" xr:uid="{00000000-0005-0000-0000-0000E2170000}"/>
    <cellStyle name="60% - Акцент2 8" xfId="7798" xr:uid="{00000000-0005-0000-0000-0000E3170000}"/>
    <cellStyle name="60% - Акцент2 9" xfId="9733" xr:uid="{00000000-0005-0000-0000-0000E4170000}"/>
    <cellStyle name="60% - Акцент3 10" xfId="7874" xr:uid="{00000000-0005-0000-0000-0000E5170000}"/>
    <cellStyle name="60% - Акцент3 11" xfId="7875" xr:uid="{00000000-0005-0000-0000-0000E6170000}"/>
    <cellStyle name="60% - Акцент3 12" xfId="7876" xr:uid="{00000000-0005-0000-0000-0000E7170000}"/>
    <cellStyle name="60% - Акцент3 13" xfId="9743" xr:uid="{00000000-0005-0000-0000-0000E8170000}"/>
    <cellStyle name="60% - Акцент3 2" xfId="167" xr:uid="{00000000-0005-0000-0000-0000E9170000}"/>
    <cellStyle name="60% - Акцент3 2 10" xfId="14557" xr:uid="{00000000-0005-0000-0000-0000EB170000}"/>
    <cellStyle name="60% - Акцент3 2 10 2" xfId="16052" xr:uid="{00000000-0005-0000-0000-0000EC170000}"/>
    <cellStyle name="60% - Акцент3 2 11" xfId="11238" xr:uid="{00000000-0005-0000-0000-0000ED170000}"/>
    <cellStyle name="60% - Акцент3 2 12" xfId="12169" xr:uid="{00000000-0005-0000-0000-0000EE170000}"/>
    <cellStyle name="60% - Акцент3 2 13" xfId="11620" xr:uid="{00000000-0005-0000-0000-0000EF170000}"/>
    <cellStyle name="60% - Акцент3 2 14" xfId="11520" xr:uid="{00000000-0005-0000-0000-0000F0170000}"/>
    <cellStyle name="60% - Акцент3 2 15" xfId="15066" xr:uid="{00000000-0005-0000-0000-0000F1170000}"/>
    <cellStyle name="60% - Акцент3 2 16" xfId="13344" xr:uid="{00000000-0005-0000-0000-0000F2170000}"/>
    <cellStyle name="60% - Акцент3 2 17" xfId="9742" xr:uid="{00000000-0005-0000-0000-0000F3170000}"/>
    <cellStyle name="60% - Акцент3 2 18" xfId="16175" xr:uid="{00000000-0005-0000-0000-0000F4170000}"/>
    <cellStyle name="60% - Акцент3 2 19" xfId="16102" xr:uid="{00000000-0005-0000-0000-0000F5170000}"/>
    <cellStyle name="60% - Акцент3 2 2" xfId="1280" xr:uid="{00000000-0005-0000-0000-0000F6170000}"/>
    <cellStyle name="60% - Акцент3 2 2 2" xfId="10417" xr:uid="{00000000-0005-0000-0000-0000F8170000}"/>
    <cellStyle name="60% - Акцент3 2 2 3" xfId="7877" xr:uid="{00000000-0005-0000-0000-0000F9170000}"/>
    <cellStyle name="60% - Акцент3 2 20" xfId="20125" xr:uid="{00000000-0005-0000-0000-0000FA170000}"/>
    <cellStyle name="60% - Акцент3 2 21" xfId="20167" xr:uid="{00000000-0005-0000-0000-0000FB170000}"/>
    <cellStyle name="60% - Акцент3 2 22" xfId="20184" xr:uid="{00000000-0005-0000-0000-0000FC170000}"/>
    <cellStyle name="60% - Акцент3 2 23" xfId="20144" xr:uid="{00000000-0005-0000-0000-0000FD170000}"/>
    <cellStyle name="60% - Акцент3 2 3" xfId="6053" xr:uid="{00000000-0005-0000-0000-0000FE170000}"/>
    <cellStyle name="60% - Акцент3 2 3 2" xfId="10416" xr:uid="{00000000-0005-0000-0000-0000FF170000}"/>
    <cellStyle name="60% - Акцент3 2 3 3" xfId="9744" xr:uid="{00000000-0005-0000-0000-000000180000}"/>
    <cellStyle name="60% - Акцент3 2 4" xfId="7802" xr:uid="{00000000-0005-0000-0000-000001180000}"/>
    <cellStyle name="60% - Акцент3 2 4 2" xfId="13158" xr:uid="{00000000-0005-0000-0000-000002180000}"/>
    <cellStyle name="60% - Акцент3 2 4 3" xfId="11753" xr:uid="{00000000-0005-0000-0000-000003180000}"/>
    <cellStyle name="60% - Акцент3 2 4 4" xfId="10415" xr:uid="{00000000-0005-0000-0000-000004180000}"/>
    <cellStyle name="60% - Акцент3 2 5" xfId="12368" xr:uid="{00000000-0005-0000-0000-000005180000}"/>
    <cellStyle name="60% - Акцент3 2 5 2" xfId="15994" xr:uid="{00000000-0005-0000-0000-000006180000}"/>
    <cellStyle name="60% - Акцент3 2 6" xfId="12870" xr:uid="{00000000-0005-0000-0000-000007180000}"/>
    <cellStyle name="60% - Акцент3 2 6 2" xfId="15997" xr:uid="{00000000-0005-0000-0000-000008180000}"/>
    <cellStyle name="60% - Акцент3 2 7" xfId="13060" xr:uid="{00000000-0005-0000-0000-000009180000}"/>
    <cellStyle name="60% - Акцент3 2 7 2" xfId="16000" xr:uid="{00000000-0005-0000-0000-00000A180000}"/>
    <cellStyle name="60% - Акцент3 2 8" xfId="13687" xr:uid="{00000000-0005-0000-0000-00000B180000}"/>
    <cellStyle name="60% - Акцент3 2 8 2" xfId="16018" xr:uid="{00000000-0005-0000-0000-00000C180000}"/>
    <cellStyle name="60% - Акцент3 2 9" xfId="14034" xr:uid="{00000000-0005-0000-0000-00000D180000}"/>
    <cellStyle name="60% - Акцент3 2 9 2" xfId="16038" xr:uid="{00000000-0005-0000-0000-00000E180000}"/>
    <cellStyle name="60% - Акцент3 2_Kalendar_01_12_2014_new" xfId="9741" xr:uid="{00000000-0005-0000-0000-00000F180000}"/>
    <cellStyle name="60% - Акцент3 3" xfId="212" xr:uid="{00000000-0005-0000-0000-000010180000}"/>
    <cellStyle name="60% - Акцент3 3 10" xfId="20201" xr:uid="{00000000-0005-0000-0000-000012180000}"/>
    <cellStyle name="60% - Акцент3 3 11" xfId="20204" xr:uid="{00000000-0005-0000-0000-000013180000}"/>
    <cellStyle name="60% - Акцент3 3 2" xfId="1281" xr:uid="{00000000-0005-0000-0000-000014180000}"/>
    <cellStyle name="60% - Акцент3 3 2 2" xfId="13264" xr:uid="{00000000-0005-0000-0000-000015180000}"/>
    <cellStyle name="60% - Акцент3 3 2 3" xfId="15763" xr:uid="{00000000-0005-0000-0000-000016180000}"/>
    <cellStyle name="60% - Акцент3 3 2 4" xfId="5377" xr:uid="{00000000-0005-0000-0000-000017180000}"/>
    <cellStyle name="60% - Акцент3 3 3" xfId="6054" xr:uid="{00000000-0005-0000-0000-000018180000}"/>
    <cellStyle name="60% - Акцент3 3 3 2" xfId="12036" xr:uid="{00000000-0005-0000-0000-000019180000}"/>
    <cellStyle name="60% - Акцент3 3 4" xfId="9665" xr:uid="{00000000-0005-0000-0000-00001A180000}"/>
    <cellStyle name="60% - Акцент3 3 4 2" xfId="10414" xr:uid="{00000000-0005-0000-0000-00001B180000}"/>
    <cellStyle name="60% - Акцент3 3 5" xfId="7878" xr:uid="{00000000-0005-0000-0000-00001C180000}"/>
    <cellStyle name="60% - Акцент3 3 6" xfId="16176" xr:uid="{00000000-0005-0000-0000-00001D180000}"/>
    <cellStyle name="60% - Акцент3 3 7" xfId="16101" xr:uid="{00000000-0005-0000-0000-00001E180000}"/>
    <cellStyle name="60% - Акцент3 3 8" xfId="20126" xr:uid="{00000000-0005-0000-0000-00001F180000}"/>
    <cellStyle name="60% - Акцент3 3 9" xfId="20166" xr:uid="{00000000-0005-0000-0000-000020180000}"/>
    <cellStyle name="60% - Акцент3 4" xfId="264" xr:uid="{00000000-0005-0000-0000-000021180000}"/>
    <cellStyle name="60% - Акцент3 4 2" xfId="9144" xr:uid="{00000000-0005-0000-0000-000023180000}"/>
    <cellStyle name="60% - Акцент3 4 3" xfId="7519" xr:uid="{00000000-0005-0000-0000-000024180000}"/>
    <cellStyle name="60% - Акцент3 4 4" xfId="5640" xr:uid="{00000000-0005-0000-0000-000025180000}"/>
    <cellStyle name="60% - Акцент3 5" xfId="319" xr:uid="{00000000-0005-0000-0000-000026180000}"/>
    <cellStyle name="60% - Акцент3 5 2" xfId="9250" xr:uid="{00000000-0005-0000-0000-000027180000}"/>
    <cellStyle name="60% - Акцент3 5 3" xfId="11126" xr:uid="{00000000-0005-0000-0000-000028180000}"/>
    <cellStyle name="60% - Акцент3 5 4" xfId="7879" xr:uid="{00000000-0005-0000-0000-000029180000}"/>
    <cellStyle name="60% - Акцент3 6" xfId="9746" xr:uid="{00000000-0005-0000-0000-00002A180000}"/>
    <cellStyle name="60% - Акцент3 6 2" xfId="15589" xr:uid="{00000000-0005-0000-0000-00002B180000}"/>
    <cellStyle name="60% - Акцент3 7" xfId="9745" xr:uid="{00000000-0005-0000-0000-00002C180000}"/>
    <cellStyle name="60% - Акцент3 8" xfId="7880" xr:uid="{00000000-0005-0000-0000-00002D180000}"/>
    <cellStyle name="60% - Акцент3 9" xfId="9747" xr:uid="{00000000-0005-0000-0000-00002E180000}"/>
    <cellStyle name="60% - Акцент4 10" xfId="5641" xr:uid="{00000000-0005-0000-0000-00002F180000}"/>
    <cellStyle name="60% - Акцент4 11" xfId="5642" xr:uid="{00000000-0005-0000-0000-000030180000}"/>
    <cellStyle name="60% - Акцент4 12" xfId="9716" xr:uid="{00000000-0005-0000-0000-000031180000}"/>
    <cellStyle name="60% - Акцент4 13" xfId="7881" xr:uid="{00000000-0005-0000-0000-000032180000}"/>
    <cellStyle name="60% - Акцент4 2" xfId="168" xr:uid="{00000000-0005-0000-0000-000033180000}"/>
    <cellStyle name="60% - Акцент4 2 10" xfId="14551" xr:uid="{00000000-0005-0000-0000-000035180000}"/>
    <cellStyle name="60% - Акцент4 2 10 2" xfId="16049" xr:uid="{00000000-0005-0000-0000-000036180000}"/>
    <cellStyle name="60% - Акцент4 2 11" xfId="11239" xr:uid="{00000000-0005-0000-0000-000037180000}"/>
    <cellStyle name="60% - Акцент4 2 12" xfId="12004" xr:uid="{00000000-0005-0000-0000-000038180000}"/>
    <cellStyle name="60% - Акцент4 2 13" xfId="11199" xr:uid="{00000000-0005-0000-0000-000039180000}"/>
    <cellStyle name="60% - Акцент4 2 14" xfId="12010" xr:uid="{00000000-0005-0000-0000-00003A180000}"/>
    <cellStyle name="60% - Акцент4 2 15" xfId="11529" xr:uid="{00000000-0005-0000-0000-00003B180000}"/>
    <cellStyle name="60% - Акцент4 2 16" xfId="15672" xr:uid="{00000000-0005-0000-0000-00003C180000}"/>
    <cellStyle name="60% - Акцент4 2 17" xfId="7882" xr:uid="{00000000-0005-0000-0000-00003D180000}"/>
    <cellStyle name="60% - Акцент4 2 18" xfId="16177" xr:uid="{00000000-0005-0000-0000-00003E180000}"/>
    <cellStyle name="60% - Акцент4 2 19" xfId="16100" xr:uid="{00000000-0005-0000-0000-00003F180000}"/>
    <cellStyle name="60% - Акцент4 2 2" xfId="1282" xr:uid="{00000000-0005-0000-0000-000040180000}"/>
    <cellStyle name="60% - Акцент4 2 2 2" xfId="10413" xr:uid="{00000000-0005-0000-0000-000042180000}"/>
    <cellStyle name="60% - Акцент4 2 2 3" xfId="7883" xr:uid="{00000000-0005-0000-0000-000043180000}"/>
    <cellStyle name="60% - Акцент4 2 20" xfId="20127" xr:uid="{00000000-0005-0000-0000-000044180000}"/>
    <cellStyle name="60% - Акцент4 2 21" xfId="20165" xr:uid="{00000000-0005-0000-0000-000045180000}"/>
    <cellStyle name="60% - Акцент4 2 22" xfId="20186" xr:uid="{00000000-0005-0000-0000-000046180000}"/>
    <cellStyle name="60% - Акцент4 2 23" xfId="20089" xr:uid="{00000000-0005-0000-0000-000047180000}"/>
    <cellStyle name="60% - Акцент4 2 3" xfId="6055" xr:uid="{00000000-0005-0000-0000-000048180000}"/>
    <cellStyle name="60% - Акцент4 2 3 2" xfId="10412" xr:uid="{00000000-0005-0000-0000-000049180000}"/>
    <cellStyle name="60% - Акцент4 2 3 3" xfId="7884" xr:uid="{00000000-0005-0000-0000-00004A180000}"/>
    <cellStyle name="60% - Акцент4 2 4" xfId="9668" xr:uid="{00000000-0005-0000-0000-00004B180000}"/>
    <cellStyle name="60% - Акцент4 2 4 2" xfId="13159" xr:uid="{00000000-0005-0000-0000-00004C180000}"/>
    <cellStyle name="60% - Акцент4 2 4 3" xfId="11754" xr:uid="{00000000-0005-0000-0000-00004D180000}"/>
    <cellStyle name="60% - Акцент4 2 4 4" xfId="10411" xr:uid="{00000000-0005-0000-0000-00004E180000}"/>
    <cellStyle name="60% - Акцент4 2 5" xfId="12369" xr:uid="{00000000-0005-0000-0000-00004F180000}"/>
    <cellStyle name="60% - Акцент4 2 5 2" xfId="15980" xr:uid="{00000000-0005-0000-0000-000050180000}"/>
    <cellStyle name="60% - Акцент4 2 6" xfId="12776" xr:uid="{00000000-0005-0000-0000-000051180000}"/>
    <cellStyle name="60% - Акцент4 2 6 2" xfId="15972" xr:uid="{00000000-0005-0000-0000-000052180000}"/>
    <cellStyle name="60% - Акцент4 2 7" xfId="13061" xr:uid="{00000000-0005-0000-0000-000053180000}"/>
    <cellStyle name="60% - Акцент4 2 7 2" xfId="15953" xr:uid="{00000000-0005-0000-0000-000054180000}"/>
    <cellStyle name="60% - Акцент4 2 8" xfId="13688" xr:uid="{00000000-0005-0000-0000-000055180000}"/>
    <cellStyle name="60% - Акцент4 2 8 2" xfId="16019" xr:uid="{00000000-0005-0000-0000-000056180000}"/>
    <cellStyle name="60% - Акцент4 2 9" xfId="14443" xr:uid="{00000000-0005-0000-0000-000057180000}"/>
    <cellStyle name="60% - Акцент4 2 9 2" xfId="16039" xr:uid="{00000000-0005-0000-0000-000058180000}"/>
    <cellStyle name="60% - Акцент4 2_Kalendar_01_12_2014_new" xfId="7885" xr:uid="{00000000-0005-0000-0000-000059180000}"/>
    <cellStyle name="60% - Акцент4 3" xfId="213" xr:uid="{00000000-0005-0000-0000-00005A180000}"/>
    <cellStyle name="60% - Акцент4 3 10" xfId="20142" xr:uid="{00000000-0005-0000-0000-00005C180000}"/>
    <cellStyle name="60% - Акцент4 3 11" xfId="20090" xr:uid="{00000000-0005-0000-0000-00005D180000}"/>
    <cellStyle name="60% - Акцент4 3 2" xfId="1283" xr:uid="{00000000-0005-0000-0000-00005E180000}"/>
    <cellStyle name="60% - Акцент4 3 2 2" xfId="13265" xr:uid="{00000000-0005-0000-0000-00005F180000}"/>
    <cellStyle name="60% - Акцент4 3 2 3" xfId="11874" xr:uid="{00000000-0005-0000-0000-000060180000}"/>
    <cellStyle name="60% - Акцент4 3 2 4" xfId="7284" xr:uid="{00000000-0005-0000-0000-000061180000}"/>
    <cellStyle name="60% - Акцент4 3 3" xfId="6056" xr:uid="{00000000-0005-0000-0000-000062180000}"/>
    <cellStyle name="60% - Акцент4 3 3 2" xfId="14839" xr:uid="{00000000-0005-0000-0000-000063180000}"/>
    <cellStyle name="60% - Акцент4 3 4" xfId="7801" xr:uid="{00000000-0005-0000-0000-000064180000}"/>
    <cellStyle name="60% - Акцент4 3 4 2" xfId="10410" xr:uid="{00000000-0005-0000-0000-000065180000}"/>
    <cellStyle name="60% - Акцент4 3 5" xfId="9752" xr:uid="{00000000-0005-0000-0000-000066180000}"/>
    <cellStyle name="60% - Акцент4 3 6" xfId="16178" xr:uid="{00000000-0005-0000-0000-000067180000}"/>
    <cellStyle name="60% - Акцент4 3 7" xfId="16099" xr:uid="{00000000-0005-0000-0000-000068180000}"/>
    <cellStyle name="60% - Акцент4 3 8" xfId="20128" xr:uid="{00000000-0005-0000-0000-000069180000}"/>
    <cellStyle name="60% - Акцент4 3 9" xfId="20210" xr:uid="{00000000-0005-0000-0000-00006A180000}"/>
    <cellStyle name="60% - Акцент4 4" xfId="265" xr:uid="{00000000-0005-0000-0000-00006B180000}"/>
    <cellStyle name="60% - Акцент4 4 2" xfId="6498" xr:uid="{00000000-0005-0000-0000-00006D180000}"/>
    <cellStyle name="60% - Акцент4 4 3" xfId="7520" xr:uid="{00000000-0005-0000-0000-00006E180000}"/>
    <cellStyle name="60% - Акцент4 4 4" xfId="9751" xr:uid="{00000000-0005-0000-0000-00006F180000}"/>
    <cellStyle name="60% - Акцент4 5" xfId="320" xr:uid="{00000000-0005-0000-0000-000070180000}"/>
    <cellStyle name="60% - Акцент4 5 2" xfId="7383" xr:uid="{00000000-0005-0000-0000-000071180000}"/>
    <cellStyle name="60% - Акцент4 5 3" xfId="11435" xr:uid="{00000000-0005-0000-0000-000072180000}"/>
    <cellStyle name="60% - Акцент4 5 4" xfId="7886" xr:uid="{00000000-0005-0000-0000-000073180000}"/>
    <cellStyle name="60% - Акцент4 6" xfId="9753" xr:uid="{00000000-0005-0000-0000-000074180000}"/>
    <cellStyle name="60% - Акцент4 6 2" xfId="15542" xr:uid="{00000000-0005-0000-0000-000075180000}"/>
    <cellStyle name="60% - Акцент4 7" xfId="5643" xr:uid="{00000000-0005-0000-0000-000076180000}"/>
    <cellStyle name="60% - Акцент4 8" xfId="9750" xr:uid="{00000000-0005-0000-0000-000077180000}"/>
    <cellStyle name="60% - Акцент4 9" xfId="7887" xr:uid="{00000000-0005-0000-0000-000078180000}"/>
    <cellStyle name="60% - Акцент5 10" xfId="7888" xr:uid="{00000000-0005-0000-0000-000079180000}"/>
    <cellStyle name="60% - Акцент5 11" xfId="9755" xr:uid="{00000000-0005-0000-0000-00007A180000}"/>
    <cellStyle name="60% - Акцент5 12" xfId="9754" xr:uid="{00000000-0005-0000-0000-00007B180000}"/>
    <cellStyle name="60% - Акцент5 2" xfId="169" xr:uid="{00000000-0005-0000-0000-00007C180000}"/>
    <cellStyle name="60% - Акцент5 2 10" xfId="13850" xr:uid="{00000000-0005-0000-0000-00007E180000}"/>
    <cellStyle name="60% - Акцент5 2 10 2" xfId="16046" xr:uid="{00000000-0005-0000-0000-00007F180000}"/>
    <cellStyle name="60% - Акцент5 2 11" xfId="11240" xr:uid="{00000000-0005-0000-0000-000080180000}"/>
    <cellStyle name="60% - Акцент5 2 12" xfId="12149" xr:uid="{00000000-0005-0000-0000-000081180000}"/>
    <cellStyle name="60% - Акцент5 2 13" xfId="11915" xr:uid="{00000000-0005-0000-0000-000082180000}"/>
    <cellStyle name="60% - Акцент5 2 14" xfId="11922" xr:uid="{00000000-0005-0000-0000-000083180000}"/>
    <cellStyle name="60% - Акцент5 2 15" xfId="11225" xr:uid="{00000000-0005-0000-0000-000084180000}"/>
    <cellStyle name="60% - Акцент5 2 16" xfId="15711" xr:uid="{00000000-0005-0000-0000-000085180000}"/>
    <cellStyle name="60% - Акцент5 2 17" xfId="7889" xr:uid="{00000000-0005-0000-0000-000086180000}"/>
    <cellStyle name="60% - Акцент5 2 18" xfId="16179" xr:uid="{00000000-0005-0000-0000-000087180000}"/>
    <cellStyle name="60% - Акцент5 2 19" xfId="16098" xr:uid="{00000000-0005-0000-0000-000088180000}"/>
    <cellStyle name="60% - Акцент5 2 2" xfId="1284" xr:uid="{00000000-0005-0000-0000-000089180000}"/>
    <cellStyle name="60% - Акцент5 2 2 2" xfId="13296" xr:uid="{00000000-0005-0000-0000-00008B180000}"/>
    <cellStyle name="60% - Акцент5 2 2 3" xfId="15740" xr:uid="{00000000-0005-0000-0000-00008C180000}"/>
    <cellStyle name="60% - Акцент5 2 2 4" xfId="9756" xr:uid="{00000000-0005-0000-0000-00008D180000}"/>
    <cellStyle name="60% - Акцент5 2 20" xfId="20129" xr:uid="{00000000-0005-0000-0000-00008E180000}"/>
    <cellStyle name="60% - Акцент5 2 21" xfId="20213" xr:uid="{00000000-0005-0000-0000-00008F180000}"/>
    <cellStyle name="60% - Акцент5 2 22" xfId="20195" xr:uid="{00000000-0005-0000-0000-000090180000}"/>
    <cellStyle name="60% - Акцент5 2 23" xfId="20158" xr:uid="{00000000-0005-0000-0000-000091180000}"/>
    <cellStyle name="60% - Акцент5 2 3" xfId="6057" xr:uid="{00000000-0005-0000-0000-000092180000}"/>
    <cellStyle name="60% - Акцент5 2 3 2" xfId="9749" xr:uid="{00000000-0005-0000-0000-000093180000}"/>
    <cellStyle name="60% - Акцент5 2 4" xfId="9666" xr:uid="{00000000-0005-0000-0000-000094180000}"/>
    <cellStyle name="60% - Акцент5 2 4 2" xfId="15975" xr:uid="{00000000-0005-0000-0000-000095180000}"/>
    <cellStyle name="60% - Акцент5 2 5" xfId="12370" xr:uid="{00000000-0005-0000-0000-000096180000}"/>
    <cellStyle name="60% - Акцент5 2 5 2" xfId="15949" xr:uid="{00000000-0005-0000-0000-000097180000}"/>
    <cellStyle name="60% - Акцент5 2 6" xfId="12616" xr:uid="{00000000-0005-0000-0000-000098180000}"/>
    <cellStyle name="60% - Акцент5 2 6 2" xfId="15986" xr:uid="{00000000-0005-0000-0000-000099180000}"/>
    <cellStyle name="60% - Акцент5 2 7" xfId="13062" xr:uid="{00000000-0005-0000-0000-00009A180000}"/>
    <cellStyle name="60% - Акцент5 2 7 2" xfId="15960" xr:uid="{00000000-0005-0000-0000-00009B180000}"/>
    <cellStyle name="60% - Акцент5 2 8" xfId="13689" xr:uid="{00000000-0005-0000-0000-00009C180000}"/>
    <cellStyle name="60% - Акцент5 2 8 2" xfId="16020" xr:uid="{00000000-0005-0000-0000-00009D180000}"/>
    <cellStyle name="60% - Акцент5 2 9" xfId="13932" xr:uid="{00000000-0005-0000-0000-00009E180000}"/>
    <cellStyle name="60% - Акцент5 2 9 2" xfId="16040" xr:uid="{00000000-0005-0000-0000-00009F180000}"/>
    <cellStyle name="60% - Акцент5 2_Kalendar_01_12_2014_new" xfId="7890" xr:uid="{00000000-0005-0000-0000-0000A0180000}"/>
    <cellStyle name="60% - Акцент5 3" xfId="214" xr:uid="{00000000-0005-0000-0000-0000A1180000}"/>
    <cellStyle name="60% - Акцент5 3 10" xfId="20157" xr:uid="{00000000-0005-0000-0000-0000A3180000}"/>
    <cellStyle name="60% - Акцент5 3 11" xfId="20206" xr:uid="{00000000-0005-0000-0000-0000A4180000}"/>
    <cellStyle name="60% - Акцент5 3 2" xfId="1285" xr:uid="{00000000-0005-0000-0000-0000A5180000}"/>
    <cellStyle name="60% - Акцент5 3 2 2" xfId="10409" xr:uid="{00000000-0005-0000-0000-0000A6180000}"/>
    <cellStyle name="60% - Акцент5 3 2 3" xfId="11852" xr:uid="{00000000-0005-0000-0000-0000A7180000}"/>
    <cellStyle name="60% - Акцент5 3 2 4" xfId="9149" xr:uid="{00000000-0005-0000-0000-0000A8180000}"/>
    <cellStyle name="60% - Акцент5 3 3" xfId="6058" xr:uid="{00000000-0005-0000-0000-0000A9180000}"/>
    <cellStyle name="60% - Акцент5 3 4" xfId="9667" xr:uid="{00000000-0005-0000-0000-0000AA180000}"/>
    <cellStyle name="60% - Акцент5 3 5" xfId="7891" xr:uid="{00000000-0005-0000-0000-0000AB180000}"/>
    <cellStyle name="60% - Акцент5 3 6" xfId="16180" xr:uid="{00000000-0005-0000-0000-0000AC180000}"/>
    <cellStyle name="60% - Акцент5 3 7" xfId="16097" xr:uid="{00000000-0005-0000-0000-0000AD180000}"/>
    <cellStyle name="60% - Акцент5 3 8" xfId="20130" xr:uid="{00000000-0005-0000-0000-0000AE180000}"/>
    <cellStyle name="60% - Акцент5 3 9" xfId="20164" xr:uid="{00000000-0005-0000-0000-0000AF180000}"/>
    <cellStyle name="60% - Акцент5 4" xfId="266" xr:uid="{00000000-0005-0000-0000-0000B0180000}"/>
    <cellStyle name="60% - Акцент5 4 2" xfId="7285" xr:uid="{00000000-0005-0000-0000-0000B2180000}"/>
    <cellStyle name="60% - Акцент5 4 3" xfId="8661" xr:uid="{00000000-0005-0000-0000-0000B3180000}"/>
    <cellStyle name="60% - Акцент5 4 4" xfId="7892" xr:uid="{00000000-0005-0000-0000-0000B4180000}"/>
    <cellStyle name="60% - Акцент5 5" xfId="321" xr:uid="{00000000-0005-0000-0000-0000B5180000}"/>
    <cellStyle name="60% - Акцент5 5 2" xfId="11128" xr:uid="{00000000-0005-0000-0000-0000B6180000}"/>
    <cellStyle name="60% - Акцент5 5 3" xfId="9759" xr:uid="{00000000-0005-0000-0000-0000B7180000}"/>
    <cellStyle name="60% - Акцент5 6" xfId="9758" xr:uid="{00000000-0005-0000-0000-0000B8180000}"/>
    <cellStyle name="60% - Акцент5 6 2" xfId="11420" xr:uid="{00000000-0005-0000-0000-0000B9180000}"/>
    <cellStyle name="60% - Акцент5 7" xfId="7893" xr:uid="{00000000-0005-0000-0000-0000BA180000}"/>
    <cellStyle name="60% - Акцент5 8" xfId="9760" xr:uid="{00000000-0005-0000-0000-0000BB180000}"/>
    <cellStyle name="60% - Акцент5 9" xfId="9757" xr:uid="{00000000-0005-0000-0000-0000BC180000}"/>
    <cellStyle name="60% - Акцент6 10" xfId="7894" xr:uid="{00000000-0005-0000-0000-0000BD180000}"/>
    <cellStyle name="60% - Акцент6 11" xfId="7895" xr:uid="{00000000-0005-0000-0000-0000BE180000}"/>
    <cellStyle name="60% - Акцент6 12" xfId="9762" xr:uid="{00000000-0005-0000-0000-0000BF180000}"/>
    <cellStyle name="60% - Акцент6 13" xfId="9761" xr:uid="{00000000-0005-0000-0000-0000C0180000}"/>
    <cellStyle name="60% - Акцент6 2" xfId="170" xr:uid="{00000000-0005-0000-0000-0000C1180000}"/>
    <cellStyle name="60% - Акцент6 2 10" xfId="13684" xr:uid="{00000000-0005-0000-0000-0000C3180000}"/>
    <cellStyle name="60% - Акцент6 2 10 2" xfId="16043" xr:uid="{00000000-0005-0000-0000-0000C4180000}"/>
    <cellStyle name="60% - Акцент6 2 11" xfId="11243" xr:uid="{00000000-0005-0000-0000-0000C5180000}"/>
    <cellStyle name="60% - Акцент6 2 12" xfId="12281" xr:uid="{00000000-0005-0000-0000-0000C6180000}"/>
    <cellStyle name="60% - Акцент6 2 13" xfId="11389" xr:uid="{00000000-0005-0000-0000-0000C7180000}"/>
    <cellStyle name="60% - Акцент6 2 14" xfId="14657" xr:uid="{00000000-0005-0000-0000-0000C8180000}"/>
    <cellStyle name="60% - Акцент6 2 15" xfId="15556" xr:uid="{00000000-0005-0000-0000-0000C9180000}"/>
    <cellStyle name="60% - Акцент6 2 16" xfId="15312" xr:uid="{00000000-0005-0000-0000-0000CA180000}"/>
    <cellStyle name="60% - Акцент6 2 17" xfId="7896" xr:uid="{00000000-0005-0000-0000-0000CB180000}"/>
    <cellStyle name="60% - Акцент6 2 18" xfId="16181" xr:uid="{00000000-0005-0000-0000-0000CC180000}"/>
    <cellStyle name="60% - Акцент6 2 19" xfId="16096" xr:uid="{00000000-0005-0000-0000-0000CD180000}"/>
    <cellStyle name="60% - Акцент6 2 2" xfId="1286" xr:uid="{00000000-0005-0000-0000-0000CE180000}"/>
    <cellStyle name="60% - Акцент6 2 2 2" xfId="10408" xr:uid="{00000000-0005-0000-0000-0000D0180000}"/>
    <cellStyle name="60% - Акцент6 2 2 3" xfId="9763" xr:uid="{00000000-0005-0000-0000-0000D1180000}"/>
    <cellStyle name="60% - Акцент6 2 20" xfId="20131" xr:uid="{00000000-0005-0000-0000-0000D2180000}"/>
    <cellStyle name="60% - Акцент6 2 21" xfId="20211" xr:uid="{00000000-0005-0000-0000-0000D3180000}"/>
    <cellStyle name="60% - Акцент6 2 22" xfId="20187" xr:uid="{00000000-0005-0000-0000-0000D4180000}"/>
    <cellStyle name="60% - Акцент6 2 23" xfId="20098" xr:uid="{00000000-0005-0000-0000-0000D5180000}"/>
    <cellStyle name="60% - Акцент6 2 3" xfId="6059" xr:uid="{00000000-0005-0000-0000-0000D6180000}"/>
    <cellStyle name="60% - Акцент6 2 3 2" xfId="10407" xr:uid="{00000000-0005-0000-0000-0000D7180000}"/>
    <cellStyle name="60% - Акцент6 2 3 3" xfId="9748" xr:uid="{00000000-0005-0000-0000-0000D8180000}"/>
    <cellStyle name="60% - Акцент6 2 4" xfId="7800" xr:uid="{00000000-0005-0000-0000-0000D9180000}"/>
    <cellStyle name="60% - Акцент6 2 4 2" xfId="13160" xr:uid="{00000000-0005-0000-0000-0000DA180000}"/>
    <cellStyle name="60% - Акцент6 2 4 3" xfId="11756" xr:uid="{00000000-0005-0000-0000-0000DB180000}"/>
    <cellStyle name="60% - Акцент6 2 4 4" xfId="10406" xr:uid="{00000000-0005-0000-0000-0000DC180000}"/>
    <cellStyle name="60% - Акцент6 2 5" xfId="12371" xr:uid="{00000000-0005-0000-0000-0000DD180000}"/>
    <cellStyle name="60% - Акцент6 2 5 2" xfId="15982" xr:uid="{00000000-0005-0000-0000-0000DE180000}"/>
    <cellStyle name="60% - Акцент6 2 6" xfId="12448" xr:uid="{00000000-0005-0000-0000-0000DF180000}"/>
    <cellStyle name="60% - Акцент6 2 6 2" xfId="15852" xr:uid="{00000000-0005-0000-0000-0000E0180000}"/>
    <cellStyle name="60% - Акцент6 2 7" xfId="13063" xr:uid="{00000000-0005-0000-0000-0000E1180000}"/>
    <cellStyle name="60% - Акцент6 2 7 2" xfId="15991" xr:uid="{00000000-0005-0000-0000-0000E2180000}"/>
    <cellStyle name="60% - Акцент6 2 8" xfId="13690" xr:uid="{00000000-0005-0000-0000-0000E3180000}"/>
    <cellStyle name="60% - Акцент6 2 8 2" xfId="16021" xr:uid="{00000000-0005-0000-0000-0000E4180000}"/>
    <cellStyle name="60% - Акцент6 2 9" xfId="14311" xr:uid="{00000000-0005-0000-0000-0000E5180000}"/>
    <cellStyle name="60% - Акцент6 2 9 2" xfId="16041" xr:uid="{00000000-0005-0000-0000-0000E6180000}"/>
    <cellStyle name="60% - Акцент6 2_Kalendar_01_12_2014_new" xfId="7897" xr:uid="{00000000-0005-0000-0000-0000E7180000}"/>
    <cellStyle name="60% - Акцент6 3" xfId="215" xr:uid="{00000000-0005-0000-0000-0000E8180000}"/>
    <cellStyle name="60% - Акцент6 3 10" xfId="20183" xr:uid="{00000000-0005-0000-0000-0000EA180000}"/>
    <cellStyle name="60% - Акцент6 3 11" xfId="20190" xr:uid="{00000000-0005-0000-0000-0000EB180000}"/>
    <cellStyle name="60% - Акцент6 3 2" xfId="1287" xr:uid="{00000000-0005-0000-0000-0000EC180000}"/>
    <cellStyle name="60% - Акцент6 3 2 2" xfId="11937" xr:uid="{00000000-0005-0000-0000-0000ED180000}"/>
    <cellStyle name="60% - Акцент6 3 2 3" xfId="7286" xr:uid="{00000000-0005-0000-0000-0000EE180000}"/>
    <cellStyle name="60% - Акцент6 3 3" xfId="6060" xr:uid="{00000000-0005-0000-0000-0000EF180000}"/>
    <cellStyle name="60% - Акцент6 3 4" xfId="7799" xr:uid="{00000000-0005-0000-0000-0000F0180000}"/>
    <cellStyle name="60% - Акцент6 3 5" xfId="7898" xr:uid="{00000000-0005-0000-0000-0000F1180000}"/>
    <cellStyle name="60% - Акцент6 3 6" xfId="16182" xr:uid="{00000000-0005-0000-0000-0000F2180000}"/>
    <cellStyle name="60% - Акцент6 3 7" xfId="16095" xr:uid="{00000000-0005-0000-0000-0000F3180000}"/>
    <cellStyle name="60% - Акцент6 3 8" xfId="20132" xr:uid="{00000000-0005-0000-0000-0000F4180000}"/>
    <cellStyle name="60% - Акцент6 3 9" xfId="20212" xr:uid="{00000000-0005-0000-0000-0000F5180000}"/>
    <cellStyle name="60% - Акцент6 4" xfId="267" xr:uid="{00000000-0005-0000-0000-0000F6180000}"/>
    <cellStyle name="60% - Акцент6 4 2" xfId="9148" xr:uid="{00000000-0005-0000-0000-0000F8180000}"/>
    <cellStyle name="60% - Акцент6 4 3" xfId="8638" xr:uid="{00000000-0005-0000-0000-0000F9180000}"/>
    <cellStyle name="60% - Акцент6 4 4" xfId="7899" xr:uid="{00000000-0005-0000-0000-0000FA180000}"/>
    <cellStyle name="60% - Акцент6 5" xfId="322" xr:uid="{00000000-0005-0000-0000-0000FB180000}"/>
    <cellStyle name="60% - Акцент6 5 2" xfId="9252" xr:uid="{00000000-0005-0000-0000-0000FC180000}"/>
    <cellStyle name="60% - Акцент6 5 3" xfId="11715" xr:uid="{00000000-0005-0000-0000-0000FD180000}"/>
    <cellStyle name="60% - Акцент6 5 4" xfId="7900" xr:uid="{00000000-0005-0000-0000-0000FE180000}"/>
    <cellStyle name="60% - Акцент6 6" xfId="9767" xr:uid="{00000000-0005-0000-0000-0000FF180000}"/>
    <cellStyle name="60% - Акцент6 6 2" xfId="15650" xr:uid="{00000000-0005-0000-0000-000000190000}"/>
    <cellStyle name="60% - Акцент6 7" xfId="6894" xr:uid="{00000000-0005-0000-0000-000001190000}"/>
    <cellStyle name="60% - Акцент6 8" xfId="9766" xr:uid="{00000000-0005-0000-0000-000002190000}"/>
    <cellStyle name="60% - Акцент6 9" xfId="7901" xr:uid="{00000000-0005-0000-0000-000003190000}"/>
    <cellStyle name="60% – Акцентування1 2" xfId="696" xr:uid="{00000000-0005-0000-0000-000004190000}"/>
    <cellStyle name="60% – Акцентування1 2 2" xfId="10405" xr:uid="{00000000-0005-0000-0000-000005190000}"/>
    <cellStyle name="60% – Акцентування1 2 3" xfId="15334" xr:uid="{00000000-0005-0000-0000-000006190000}"/>
    <cellStyle name="60% – Акцентування1 2 4" xfId="8151" xr:uid="{00000000-0005-0000-0000-000007190000}"/>
    <cellStyle name="60% – Акцентування1 3" xfId="9784" xr:uid="{00000000-0005-0000-0000-000008190000}"/>
    <cellStyle name="60% – Акцентування1 3 2" xfId="7445" xr:uid="{00000000-0005-0000-0000-000009190000}"/>
    <cellStyle name="60% – Акцентування1 3 3" xfId="15835" xr:uid="{00000000-0005-0000-0000-00000A190000}"/>
    <cellStyle name="60% – Акцентування1 4" xfId="11353" xr:uid="{00000000-0005-0000-0000-00000B190000}"/>
    <cellStyle name="60% – Акцентування1 5" xfId="6992" xr:uid="{00000000-0005-0000-0000-00000C190000}"/>
    <cellStyle name="60% – Акцентування2 2" xfId="697" xr:uid="{00000000-0005-0000-0000-00000D190000}"/>
    <cellStyle name="60% – Акцентування2 2 2" xfId="10404" xr:uid="{00000000-0005-0000-0000-00000E190000}"/>
    <cellStyle name="60% – Акцентування2 2 3" xfId="12307" xr:uid="{00000000-0005-0000-0000-00000F190000}"/>
    <cellStyle name="60% – Акцентування2 2 4" xfId="6993" xr:uid="{00000000-0005-0000-0000-000010190000}"/>
    <cellStyle name="60% – Акцентування2 3" xfId="9221" xr:uid="{00000000-0005-0000-0000-000011190000}"/>
    <cellStyle name="60% – Акцентування2 3 2" xfId="9312" xr:uid="{00000000-0005-0000-0000-000012190000}"/>
    <cellStyle name="60% – Акцентування2 3 3" xfId="15836" xr:uid="{00000000-0005-0000-0000-000013190000}"/>
    <cellStyle name="60% – Акцентування2 4" xfId="8180" xr:uid="{00000000-0005-0000-0000-000014190000}"/>
    <cellStyle name="60% – Акцентування3 2" xfId="698" xr:uid="{00000000-0005-0000-0000-000015190000}"/>
    <cellStyle name="60% – Акцентування3 2 2" xfId="10403" xr:uid="{00000000-0005-0000-0000-000016190000}"/>
    <cellStyle name="60% – Акцентування3 2 3" xfId="15289" xr:uid="{00000000-0005-0000-0000-000017190000}"/>
    <cellStyle name="60% – Акцентування3 2 4" xfId="6290" xr:uid="{00000000-0005-0000-0000-000018190000}"/>
    <cellStyle name="60% – Акцентування3 3" xfId="6624" xr:uid="{00000000-0005-0000-0000-000019190000}"/>
    <cellStyle name="60% – Акцентування3 3 2" xfId="8586" xr:uid="{00000000-0005-0000-0000-00001A190000}"/>
    <cellStyle name="60% – Акцентування3 3 3" xfId="15837" xr:uid="{00000000-0005-0000-0000-00001B190000}"/>
    <cellStyle name="60% – Акцентування3 4" xfId="15521" xr:uid="{00000000-0005-0000-0000-00001C190000}"/>
    <cellStyle name="60% – Акцентування3 5" xfId="8182" xr:uid="{00000000-0005-0000-0000-00001D190000}"/>
    <cellStyle name="60% – Акцентування4 2" xfId="699" xr:uid="{00000000-0005-0000-0000-00001E190000}"/>
    <cellStyle name="60% – Акцентування4 2 2" xfId="10402" xr:uid="{00000000-0005-0000-0000-00001F190000}"/>
    <cellStyle name="60% – Акцентування4 2 3" xfId="12344" xr:uid="{00000000-0005-0000-0000-000020190000}"/>
    <cellStyle name="60% – Акцентування4 2 4" xfId="6995" xr:uid="{00000000-0005-0000-0000-000021190000}"/>
    <cellStyle name="60% – Акцентування4 3" xfId="8451" xr:uid="{00000000-0005-0000-0000-000022190000}"/>
    <cellStyle name="60% – Акцентування4 3 2" xfId="8585" xr:uid="{00000000-0005-0000-0000-000023190000}"/>
    <cellStyle name="60% – Акцентування4 3 3" xfId="15838" xr:uid="{00000000-0005-0000-0000-000024190000}"/>
    <cellStyle name="60% – Акцентування4 4" xfId="11880" xr:uid="{00000000-0005-0000-0000-000025190000}"/>
    <cellStyle name="60% – Акцентування4 5" xfId="6994" xr:uid="{00000000-0005-0000-0000-000026190000}"/>
    <cellStyle name="60% – Акцентування5 2" xfId="700" xr:uid="{00000000-0005-0000-0000-000027190000}"/>
    <cellStyle name="60% – Акцентування5 2 2" xfId="10401" xr:uid="{00000000-0005-0000-0000-000028190000}"/>
    <cellStyle name="60% – Акцентування5 2 3" xfId="11229" xr:uid="{00000000-0005-0000-0000-000029190000}"/>
    <cellStyle name="60% – Акцентування5 2 4" xfId="6296" xr:uid="{00000000-0005-0000-0000-00002A190000}"/>
    <cellStyle name="60% – Акцентування5 3" xfId="9153" xr:uid="{00000000-0005-0000-0000-00002B190000}"/>
    <cellStyle name="60% – Акцентування5 3 2" xfId="9311" xr:uid="{00000000-0005-0000-0000-00002C190000}"/>
    <cellStyle name="60% – Акцентування5 3 3" xfId="15839" xr:uid="{00000000-0005-0000-0000-00002D190000}"/>
    <cellStyle name="60% – Акцентування5 4" xfId="6996" xr:uid="{00000000-0005-0000-0000-00002E190000}"/>
    <cellStyle name="60% – Акцентування6 2" xfId="701" xr:uid="{00000000-0005-0000-0000-00002F190000}"/>
    <cellStyle name="60% – Акцентування6 2 2" xfId="10400" xr:uid="{00000000-0005-0000-0000-000030190000}"/>
    <cellStyle name="60% – Акцентування6 2 3" xfId="12271" xr:uid="{00000000-0005-0000-0000-000031190000}"/>
    <cellStyle name="60% – Акцентування6 2 4" xfId="6997" xr:uid="{00000000-0005-0000-0000-000032190000}"/>
    <cellStyle name="60% – Акцентування6 3" xfId="5386" xr:uid="{00000000-0005-0000-0000-000033190000}"/>
    <cellStyle name="60% – Акцентування6 3 2" xfId="6698" xr:uid="{00000000-0005-0000-0000-000034190000}"/>
    <cellStyle name="60% – Акцентування6 3 3" xfId="15840" xr:uid="{00000000-0005-0000-0000-000035190000}"/>
    <cellStyle name="60% – Акцентування6 4" xfId="15675" xr:uid="{00000000-0005-0000-0000-000036190000}"/>
    <cellStyle name="60% – Акцентування6 5" xfId="6291" xr:uid="{00000000-0005-0000-0000-000037190000}"/>
    <cellStyle name="60% — акцент1 2" xfId="81" xr:uid="{00000000-0005-0000-0000-000060170000}"/>
    <cellStyle name="60% — акцент1 2 2" xfId="8755" xr:uid="{00000000-0005-0000-0000-00006D170000}"/>
    <cellStyle name="60% — акцент1 3" xfId="386" xr:uid="{00000000-0005-0000-0000-000085170000}"/>
    <cellStyle name="60% — акцент1 4" xfId="404" xr:uid="{00000000-0005-0000-0000-000095170000}"/>
    <cellStyle name="60% — акцент2 2" xfId="82" xr:uid="{00000000-0005-0000-0000-0000A5170000}"/>
    <cellStyle name="60% — акцент2 2 2" xfId="7627" xr:uid="{00000000-0005-0000-0000-0000B2170000}"/>
    <cellStyle name="60% — акцент2 3" xfId="387" xr:uid="{00000000-0005-0000-0000-0000CA170000}"/>
    <cellStyle name="60% — акцент2 4" xfId="400" xr:uid="{00000000-0005-0000-0000-0000D9170000}"/>
    <cellStyle name="60% — акцент3 2" xfId="83" xr:uid="{00000000-0005-0000-0000-0000EA170000}"/>
    <cellStyle name="60% — акцент3 2 2" xfId="8749" xr:uid="{00000000-0005-0000-0000-0000F7170000}"/>
    <cellStyle name="60% — акцент3 3" xfId="388" xr:uid="{00000000-0005-0000-0000-000011180000}"/>
    <cellStyle name="60% — акцент3 4" xfId="407" xr:uid="{00000000-0005-0000-0000-000022180000}"/>
    <cellStyle name="60% — акцент4 2" xfId="84" xr:uid="{00000000-0005-0000-0000-000034180000}"/>
    <cellStyle name="60% — акцент4 2 2" xfId="9495" xr:uid="{00000000-0005-0000-0000-000041180000}"/>
    <cellStyle name="60% — акцент4 3" xfId="389" xr:uid="{00000000-0005-0000-0000-00005B180000}"/>
    <cellStyle name="60% — акцент4 4" xfId="408" xr:uid="{00000000-0005-0000-0000-00006C180000}"/>
    <cellStyle name="60% — акцент5 2" xfId="85" xr:uid="{00000000-0005-0000-0000-00007D180000}"/>
    <cellStyle name="60% — акцент5 2 2" xfId="7629" xr:uid="{00000000-0005-0000-0000-00008A180000}"/>
    <cellStyle name="60% — акцент5 3" xfId="390" xr:uid="{00000000-0005-0000-0000-0000A2180000}"/>
    <cellStyle name="60% — акцент5 4" xfId="403" xr:uid="{00000000-0005-0000-0000-0000B1180000}"/>
    <cellStyle name="60% — акцент6 2" xfId="86" xr:uid="{00000000-0005-0000-0000-0000C2180000}"/>
    <cellStyle name="60% — акцент6 2 2" xfId="7631" xr:uid="{00000000-0005-0000-0000-0000CF180000}"/>
    <cellStyle name="60% — акцент6 3" xfId="391" xr:uid="{00000000-0005-0000-0000-0000E9180000}"/>
    <cellStyle name="60% — акцент6 4" xfId="399" xr:uid="{00000000-0005-0000-0000-0000F7180000}"/>
    <cellStyle name="Accent1" xfId="87" xr:uid="{00000000-0005-0000-0000-000038190000}"/>
    <cellStyle name="Accent1 10" xfId="703" xr:uid="{00000000-0005-0000-0000-000039190000}"/>
    <cellStyle name="Accent1 10 2" xfId="6292" xr:uid="{00000000-0005-0000-0000-00003A190000}"/>
    <cellStyle name="Accent1 10 3" xfId="7346" xr:uid="{00000000-0005-0000-0000-00003B190000}"/>
    <cellStyle name="Accent1 10 3 2" xfId="8584" xr:uid="{00000000-0005-0000-0000-00003C190000}"/>
    <cellStyle name="Accent1 10 4" xfId="6293" xr:uid="{00000000-0005-0000-0000-00003D190000}"/>
    <cellStyle name="Accent1 11" xfId="702" xr:uid="{00000000-0005-0000-0000-00003E190000}"/>
    <cellStyle name="Accent1 11 2" xfId="15841" xr:uid="{00000000-0005-0000-0000-00003F190000}"/>
    <cellStyle name="Accent1 12" xfId="14639" xr:uid="{00000000-0005-0000-0000-000040190000}"/>
    <cellStyle name="Accent1 13" xfId="9768" xr:uid="{00000000-0005-0000-0000-000041190000}"/>
    <cellStyle name="Accent1 2" xfId="704" xr:uid="{00000000-0005-0000-0000-000042190000}"/>
    <cellStyle name="Accent1 2 2" xfId="2152" xr:uid="{00000000-0005-0000-0000-000043190000}"/>
    <cellStyle name="Accent1 2 2 2" xfId="11361" xr:uid="{00000000-0005-0000-0000-000044190000}"/>
    <cellStyle name="Accent1 2 2 3" xfId="8854" xr:uid="{00000000-0005-0000-0000-000045190000}"/>
    <cellStyle name="Accent1 2 3" xfId="7347" xr:uid="{00000000-0005-0000-0000-000046190000}"/>
    <cellStyle name="Accent1 2 3 2" xfId="9266" xr:uid="{00000000-0005-0000-0000-000047190000}"/>
    <cellStyle name="Accent1 2 3 3" xfId="15702" xr:uid="{00000000-0005-0000-0000-000048190000}"/>
    <cellStyle name="Accent1 2 4" xfId="7446" xr:uid="{00000000-0005-0000-0000-000049190000}"/>
    <cellStyle name="Accent1 2 5" xfId="6998" xr:uid="{00000000-0005-0000-0000-00004A190000}"/>
    <cellStyle name="Accent1 3" xfId="705" xr:uid="{00000000-0005-0000-0000-00004B190000}"/>
    <cellStyle name="Accent1 3 2" xfId="6294" xr:uid="{00000000-0005-0000-0000-00004C190000}"/>
    <cellStyle name="Accent1 3 3" xfId="5390" xr:uid="{00000000-0005-0000-0000-00004D190000}"/>
    <cellStyle name="Accent1 3 3 2" xfId="9313" xr:uid="{00000000-0005-0000-0000-00004E190000}"/>
    <cellStyle name="Accent1 3 4" xfId="8186" xr:uid="{00000000-0005-0000-0000-00004F190000}"/>
    <cellStyle name="Accent1 4" xfId="706" xr:uid="{00000000-0005-0000-0000-000050190000}"/>
    <cellStyle name="Accent1 4 2" xfId="8187" xr:uid="{00000000-0005-0000-0000-000051190000}"/>
    <cellStyle name="Accent1 4 3" xfId="5387" xr:uid="{00000000-0005-0000-0000-000052190000}"/>
    <cellStyle name="Accent1 4 3 2" xfId="9306" xr:uid="{00000000-0005-0000-0000-000053190000}"/>
    <cellStyle name="Accent1 4 4" xfId="8853" xr:uid="{00000000-0005-0000-0000-000054190000}"/>
    <cellStyle name="Accent1 5" xfId="707" xr:uid="{00000000-0005-0000-0000-000055190000}"/>
    <cellStyle name="Accent1 5 2" xfId="6999" xr:uid="{00000000-0005-0000-0000-000056190000}"/>
    <cellStyle name="Accent1 5 3" xfId="7348" xr:uid="{00000000-0005-0000-0000-000057190000}"/>
    <cellStyle name="Accent1 5 3 2" xfId="7447" xr:uid="{00000000-0005-0000-0000-000058190000}"/>
    <cellStyle name="Accent1 5 4" xfId="6295" xr:uid="{00000000-0005-0000-0000-000059190000}"/>
    <cellStyle name="Accent1 6" xfId="708" xr:uid="{00000000-0005-0000-0000-00005A190000}"/>
    <cellStyle name="Accent1 6 2" xfId="8852" xr:uid="{00000000-0005-0000-0000-00005B190000}"/>
    <cellStyle name="Accent1 6 3" xfId="5389" xr:uid="{00000000-0005-0000-0000-00005C190000}"/>
    <cellStyle name="Accent1 6 3 2" xfId="7448" xr:uid="{00000000-0005-0000-0000-00005D190000}"/>
    <cellStyle name="Accent1 6 4" xfId="8855" xr:uid="{00000000-0005-0000-0000-00005E190000}"/>
    <cellStyle name="Accent1 7" xfId="709" xr:uid="{00000000-0005-0000-0000-00005F190000}"/>
    <cellStyle name="Accent1 7 2" xfId="8195" xr:uid="{00000000-0005-0000-0000-000060190000}"/>
    <cellStyle name="Accent1 7 3" xfId="5388" xr:uid="{00000000-0005-0000-0000-000061190000}"/>
    <cellStyle name="Accent1 7 3 2" xfId="6715" xr:uid="{00000000-0005-0000-0000-000062190000}"/>
    <cellStyle name="Accent1 7 4" xfId="7000" xr:uid="{00000000-0005-0000-0000-000063190000}"/>
    <cellStyle name="Accent1 8" xfId="710" xr:uid="{00000000-0005-0000-0000-000064190000}"/>
    <cellStyle name="Accent1 8 2" xfId="7001" xr:uid="{00000000-0005-0000-0000-000065190000}"/>
    <cellStyle name="Accent1 8 3" xfId="7349" xr:uid="{00000000-0005-0000-0000-000066190000}"/>
    <cellStyle name="Accent1 8 3 2" xfId="6700" xr:uid="{00000000-0005-0000-0000-000067190000}"/>
    <cellStyle name="Accent1 8 4" xfId="8188" xr:uid="{00000000-0005-0000-0000-000068190000}"/>
    <cellStyle name="Accent1 9" xfId="711" xr:uid="{00000000-0005-0000-0000-000069190000}"/>
    <cellStyle name="Accent1 9 2" xfId="8185" xr:uid="{00000000-0005-0000-0000-00006A190000}"/>
    <cellStyle name="Accent1 9 3" xfId="7350" xr:uid="{00000000-0005-0000-0000-00006B190000}"/>
    <cellStyle name="Accent1 9 3 2" xfId="7449" xr:uid="{00000000-0005-0000-0000-00006C190000}"/>
    <cellStyle name="Accent1 9 4" xfId="6297" xr:uid="{00000000-0005-0000-0000-00006D190000}"/>
    <cellStyle name="Accent2" xfId="88" xr:uid="{00000000-0005-0000-0000-00006E190000}"/>
    <cellStyle name="Accent2 10" xfId="713" xr:uid="{00000000-0005-0000-0000-00006F190000}"/>
    <cellStyle name="Accent2 10 2" xfId="8856" xr:uid="{00000000-0005-0000-0000-000070190000}"/>
    <cellStyle name="Accent2 10 3" xfId="6623" xr:uid="{00000000-0005-0000-0000-000071190000}"/>
    <cellStyle name="Accent2 10 3 2" xfId="8587" xr:uid="{00000000-0005-0000-0000-000072190000}"/>
    <cellStyle name="Accent2 10 4" xfId="8857" xr:uid="{00000000-0005-0000-0000-000073190000}"/>
    <cellStyle name="Accent2 11" xfId="712" xr:uid="{00000000-0005-0000-0000-000074190000}"/>
    <cellStyle name="Accent2 11 2" xfId="15842" xr:uid="{00000000-0005-0000-0000-000075190000}"/>
    <cellStyle name="Accent2 12" xfId="11487" xr:uid="{00000000-0005-0000-0000-000076190000}"/>
    <cellStyle name="Accent2 13" xfId="9765" xr:uid="{00000000-0005-0000-0000-000077190000}"/>
    <cellStyle name="Accent2 2" xfId="714" xr:uid="{00000000-0005-0000-0000-000078190000}"/>
    <cellStyle name="Accent2 2 2" xfId="2153" xr:uid="{00000000-0005-0000-0000-000079190000}"/>
    <cellStyle name="Accent2 2 2 2" xfId="11535" xr:uid="{00000000-0005-0000-0000-00007A190000}"/>
    <cellStyle name="Accent2 2 2 3" xfId="6298" xr:uid="{00000000-0005-0000-0000-00007B190000}"/>
    <cellStyle name="Accent2 2 3" xfId="5391" xr:uid="{00000000-0005-0000-0000-00007C190000}"/>
    <cellStyle name="Accent2 2 3 2" xfId="9259" xr:uid="{00000000-0005-0000-0000-00007D190000}"/>
    <cellStyle name="Accent2 2 3 3" xfId="11646" xr:uid="{00000000-0005-0000-0000-00007E190000}"/>
    <cellStyle name="Accent2 2 4" xfId="8588" xr:uid="{00000000-0005-0000-0000-00007F190000}"/>
    <cellStyle name="Accent2 2 5" xfId="6299" xr:uid="{00000000-0005-0000-0000-000080190000}"/>
    <cellStyle name="Accent2 3" xfId="715" xr:uid="{00000000-0005-0000-0000-000081190000}"/>
    <cellStyle name="Accent2 3 2" xfId="8189" xr:uid="{00000000-0005-0000-0000-000082190000}"/>
    <cellStyle name="Accent2 3 3" xfId="7351" xr:uid="{00000000-0005-0000-0000-000083190000}"/>
    <cellStyle name="Accent2 3 3 2" xfId="9316" xr:uid="{00000000-0005-0000-0000-000084190000}"/>
    <cellStyle name="Accent2 3 4" xfId="7002" xr:uid="{00000000-0005-0000-0000-000085190000}"/>
    <cellStyle name="Accent2 4" xfId="716" xr:uid="{00000000-0005-0000-0000-000086190000}"/>
    <cellStyle name="Accent2 4 2" xfId="8858" xr:uid="{00000000-0005-0000-0000-000087190000}"/>
    <cellStyle name="Accent2 4 3" xfId="5393" xr:uid="{00000000-0005-0000-0000-000088190000}"/>
    <cellStyle name="Accent2 4 3 2" xfId="9315" xr:uid="{00000000-0005-0000-0000-000089190000}"/>
    <cellStyle name="Accent2 4 4" xfId="8190" xr:uid="{00000000-0005-0000-0000-00008A190000}"/>
    <cellStyle name="Accent2 5" xfId="717" xr:uid="{00000000-0005-0000-0000-00008B190000}"/>
    <cellStyle name="Accent2 5 2" xfId="7003" xr:uid="{00000000-0005-0000-0000-00008C190000}"/>
    <cellStyle name="Accent2 5 3" xfId="5392" xr:uid="{00000000-0005-0000-0000-00008D190000}"/>
    <cellStyle name="Accent2 5 3 2" xfId="6702" xr:uid="{00000000-0005-0000-0000-00008E190000}"/>
    <cellStyle name="Accent2 5 4" xfId="8851" xr:uid="{00000000-0005-0000-0000-00008F190000}"/>
    <cellStyle name="Accent2 6" xfId="718" xr:uid="{00000000-0005-0000-0000-000090190000}"/>
    <cellStyle name="Accent2 6 2" xfId="8191" xr:uid="{00000000-0005-0000-0000-000091190000}"/>
    <cellStyle name="Accent2 6 3" xfId="9218" xr:uid="{00000000-0005-0000-0000-000092190000}"/>
    <cellStyle name="Accent2 6 3 2" xfId="6701" xr:uid="{00000000-0005-0000-0000-000093190000}"/>
    <cellStyle name="Accent2 6 4" xfId="6303" xr:uid="{00000000-0005-0000-0000-000094190000}"/>
    <cellStyle name="Accent2 7" xfId="719" xr:uid="{00000000-0005-0000-0000-000095190000}"/>
    <cellStyle name="Accent2 7 2" xfId="6300" xr:uid="{00000000-0005-0000-0000-000096190000}"/>
    <cellStyle name="Accent2 7 3" xfId="9217" xr:uid="{00000000-0005-0000-0000-000097190000}"/>
    <cellStyle name="Accent2 7 3 2" xfId="7450" xr:uid="{00000000-0005-0000-0000-000098190000}"/>
    <cellStyle name="Accent2 7 4" xfId="7004" xr:uid="{00000000-0005-0000-0000-000099190000}"/>
    <cellStyle name="Accent2 8" xfId="720" xr:uid="{00000000-0005-0000-0000-00009A190000}"/>
    <cellStyle name="Accent2 8 2" xfId="7005" xr:uid="{00000000-0005-0000-0000-00009B190000}"/>
    <cellStyle name="Accent2 8 3" xfId="6622" xr:uid="{00000000-0005-0000-0000-00009C190000}"/>
    <cellStyle name="Accent2 8 3 2" xfId="8574" xr:uid="{00000000-0005-0000-0000-00009D190000}"/>
    <cellStyle name="Accent2 8 4" xfId="8184" xr:uid="{00000000-0005-0000-0000-00009E190000}"/>
    <cellStyle name="Accent2 9" xfId="721" xr:uid="{00000000-0005-0000-0000-00009F190000}"/>
    <cellStyle name="Accent2 9 2" xfId="8193" xr:uid="{00000000-0005-0000-0000-0000A0190000}"/>
    <cellStyle name="Accent2 9 3" xfId="5394" xr:uid="{00000000-0005-0000-0000-0000A1190000}"/>
    <cellStyle name="Accent2 9 3 2" xfId="8589" xr:uid="{00000000-0005-0000-0000-0000A2190000}"/>
    <cellStyle name="Accent2 9 4" xfId="8861" xr:uid="{00000000-0005-0000-0000-0000A3190000}"/>
    <cellStyle name="Accent3" xfId="89" xr:uid="{00000000-0005-0000-0000-0000A4190000}"/>
    <cellStyle name="Accent3 10" xfId="723" xr:uid="{00000000-0005-0000-0000-0000A5190000}"/>
    <cellStyle name="Accent3 10 2" xfId="8860" xr:uid="{00000000-0005-0000-0000-0000A6190000}"/>
    <cellStyle name="Accent3 10 3" xfId="6621" xr:uid="{00000000-0005-0000-0000-0000A7190000}"/>
    <cellStyle name="Accent3 10 3 2" xfId="9317" xr:uid="{00000000-0005-0000-0000-0000A8190000}"/>
    <cellStyle name="Accent3 10 4" xfId="6301" xr:uid="{00000000-0005-0000-0000-0000A9190000}"/>
    <cellStyle name="Accent3 11" xfId="722" xr:uid="{00000000-0005-0000-0000-0000AA190000}"/>
    <cellStyle name="Accent3 11 2" xfId="15843" xr:uid="{00000000-0005-0000-0000-0000AB190000}"/>
    <cellStyle name="Accent3 12" xfId="12347" xr:uid="{00000000-0005-0000-0000-0000AC190000}"/>
    <cellStyle name="Accent3 13" xfId="7902" xr:uid="{00000000-0005-0000-0000-0000AD190000}"/>
    <cellStyle name="Accent3 2" xfId="724" xr:uid="{00000000-0005-0000-0000-0000AE190000}"/>
    <cellStyle name="Accent3 2 2" xfId="2154" xr:uid="{00000000-0005-0000-0000-0000AF190000}"/>
    <cellStyle name="Accent3 2 2 2" xfId="15768" xr:uid="{00000000-0005-0000-0000-0000B0190000}"/>
    <cellStyle name="Accent3 2 2 3" xfId="6302" xr:uid="{00000000-0005-0000-0000-0000B1190000}"/>
    <cellStyle name="Accent3 2 3" xfId="5395" xr:uid="{00000000-0005-0000-0000-0000B2190000}"/>
    <cellStyle name="Accent3 2 3 2" xfId="9314" xr:uid="{00000000-0005-0000-0000-0000B3190000}"/>
    <cellStyle name="Accent3 2 3 3" xfId="15664" xr:uid="{00000000-0005-0000-0000-0000B4190000}"/>
    <cellStyle name="Accent3 2 4" xfId="8194" xr:uid="{00000000-0005-0000-0000-0000B5190000}"/>
    <cellStyle name="Accent3 3" xfId="725" xr:uid="{00000000-0005-0000-0000-0000B6190000}"/>
    <cellStyle name="Accent3 3 2" xfId="8862" xr:uid="{00000000-0005-0000-0000-0000B7190000}"/>
    <cellStyle name="Accent3 3 3" xfId="9219" xr:uid="{00000000-0005-0000-0000-0000B8190000}"/>
    <cellStyle name="Accent3 3 3 2" xfId="7451" xr:uid="{00000000-0005-0000-0000-0000B9190000}"/>
    <cellStyle name="Accent3 3 4" xfId="7006" xr:uid="{00000000-0005-0000-0000-0000BA190000}"/>
    <cellStyle name="Accent3 4" xfId="726" xr:uid="{00000000-0005-0000-0000-0000BB190000}"/>
    <cellStyle name="Accent3 4 2" xfId="7007" xr:uid="{00000000-0005-0000-0000-0000BC190000}"/>
    <cellStyle name="Accent3 4 3" xfId="9216" xr:uid="{00000000-0005-0000-0000-0000BD190000}"/>
    <cellStyle name="Accent3 4 3 2" xfId="8591" xr:uid="{00000000-0005-0000-0000-0000BE190000}"/>
    <cellStyle name="Accent3 4 4" xfId="8859" xr:uid="{00000000-0005-0000-0000-0000BF190000}"/>
    <cellStyle name="Accent3 5" xfId="727" xr:uid="{00000000-0005-0000-0000-0000C0190000}"/>
    <cellStyle name="Accent3 5 2" xfId="8207" xr:uid="{00000000-0005-0000-0000-0000C1190000}"/>
    <cellStyle name="Accent3 5 3" xfId="7352" xr:uid="{00000000-0005-0000-0000-0000C2190000}"/>
    <cellStyle name="Accent3 5 3 2" xfId="6703" xr:uid="{00000000-0005-0000-0000-0000C3190000}"/>
    <cellStyle name="Accent3 5 4" xfId="7008" xr:uid="{00000000-0005-0000-0000-0000C4190000}"/>
    <cellStyle name="Accent3 6" xfId="728" xr:uid="{00000000-0005-0000-0000-0000C5190000}"/>
    <cellStyle name="Accent3 6 2" xfId="8864" xr:uid="{00000000-0005-0000-0000-0000C6190000}"/>
    <cellStyle name="Accent3 6 3" xfId="7353" xr:uid="{00000000-0005-0000-0000-0000C7190000}"/>
    <cellStyle name="Accent3 6 3 2" xfId="7452" xr:uid="{00000000-0005-0000-0000-0000C8190000}"/>
    <cellStyle name="Accent3 6 4" xfId="8192" xr:uid="{00000000-0005-0000-0000-0000C9190000}"/>
    <cellStyle name="Accent3 7" xfId="729" xr:uid="{00000000-0005-0000-0000-0000CA190000}"/>
    <cellStyle name="Accent3 7 2" xfId="6304" xr:uid="{00000000-0005-0000-0000-0000CB190000}"/>
    <cellStyle name="Accent3 7 3" xfId="9783" xr:uid="{00000000-0005-0000-0000-0000CC190000}"/>
    <cellStyle name="Accent3 7 3 2" xfId="6705" xr:uid="{00000000-0005-0000-0000-0000CD190000}"/>
    <cellStyle name="Accent3 7 4" xfId="6305" xr:uid="{00000000-0005-0000-0000-0000CE190000}"/>
    <cellStyle name="Accent3 8" xfId="730" xr:uid="{00000000-0005-0000-0000-0000CF190000}"/>
    <cellStyle name="Accent3 8 2" xfId="7009" xr:uid="{00000000-0005-0000-0000-0000D0190000}"/>
    <cellStyle name="Accent3 8 3" xfId="7915" xr:uid="{00000000-0005-0000-0000-0000D1190000}"/>
    <cellStyle name="Accent3 8 3 2" xfId="6704" xr:uid="{00000000-0005-0000-0000-0000D2190000}"/>
    <cellStyle name="Accent3 8 4" xfId="8863" xr:uid="{00000000-0005-0000-0000-0000D3190000}"/>
    <cellStyle name="Accent3 9" xfId="731" xr:uid="{00000000-0005-0000-0000-0000D4190000}"/>
    <cellStyle name="Accent3 9 2" xfId="8197" xr:uid="{00000000-0005-0000-0000-0000D5190000}"/>
    <cellStyle name="Accent3 9 3" xfId="9785" xr:uid="{00000000-0005-0000-0000-0000D6190000}"/>
    <cellStyle name="Accent3 9 3 2" xfId="9319" xr:uid="{00000000-0005-0000-0000-0000D7190000}"/>
    <cellStyle name="Accent3 9 4" xfId="8198" xr:uid="{00000000-0005-0000-0000-0000D8190000}"/>
    <cellStyle name="Accent4" xfId="90" xr:uid="{00000000-0005-0000-0000-0000D9190000}"/>
    <cellStyle name="Accent4 10" xfId="733" xr:uid="{00000000-0005-0000-0000-0000DA190000}"/>
    <cellStyle name="Accent4 10 2" xfId="6306" xr:uid="{00000000-0005-0000-0000-0000DB190000}"/>
    <cellStyle name="Accent4 10 3" xfId="7916" xr:uid="{00000000-0005-0000-0000-0000DC190000}"/>
    <cellStyle name="Accent4 10 3 2" xfId="9318" xr:uid="{00000000-0005-0000-0000-0000DD190000}"/>
    <cellStyle name="Accent4 10 4" xfId="8865" xr:uid="{00000000-0005-0000-0000-0000DE190000}"/>
    <cellStyle name="Accent4 11" xfId="732" xr:uid="{00000000-0005-0000-0000-0000DF190000}"/>
    <cellStyle name="Accent4 11 2" xfId="15844" xr:uid="{00000000-0005-0000-0000-0000E0190000}"/>
    <cellStyle name="Accent4 12" xfId="11471" xr:uid="{00000000-0005-0000-0000-0000E1190000}"/>
    <cellStyle name="Accent4 13" xfId="7903" xr:uid="{00000000-0005-0000-0000-0000E2190000}"/>
    <cellStyle name="Accent4 2" xfId="734" xr:uid="{00000000-0005-0000-0000-0000E3190000}"/>
    <cellStyle name="Accent4 2 2" xfId="2155" xr:uid="{00000000-0005-0000-0000-0000E4190000}"/>
    <cellStyle name="Accent4 2 2 2" xfId="12323" xr:uid="{00000000-0005-0000-0000-0000E5190000}"/>
    <cellStyle name="Accent4 2 2 3" xfId="8850" xr:uid="{00000000-0005-0000-0000-0000E6190000}"/>
    <cellStyle name="Accent4 2 3" xfId="7917" xr:uid="{00000000-0005-0000-0000-0000E7190000}"/>
    <cellStyle name="Accent4 2 3 2" xfId="8594" xr:uid="{00000000-0005-0000-0000-0000E8190000}"/>
    <cellStyle name="Accent4 2 3 3" xfId="11567" xr:uid="{00000000-0005-0000-0000-0000E9190000}"/>
    <cellStyle name="Accent4 2 4" xfId="8196" xr:uid="{00000000-0005-0000-0000-0000EA190000}"/>
    <cellStyle name="Accent4 3" xfId="735" xr:uid="{00000000-0005-0000-0000-0000EB190000}"/>
    <cellStyle name="Accent4 3 2" xfId="7011" xr:uid="{00000000-0005-0000-0000-0000EC190000}"/>
    <cellStyle name="Accent4 3 3" xfId="7918" xr:uid="{00000000-0005-0000-0000-0000ED190000}"/>
    <cellStyle name="Accent4 3 3 2" xfId="8593" xr:uid="{00000000-0005-0000-0000-0000EE190000}"/>
    <cellStyle name="Accent4 3 4" xfId="7010" xr:uid="{00000000-0005-0000-0000-0000EF190000}"/>
    <cellStyle name="Accent4 4" xfId="736" xr:uid="{00000000-0005-0000-0000-0000F0190000}"/>
    <cellStyle name="Accent4 4 2" xfId="8183" xr:uid="{00000000-0005-0000-0000-0000F1190000}"/>
    <cellStyle name="Accent4 4 3" xfId="9788" xr:uid="{00000000-0005-0000-0000-0000F2190000}"/>
    <cellStyle name="Accent4 4 3 2" xfId="7453" xr:uid="{00000000-0005-0000-0000-0000F3190000}"/>
    <cellStyle name="Accent4 4 4" xfId="6311" xr:uid="{00000000-0005-0000-0000-0000F4190000}"/>
    <cellStyle name="Accent4 5" xfId="737" xr:uid="{00000000-0005-0000-0000-0000F5190000}"/>
    <cellStyle name="Accent4 5 2" xfId="6308" xr:uid="{00000000-0005-0000-0000-0000F6190000}"/>
    <cellStyle name="Accent4 5 3" xfId="9787" xr:uid="{00000000-0005-0000-0000-0000F7190000}"/>
    <cellStyle name="Accent4 5 3 2" xfId="6706" xr:uid="{00000000-0005-0000-0000-0000F8190000}"/>
    <cellStyle name="Accent4 5 4" xfId="7012" xr:uid="{00000000-0005-0000-0000-0000F9190000}"/>
    <cellStyle name="Accent4 6" xfId="738" xr:uid="{00000000-0005-0000-0000-0000FA190000}"/>
    <cellStyle name="Accent4 6 2" xfId="7013" xr:uid="{00000000-0005-0000-0000-0000FB190000}"/>
    <cellStyle name="Accent4 6 3" xfId="7919" xr:uid="{00000000-0005-0000-0000-0000FC190000}"/>
    <cellStyle name="Accent4 6 3 2" xfId="8592" xr:uid="{00000000-0005-0000-0000-0000FD190000}"/>
    <cellStyle name="Accent4 6 4" xfId="6307" xr:uid="{00000000-0005-0000-0000-0000FE190000}"/>
    <cellStyle name="Accent4 7" xfId="739" xr:uid="{00000000-0005-0000-0000-0000FF190000}"/>
    <cellStyle name="Accent4 7 2" xfId="8201" xr:uid="{00000000-0005-0000-0000-0000001A0000}"/>
    <cellStyle name="Accent4 7 3" xfId="9789" xr:uid="{00000000-0005-0000-0000-0000011A0000}"/>
    <cellStyle name="Accent4 7 3 2" xfId="9320" xr:uid="{00000000-0005-0000-0000-0000021A0000}"/>
    <cellStyle name="Accent4 7 4" xfId="8869" xr:uid="{00000000-0005-0000-0000-0000031A0000}"/>
    <cellStyle name="Accent4 8" xfId="740" xr:uid="{00000000-0005-0000-0000-0000041A0000}"/>
    <cellStyle name="Accent4 8 2" xfId="8868" xr:uid="{00000000-0005-0000-0000-0000051A0000}"/>
    <cellStyle name="Accent4 8 3" xfId="9220" xr:uid="{00000000-0005-0000-0000-0000061A0000}"/>
    <cellStyle name="Accent4 8 3 2" xfId="9305" xr:uid="{00000000-0005-0000-0000-0000071A0000}"/>
    <cellStyle name="Accent4 8 4" xfId="6309" xr:uid="{00000000-0005-0000-0000-0000081A0000}"/>
    <cellStyle name="Accent4 9" xfId="741" xr:uid="{00000000-0005-0000-0000-0000091A0000}"/>
    <cellStyle name="Accent4 9 2" xfId="6310" xr:uid="{00000000-0005-0000-0000-00000A1A0000}"/>
    <cellStyle name="Accent4 9 3" xfId="9786" xr:uid="{00000000-0005-0000-0000-00000B1A0000}"/>
    <cellStyle name="Accent4 9 3 2" xfId="7454" xr:uid="{00000000-0005-0000-0000-00000C1A0000}"/>
    <cellStyle name="Accent4 9 4" xfId="8202" xr:uid="{00000000-0005-0000-0000-00000D1A0000}"/>
    <cellStyle name="Accent5" xfId="91" xr:uid="{00000000-0005-0000-0000-00000E1A0000}"/>
    <cellStyle name="Accent5 10" xfId="743" xr:uid="{00000000-0005-0000-0000-00000F1A0000}"/>
    <cellStyle name="Accent5 10 2" xfId="8870" xr:uid="{00000000-0005-0000-0000-0000101A0000}"/>
    <cellStyle name="Accent5 10 3" xfId="7920" xr:uid="{00000000-0005-0000-0000-0000111A0000}"/>
    <cellStyle name="Accent5 10 3 2" xfId="7455" xr:uid="{00000000-0005-0000-0000-0000121A0000}"/>
    <cellStyle name="Accent5 10 4" xfId="7014" xr:uid="{00000000-0005-0000-0000-0000131A0000}"/>
    <cellStyle name="Accent5 11" xfId="742" xr:uid="{00000000-0005-0000-0000-0000141A0000}"/>
    <cellStyle name="Accent5 11 2" xfId="15845" xr:uid="{00000000-0005-0000-0000-0000151A0000}"/>
    <cellStyle name="Accent5 12" xfId="15766" xr:uid="{00000000-0005-0000-0000-0000161A0000}"/>
    <cellStyle name="Accent5 13" xfId="9770" xr:uid="{00000000-0005-0000-0000-0000171A0000}"/>
    <cellStyle name="Accent5 2" xfId="744" xr:uid="{00000000-0005-0000-0000-0000181A0000}"/>
    <cellStyle name="Accent5 2 2" xfId="2156" xr:uid="{00000000-0005-0000-0000-0000191A0000}"/>
    <cellStyle name="Accent5 2 2 2" xfId="11485" xr:uid="{00000000-0005-0000-0000-00001A1A0000}"/>
    <cellStyle name="Accent5 2 2 3" xfId="7015" xr:uid="{00000000-0005-0000-0000-00001B1A0000}"/>
    <cellStyle name="Accent5 2 3" xfId="9791" xr:uid="{00000000-0005-0000-0000-00001C1A0000}"/>
    <cellStyle name="Accent5 2 3 2" xfId="6714" xr:uid="{00000000-0005-0000-0000-00001D1A0000}"/>
    <cellStyle name="Accent5 2 3 3" xfId="12244" xr:uid="{00000000-0005-0000-0000-00001E1A0000}"/>
    <cellStyle name="Accent5 2 4" xfId="8867" xr:uid="{00000000-0005-0000-0000-00001F1A0000}"/>
    <cellStyle name="Accent5 3" xfId="745" xr:uid="{00000000-0005-0000-0000-0000201A0000}"/>
    <cellStyle name="Accent5 3 2" xfId="8203" xr:uid="{00000000-0005-0000-0000-0000211A0000}"/>
    <cellStyle name="Accent5 3 3" xfId="9790" xr:uid="{00000000-0005-0000-0000-0000221A0000}"/>
    <cellStyle name="Accent5 3 3 2" xfId="6707" xr:uid="{00000000-0005-0000-0000-0000231A0000}"/>
    <cellStyle name="Accent5 3 4" xfId="8210" xr:uid="{00000000-0005-0000-0000-0000241A0000}"/>
    <cellStyle name="Accent5 4" xfId="746" xr:uid="{00000000-0005-0000-0000-0000251A0000}"/>
    <cellStyle name="Accent5 4 2" xfId="6312" xr:uid="{00000000-0005-0000-0000-0000261A0000}"/>
    <cellStyle name="Accent5 4 3" xfId="7921" xr:uid="{00000000-0005-0000-0000-0000271A0000}"/>
    <cellStyle name="Accent5 4 3 2" xfId="7456" xr:uid="{00000000-0005-0000-0000-0000281A0000}"/>
    <cellStyle name="Accent5 4 4" xfId="7016" xr:uid="{00000000-0005-0000-0000-0000291A0000}"/>
    <cellStyle name="Accent5 5" xfId="747" xr:uid="{00000000-0005-0000-0000-00002A1A0000}"/>
    <cellStyle name="Accent5 5 2" xfId="8872" xr:uid="{00000000-0005-0000-0000-00002B1A0000}"/>
    <cellStyle name="Accent5 5 3" xfId="9792" xr:uid="{00000000-0005-0000-0000-00002C1A0000}"/>
    <cellStyle name="Accent5 5 3 2" xfId="8596" xr:uid="{00000000-0005-0000-0000-00002D1A0000}"/>
    <cellStyle name="Accent5 5 4" xfId="8200" xr:uid="{00000000-0005-0000-0000-00002E1A0000}"/>
    <cellStyle name="Accent5 6" xfId="748" xr:uid="{00000000-0005-0000-0000-00002F1A0000}"/>
    <cellStyle name="Accent5 6 2" xfId="6314" xr:uid="{00000000-0005-0000-0000-0000301A0000}"/>
    <cellStyle name="Accent5 6 3" xfId="9779" xr:uid="{00000000-0005-0000-0000-0000311A0000}"/>
    <cellStyle name="Accent5 6 3 2" xfId="6708" xr:uid="{00000000-0005-0000-0000-0000321A0000}"/>
    <cellStyle name="Accent5 6 4" xfId="8871" xr:uid="{00000000-0005-0000-0000-0000331A0000}"/>
    <cellStyle name="Accent5 7" xfId="749" xr:uid="{00000000-0005-0000-0000-0000341A0000}"/>
    <cellStyle name="Accent5 7 2" xfId="7017" xr:uid="{00000000-0005-0000-0000-0000351A0000}"/>
    <cellStyle name="Accent5 7 3" xfId="7922" xr:uid="{00000000-0005-0000-0000-0000361A0000}"/>
    <cellStyle name="Accent5 7 3 2" xfId="7457" xr:uid="{00000000-0005-0000-0000-0000371A0000}"/>
    <cellStyle name="Accent5 7 4" xfId="6313" xr:uid="{00000000-0005-0000-0000-0000381A0000}"/>
    <cellStyle name="Accent5 8" xfId="750" xr:uid="{00000000-0005-0000-0000-0000391A0000}"/>
    <cellStyle name="Accent5 8 2" xfId="8205" xr:uid="{00000000-0005-0000-0000-00003A1A0000}"/>
    <cellStyle name="Accent5 8 3" xfId="7923" xr:uid="{00000000-0005-0000-0000-00003B1A0000}"/>
    <cellStyle name="Accent5 8 3 2" xfId="9324" xr:uid="{00000000-0005-0000-0000-00003C1A0000}"/>
    <cellStyle name="Accent5 8 4" xfId="8204" xr:uid="{00000000-0005-0000-0000-00003D1A0000}"/>
    <cellStyle name="Accent5 9" xfId="751" xr:uid="{00000000-0005-0000-0000-00003E1A0000}"/>
    <cellStyle name="Accent5 9 2" xfId="8866" xr:uid="{00000000-0005-0000-0000-00003F1A0000}"/>
    <cellStyle name="Accent5 9 3" xfId="7924" xr:uid="{00000000-0005-0000-0000-0000401A0000}"/>
    <cellStyle name="Accent5 9 3 2" xfId="8590" xr:uid="{00000000-0005-0000-0000-0000411A0000}"/>
    <cellStyle name="Accent5 9 4" xfId="8873" xr:uid="{00000000-0005-0000-0000-0000421A0000}"/>
    <cellStyle name="Accent6" xfId="92" xr:uid="{00000000-0005-0000-0000-0000431A0000}"/>
    <cellStyle name="Accent6 10" xfId="753" xr:uid="{00000000-0005-0000-0000-0000441A0000}"/>
    <cellStyle name="Accent6 10 2" xfId="6318" xr:uid="{00000000-0005-0000-0000-0000451A0000}"/>
    <cellStyle name="Accent6 10 3" xfId="9796" xr:uid="{00000000-0005-0000-0000-0000461A0000}"/>
    <cellStyle name="Accent6 10 3 2" xfId="8595" xr:uid="{00000000-0005-0000-0000-0000471A0000}"/>
    <cellStyle name="Accent6 10 4" xfId="7018" xr:uid="{00000000-0005-0000-0000-0000481A0000}"/>
    <cellStyle name="Accent6 11" xfId="752" xr:uid="{00000000-0005-0000-0000-0000491A0000}"/>
    <cellStyle name="Accent6 11 2" xfId="15846" xr:uid="{00000000-0005-0000-0000-00004A1A0000}"/>
    <cellStyle name="Accent6 12" xfId="15326" xr:uid="{00000000-0005-0000-0000-00004B1A0000}"/>
    <cellStyle name="Accent6 13" xfId="9769" xr:uid="{00000000-0005-0000-0000-00004C1A0000}"/>
    <cellStyle name="Accent6 2" xfId="754" xr:uid="{00000000-0005-0000-0000-00004D1A0000}"/>
    <cellStyle name="Accent6 2 2" xfId="2157" xr:uid="{00000000-0005-0000-0000-00004E1A0000}"/>
    <cellStyle name="Accent6 2 2 2" xfId="15750" xr:uid="{00000000-0005-0000-0000-00004F1A0000}"/>
    <cellStyle name="Accent6 2 2 3" xfId="7019" xr:uid="{00000000-0005-0000-0000-0000501A0000}"/>
    <cellStyle name="Accent6 2 3" xfId="9215" xr:uid="{00000000-0005-0000-0000-0000511A0000}"/>
    <cellStyle name="Accent6 2 3 2" xfId="9323" xr:uid="{00000000-0005-0000-0000-0000521A0000}"/>
    <cellStyle name="Accent6 2 3 3" xfId="12058" xr:uid="{00000000-0005-0000-0000-0000531A0000}"/>
    <cellStyle name="Accent6 2 4" xfId="8206" xr:uid="{00000000-0005-0000-0000-0000541A0000}"/>
    <cellStyle name="Accent6 3" xfId="755" xr:uid="{00000000-0005-0000-0000-0000551A0000}"/>
    <cellStyle name="Accent6 3 2" xfId="8199" xr:uid="{00000000-0005-0000-0000-0000561A0000}"/>
    <cellStyle name="Accent6 3 3" xfId="6625" xr:uid="{00000000-0005-0000-0000-0000571A0000}"/>
    <cellStyle name="Accent6 3 3 2" xfId="8597" xr:uid="{00000000-0005-0000-0000-0000581A0000}"/>
    <cellStyle name="Accent6 3 4" xfId="6315" xr:uid="{00000000-0005-0000-0000-0000591A0000}"/>
    <cellStyle name="Accent6 4" xfId="756" xr:uid="{00000000-0005-0000-0000-00005A1A0000}"/>
    <cellStyle name="Accent6 4 2" xfId="8876" xr:uid="{00000000-0005-0000-0000-00005B1A0000}"/>
    <cellStyle name="Accent6 4 3" xfId="7354" xr:uid="{00000000-0005-0000-0000-00005C1A0000}"/>
    <cellStyle name="Accent6 4 3 2" xfId="6709" xr:uid="{00000000-0005-0000-0000-00005D1A0000}"/>
    <cellStyle name="Accent6 4 4" xfId="7020" xr:uid="{00000000-0005-0000-0000-00005E1A0000}"/>
    <cellStyle name="Accent6 5" xfId="757" xr:uid="{00000000-0005-0000-0000-00005F1A0000}"/>
    <cellStyle name="Accent6 5 2" xfId="6316" xr:uid="{00000000-0005-0000-0000-0000601A0000}"/>
    <cellStyle name="Accent6 5 3" xfId="9222" xr:uid="{00000000-0005-0000-0000-0000611A0000}"/>
    <cellStyle name="Accent6 5 3 2" xfId="7458" xr:uid="{00000000-0005-0000-0000-0000621A0000}"/>
    <cellStyle name="Accent6 5 4" xfId="8208" xr:uid="{00000000-0005-0000-0000-0000631A0000}"/>
    <cellStyle name="Accent6 6" xfId="758" xr:uid="{00000000-0005-0000-0000-0000641A0000}"/>
    <cellStyle name="Accent6 6 2" xfId="8209" xr:uid="{00000000-0005-0000-0000-0000651A0000}"/>
    <cellStyle name="Accent6 6 3" xfId="9795" xr:uid="{00000000-0005-0000-0000-0000661A0000}"/>
    <cellStyle name="Accent6 6 3 2" xfId="9325" xr:uid="{00000000-0005-0000-0000-0000671A0000}"/>
    <cellStyle name="Accent6 6 4" xfId="8875" xr:uid="{00000000-0005-0000-0000-0000681A0000}"/>
    <cellStyle name="Accent6 7" xfId="759" xr:uid="{00000000-0005-0000-0000-0000691A0000}"/>
    <cellStyle name="Accent6 7 2" xfId="7021" xr:uid="{00000000-0005-0000-0000-00006A1A0000}"/>
    <cellStyle name="Accent6 7 3" xfId="7925" xr:uid="{00000000-0005-0000-0000-00006B1A0000}"/>
    <cellStyle name="Accent6 7 3 2" xfId="9322" xr:uid="{00000000-0005-0000-0000-00006C1A0000}"/>
    <cellStyle name="Accent6 7 4" xfId="6317" xr:uid="{00000000-0005-0000-0000-00006D1A0000}"/>
    <cellStyle name="Accent6 8" xfId="760" xr:uid="{00000000-0005-0000-0000-00006E1A0000}"/>
    <cellStyle name="Accent6 8 2" xfId="8874" xr:uid="{00000000-0005-0000-0000-00006F1A0000}"/>
    <cellStyle name="Accent6 8 3" xfId="9797" xr:uid="{00000000-0005-0000-0000-0000701A0000}"/>
    <cellStyle name="Accent6 8 3 2" xfId="8598" xr:uid="{00000000-0005-0000-0000-0000711A0000}"/>
    <cellStyle name="Accent6 8 4" xfId="8877" xr:uid="{00000000-0005-0000-0000-0000721A0000}"/>
    <cellStyle name="Accent6 9" xfId="761" xr:uid="{00000000-0005-0000-0000-0000731A0000}"/>
    <cellStyle name="Accent6 9 2" xfId="7023" xr:uid="{00000000-0005-0000-0000-0000741A0000}"/>
    <cellStyle name="Accent6 9 3" xfId="9794" xr:uid="{00000000-0005-0000-0000-0000751A0000}"/>
    <cellStyle name="Accent6 9 3 2" xfId="6710" xr:uid="{00000000-0005-0000-0000-0000761A0000}"/>
    <cellStyle name="Accent6 9 4" xfId="7022" xr:uid="{00000000-0005-0000-0000-0000771A0000}"/>
    <cellStyle name="Aeia?nnueea" xfId="93" xr:uid="{00000000-0005-0000-0000-0000781A0000}"/>
    <cellStyle name="Aeia?nnueea 2" xfId="763" xr:uid="{00000000-0005-0000-0000-0000791A0000}"/>
    <cellStyle name="Aeia?nnueea 2 2" xfId="7926" xr:uid="{00000000-0005-0000-0000-00007A1A0000}"/>
    <cellStyle name="Aeia?nnueea 2 3" xfId="8879" xr:uid="{00000000-0005-0000-0000-00007B1A0000}"/>
    <cellStyle name="Ãèïåðññûëêà" xfId="94" xr:uid="{00000000-0005-0000-0000-00007C1A0000}"/>
    <cellStyle name="Ãèïåðññûëêà 2" xfId="765" xr:uid="{00000000-0005-0000-0000-00007D1A0000}"/>
    <cellStyle name="Ãèïåðññûëêà 2 2" xfId="7927" xr:uid="{00000000-0005-0000-0000-00007E1A0000}"/>
    <cellStyle name="Ãèïåðññûëêà 2 3" xfId="8234" xr:uid="{00000000-0005-0000-0000-00007F1A0000}"/>
    <cellStyle name="Array" xfId="766" xr:uid="{00000000-0005-0000-0000-0000801A0000}"/>
    <cellStyle name="Array 2" xfId="9799" xr:uid="{00000000-0005-0000-0000-0000811A0000}"/>
    <cellStyle name="Array 2 2" xfId="13161" xr:uid="{00000000-0005-0000-0000-0000821A0000}"/>
    <cellStyle name="Array 2 3" xfId="14785" xr:uid="{00000000-0005-0000-0000-0000831A0000}"/>
    <cellStyle name="Array 3" xfId="13979" xr:uid="{00000000-0005-0000-0000-0000841A0000}"/>
    <cellStyle name="Array 4" xfId="6319" xr:uid="{00000000-0005-0000-0000-0000851A0000}"/>
    <cellStyle name="Array 5" xfId="16129" xr:uid="{00000000-0005-0000-0000-0000861A0000}"/>
    <cellStyle name="Array Enter" xfId="767" xr:uid="{00000000-0005-0000-0000-0000871A0000}"/>
    <cellStyle name="Array Enter 2" xfId="9798" xr:uid="{00000000-0005-0000-0000-0000881A0000}"/>
    <cellStyle name="Array Enter 2 2" xfId="13162" xr:uid="{00000000-0005-0000-0000-0000891A0000}"/>
    <cellStyle name="Array Enter 2 3" xfId="12005" xr:uid="{00000000-0005-0000-0000-00008A1A0000}"/>
    <cellStyle name="Array Enter 3" xfId="13806" xr:uid="{00000000-0005-0000-0000-00008B1A0000}"/>
    <cellStyle name="Array Enter 4" xfId="8878" xr:uid="{00000000-0005-0000-0000-00008C1A0000}"/>
    <cellStyle name="Array Enter 5" xfId="16130" xr:uid="{00000000-0005-0000-0000-00008D1A0000}"/>
    <cellStyle name="Array_Book2" xfId="768" xr:uid="{00000000-0005-0000-0000-00008E1A0000}"/>
    <cellStyle name="Bad" xfId="95" xr:uid="{00000000-0005-0000-0000-00008F1A0000}"/>
    <cellStyle name="Bad 10" xfId="770" xr:uid="{00000000-0005-0000-0000-0000901A0000}"/>
    <cellStyle name="Bad 10 2" xfId="7024" xr:uid="{00000000-0005-0000-0000-0000911A0000}"/>
    <cellStyle name="Bad 10 3" xfId="9800" xr:uid="{00000000-0005-0000-0000-0000921A0000}"/>
    <cellStyle name="Bad 10 3 2" xfId="7459" xr:uid="{00000000-0005-0000-0000-0000931A0000}"/>
    <cellStyle name="Bad 10 4" xfId="6320" xr:uid="{00000000-0005-0000-0000-0000941A0000}"/>
    <cellStyle name="Bad 11" xfId="769" xr:uid="{00000000-0005-0000-0000-0000951A0000}"/>
    <cellStyle name="Bad 11 2" xfId="15847" xr:uid="{00000000-0005-0000-0000-0000961A0000}"/>
    <cellStyle name="Bad 12" xfId="11173" xr:uid="{00000000-0005-0000-0000-0000971A0000}"/>
    <cellStyle name="Bad 13" xfId="9764" xr:uid="{00000000-0005-0000-0000-0000981A0000}"/>
    <cellStyle name="Bad 2" xfId="771" xr:uid="{00000000-0005-0000-0000-0000991A0000}"/>
    <cellStyle name="Bad 2 2" xfId="2158" xr:uid="{00000000-0005-0000-0000-00009A1A0000}"/>
    <cellStyle name="Bad 2 2 2" xfId="11338" xr:uid="{00000000-0005-0000-0000-00009B1A0000}"/>
    <cellStyle name="Bad 2 2 3" xfId="8150" xr:uid="{00000000-0005-0000-0000-00009C1A0000}"/>
    <cellStyle name="Bad 2 3" xfId="9793" xr:uid="{00000000-0005-0000-0000-00009D1A0000}"/>
    <cellStyle name="Bad 2 3 2" xfId="6712" xr:uid="{00000000-0005-0000-0000-00009E1A0000}"/>
    <cellStyle name="Bad 2 3 3" xfId="11423" xr:uid="{00000000-0005-0000-0000-00009F1A0000}"/>
    <cellStyle name="Bad 2 4" xfId="8880" xr:uid="{00000000-0005-0000-0000-0000A01A0000}"/>
    <cellStyle name="Bad 3" xfId="772" xr:uid="{00000000-0005-0000-0000-0000A11A0000}"/>
    <cellStyle name="Bad 3 2" xfId="8849" xr:uid="{00000000-0005-0000-0000-0000A21A0000}"/>
    <cellStyle name="Bad 3 3" xfId="7356" xr:uid="{00000000-0005-0000-0000-0000A31A0000}"/>
    <cellStyle name="Bad 3 3 2" xfId="6711" xr:uid="{00000000-0005-0000-0000-0000A41A0000}"/>
    <cellStyle name="Bad 3 4" xfId="8211" xr:uid="{00000000-0005-0000-0000-0000A51A0000}"/>
    <cellStyle name="Bad 4" xfId="773" xr:uid="{00000000-0005-0000-0000-0000A61A0000}"/>
    <cellStyle name="Bad 4 2" xfId="6321" xr:uid="{00000000-0005-0000-0000-0000A71A0000}"/>
    <cellStyle name="Bad 4 3" xfId="7355" xr:uid="{00000000-0005-0000-0000-0000A81A0000}"/>
    <cellStyle name="Bad 4 3 2" xfId="7460" xr:uid="{00000000-0005-0000-0000-0000A91A0000}"/>
    <cellStyle name="Bad 4 4" xfId="8212" xr:uid="{00000000-0005-0000-0000-0000AA1A0000}"/>
    <cellStyle name="Bad 5" xfId="774" xr:uid="{00000000-0005-0000-0000-0000AB1A0000}"/>
    <cellStyle name="Bad 5 2" xfId="7026" xr:uid="{00000000-0005-0000-0000-0000AC1A0000}"/>
    <cellStyle name="Bad 5 3" xfId="7928" xr:uid="{00000000-0005-0000-0000-0000AD1A0000}"/>
    <cellStyle name="Bad 5 3 2" xfId="9327" xr:uid="{00000000-0005-0000-0000-0000AE1A0000}"/>
    <cellStyle name="Bad 5 4" xfId="7025" xr:uid="{00000000-0005-0000-0000-0000AF1A0000}"/>
    <cellStyle name="Bad 6" xfId="775" xr:uid="{00000000-0005-0000-0000-0000B01A0000}"/>
    <cellStyle name="Bad 6 2" xfId="5336" xr:uid="{00000000-0005-0000-0000-0000B11A0000}"/>
    <cellStyle name="Bad 6 3" xfId="7929" xr:uid="{00000000-0005-0000-0000-0000B21A0000}"/>
    <cellStyle name="Bad 6 3 2" xfId="8601" xr:uid="{00000000-0005-0000-0000-0000B31A0000}"/>
    <cellStyle name="Bad 6 4" xfId="7027" xr:uid="{00000000-0005-0000-0000-0000B41A0000}"/>
    <cellStyle name="Bad 7" xfId="776" xr:uid="{00000000-0005-0000-0000-0000B51A0000}"/>
    <cellStyle name="Bad 7 2" xfId="7028" xr:uid="{00000000-0005-0000-0000-0000B61A0000}"/>
    <cellStyle name="Bad 7 3" xfId="7930" xr:uid="{00000000-0005-0000-0000-0000B71A0000}"/>
    <cellStyle name="Bad 7 3 2" xfId="8600" xr:uid="{00000000-0005-0000-0000-0000B81A0000}"/>
    <cellStyle name="Bad 7 4" xfId="6258" xr:uid="{00000000-0005-0000-0000-0000B91A0000}"/>
    <cellStyle name="Bad 8" xfId="777" xr:uid="{00000000-0005-0000-0000-0000BA1A0000}"/>
    <cellStyle name="Bad 8 2" xfId="5330" xr:uid="{00000000-0005-0000-0000-0000BB1A0000}"/>
    <cellStyle name="Bad 8 3" xfId="9803" xr:uid="{00000000-0005-0000-0000-0000BC1A0000}"/>
    <cellStyle name="Bad 8 3 2" xfId="9326" xr:uid="{00000000-0005-0000-0000-0000BD1A0000}"/>
    <cellStyle name="Bad 8 4" xfId="5331" xr:uid="{00000000-0005-0000-0000-0000BE1A0000}"/>
    <cellStyle name="Bad 9" xfId="778" xr:uid="{00000000-0005-0000-0000-0000BF1A0000}"/>
    <cellStyle name="Bad 9 2" xfId="8885" xr:uid="{00000000-0005-0000-0000-0000C01A0000}"/>
    <cellStyle name="Bad 9 3" xfId="9802" xr:uid="{00000000-0005-0000-0000-0000C11A0000}"/>
    <cellStyle name="Bad 9 3 2" xfId="6713" xr:uid="{00000000-0005-0000-0000-0000C21A0000}"/>
    <cellStyle name="Bad 9 4" xfId="7029" xr:uid="{00000000-0005-0000-0000-0000C31A0000}"/>
    <cellStyle name="Cabe‡alho 1" xfId="5335" xr:uid="{00000000-0005-0000-0000-0000C41A0000}"/>
    <cellStyle name="Cabe‡alho 2" xfId="5332" xr:uid="{00000000-0005-0000-0000-0000C51A0000}"/>
    <cellStyle name="Cabecera 1" xfId="8884" xr:uid="{00000000-0005-0000-0000-0000C61A0000}"/>
    <cellStyle name="Cabecera 2" xfId="5334" xr:uid="{00000000-0005-0000-0000-0000C71A0000}"/>
    <cellStyle name="Calculation" xfId="96" xr:uid="{00000000-0005-0000-0000-0000C81A0000}"/>
    <cellStyle name="Calculation 10" xfId="780" xr:uid="{00000000-0005-0000-0000-0000C91A0000}"/>
    <cellStyle name="Calculation 10 2" xfId="7030" xr:uid="{00000000-0005-0000-0000-0000CA1A0000}"/>
    <cellStyle name="Calculation 10 2 2" xfId="13458" xr:uid="{00000000-0005-0000-0000-0000CB1A0000}"/>
    <cellStyle name="Calculation 10 2 2 2" xfId="14933" xr:uid="{00000000-0005-0000-0000-0000CC1A0000}"/>
    <cellStyle name="Calculation 10 2 2 3" xfId="11983" xr:uid="{00000000-0005-0000-0000-0000CD1A0000}"/>
    <cellStyle name="Calculation 10 2 2 4" xfId="13575" xr:uid="{00000000-0005-0000-0000-0000CE1A0000}"/>
    <cellStyle name="Calculation 10 2 2 5" xfId="12279" xr:uid="{00000000-0005-0000-0000-0000CF1A0000}"/>
    <cellStyle name="Calculation 10 3" xfId="9804" xr:uid="{00000000-0005-0000-0000-0000D01A0000}"/>
    <cellStyle name="Calculation 10 3 2" xfId="8599" xr:uid="{00000000-0005-0000-0000-0000D11A0000}"/>
    <cellStyle name="Calculation 10 3 2 2" xfId="13164" xr:uid="{00000000-0005-0000-0000-0000D21A0000}"/>
    <cellStyle name="Calculation 10 3 2 3" xfId="14719" xr:uid="{00000000-0005-0000-0000-0000D31A0000}"/>
    <cellStyle name="Calculation 10 3 2 4" xfId="11887" xr:uid="{00000000-0005-0000-0000-0000D41A0000}"/>
    <cellStyle name="Calculation 10 3 2 5" xfId="12123" xr:uid="{00000000-0005-0000-0000-0000D51A0000}"/>
    <cellStyle name="Calculation 10 3 2 6" xfId="11998" xr:uid="{00000000-0005-0000-0000-0000D61A0000}"/>
    <cellStyle name="Calculation 10 3 3" xfId="13856" xr:uid="{00000000-0005-0000-0000-0000D71A0000}"/>
    <cellStyle name="Calculation 10 3 3 2" xfId="15219" xr:uid="{00000000-0005-0000-0000-0000D81A0000}"/>
    <cellStyle name="Calculation 10 3 3 3" xfId="12108" xr:uid="{00000000-0005-0000-0000-0000D91A0000}"/>
    <cellStyle name="Calculation 10 3 3 4" xfId="11332" xr:uid="{00000000-0005-0000-0000-0000DA1A0000}"/>
    <cellStyle name="Calculation 10 3 3 5" xfId="11336" xr:uid="{00000000-0005-0000-0000-0000DB1A0000}"/>
    <cellStyle name="Calculation 10 4" xfId="14625" xr:uid="{00000000-0005-0000-0000-0000DC1A0000}"/>
    <cellStyle name="Calculation 10 5" xfId="5333" xr:uid="{00000000-0005-0000-0000-0000DD1A0000}"/>
    <cellStyle name="Calculation 11" xfId="779" xr:uid="{00000000-0005-0000-0000-0000DE1A0000}"/>
    <cellStyle name="Calculation 11 2" xfId="10399" xr:uid="{00000000-0005-0000-0000-0000DF1A0000}"/>
    <cellStyle name="Calculation 11 2 2" xfId="12331" xr:uid="{00000000-0005-0000-0000-0000E01A0000}"/>
    <cellStyle name="Calculation 11 3" xfId="13457" xr:uid="{00000000-0005-0000-0000-0000E11A0000}"/>
    <cellStyle name="Calculation 11 4" xfId="14932" xr:uid="{00000000-0005-0000-0000-0000E21A0000}"/>
    <cellStyle name="Calculation 11 5" xfId="12313" xr:uid="{00000000-0005-0000-0000-0000E31A0000}"/>
    <cellStyle name="Calculation 11 6" xfId="11579" xr:uid="{00000000-0005-0000-0000-0000E41A0000}"/>
    <cellStyle name="Calculation 11 7" xfId="11453" xr:uid="{00000000-0005-0000-0000-0000E51A0000}"/>
    <cellStyle name="Calculation 11 8" xfId="11492" xr:uid="{00000000-0005-0000-0000-0000E61A0000}"/>
    <cellStyle name="Calculation 11 9" xfId="15848" xr:uid="{00000000-0005-0000-0000-0000E71A0000}"/>
    <cellStyle name="Calculation 12" xfId="13163" xr:uid="{00000000-0005-0000-0000-0000E81A0000}"/>
    <cellStyle name="Calculation 12 2" xfId="14718" xr:uid="{00000000-0005-0000-0000-0000E91A0000}"/>
    <cellStyle name="Calculation 12 3" xfId="12156" xr:uid="{00000000-0005-0000-0000-0000EA1A0000}"/>
    <cellStyle name="Calculation 12 4" xfId="15505" xr:uid="{00000000-0005-0000-0000-0000EB1A0000}"/>
    <cellStyle name="Calculation 12 5" xfId="15696" xr:uid="{00000000-0005-0000-0000-0000EC1A0000}"/>
    <cellStyle name="Calculation 13" xfId="5644" xr:uid="{00000000-0005-0000-0000-0000ED1A0000}"/>
    <cellStyle name="Calculation 2" xfId="781" xr:uid="{00000000-0005-0000-0000-0000EE1A0000}"/>
    <cellStyle name="Calculation 2 2" xfId="2159" xr:uid="{00000000-0005-0000-0000-0000EF1A0000}"/>
    <cellStyle name="Calculation 2 2 2" xfId="13459" xr:uid="{00000000-0005-0000-0000-0000F01A0000}"/>
    <cellStyle name="Calculation 2 2 2 2" xfId="14934" xr:uid="{00000000-0005-0000-0000-0000F11A0000}"/>
    <cellStyle name="Calculation 2 2 2 3" xfId="15377" xr:uid="{00000000-0005-0000-0000-0000F21A0000}"/>
    <cellStyle name="Calculation 2 2 2 4" xfId="12007" xr:uid="{00000000-0005-0000-0000-0000F31A0000}"/>
    <cellStyle name="Calculation 2 2 2 5" xfId="11392" xr:uid="{00000000-0005-0000-0000-0000F41A0000}"/>
    <cellStyle name="Calculation 2 2 3" xfId="15793" xr:uid="{00000000-0005-0000-0000-0000F51A0000}"/>
    <cellStyle name="Calculation 2 2 4" xfId="8883" xr:uid="{00000000-0005-0000-0000-0000F61A0000}"/>
    <cellStyle name="Calculation 2 3" xfId="9801" xr:uid="{00000000-0005-0000-0000-0000F71A0000}"/>
    <cellStyle name="Calculation 2 3 2" xfId="7461" xr:uid="{00000000-0005-0000-0000-0000F81A0000}"/>
    <cellStyle name="Calculation 2 3 2 2" xfId="13165" xr:uid="{00000000-0005-0000-0000-0000F91A0000}"/>
    <cellStyle name="Calculation 2 3 2 3" xfId="14720" xr:uid="{00000000-0005-0000-0000-0000FA1A0000}"/>
    <cellStyle name="Calculation 2 3 2 4" xfId="11277" xr:uid="{00000000-0005-0000-0000-0000FB1A0000}"/>
    <cellStyle name="Calculation 2 3 2 5" xfId="12143" xr:uid="{00000000-0005-0000-0000-0000FC1A0000}"/>
    <cellStyle name="Calculation 2 3 2 6" xfId="12197" xr:uid="{00000000-0005-0000-0000-0000FD1A0000}"/>
    <cellStyle name="Calculation 2 3 3" xfId="13857" xr:uid="{00000000-0005-0000-0000-0000FE1A0000}"/>
    <cellStyle name="Calculation 2 3 3 2" xfId="15220" xr:uid="{00000000-0005-0000-0000-0000FF1A0000}"/>
    <cellStyle name="Calculation 2 3 3 3" xfId="11232" xr:uid="{00000000-0005-0000-0000-0000001B0000}"/>
    <cellStyle name="Calculation 2 3 3 4" xfId="13553" xr:uid="{00000000-0005-0000-0000-0000011B0000}"/>
    <cellStyle name="Calculation 2 3 3 5" xfId="15620" xr:uid="{00000000-0005-0000-0000-0000021B0000}"/>
    <cellStyle name="Calculation 2 4" xfId="11426" xr:uid="{00000000-0005-0000-0000-0000031B0000}"/>
    <cellStyle name="Calculation 2 5" xfId="8886" xr:uid="{00000000-0005-0000-0000-0000041B0000}"/>
    <cellStyle name="Calculation 3" xfId="782" xr:uid="{00000000-0005-0000-0000-0000051B0000}"/>
    <cellStyle name="Calculation 3 2" xfId="6331" xr:uid="{00000000-0005-0000-0000-0000061B0000}"/>
    <cellStyle name="Calculation 3 2 2" xfId="13460" xr:uid="{00000000-0005-0000-0000-0000071B0000}"/>
    <cellStyle name="Calculation 3 2 2 2" xfId="14935" xr:uid="{00000000-0005-0000-0000-0000081B0000}"/>
    <cellStyle name="Calculation 3 2 2 3" xfId="14585" xr:uid="{00000000-0005-0000-0000-0000091B0000}"/>
    <cellStyle name="Calculation 3 2 2 4" xfId="15584" xr:uid="{00000000-0005-0000-0000-00000A1B0000}"/>
    <cellStyle name="Calculation 3 2 2 5" xfId="12105" xr:uid="{00000000-0005-0000-0000-00000B1B0000}"/>
    <cellStyle name="Calculation 3 3" xfId="7931" xr:uid="{00000000-0005-0000-0000-00000C1B0000}"/>
    <cellStyle name="Calculation 3 3 2" xfId="9328" xr:uid="{00000000-0005-0000-0000-00000D1B0000}"/>
    <cellStyle name="Calculation 3 3 2 2" xfId="13166" xr:uid="{00000000-0005-0000-0000-00000E1B0000}"/>
    <cellStyle name="Calculation 3 3 2 3" xfId="14721" xr:uid="{00000000-0005-0000-0000-00000F1B0000}"/>
    <cellStyle name="Calculation 3 3 2 4" xfId="11399" xr:uid="{00000000-0005-0000-0000-0000101B0000}"/>
    <cellStyle name="Calculation 3 3 2 5" xfId="13568" xr:uid="{00000000-0005-0000-0000-0000111B0000}"/>
    <cellStyle name="Calculation 3 3 2 6" xfId="11992" xr:uid="{00000000-0005-0000-0000-0000121B0000}"/>
    <cellStyle name="Calculation 3 3 3" xfId="13858" xr:uid="{00000000-0005-0000-0000-0000131B0000}"/>
    <cellStyle name="Calculation 3 3 3 2" xfId="15221" xr:uid="{00000000-0005-0000-0000-0000141B0000}"/>
    <cellStyle name="Calculation 3 3 3 3" xfId="11284" xr:uid="{00000000-0005-0000-0000-0000151B0000}"/>
    <cellStyle name="Calculation 3 3 3 4" xfId="11540" xr:uid="{00000000-0005-0000-0000-0000161B0000}"/>
    <cellStyle name="Calculation 3 3 3 5" xfId="11985" xr:uid="{00000000-0005-0000-0000-0000171B0000}"/>
    <cellStyle name="Calculation 3 4" xfId="11129" xr:uid="{00000000-0005-0000-0000-0000181B0000}"/>
    <cellStyle name="Calculation 3 5" xfId="7031" xr:uid="{00000000-0005-0000-0000-0000191B0000}"/>
    <cellStyle name="Calculation 4" xfId="783" xr:uid="{00000000-0005-0000-0000-00001A1B0000}"/>
    <cellStyle name="Calculation 4 2" xfId="7032" xr:uid="{00000000-0005-0000-0000-00001B1B0000}"/>
    <cellStyle name="Calculation 4 2 2" xfId="13461" xr:uid="{00000000-0005-0000-0000-00001C1B0000}"/>
    <cellStyle name="Calculation 4 2 2 2" xfId="14936" xr:uid="{00000000-0005-0000-0000-00001D1B0000}"/>
    <cellStyle name="Calculation 4 2 2 3" xfId="11877" xr:uid="{00000000-0005-0000-0000-00001E1B0000}"/>
    <cellStyle name="Calculation 4 2 2 4" xfId="11667" xr:uid="{00000000-0005-0000-0000-00001F1B0000}"/>
    <cellStyle name="Calculation 4 2 2 5" xfId="11625" xr:uid="{00000000-0005-0000-0000-0000201B0000}"/>
    <cellStyle name="Calculation 4 3" xfId="7932" xr:uid="{00000000-0005-0000-0000-0000211B0000}"/>
    <cellStyle name="Calculation 4 3 2" xfId="9321" xr:uid="{00000000-0005-0000-0000-0000221B0000}"/>
    <cellStyle name="Calculation 4 3 2 2" xfId="13167" xr:uid="{00000000-0005-0000-0000-0000231B0000}"/>
    <cellStyle name="Calculation 4 3 2 3" xfId="14722" xr:uid="{00000000-0005-0000-0000-0000241B0000}"/>
    <cellStyle name="Calculation 4 3 2 4" xfId="15211" xr:uid="{00000000-0005-0000-0000-0000251B0000}"/>
    <cellStyle name="Calculation 4 3 2 5" xfId="11660" xr:uid="{00000000-0005-0000-0000-0000261B0000}"/>
    <cellStyle name="Calculation 4 3 2 6" xfId="11944" xr:uid="{00000000-0005-0000-0000-0000271B0000}"/>
    <cellStyle name="Calculation 4 3 3" xfId="13859" xr:uid="{00000000-0005-0000-0000-0000281B0000}"/>
    <cellStyle name="Calculation 4 3 3 2" xfId="15222" xr:uid="{00000000-0005-0000-0000-0000291B0000}"/>
    <cellStyle name="Calculation 4 3 3 3" xfId="11467" xr:uid="{00000000-0005-0000-0000-00002A1B0000}"/>
    <cellStyle name="Calculation 4 3 3 4" xfId="15517" xr:uid="{00000000-0005-0000-0000-00002B1B0000}"/>
    <cellStyle name="Calculation 4 3 3 5" xfId="15708" xr:uid="{00000000-0005-0000-0000-00002C1B0000}"/>
    <cellStyle name="Calculation 4 4" xfId="14595" xr:uid="{00000000-0005-0000-0000-00002D1B0000}"/>
    <cellStyle name="Calculation 4 5" xfId="5337" xr:uid="{00000000-0005-0000-0000-00002E1B0000}"/>
    <cellStyle name="Calculation 5" xfId="784" xr:uid="{00000000-0005-0000-0000-00002F1B0000}"/>
    <cellStyle name="Calculation 5 2" xfId="5338" xr:uid="{00000000-0005-0000-0000-0000301B0000}"/>
    <cellStyle name="Calculation 5 2 2" xfId="13462" xr:uid="{00000000-0005-0000-0000-0000311B0000}"/>
    <cellStyle name="Calculation 5 2 2 2" xfId="14937" xr:uid="{00000000-0005-0000-0000-0000321B0000}"/>
    <cellStyle name="Calculation 5 2 2 3" xfId="15322" xr:uid="{00000000-0005-0000-0000-0000331B0000}"/>
    <cellStyle name="Calculation 5 2 2 4" xfId="12118" xr:uid="{00000000-0005-0000-0000-0000341B0000}"/>
    <cellStyle name="Calculation 5 2 2 5" xfId="11921" xr:uid="{00000000-0005-0000-0000-0000351B0000}"/>
    <cellStyle name="Calculation 5 3" xfId="9806" xr:uid="{00000000-0005-0000-0000-0000361B0000}"/>
    <cellStyle name="Calculation 5 3 2" xfId="7462" xr:uid="{00000000-0005-0000-0000-0000371B0000}"/>
    <cellStyle name="Calculation 5 3 2 2" xfId="13168" xr:uid="{00000000-0005-0000-0000-0000381B0000}"/>
    <cellStyle name="Calculation 5 3 2 3" xfId="14723" xr:uid="{00000000-0005-0000-0000-0000391B0000}"/>
    <cellStyle name="Calculation 5 3 2 4" xfId="11742" xr:uid="{00000000-0005-0000-0000-00003A1B0000}"/>
    <cellStyle name="Calculation 5 3 2 5" xfId="15562" xr:uid="{00000000-0005-0000-0000-00003B1B0000}"/>
    <cellStyle name="Calculation 5 3 2 6" xfId="13278" xr:uid="{00000000-0005-0000-0000-00003C1B0000}"/>
    <cellStyle name="Calculation 5 3 3" xfId="13860" xr:uid="{00000000-0005-0000-0000-00003D1B0000}"/>
    <cellStyle name="Calculation 5 3 3 2" xfId="15223" xr:uid="{00000000-0005-0000-0000-00003E1B0000}"/>
    <cellStyle name="Calculation 5 3 3 3" xfId="14680" xr:uid="{00000000-0005-0000-0000-00003F1B0000}"/>
    <cellStyle name="Calculation 5 3 3 4" xfId="12304" xr:uid="{00000000-0005-0000-0000-0000401B0000}"/>
    <cellStyle name="Calculation 5 3 3 5" xfId="12329" xr:uid="{00000000-0005-0000-0000-0000411B0000}"/>
    <cellStyle name="Calculation 5 4" xfId="11657" xr:uid="{00000000-0005-0000-0000-0000421B0000}"/>
    <cellStyle name="Calculation 5 5" xfId="5339" xr:uid="{00000000-0005-0000-0000-0000431B0000}"/>
    <cellStyle name="Calculation 6" xfId="785" xr:uid="{00000000-0005-0000-0000-0000441B0000}"/>
    <cellStyle name="Calculation 6 2" xfId="8887" xr:uid="{00000000-0005-0000-0000-0000451B0000}"/>
    <cellStyle name="Calculation 6 2 2" xfId="13463" xr:uid="{00000000-0005-0000-0000-0000461B0000}"/>
    <cellStyle name="Calculation 6 2 2 2" xfId="14938" xr:uid="{00000000-0005-0000-0000-0000471B0000}"/>
    <cellStyle name="Calculation 6 2 2 3" xfId="11148" xr:uid="{00000000-0005-0000-0000-0000481B0000}"/>
    <cellStyle name="Calculation 6 2 2 4" xfId="11340" xr:uid="{00000000-0005-0000-0000-0000491B0000}"/>
    <cellStyle name="Calculation 6 2 2 5" xfId="11986" xr:uid="{00000000-0005-0000-0000-00004A1B0000}"/>
    <cellStyle name="Calculation 6 3" xfId="9805" xr:uid="{00000000-0005-0000-0000-00004B1B0000}"/>
    <cellStyle name="Calculation 6 3 2" xfId="7463" xr:uid="{00000000-0005-0000-0000-00004C1B0000}"/>
    <cellStyle name="Calculation 6 3 2 2" xfId="13169" xr:uid="{00000000-0005-0000-0000-00004D1B0000}"/>
    <cellStyle name="Calculation 6 3 2 3" xfId="14724" xr:uid="{00000000-0005-0000-0000-00004E1B0000}"/>
    <cellStyle name="Calculation 6 3 2 4" xfId="11837" xr:uid="{00000000-0005-0000-0000-00004F1B0000}"/>
    <cellStyle name="Calculation 6 3 2 5" xfId="11859" xr:uid="{00000000-0005-0000-0000-0000501B0000}"/>
    <cellStyle name="Calculation 6 3 2 6" xfId="14819" xr:uid="{00000000-0005-0000-0000-0000511B0000}"/>
    <cellStyle name="Calculation 6 3 3" xfId="13861" xr:uid="{00000000-0005-0000-0000-0000521B0000}"/>
    <cellStyle name="Calculation 6 3 3 2" xfId="15224" xr:uid="{00000000-0005-0000-0000-0000531B0000}"/>
    <cellStyle name="Calculation 6 3 3 3" xfId="11565" xr:uid="{00000000-0005-0000-0000-0000541B0000}"/>
    <cellStyle name="Calculation 6 3 3 4" xfId="11609" xr:uid="{00000000-0005-0000-0000-0000551B0000}"/>
    <cellStyle name="Calculation 6 3 3 5" xfId="15058" xr:uid="{00000000-0005-0000-0000-0000561B0000}"/>
    <cellStyle name="Calculation 6 4" xfId="11491" xr:uid="{00000000-0005-0000-0000-0000571B0000}"/>
    <cellStyle name="Calculation 6 5" xfId="8888" xr:uid="{00000000-0005-0000-0000-0000581B0000}"/>
    <cellStyle name="Calculation 7" xfId="786" xr:uid="{00000000-0005-0000-0000-0000591B0000}"/>
    <cellStyle name="Calculation 7 2" xfId="6323" xr:uid="{00000000-0005-0000-0000-00005A1B0000}"/>
    <cellStyle name="Calculation 7 2 2" xfId="13464" xr:uid="{00000000-0005-0000-0000-00005B1B0000}"/>
    <cellStyle name="Calculation 7 2 2 2" xfId="14939" xr:uid="{00000000-0005-0000-0000-00005C1B0000}"/>
    <cellStyle name="Calculation 7 2 2 3" xfId="15425" xr:uid="{00000000-0005-0000-0000-00005D1B0000}"/>
    <cellStyle name="Calculation 7 2 2 4" xfId="12033" xr:uid="{00000000-0005-0000-0000-00005E1B0000}"/>
    <cellStyle name="Calculation 7 2 2 5" xfId="11599" xr:uid="{00000000-0005-0000-0000-00005F1B0000}"/>
    <cellStyle name="Calculation 7 3" xfId="7933" xr:uid="{00000000-0005-0000-0000-0000601B0000}"/>
    <cellStyle name="Calculation 7 3 2" xfId="7464" xr:uid="{00000000-0005-0000-0000-0000611B0000}"/>
    <cellStyle name="Calculation 7 3 2 2" xfId="13170" xr:uid="{00000000-0005-0000-0000-0000621B0000}"/>
    <cellStyle name="Calculation 7 3 2 3" xfId="14725" xr:uid="{00000000-0005-0000-0000-0000631B0000}"/>
    <cellStyle name="Calculation 7 3 2 4" xfId="14837" xr:uid="{00000000-0005-0000-0000-0000641B0000}"/>
    <cellStyle name="Calculation 7 3 2 5" xfId="11347" xr:uid="{00000000-0005-0000-0000-0000651B0000}"/>
    <cellStyle name="Calculation 7 3 2 6" xfId="15662" xr:uid="{00000000-0005-0000-0000-0000661B0000}"/>
    <cellStyle name="Calculation 7 3 3" xfId="13862" xr:uid="{00000000-0005-0000-0000-0000671B0000}"/>
    <cellStyle name="Calculation 7 3 3 2" xfId="15225" xr:uid="{00000000-0005-0000-0000-0000681B0000}"/>
    <cellStyle name="Calculation 7 3 3 3" xfId="12419" xr:uid="{00000000-0005-0000-0000-0000691B0000}"/>
    <cellStyle name="Calculation 7 3 3 4" xfId="13455" xr:uid="{00000000-0005-0000-0000-00006A1B0000}"/>
    <cellStyle name="Calculation 7 3 3 5" xfId="12063" xr:uid="{00000000-0005-0000-0000-00006B1B0000}"/>
    <cellStyle name="Calculation 7 4" xfId="13283" xr:uid="{00000000-0005-0000-0000-00006C1B0000}"/>
    <cellStyle name="Calculation 7 5" xfId="6326" xr:uid="{00000000-0005-0000-0000-00006D1B0000}"/>
    <cellStyle name="Calculation 8" xfId="787" xr:uid="{00000000-0005-0000-0000-00006E1B0000}"/>
    <cellStyle name="Calculation 8 2" xfId="6325" xr:uid="{00000000-0005-0000-0000-00006F1B0000}"/>
    <cellStyle name="Calculation 8 2 2" xfId="13465" xr:uid="{00000000-0005-0000-0000-0000701B0000}"/>
    <cellStyle name="Calculation 8 2 2 2" xfId="14940" xr:uid="{00000000-0005-0000-0000-0000711B0000}"/>
    <cellStyle name="Calculation 8 2 2 3" xfId="14630" xr:uid="{00000000-0005-0000-0000-0000721B0000}"/>
    <cellStyle name="Calculation 8 2 2 4" xfId="11493" xr:uid="{00000000-0005-0000-0000-0000731B0000}"/>
    <cellStyle name="Calculation 8 2 2 5" xfId="11626" xr:uid="{00000000-0005-0000-0000-0000741B0000}"/>
    <cellStyle name="Calculation 8 3" xfId="9807" xr:uid="{00000000-0005-0000-0000-0000751B0000}"/>
    <cellStyle name="Calculation 8 3 2" xfId="5932" xr:uid="{00000000-0005-0000-0000-0000761B0000}"/>
    <cellStyle name="Calculation 8 3 2 2" xfId="13171" xr:uid="{00000000-0005-0000-0000-0000771B0000}"/>
    <cellStyle name="Calculation 8 3 2 3" xfId="14726" xr:uid="{00000000-0005-0000-0000-0000781B0000}"/>
    <cellStyle name="Calculation 8 3 2 4" xfId="11670" xr:uid="{00000000-0005-0000-0000-0000791B0000}"/>
    <cellStyle name="Calculation 8 3 2 5" xfId="13405" xr:uid="{00000000-0005-0000-0000-00007A1B0000}"/>
    <cellStyle name="Calculation 8 3 2 6" xfId="14664" xr:uid="{00000000-0005-0000-0000-00007B1B0000}"/>
    <cellStyle name="Calculation 8 3 3" xfId="13863" xr:uid="{00000000-0005-0000-0000-00007C1B0000}"/>
    <cellStyle name="Calculation 8 3 3 2" xfId="15226" xr:uid="{00000000-0005-0000-0000-00007D1B0000}"/>
    <cellStyle name="Calculation 8 3 3 3" xfId="15372" xr:uid="{00000000-0005-0000-0000-00007E1B0000}"/>
    <cellStyle name="Calculation 8 3 3 4" xfId="11523" xr:uid="{00000000-0005-0000-0000-00007F1B0000}"/>
    <cellStyle name="Calculation 8 3 3 5" xfId="15277" xr:uid="{00000000-0005-0000-0000-0000801B0000}"/>
    <cellStyle name="Calculation 8 4" xfId="11376" xr:uid="{00000000-0005-0000-0000-0000811B0000}"/>
    <cellStyle name="Calculation 8 5" xfId="7033" xr:uid="{00000000-0005-0000-0000-0000821B0000}"/>
    <cellStyle name="Calculation 9" xfId="788" xr:uid="{00000000-0005-0000-0000-0000831B0000}"/>
    <cellStyle name="Calculation 9 2" xfId="8889" xr:uid="{00000000-0005-0000-0000-0000841B0000}"/>
    <cellStyle name="Calculation 9 2 2" xfId="13466" xr:uid="{00000000-0005-0000-0000-0000851B0000}"/>
    <cellStyle name="Calculation 9 2 2 2" xfId="14941" xr:uid="{00000000-0005-0000-0000-0000861B0000}"/>
    <cellStyle name="Calculation 9 2 2 3" xfId="11189" xr:uid="{00000000-0005-0000-0000-0000871B0000}"/>
    <cellStyle name="Calculation 9 2 2 4" xfId="11468" xr:uid="{00000000-0005-0000-0000-0000881B0000}"/>
    <cellStyle name="Calculation 9 2 2 5" xfId="12022" xr:uid="{00000000-0005-0000-0000-0000891B0000}"/>
    <cellStyle name="Calculation 9 3" xfId="9778" xr:uid="{00000000-0005-0000-0000-00008A1B0000}"/>
    <cellStyle name="Calculation 9 3 2" xfId="5933" xr:uid="{00000000-0005-0000-0000-00008B1B0000}"/>
    <cellStyle name="Calculation 9 3 2 2" xfId="13172" xr:uid="{00000000-0005-0000-0000-00008C1B0000}"/>
    <cellStyle name="Calculation 9 3 2 3" xfId="14727" xr:uid="{00000000-0005-0000-0000-00008D1B0000}"/>
    <cellStyle name="Calculation 9 3 2 4" xfId="12125" xr:uid="{00000000-0005-0000-0000-00008E1B0000}"/>
    <cellStyle name="Calculation 9 3 2 5" xfId="11331" xr:uid="{00000000-0005-0000-0000-00008F1B0000}"/>
    <cellStyle name="Calculation 9 3 2 6" xfId="11610" xr:uid="{00000000-0005-0000-0000-0000901B0000}"/>
    <cellStyle name="Calculation 9 3 3" xfId="13864" xr:uid="{00000000-0005-0000-0000-0000911B0000}"/>
    <cellStyle name="Calculation 9 3 3 2" xfId="15227" xr:uid="{00000000-0005-0000-0000-0000921B0000}"/>
    <cellStyle name="Calculation 9 3 3 3" xfId="14580" xr:uid="{00000000-0005-0000-0000-0000931B0000}"/>
    <cellStyle name="Calculation 9 3 3 4" xfId="15577" xr:uid="{00000000-0005-0000-0000-0000941B0000}"/>
    <cellStyle name="Calculation 9 3 3 5" xfId="11224" xr:uid="{00000000-0005-0000-0000-0000951B0000}"/>
    <cellStyle name="Calculation 9 4" xfId="11830" xr:uid="{00000000-0005-0000-0000-0000961B0000}"/>
    <cellStyle name="Calculation 9 5" xfId="6324" xr:uid="{00000000-0005-0000-0000-0000971B0000}"/>
    <cellStyle name="Celkem" xfId="789" xr:uid="{00000000-0005-0000-0000-0000981B0000}"/>
    <cellStyle name="Celkem 2" xfId="7934" xr:uid="{00000000-0005-0000-0000-0000991B0000}"/>
    <cellStyle name="Celkem 2 2" xfId="15545" xr:uid="{00000000-0005-0000-0000-00009A1B0000}"/>
    <cellStyle name="Celkem 3" xfId="8882" xr:uid="{00000000-0005-0000-0000-00009B1B0000}"/>
    <cellStyle name="Check Cell" xfId="97" xr:uid="{00000000-0005-0000-0000-00009C1B0000}"/>
    <cellStyle name="Check Cell 10" xfId="791" xr:uid="{00000000-0005-0000-0000-00009D1B0000}"/>
    <cellStyle name="Check Cell 10 2" xfId="6330" xr:uid="{00000000-0005-0000-0000-00009E1B0000}"/>
    <cellStyle name="Check Cell 10 3" xfId="7935" xr:uid="{00000000-0005-0000-0000-00009F1B0000}"/>
    <cellStyle name="Check Cell 10 3 2" xfId="5934" xr:uid="{00000000-0005-0000-0000-0000A01B0000}"/>
    <cellStyle name="Check Cell 10 4" xfId="7034" xr:uid="{00000000-0005-0000-0000-0000A11B0000}"/>
    <cellStyle name="Check Cell 11" xfId="790" xr:uid="{00000000-0005-0000-0000-0000A21B0000}"/>
    <cellStyle name="Check Cell 11 2" xfId="15849" xr:uid="{00000000-0005-0000-0000-0000A31B0000}"/>
    <cellStyle name="Check Cell 12" xfId="15418" xr:uid="{00000000-0005-0000-0000-0000A41B0000}"/>
    <cellStyle name="Check Cell 13" xfId="7904" xr:uid="{00000000-0005-0000-0000-0000A51B0000}"/>
    <cellStyle name="Check Cell 2" xfId="792" xr:uid="{00000000-0005-0000-0000-0000A61B0000}"/>
    <cellStyle name="Check Cell 2 2" xfId="2160" xr:uid="{00000000-0005-0000-0000-0000A71B0000}"/>
    <cellStyle name="Check Cell 2 2 2" xfId="15527" xr:uid="{00000000-0005-0000-0000-0000A81B0000}"/>
    <cellStyle name="Check Cell 2 2 3" xfId="7035" xr:uid="{00000000-0005-0000-0000-0000A91B0000}"/>
    <cellStyle name="Check Cell 2 3" xfId="7936" xr:uid="{00000000-0005-0000-0000-0000AA1B0000}"/>
    <cellStyle name="Check Cell 2 3 2" xfId="7399" xr:uid="{00000000-0005-0000-0000-0000AB1B0000}"/>
    <cellStyle name="Check Cell 2 3 3" xfId="11853" xr:uid="{00000000-0005-0000-0000-0000AC1B0000}"/>
    <cellStyle name="Check Cell 2 4" xfId="5935" xr:uid="{00000000-0005-0000-0000-0000AD1B0000}"/>
    <cellStyle name="Check Cell 2 5" xfId="6327" xr:uid="{00000000-0005-0000-0000-0000AE1B0000}"/>
    <cellStyle name="Check Cell 3" xfId="793" xr:uid="{00000000-0005-0000-0000-0000AF1B0000}"/>
    <cellStyle name="Check Cell 3 2" xfId="6328" xr:uid="{00000000-0005-0000-0000-0000B01B0000}"/>
    <cellStyle name="Check Cell 3 3" xfId="7937" xr:uid="{00000000-0005-0000-0000-0000B11B0000}"/>
    <cellStyle name="Check Cell 3 3 2" xfId="9914" xr:uid="{00000000-0005-0000-0000-0000B21B0000}"/>
    <cellStyle name="Check Cell 3 4" xfId="8218" xr:uid="{00000000-0005-0000-0000-0000B31B0000}"/>
    <cellStyle name="Check Cell 4" xfId="794" xr:uid="{00000000-0005-0000-0000-0000B41B0000}"/>
    <cellStyle name="Check Cell 4 2" xfId="8892" xr:uid="{00000000-0005-0000-0000-0000B51B0000}"/>
    <cellStyle name="Check Cell 4 3" xfId="9812" xr:uid="{00000000-0005-0000-0000-0000B61B0000}"/>
    <cellStyle name="Check Cell 4 3 2" xfId="5936" xr:uid="{00000000-0005-0000-0000-0000B71B0000}"/>
    <cellStyle name="Check Cell 4 4" xfId="7036" xr:uid="{00000000-0005-0000-0000-0000B81B0000}"/>
    <cellStyle name="Check Cell 5" xfId="795" xr:uid="{00000000-0005-0000-0000-0000B91B0000}"/>
    <cellStyle name="Check Cell 5 2" xfId="8217" xr:uid="{00000000-0005-0000-0000-0000BA1B0000}"/>
    <cellStyle name="Check Cell 5 3" xfId="9811" xr:uid="{00000000-0005-0000-0000-0000BB1B0000}"/>
    <cellStyle name="Check Cell 5 3 2" xfId="5937" xr:uid="{00000000-0005-0000-0000-0000BC1B0000}"/>
    <cellStyle name="Check Cell 5 4" xfId="8216" xr:uid="{00000000-0005-0000-0000-0000BD1B0000}"/>
    <cellStyle name="Check Cell 6" xfId="796" xr:uid="{00000000-0005-0000-0000-0000BE1B0000}"/>
    <cellStyle name="Check Cell 6 2" xfId="8219" xr:uid="{00000000-0005-0000-0000-0000BF1B0000}"/>
    <cellStyle name="Check Cell 6 3" xfId="7938" xr:uid="{00000000-0005-0000-0000-0000C01B0000}"/>
    <cellStyle name="Check Cell 6 3 2" xfId="5938" xr:uid="{00000000-0005-0000-0000-0000C11B0000}"/>
    <cellStyle name="Check Cell 6 4" xfId="8891" xr:uid="{00000000-0005-0000-0000-0000C21B0000}"/>
    <cellStyle name="Check Cell 7" xfId="797" xr:uid="{00000000-0005-0000-0000-0000C31B0000}"/>
    <cellStyle name="Check Cell 7 2" xfId="7037" xr:uid="{00000000-0005-0000-0000-0000C41B0000}"/>
    <cellStyle name="Check Cell 7 3" xfId="9813" xr:uid="{00000000-0005-0000-0000-0000C51B0000}"/>
    <cellStyle name="Check Cell 7 3 2" xfId="5939" xr:uid="{00000000-0005-0000-0000-0000C61B0000}"/>
    <cellStyle name="Check Cell 7 4" xfId="6329" xr:uid="{00000000-0005-0000-0000-0000C71B0000}"/>
    <cellStyle name="Check Cell 8" xfId="798" xr:uid="{00000000-0005-0000-0000-0000C81B0000}"/>
    <cellStyle name="Check Cell 8 2" xfId="8890" xr:uid="{00000000-0005-0000-0000-0000C91B0000}"/>
    <cellStyle name="Check Cell 8 3" xfId="7357" xr:uid="{00000000-0005-0000-0000-0000CA1B0000}"/>
    <cellStyle name="Check Cell 8 3 2" xfId="5940" xr:uid="{00000000-0005-0000-0000-0000CB1B0000}"/>
    <cellStyle name="Check Cell 8 4" xfId="8893" xr:uid="{00000000-0005-0000-0000-0000CC1B0000}"/>
    <cellStyle name="Check Cell 9" xfId="799" xr:uid="{00000000-0005-0000-0000-0000CD1B0000}"/>
    <cellStyle name="Check Cell 9 2" xfId="7039" xr:uid="{00000000-0005-0000-0000-0000CE1B0000}"/>
    <cellStyle name="Check Cell 9 3" xfId="9810" xr:uid="{00000000-0005-0000-0000-0000CF1B0000}"/>
    <cellStyle name="Check Cell 9 3 2" xfId="9364" xr:uid="{00000000-0005-0000-0000-0000D01B0000}"/>
    <cellStyle name="Check Cell 9 4" xfId="7038" xr:uid="{00000000-0005-0000-0000-0000D11B0000}"/>
    <cellStyle name="Clive" xfId="8235" xr:uid="{00000000-0005-0000-0000-0000D21B0000}"/>
    <cellStyle name="clsAltData" xfId="800" xr:uid="{00000000-0005-0000-0000-0000D31B0000}"/>
    <cellStyle name="clsAltData 2" xfId="8221" xr:uid="{00000000-0005-0000-0000-0000D41B0000}"/>
    <cellStyle name="clsAltData 2 2" xfId="10398" xr:uid="{00000000-0005-0000-0000-0000D51B0000}"/>
    <cellStyle name="clsAltData 2 2 2" xfId="13467" xr:uid="{00000000-0005-0000-0000-0000D61B0000}"/>
    <cellStyle name="clsAltData 2 2 3" xfId="14942" xr:uid="{00000000-0005-0000-0000-0000D71B0000}"/>
    <cellStyle name="clsAltData 2 2 4" xfId="11623" xr:uid="{00000000-0005-0000-0000-0000D81B0000}"/>
    <cellStyle name="clsAltData 2 2 5" xfId="11869" xr:uid="{00000000-0005-0000-0000-0000D91B0000}"/>
    <cellStyle name="clsAltData 2 2 6" xfId="13445" xr:uid="{00000000-0005-0000-0000-0000DA1B0000}"/>
    <cellStyle name="clsAltData 2 3" xfId="13705" xr:uid="{00000000-0005-0000-0000-0000DB1B0000}"/>
    <cellStyle name="clsAltData 2 3 2" xfId="15108" xr:uid="{00000000-0005-0000-0000-0000DC1B0000}"/>
    <cellStyle name="clsAltData 2 3 3" xfId="11700" xr:uid="{00000000-0005-0000-0000-0000DD1B0000}"/>
    <cellStyle name="clsAltData 2 3 4" xfId="15520" xr:uid="{00000000-0005-0000-0000-0000DE1B0000}"/>
    <cellStyle name="clsAltData 2 3 5" xfId="15710" xr:uid="{00000000-0005-0000-0000-0000DF1B0000}"/>
    <cellStyle name="clsAltData 3" xfId="7939" xr:uid="{00000000-0005-0000-0000-0000E01B0000}"/>
    <cellStyle name="clsAltData 3 2" xfId="11411" xr:uid="{00000000-0005-0000-0000-0000E11B0000}"/>
    <cellStyle name="clsAltData 3 3" xfId="15400" xr:uid="{00000000-0005-0000-0000-0000E21B0000}"/>
    <cellStyle name="clsAltData 3 4" xfId="11541" xr:uid="{00000000-0005-0000-0000-0000E31B0000}"/>
    <cellStyle name="clsAltData 3 5" xfId="12120" xr:uid="{00000000-0005-0000-0000-0000E41B0000}"/>
    <cellStyle name="clsAltData 3 6" xfId="15416" xr:uid="{00000000-0005-0000-0000-0000E51B0000}"/>
    <cellStyle name="clsAltData 4" xfId="15792" xr:uid="{00000000-0005-0000-0000-0000E61B0000}"/>
    <cellStyle name="clsAltData 5" xfId="5645" xr:uid="{00000000-0005-0000-0000-0000E71B0000}"/>
    <cellStyle name="clsAltData 6" xfId="16131" xr:uid="{00000000-0005-0000-0000-0000E81B0000}"/>
    <cellStyle name="clsAltMRVData" xfId="801" xr:uid="{00000000-0005-0000-0000-0000E91B0000}"/>
    <cellStyle name="clsAltMRVData 2" xfId="6332" xr:uid="{00000000-0005-0000-0000-0000EA1B0000}"/>
    <cellStyle name="clsAltMRVData 2 2" xfId="13468" xr:uid="{00000000-0005-0000-0000-0000EB1B0000}"/>
    <cellStyle name="clsAltMRVData 2 2 2" xfId="14943" xr:uid="{00000000-0005-0000-0000-0000EC1B0000}"/>
    <cellStyle name="clsAltMRVData 2 2 3" xfId="15268" xr:uid="{00000000-0005-0000-0000-0000ED1B0000}"/>
    <cellStyle name="clsAltMRVData 2 2 4" xfId="11327" xr:uid="{00000000-0005-0000-0000-0000EE1B0000}"/>
    <cellStyle name="clsAltMRVData 2 2 5" xfId="11507" xr:uid="{00000000-0005-0000-0000-0000EF1B0000}"/>
    <cellStyle name="clsAltMRVData 3" xfId="7940" xr:uid="{00000000-0005-0000-0000-0000F01B0000}"/>
    <cellStyle name="clsAltMRVData 3 2" xfId="13173" xr:uid="{00000000-0005-0000-0000-0000F11B0000}"/>
    <cellStyle name="clsAltMRVData 3 3" xfId="14728" xr:uid="{00000000-0005-0000-0000-0000F21B0000}"/>
    <cellStyle name="clsAltMRVData 3 4" xfId="12067" xr:uid="{00000000-0005-0000-0000-0000F31B0000}"/>
    <cellStyle name="clsAltMRVData 3 5" xfId="11380" xr:uid="{00000000-0005-0000-0000-0000F41B0000}"/>
    <cellStyle name="clsAltMRVData 3 6" xfId="15628" xr:uid="{00000000-0005-0000-0000-0000F51B0000}"/>
    <cellStyle name="clsAltMRVData 3 7" xfId="12225" xr:uid="{00000000-0005-0000-0000-0000F61B0000}"/>
    <cellStyle name="clsAltMRVData 4" xfId="11473" xr:uid="{00000000-0005-0000-0000-0000F71B0000}"/>
    <cellStyle name="clsAltMRVData 5" xfId="8895" xr:uid="{00000000-0005-0000-0000-0000F81B0000}"/>
    <cellStyle name="clsAltMRVData 6" xfId="16132" xr:uid="{00000000-0005-0000-0000-0000F91B0000}"/>
    <cellStyle name="clsBlank" xfId="802" xr:uid="{00000000-0005-0000-0000-0000FA1B0000}"/>
    <cellStyle name="clsBlank 2" xfId="8894" xr:uid="{00000000-0005-0000-0000-0000FB1B0000}"/>
    <cellStyle name="clsBlank 3" xfId="9815" xr:uid="{00000000-0005-0000-0000-0000FC1B0000}"/>
    <cellStyle name="clsBlank 4" xfId="8220" xr:uid="{00000000-0005-0000-0000-0000FD1B0000}"/>
    <cellStyle name="clsColumnHeader" xfId="803" xr:uid="{00000000-0005-0000-0000-0000FE1B0000}"/>
    <cellStyle name="clsColumnHeader 2" xfId="7040" xr:uid="{00000000-0005-0000-0000-0000FF1B0000}"/>
    <cellStyle name="clsColumnHeader 2 2" xfId="10397" xr:uid="{00000000-0005-0000-0000-0000001C0000}"/>
    <cellStyle name="clsColumnHeader 2 2 2" xfId="13469" xr:uid="{00000000-0005-0000-0000-0000011C0000}"/>
    <cellStyle name="clsColumnHeader 2 2 3" xfId="14944" xr:uid="{00000000-0005-0000-0000-0000021C0000}"/>
    <cellStyle name="clsColumnHeader 2 2 4" xfId="12288" xr:uid="{00000000-0005-0000-0000-0000031C0000}"/>
    <cellStyle name="clsColumnHeader 2 2 5" xfId="11372" xr:uid="{00000000-0005-0000-0000-0000041C0000}"/>
    <cellStyle name="clsColumnHeader 2 2 6" xfId="11690" xr:uid="{00000000-0005-0000-0000-0000051C0000}"/>
    <cellStyle name="clsColumnHeader 2 3" xfId="13706" xr:uid="{00000000-0005-0000-0000-0000061C0000}"/>
    <cellStyle name="clsColumnHeader 2 3 2" xfId="15109" xr:uid="{00000000-0005-0000-0000-0000071C0000}"/>
    <cellStyle name="clsColumnHeader 2 3 3" xfId="14682" xr:uid="{00000000-0005-0000-0000-0000081C0000}"/>
    <cellStyle name="clsColumnHeader 2 3 4" xfId="12210" xr:uid="{00000000-0005-0000-0000-0000091C0000}"/>
    <cellStyle name="clsColumnHeader 2 3 5" xfId="15596" xr:uid="{00000000-0005-0000-0000-00000A1C0000}"/>
    <cellStyle name="clsColumnHeader 3" xfId="9814" xr:uid="{00000000-0005-0000-0000-00000B1C0000}"/>
    <cellStyle name="clsColumnHeader 3 2" xfId="10396" xr:uid="{00000000-0005-0000-0000-00000C1C0000}"/>
    <cellStyle name="clsColumnHeader 3 3" xfId="11628" xr:uid="{00000000-0005-0000-0000-00000D1C0000}"/>
    <cellStyle name="clsColumnHeader 3 4" xfId="14608" xr:uid="{00000000-0005-0000-0000-00000E1C0000}"/>
    <cellStyle name="clsColumnHeader 3 5" xfId="14669" xr:uid="{00000000-0005-0000-0000-00000F1C0000}"/>
    <cellStyle name="clsColumnHeader 3 6" xfId="11166" xr:uid="{00000000-0005-0000-0000-0000101C0000}"/>
    <cellStyle name="clsColumnHeader 3 7" xfId="11202" xr:uid="{00000000-0005-0000-0000-0000111C0000}"/>
    <cellStyle name="clsColumnHeader 4" xfId="5922" xr:uid="{00000000-0005-0000-0000-0000121C0000}"/>
    <cellStyle name="clsColumnHeader 4 2" xfId="11842" xr:uid="{00000000-0005-0000-0000-0000131C0000}"/>
    <cellStyle name="clsColumnHeader 5" xfId="12181" xr:uid="{00000000-0005-0000-0000-0000141C0000}"/>
    <cellStyle name="clsColumnHeader 6" xfId="7905" xr:uid="{00000000-0005-0000-0000-0000151C0000}"/>
    <cellStyle name="clsColumnHeader 7" xfId="16133" xr:uid="{00000000-0005-0000-0000-0000161C0000}"/>
    <cellStyle name="clsData" xfId="804" xr:uid="{00000000-0005-0000-0000-0000171C0000}"/>
    <cellStyle name="clsData 2" xfId="6334" xr:uid="{00000000-0005-0000-0000-0000181C0000}"/>
    <cellStyle name="clsData 2 2" xfId="10395" xr:uid="{00000000-0005-0000-0000-0000191C0000}"/>
    <cellStyle name="clsData 2 2 2" xfId="13470" xr:uid="{00000000-0005-0000-0000-00001A1C0000}"/>
    <cellStyle name="clsData 2 2 3" xfId="14945" xr:uid="{00000000-0005-0000-0000-00001B1C0000}"/>
    <cellStyle name="clsData 2 2 4" xfId="15389" xr:uid="{00000000-0005-0000-0000-00001C1C0000}"/>
    <cellStyle name="clsData 2 2 5" xfId="14635" xr:uid="{00000000-0005-0000-0000-00001D1C0000}"/>
    <cellStyle name="clsData 2 2 6" xfId="11930" xr:uid="{00000000-0005-0000-0000-00001E1C0000}"/>
    <cellStyle name="clsData 2 3" xfId="13707" xr:uid="{00000000-0005-0000-0000-00001F1C0000}"/>
    <cellStyle name="clsData 2 3 2" xfId="15110" xr:uid="{00000000-0005-0000-0000-0000201C0000}"/>
    <cellStyle name="clsData 2 3 3" xfId="11562" xr:uid="{00000000-0005-0000-0000-0000211C0000}"/>
    <cellStyle name="clsData 2 3 4" xfId="11402" xr:uid="{00000000-0005-0000-0000-0000221C0000}"/>
    <cellStyle name="clsData 2 3 5" xfId="11840" xr:uid="{00000000-0005-0000-0000-0000231C0000}"/>
    <cellStyle name="clsData 3" xfId="7941" xr:uid="{00000000-0005-0000-0000-0000241C0000}"/>
    <cellStyle name="clsData 3 2" xfId="11410" xr:uid="{00000000-0005-0000-0000-0000251C0000}"/>
    <cellStyle name="clsData 3 3" xfId="11972" xr:uid="{00000000-0005-0000-0000-0000261C0000}"/>
    <cellStyle name="clsData 3 4" xfId="15466" xr:uid="{00000000-0005-0000-0000-0000271C0000}"/>
    <cellStyle name="clsData 3 5" xfId="11974" xr:uid="{00000000-0005-0000-0000-0000281C0000}"/>
    <cellStyle name="clsData 3 6" xfId="15478" xr:uid="{00000000-0005-0000-0000-0000291C0000}"/>
    <cellStyle name="clsData 4" xfId="13313" xr:uid="{00000000-0005-0000-0000-00002A1C0000}"/>
    <cellStyle name="clsData 5" xfId="7906" xr:uid="{00000000-0005-0000-0000-00002B1C0000}"/>
    <cellStyle name="clsData 6" xfId="16134" xr:uid="{00000000-0005-0000-0000-00002C1C0000}"/>
    <cellStyle name="clsDefault" xfId="805" xr:uid="{00000000-0005-0000-0000-00002D1C0000}"/>
    <cellStyle name="clsDefault 2" xfId="806" xr:uid="{00000000-0005-0000-0000-00002E1C0000}"/>
    <cellStyle name="clsDefault 2 2" xfId="9809" xr:uid="{00000000-0005-0000-0000-00002F1C0000}"/>
    <cellStyle name="clsDefault 2 2 2" xfId="11180" xr:uid="{00000000-0005-0000-0000-0000301C0000}"/>
    <cellStyle name="clsDefault 2 3" xfId="8222" xr:uid="{00000000-0005-0000-0000-0000311C0000}"/>
    <cellStyle name="clsDefault 3" xfId="9816" xr:uid="{00000000-0005-0000-0000-0000321C0000}"/>
    <cellStyle name="clsDefault 3 2" xfId="10394" xr:uid="{00000000-0005-0000-0000-0000331C0000}"/>
    <cellStyle name="clsDefault 4" xfId="12139" xr:uid="{00000000-0005-0000-0000-0000341C0000}"/>
    <cellStyle name="clsDefault 5" xfId="9772" xr:uid="{00000000-0005-0000-0000-0000351C0000}"/>
    <cellStyle name="clsFooter" xfId="807" xr:uid="{00000000-0005-0000-0000-0000361C0000}"/>
    <cellStyle name="clsFooter 2" xfId="6333" xr:uid="{00000000-0005-0000-0000-0000371C0000}"/>
    <cellStyle name="clsFooter 2 2" xfId="13471" xr:uid="{00000000-0005-0000-0000-0000381C0000}"/>
    <cellStyle name="clsFooter 2 2 2" xfId="14946" xr:uid="{00000000-0005-0000-0000-0000391C0000}"/>
    <cellStyle name="clsFooter 2 2 3" xfId="14597" xr:uid="{00000000-0005-0000-0000-00003A1C0000}"/>
    <cellStyle name="clsFooter 2 2 4" xfId="15026" xr:uid="{00000000-0005-0000-0000-00003B1C0000}"/>
    <cellStyle name="clsFooter 2 2 5" xfId="15035" xr:uid="{00000000-0005-0000-0000-00003C1C0000}"/>
    <cellStyle name="clsFooter 3" xfId="7942" xr:uid="{00000000-0005-0000-0000-00003D1C0000}"/>
    <cellStyle name="clsFooter 3 2" xfId="13174" xr:uid="{00000000-0005-0000-0000-00003E1C0000}"/>
    <cellStyle name="clsFooter 3 3" xfId="14729" xr:uid="{00000000-0005-0000-0000-00003F1C0000}"/>
    <cellStyle name="clsFooter 3 4" xfId="11671" xr:uid="{00000000-0005-0000-0000-0000401C0000}"/>
    <cellStyle name="clsFooter 3 5" xfId="14885" xr:uid="{00000000-0005-0000-0000-0000411C0000}"/>
    <cellStyle name="clsFooter 3 6" xfId="11619" xr:uid="{00000000-0005-0000-0000-0000421C0000}"/>
    <cellStyle name="clsFooter 3 7" xfId="11854" xr:uid="{00000000-0005-0000-0000-0000431C0000}"/>
    <cellStyle name="clsFooter 4" xfId="13562" xr:uid="{00000000-0005-0000-0000-0000441C0000}"/>
    <cellStyle name="clsFooter 5" xfId="8896" xr:uid="{00000000-0005-0000-0000-0000451C0000}"/>
    <cellStyle name="clsFooter 6" xfId="16135" xr:uid="{00000000-0005-0000-0000-0000461C0000}"/>
    <cellStyle name="clsIndexTableData" xfId="808" xr:uid="{00000000-0005-0000-0000-0000471C0000}"/>
    <cellStyle name="clsIndexTableData 2" xfId="8881" xr:uid="{00000000-0005-0000-0000-0000481C0000}"/>
    <cellStyle name="clsIndexTableData 3" xfId="9225" xr:uid="{00000000-0005-0000-0000-0000491C0000}"/>
    <cellStyle name="clsIndexTableData 4" xfId="8215" xr:uid="{00000000-0005-0000-0000-00004A1C0000}"/>
    <cellStyle name="clsIndexTableHdr" xfId="809" xr:uid="{00000000-0005-0000-0000-00004B1C0000}"/>
    <cellStyle name="clsIndexTableHdr 2" xfId="7042" xr:uid="{00000000-0005-0000-0000-00004C1C0000}"/>
    <cellStyle name="clsIndexTableHdr 3" xfId="7943" xr:uid="{00000000-0005-0000-0000-00004D1C0000}"/>
    <cellStyle name="clsIndexTableHdr 4" xfId="7041" xr:uid="{00000000-0005-0000-0000-00004E1C0000}"/>
    <cellStyle name="clsIndexTableTitle" xfId="810" xr:uid="{00000000-0005-0000-0000-00004F1C0000}"/>
    <cellStyle name="clsIndexTableTitle 2" xfId="6335" xr:uid="{00000000-0005-0000-0000-0000501C0000}"/>
    <cellStyle name="clsIndexTableTitle 2 2" xfId="13472" xr:uid="{00000000-0005-0000-0000-0000511C0000}"/>
    <cellStyle name="clsIndexTableTitle 2 2 2" xfId="14947" xr:uid="{00000000-0005-0000-0000-0000521C0000}"/>
    <cellStyle name="clsIndexTableTitle 2 2 3" xfId="13339" xr:uid="{00000000-0005-0000-0000-0000531C0000}"/>
    <cellStyle name="clsIndexTableTitle 2 2 4" xfId="11571" xr:uid="{00000000-0005-0000-0000-0000541C0000}"/>
    <cellStyle name="clsIndexTableTitle 2 2 5" xfId="15705" xr:uid="{00000000-0005-0000-0000-0000551C0000}"/>
    <cellStyle name="clsIndexTableTitle 3" xfId="7944" xr:uid="{00000000-0005-0000-0000-0000561C0000}"/>
    <cellStyle name="clsIndexTableTitle 3 2" xfId="13175" xr:uid="{00000000-0005-0000-0000-0000571C0000}"/>
    <cellStyle name="clsIndexTableTitle 3 3" xfId="14730" xr:uid="{00000000-0005-0000-0000-0000581C0000}"/>
    <cellStyle name="clsIndexTableTitle 3 4" xfId="12231" xr:uid="{00000000-0005-0000-0000-0000591C0000}"/>
    <cellStyle name="clsIndexTableTitle 3 5" xfId="15524" xr:uid="{00000000-0005-0000-0000-00005A1C0000}"/>
    <cellStyle name="clsIndexTableTitle 3 6" xfId="15714" xr:uid="{00000000-0005-0000-0000-00005B1C0000}"/>
    <cellStyle name="clsIndexTableTitle 3 7" xfId="11711" xr:uid="{00000000-0005-0000-0000-00005C1C0000}"/>
    <cellStyle name="clsIndexTableTitle 4" xfId="14673" xr:uid="{00000000-0005-0000-0000-00005D1C0000}"/>
    <cellStyle name="clsIndexTableTitle 5" xfId="6338" xr:uid="{00000000-0005-0000-0000-00005E1C0000}"/>
    <cellStyle name="clsIndexTableTitle 6" xfId="16136" xr:uid="{00000000-0005-0000-0000-00005F1C0000}"/>
    <cellStyle name="clsMRVData" xfId="811" xr:uid="{00000000-0005-0000-0000-0000601C0000}"/>
    <cellStyle name="clsMRVData 2" xfId="8224" xr:uid="{00000000-0005-0000-0000-0000611C0000}"/>
    <cellStyle name="clsMRVData 2 2" xfId="13473" xr:uid="{00000000-0005-0000-0000-0000621C0000}"/>
    <cellStyle name="clsMRVData 2 2 2" xfId="14948" xr:uid="{00000000-0005-0000-0000-0000631C0000}"/>
    <cellStyle name="clsMRVData 2 2 3" xfId="15340" xr:uid="{00000000-0005-0000-0000-0000641C0000}"/>
    <cellStyle name="clsMRVData 2 2 4" xfId="15431" xr:uid="{00000000-0005-0000-0000-0000651C0000}"/>
    <cellStyle name="clsMRVData 2 2 5" xfId="15579" xr:uid="{00000000-0005-0000-0000-0000661C0000}"/>
    <cellStyle name="clsMRVData 3" xfId="9819" xr:uid="{00000000-0005-0000-0000-0000671C0000}"/>
    <cellStyle name="clsMRVData 3 2" xfId="13176" xr:uid="{00000000-0005-0000-0000-0000681C0000}"/>
    <cellStyle name="clsMRVData 3 3" xfId="14731" xr:uid="{00000000-0005-0000-0000-0000691C0000}"/>
    <cellStyle name="clsMRVData 3 4" xfId="11672" xr:uid="{00000000-0005-0000-0000-00006A1C0000}"/>
    <cellStyle name="clsMRVData 3 5" xfId="14846" xr:uid="{00000000-0005-0000-0000-00006B1C0000}"/>
    <cellStyle name="clsMRVData 3 6" xfId="15602" xr:uid="{00000000-0005-0000-0000-00006C1C0000}"/>
    <cellStyle name="clsMRVData 3 7" xfId="15199" xr:uid="{00000000-0005-0000-0000-00006D1C0000}"/>
    <cellStyle name="clsMRVData 4" xfId="11427" xr:uid="{00000000-0005-0000-0000-00006E1C0000}"/>
    <cellStyle name="clsMRVData 5" xfId="7043" xr:uid="{00000000-0005-0000-0000-00006F1C0000}"/>
    <cellStyle name="clsMRVData 6" xfId="16137" xr:uid="{00000000-0005-0000-0000-0000701C0000}"/>
    <cellStyle name="clsReportFooter" xfId="812" xr:uid="{00000000-0005-0000-0000-0000711C0000}"/>
    <cellStyle name="clsReportFooter 2" xfId="8225" xr:uid="{00000000-0005-0000-0000-0000721C0000}"/>
    <cellStyle name="clsReportFooter 2 2" xfId="13474" xr:uid="{00000000-0005-0000-0000-0000731C0000}"/>
    <cellStyle name="clsReportFooter 2 2 2" xfId="14949" xr:uid="{00000000-0005-0000-0000-0000741C0000}"/>
    <cellStyle name="clsReportFooter 2 2 3" xfId="11138" xr:uid="{00000000-0005-0000-0000-0000751C0000}"/>
    <cellStyle name="clsReportFooter 2 2 4" xfId="15025" xr:uid="{00000000-0005-0000-0000-0000761C0000}"/>
    <cellStyle name="clsReportFooter 2 2 5" xfId="12299" xr:uid="{00000000-0005-0000-0000-0000771C0000}"/>
    <cellStyle name="clsReportFooter 3" xfId="9818" xr:uid="{00000000-0005-0000-0000-0000781C0000}"/>
    <cellStyle name="clsReportFooter 3 2" xfId="10393" xr:uid="{00000000-0005-0000-0000-0000791C0000}"/>
    <cellStyle name="clsReportFooter 3 3" xfId="14732" xr:uid="{00000000-0005-0000-0000-00007A1C0000}"/>
    <cellStyle name="clsReportFooter 3 4" xfId="15278" xr:uid="{00000000-0005-0000-0000-00007B1C0000}"/>
    <cellStyle name="clsReportFooter 3 5" xfId="11605" xr:uid="{00000000-0005-0000-0000-00007C1C0000}"/>
    <cellStyle name="clsReportFooter 3 6" xfId="11917" xr:uid="{00000000-0005-0000-0000-00007D1C0000}"/>
    <cellStyle name="clsReportFooter 3 7" xfId="11179" xr:uid="{00000000-0005-0000-0000-00007E1C0000}"/>
    <cellStyle name="clsReportFooter 4" xfId="12018" xr:uid="{00000000-0005-0000-0000-00007F1C0000}"/>
    <cellStyle name="clsReportFooter 5" xfId="11647" xr:uid="{00000000-0005-0000-0000-0000801C0000}"/>
    <cellStyle name="clsReportFooter 6" xfId="9771" xr:uid="{00000000-0005-0000-0000-0000811C0000}"/>
    <cellStyle name="clsReportFooter 7" xfId="16138" xr:uid="{00000000-0005-0000-0000-0000821C0000}"/>
    <cellStyle name="clsReportHeader" xfId="813" xr:uid="{00000000-0005-0000-0000-0000831C0000}"/>
    <cellStyle name="clsReportHeader 2" xfId="7044" xr:uid="{00000000-0005-0000-0000-0000841C0000}"/>
    <cellStyle name="clsReportHeader 2 2" xfId="13475" xr:uid="{00000000-0005-0000-0000-0000851C0000}"/>
    <cellStyle name="clsReportHeader 2 2 2" xfId="14950" xr:uid="{00000000-0005-0000-0000-0000861C0000}"/>
    <cellStyle name="clsReportHeader 2 2 3" xfId="15441" xr:uid="{00000000-0005-0000-0000-0000871C0000}"/>
    <cellStyle name="clsReportHeader 2 2 4" xfId="11855" xr:uid="{00000000-0005-0000-0000-0000881C0000}"/>
    <cellStyle name="clsReportHeader 2 2 5" xfId="13299" xr:uid="{00000000-0005-0000-0000-0000891C0000}"/>
    <cellStyle name="clsReportHeader 3" xfId="7945" xr:uid="{00000000-0005-0000-0000-00008A1C0000}"/>
    <cellStyle name="clsReportHeader 3 2" xfId="10392" xr:uid="{00000000-0005-0000-0000-00008B1C0000}"/>
    <cellStyle name="clsReportHeader 3 3" xfId="14733" xr:uid="{00000000-0005-0000-0000-00008C1C0000}"/>
    <cellStyle name="clsReportHeader 3 4" xfId="15358" xr:uid="{00000000-0005-0000-0000-00008D1C0000}"/>
    <cellStyle name="clsReportHeader 3 5" xfId="13576" xr:uid="{00000000-0005-0000-0000-00008E1C0000}"/>
    <cellStyle name="clsReportHeader 3 6" xfId="11419" xr:uid="{00000000-0005-0000-0000-00008F1C0000}"/>
    <cellStyle name="clsReportHeader 3 7" xfId="11881" xr:uid="{00000000-0005-0000-0000-0000901C0000}"/>
    <cellStyle name="clsReportHeader 4" xfId="11731" xr:uid="{00000000-0005-0000-0000-0000911C0000}"/>
    <cellStyle name="clsReportHeader 5" xfId="11113" xr:uid="{00000000-0005-0000-0000-0000921C0000}"/>
    <cellStyle name="clsReportHeader 6" xfId="7907" xr:uid="{00000000-0005-0000-0000-0000931C0000}"/>
    <cellStyle name="clsReportHeader 7" xfId="16139" xr:uid="{00000000-0005-0000-0000-0000941C0000}"/>
    <cellStyle name="clsRowHeader" xfId="814" xr:uid="{00000000-0005-0000-0000-0000951C0000}"/>
    <cellStyle name="clsRowHeader 2" xfId="8899" xr:uid="{00000000-0005-0000-0000-0000961C0000}"/>
    <cellStyle name="clsRowHeader 2 2" xfId="10391" xr:uid="{00000000-0005-0000-0000-0000971C0000}"/>
    <cellStyle name="clsRowHeader 2 2 2" xfId="13476" xr:uid="{00000000-0005-0000-0000-0000981C0000}"/>
    <cellStyle name="clsRowHeader 2 2 3" xfId="14951" xr:uid="{00000000-0005-0000-0000-0000991C0000}"/>
    <cellStyle name="clsRowHeader 2 2 4" xfId="14644" xr:uid="{00000000-0005-0000-0000-00009A1C0000}"/>
    <cellStyle name="clsRowHeader 2 2 5" xfId="13443" xr:uid="{00000000-0005-0000-0000-00009B1C0000}"/>
    <cellStyle name="clsRowHeader 2 2 6" xfId="11144" xr:uid="{00000000-0005-0000-0000-00009C1C0000}"/>
    <cellStyle name="clsRowHeader 2 3" xfId="13708" xr:uid="{00000000-0005-0000-0000-00009D1C0000}"/>
    <cellStyle name="clsRowHeader 2 3 2" xfId="15111" xr:uid="{00000000-0005-0000-0000-00009E1C0000}"/>
    <cellStyle name="clsRowHeader 2 3 3" xfId="12095" xr:uid="{00000000-0005-0000-0000-00009F1C0000}"/>
    <cellStyle name="clsRowHeader 2 3 4" xfId="13573" xr:uid="{00000000-0005-0000-0000-0000A01C0000}"/>
    <cellStyle name="clsRowHeader 2 3 5" xfId="11421" xr:uid="{00000000-0005-0000-0000-0000A11C0000}"/>
    <cellStyle name="clsRowHeader 3" xfId="9820" xr:uid="{00000000-0005-0000-0000-0000A21C0000}"/>
    <cellStyle name="clsRowHeader 3 2" xfId="11758" xr:uid="{00000000-0005-0000-0000-0000A31C0000}"/>
    <cellStyle name="clsRowHeader 3 3" xfId="11984" xr:uid="{00000000-0005-0000-0000-0000A41C0000}"/>
    <cellStyle name="clsRowHeader 3 4" xfId="15356" xr:uid="{00000000-0005-0000-0000-0000A51C0000}"/>
    <cellStyle name="clsRowHeader 3 5" xfId="11121" xr:uid="{00000000-0005-0000-0000-0000A61C0000}"/>
    <cellStyle name="clsRowHeader 3 6" xfId="11241" xr:uid="{00000000-0005-0000-0000-0000A71C0000}"/>
    <cellStyle name="clsRowHeader 3 7" xfId="11114" xr:uid="{00000000-0005-0000-0000-0000A81C0000}"/>
    <cellStyle name="clsRowHeader 4" xfId="12326" xr:uid="{00000000-0005-0000-0000-0000A91C0000}"/>
    <cellStyle name="clsRowHeader 5" xfId="9773" xr:uid="{00000000-0005-0000-0000-0000AA1C0000}"/>
    <cellStyle name="clsRowHeader 6" xfId="16140" xr:uid="{00000000-0005-0000-0000-0000AB1C0000}"/>
    <cellStyle name="clsScale" xfId="815" xr:uid="{00000000-0005-0000-0000-0000AC1C0000}"/>
    <cellStyle name="clsScale 2" xfId="6336" xr:uid="{00000000-0005-0000-0000-0000AD1C0000}"/>
    <cellStyle name="clsScale 3" xfId="9817" xr:uid="{00000000-0005-0000-0000-0000AE1C0000}"/>
    <cellStyle name="clsScale 4" xfId="6337" xr:uid="{00000000-0005-0000-0000-0000AF1C0000}"/>
    <cellStyle name="clsSection" xfId="816" xr:uid="{00000000-0005-0000-0000-0000B01C0000}"/>
    <cellStyle name="clsSection 2" xfId="8223" xr:uid="{00000000-0005-0000-0000-0000B11C0000}"/>
    <cellStyle name="clsSection 2 2" xfId="13477" xr:uid="{00000000-0005-0000-0000-0000B21C0000}"/>
    <cellStyle name="clsSection 2 2 2" xfId="14952" xr:uid="{00000000-0005-0000-0000-0000B31C0000}"/>
    <cellStyle name="clsSection 2 2 3" xfId="11181" xr:uid="{00000000-0005-0000-0000-0000B41C0000}"/>
    <cellStyle name="clsSection 2 2 4" xfId="15573" xr:uid="{00000000-0005-0000-0000-0000B51C0000}"/>
    <cellStyle name="clsSection 2 2 5" xfId="12055" xr:uid="{00000000-0005-0000-0000-0000B61C0000}"/>
    <cellStyle name="clsSection 3" xfId="7946" xr:uid="{00000000-0005-0000-0000-0000B71C0000}"/>
    <cellStyle name="clsSection 3 2" xfId="13177" xr:uid="{00000000-0005-0000-0000-0000B81C0000}"/>
    <cellStyle name="clsSection 3 3" xfId="14734" xr:uid="{00000000-0005-0000-0000-0000B91C0000}"/>
    <cellStyle name="clsSection 3 4" xfId="15094" xr:uid="{00000000-0005-0000-0000-0000BA1C0000}"/>
    <cellStyle name="clsSection 3 5" xfId="12209" xr:uid="{00000000-0005-0000-0000-0000BB1C0000}"/>
    <cellStyle name="clsSection 3 6" xfId="11545" xr:uid="{00000000-0005-0000-0000-0000BC1C0000}"/>
    <cellStyle name="clsSection 3 7" xfId="11907" xr:uid="{00000000-0005-0000-0000-0000BD1C0000}"/>
    <cellStyle name="clsSection 4" xfId="15497" xr:uid="{00000000-0005-0000-0000-0000BE1C0000}"/>
    <cellStyle name="clsSection 5" xfId="8898" xr:uid="{00000000-0005-0000-0000-0000BF1C0000}"/>
    <cellStyle name="clsSection 6" xfId="16141" xr:uid="{00000000-0005-0000-0000-0000C01C0000}"/>
    <cellStyle name="Column-Header" xfId="8226" xr:uid="{00000000-0005-0000-0000-0000C11C0000}"/>
    <cellStyle name="Column-Header 10" xfId="13709" xr:uid="{00000000-0005-0000-0000-0000C21C0000}"/>
    <cellStyle name="Column-Header 10 2" xfId="15112" xr:uid="{00000000-0005-0000-0000-0000C31C0000}"/>
    <cellStyle name="Column-Header 10 3" xfId="15373" xr:uid="{00000000-0005-0000-0000-0000C41C0000}"/>
    <cellStyle name="Column-Header 10 4" xfId="12042" xr:uid="{00000000-0005-0000-0000-0000C51C0000}"/>
    <cellStyle name="Column-Header 10 5" xfId="11304" xr:uid="{00000000-0005-0000-0000-0000C61C0000}"/>
    <cellStyle name="Column-Header 2" xfId="7045" xr:uid="{00000000-0005-0000-0000-0000C71C0000}"/>
    <cellStyle name="Column-Header 2 2" xfId="13710" xr:uid="{00000000-0005-0000-0000-0000C81C0000}"/>
    <cellStyle name="Column-Header 2 2 2" xfId="15113" xr:uid="{00000000-0005-0000-0000-0000C91C0000}"/>
    <cellStyle name="Column-Header 2 2 3" xfId="14581" xr:uid="{00000000-0005-0000-0000-0000CA1C0000}"/>
    <cellStyle name="Column-Header 2 2 4" xfId="15580" xr:uid="{00000000-0005-0000-0000-0000CB1C0000}"/>
    <cellStyle name="Column-Header 2 2 5" xfId="11645" xr:uid="{00000000-0005-0000-0000-0000CC1C0000}"/>
    <cellStyle name="Column-Header 3" xfId="8900" xr:uid="{00000000-0005-0000-0000-0000CD1C0000}"/>
    <cellStyle name="Column-Header 3 2" xfId="13711" xr:uid="{00000000-0005-0000-0000-0000CE1C0000}"/>
    <cellStyle name="Column-Header 3 2 2" xfId="15114" xr:uid="{00000000-0005-0000-0000-0000CF1C0000}"/>
    <cellStyle name="Column-Header 3 2 3" xfId="11878" xr:uid="{00000000-0005-0000-0000-0000D01C0000}"/>
    <cellStyle name="Column-Header 3 2 4" xfId="11249" xr:uid="{00000000-0005-0000-0000-0000D11C0000}"/>
    <cellStyle name="Column-Header 3 2 5" xfId="12229" xr:uid="{00000000-0005-0000-0000-0000D21C0000}"/>
    <cellStyle name="Column-Header 4" xfId="8897" xr:uid="{00000000-0005-0000-0000-0000D31C0000}"/>
    <cellStyle name="Column-Header 4 2" xfId="13712" xr:uid="{00000000-0005-0000-0000-0000D41C0000}"/>
    <cellStyle name="Column-Header 4 2 2" xfId="15115" xr:uid="{00000000-0005-0000-0000-0000D51C0000}"/>
    <cellStyle name="Column-Header 4 2 3" xfId="15320" xr:uid="{00000000-0005-0000-0000-0000D61C0000}"/>
    <cellStyle name="Column-Header 4 2 4" xfId="11538" xr:uid="{00000000-0005-0000-0000-0000D71C0000}"/>
    <cellStyle name="Column-Header 4 2 5" xfId="12134" xr:uid="{00000000-0005-0000-0000-0000D81C0000}"/>
    <cellStyle name="Column-Header 5" xfId="7046" xr:uid="{00000000-0005-0000-0000-0000D91C0000}"/>
    <cellStyle name="Column-Header 5 2" xfId="13713" xr:uid="{00000000-0005-0000-0000-0000DA1C0000}"/>
    <cellStyle name="Column-Header 5 2 2" xfId="15116" xr:uid="{00000000-0005-0000-0000-0000DB1C0000}"/>
    <cellStyle name="Column-Header 5 2 3" xfId="11149" xr:uid="{00000000-0005-0000-0000-0000DC1C0000}"/>
    <cellStyle name="Column-Header 5 2 4" xfId="11770" xr:uid="{00000000-0005-0000-0000-0000DD1C0000}"/>
    <cellStyle name="Column-Header 5 2 5" xfId="15080" xr:uid="{00000000-0005-0000-0000-0000DE1C0000}"/>
    <cellStyle name="Column-Header 6" xfId="6342" xr:uid="{00000000-0005-0000-0000-0000DF1C0000}"/>
    <cellStyle name="Column-Header 6 2" xfId="13714" xr:uid="{00000000-0005-0000-0000-0000E01C0000}"/>
    <cellStyle name="Column-Header 6 2 2" xfId="15117" xr:uid="{00000000-0005-0000-0000-0000E11C0000}"/>
    <cellStyle name="Column-Header 6 2 3" xfId="15422" xr:uid="{00000000-0005-0000-0000-0000E21C0000}"/>
    <cellStyle name="Column-Header 6 2 4" xfId="12163" xr:uid="{00000000-0005-0000-0000-0000E31C0000}"/>
    <cellStyle name="Column-Header 6 2 5" xfId="12295" xr:uid="{00000000-0005-0000-0000-0000E41C0000}"/>
    <cellStyle name="Column-Header 7" xfId="8228" xr:uid="{00000000-0005-0000-0000-0000E51C0000}"/>
    <cellStyle name="Column-Header 7 2" xfId="7047" xr:uid="{00000000-0005-0000-0000-0000E61C0000}"/>
    <cellStyle name="Column-Header 7 2 2" xfId="13716" xr:uid="{00000000-0005-0000-0000-0000E71C0000}"/>
    <cellStyle name="Column-Header 7 2 2 2" xfId="15119" xr:uid="{00000000-0005-0000-0000-0000E81C0000}"/>
    <cellStyle name="Column-Header 7 2 2 3" xfId="11191" xr:uid="{00000000-0005-0000-0000-0000E91C0000}"/>
    <cellStyle name="Column-Header 7 2 2 4" xfId="11868" xr:uid="{00000000-0005-0000-0000-0000EA1C0000}"/>
    <cellStyle name="Column-Header 7 2 2 5" xfId="15444" xr:uid="{00000000-0005-0000-0000-0000EB1C0000}"/>
    <cellStyle name="Column-Header 7 3" xfId="13715" xr:uid="{00000000-0005-0000-0000-0000EC1C0000}"/>
    <cellStyle name="Column-Header 7 3 2" xfId="15118" xr:uid="{00000000-0005-0000-0000-0000ED1C0000}"/>
    <cellStyle name="Column-Header 7 3 3" xfId="14626" xr:uid="{00000000-0005-0000-0000-0000EE1C0000}"/>
    <cellStyle name="Column-Header 7 3 4" xfId="13297" xr:uid="{00000000-0005-0000-0000-0000EF1C0000}"/>
    <cellStyle name="Column-Header 7 3 5" xfId="15544" xr:uid="{00000000-0005-0000-0000-0000F01C0000}"/>
    <cellStyle name="Column-Header 8" xfId="6339" xr:uid="{00000000-0005-0000-0000-0000F11C0000}"/>
    <cellStyle name="Column-Header 8 2" xfId="8227" xr:uid="{00000000-0005-0000-0000-0000F21C0000}"/>
    <cellStyle name="Column-Header 8 2 2" xfId="13718" xr:uid="{00000000-0005-0000-0000-0000F31C0000}"/>
    <cellStyle name="Column-Header 8 2 2 2" xfId="15121" xr:uid="{00000000-0005-0000-0000-0000F41C0000}"/>
    <cellStyle name="Column-Header 8 2 2 3" xfId="15267" xr:uid="{00000000-0005-0000-0000-0000F51C0000}"/>
    <cellStyle name="Column-Header 8 2 2 4" xfId="11495" xr:uid="{00000000-0005-0000-0000-0000F61C0000}"/>
    <cellStyle name="Column-Header 8 2 2 5" xfId="11987" xr:uid="{00000000-0005-0000-0000-0000F71C0000}"/>
    <cellStyle name="Column-Header 8 3" xfId="13717" xr:uid="{00000000-0005-0000-0000-0000F81C0000}"/>
    <cellStyle name="Column-Header 8 3 2" xfId="15120" xr:uid="{00000000-0005-0000-0000-0000F91C0000}"/>
    <cellStyle name="Column-Header 8 3 3" xfId="11901" xr:uid="{00000000-0005-0000-0000-0000FA1C0000}"/>
    <cellStyle name="Column-Header 8 3 4" xfId="11273" xr:uid="{00000000-0005-0000-0000-0000FB1C0000}"/>
    <cellStyle name="Column-Header 8 3 5" xfId="11526" xr:uid="{00000000-0005-0000-0000-0000FC1C0000}"/>
    <cellStyle name="Column-Header 9" xfId="8902" xr:uid="{00000000-0005-0000-0000-0000FD1C0000}"/>
    <cellStyle name="Column-Header 9 2" xfId="8901" xr:uid="{00000000-0005-0000-0000-0000FE1C0000}"/>
    <cellStyle name="Column-Header 9 2 2" xfId="13720" xr:uid="{00000000-0005-0000-0000-0000FF1C0000}"/>
    <cellStyle name="Column-Header 9 2 2 2" xfId="15123" xr:uid="{00000000-0005-0000-0000-0000001D0000}"/>
    <cellStyle name="Column-Header 9 2 2 3" xfId="15388" xr:uid="{00000000-0005-0000-0000-0000011D0000}"/>
    <cellStyle name="Column-Header 9 2 2 4" xfId="11227" xr:uid="{00000000-0005-0000-0000-0000021D0000}"/>
    <cellStyle name="Column-Header 9 2 2 5" xfId="14698" xr:uid="{00000000-0005-0000-0000-0000031D0000}"/>
    <cellStyle name="Column-Header 9 3" xfId="13719" xr:uid="{00000000-0005-0000-0000-0000041D0000}"/>
    <cellStyle name="Column-Header 9 3 2" xfId="15122" xr:uid="{00000000-0005-0000-0000-0000051D0000}"/>
    <cellStyle name="Column-Header 9 3 3" xfId="11561" xr:uid="{00000000-0005-0000-0000-0000061D0000}"/>
    <cellStyle name="Column-Header 9 3 4" xfId="12174" xr:uid="{00000000-0005-0000-0000-0000071D0000}"/>
    <cellStyle name="Column-Header 9 3 5" xfId="15345" xr:uid="{00000000-0005-0000-0000-0000081D0000}"/>
    <cellStyle name="Column-Header_Zvit rux-koshtiv 2010 Департамент " xfId="6340" xr:uid="{00000000-0005-0000-0000-0000091D0000}"/>
    <cellStyle name="Comma" xfId="10390" xr:uid="{00000000-0005-0000-0000-00000A1D0000}"/>
    <cellStyle name="Comma  - Style1" xfId="817" xr:uid="{00000000-0005-0000-0000-00000B1D0000}"/>
    <cellStyle name="Comma  - Style2" xfId="818" xr:uid="{00000000-0005-0000-0000-00000C1D0000}"/>
    <cellStyle name="Comma  - Style3" xfId="819" xr:uid="{00000000-0005-0000-0000-00000D1D0000}"/>
    <cellStyle name="Comma  - Style4" xfId="820" xr:uid="{00000000-0005-0000-0000-00000E1D0000}"/>
    <cellStyle name="Comma  - Style5" xfId="821" xr:uid="{00000000-0005-0000-0000-00000F1D0000}"/>
    <cellStyle name="Comma  - Style6" xfId="822" xr:uid="{00000000-0005-0000-0000-0000101D0000}"/>
    <cellStyle name="Comma  - Style7" xfId="823" xr:uid="{00000000-0005-0000-0000-0000111D0000}"/>
    <cellStyle name="Comma  - Style8" xfId="824" xr:uid="{00000000-0005-0000-0000-0000121D0000}"/>
    <cellStyle name="Comma [0]" xfId="98" xr:uid="{00000000-0005-0000-0000-0000131D0000}"/>
    <cellStyle name="Comma [0] 2" xfId="826" xr:uid="{00000000-0005-0000-0000-0000141D0000}"/>
    <cellStyle name="Comma [0] 2 2" xfId="5309" xr:uid="{00000000-0005-0000-0000-0000151D0000}"/>
    <cellStyle name="Comma [0] 2 2 2" xfId="5465" xr:uid="{00000000-0005-0000-0000-0000161D0000}"/>
    <cellStyle name="Comma [0] 2 2 2 2" xfId="10224" xr:uid="{00000000-0005-0000-0000-0000171D0000}"/>
    <cellStyle name="Comma [0] 2 2 3" xfId="5615" xr:uid="{00000000-0005-0000-0000-0000181D0000}"/>
    <cellStyle name="Comma [0] 2 2 4" xfId="11401" xr:uid="{00000000-0005-0000-0000-0000191D0000}"/>
    <cellStyle name="Comma [0] 2 2 5" xfId="7947" xr:uid="{00000000-0005-0000-0000-00001A1D0000}"/>
    <cellStyle name="Comma [0] 2 3" xfId="5629" xr:uid="{00000000-0005-0000-0000-00001B1D0000}"/>
    <cellStyle name="Comma [0] 2 3 2" xfId="6874" xr:uid="{00000000-0005-0000-0000-00001C1D0000}"/>
    <cellStyle name="Comma [0] 2 3 2 2" xfId="10113" xr:uid="{00000000-0005-0000-0000-00001D1D0000}"/>
    <cellStyle name="Comma [0] 2 3 3" xfId="5565" xr:uid="{00000000-0005-0000-0000-00001E1D0000}"/>
    <cellStyle name="Comma [0] 2 3 4" xfId="13178" xr:uid="{00000000-0005-0000-0000-00001F1D0000}"/>
    <cellStyle name="Comma [0] 2 3 5" xfId="7521" xr:uid="{00000000-0005-0000-0000-0000201D0000}"/>
    <cellStyle name="Comma [0] 2 4" xfId="5923" xr:uid="{00000000-0005-0000-0000-0000211D0000}"/>
    <cellStyle name="Comma [0] 2 4 2" xfId="11759" xr:uid="{00000000-0005-0000-0000-0000221D0000}"/>
    <cellStyle name="Comma [0] 3" xfId="827" xr:uid="{00000000-0005-0000-0000-0000231D0000}"/>
    <cellStyle name="Comma [0]_17.06.05 (наш)ВВП=8,2" xfId="7400" xr:uid="{00000000-0005-0000-0000-0000261D0000}"/>
    <cellStyle name="Comma [0]?Лист3" xfId="10515" xr:uid="{00000000-0005-0000-0000-0000241D0000}"/>
    <cellStyle name="Comma [0]?Лист3 2" xfId="10514" xr:uid="{00000000-0005-0000-0000-0000251D0000}"/>
    <cellStyle name="Comma [0]䧟Лист3" xfId="99" xr:uid="{00000000-0005-0000-0000-0000271D0000}"/>
    <cellStyle name="Comma [0]䧟Лист3 2" xfId="8232" xr:uid="{00000000-0005-0000-0000-0000281D0000}"/>
    <cellStyle name="Comma [0]䧟Лист3 3" xfId="10389" xr:uid="{00000000-0005-0000-0000-0000291D0000}"/>
    <cellStyle name="Comma 10" xfId="6341" xr:uid="{00000000-0005-0000-0000-00002A1D0000}"/>
    <cellStyle name="Comma 10 2" xfId="9245" xr:uid="{00000000-0005-0000-0000-00002B1D0000}"/>
    <cellStyle name="Comma 10 2 2" xfId="9456" xr:uid="{00000000-0005-0000-0000-00002C1D0000}"/>
    <cellStyle name="Comma 10 2 2 2" xfId="5507" xr:uid="{00000000-0005-0000-0000-00002D1D0000}"/>
    <cellStyle name="Comma 10 2 2 2 2" xfId="10312" xr:uid="{00000000-0005-0000-0000-00002E1D0000}"/>
    <cellStyle name="Comma 10 2 2 3" xfId="9965" xr:uid="{00000000-0005-0000-0000-00002F1D0000}"/>
    <cellStyle name="Comma 10 2 3" xfId="6766" xr:uid="{00000000-0005-0000-0000-0000301D0000}"/>
    <cellStyle name="Comma 10 2 3 2" xfId="9499" xr:uid="{00000000-0005-0000-0000-0000311D0000}"/>
    <cellStyle name="Comma 10 2 3 2 2" xfId="10115" xr:uid="{00000000-0005-0000-0000-0000321D0000}"/>
    <cellStyle name="Comma 10 2 3 3" xfId="7713" xr:uid="{00000000-0005-0000-0000-0000331D0000}"/>
    <cellStyle name="Comma 10 2 4" xfId="11821" xr:uid="{00000000-0005-0000-0000-0000341D0000}"/>
    <cellStyle name="Comma 10 3" xfId="9458" xr:uid="{00000000-0005-0000-0000-0000351D0000}"/>
    <cellStyle name="Comma 10 3 2" xfId="7659" xr:uid="{00000000-0005-0000-0000-0000361D0000}"/>
    <cellStyle name="Comma 10 3 2 2" xfId="10230" xr:uid="{00000000-0005-0000-0000-0000371D0000}"/>
    <cellStyle name="Comma 10 3 3" xfId="7740" xr:uid="{00000000-0005-0000-0000-0000381D0000}"/>
    <cellStyle name="Comma 10 4" xfId="6767" xr:uid="{00000000-0005-0000-0000-0000391D0000}"/>
    <cellStyle name="Comma 10 4 2" xfId="6873" xr:uid="{00000000-0005-0000-0000-00003A1D0000}"/>
    <cellStyle name="Comma 10 4 2 2" xfId="10114" xr:uid="{00000000-0005-0000-0000-00003B1D0000}"/>
    <cellStyle name="Comma 10 4 3" xfId="5564" xr:uid="{00000000-0005-0000-0000-00003C1D0000}"/>
    <cellStyle name="Comma 10 5" xfId="8511" xr:uid="{00000000-0005-0000-0000-00003D1D0000}"/>
    <cellStyle name="Comma 10 5 2" xfId="11803" xr:uid="{00000000-0005-0000-0000-00003E1D0000}"/>
    <cellStyle name="Comma 11" xfId="7048" xr:uid="{00000000-0005-0000-0000-00003F1D0000}"/>
    <cellStyle name="Comma 12" xfId="8905" xr:uid="{00000000-0005-0000-0000-0000401D0000}"/>
    <cellStyle name="Comma 12 2" xfId="6834" xr:uid="{00000000-0005-0000-0000-0000411D0000}"/>
    <cellStyle name="Comma 12 2 2" xfId="5475" xr:uid="{00000000-0005-0000-0000-0000421D0000}"/>
    <cellStyle name="Comma 12 2 2 2" xfId="10231" xr:uid="{00000000-0005-0000-0000-0000431D0000}"/>
    <cellStyle name="Comma 12 2 3" xfId="9607" xr:uid="{00000000-0005-0000-0000-0000441D0000}"/>
    <cellStyle name="Comma 12 3" xfId="9388" xr:uid="{00000000-0005-0000-0000-0000451D0000}"/>
    <cellStyle name="Comma 12 3 2" xfId="7634" xr:uid="{00000000-0005-0000-0000-0000461D0000}"/>
    <cellStyle name="Comma 12 3 2 2" xfId="10116" xr:uid="{00000000-0005-0000-0000-0000471D0000}"/>
    <cellStyle name="Comma 12 3 3" xfId="9580" xr:uid="{00000000-0005-0000-0000-0000481D0000}"/>
    <cellStyle name="Comma 12 4" xfId="9243" xr:uid="{00000000-0005-0000-0000-0000491D0000}"/>
    <cellStyle name="Comma 12 4 2" xfId="11804" xr:uid="{00000000-0005-0000-0000-00004A1D0000}"/>
    <cellStyle name="Comma 2" xfId="455" xr:uid="{00000000-0005-0000-0000-00004B1D0000}"/>
    <cellStyle name="Comma 2 2" xfId="4130" xr:uid="{00000000-0005-0000-0000-00004C1D0000}"/>
    <cellStyle name="Comma 2 2 2" xfId="6807" xr:uid="{00000000-0005-0000-0000-00004D1D0000}"/>
    <cellStyle name="Comma 2 2 2 2" xfId="5469" xr:uid="{00000000-0005-0000-0000-00004E1D0000}"/>
    <cellStyle name="Comma 2 2 2 2 2" xfId="10232" xr:uid="{00000000-0005-0000-0000-00004F1D0000}"/>
    <cellStyle name="Comma 2 2 2 2 3" xfId="16066" xr:uid="{00000000-0005-0000-0000-0000501D0000}"/>
    <cellStyle name="Comma 2 2 2 3" xfId="5623" xr:uid="{00000000-0005-0000-0000-0000511D0000}"/>
    <cellStyle name="Comma 2 2 2 4" xfId="13366" xr:uid="{00000000-0005-0000-0000-0000521D0000}"/>
    <cellStyle name="Comma 2 2 2 5" xfId="15744" xr:uid="{00000000-0005-0000-0000-0000531D0000}"/>
    <cellStyle name="Comma 2 2 3" xfId="8656" xr:uid="{00000000-0005-0000-0000-0000541D0000}"/>
    <cellStyle name="Comma 2 2 3 2" xfId="8762" xr:uid="{00000000-0005-0000-0000-0000551D0000}"/>
    <cellStyle name="Comma 2 2 3 2 2" xfId="10118" xr:uid="{00000000-0005-0000-0000-0000561D0000}"/>
    <cellStyle name="Comma 2 2 3 3" xfId="5566" xr:uid="{00000000-0005-0000-0000-0000571D0000}"/>
    <cellStyle name="Comma 2 2 3 4" xfId="12056" xr:uid="{00000000-0005-0000-0000-0000581D0000}"/>
    <cellStyle name="Comma 2 2 4" xfId="9213" xr:uid="{00000000-0005-0000-0000-0000591D0000}"/>
    <cellStyle name="Comma 2 2 4 2" xfId="11805" xr:uid="{00000000-0005-0000-0000-00005A1D0000}"/>
    <cellStyle name="Comma 2 2 4 3" xfId="11536" xr:uid="{00000000-0005-0000-0000-00005B1D0000}"/>
    <cellStyle name="Comma 2 2 5" xfId="10388" xr:uid="{00000000-0005-0000-0000-00005C1D0000}"/>
    <cellStyle name="Comma 2 2 6" xfId="11486" xr:uid="{00000000-0005-0000-0000-00005D1D0000}"/>
    <cellStyle name="Comma 2 2 7" xfId="8231" xr:uid="{00000000-0005-0000-0000-00005E1D0000}"/>
    <cellStyle name="Comma 2 2 8" xfId="18900" xr:uid="{00000000-0005-0000-0000-00005F1D0000}"/>
    <cellStyle name="Comma 2 2 9" xfId="20194" xr:uid="{00000000-0005-0000-0000-0000601D0000}"/>
    <cellStyle name="Comma 2 3" xfId="2161" xr:uid="{00000000-0005-0000-0000-0000611D0000}"/>
    <cellStyle name="Comma 2 3 2" xfId="9427" xr:uid="{00000000-0005-0000-0000-0000621D0000}"/>
    <cellStyle name="Comma 2 3 2 2" xfId="9526" xr:uid="{00000000-0005-0000-0000-0000631D0000}"/>
    <cellStyle name="Comma 2 3 2 2 2" xfId="10233" xr:uid="{00000000-0005-0000-0000-0000641D0000}"/>
    <cellStyle name="Comma 2 3 2 2 3" xfId="16062" xr:uid="{00000000-0005-0000-0000-0000651D0000}"/>
    <cellStyle name="Comma 2 3 2 3" xfId="5616" xr:uid="{00000000-0005-0000-0000-0000661D0000}"/>
    <cellStyle name="Comma 2 3 2 4" xfId="13478" xr:uid="{00000000-0005-0000-0000-0000671D0000}"/>
    <cellStyle name="Comma 2 3 2 5" xfId="12155" xr:uid="{00000000-0005-0000-0000-0000681D0000}"/>
    <cellStyle name="Comma 2 3 3" xfId="6768" xr:uid="{00000000-0005-0000-0000-0000691D0000}"/>
    <cellStyle name="Comma 2 3 3 2" xfId="9501" xr:uid="{00000000-0005-0000-0000-00006A1D0000}"/>
    <cellStyle name="Comma 2 3 3 2 2" xfId="10119" xr:uid="{00000000-0005-0000-0000-00006B1D0000}"/>
    <cellStyle name="Comma 2 3 3 3" xfId="9577" xr:uid="{00000000-0005-0000-0000-00006C1D0000}"/>
    <cellStyle name="Comma 2 3 3 4" xfId="15722" xr:uid="{00000000-0005-0000-0000-00006D1D0000}"/>
    <cellStyle name="Comma 2 3 4" xfId="7375" xr:uid="{00000000-0005-0000-0000-00006E1D0000}"/>
    <cellStyle name="Comma 2 3 4 2" xfId="11806" xr:uid="{00000000-0005-0000-0000-00006F1D0000}"/>
    <cellStyle name="Comma 2 3 4 3" xfId="11997" xr:uid="{00000000-0005-0000-0000-0000701D0000}"/>
    <cellStyle name="Comma 2 3 5" xfId="10387" xr:uid="{00000000-0005-0000-0000-0000711D0000}"/>
    <cellStyle name="Comma 2 3 6" xfId="14594" xr:uid="{00000000-0005-0000-0000-0000721D0000}"/>
    <cellStyle name="Comma 2 3 7" xfId="8904" xr:uid="{00000000-0005-0000-0000-0000731D0000}"/>
    <cellStyle name="Comma 2 3 8" xfId="16955" xr:uid="{00000000-0005-0000-0000-0000741D0000}"/>
    <cellStyle name="Comma 2 3 9" xfId="20146" xr:uid="{00000000-0005-0000-0000-0000751D0000}"/>
    <cellStyle name="Comma 2 4" xfId="5310" xr:uid="{00000000-0005-0000-0000-0000761D0000}"/>
    <cellStyle name="Comma 2 4 2" xfId="7384" xr:uid="{00000000-0005-0000-0000-0000771D0000}"/>
    <cellStyle name="Comma 2 4 3" xfId="13315" xr:uid="{00000000-0005-0000-0000-0000781D0000}"/>
    <cellStyle name="Comma 2 4 4" xfId="9822" xr:uid="{00000000-0005-0000-0000-0000791D0000}"/>
    <cellStyle name="Comma 2 5" xfId="829" xr:uid="{00000000-0005-0000-0000-00007A1D0000}"/>
    <cellStyle name="Comma 2 5 2" xfId="15570" xr:uid="{00000000-0005-0000-0000-00007B1D0000}"/>
    <cellStyle name="Comma 2 5 3" xfId="6108" xr:uid="{00000000-0005-0000-0000-00007C1D0000}"/>
    <cellStyle name="Comma 2 6" xfId="5632" xr:uid="{00000000-0005-0000-0000-00007D1D0000}"/>
    <cellStyle name="Comma 2 6 2" xfId="7658" xr:uid="{00000000-0005-0000-0000-00007E1D0000}"/>
    <cellStyle name="Comma 2 6 2 2" xfId="10225" xr:uid="{00000000-0005-0000-0000-00007F1D0000}"/>
    <cellStyle name="Comma 2 6 3" xfId="5612" xr:uid="{00000000-0005-0000-0000-0000801D0000}"/>
    <cellStyle name="Comma 2 6 4" xfId="13179" xr:uid="{00000000-0005-0000-0000-0000811D0000}"/>
    <cellStyle name="Comma 2 6 5" xfId="9901" xr:uid="{00000000-0005-0000-0000-0000821D0000}"/>
    <cellStyle name="Comma 2 7" xfId="9387" xr:uid="{00000000-0005-0000-0000-0000831D0000}"/>
    <cellStyle name="Comma 2 7 2" xfId="8763" xr:uid="{00000000-0005-0000-0000-0000841D0000}"/>
    <cellStyle name="Comma 2 7 2 2" xfId="10117" xr:uid="{00000000-0005-0000-0000-0000851D0000}"/>
    <cellStyle name="Comma 2 7 3" xfId="5569" xr:uid="{00000000-0005-0000-0000-0000861D0000}"/>
    <cellStyle name="Comma 2 8" xfId="6106" xr:uid="{00000000-0005-0000-0000-0000871D0000}"/>
    <cellStyle name="Comma 2 8 2" xfId="11760" xr:uid="{00000000-0005-0000-0000-0000881D0000}"/>
    <cellStyle name="Comma 2 9" xfId="8230" xr:uid="{00000000-0005-0000-0000-0000891D0000}"/>
    <cellStyle name="Comma 3" xfId="830" xr:uid="{00000000-0005-0000-0000-00008A1D0000}"/>
    <cellStyle name="Comma 3 2" xfId="831" xr:uid="{00000000-0005-0000-0000-00008B1D0000}"/>
    <cellStyle name="Comma 3 2 2" xfId="5312" xr:uid="{00000000-0005-0000-0000-00008C1D0000}"/>
    <cellStyle name="Comma 3 2 2 2" xfId="9449" xr:uid="{00000000-0005-0000-0000-00008D1D0000}"/>
    <cellStyle name="Comma 3 2 2 2 2" xfId="5506" xr:uid="{00000000-0005-0000-0000-00008E1D0000}"/>
    <cellStyle name="Comma 3 2 2 2 2 2" xfId="10313" xr:uid="{00000000-0005-0000-0000-00008F1D0000}"/>
    <cellStyle name="Comma 3 2 2 2 3" xfId="9966" xr:uid="{00000000-0005-0000-0000-0000901D0000}"/>
    <cellStyle name="Comma 3 2 2 3" xfId="6769" xr:uid="{00000000-0005-0000-0000-0000911D0000}"/>
    <cellStyle name="Comma 3 2 2 3 2" xfId="9498" xr:uid="{00000000-0005-0000-0000-0000921D0000}"/>
    <cellStyle name="Comma 3 2 2 3 2 2" xfId="10122" xr:uid="{00000000-0005-0000-0000-0000931D0000}"/>
    <cellStyle name="Comma 3 2 2 3 3" xfId="7714" xr:uid="{00000000-0005-0000-0000-0000941D0000}"/>
    <cellStyle name="Comma 3 2 2 4" xfId="6657" xr:uid="{00000000-0005-0000-0000-0000951D0000}"/>
    <cellStyle name="Comma 3 2 2 5" xfId="11822" xr:uid="{00000000-0005-0000-0000-0000961D0000}"/>
    <cellStyle name="Comma 3 2 2 6" xfId="11450" xr:uid="{00000000-0005-0000-0000-0000971D0000}"/>
    <cellStyle name="Comma 3 2 2 7" xfId="7948" xr:uid="{00000000-0005-0000-0000-0000981D0000}"/>
    <cellStyle name="Comma 3 2 3" xfId="5634" xr:uid="{00000000-0005-0000-0000-0000991D0000}"/>
    <cellStyle name="Comma 3 2 3 2" xfId="5466" xr:uid="{00000000-0005-0000-0000-00009A1D0000}"/>
    <cellStyle name="Comma 3 2 3 2 2" xfId="10227" xr:uid="{00000000-0005-0000-0000-00009B1D0000}"/>
    <cellStyle name="Comma 3 2 3 3" xfId="5614" xr:uid="{00000000-0005-0000-0000-00009C1D0000}"/>
    <cellStyle name="Comma 3 2 3 4" xfId="13181" xr:uid="{00000000-0005-0000-0000-00009D1D0000}"/>
    <cellStyle name="Comma 3 2 3 5" xfId="7811" xr:uid="{00000000-0005-0000-0000-00009E1D0000}"/>
    <cellStyle name="Comma 3 2 4" xfId="8657" xr:uid="{00000000-0005-0000-0000-00009F1D0000}"/>
    <cellStyle name="Comma 3 2 4 2" xfId="8761" xr:uid="{00000000-0005-0000-0000-0000A01D0000}"/>
    <cellStyle name="Comma 3 2 4 2 2" xfId="10121" xr:uid="{00000000-0005-0000-0000-0000A11D0000}"/>
    <cellStyle name="Comma 3 2 4 3" xfId="5567" xr:uid="{00000000-0005-0000-0000-0000A21D0000}"/>
    <cellStyle name="Comma 3 2 5" xfId="5924" xr:uid="{00000000-0005-0000-0000-0000A31D0000}"/>
    <cellStyle name="Comma 3 2 5 2" xfId="11762" xr:uid="{00000000-0005-0000-0000-0000A41D0000}"/>
    <cellStyle name="Comma 3 3" xfId="832" xr:uid="{00000000-0005-0000-0000-0000A51D0000}"/>
    <cellStyle name="Comma 3 3 2" xfId="5313" xr:uid="{00000000-0005-0000-0000-0000A61D0000}"/>
    <cellStyle name="Comma 3 3 2 2" xfId="9525" xr:uid="{00000000-0005-0000-0000-0000A71D0000}"/>
    <cellStyle name="Comma 3 3 2 2 2" xfId="10228" xr:uid="{00000000-0005-0000-0000-0000A81D0000}"/>
    <cellStyle name="Comma 3 3 2 3" xfId="5613" xr:uid="{00000000-0005-0000-0000-0000A91D0000}"/>
    <cellStyle name="Comma 3 3 2 4" xfId="12220" xr:uid="{00000000-0005-0000-0000-0000AA1D0000}"/>
    <cellStyle name="Comma 3 3 2 5" xfId="9823" xr:uid="{00000000-0005-0000-0000-0000AB1D0000}"/>
    <cellStyle name="Comma 3 3 3" xfId="5635" xr:uid="{00000000-0005-0000-0000-0000AC1D0000}"/>
    <cellStyle name="Comma 3 3 3 2" xfId="7635" xr:uid="{00000000-0005-0000-0000-0000AD1D0000}"/>
    <cellStyle name="Comma 3 3 3 2 2" xfId="10123" xr:uid="{00000000-0005-0000-0000-0000AE1D0000}"/>
    <cellStyle name="Comma 3 3 3 3" xfId="7715" xr:uid="{00000000-0005-0000-0000-0000AF1D0000}"/>
    <cellStyle name="Comma 3 3 3 4" xfId="13182" xr:uid="{00000000-0005-0000-0000-0000B01D0000}"/>
    <cellStyle name="Comma 3 3 3 5" xfId="9389" xr:uid="{00000000-0005-0000-0000-0000B11D0000}"/>
    <cellStyle name="Comma 3 3 4" xfId="7401" xr:uid="{00000000-0005-0000-0000-0000B21D0000}"/>
    <cellStyle name="Comma 3 3 4 2" xfId="11763" xr:uid="{00000000-0005-0000-0000-0000B31D0000}"/>
    <cellStyle name="Comma 3 4" xfId="2162" xr:uid="{00000000-0005-0000-0000-0000B41D0000}"/>
    <cellStyle name="Comma 3 4 2" xfId="7593" xr:uid="{00000000-0005-0000-0000-0000B51D0000}"/>
    <cellStyle name="Comma 3 4 2 2" xfId="5517" xr:uid="{00000000-0005-0000-0000-0000B61D0000}"/>
    <cellStyle name="Comma 3 4 2 2 2" xfId="10331" xr:uid="{00000000-0005-0000-0000-0000B71D0000}"/>
    <cellStyle name="Comma 3 4 2 2 3" xfId="16063" xr:uid="{00000000-0005-0000-0000-0000B81D0000}"/>
    <cellStyle name="Comma 3 4 2 3" xfId="9984" xr:uid="{00000000-0005-0000-0000-0000B91D0000}"/>
    <cellStyle name="Comma 3 4 2 4" xfId="13367" xr:uid="{00000000-0005-0000-0000-0000BA1D0000}"/>
    <cellStyle name="Comma 3 4 2 5" xfId="11827" xr:uid="{00000000-0005-0000-0000-0000BB1D0000}"/>
    <cellStyle name="Comma 3 4 3" xfId="6109" xr:uid="{00000000-0005-0000-0000-0000BC1D0000}"/>
    <cellStyle name="Comma 3 4 3 2" xfId="12097" xr:uid="{00000000-0005-0000-0000-0000BD1D0000}"/>
    <cellStyle name="Comma 3 4 4" xfId="10386" xr:uid="{00000000-0005-0000-0000-0000BE1D0000}"/>
    <cellStyle name="Comma 3 4 5" xfId="11836" xr:uid="{00000000-0005-0000-0000-0000BF1D0000}"/>
    <cellStyle name="Comma 3 4 6" xfId="15414" xr:uid="{00000000-0005-0000-0000-0000C01D0000}"/>
    <cellStyle name="Comma 3 4 7" xfId="9821" xr:uid="{00000000-0005-0000-0000-0000C11D0000}"/>
    <cellStyle name="Comma 3 4 8" xfId="16956" xr:uid="{00000000-0005-0000-0000-0000C21D0000}"/>
    <cellStyle name="Comma 3 4 9" xfId="20147" xr:uid="{00000000-0005-0000-0000-0000C31D0000}"/>
    <cellStyle name="Comma 3 5" xfId="5311" xr:uid="{00000000-0005-0000-0000-0000C41D0000}"/>
    <cellStyle name="Comma 3 5 2" xfId="9457" xr:uid="{00000000-0005-0000-0000-0000C51D0000}"/>
    <cellStyle name="Comma 3 5 2 2" xfId="5515" xr:uid="{00000000-0005-0000-0000-0000C61D0000}"/>
    <cellStyle name="Comma 3 5 2 2 2" xfId="10335" xr:uid="{00000000-0005-0000-0000-0000C71D0000}"/>
    <cellStyle name="Comma 3 5 2 3" xfId="9988" xr:uid="{00000000-0005-0000-0000-0000C81D0000}"/>
    <cellStyle name="Comma 3 5 2 4" xfId="11508" xr:uid="{00000000-0005-0000-0000-0000C91D0000}"/>
    <cellStyle name="Comma 3 5 3" xfId="10385" xr:uid="{00000000-0005-0000-0000-0000CA1D0000}"/>
    <cellStyle name="Comma 3 5 4" xfId="11918" xr:uid="{00000000-0005-0000-0000-0000CB1D0000}"/>
    <cellStyle name="Comma 3 5 5" xfId="15767" xr:uid="{00000000-0005-0000-0000-0000CC1D0000}"/>
    <cellStyle name="Comma 3 5 6" xfId="8633" xr:uid="{00000000-0005-0000-0000-0000CD1D0000}"/>
    <cellStyle name="Comma 3 6" xfId="5633" xr:uid="{00000000-0005-0000-0000-0000CE1D0000}"/>
    <cellStyle name="Comma 3 6 2" xfId="5467" xr:uid="{00000000-0005-0000-0000-0000CF1D0000}"/>
    <cellStyle name="Comma 3 6 2 2" xfId="10226" xr:uid="{00000000-0005-0000-0000-0000D01D0000}"/>
    <cellStyle name="Comma 3 6 3" xfId="9602" xr:uid="{00000000-0005-0000-0000-0000D11D0000}"/>
    <cellStyle name="Comma 3 6 4" xfId="13180" xr:uid="{00000000-0005-0000-0000-0000D21D0000}"/>
    <cellStyle name="Comma 3 6 5" xfId="9676" xr:uid="{00000000-0005-0000-0000-0000D31D0000}"/>
    <cellStyle name="Comma 3 7" xfId="7522" xr:uid="{00000000-0005-0000-0000-0000D41D0000}"/>
    <cellStyle name="Comma 3 7 2" xfId="6875" xr:uid="{00000000-0005-0000-0000-0000D51D0000}"/>
    <cellStyle name="Comma 3 7 2 2" xfId="10120" xr:uid="{00000000-0005-0000-0000-0000D61D0000}"/>
    <cellStyle name="Comma 3 7 3" xfId="5568" xr:uid="{00000000-0005-0000-0000-0000D71D0000}"/>
    <cellStyle name="Comma 3 8" xfId="6107" xr:uid="{00000000-0005-0000-0000-0000D81D0000}"/>
    <cellStyle name="Comma 3 8 2" xfId="11761" xr:uid="{00000000-0005-0000-0000-0000D91D0000}"/>
    <cellStyle name="Comma 3 9" xfId="8233" xr:uid="{00000000-0005-0000-0000-0000DA1D0000}"/>
    <cellStyle name="Comma 4" xfId="833" xr:uid="{00000000-0005-0000-0000-0000DB1D0000}"/>
    <cellStyle name="Comma 4 2" xfId="2163" xr:uid="{00000000-0005-0000-0000-0000DC1D0000}"/>
    <cellStyle name="Comma 4 2 2" xfId="6837" xr:uid="{00000000-0005-0000-0000-0000DD1D0000}"/>
    <cellStyle name="Comma 4 2 2 2" xfId="9545" xr:uid="{00000000-0005-0000-0000-0000DE1D0000}"/>
    <cellStyle name="Comma 4 2 2 2 2" xfId="10336" xr:uid="{00000000-0005-0000-0000-0000DF1D0000}"/>
    <cellStyle name="Comma 4 2 2 2 3" xfId="16064" xr:uid="{00000000-0005-0000-0000-0000E01D0000}"/>
    <cellStyle name="Comma 4 2 2 3" xfId="9989" xr:uid="{00000000-0005-0000-0000-0000E11D0000}"/>
    <cellStyle name="Comma 4 2 2 4" xfId="11494" xr:uid="{00000000-0005-0000-0000-0000E21D0000}"/>
    <cellStyle name="Comma 4 2 3" xfId="8602" xr:uid="{00000000-0005-0000-0000-0000E31D0000}"/>
    <cellStyle name="Comma 4 2 3 2" xfId="13368" xr:uid="{00000000-0005-0000-0000-0000E41D0000}"/>
    <cellStyle name="Comma 4 2 3 3" xfId="12106" xr:uid="{00000000-0005-0000-0000-0000E51D0000}"/>
    <cellStyle name="Comma 4 2 4" xfId="10384" xr:uid="{00000000-0005-0000-0000-0000E61D0000}"/>
    <cellStyle name="Comma 4 2 5" xfId="11919" xr:uid="{00000000-0005-0000-0000-0000E71D0000}"/>
    <cellStyle name="Comma 4 2 6" xfId="12235" xr:uid="{00000000-0005-0000-0000-0000E81D0000}"/>
    <cellStyle name="Comma 4 2 7" xfId="9808" xr:uid="{00000000-0005-0000-0000-0000E91D0000}"/>
    <cellStyle name="Comma 4 2 8" xfId="16957" xr:uid="{00000000-0005-0000-0000-0000EA1D0000}"/>
    <cellStyle name="Comma 4 2 9" xfId="20148" xr:uid="{00000000-0005-0000-0000-0000EB1D0000}"/>
    <cellStyle name="Comma 4 3" xfId="11764" xr:uid="{00000000-0005-0000-0000-0000EC1D0000}"/>
    <cellStyle name="Comma 4 4" xfId="8906" xr:uid="{00000000-0005-0000-0000-0000ED1D0000}"/>
    <cellStyle name="Comma 5" xfId="1377" xr:uid="{00000000-0005-0000-0000-0000EE1D0000}"/>
    <cellStyle name="Comma 5 2" xfId="3361" xr:uid="{00000000-0005-0000-0000-0000EF1D0000}"/>
    <cellStyle name="Comma 5 2 2" xfId="7590" xr:uid="{00000000-0005-0000-0000-0000F01D0000}"/>
    <cellStyle name="Comma 5 2 2 2" xfId="9547" xr:uid="{00000000-0005-0000-0000-0000F11D0000}"/>
    <cellStyle name="Comma 5 2 2 2 2" xfId="10314" xr:uid="{00000000-0005-0000-0000-0000F21D0000}"/>
    <cellStyle name="Comma 5 2 2 2 3" xfId="16065" xr:uid="{00000000-0005-0000-0000-0000F31D0000}"/>
    <cellStyle name="Comma 5 2 2 3" xfId="9967" xr:uid="{00000000-0005-0000-0000-0000F41D0000}"/>
    <cellStyle name="Comma 5 2 2 4" xfId="11713" xr:uid="{00000000-0005-0000-0000-0000F51D0000}"/>
    <cellStyle name="Comma 5 2 3" xfId="7523" xr:uid="{00000000-0005-0000-0000-0000F61D0000}"/>
    <cellStyle name="Comma 5 2 3 2" xfId="5430" xr:uid="{00000000-0005-0000-0000-0000F71D0000}"/>
    <cellStyle name="Comma 5 2 3 2 2" xfId="10125" xr:uid="{00000000-0005-0000-0000-0000F81D0000}"/>
    <cellStyle name="Comma 5 2 3 3" xfId="5576" xr:uid="{00000000-0005-0000-0000-0000F91D0000}"/>
    <cellStyle name="Comma 5 2 3 4" xfId="15797" xr:uid="{00000000-0005-0000-0000-0000FA1D0000}"/>
    <cellStyle name="Comma 5 2 4" xfId="11823" xr:uid="{00000000-0005-0000-0000-0000FB1D0000}"/>
    <cellStyle name="Comma 5 2 5" xfId="14716" xr:uid="{00000000-0005-0000-0000-0000FC1D0000}"/>
    <cellStyle name="Comma 5 2 6" xfId="8529" xr:uid="{00000000-0005-0000-0000-0000FD1D0000}"/>
    <cellStyle name="Comma 5 2 7" xfId="18131" xr:uid="{00000000-0005-0000-0000-0000FE1D0000}"/>
    <cellStyle name="Comma 5 2 8" xfId="20179" xr:uid="{00000000-0005-0000-0000-0000FF1D0000}"/>
    <cellStyle name="Comma 5 3" xfId="8694" xr:uid="{00000000-0005-0000-0000-0000001E0000}"/>
    <cellStyle name="Comma 5 3 2" xfId="5471" xr:uid="{00000000-0005-0000-0000-0000011E0000}"/>
    <cellStyle name="Comma 5 3 2 2" xfId="10234" xr:uid="{00000000-0005-0000-0000-0000021E0000}"/>
    <cellStyle name="Comma 5 3 2 3" xfId="16061" xr:uid="{00000000-0005-0000-0000-0000031E0000}"/>
    <cellStyle name="Comma 5 3 3" xfId="9606" xr:uid="{00000000-0005-0000-0000-0000041E0000}"/>
    <cellStyle name="Comma 5 3 4" xfId="14898" xr:uid="{00000000-0005-0000-0000-0000051E0000}"/>
    <cellStyle name="Comma 5 4" xfId="9386" xr:uid="{00000000-0005-0000-0000-0000061E0000}"/>
    <cellStyle name="Comma 5 4 2" xfId="7636" xr:uid="{00000000-0005-0000-0000-0000071E0000}"/>
    <cellStyle name="Comma 5 4 2 2" xfId="10124" xr:uid="{00000000-0005-0000-0000-0000081E0000}"/>
    <cellStyle name="Comma 5 4 3" xfId="9582" xr:uid="{00000000-0005-0000-0000-0000091E0000}"/>
    <cellStyle name="Comma 5 4 4" xfId="12175" xr:uid="{00000000-0005-0000-0000-00000A1E0000}"/>
    <cellStyle name="Comma 5 5" xfId="7376" xr:uid="{00000000-0005-0000-0000-00000B1E0000}"/>
    <cellStyle name="Comma 5 5 2" xfId="11807" xr:uid="{00000000-0005-0000-0000-00000C1E0000}"/>
    <cellStyle name="Comma 5 6" xfId="15499" xr:uid="{00000000-0005-0000-0000-00000D1E0000}"/>
    <cellStyle name="Comma 5 7" xfId="8903" xr:uid="{00000000-0005-0000-0000-00000E1E0000}"/>
    <cellStyle name="Comma 5 8" xfId="16186" xr:uid="{00000000-0005-0000-0000-00000F1E0000}"/>
    <cellStyle name="Comma 5 9" xfId="20134" xr:uid="{00000000-0005-0000-0000-0000101E0000}"/>
    <cellStyle name="Comma 6" xfId="7049" xr:uid="{00000000-0005-0000-0000-0000111E0000}"/>
    <cellStyle name="Comma 6 2" xfId="8695" xr:uid="{00000000-0005-0000-0000-0000121E0000}"/>
    <cellStyle name="Comma 6 2 2" xfId="5470" xr:uid="{00000000-0005-0000-0000-0000131E0000}"/>
    <cellStyle name="Comma 6 2 2 2" xfId="10235" xr:uid="{00000000-0005-0000-0000-0000141E0000}"/>
    <cellStyle name="Comma 6 2 3" xfId="5618" xr:uid="{00000000-0005-0000-0000-0000151E0000}"/>
    <cellStyle name="Comma 6 3" xfId="6773" xr:uid="{00000000-0005-0000-0000-0000161E0000}"/>
    <cellStyle name="Comma 6 3 2" xfId="8700" xr:uid="{00000000-0005-0000-0000-0000171E0000}"/>
    <cellStyle name="Comma 6 3 2 2" xfId="10126" xr:uid="{00000000-0005-0000-0000-0000181E0000}"/>
    <cellStyle name="Comma 6 3 3" xfId="5570" xr:uid="{00000000-0005-0000-0000-0000191E0000}"/>
    <cellStyle name="Comma 6 4" xfId="6641" xr:uid="{00000000-0005-0000-0000-00001A1E0000}"/>
    <cellStyle name="Comma 6 4 2" xfId="11808" xr:uid="{00000000-0005-0000-0000-00001B1E0000}"/>
    <cellStyle name="Comma 7" xfId="7050" xr:uid="{00000000-0005-0000-0000-00001C1E0000}"/>
    <cellStyle name="Comma 7 2" xfId="7562" xr:uid="{00000000-0005-0000-0000-00001D1E0000}"/>
    <cellStyle name="Comma 7 2 2" xfId="7660" xr:uid="{00000000-0005-0000-0000-00001E1E0000}"/>
    <cellStyle name="Comma 7 2 2 2" xfId="10236" xr:uid="{00000000-0005-0000-0000-00001F1E0000}"/>
    <cellStyle name="Comma 7 2 3" xfId="5617" xr:uid="{00000000-0005-0000-0000-0000201E0000}"/>
    <cellStyle name="Comma 7 3" xfId="6770" xr:uid="{00000000-0005-0000-0000-0000211E0000}"/>
    <cellStyle name="Comma 7 3 2" xfId="9503" xr:uid="{00000000-0005-0000-0000-0000221E0000}"/>
    <cellStyle name="Comma 7 3 2 2" xfId="10127" xr:uid="{00000000-0005-0000-0000-0000231E0000}"/>
    <cellStyle name="Comma 7 3 3" xfId="9581" xr:uid="{00000000-0005-0000-0000-0000241E0000}"/>
    <cellStyle name="Comma 7 4" xfId="8521" xr:uid="{00000000-0005-0000-0000-0000251E0000}"/>
    <cellStyle name="Comma 7 4 2" xfId="11809" xr:uid="{00000000-0005-0000-0000-0000261E0000}"/>
    <cellStyle name="Comma 8" xfId="8908" xr:uid="{00000000-0005-0000-0000-0000271E0000}"/>
    <cellStyle name="Comma 8 2" xfId="9429" xr:uid="{00000000-0005-0000-0000-0000281E0000}"/>
    <cellStyle name="Comma 8 2 2" xfId="7661" xr:uid="{00000000-0005-0000-0000-0000291E0000}"/>
    <cellStyle name="Comma 8 2 2 2" xfId="10237" xr:uid="{00000000-0005-0000-0000-00002A1E0000}"/>
    <cellStyle name="Comma 8 2 3" xfId="7741" xr:uid="{00000000-0005-0000-0000-00002B1E0000}"/>
    <cellStyle name="Comma 8 3" xfId="7524" xr:uid="{00000000-0005-0000-0000-00002C1E0000}"/>
    <cellStyle name="Comma 8 3 2" xfId="5425" xr:uid="{00000000-0005-0000-0000-00002D1E0000}"/>
    <cellStyle name="Comma 8 3 2 2" xfId="10128" xr:uid="{00000000-0005-0000-0000-00002E1E0000}"/>
    <cellStyle name="Comma 8 3 3" xfId="5572" xr:uid="{00000000-0005-0000-0000-00002F1E0000}"/>
    <cellStyle name="Comma 8 4" xfId="7377" xr:uid="{00000000-0005-0000-0000-0000301E0000}"/>
    <cellStyle name="Comma 8 4 2" xfId="11810" xr:uid="{00000000-0005-0000-0000-0000311E0000}"/>
    <cellStyle name="Comma 9" xfId="8907" xr:uid="{00000000-0005-0000-0000-0000321E0000}"/>
    <cellStyle name="Comma 9 2" xfId="6809" xr:uid="{00000000-0005-0000-0000-0000331E0000}"/>
    <cellStyle name="Comma 9 2 2" xfId="5474" xr:uid="{00000000-0005-0000-0000-0000341E0000}"/>
    <cellStyle name="Comma 9 2 2 2" xfId="10238" xr:uid="{00000000-0005-0000-0000-0000351E0000}"/>
    <cellStyle name="Comma 9 2 3" xfId="9608" xr:uid="{00000000-0005-0000-0000-0000361E0000}"/>
    <cellStyle name="Comma 9 3" xfId="8655" xr:uid="{00000000-0005-0000-0000-0000371E0000}"/>
    <cellStyle name="Comma 9 3 2" xfId="6812" xr:uid="{00000000-0005-0000-0000-0000381E0000}"/>
    <cellStyle name="Comma 9 3 2 2" xfId="10129" xr:uid="{00000000-0005-0000-0000-0000391E0000}"/>
    <cellStyle name="Comma 9 3 3" xfId="5571" xr:uid="{00000000-0005-0000-0000-00003A1E0000}"/>
    <cellStyle name="Comma 9 4" xfId="6634" xr:uid="{00000000-0005-0000-0000-00003B1E0000}"/>
    <cellStyle name="Comma 9 4 2" xfId="11811" xr:uid="{00000000-0005-0000-0000-00003C1E0000}"/>
    <cellStyle name="Comma_17.06.05 (наш)ВВП=8,2" xfId="6105" xr:uid="{00000000-0005-0000-0000-00003E1E0000}"/>
    <cellStyle name="Comma(3)" xfId="834" xr:uid="{00000000-0005-0000-0000-00003D1E0000}"/>
    <cellStyle name="Comma0" xfId="835" xr:uid="{00000000-0005-0000-0000-00003F1E0000}"/>
    <cellStyle name="Comma0 - Style3" xfId="836" xr:uid="{00000000-0005-0000-0000-0000401E0000}"/>
    <cellStyle name="Comma0 - Style3 2" xfId="7949" xr:uid="{00000000-0005-0000-0000-0000411E0000}"/>
    <cellStyle name="Comma0 - Style3 2 2" xfId="15085" xr:uid="{00000000-0005-0000-0000-0000421E0000}"/>
    <cellStyle name="Comma0 - Style3 3" xfId="7051" xr:uid="{00000000-0005-0000-0000-0000431E0000}"/>
    <cellStyle name="Comma0 2" xfId="8229" xr:uid="{00000000-0005-0000-0000-0000441E0000}"/>
    <cellStyle name="Comma0 3" xfId="8236" xr:uid="{00000000-0005-0000-0000-0000451E0000}"/>
    <cellStyle name="Comma0 4" xfId="8909" xr:uid="{00000000-0005-0000-0000-0000461E0000}"/>
    <cellStyle name="Comma0 5" xfId="8848" xr:uid="{00000000-0005-0000-0000-0000471E0000}"/>
    <cellStyle name="Comma0 6" xfId="8239" xr:uid="{00000000-0005-0000-0000-0000481E0000}"/>
    <cellStyle name="Comma0 7" xfId="6343" xr:uid="{00000000-0005-0000-0000-0000491E0000}"/>
    <cellStyle name="Comma0 8" xfId="7052" xr:uid="{00000000-0005-0000-0000-00004A1E0000}"/>
    <cellStyle name="Comma0_BG Money (current)" xfId="837" xr:uid="{00000000-0005-0000-0000-00004B1E0000}"/>
    <cellStyle name="Curren - Style3" xfId="838" xr:uid="{00000000-0005-0000-0000-00004C1E0000}"/>
    <cellStyle name="Curren - Style3 2" xfId="7950" xr:uid="{00000000-0005-0000-0000-00004D1E0000}"/>
    <cellStyle name="Curren - Style3 2 2" xfId="14845" xr:uid="{00000000-0005-0000-0000-00004E1E0000}"/>
    <cellStyle name="Curren - Style3 3" xfId="6344" xr:uid="{00000000-0005-0000-0000-00004F1E0000}"/>
    <cellStyle name="Curren - Style4" xfId="839" xr:uid="{00000000-0005-0000-0000-0000501E0000}"/>
    <cellStyle name="Curren - Style4 2" xfId="7951" xr:uid="{00000000-0005-0000-0000-0000511E0000}"/>
    <cellStyle name="Curren - Style4 2 2" xfId="11873" xr:uid="{00000000-0005-0000-0000-0000521E0000}"/>
    <cellStyle name="Curren - Style4 3" xfId="7053" xr:uid="{00000000-0005-0000-0000-0000531E0000}"/>
    <cellStyle name="Currency" xfId="10383" xr:uid="{00000000-0005-0000-0000-0000541E0000}"/>
    <cellStyle name="Currency [0]" xfId="100" xr:uid="{00000000-0005-0000-0000-0000551E0000}"/>
    <cellStyle name="Currency [0] 2" xfId="840" xr:uid="{00000000-0005-0000-0000-0000561E0000}"/>
    <cellStyle name="Currency [0] 2 2" xfId="14636" xr:uid="{00000000-0005-0000-0000-0000571E0000}"/>
    <cellStyle name="Currency [0] 2 3" xfId="11920" xr:uid="{00000000-0005-0000-0000-0000581E0000}"/>
    <cellStyle name="Currency [0] 2 4" xfId="15850" xr:uid="{00000000-0005-0000-0000-0000591E0000}"/>
    <cellStyle name="Currency [0] 2 5" xfId="10382" xr:uid="{00000000-0005-0000-0000-00005A1E0000}"/>
    <cellStyle name="Currency [0] 3" xfId="11977" xr:uid="{00000000-0005-0000-0000-00005B1E0000}"/>
    <cellStyle name="Currency [0]_AUK2000" xfId="10381" xr:uid="{00000000-0005-0000-0000-00005C1E0000}"/>
    <cellStyle name="Currency 2" xfId="2164" xr:uid="{00000000-0005-0000-0000-00005D1E0000}"/>
    <cellStyle name="Currency 2 2" xfId="10380" xr:uid="{00000000-0005-0000-0000-00005E1E0000}"/>
    <cellStyle name="Currency 2 3" xfId="15552" xr:uid="{00000000-0005-0000-0000-00005F1E0000}"/>
    <cellStyle name="Currency 2 4" xfId="7054" xr:uid="{00000000-0005-0000-0000-0000601E0000}"/>
    <cellStyle name="Currency 3" xfId="10379" xr:uid="{00000000-0005-0000-0000-0000611E0000}"/>
    <cellStyle name="Currency 4" xfId="10378" xr:uid="{00000000-0005-0000-0000-0000621E0000}"/>
    <cellStyle name="Currency_17.06.05 (наш)ВВП=8,2" xfId="6110" xr:uid="{00000000-0005-0000-0000-0000631E0000}"/>
    <cellStyle name="Currency0" xfId="841" xr:uid="{00000000-0005-0000-0000-0000641E0000}"/>
    <cellStyle name="Currency0 2" xfId="8241" xr:uid="{00000000-0005-0000-0000-0000651E0000}"/>
    <cellStyle name="Data" xfId="8238" xr:uid="{00000000-0005-0000-0000-0000661E0000}"/>
    <cellStyle name="Date" xfId="101" xr:uid="{00000000-0005-0000-0000-0000671E0000}"/>
    <cellStyle name="Date 2" xfId="7055" xr:uid="{00000000-0005-0000-0000-0000681E0000}"/>
    <cellStyle name="Date 2 2" xfId="6111" xr:uid="{00000000-0005-0000-0000-0000691E0000}"/>
    <cellStyle name="Date 2 2 2" xfId="10377" xr:uid="{00000000-0005-0000-0000-00006A1E0000}"/>
    <cellStyle name="Date 2 3" xfId="10376" xr:uid="{00000000-0005-0000-0000-00006B1E0000}"/>
    <cellStyle name="Date 2 4" xfId="10513" xr:uid="{00000000-0005-0000-0000-00006C1E0000}"/>
    <cellStyle name="Date 3" xfId="7952" xr:uid="{00000000-0005-0000-0000-00006D1E0000}"/>
    <cellStyle name="Date 3 2" xfId="9330" xr:uid="{00000000-0005-0000-0000-00006E1E0000}"/>
    <cellStyle name="Date 4" xfId="9905" xr:uid="{00000000-0005-0000-0000-00006F1E0000}"/>
    <cellStyle name="Date 5" xfId="8658" xr:uid="{00000000-0005-0000-0000-0000701E0000}"/>
    <cellStyle name="Date 6" xfId="11765" xr:uid="{00000000-0005-0000-0000-0000711E0000}"/>
    <cellStyle name="Date 7" xfId="9775" xr:uid="{00000000-0005-0000-0000-0000721E0000}"/>
    <cellStyle name="Date_FDI_m" xfId="10512" xr:uid="{00000000-0005-0000-0000-0000731E0000}"/>
    <cellStyle name="Datum" xfId="842" xr:uid="{00000000-0005-0000-0000-0000741E0000}"/>
    <cellStyle name="Datum 2" xfId="9826" xr:uid="{00000000-0005-0000-0000-0000751E0000}"/>
    <cellStyle name="Datum 2 2" xfId="11661" xr:uid="{00000000-0005-0000-0000-0000761E0000}"/>
    <cellStyle name="Datum 3" xfId="8240" xr:uid="{00000000-0005-0000-0000-0000771E0000}"/>
    <cellStyle name="Define-Column" xfId="6345" xr:uid="{00000000-0005-0000-0000-0000781E0000}"/>
    <cellStyle name="Define-Column 10" xfId="7056" xr:uid="{00000000-0005-0000-0000-0000791E0000}"/>
    <cellStyle name="Define-Column 10 2" xfId="13724" xr:uid="{00000000-0005-0000-0000-00007A1E0000}"/>
    <cellStyle name="Define-Column 10 2 2" xfId="15125" xr:uid="{00000000-0005-0000-0000-00007B1E0000}"/>
    <cellStyle name="Define-Column 10 2 3" xfId="11139" xr:uid="{00000000-0005-0000-0000-00007C1E0000}"/>
    <cellStyle name="Define-Column 10 2 4" xfId="13280" xr:uid="{00000000-0005-0000-0000-00007D1E0000}"/>
    <cellStyle name="Define-Column 10 2 5" xfId="12186" xr:uid="{00000000-0005-0000-0000-00007E1E0000}"/>
    <cellStyle name="Define-Column 11" xfId="13723" xr:uid="{00000000-0005-0000-0000-00007F1E0000}"/>
    <cellStyle name="Define-Column 11 2" xfId="15124" xr:uid="{00000000-0005-0000-0000-0000801E0000}"/>
    <cellStyle name="Define-Column 11 3" xfId="15338" xr:uid="{00000000-0005-0000-0000-0000811E0000}"/>
    <cellStyle name="Define-Column 11 4" xfId="12104" xr:uid="{00000000-0005-0000-0000-0000821E0000}"/>
    <cellStyle name="Define-Column 11 5" xfId="12144" xr:uid="{00000000-0005-0000-0000-0000831E0000}"/>
    <cellStyle name="Define-Column 2" xfId="8915" xr:uid="{00000000-0005-0000-0000-0000841E0000}"/>
    <cellStyle name="Define-Column 2 2" xfId="13725" xr:uid="{00000000-0005-0000-0000-0000851E0000}"/>
    <cellStyle name="Define-Column 2 2 2" xfId="15126" xr:uid="{00000000-0005-0000-0000-0000861E0000}"/>
    <cellStyle name="Define-Column 2 2 3" xfId="15440" xr:uid="{00000000-0005-0000-0000-0000871E0000}"/>
    <cellStyle name="Define-Column 2 2 4" xfId="14675" xr:uid="{00000000-0005-0000-0000-0000881E0000}"/>
    <cellStyle name="Define-Column 2 2 5" xfId="11995" xr:uid="{00000000-0005-0000-0000-0000891E0000}"/>
    <cellStyle name="Define-Column 3" xfId="8242" xr:uid="{00000000-0005-0000-0000-00008A1E0000}"/>
    <cellStyle name="Define-Column 3 2" xfId="13726" xr:uid="{00000000-0005-0000-0000-00008B1E0000}"/>
    <cellStyle name="Define-Column 3 2 2" xfId="15127" xr:uid="{00000000-0005-0000-0000-00008C1E0000}"/>
    <cellStyle name="Define-Column 3 2 3" xfId="14643" xr:uid="{00000000-0005-0000-0000-00008D1E0000}"/>
    <cellStyle name="Define-Column 3 2 4" xfId="11321" xr:uid="{00000000-0005-0000-0000-00008E1E0000}"/>
    <cellStyle name="Define-Column 3 2 5" xfId="14926" xr:uid="{00000000-0005-0000-0000-00008F1E0000}"/>
    <cellStyle name="Define-Column 4" xfId="8237" xr:uid="{00000000-0005-0000-0000-0000901E0000}"/>
    <cellStyle name="Define-Column 4 2" xfId="13727" xr:uid="{00000000-0005-0000-0000-0000911E0000}"/>
    <cellStyle name="Define-Column 4 2 2" xfId="15128" xr:uid="{00000000-0005-0000-0000-0000921E0000}"/>
    <cellStyle name="Define-Column 4 2 3" xfId="11182" xr:uid="{00000000-0005-0000-0000-0000931E0000}"/>
    <cellStyle name="Define-Column 4 2 4" xfId="14715" xr:uid="{00000000-0005-0000-0000-0000941E0000}"/>
    <cellStyle name="Define-Column 4 2 5" xfId="11171" xr:uid="{00000000-0005-0000-0000-0000951E0000}"/>
    <cellStyle name="Define-Column 5" xfId="8914" xr:uid="{00000000-0005-0000-0000-0000961E0000}"/>
    <cellStyle name="Define-Column 5 2" xfId="13728" xr:uid="{00000000-0005-0000-0000-0000971E0000}"/>
    <cellStyle name="Define-Column 5 2 2" xfId="15129" xr:uid="{00000000-0005-0000-0000-0000981E0000}"/>
    <cellStyle name="Define-Column 5 2 3" xfId="11246" xr:uid="{00000000-0005-0000-0000-0000991E0000}"/>
    <cellStyle name="Define-Column 5 2 4" xfId="12345" xr:uid="{00000000-0005-0000-0000-00009A1E0000}"/>
    <cellStyle name="Define-Column 5 2 5" xfId="11954" xr:uid="{00000000-0005-0000-0000-00009B1E0000}"/>
    <cellStyle name="Define-Column 6" xfId="6347" xr:uid="{00000000-0005-0000-0000-00009C1E0000}"/>
    <cellStyle name="Define-Column 6 2" xfId="13729" xr:uid="{00000000-0005-0000-0000-00009D1E0000}"/>
    <cellStyle name="Define-Column 6 2 2" xfId="15130" xr:uid="{00000000-0005-0000-0000-00009E1E0000}"/>
    <cellStyle name="Define-Column 6 2 3" xfId="11318" xr:uid="{00000000-0005-0000-0000-00009F1E0000}"/>
    <cellStyle name="Define-Column 6 2 4" xfId="11699" xr:uid="{00000000-0005-0000-0000-0000A01E0000}"/>
    <cellStyle name="Define-Column 6 2 5" xfId="13327" xr:uid="{00000000-0005-0000-0000-0000A11E0000}"/>
    <cellStyle name="Define-Column 7" xfId="6346" xr:uid="{00000000-0005-0000-0000-0000A21E0000}"/>
    <cellStyle name="Define-Column 7 2" xfId="7057" xr:uid="{00000000-0005-0000-0000-0000A31E0000}"/>
    <cellStyle name="Define-Column 7 2 2" xfId="13731" xr:uid="{00000000-0005-0000-0000-0000A41E0000}"/>
    <cellStyle name="Define-Column 7 2 2 2" xfId="15132" xr:uid="{00000000-0005-0000-0000-0000A51E0000}"/>
    <cellStyle name="Define-Column 7 2 2 3" xfId="11557" xr:uid="{00000000-0005-0000-0000-0000A61E0000}"/>
    <cellStyle name="Define-Column 7 2 2 4" xfId="11386" xr:uid="{00000000-0005-0000-0000-0000A71E0000}"/>
    <cellStyle name="Define-Column 7 2 2 5" xfId="11952" xr:uid="{00000000-0005-0000-0000-0000A81E0000}"/>
    <cellStyle name="Define-Column 7 3" xfId="8916" xr:uid="{00000000-0005-0000-0000-0000A91E0000}"/>
    <cellStyle name="Define-Column 7 3 2" xfId="13732" xr:uid="{00000000-0005-0000-0000-0000AA1E0000}"/>
    <cellStyle name="Define-Column 7 3 2 2" xfId="15133" xr:uid="{00000000-0005-0000-0000-0000AB1E0000}"/>
    <cellStyle name="Define-Column 7 3 2 3" xfId="15406" xr:uid="{00000000-0005-0000-0000-0000AC1E0000}"/>
    <cellStyle name="Define-Column 7 3 2 4" xfId="12098" xr:uid="{00000000-0005-0000-0000-0000AD1E0000}"/>
    <cellStyle name="Define-Column 7 3 2 5" xfId="15734" xr:uid="{00000000-0005-0000-0000-0000AE1E0000}"/>
    <cellStyle name="Define-Column 7 4" xfId="13730" xr:uid="{00000000-0005-0000-0000-0000AF1E0000}"/>
    <cellStyle name="Define-Column 7 4 2" xfId="15131" xr:uid="{00000000-0005-0000-0000-0000B01E0000}"/>
    <cellStyle name="Define-Column 7 4 3" xfId="15300" xr:uid="{00000000-0005-0000-0000-0000B11E0000}"/>
    <cellStyle name="Define-Column 7 4 4" xfId="15089" xr:uid="{00000000-0005-0000-0000-0000B21E0000}"/>
    <cellStyle name="Define-Column 7 4 5" xfId="11343" xr:uid="{00000000-0005-0000-0000-0000B31E0000}"/>
    <cellStyle name="Define-Column 8" xfId="8913" xr:uid="{00000000-0005-0000-0000-0000B41E0000}"/>
    <cellStyle name="Define-Column 8 2" xfId="7058" xr:uid="{00000000-0005-0000-0000-0000B51E0000}"/>
    <cellStyle name="Define-Column 8 2 2" xfId="13734" xr:uid="{00000000-0005-0000-0000-0000B61E0000}"/>
    <cellStyle name="Define-Column 8 2 2 2" xfId="15135" xr:uid="{00000000-0005-0000-0000-0000B71E0000}"/>
    <cellStyle name="Define-Column 8 2 2 3" xfId="12131" xr:uid="{00000000-0005-0000-0000-0000B81E0000}"/>
    <cellStyle name="Define-Column 8 2 2 4" xfId="12300" xr:uid="{00000000-0005-0000-0000-0000B91E0000}"/>
    <cellStyle name="Define-Column 8 2 2 5" xfId="15720" xr:uid="{00000000-0005-0000-0000-0000BA1E0000}"/>
    <cellStyle name="Define-Column 8 3" xfId="8250" xr:uid="{00000000-0005-0000-0000-0000BB1E0000}"/>
    <cellStyle name="Define-Column 8 3 2" xfId="13735" xr:uid="{00000000-0005-0000-0000-0000BC1E0000}"/>
    <cellStyle name="Define-Column 8 3 2 2" xfId="15136" xr:uid="{00000000-0005-0000-0000-0000BD1E0000}"/>
    <cellStyle name="Define-Column 8 3 2 3" xfId="15362" xr:uid="{00000000-0005-0000-0000-0000BE1E0000}"/>
    <cellStyle name="Define-Column 8 3 2 4" xfId="15309" xr:uid="{00000000-0005-0000-0000-0000BF1E0000}"/>
    <cellStyle name="Define-Column 8 3 2 5" xfId="12070" xr:uid="{00000000-0005-0000-0000-0000C01E0000}"/>
    <cellStyle name="Define-Column 8 4" xfId="13733" xr:uid="{00000000-0005-0000-0000-0000C11E0000}"/>
    <cellStyle name="Define-Column 8 4 2" xfId="15134" xr:uid="{00000000-0005-0000-0000-0000C21E0000}"/>
    <cellStyle name="Define-Column 8 4 3" xfId="14612" xr:uid="{00000000-0005-0000-0000-0000C31E0000}"/>
    <cellStyle name="Define-Column 8 4 4" xfId="11981" xr:uid="{00000000-0005-0000-0000-0000C41E0000}"/>
    <cellStyle name="Define-Column 8 4 5" xfId="15731" xr:uid="{00000000-0005-0000-0000-0000C51E0000}"/>
    <cellStyle name="Define-Column 9" xfId="6348" xr:uid="{00000000-0005-0000-0000-0000C61E0000}"/>
    <cellStyle name="Define-Column 9 2" xfId="7059" xr:uid="{00000000-0005-0000-0000-0000C71E0000}"/>
    <cellStyle name="Define-Column 9 2 2" xfId="13737" xr:uid="{00000000-0005-0000-0000-0000C81E0000}"/>
    <cellStyle name="Define-Column 9 2 2 2" xfId="15138" xr:uid="{00000000-0005-0000-0000-0000C91E0000}"/>
    <cellStyle name="Define-Column 9 2 2 3" xfId="15458" xr:uid="{00000000-0005-0000-0000-0000CA1E0000}"/>
    <cellStyle name="Define-Column 9 2 2 4" xfId="15612" xr:uid="{00000000-0005-0000-0000-0000CB1E0000}"/>
    <cellStyle name="Define-Column 9 2 2 5" xfId="11483" xr:uid="{00000000-0005-0000-0000-0000CC1E0000}"/>
    <cellStyle name="Define-Column 9 3" xfId="8214" xr:uid="{00000000-0005-0000-0000-0000CD1E0000}"/>
    <cellStyle name="Define-Column 9 3 2" xfId="13738" xr:uid="{00000000-0005-0000-0000-0000CE1E0000}"/>
    <cellStyle name="Define-Column 9 3 2 2" xfId="15139" xr:uid="{00000000-0005-0000-0000-0000CF1E0000}"/>
    <cellStyle name="Define-Column 9 3 2 3" xfId="14662" xr:uid="{00000000-0005-0000-0000-0000D01E0000}"/>
    <cellStyle name="Define-Column 9 3 2 4" xfId="15609" xr:uid="{00000000-0005-0000-0000-0000D11E0000}"/>
    <cellStyle name="Define-Column 9 3 2 5" xfId="13355" xr:uid="{00000000-0005-0000-0000-0000D21E0000}"/>
    <cellStyle name="Define-Column 9 4" xfId="13736" xr:uid="{00000000-0005-0000-0000-0000D31E0000}"/>
    <cellStyle name="Define-Column 9 4 2" xfId="15137" xr:uid="{00000000-0005-0000-0000-0000D41E0000}"/>
    <cellStyle name="Define-Column 9 4 3" xfId="11844" xr:uid="{00000000-0005-0000-0000-0000D51E0000}"/>
    <cellStyle name="Define-Column 9 4 4" xfId="11543" xr:uid="{00000000-0005-0000-0000-0000D61E0000}"/>
    <cellStyle name="Define-Column 9 4 5" xfId="11119" xr:uid="{00000000-0005-0000-0000-0000D71E0000}"/>
    <cellStyle name="Define-Column_Zvit rux-koshtiv 2010 Департамент " xfId="8243" xr:uid="{00000000-0005-0000-0000-0000D81E0000}"/>
    <cellStyle name="diskette" xfId="9774" xr:uid="{00000000-0005-0000-0000-0000D91E0000}"/>
    <cellStyle name="Emphasis 1" xfId="7385" xr:uid="{00000000-0005-0000-0000-0000DA1E0000}"/>
    <cellStyle name="Emphasis 2" xfId="6642" xr:uid="{00000000-0005-0000-0000-0000DB1E0000}"/>
    <cellStyle name="Emphasis 3" xfId="8528" xr:uid="{00000000-0005-0000-0000-0000DC1E0000}"/>
    <cellStyle name="Euro" xfId="843" xr:uid="{00000000-0005-0000-0000-0000DD1E0000}"/>
    <cellStyle name="Euro 2" xfId="8917" xr:uid="{00000000-0005-0000-0000-0000DE1E0000}"/>
    <cellStyle name="Euro 2 2" xfId="10374" xr:uid="{00000000-0005-0000-0000-0000DF1E0000}"/>
    <cellStyle name="Euro 3" xfId="10375" xr:uid="{00000000-0005-0000-0000-0000E01E0000}"/>
    <cellStyle name="Excel.Chart" xfId="6352" xr:uid="{00000000-0005-0000-0000-0000E11E0000}"/>
    <cellStyle name="Explanatory Text" xfId="102" xr:uid="{00000000-0005-0000-0000-0000E21E0000}"/>
    <cellStyle name="Explanatory Text 10" xfId="845" xr:uid="{00000000-0005-0000-0000-0000E31E0000}"/>
    <cellStyle name="Explanatory Text 10 2" xfId="7060" xr:uid="{00000000-0005-0000-0000-0000E41E0000}"/>
    <cellStyle name="Explanatory Text 10 3" xfId="7953" xr:uid="{00000000-0005-0000-0000-0000E51E0000}"/>
    <cellStyle name="Explanatory Text 10 3 2" xfId="8604" xr:uid="{00000000-0005-0000-0000-0000E61E0000}"/>
    <cellStyle name="Explanatory Text 10 4" xfId="6349" xr:uid="{00000000-0005-0000-0000-0000E71E0000}"/>
    <cellStyle name="Explanatory Text 11" xfId="844" xr:uid="{00000000-0005-0000-0000-0000E81E0000}"/>
    <cellStyle name="Explanatory Text 11 2" xfId="15851" xr:uid="{00000000-0005-0000-0000-0000E91E0000}"/>
    <cellStyle name="Explanatory Text 12" xfId="15689" xr:uid="{00000000-0005-0000-0000-0000EA1E0000}"/>
    <cellStyle name="Explanatory Text 13" xfId="7908" xr:uid="{00000000-0005-0000-0000-0000EB1E0000}"/>
    <cellStyle name="Explanatory Text 2" xfId="846" xr:uid="{00000000-0005-0000-0000-0000EC1E0000}"/>
    <cellStyle name="Explanatory Text 2 2" xfId="2165" xr:uid="{00000000-0005-0000-0000-0000ED1E0000}"/>
    <cellStyle name="Explanatory Text 2 2 2" xfId="12000" xr:uid="{00000000-0005-0000-0000-0000EE1E0000}"/>
    <cellStyle name="Explanatory Text 2 2 3" xfId="6350" xr:uid="{00000000-0005-0000-0000-0000EF1E0000}"/>
    <cellStyle name="Explanatory Text 2 3" xfId="9827" xr:uid="{00000000-0005-0000-0000-0000F01E0000}"/>
    <cellStyle name="Explanatory Text 2 3 2" xfId="6716" xr:uid="{00000000-0005-0000-0000-0000F11E0000}"/>
    <cellStyle name="Explanatory Text 2 3 3" xfId="15613" xr:uid="{00000000-0005-0000-0000-0000F21E0000}"/>
    <cellStyle name="Explanatory Text 2 4" xfId="6351" xr:uid="{00000000-0005-0000-0000-0000F31E0000}"/>
    <cellStyle name="Explanatory Text 3" xfId="847" xr:uid="{00000000-0005-0000-0000-0000F41E0000}"/>
    <cellStyle name="Explanatory Text 3 2" xfId="8912" xr:uid="{00000000-0005-0000-0000-0000F51E0000}"/>
    <cellStyle name="Explanatory Text 3 3" xfId="9825" xr:uid="{00000000-0005-0000-0000-0000F61E0000}"/>
    <cellStyle name="Explanatory Text 3 3 2" xfId="7465" xr:uid="{00000000-0005-0000-0000-0000F71E0000}"/>
    <cellStyle name="Explanatory Text 3 4" xfId="8918" xr:uid="{00000000-0005-0000-0000-0000F81E0000}"/>
    <cellStyle name="Explanatory Text 4" xfId="848" xr:uid="{00000000-0005-0000-0000-0000F91E0000}"/>
    <cellStyle name="Explanatory Text 4 2" xfId="6356" xr:uid="{00000000-0005-0000-0000-0000FA1E0000}"/>
    <cellStyle name="Explanatory Text 4 3" xfId="9224" xr:uid="{00000000-0005-0000-0000-0000FB1E0000}"/>
    <cellStyle name="Explanatory Text 4 3 2" xfId="9332" xr:uid="{00000000-0005-0000-0000-0000FC1E0000}"/>
    <cellStyle name="Explanatory Text 4 4" xfId="7061" xr:uid="{00000000-0005-0000-0000-0000FD1E0000}"/>
    <cellStyle name="Explanatory Text 5" xfId="849" xr:uid="{00000000-0005-0000-0000-0000FE1E0000}"/>
    <cellStyle name="Explanatory Text 5 2" xfId="7062" xr:uid="{00000000-0005-0000-0000-0000FF1E0000}"/>
    <cellStyle name="Explanatory Text 5 3" xfId="7954" xr:uid="{00000000-0005-0000-0000-0000001F0000}"/>
    <cellStyle name="Explanatory Text 5 3 2" xfId="6719" xr:uid="{00000000-0005-0000-0000-0000011F0000}"/>
    <cellStyle name="Explanatory Text 5 4" xfId="6353" xr:uid="{00000000-0005-0000-0000-0000021F0000}"/>
    <cellStyle name="Explanatory Text 6" xfId="850" xr:uid="{00000000-0005-0000-0000-0000031F0000}"/>
    <cellStyle name="Explanatory Text 6 2" xfId="8248" xr:uid="{00000000-0005-0000-0000-0000041F0000}"/>
    <cellStyle name="Explanatory Text 6 3" xfId="7955" xr:uid="{00000000-0005-0000-0000-0000051F0000}"/>
    <cellStyle name="Explanatory Text 6 3 2" xfId="8573" xr:uid="{00000000-0005-0000-0000-0000061F0000}"/>
    <cellStyle name="Explanatory Text 6 4" xfId="8247" xr:uid="{00000000-0005-0000-0000-0000071F0000}"/>
    <cellStyle name="Explanatory Text 7" xfId="851" xr:uid="{00000000-0005-0000-0000-0000081F0000}"/>
    <cellStyle name="Explanatory Text 7 2" xfId="8921" xr:uid="{00000000-0005-0000-0000-0000091F0000}"/>
    <cellStyle name="Explanatory Text 7 3" xfId="9829" xr:uid="{00000000-0005-0000-0000-00000A1F0000}"/>
    <cellStyle name="Explanatory Text 7 3 2" xfId="9329" xr:uid="{00000000-0005-0000-0000-00000B1F0000}"/>
    <cellStyle name="Explanatory Text 7 4" xfId="7063" xr:uid="{00000000-0005-0000-0000-00000C1F0000}"/>
    <cellStyle name="Explanatory Text 8" xfId="852" xr:uid="{00000000-0005-0000-0000-00000D1F0000}"/>
    <cellStyle name="Explanatory Text 8 2" xfId="6354" xr:uid="{00000000-0005-0000-0000-00000E1F0000}"/>
    <cellStyle name="Explanatory Text 8 3" xfId="9828" xr:uid="{00000000-0005-0000-0000-00000F1F0000}"/>
    <cellStyle name="Explanatory Text 8 3 2" xfId="6718" xr:uid="{00000000-0005-0000-0000-0000101F0000}"/>
    <cellStyle name="Explanatory Text 8 4" xfId="6355" xr:uid="{00000000-0005-0000-0000-0000111F0000}"/>
    <cellStyle name="Explanatory Text 9" xfId="853" xr:uid="{00000000-0005-0000-0000-0000121F0000}"/>
    <cellStyle name="Explanatory Text 9 2" xfId="8246" xr:uid="{00000000-0005-0000-0000-0000131F0000}"/>
    <cellStyle name="Explanatory Text 9 3" xfId="7956" xr:uid="{00000000-0005-0000-0000-0000141F0000}"/>
    <cellStyle name="Explanatory Text 9 3 2" xfId="6717" xr:uid="{00000000-0005-0000-0000-0000151F0000}"/>
    <cellStyle name="Explanatory Text 9 4" xfId="8920" xr:uid="{00000000-0005-0000-0000-0000161F0000}"/>
    <cellStyle name="Ezres [0]_10mell99" xfId="854" xr:uid="{00000000-0005-0000-0000-0000171F0000}"/>
    <cellStyle name="Ezres_10mell99" xfId="855" xr:uid="{00000000-0005-0000-0000-0000181F0000}"/>
    <cellStyle name="F2" xfId="856" xr:uid="{00000000-0005-0000-0000-0000191F0000}"/>
    <cellStyle name="F2 2" xfId="8919" xr:uid="{00000000-0005-0000-0000-00001A1F0000}"/>
    <cellStyle name="F2 2 2" xfId="15594" xr:uid="{00000000-0005-0000-0000-00001B1F0000}"/>
    <cellStyle name="F2 3" xfId="9830" xr:uid="{00000000-0005-0000-0000-00001C1F0000}"/>
    <cellStyle name="F2 4" xfId="8922" xr:uid="{00000000-0005-0000-0000-00001D1F0000}"/>
    <cellStyle name="F3" xfId="857" xr:uid="{00000000-0005-0000-0000-00001E1F0000}"/>
    <cellStyle name="F3 2" xfId="7065" xr:uid="{00000000-0005-0000-0000-00001F1F0000}"/>
    <cellStyle name="F3 2 2" xfId="12027" xr:uid="{00000000-0005-0000-0000-0000201F0000}"/>
    <cellStyle name="F3 3" xfId="9824" xr:uid="{00000000-0005-0000-0000-0000211F0000}"/>
    <cellStyle name="F3 4" xfId="7064" xr:uid="{00000000-0005-0000-0000-0000221F0000}"/>
    <cellStyle name="F4" xfId="858" xr:uid="{00000000-0005-0000-0000-0000231F0000}"/>
    <cellStyle name="F4 2" xfId="8249" xr:uid="{00000000-0005-0000-0000-0000241F0000}"/>
    <cellStyle name="F4 2 2" xfId="11250" xr:uid="{00000000-0005-0000-0000-0000251F0000}"/>
    <cellStyle name="F4 3" xfId="7957" xr:uid="{00000000-0005-0000-0000-0000261F0000}"/>
    <cellStyle name="F4 4" xfId="8264" xr:uid="{00000000-0005-0000-0000-0000271F0000}"/>
    <cellStyle name="F5" xfId="859" xr:uid="{00000000-0005-0000-0000-0000281F0000}"/>
    <cellStyle name="F5 - Style8" xfId="860" xr:uid="{00000000-0005-0000-0000-0000291F0000}"/>
    <cellStyle name="F5 - Style8 2" xfId="6357" xr:uid="{00000000-0005-0000-0000-00002A1F0000}"/>
    <cellStyle name="F5 - Style8 3" xfId="7959" xr:uid="{00000000-0005-0000-0000-00002B1F0000}"/>
    <cellStyle name="F5 - Style8 3 2" xfId="7466" xr:uid="{00000000-0005-0000-0000-00002C1F0000}"/>
    <cellStyle name="F5 - Style8 4" xfId="8251" xr:uid="{00000000-0005-0000-0000-00002D1F0000}"/>
    <cellStyle name="F5 2" xfId="8923" xr:uid="{00000000-0005-0000-0000-00002E1F0000}"/>
    <cellStyle name="F5 2 2" xfId="13348" xr:uid="{00000000-0005-0000-0000-00002F1F0000}"/>
    <cellStyle name="F5 3" xfId="7958" xr:uid="{00000000-0005-0000-0000-0000301F0000}"/>
    <cellStyle name="F5 4" xfId="10354" xr:uid="{00000000-0005-0000-0000-0000311F0000}"/>
    <cellStyle name="F5 5" xfId="10421" xr:uid="{00000000-0005-0000-0000-0000321F0000}"/>
    <cellStyle name="F5 6" xfId="12202" xr:uid="{00000000-0005-0000-0000-0000331F0000}"/>
    <cellStyle name="F5 7" xfId="15703" xr:uid="{00000000-0005-0000-0000-0000341F0000}"/>
    <cellStyle name="F5 8" xfId="8924" xr:uid="{00000000-0005-0000-0000-0000351F0000}"/>
    <cellStyle name="F6" xfId="861" xr:uid="{00000000-0005-0000-0000-0000361F0000}"/>
    <cellStyle name="F6 - Style5" xfId="862" xr:uid="{00000000-0005-0000-0000-0000371F0000}"/>
    <cellStyle name="F6 - Style5 2" xfId="8245" xr:uid="{00000000-0005-0000-0000-0000381F0000}"/>
    <cellStyle name="F6 - Style5 3" xfId="9832" xr:uid="{00000000-0005-0000-0000-0000391F0000}"/>
    <cellStyle name="F6 - Style5 3 2" xfId="7467" xr:uid="{00000000-0005-0000-0000-00003A1F0000}"/>
    <cellStyle name="F6 - Style5 4" xfId="6360" xr:uid="{00000000-0005-0000-0000-00003B1F0000}"/>
    <cellStyle name="F6 2" xfId="8925" xr:uid="{00000000-0005-0000-0000-00003C1F0000}"/>
    <cellStyle name="F6 2 2" xfId="14902" xr:uid="{00000000-0005-0000-0000-00003D1F0000}"/>
    <cellStyle name="F6 3" xfId="9833" xr:uid="{00000000-0005-0000-0000-00003E1F0000}"/>
    <cellStyle name="F6 4" xfId="10355" xr:uid="{00000000-0005-0000-0000-00003F1F0000}"/>
    <cellStyle name="F6 5" xfId="10422" xr:uid="{00000000-0005-0000-0000-0000401F0000}"/>
    <cellStyle name="F6 6" xfId="12204" xr:uid="{00000000-0005-0000-0000-0000411F0000}"/>
    <cellStyle name="F6 7" xfId="15659" xr:uid="{00000000-0005-0000-0000-0000421F0000}"/>
    <cellStyle name="F6 8" xfId="7066" xr:uid="{00000000-0005-0000-0000-0000431F0000}"/>
    <cellStyle name="F7" xfId="863" xr:uid="{00000000-0005-0000-0000-0000441F0000}"/>
    <cellStyle name="F7 - Style7" xfId="864" xr:uid="{00000000-0005-0000-0000-0000451F0000}"/>
    <cellStyle name="F7 - Style7 2" xfId="8911" xr:uid="{00000000-0005-0000-0000-0000461F0000}"/>
    <cellStyle name="F7 - Style7 3" xfId="9834" xr:uid="{00000000-0005-0000-0000-0000471F0000}"/>
    <cellStyle name="F7 - Style7 3 2" xfId="9334" xr:uid="{00000000-0005-0000-0000-0000481F0000}"/>
    <cellStyle name="F7 - Style7 4" xfId="6358" xr:uid="{00000000-0005-0000-0000-0000491F0000}"/>
    <cellStyle name="F7 2" xfId="7067" xr:uid="{00000000-0005-0000-0000-00004A1F0000}"/>
    <cellStyle name="F7 2 2" xfId="14849" xr:uid="{00000000-0005-0000-0000-00004B1F0000}"/>
    <cellStyle name="F7 3" xfId="7960" xr:uid="{00000000-0005-0000-0000-00004C1F0000}"/>
    <cellStyle name="F7 4" xfId="10356" xr:uid="{00000000-0005-0000-0000-00004D1F0000}"/>
    <cellStyle name="F7 5" xfId="10423" xr:uid="{00000000-0005-0000-0000-00004E1F0000}"/>
    <cellStyle name="F7 6" xfId="11722" xr:uid="{00000000-0005-0000-0000-00004F1F0000}"/>
    <cellStyle name="F7 7" xfId="15391" xr:uid="{00000000-0005-0000-0000-0000501F0000}"/>
    <cellStyle name="F7 8" xfId="6359" xr:uid="{00000000-0005-0000-0000-0000511F0000}"/>
    <cellStyle name="F8" xfId="865" xr:uid="{00000000-0005-0000-0000-0000521F0000}"/>
    <cellStyle name="F8 - Style6" xfId="866" xr:uid="{00000000-0005-0000-0000-0000531F0000}"/>
    <cellStyle name="F8 - Style6 2" xfId="8254" xr:uid="{00000000-0005-0000-0000-0000541F0000}"/>
    <cellStyle name="F8 - Style6 3" xfId="7961" xr:uid="{00000000-0005-0000-0000-0000551F0000}"/>
    <cellStyle name="F8 - Style6 3 2" xfId="6723" xr:uid="{00000000-0005-0000-0000-0000561F0000}"/>
    <cellStyle name="F8 - Style6 4" xfId="8257" xr:uid="{00000000-0005-0000-0000-0000571F0000}"/>
    <cellStyle name="F8 2" xfId="7069" xr:uid="{00000000-0005-0000-0000-0000581F0000}"/>
    <cellStyle name="F8 2 2" xfId="15736" xr:uid="{00000000-0005-0000-0000-0000591F0000}"/>
    <cellStyle name="F8 3" xfId="9831" xr:uid="{00000000-0005-0000-0000-00005A1F0000}"/>
    <cellStyle name="F8 4" xfId="10357" xr:uid="{00000000-0005-0000-0000-00005B1F0000}"/>
    <cellStyle name="F8 5" xfId="10424" xr:uid="{00000000-0005-0000-0000-00005C1F0000}"/>
    <cellStyle name="F8 6" xfId="11322" xr:uid="{00000000-0005-0000-0000-00005D1F0000}"/>
    <cellStyle name="F8 7" xfId="15804" xr:uid="{00000000-0005-0000-0000-00005E1F0000}"/>
    <cellStyle name="F8 8" xfId="7068" xr:uid="{00000000-0005-0000-0000-00005F1F0000}"/>
    <cellStyle name="facha" xfId="6361" xr:uid="{00000000-0005-0000-0000-0000601F0000}"/>
    <cellStyle name="Fecha" xfId="8253" xr:uid="{00000000-0005-0000-0000-0000611F0000}"/>
    <cellStyle name="Fijo" xfId="7070" xr:uid="{00000000-0005-0000-0000-0000621F0000}"/>
    <cellStyle name="Finanční0" xfId="867" xr:uid="{00000000-0005-0000-0000-0000631F0000}"/>
    <cellStyle name="Finanèní0" xfId="868" xr:uid="{00000000-0005-0000-0000-0000641F0000}"/>
    <cellStyle name="Fixed" xfId="103" xr:uid="{00000000-0005-0000-0000-0000651F0000}"/>
    <cellStyle name="Fixed 2" xfId="8255" xr:uid="{00000000-0005-0000-0000-0000661F0000}"/>
    <cellStyle name="Fixed 2 2" xfId="5925" xr:uid="{00000000-0005-0000-0000-0000671F0000}"/>
    <cellStyle name="Fixed 2 2 2" xfId="10373" xr:uid="{00000000-0005-0000-0000-0000681F0000}"/>
    <cellStyle name="Fixed 2 3" xfId="9390" xr:uid="{00000000-0005-0000-0000-0000691F0000}"/>
    <cellStyle name="Fixed 2 3 2" xfId="10372" xr:uid="{00000000-0005-0000-0000-00006A1F0000}"/>
    <cellStyle name="Fixed 2 4" xfId="10511" xr:uid="{00000000-0005-0000-0000-00006B1F0000}"/>
    <cellStyle name="Fixed 3" xfId="7358" xr:uid="{00000000-0005-0000-0000-00006C1F0000}"/>
    <cellStyle name="Fixed 3 2" xfId="6720" xr:uid="{00000000-0005-0000-0000-00006D1F0000}"/>
    <cellStyle name="Fixed 3 2 2" xfId="13369" xr:uid="{00000000-0005-0000-0000-00006E1F0000}"/>
    <cellStyle name="Fixed 3 3" xfId="10371" xr:uid="{00000000-0005-0000-0000-00006F1F0000}"/>
    <cellStyle name="Fixed 4" xfId="9902" xr:uid="{00000000-0005-0000-0000-0000701F0000}"/>
    <cellStyle name="Fixed 5" xfId="9391" xr:uid="{00000000-0005-0000-0000-0000711F0000}"/>
    <cellStyle name="Fixed 6" xfId="11766" xr:uid="{00000000-0005-0000-0000-0000721F0000}"/>
    <cellStyle name="Fixed 7" xfId="9940" xr:uid="{00000000-0005-0000-0000-0000731F0000}"/>
    <cellStyle name="Fixed_FDI_m" xfId="10510" xr:uid="{00000000-0005-0000-0000-0000741F0000}"/>
    <cellStyle name="fixed0 - Style4" xfId="870" xr:uid="{00000000-0005-0000-0000-0000751F0000}"/>
    <cellStyle name="fixed0 - Style4 2" xfId="6362" xr:uid="{00000000-0005-0000-0000-0000761F0000}"/>
    <cellStyle name="fixed0 - Style4 3" xfId="7962" xr:uid="{00000000-0005-0000-0000-0000771F0000}"/>
    <cellStyle name="fixed0 - Style4 3 2" xfId="9333" xr:uid="{00000000-0005-0000-0000-0000781F0000}"/>
    <cellStyle name="fixed0 - Style4 4" xfId="8928" xr:uid="{00000000-0005-0000-0000-0000791F0000}"/>
    <cellStyle name="Fixed1 - Style1" xfId="871" xr:uid="{00000000-0005-0000-0000-00007A1F0000}"/>
    <cellStyle name="Fixed1 - Style1 2" xfId="7071" xr:uid="{00000000-0005-0000-0000-00007B1F0000}"/>
    <cellStyle name="Fixed1 - Style1 3" xfId="9836" xr:uid="{00000000-0005-0000-0000-00007C1F0000}"/>
    <cellStyle name="Fixed1 - Style1 3 2" xfId="8609" xr:uid="{00000000-0005-0000-0000-00007D1F0000}"/>
    <cellStyle name="Fixed1 - Style1 4" xfId="8252" xr:uid="{00000000-0005-0000-0000-00007E1F0000}"/>
    <cellStyle name="Fixed1 - Style2" xfId="872" xr:uid="{00000000-0005-0000-0000-00007F1F0000}"/>
    <cellStyle name="Fixed1 - Style2 2" xfId="8927" xr:uid="{00000000-0005-0000-0000-0000801F0000}"/>
    <cellStyle name="Fixed1 - Style2 3" xfId="9835" xr:uid="{00000000-0005-0000-0000-0000811F0000}"/>
    <cellStyle name="Fixed1 - Style2 3 2" xfId="6721" xr:uid="{00000000-0005-0000-0000-0000821F0000}"/>
    <cellStyle name="Fixed1 - Style2 4" xfId="8929" xr:uid="{00000000-0005-0000-0000-0000831F0000}"/>
    <cellStyle name="Fixed2 - Style2" xfId="873" xr:uid="{00000000-0005-0000-0000-0000841F0000}"/>
    <cellStyle name="Fixed2 - Style2 2" xfId="9837" xr:uid="{00000000-0005-0000-0000-0000851F0000}"/>
    <cellStyle name="Fixed2 - Style2 2 2" xfId="11290" xr:uid="{00000000-0005-0000-0000-0000861F0000}"/>
    <cellStyle name="Fixed2 - Style2 3" xfId="7072" xr:uid="{00000000-0005-0000-0000-0000871F0000}"/>
    <cellStyle name="Fixo" xfId="8265" xr:uid="{00000000-0005-0000-0000-0000881F0000}"/>
    <cellStyle name="FS10" xfId="8256" xr:uid="{00000000-0005-0000-0000-0000891F0000}"/>
    <cellStyle name="Good" xfId="480" xr:uid="{00000000-0005-0000-0000-00008A1F0000}"/>
    <cellStyle name="Good 10" xfId="874" xr:uid="{00000000-0005-0000-0000-00008B1F0000}"/>
    <cellStyle name="Good 10 2" xfId="8258" xr:uid="{00000000-0005-0000-0000-00008C1F0000}"/>
    <cellStyle name="Good 10 3" xfId="7964" xr:uid="{00000000-0005-0000-0000-00008D1F0000}"/>
    <cellStyle name="Good 10 3 2" xfId="7468" xr:uid="{00000000-0005-0000-0000-00008E1F0000}"/>
    <cellStyle name="Good 10 4" xfId="7073" xr:uid="{00000000-0005-0000-0000-00008F1F0000}"/>
    <cellStyle name="Good 11" xfId="1249" xr:uid="{00000000-0005-0000-0000-0000901F0000}"/>
    <cellStyle name="Good 11 2" xfId="15853" xr:uid="{00000000-0005-0000-0000-0000911F0000}"/>
    <cellStyle name="Good 11 3" xfId="9777" xr:uid="{00000000-0005-0000-0000-0000921F0000}"/>
    <cellStyle name="Good 12" xfId="15645" xr:uid="{00000000-0005-0000-0000-0000931F0000}"/>
    <cellStyle name="Good 13" xfId="11771" xr:uid="{00000000-0005-0000-0000-0000941F0000}"/>
    <cellStyle name="Good 14" xfId="5646" xr:uid="{00000000-0005-0000-0000-0000951F0000}"/>
    <cellStyle name="Good 2" xfId="875" xr:uid="{00000000-0005-0000-0000-0000961F0000}"/>
    <cellStyle name="Good 2 2" xfId="2166" xr:uid="{00000000-0005-0000-0000-0000971F0000}"/>
    <cellStyle name="Good 2 2 2" xfId="12256" xr:uid="{00000000-0005-0000-0000-0000981F0000}"/>
    <cellStyle name="Good 2 2 3" xfId="8931" xr:uid="{00000000-0005-0000-0000-0000991F0000}"/>
    <cellStyle name="Good 2 3" xfId="7965" xr:uid="{00000000-0005-0000-0000-00009A1F0000}"/>
    <cellStyle name="Good 2 3 2" xfId="9335" xr:uid="{00000000-0005-0000-0000-00009B1F0000}"/>
    <cellStyle name="Good 2 3 3" xfId="15044" xr:uid="{00000000-0005-0000-0000-00009C1F0000}"/>
    <cellStyle name="Good 2 4" xfId="6363" xr:uid="{00000000-0005-0000-0000-00009D1F0000}"/>
    <cellStyle name="Good 3" xfId="876" xr:uid="{00000000-0005-0000-0000-00009E1F0000}"/>
    <cellStyle name="Good 3 2" xfId="6366" xr:uid="{00000000-0005-0000-0000-00009F1F0000}"/>
    <cellStyle name="Good 3 3" xfId="9226" xr:uid="{00000000-0005-0000-0000-0000A01F0000}"/>
    <cellStyle name="Good 3 3 2" xfId="8607" xr:uid="{00000000-0005-0000-0000-0000A11F0000}"/>
    <cellStyle name="Good 3 4" xfId="8930" xr:uid="{00000000-0005-0000-0000-0000A21F0000}"/>
    <cellStyle name="Good 4" xfId="877" xr:uid="{00000000-0005-0000-0000-0000A31F0000}"/>
    <cellStyle name="Good 4 2" xfId="7074" xr:uid="{00000000-0005-0000-0000-0000A41F0000}"/>
    <cellStyle name="Good 4 3" xfId="9223" xr:uid="{00000000-0005-0000-0000-0000A51F0000}"/>
    <cellStyle name="Good 4 3 2" xfId="8608" xr:uid="{00000000-0005-0000-0000-0000A61F0000}"/>
    <cellStyle name="Good 4 4" xfId="8244" xr:uid="{00000000-0005-0000-0000-0000A71F0000}"/>
    <cellStyle name="Good 5" xfId="878" xr:uid="{00000000-0005-0000-0000-0000A81F0000}"/>
    <cellStyle name="Good 5 2" xfId="6364" xr:uid="{00000000-0005-0000-0000-0000A91F0000}"/>
    <cellStyle name="Good 5 3" xfId="7966" xr:uid="{00000000-0005-0000-0000-0000AA1F0000}"/>
    <cellStyle name="Good 5 3 2" xfId="7469" xr:uid="{00000000-0005-0000-0000-0000AB1F0000}"/>
    <cellStyle name="Good 5 4" xfId="6365" xr:uid="{00000000-0005-0000-0000-0000AC1F0000}"/>
    <cellStyle name="Good 6" xfId="879" xr:uid="{00000000-0005-0000-0000-0000AD1F0000}"/>
    <cellStyle name="Good 6 2" xfId="8926" xr:uid="{00000000-0005-0000-0000-0000AE1F0000}"/>
    <cellStyle name="Good 6 3" xfId="7967" xr:uid="{00000000-0005-0000-0000-0000AF1F0000}"/>
    <cellStyle name="Good 6 3 2" xfId="8610" xr:uid="{00000000-0005-0000-0000-0000B01F0000}"/>
    <cellStyle name="Good 6 4" xfId="8932" xr:uid="{00000000-0005-0000-0000-0000B11F0000}"/>
    <cellStyle name="Good 7" xfId="880" xr:uid="{00000000-0005-0000-0000-0000B21F0000}"/>
    <cellStyle name="Good 7 2" xfId="6370" xr:uid="{00000000-0005-0000-0000-0000B31F0000}"/>
    <cellStyle name="Good 7 3" xfId="7968" xr:uid="{00000000-0005-0000-0000-0000B41F0000}"/>
    <cellStyle name="Good 7 3 2" xfId="6722" xr:uid="{00000000-0005-0000-0000-0000B51F0000}"/>
    <cellStyle name="Good 7 4" xfId="7075" xr:uid="{00000000-0005-0000-0000-0000B61F0000}"/>
    <cellStyle name="Good 8" xfId="881" xr:uid="{00000000-0005-0000-0000-0000B71F0000}"/>
    <cellStyle name="Good 8 2" xfId="7076" xr:uid="{00000000-0005-0000-0000-0000B81F0000}"/>
    <cellStyle name="Good 8 3" xfId="7969" xr:uid="{00000000-0005-0000-0000-0000B91F0000}"/>
    <cellStyle name="Good 8 3 2" xfId="7470" xr:uid="{00000000-0005-0000-0000-0000BA1F0000}"/>
    <cellStyle name="Good 8 4" xfId="6367" xr:uid="{00000000-0005-0000-0000-0000BB1F0000}"/>
    <cellStyle name="Good 9" xfId="882" xr:uid="{00000000-0005-0000-0000-0000BC1F0000}"/>
    <cellStyle name="Good 9 2" xfId="8262" xr:uid="{00000000-0005-0000-0000-0000BD1F0000}"/>
    <cellStyle name="Good 9 3" xfId="9842" xr:uid="{00000000-0005-0000-0000-0000BE1F0000}"/>
    <cellStyle name="Good 9 3 2" xfId="7471" xr:uid="{00000000-0005-0000-0000-0000BF1F0000}"/>
    <cellStyle name="Good 9 4" xfId="8261" xr:uid="{00000000-0005-0000-0000-0000C01F0000}"/>
    <cellStyle name="Grey" xfId="883" xr:uid="{00000000-0005-0000-0000-0000C11F0000}"/>
    <cellStyle name="Heading 1" xfId="476" xr:uid="{00000000-0005-0000-0000-0000C21F0000}"/>
    <cellStyle name="Heading 1 10" xfId="885" xr:uid="{00000000-0005-0000-0000-0000C31F0000}"/>
    <cellStyle name="Heading 1 10 2" xfId="6369" xr:uid="{00000000-0005-0000-0000-0000C41F0000}"/>
    <cellStyle name="Heading 1 10 3" xfId="7970" xr:uid="{00000000-0005-0000-0000-0000C51F0000}"/>
    <cellStyle name="Heading 1 10 3 2" xfId="7472" xr:uid="{00000000-0005-0000-0000-0000C61F0000}"/>
    <cellStyle name="Heading 1 10 4" xfId="8935" xr:uid="{00000000-0005-0000-0000-0000C71F0000}"/>
    <cellStyle name="Heading 1 11" xfId="884" xr:uid="{00000000-0005-0000-0000-0000C81F0000}"/>
    <cellStyle name="Heading 1 11 2" xfId="15854" xr:uid="{00000000-0005-0000-0000-0000C91F0000}"/>
    <cellStyle name="Heading 1 12" xfId="11441" xr:uid="{00000000-0005-0000-0000-0000CA1F0000}"/>
    <cellStyle name="Heading 1 13" xfId="9776" xr:uid="{00000000-0005-0000-0000-0000CB1F0000}"/>
    <cellStyle name="Heading 1 2" xfId="886" xr:uid="{00000000-0005-0000-0000-0000CC1F0000}"/>
    <cellStyle name="Heading 1 2 2" xfId="2167" xr:uid="{00000000-0005-0000-0000-0000CD1F0000}"/>
    <cellStyle name="Heading 1 2 2 2" xfId="15331" xr:uid="{00000000-0005-0000-0000-0000CE1F0000}"/>
    <cellStyle name="Heading 1 2 2 3" xfId="8934" xr:uid="{00000000-0005-0000-0000-0000CF1F0000}"/>
    <cellStyle name="Heading 1 2 3" xfId="9843" xr:uid="{00000000-0005-0000-0000-0000D01F0000}"/>
    <cellStyle name="Heading 1 2 3 2" xfId="7473" xr:uid="{00000000-0005-0000-0000-0000D11F0000}"/>
    <cellStyle name="Heading 1 2 3 3" xfId="15333" xr:uid="{00000000-0005-0000-0000-0000D21F0000}"/>
    <cellStyle name="Heading 1 2 4" xfId="6368" xr:uid="{00000000-0005-0000-0000-0000D31F0000}"/>
    <cellStyle name="Heading 1 3" xfId="887" xr:uid="{00000000-0005-0000-0000-0000D41F0000}"/>
    <cellStyle name="Heading 1 3 2" xfId="8263" xr:uid="{00000000-0005-0000-0000-0000D51F0000}"/>
    <cellStyle name="Heading 1 3 3" xfId="9841" xr:uid="{00000000-0005-0000-0000-0000D61F0000}"/>
    <cellStyle name="Heading 1 3 3 2" xfId="6731" xr:uid="{00000000-0005-0000-0000-0000D71F0000}"/>
    <cellStyle name="Heading 1 3 4" xfId="8260" xr:uid="{00000000-0005-0000-0000-0000D81F0000}"/>
    <cellStyle name="Heading 1 4" xfId="888" xr:uid="{00000000-0005-0000-0000-0000D91F0000}"/>
    <cellStyle name="Heading 1 4 2" xfId="8936" xr:uid="{00000000-0005-0000-0000-0000DA1F0000}"/>
    <cellStyle name="Heading 1 4 3" xfId="7971" xr:uid="{00000000-0005-0000-0000-0000DB1F0000}"/>
    <cellStyle name="Heading 1 4 3 2" xfId="6724" xr:uid="{00000000-0005-0000-0000-0000DC1F0000}"/>
    <cellStyle name="Heading 1 4 4" xfId="7077" xr:uid="{00000000-0005-0000-0000-0000DD1F0000}"/>
    <cellStyle name="Heading 1 5" xfId="889" xr:uid="{00000000-0005-0000-0000-0000DE1F0000}"/>
    <cellStyle name="Heading 1 5 2" xfId="7078" xr:uid="{00000000-0005-0000-0000-0000DF1F0000}"/>
    <cellStyle name="Heading 1 5 3" xfId="7972" xr:uid="{00000000-0005-0000-0000-0000E01F0000}"/>
    <cellStyle name="Heading 1 5 3 2" xfId="7474" xr:uid="{00000000-0005-0000-0000-0000E11F0000}"/>
    <cellStyle name="Heading 1 5 4" xfId="8933" xr:uid="{00000000-0005-0000-0000-0000E21F0000}"/>
    <cellStyle name="Heading 1 6" xfId="890" xr:uid="{00000000-0005-0000-0000-0000E31F0000}"/>
    <cellStyle name="Heading 1 6 2" xfId="8938" xr:uid="{00000000-0005-0000-0000-0000E41F0000}"/>
    <cellStyle name="Heading 1 6 3" xfId="9845" xr:uid="{00000000-0005-0000-0000-0000E51F0000}"/>
    <cellStyle name="Heading 1 6 3 2" xfId="8611" xr:uid="{00000000-0005-0000-0000-0000E61F0000}"/>
    <cellStyle name="Heading 1 6 4" xfId="7079" xr:uid="{00000000-0005-0000-0000-0000E71F0000}"/>
    <cellStyle name="Heading 1 7" xfId="891" xr:uid="{00000000-0005-0000-0000-0000E81F0000}"/>
    <cellStyle name="Heading 1 7 2" xfId="8266" xr:uid="{00000000-0005-0000-0000-0000E91F0000}"/>
    <cellStyle name="Heading 1 7 3" xfId="7359" xr:uid="{00000000-0005-0000-0000-0000EA1F0000}"/>
    <cellStyle name="Heading 1 7 3 2" xfId="8612" xr:uid="{00000000-0005-0000-0000-0000EB1F0000}"/>
    <cellStyle name="Heading 1 7 4" xfId="8937" xr:uid="{00000000-0005-0000-0000-0000EC1F0000}"/>
    <cellStyle name="Heading 1 8" xfId="892" xr:uid="{00000000-0005-0000-0000-0000ED1F0000}"/>
    <cellStyle name="Heading 1 8 2" xfId="6371" xr:uid="{00000000-0005-0000-0000-0000EE1F0000}"/>
    <cellStyle name="Heading 1 8 3" xfId="9844" xr:uid="{00000000-0005-0000-0000-0000EF1F0000}"/>
    <cellStyle name="Heading 1 8 3 2" xfId="7475" xr:uid="{00000000-0005-0000-0000-0000F01F0000}"/>
    <cellStyle name="Heading 1 8 4" xfId="7080" xr:uid="{00000000-0005-0000-0000-0000F11F0000}"/>
    <cellStyle name="Heading 1 9" xfId="893" xr:uid="{00000000-0005-0000-0000-0000F21F0000}"/>
    <cellStyle name="Heading 1 9 2" xfId="8939" xr:uid="{00000000-0005-0000-0000-0000F31F0000}"/>
    <cellStyle name="Heading 1 9 3" xfId="7973" xr:uid="{00000000-0005-0000-0000-0000F41F0000}"/>
    <cellStyle name="Heading 1 9 3 2" xfId="9342" xr:uid="{00000000-0005-0000-0000-0000F51F0000}"/>
    <cellStyle name="Heading 1 9 4" xfId="8259" xr:uid="{00000000-0005-0000-0000-0000F61F0000}"/>
    <cellStyle name="Heading 2" xfId="477" xr:uid="{00000000-0005-0000-0000-0000F71F0000}"/>
    <cellStyle name="Heading 2 10" xfId="895" xr:uid="{00000000-0005-0000-0000-0000F81F0000}"/>
    <cellStyle name="Heading 2 10 2" xfId="8268" xr:uid="{00000000-0005-0000-0000-0000F91F0000}"/>
    <cellStyle name="Heading 2 10 3" xfId="9840" xr:uid="{00000000-0005-0000-0000-0000FA1F0000}"/>
    <cellStyle name="Heading 2 10 3 2" xfId="6726" xr:uid="{00000000-0005-0000-0000-0000FB1F0000}"/>
    <cellStyle name="Heading 2 10 4" xfId="8910" xr:uid="{00000000-0005-0000-0000-0000FC1F0000}"/>
    <cellStyle name="Heading 2 11" xfId="894" xr:uid="{00000000-0005-0000-0000-0000FD1F0000}"/>
    <cellStyle name="Heading 2 11 2" xfId="15855" xr:uid="{00000000-0005-0000-0000-0000FE1F0000}"/>
    <cellStyle name="Heading 2 12" xfId="11574" xr:uid="{00000000-0005-0000-0000-0000FF1F0000}"/>
    <cellStyle name="Heading 2 13" xfId="9715" xr:uid="{00000000-0005-0000-0000-000000200000}"/>
    <cellStyle name="Heading 2 2" xfId="896" xr:uid="{00000000-0005-0000-0000-000001200000}"/>
    <cellStyle name="Heading 2 2 2" xfId="2168" xr:uid="{00000000-0005-0000-0000-000002200000}"/>
    <cellStyle name="Heading 2 2 2 2" xfId="11726" xr:uid="{00000000-0005-0000-0000-000003200000}"/>
    <cellStyle name="Heading 2 2 2 3" xfId="7081" xr:uid="{00000000-0005-0000-0000-000004200000}"/>
    <cellStyle name="Heading 2 2 3" xfId="7974" xr:uid="{00000000-0005-0000-0000-000005200000}"/>
    <cellStyle name="Heading 2 2 3 2" xfId="6725" xr:uid="{00000000-0005-0000-0000-000006200000}"/>
    <cellStyle name="Heading 2 2 3 3" xfId="15590" xr:uid="{00000000-0005-0000-0000-000007200000}"/>
    <cellStyle name="Heading 2 2 4" xfId="6372" xr:uid="{00000000-0005-0000-0000-000008200000}"/>
    <cellStyle name="Heading 2 3" xfId="897" xr:uid="{00000000-0005-0000-0000-000009200000}"/>
    <cellStyle name="Heading 2 3 2" xfId="6373" xr:uid="{00000000-0005-0000-0000-00000A200000}"/>
    <cellStyle name="Heading 2 3 3" xfId="7975" xr:uid="{00000000-0005-0000-0000-00000B200000}"/>
    <cellStyle name="Heading 2 3 3 2" xfId="9341" xr:uid="{00000000-0005-0000-0000-00000C200000}"/>
    <cellStyle name="Heading 2 3 4" xfId="8269" xr:uid="{00000000-0005-0000-0000-00000D200000}"/>
    <cellStyle name="Heading 2 4" xfId="898" xr:uid="{00000000-0005-0000-0000-00000E200000}"/>
    <cellStyle name="Heading 2 4 2" xfId="7083" xr:uid="{00000000-0005-0000-0000-00000F200000}"/>
    <cellStyle name="Heading 2 4 3" xfId="7976" xr:uid="{00000000-0005-0000-0000-000010200000}"/>
    <cellStyle name="Heading 2 4 3 2" xfId="8606" xr:uid="{00000000-0005-0000-0000-000011200000}"/>
    <cellStyle name="Heading 2 4 4" xfId="7082" xr:uid="{00000000-0005-0000-0000-000012200000}"/>
    <cellStyle name="Heading 2 5" xfId="899" xr:uid="{00000000-0005-0000-0000-000013200000}"/>
    <cellStyle name="Heading 2 5 2" xfId="6377" xr:uid="{00000000-0005-0000-0000-000014200000}"/>
    <cellStyle name="Heading 2 5 3" xfId="9847" xr:uid="{00000000-0005-0000-0000-000015200000}"/>
    <cellStyle name="Heading 2 5 3 2" xfId="8613" xr:uid="{00000000-0005-0000-0000-000016200000}"/>
    <cellStyle name="Heading 2 5 4" xfId="7084" xr:uid="{00000000-0005-0000-0000-000017200000}"/>
    <cellStyle name="Heading 2 6" xfId="900" xr:uid="{00000000-0005-0000-0000-000018200000}"/>
    <cellStyle name="Heading 2 6 2" xfId="7085" xr:uid="{00000000-0005-0000-0000-000019200000}"/>
    <cellStyle name="Heading 2 6 3" xfId="9846" xr:uid="{00000000-0005-0000-0000-00001A200000}"/>
    <cellStyle name="Heading 2 6 3 2" xfId="7476" xr:uid="{00000000-0005-0000-0000-00001B200000}"/>
    <cellStyle name="Heading 2 6 4" xfId="6374" xr:uid="{00000000-0005-0000-0000-00001C200000}"/>
    <cellStyle name="Heading 2 7" xfId="901" xr:uid="{00000000-0005-0000-0000-00001D200000}"/>
    <cellStyle name="Heading 2 7 2" xfId="8270" xr:uid="{00000000-0005-0000-0000-00001E200000}"/>
    <cellStyle name="Heading 2 7 3" xfId="7977" xr:uid="{00000000-0005-0000-0000-00001F200000}"/>
    <cellStyle name="Heading 2 7 3 2" xfId="9343" xr:uid="{00000000-0005-0000-0000-000020200000}"/>
    <cellStyle name="Heading 2 7 4" xfId="8267" xr:uid="{00000000-0005-0000-0000-000021200000}"/>
    <cellStyle name="Heading 2 8" xfId="902" xr:uid="{00000000-0005-0000-0000-000022200000}"/>
    <cellStyle name="Heading 2 8 2" xfId="8943" xr:uid="{00000000-0005-0000-0000-000023200000}"/>
    <cellStyle name="Heading 2 8 3" xfId="7360" xr:uid="{00000000-0005-0000-0000-000024200000}"/>
    <cellStyle name="Heading 2 8 3 2" xfId="9340" xr:uid="{00000000-0005-0000-0000-000025200000}"/>
    <cellStyle name="Heading 2 8 4" xfId="8944" xr:uid="{00000000-0005-0000-0000-000026200000}"/>
    <cellStyle name="Heading 2 9" xfId="903" xr:uid="{00000000-0005-0000-0000-000027200000}"/>
    <cellStyle name="Heading 2 9 2" xfId="6375" xr:uid="{00000000-0005-0000-0000-000028200000}"/>
    <cellStyle name="Heading 2 9 3" xfId="9848" xr:uid="{00000000-0005-0000-0000-000029200000}"/>
    <cellStyle name="Heading 2 9 3 2" xfId="6730" xr:uid="{00000000-0005-0000-0000-00002A200000}"/>
    <cellStyle name="Heading 2 9 4" xfId="8271" xr:uid="{00000000-0005-0000-0000-00002B200000}"/>
    <cellStyle name="Heading 3" xfId="478" xr:uid="{00000000-0005-0000-0000-00002C200000}"/>
    <cellStyle name="Heading 3 10" xfId="905" xr:uid="{00000000-0005-0000-0000-00002D200000}"/>
    <cellStyle name="Heading 3 10 2" xfId="8272" xr:uid="{00000000-0005-0000-0000-00002E200000}"/>
    <cellStyle name="Heading 3 10 3" xfId="7978" xr:uid="{00000000-0005-0000-0000-00002F200000}"/>
    <cellStyle name="Heading 3 10 3 2" xfId="6727" xr:uid="{00000000-0005-0000-0000-000030200000}"/>
    <cellStyle name="Heading 3 10 4" xfId="7086" xr:uid="{00000000-0005-0000-0000-000031200000}"/>
    <cellStyle name="Heading 3 11" xfId="904" xr:uid="{00000000-0005-0000-0000-000032200000}"/>
    <cellStyle name="Heading 3 11 2" xfId="15856" xr:uid="{00000000-0005-0000-0000-000033200000}"/>
    <cellStyle name="Heading 3 12" xfId="11622" xr:uid="{00000000-0005-0000-0000-000034200000}"/>
    <cellStyle name="Heading 3 13" xfId="7909" xr:uid="{00000000-0005-0000-0000-000035200000}"/>
    <cellStyle name="Heading 3 2" xfId="906" xr:uid="{00000000-0005-0000-0000-000036200000}"/>
    <cellStyle name="Heading 3 2 2" xfId="2169" xr:uid="{00000000-0005-0000-0000-000037200000}"/>
    <cellStyle name="Heading 3 2 2 2" xfId="12249" xr:uid="{00000000-0005-0000-0000-000038200000}"/>
    <cellStyle name="Heading 3 2 2 3" xfId="8945" xr:uid="{00000000-0005-0000-0000-000039200000}"/>
    <cellStyle name="Heading 3 2 3" xfId="7979" xr:uid="{00000000-0005-0000-0000-00003A200000}"/>
    <cellStyle name="Heading 3 2 3 2" xfId="7477" xr:uid="{00000000-0005-0000-0000-00003B200000}"/>
    <cellStyle name="Heading 3 2 3 3" xfId="15510" xr:uid="{00000000-0005-0000-0000-00003C200000}"/>
    <cellStyle name="Heading 3 2 4" xfId="6376" xr:uid="{00000000-0005-0000-0000-00003D200000}"/>
    <cellStyle name="Heading 3 3" xfId="907" xr:uid="{00000000-0005-0000-0000-00003E200000}"/>
    <cellStyle name="Heading 3 3 2" xfId="7087" xr:uid="{00000000-0005-0000-0000-00003F200000}"/>
    <cellStyle name="Heading 3 3 3" xfId="9850" xr:uid="{00000000-0005-0000-0000-000040200000}"/>
    <cellStyle name="Heading 3 3 3 2" xfId="8616" xr:uid="{00000000-0005-0000-0000-000041200000}"/>
    <cellStyle name="Heading 3 3 4" xfId="8942" xr:uid="{00000000-0005-0000-0000-000042200000}"/>
    <cellStyle name="Heading 3 4" xfId="908" xr:uid="{00000000-0005-0000-0000-000043200000}"/>
    <cellStyle name="Heading 3 4 2" xfId="6381" xr:uid="{00000000-0005-0000-0000-000044200000}"/>
    <cellStyle name="Heading 3 4 3" xfId="9849" xr:uid="{00000000-0005-0000-0000-000045200000}"/>
    <cellStyle name="Heading 3 4 3 2" xfId="6728" xr:uid="{00000000-0005-0000-0000-000046200000}"/>
    <cellStyle name="Heading 3 4 4" xfId="7088" xr:uid="{00000000-0005-0000-0000-000047200000}"/>
    <cellStyle name="Heading 3 5" xfId="909" xr:uid="{00000000-0005-0000-0000-000048200000}"/>
    <cellStyle name="Heading 3 5 2" xfId="8947" xr:uid="{00000000-0005-0000-0000-000049200000}"/>
    <cellStyle name="Heading 3 5 3" xfId="7980" xr:uid="{00000000-0005-0000-0000-00004A200000}"/>
    <cellStyle name="Heading 3 5 3 2" xfId="7478" xr:uid="{00000000-0005-0000-0000-00004B200000}"/>
    <cellStyle name="Heading 3 5 4" xfId="8273" xr:uid="{00000000-0005-0000-0000-00004C200000}"/>
    <cellStyle name="Heading 3 6" xfId="910" xr:uid="{00000000-0005-0000-0000-00004D200000}"/>
    <cellStyle name="Heading 3 6 2" xfId="8213" xr:uid="{00000000-0005-0000-0000-00004E200000}"/>
    <cellStyle name="Heading 3 6 3" xfId="9851" xr:uid="{00000000-0005-0000-0000-00004F200000}"/>
    <cellStyle name="Heading 3 6 3 2" xfId="9345" xr:uid="{00000000-0005-0000-0000-000050200000}"/>
    <cellStyle name="Heading 3 6 4" xfId="6322" xr:uid="{00000000-0005-0000-0000-000051200000}"/>
    <cellStyle name="Heading 3 7" xfId="911" xr:uid="{00000000-0005-0000-0000-000052200000}"/>
    <cellStyle name="Heading 3 7 2" xfId="7089" xr:uid="{00000000-0005-0000-0000-000053200000}"/>
    <cellStyle name="Heading 3 7 3" xfId="9839" xr:uid="{00000000-0005-0000-0000-000054200000}"/>
    <cellStyle name="Heading 3 7 3 2" xfId="8614" xr:uid="{00000000-0005-0000-0000-000055200000}"/>
    <cellStyle name="Heading 3 7 4" xfId="8946" xr:uid="{00000000-0005-0000-0000-000056200000}"/>
    <cellStyle name="Heading 3 8" xfId="912" xr:uid="{00000000-0005-0000-0000-000057200000}"/>
    <cellStyle name="Heading 3 8 2" xfId="5340" xr:uid="{00000000-0005-0000-0000-000058200000}"/>
    <cellStyle name="Heading 3 8 3" xfId="7981" xr:uid="{00000000-0005-0000-0000-000059200000}"/>
    <cellStyle name="Heading 3 8 3 2" xfId="8615" xr:uid="{00000000-0005-0000-0000-00005A200000}"/>
    <cellStyle name="Heading 3 8 4" xfId="5343" xr:uid="{00000000-0005-0000-0000-00005B200000}"/>
    <cellStyle name="Heading 3 9" xfId="913" xr:uid="{00000000-0005-0000-0000-00005C200000}"/>
    <cellStyle name="Heading 3 9 2" xfId="5342" xr:uid="{00000000-0005-0000-0000-00005D200000}"/>
    <cellStyle name="Heading 3 9 3" xfId="9228" xr:uid="{00000000-0005-0000-0000-00005E200000}"/>
    <cellStyle name="Heading 3 9 3 2" xfId="9344" xr:uid="{00000000-0005-0000-0000-00005F200000}"/>
    <cellStyle name="Heading 3 9 4" xfId="8948" xr:uid="{00000000-0005-0000-0000-000060200000}"/>
    <cellStyle name="Heading 4" xfId="479" xr:uid="{00000000-0005-0000-0000-000061200000}"/>
    <cellStyle name="Heading 4 10" xfId="915" xr:uid="{00000000-0005-0000-0000-000062200000}"/>
    <cellStyle name="Heading 4 10 2" xfId="8941" xr:uid="{00000000-0005-0000-0000-000063200000}"/>
    <cellStyle name="Heading 4 10 3" xfId="7982" xr:uid="{00000000-0005-0000-0000-000064200000}"/>
    <cellStyle name="Heading 4 10 3 2" xfId="8617" xr:uid="{00000000-0005-0000-0000-000065200000}"/>
    <cellStyle name="Heading 4 10 4" xfId="5341" xr:uid="{00000000-0005-0000-0000-000066200000}"/>
    <cellStyle name="Heading 4 11" xfId="914" xr:uid="{00000000-0005-0000-0000-000067200000}"/>
    <cellStyle name="Heading 4 11 2" xfId="15857" xr:uid="{00000000-0005-0000-0000-000068200000}"/>
    <cellStyle name="Heading 4 12" xfId="15045" xr:uid="{00000000-0005-0000-0000-000069200000}"/>
    <cellStyle name="Heading 4 13" xfId="7910" xr:uid="{00000000-0005-0000-0000-00006A200000}"/>
    <cellStyle name="Heading 4 2" xfId="916" xr:uid="{00000000-0005-0000-0000-00006B200000}"/>
    <cellStyle name="Heading 4 2 2" xfId="2170" xr:uid="{00000000-0005-0000-0000-00006C200000}"/>
    <cellStyle name="Heading 4 2 2 2" xfId="11876" xr:uid="{00000000-0005-0000-0000-00006D200000}"/>
    <cellStyle name="Heading 4 2 2 3" xfId="7091" xr:uid="{00000000-0005-0000-0000-00006E200000}"/>
    <cellStyle name="Heading 4 2 3" xfId="7983" xr:uid="{00000000-0005-0000-0000-00006F200000}"/>
    <cellStyle name="Heading 4 2 3 2" xfId="6729" xr:uid="{00000000-0005-0000-0000-000070200000}"/>
    <cellStyle name="Heading 4 2 3 3" xfId="11914" xr:uid="{00000000-0005-0000-0000-000071200000}"/>
    <cellStyle name="Heading 4 2 4" xfId="7090" xr:uid="{00000000-0005-0000-0000-000072200000}"/>
    <cellStyle name="Heading 4 3" xfId="917" xr:uid="{00000000-0005-0000-0000-000073200000}"/>
    <cellStyle name="Heading 4 3 2" xfId="5344" xr:uid="{00000000-0005-0000-0000-000074200000}"/>
    <cellStyle name="Heading 4 3 3" xfId="9855" xr:uid="{00000000-0005-0000-0000-000075200000}"/>
    <cellStyle name="Heading 4 3 3 2" xfId="7479" xr:uid="{00000000-0005-0000-0000-000076200000}"/>
    <cellStyle name="Heading 4 3 4" xfId="6380" xr:uid="{00000000-0005-0000-0000-000077200000}"/>
    <cellStyle name="Heading 4 4" xfId="918" xr:uid="{00000000-0005-0000-0000-000078200000}"/>
    <cellStyle name="Heading 4 4 2" xfId="5346" xr:uid="{00000000-0005-0000-0000-000079200000}"/>
    <cellStyle name="Heading 4 4 3" xfId="9854" xr:uid="{00000000-0005-0000-0000-00007A200000}"/>
    <cellStyle name="Heading 4 4 3 2" xfId="9346" xr:uid="{00000000-0005-0000-0000-00007B200000}"/>
    <cellStyle name="Heading 4 4 4" xfId="7092" xr:uid="{00000000-0005-0000-0000-00007C200000}"/>
    <cellStyle name="Heading 4 5" xfId="919" xr:uid="{00000000-0005-0000-0000-00007D200000}"/>
    <cellStyle name="Heading 4 5 2" xfId="8951" xr:uid="{00000000-0005-0000-0000-00007E200000}"/>
    <cellStyle name="Heading 4 5 3" xfId="7984" xr:uid="{00000000-0005-0000-0000-00007F200000}"/>
    <cellStyle name="Heading 4 5 3 2" xfId="9339" xr:uid="{00000000-0005-0000-0000-000080200000}"/>
    <cellStyle name="Heading 4 5 4" xfId="5345" xr:uid="{00000000-0005-0000-0000-000081200000}"/>
    <cellStyle name="Heading 4 6" xfId="920" xr:uid="{00000000-0005-0000-0000-000082200000}"/>
    <cellStyle name="Heading 4 6 2" xfId="6379" xr:uid="{00000000-0005-0000-0000-000083200000}"/>
    <cellStyle name="Heading 4 6 3" xfId="9856" xr:uid="{00000000-0005-0000-0000-000084200000}"/>
    <cellStyle name="Heading 4 6 3 2" xfId="7480" xr:uid="{00000000-0005-0000-0000-000085200000}"/>
    <cellStyle name="Heading 4 6 4" xfId="8950" xr:uid="{00000000-0005-0000-0000-000086200000}"/>
    <cellStyle name="Heading 4 7" xfId="921" xr:uid="{00000000-0005-0000-0000-000087200000}"/>
    <cellStyle name="Heading 4 7 2" xfId="7093" xr:uid="{00000000-0005-0000-0000-000088200000}"/>
    <cellStyle name="Heading 4 7 3" xfId="9853" xr:uid="{00000000-0005-0000-0000-000089200000}"/>
    <cellStyle name="Heading 4 7 3 2" xfId="7481" xr:uid="{00000000-0005-0000-0000-00008A200000}"/>
    <cellStyle name="Heading 4 7 4" xfId="5347" xr:uid="{00000000-0005-0000-0000-00008B200000}"/>
    <cellStyle name="Heading 4 8" xfId="922" xr:uid="{00000000-0005-0000-0000-00008C200000}"/>
    <cellStyle name="Heading 4 8 2" xfId="5348" xr:uid="{00000000-0005-0000-0000-00008D200000}"/>
    <cellStyle name="Heading 4 8 3" xfId="7985" xr:uid="{00000000-0005-0000-0000-00008E200000}"/>
    <cellStyle name="Heading 4 8 3 2" xfId="8634" xr:uid="{00000000-0005-0000-0000-00008F200000}"/>
    <cellStyle name="Heading 4 8 4" xfId="5349" xr:uid="{00000000-0005-0000-0000-000090200000}"/>
    <cellStyle name="Heading 4 9" xfId="923" xr:uid="{00000000-0005-0000-0000-000091200000}"/>
    <cellStyle name="Heading 4 9 2" xfId="8949" xr:uid="{00000000-0005-0000-0000-000092200000}"/>
    <cellStyle name="Heading 4 9 3" xfId="7986" xr:uid="{00000000-0005-0000-0000-000093200000}"/>
    <cellStyle name="Heading 4 9 3 2" xfId="8619" xr:uid="{00000000-0005-0000-0000-000094200000}"/>
    <cellStyle name="Heading 4 9 4" xfId="8952" xr:uid="{00000000-0005-0000-0000-000095200000}"/>
    <cellStyle name="Heading1" xfId="104" xr:uid="{00000000-0005-0000-0000-000096200000}"/>
    <cellStyle name="Heading1 2" xfId="7094" xr:uid="{00000000-0005-0000-0000-000097200000}"/>
    <cellStyle name="Heading1 2 2" xfId="6112" xr:uid="{00000000-0005-0000-0000-000098200000}"/>
    <cellStyle name="Heading1 2 2 2" xfId="10370" xr:uid="{00000000-0005-0000-0000-000099200000}"/>
    <cellStyle name="Heading1 2 3" xfId="6771" xr:uid="{00000000-0005-0000-0000-00009A200000}"/>
    <cellStyle name="Heading1 2 3 2" xfId="10369" xr:uid="{00000000-0005-0000-0000-00009B200000}"/>
    <cellStyle name="Heading1 2 4" xfId="10509" xr:uid="{00000000-0005-0000-0000-00009C200000}"/>
    <cellStyle name="Heading1 3" xfId="9227" xr:uid="{00000000-0005-0000-0000-00009D200000}"/>
    <cellStyle name="Heading1 3 2" xfId="7482" xr:uid="{00000000-0005-0000-0000-00009E200000}"/>
    <cellStyle name="Heading1 4" xfId="9904" xr:uid="{00000000-0005-0000-0000-00009F200000}"/>
    <cellStyle name="Heading1 5" xfId="8659" xr:uid="{00000000-0005-0000-0000-0000A0200000}"/>
    <cellStyle name="Heading1 6" xfId="11767" xr:uid="{00000000-0005-0000-0000-0000A1200000}"/>
    <cellStyle name="Heading1 7" xfId="9617" xr:uid="{00000000-0005-0000-0000-0000A2200000}"/>
    <cellStyle name="Heading1_FDI_m" xfId="10508" xr:uid="{00000000-0005-0000-0000-0000A3200000}"/>
    <cellStyle name="Heading2" xfId="105" xr:uid="{00000000-0005-0000-0000-0000A4200000}"/>
    <cellStyle name="Heading2 2" xfId="7095" xr:uid="{00000000-0005-0000-0000-0000A5200000}"/>
    <cellStyle name="Heading2 2 2" xfId="5926" xr:uid="{00000000-0005-0000-0000-0000A6200000}"/>
    <cellStyle name="Heading2 2 2 2" xfId="10368" xr:uid="{00000000-0005-0000-0000-0000A7200000}"/>
    <cellStyle name="Heading2 2 3" xfId="8660" xr:uid="{00000000-0005-0000-0000-0000A8200000}"/>
    <cellStyle name="Heading2 2 3 2" xfId="10367" xr:uid="{00000000-0005-0000-0000-0000A9200000}"/>
    <cellStyle name="Heading2 2 4" xfId="10507" xr:uid="{00000000-0005-0000-0000-0000AA200000}"/>
    <cellStyle name="Heading2 3" xfId="9858" xr:uid="{00000000-0005-0000-0000-0000AB200000}"/>
    <cellStyle name="Heading2 3 2" xfId="6732" xr:uid="{00000000-0005-0000-0000-0000AC200000}"/>
    <cellStyle name="Heading2 4" xfId="9903" xr:uid="{00000000-0005-0000-0000-0000AD200000}"/>
    <cellStyle name="Heading2 5" xfId="7525" xr:uid="{00000000-0005-0000-0000-0000AE200000}"/>
    <cellStyle name="Heading2 6" xfId="11768" xr:uid="{00000000-0005-0000-0000-0000AF200000}"/>
    <cellStyle name="Heading2 7" xfId="5637" xr:uid="{00000000-0005-0000-0000-0000B0200000}"/>
    <cellStyle name="Heading2_FDI_m" xfId="10506" xr:uid="{00000000-0005-0000-0000-0000B1200000}"/>
    <cellStyle name="Hiperhivatkozás" xfId="926" xr:uid="{00000000-0005-0000-0000-0000B2200000}"/>
    <cellStyle name="Hiperhivatkozás 2" xfId="9857" xr:uid="{00000000-0005-0000-0000-0000B3200000}"/>
    <cellStyle name="Hiperhivatkozás 2 2" xfId="11127" xr:uid="{00000000-0005-0000-0000-0000B4200000}"/>
    <cellStyle name="Hiperhivatkozás 3" xfId="8954" xr:uid="{00000000-0005-0000-0000-0000B5200000}"/>
    <cellStyle name="Hipervínculo" xfId="6396" xr:uid="{00000000-0005-0000-0000-0000B6200000}"/>
    <cellStyle name="Hipervínculo visitado" xfId="6382" xr:uid="{00000000-0005-0000-0000-0000B7200000}"/>
    <cellStyle name="Hipervínculo_10-01-03 2003 2003 NUEVOS RON -NUEVOS INTERESES" xfId="8953" xr:uid="{00000000-0005-0000-0000-0000B8200000}"/>
    <cellStyle name="Hyperlink" xfId="5" builtinId="8"/>
    <cellStyle name="Hyperlink 2" xfId="927" xr:uid="{00000000-0005-0000-0000-0000B9200000}"/>
    <cellStyle name="Hyperlink 2 2" xfId="2171" xr:uid="{00000000-0005-0000-0000-0000BA200000}"/>
    <cellStyle name="Hyperlink 2 2 2" xfId="6808" xr:uid="{00000000-0005-0000-0000-0000BB200000}"/>
    <cellStyle name="Hyperlink 2 2 3" xfId="6772" xr:uid="{00000000-0005-0000-0000-0000BC200000}"/>
    <cellStyle name="Hyperlink 2 2 4" xfId="15525" xr:uid="{00000000-0005-0000-0000-0000BD200000}"/>
    <cellStyle name="Hyperlink 2 2 5" xfId="6383" xr:uid="{00000000-0005-0000-0000-0000BE200000}"/>
    <cellStyle name="Hyperlink 2 3" xfId="7096" xr:uid="{00000000-0005-0000-0000-0000BF200000}"/>
    <cellStyle name="Hyperlink 2 3 2" xfId="9426" xr:uid="{00000000-0005-0000-0000-0000C0200000}"/>
    <cellStyle name="Hyperlink 2 3 3" xfId="9392" xr:uid="{00000000-0005-0000-0000-0000C1200000}"/>
    <cellStyle name="Hyperlink 2 4" xfId="8955" xr:uid="{00000000-0005-0000-0000-0000C2200000}"/>
    <cellStyle name="Hyperlink 2 4 2" xfId="8693" xr:uid="{00000000-0005-0000-0000-0000C3200000}"/>
    <cellStyle name="Hyperlink 2 4 3" xfId="9385" xr:uid="{00000000-0005-0000-0000-0000C4200000}"/>
    <cellStyle name="Hyperlink 2 5" xfId="7987" xr:uid="{00000000-0005-0000-0000-0000C5200000}"/>
    <cellStyle name="Hyperlink 2 5 2" xfId="8618" xr:uid="{00000000-0005-0000-0000-0000C6200000}"/>
    <cellStyle name="Hyperlink 2 6" xfId="6384" xr:uid="{00000000-0005-0000-0000-0000C7200000}"/>
    <cellStyle name="Hyperlink 3" xfId="2172" xr:uid="{00000000-0005-0000-0000-0000C8200000}"/>
    <cellStyle name="Hyperlink 3 2" xfId="11656" xr:uid="{00000000-0005-0000-0000-0000C9200000}"/>
    <cellStyle name="Hyperlink 3 3" xfId="8280" xr:uid="{00000000-0005-0000-0000-0000CA200000}"/>
    <cellStyle name="Hyperlink 4" xfId="8279" xr:uid="{00000000-0005-0000-0000-0000CB200000}"/>
    <cellStyle name="Hyperlink 4 2" xfId="8696" xr:uid="{00000000-0005-0000-0000-0000CC200000}"/>
    <cellStyle name="Hyperlink 4 3" xfId="7526" xr:uid="{00000000-0005-0000-0000-0000CD200000}"/>
    <cellStyle name="Hyperlink seguido_NFGC_SPE_1995_2003" xfId="8940" xr:uid="{00000000-0005-0000-0000-0000CE200000}"/>
    <cellStyle name="Iau?iue_Eeno1" xfId="106" xr:uid="{00000000-0005-0000-0000-0000CF200000}"/>
    <cellStyle name="Îáû÷íûé_Table16" xfId="929" xr:uid="{00000000-0005-0000-0000-0000D0200000}"/>
    <cellStyle name="imf-one decimal" xfId="930" xr:uid="{00000000-0005-0000-0000-0000D1200000}"/>
    <cellStyle name="imf-one decimal 2" xfId="7097" xr:uid="{00000000-0005-0000-0000-0000D2200000}"/>
    <cellStyle name="imf-one decimal 3" xfId="7098" xr:uid="{00000000-0005-0000-0000-0000D3200000}"/>
    <cellStyle name="imf-zero decimal" xfId="931" xr:uid="{00000000-0005-0000-0000-0000D4200000}"/>
    <cellStyle name="imf-zero decimal 2" xfId="8277" xr:uid="{00000000-0005-0000-0000-0000D5200000}"/>
    <cellStyle name="imf-zero decimal 3" xfId="8278" xr:uid="{00000000-0005-0000-0000-0000D6200000}"/>
    <cellStyle name="Input" xfId="107" xr:uid="{00000000-0005-0000-0000-0000D7200000}"/>
    <cellStyle name="Input [yellow]" xfId="933" xr:uid="{00000000-0005-0000-0000-0000D8200000}"/>
    <cellStyle name="Input [yellow] 2" xfId="10366" xr:uid="{00000000-0005-0000-0000-0000D9200000}"/>
    <cellStyle name="Input [yellow] 2 2" xfId="13480" xr:uid="{00000000-0005-0000-0000-0000DA200000}"/>
    <cellStyle name="Input [yellow] 2 3" xfId="14954" xr:uid="{00000000-0005-0000-0000-0000DB200000}"/>
    <cellStyle name="Input [yellow] 2 4" xfId="11556" xr:uid="{00000000-0005-0000-0000-0000DC200000}"/>
    <cellStyle name="Input [yellow] 2 5" xfId="13565" xr:uid="{00000000-0005-0000-0000-0000DD200000}"/>
    <cellStyle name="Input [yellow] 2 6" xfId="11592" xr:uid="{00000000-0005-0000-0000-0000DE200000}"/>
    <cellStyle name="Input [yellow] 3" xfId="13187" xr:uid="{00000000-0005-0000-0000-0000DF200000}"/>
    <cellStyle name="Input [yellow] 3 2" xfId="14737" xr:uid="{00000000-0005-0000-0000-0000E0200000}"/>
    <cellStyle name="Input [yellow] 3 3" xfId="14678" xr:uid="{00000000-0005-0000-0000-0000E1200000}"/>
    <cellStyle name="Input [yellow] 3 4" xfId="13383" xr:uid="{00000000-0005-0000-0000-0000E2200000}"/>
    <cellStyle name="Input [yellow] 3 5" xfId="11448" xr:uid="{00000000-0005-0000-0000-0000E3200000}"/>
    <cellStyle name="Input [yellow] 4" xfId="16144" xr:uid="{00000000-0005-0000-0000-0000E4200000}"/>
    <cellStyle name="Input 10" xfId="934" xr:uid="{00000000-0005-0000-0000-0000E5200000}"/>
    <cellStyle name="Input 10 2" xfId="6385" xr:uid="{00000000-0005-0000-0000-0000E6200000}"/>
    <cellStyle name="Input 10 2 2" xfId="13481" xr:uid="{00000000-0005-0000-0000-0000E7200000}"/>
    <cellStyle name="Input 10 2 2 2" xfId="14955" xr:uid="{00000000-0005-0000-0000-0000E8200000}"/>
    <cellStyle name="Input 10 2 2 3" xfId="15409" xr:uid="{00000000-0005-0000-0000-0000E9200000}"/>
    <cellStyle name="Input 10 2 2 4" xfId="11354" xr:uid="{00000000-0005-0000-0000-0000EA200000}"/>
    <cellStyle name="Input 10 2 2 5" xfId="15735" xr:uid="{00000000-0005-0000-0000-0000EB200000}"/>
    <cellStyle name="Input 10 3" xfId="9852" xr:uid="{00000000-0005-0000-0000-0000EC200000}"/>
    <cellStyle name="Input 10 3 2" xfId="9349" xr:uid="{00000000-0005-0000-0000-0000ED200000}"/>
    <cellStyle name="Input 10 3 2 2" xfId="13188" xr:uid="{00000000-0005-0000-0000-0000EE200000}"/>
    <cellStyle name="Input 10 3 2 3" xfId="14738" xr:uid="{00000000-0005-0000-0000-0000EF200000}"/>
    <cellStyle name="Input 10 3 2 4" xfId="14882" xr:uid="{00000000-0005-0000-0000-0000F0200000}"/>
    <cellStyle name="Input 10 3 2 5" xfId="12179" xr:uid="{00000000-0005-0000-0000-0000F1200000}"/>
    <cellStyle name="Input 10 3 2 6" xfId="11892" xr:uid="{00000000-0005-0000-0000-0000F2200000}"/>
    <cellStyle name="Input 10 3 3" xfId="13866" xr:uid="{00000000-0005-0000-0000-0000F3200000}"/>
    <cellStyle name="Input 10 3 3 2" xfId="15228" xr:uid="{00000000-0005-0000-0000-0000F4200000}"/>
    <cellStyle name="Input 10 3 3 3" xfId="15319" xr:uid="{00000000-0005-0000-0000-0000F5200000}"/>
    <cellStyle name="Input 10 3 3 4" xfId="12038" xr:uid="{00000000-0005-0000-0000-0000F6200000}"/>
    <cellStyle name="Input 10 3 3 5" xfId="12193" xr:uid="{00000000-0005-0000-0000-0000F7200000}"/>
    <cellStyle name="Input 10 4" xfId="15564" xr:uid="{00000000-0005-0000-0000-0000F8200000}"/>
    <cellStyle name="Input 10 5" xfId="6386" xr:uid="{00000000-0005-0000-0000-0000F9200000}"/>
    <cellStyle name="Input 11" xfId="932" xr:uid="{00000000-0005-0000-0000-0000FA200000}"/>
    <cellStyle name="Input 11 2" xfId="10365" xr:uid="{00000000-0005-0000-0000-0000FB200000}"/>
    <cellStyle name="Input 11 2 2" xfId="11475" xr:uid="{00000000-0005-0000-0000-0000FC200000}"/>
    <cellStyle name="Input 11 3" xfId="13479" xr:uid="{00000000-0005-0000-0000-0000FD200000}"/>
    <cellStyle name="Input 11 4" xfId="14953" xr:uid="{00000000-0005-0000-0000-0000FE200000}"/>
    <cellStyle name="Input 11 5" xfId="15303" xr:uid="{00000000-0005-0000-0000-0000FF200000}"/>
    <cellStyle name="Input 11 6" xfId="12290" xr:uid="{00000000-0005-0000-0000-000000210000}"/>
    <cellStyle name="Input 11 7" xfId="14684" xr:uid="{00000000-0005-0000-0000-000001210000}"/>
    <cellStyle name="Input 11 8" xfId="11861" xr:uid="{00000000-0005-0000-0000-000002210000}"/>
    <cellStyle name="Input 11 9" xfId="15858" xr:uid="{00000000-0005-0000-0000-000003210000}"/>
    <cellStyle name="Input 12" xfId="5731" xr:uid="{00000000-0005-0000-0000-000004210000}"/>
    <cellStyle name="Input 12 2" xfId="13186" xr:uid="{00000000-0005-0000-0000-000005210000}"/>
    <cellStyle name="Input 12 3" xfId="14736" xr:uid="{00000000-0005-0000-0000-000006210000}"/>
    <cellStyle name="Input 12 4" xfId="15476" xr:uid="{00000000-0005-0000-0000-000007210000}"/>
    <cellStyle name="Input 12 5" xfId="15385" xr:uid="{00000000-0005-0000-0000-000008210000}"/>
    <cellStyle name="Input 12 6" xfId="14892" xr:uid="{00000000-0005-0000-0000-000009210000}"/>
    <cellStyle name="Input 12 7" xfId="14841" xr:uid="{00000000-0005-0000-0000-00000A210000}"/>
    <cellStyle name="Input 12 8" xfId="15952" xr:uid="{00000000-0005-0000-0000-00000B210000}"/>
    <cellStyle name="Input 13" xfId="7963" xr:uid="{00000000-0005-0000-0000-00000C210000}"/>
    <cellStyle name="Input 13 2" xfId="13692" xr:uid="{00000000-0005-0000-0000-00000D210000}"/>
    <cellStyle name="Input 13 3" xfId="15099" xr:uid="{00000000-0005-0000-0000-00000E210000}"/>
    <cellStyle name="Input 13 4" xfId="11860" xr:uid="{00000000-0005-0000-0000-00000F210000}"/>
    <cellStyle name="Input 13 5" xfId="11397" xr:uid="{00000000-0005-0000-0000-000010210000}"/>
    <cellStyle name="Input 13 6" xfId="11530" xr:uid="{00000000-0005-0000-0000-000011210000}"/>
    <cellStyle name="Input 13 7" xfId="15013" xr:uid="{00000000-0005-0000-0000-000012210000}"/>
    <cellStyle name="Input 13 8" xfId="15985" xr:uid="{00000000-0005-0000-0000-000013210000}"/>
    <cellStyle name="Input 14" xfId="14486" xr:uid="{00000000-0005-0000-0000-000014210000}"/>
    <cellStyle name="Input 14 2" xfId="15455" xr:uid="{00000000-0005-0000-0000-000015210000}"/>
    <cellStyle name="Input 14 3" xfId="15575" xr:uid="{00000000-0005-0000-0000-000016210000}"/>
    <cellStyle name="Input 14 4" xfId="15706" xr:uid="{00000000-0005-0000-0000-000017210000}"/>
    <cellStyle name="Input 14 5" xfId="15786" xr:uid="{00000000-0005-0000-0000-000018210000}"/>
    <cellStyle name="Input 14 6" xfId="15359" xr:uid="{00000000-0005-0000-0000-000019210000}"/>
    <cellStyle name="Input 14 7" xfId="15971" xr:uid="{00000000-0005-0000-0000-00001A210000}"/>
    <cellStyle name="Input 15" xfId="14554" xr:uid="{00000000-0005-0000-0000-00001B210000}"/>
    <cellStyle name="Input 15 2" xfId="15479" xr:uid="{00000000-0005-0000-0000-00001C210000}"/>
    <cellStyle name="Input 15 3" xfId="15601" xr:uid="{00000000-0005-0000-0000-00001D210000}"/>
    <cellStyle name="Input 15 4" xfId="15724" xr:uid="{00000000-0005-0000-0000-00001E210000}"/>
    <cellStyle name="Input 15 5" xfId="15801" xr:uid="{00000000-0005-0000-0000-00001F210000}"/>
    <cellStyle name="Input 15 6" xfId="11618" xr:uid="{00000000-0005-0000-0000-000020210000}"/>
    <cellStyle name="Input 15 7" xfId="15954" xr:uid="{00000000-0005-0000-0000-000021210000}"/>
    <cellStyle name="Input 16" xfId="14815" xr:uid="{00000000-0005-0000-0000-000022210000}"/>
    <cellStyle name="Input 16 2" xfId="11444" xr:uid="{00000000-0005-0000-0000-000023210000}"/>
    <cellStyle name="Input 16 3" xfId="15989" xr:uid="{00000000-0005-0000-0000-000024210000}"/>
    <cellStyle name="Input 17" xfId="15361" xr:uid="{00000000-0005-0000-0000-000025210000}"/>
    <cellStyle name="Input 17 2" xfId="15787" xr:uid="{00000000-0005-0000-0000-000026210000}"/>
    <cellStyle name="Input 17 3" xfId="16005" xr:uid="{00000000-0005-0000-0000-000027210000}"/>
    <cellStyle name="Input 18" xfId="15028" xr:uid="{00000000-0005-0000-0000-000028210000}"/>
    <cellStyle name="Input 18 2" xfId="16023" xr:uid="{00000000-0005-0000-0000-000029210000}"/>
    <cellStyle name="Input 19" xfId="14905" xr:uid="{00000000-0005-0000-0000-00002A210000}"/>
    <cellStyle name="Input 2" xfId="935" xr:uid="{00000000-0005-0000-0000-00002B210000}"/>
    <cellStyle name="Input 2 2" xfId="2173" xr:uid="{00000000-0005-0000-0000-00002C210000}"/>
    <cellStyle name="Input 2 2 2" xfId="13482" xr:uid="{00000000-0005-0000-0000-00002D210000}"/>
    <cellStyle name="Input 2 2 2 2" xfId="14956" xr:uid="{00000000-0005-0000-0000-00002E210000}"/>
    <cellStyle name="Input 2 2 2 3" xfId="14616" xr:uid="{00000000-0005-0000-0000-00002F210000}"/>
    <cellStyle name="Input 2 2 2 4" xfId="11834" xr:uid="{00000000-0005-0000-0000-000030210000}"/>
    <cellStyle name="Input 2 2 2 5" xfId="15732" xr:uid="{00000000-0005-0000-0000-000031210000}"/>
    <cellStyle name="Input 2 2 3" xfId="11552" xr:uid="{00000000-0005-0000-0000-000032210000}"/>
    <cellStyle name="Input 2 2 4" xfId="8958" xr:uid="{00000000-0005-0000-0000-000033210000}"/>
    <cellStyle name="Input 2 3" xfId="7988" xr:uid="{00000000-0005-0000-0000-000034210000}"/>
    <cellStyle name="Input 2 3 2" xfId="9348" xr:uid="{00000000-0005-0000-0000-000035210000}"/>
    <cellStyle name="Input 2 3 2 2" xfId="13189" xr:uid="{00000000-0005-0000-0000-000036210000}"/>
    <cellStyle name="Input 2 3 2 3" xfId="14739" xr:uid="{00000000-0005-0000-0000-000037210000}"/>
    <cellStyle name="Input 2 3 2 4" xfId="12086" xr:uid="{00000000-0005-0000-0000-000038210000}"/>
    <cellStyle name="Input 2 3 2 5" xfId="13567" xr:uid="{00000000-0005-0000-0000-000039210000}"/>
    <cellStyle name="Input 2 3 2 6" xfId="13377" xr:uid="{00000000-0005-0000-0000-00003A210000}"/>
    <cellStyle name="Input 2 3 3" xfId="13867" xr:uid="{00000000-0005-0000-0000-00003B210000}"/>
    <cellStyle name="Input 2 3 3 2" xfId="15229" xr:uid="{00000000-0005-0000-0000-00003C210000}"/>
    <cellStyle name="Input 2 3 3 3" xfId="11150" xr:uid="{00000000-0005-0000-0000-00003D210000}"/>
    <cellStyle name="Input 2 3 3 4" xfId="11727" xr:uid="{00000000-0005-0000-0000-00003E210000}"/>
    <cellStyle name="Input 2 3 3 5" xfId="14887" xr:uid="{00000000-0005-0000-0000-00003F210000}"/>
    <cellStyle name="Input 2 4" xfId="15509" xr:uid="{00000000-0005-0000-0000-000040210000}"/>
    <cellStyle name="Input 2 5" xfId="8959" xr:uid="{00000000-0005-0000-0000-000041210000}"/>
    <cellStyle name="Input 20" xfId="16055" xr:uid="{00000000-0005-0000-0000-000042210000}"/>
    <cellStyle name="Input 21" xfId="16056" xr:uid="{00000000-0005-0000-0000-000043210000}"/>
    <cellStyle name="Input 22" xfId="16067" xr:uid="{00000000-0005-0000-0000-000044210000}"/>
    <cellStyle name="Input 23" xfId="11511" xr:uid="{00000000-0005-0000-0000-000045210000}"/>
    <cellStyle name="Input 24" xfId="7911" xr:uid="{00000000-0005-0000-0000-000046210000}"/>
    <cellStyle name="Input 25" xfId="16143" xr:uid="{00000000-0005-0000-0000-000047210000}"/>
    <cellStyle name="Input 26" xfId="16142" xr:uid="{00000000-0005-0000-0000-000048210000}"/>
    <cellStyle name="Input 27" xfId="20099" xr:uid="{00000000-0005-0000-0000-000049210000}"/>
    <cellStyle name="Input 28" xfId="20178" xr:uid="{00000000-0005-0000-0000-00004A210000}"/>
    <cellStyle name="Input 29" xfId="20149" xr:uid="{00000000-0005-0000-0000-00004B210000}"/>
    <cellStyle name="Input 3" xfId="936" xr:uid="{00000000-0005-0000-0000-00004C210000}"/>
    <cellStyle name="Input 3 2" xfId="8282" xr:uid="{00000000-0005-0000-0000-00004D210000}"/>
    <cellStyle name="Input 3 2 2" xfId="13483" xr:uid="{00000000-0005-0000-0000-00004E210000}"/>
    <cellStyle name="Input 3 2 2 2" xfId="14957" xr:uid="{00000000-0005-0000-0000-00004F210000}"/>
    <cellStyle name="Input 3 2 2 3" xfId="11590" xr:uid="{00000000-0005-0000-0000-000050210000}"/>
    <cellStyle name="Input 3 2 2 4" xfId="11350" xr:uid="{00000000-0005-0000-0000-000051210000}"/>
    <cellStyle name="Input 3 2 2 5" xfId="15721" xr:uid="{00000000-0005-0000-0000-000052210000}"/>
    <cellStyle name="Input 3 3" xfId="7989" xr:uid="{00000000-0005-0000-0000-000053210000}"/>
    <cellStyle name="Input 3 3 2" xfId="6734" xr:uid="{00000000-0005-0000-0000-000054210000}"/>
    <cellStyle name="Input 3 3 2 2" xfId="13190" xr:uid="{00000000-0005-0000-0000-000055210000}"/>
    <cellStyle name="Input 3 3 2 3" xfId="14740" xr:uid="{00000000-0005-0000-0000-000056210000}"/>
    <cellStyle name="Input 3 3 2 4" xfId="11673" xr:uid="{00000000-0005-0000-0000-000057210000}"/>
    <cellStyle name="Input 3 3 2 5" xfId="15457" xr:uid="{00000000-0005-0000-0000-000058210000}"/>
    <cellStyle name="Input 3 3 2 6" xfId="15683" xr:uid="{00000000-0005-0000-0000-000059210000}"/>
    <cellStyle name="Input 3 3 3" xfId="13868" xr:uid="{00000000-0005-0000-0000-00005A210000}"/>
    <cellStyle name="Input 3 3 3 2" xfId="15230" xr:uid="{00000000-0005-0000-0000-00005B210000}"/>
    <cellStyle name="Input 3 3 3 3" xfId="15421" xr:uid="{00000000-0005-0000-0000-00005C210000}"/>
    <cellStyle name="Input 3 3 3 4" xfId="12188" xr:uid="{00000000-0005-0000-0000-00005D210000}"/>
    <cellStyle name="Input 3 3 3 5" xfId="11276" xr:uid="{00000000-0005-0000-0000-00005E210000}"/>
    <cellStyle name="Input 3 4" xfId="15698" xr:uid="{00000000-0005-0000-0000-00005F210000}"/>
    <cellStyle name="Input 3 5" xfId="8283" xr:uid="{00000000-0005-0000-0000-000060210000}"/>
    <cellStyle name="Input 30" xfId="20229" xr:uid="{00000000-0005-0000-0000-000061210000}"/>
    <cellStyle name="Input 4" xfId="937" xr:uid="{00000000-0005-0000-0000-000062210000}"/>
    <cellStyle name="Input 4 2" xfId="6387" xr:uid="{00000000-0005-0000-0000-000063210000}"/>
    <cellStyle name="Input 4 2 2" xfId="13484" xr:uid="{00000000-0005-0000-0000-000064210000}"/>
    <cellStyle name="Input 4 2 2 2" xfId="14958" xr:uid="{00000000-0005-0000-0000-000065210000}"/>
    <cellStyle name="Input 4 2 2 3" xfId="15364" xr:uid="{00000000-0005-0000-0000-000066210000}"/>
    <cellStyle name="Input 4 2 2 4" xfId="15411" xr:uid="{00000000-0005-0000-0000-000067210000}"/>
    <cellStyle name="Input 4 2 2 5" xfId="11311" xr:uid="{00000000-0005-0000-0000-000068210000}"/>
    <cellStyle name="Input 4 3" xfId="7990" xr:uid="{00000000-0005-0000-0000-000069210000}"/>
    <cellStyle name="Input 4 3 2" xfId="8620" xr:uid="{00000000-0005-0000-0000-00006A210000}"/>
    <cellStyle name="Input 4 3 2 2" xfId="13191" xr:uid="{00000000-0005-0000-0000-00006B210000}"/>
    <cellStyle name="Input 4 3 2 3" xfId="14741" xr:uid="{00000000-0005-0000-0000-00006C210000}"/>
    <cellStyle name="Input 4 3 2 4" xfId="15098" xr:uid="{00000000-0005-0000-0000-00006D210000}"/>
    <cellStyle name="Input 4 3 2 5" xfId="13564" xr:uid="{00000000-0005-0000-0000-00006E210000}"/>
    <cellStyle name="Input 4 3 2 6" xfId="14903" xr:uid="{00000000-0005-0000-0000-00006F210000}"/>
    <cellStyle name="Input 4 3 3" xfId="13869" xr:uid="{00000000-0005-0000-0000-000070210000}"/>
    <cellStyle name="Input 4 3 3 2" xfId="15231" xr:uid="{00000000-0005-0000-0000-000071210000}"/>
    <cellStyle name="Input 4 3 3 3" xfId="14624" xr:uid="{00000000-0005-0000-0000-000072210000}"/>
    <cellStyle name="Input 4 3 3 4" xfId="14801" xr:uid="{00000000-0005-0000-0000-000073210000}"/>
    <cellStyle name="Input 4 3 3 5" xfId="12314" xr:uid="{00000000-0005-0000-0000-000074210000}"/>
    <cellStyle name="Input 4 4" xfId="15669" xr:uid="{00000000-0005-0000-0000-000075210000}"/>
    <cellStyle name="Input 4 5" xfId="7099" xr:uid="{00000000-0005-0000-0000-000076210000}"/>
    <cellStyle name="Input 5" xfId="938" xr:uid="{00000000-0005-0000-0000-000077210000}"/>
    <cellStyle name="Input 5 2" xfId="8960" xr:uid="{00000000-0005-0000-0000-000078210000}"/>
    <cellStyle name="Input 5 2 2" xfId="13485" xr:uid="{00000000-0005-0000-0000-000079210000}"/>
    <cellStyle name="Input 5 2 2 2" xfId="14959" xr:uid="{00000000-0005-0000-0000-00007A210000}"/>
    <cellStyle name="Input 5 2 2 3" xfId="11843" xr:uid="{00000000-0005-0000-0000-00007B210000}"/>
    <cellStyle name="Input 5 2 2 4" xfId="11658" xr:uid="{00000000-0005-0000-0000-00007C210000}"/>
    <cellStyle name="Input 5 2 2 5" xfId="11793" xr:uid="{00000000-0005-0000-0000-00007D210000}"/>
    <cellStyle name="Input 5 3" xfId="9861" xr:uid="{00000000-0005-0000-0000-00007E210000}"/>
    <cellStyle name="Input 5 3 2" xfId="7483" xr:uid="{00000000-0005-0000-0000-00007F210000}"/>
    <cellStyle name="Input 5 3 2 2" xfId="13192" xr:uid="{00000000-0005-0000-0000-000080210000}"/>
    <cellStyle name="Input 5 3 2 3" xfId="14742" xr:uid="{00000000-0005-0000-0000-000081210000}"/>
    <cellStyle name="Input 5 3 2 4" xfId="15483" xr:uid="{00000000-0005-0000-0000-000082210000}"/>
    <cellStyle name="Input 5 3 2 5" xfId="12039" xr:uid="{00000000-0005-0000-0000-000083210000}"/>
    <cellStyle name="Input 5 3 2 6" xfId="12274" xr:uid="{00000000-0005-0000-0000-000084210000}"/>
    <cellStyle name="Input 5 3 3" xfId="13870" xr:uid="{00000000-0005-0000-0000-000085210000}"/>
    <cellStyle name="Input 5 3 3 2" xfId="15232" xr:uid="{00000000-0005-0000-0000-000086210000}"/>
    <cellStyle name="Input 5 3 3 3" xfId="11192" xr:uid="{00000000-0005-0000-0000-000087210000}"/>
    <cellStyle name="Input 5 3 3 4" xfId="15434" xr:uid="{00000000-0005-0000-0000-000088210000}"/>
    <cellStyle name="Input 5 3 3 5" xfId="11863" xr:uid="{00000000-0005-0000-0000-000089210000}"/>
    <cellStyle name="Input 5 4" xfId="11631" xr:uid="{00000000-0005-0000-0000-00008A210000}"/>
    <cellStyle name="Input 5 5" xfId="8281" xr:uid="{00000000-0005-0000-0000-00008B210000}"/>
    <cellStyle name="Input 6" xfId="939" xr:uid="{00000000-0005-0000-0000-00008C210000}"/>
    <cellStyle name="Input 6 2" xfId="7100" xr:uid="{00000000-0005-0000-0000-00008D210000}"/>
    <cellStyle name="Input 6 2 2" xfId="13486" xr:uid="{00000000-0005-0000-0000-00008E210000}"/>
    <cellStyle name="Input 6 2 2 2" xfId="14960" xr:uid="{00000000-0005-0000-0000-00008F210000}"/>
    <cellStyle name="Input 6 2 2 3" xfId="15461" xr:uid="{00000000-0005-0000-0000-000090210000}"/>
    <cellStyle name="Input 6 2 2 4" xfId="15614" xr:uid="{00000000-0005-0000-0000-000091210000}"/>
    <cellStyle name="Input 6 2 2 5" xfId="11916" xr:uid="{00000000-0005-0000-0000-000092210000}"/>
    <cellStyle name="Input 6 3" xfId="9860" xr:uid="{00000000-0005-0000-0000-000093210000}"/>
    <cellStyle name="Input 6 3 2" xfId="6733" xr:uid="{00000000-0005-0000-0000-000094210000}"/>
    <cellStyle name="Input 6 3 2 2" xfId="13193" xr:uid="{00000000-0005-0000-0000-000095210000}"/>
    <cellStyle name="Input 6 3 2 3" xfId="14743" xr:uid="{00000000-0005-0000-0000-000096210000}"/>
    <cellStyle name="Input 6 3 2 4" xfId="15436" xr:uid="{00000000-0005-0000-0000-000097210000}"/>
    <cellStyle name="Input 6 3 2 5" xfId="14884" xr:uid="{00000000-0005-0000-0000-000098210000}"/>
    <cellStyle name="Input 6 3 2 6" xfId="15529" xr:uid="{00000000-0005-0000-0000-000099210000}"/>
    <cellStyle name="Input 6 3 3" xfId="13871" xr:uid="{00000000-0005-0000-0000-00009A210000}"/>
    <cellStyle name="Input 6 3 3 2" xfId="15233" xr:uid="{00000000-0005-0000-0000-00009B210000}"/>
    <cellStyle name="Input 6 3 3 3" xfId="11902" xr:uid="{00000000-0005-0000-0000-00009C210000}"/>
    <cellStyle name="Input 6 3 3 4" xfId="11611" xr:uid="{00000000-0005-0000-0000-00009D210000}"/>
    <cellStyle name="Input 6 3 3 5" xfId="15371" xr:uid="{00000000-0005-0000-0000-00009E210000}"/>
    <cellStyle name="Input 6 4" xfId="11989" xr:uid="{00000000-0005-0000-0000-00009F210000}"/>
    <cellStyle name="Input 6 5" xfId="8957" xr:uid="{00000000-0005-0000-0000-0000A0210000}"/>
    <cellStyle name="Input 7" xfId="940" xr:uid="{00000000-0005-0000-0000-0000A1210000}"/>
    <cellStyle name="Input 7 2" xfId="6395" xr:uid="{00000000-0005-0000-0000-0000A2210000}"/>
    <cellStyle name="Input 7 2 2" xfId="13487" xr:uid="{00000000-0005-0000-0000-0000A3210000}"/>
    <cellStyle name="Input 7 2 2 2" xfId="14961" xr:uid="{00000000-0005-0000-0000-0000A4210000}"/>
    <cellStyle name="Input 7 2 2 3" xfId="14666" xr:uid="{00000000-0005-0000-0000-0000A5210000}"/>
    <cellStyle name="Input 7 2 2 4" xfId="15610" xr:uid="{00000000-0005-0000-0000-0000A6210000}"/>
    <cellStyle name="Input 7 2 2 5" xfId="11850" xr:uid="{00000000-0005-0000-0000-0000A7210000}"/>
    <cellStyle name="Input 7 3" xfId="7991" xr:uid="{00000000-0005-0000-0000-0000A8210000}"/>
    <cellStyle name="Input 7 3 2" xfId="8605" xr:uid="{00000000-0005-0000-0000-0000A9210000}"/>
    <cellStyle name="Input 7 3 2 2" xfId="13194" xr:uid="{00000000-0005-0000-0000-0000AA210000}"/>
    <cellStyle name="Input 7 3 2 3" xfId="14744" xr:uid="{00000000-0005-0000-0000-0000AB210000}"/>
    <cellStyle name="Input 7 3 2 4" xfId="14640" xr:uid="{00000000-0005-0000-0000-0000AC210000}"/>
    <cellStyle name="Input 7 3 2 5" xfId="14693" xr:uid="{00000000-0005-0000-0000-0000AD210000}"/>
    <cellStyle name="Input 7 3 2 6" xfId="15574" xr:uid="{00000000-0005-0000-0000-0000AE210000}"/>
    <cellStyle name="Input 7 3 3" xfId="13872" xr:uid="{00000000-0005-0000-0000-0000AF210000}"/>
    <cellStyle name="Input 7 3 3 2" xfId="15234" xr:uid="{00000000-0005-0000-0000-0000B0210000}"/>
    <cellStyle name="Input 7 3 3 3" xfId="15266" xr:uid="{00000000-0005-0000-0000-0000B1210000}"/>
    <cellStyle name="Input 7 3 3 4" xfId="12297" xr:uid="{00000000-0005-0000-0000-0000B2210000}"/>
    <cellStyle name="Input 7 3 3 5" xfId="15592" xr:uid="{00000000-0005-0000-0000-0000B3210000}"/>
    <cellStyle name="Input 7 4" xfId="11945" xr:uid="{00000000-0005-0000-0000-0000B4210000}"/>
    <cellStyle name="Input 7 5" xfId="7101" xr:uid="{00000000-0005-0000-0000-0000B5210000}"/>
    <cellStyle name="Input 8" xfId="941" xr:uid="{00000000-0005-0000-0000-0000B6210000}"/>
    <cellStyle name="Input 8 2" xfId="8962" xr:uid="{00000000-0005-0000-0000-0000B7210000}"/>
    <cellStyle name="Input 8 2 2" xfId="13488" xr:uid="{00000000-0005-0000-0000-0000B8210000}"/>
    <cellStyle name="Input 8 2 2 2" xfId="14962" xr:uid="{00000000-0005-0000-0000-0000B9210000}"/>
    <cellStyle name="Input 8 2 2 3" xfId="12270" xr:uid="{00000000-0005-0000-0000-0000BA210000}"/>
    <cellStyle name="Input 8 2 2 4" xfId="15595" xr:uid="{00000000-0005-0000-0000-0000BB210000}"/>
    <cellStyle name="Input 8 2 2 5" xfId="11943" xr:uid="{00000000-0005-0000-0000-0000BC210000}"/>
    <cellStyle name="Input 8 3" xfId="7361" xr:uid="{00000000-0005-0000-0000-0000BD210000}"/>
    <cellStyle name="Input 8 3 2" xfId="9350" xr:uid="{00000000-0005-0000-0000-0000BE210000}"/>
    <cellStyle name="Input 8 3 2 2" xfId="13195" xr:uid="{00000000-0005-0000-0000-0000BF210000}"/>
    <cellStyle name="Input 8 3 2 3" xfId="14745" xr:uid="{00000000-0005-0000-0000-0000C0210000}"/>
    <cellStyle name="Input 8 3 2 4" xfId="14836" xr:uid="{00000000-0005-0000-0000-0000C1210000}"/>
    <cellStyle name="Input 8 3 2 5" xfId="15547" xr:uid="{00000000-0005-0000-0000-0000C2210000}"/>
    <cellStyle name="Input 8 3 2 6" xfId="12164" xr:uid="{00000000-0005-0000-0000-0000C3210000}"/>
    <cellStyle name="Input 8 3 3" xfId="13873" xr:uid="{00000000-0005-0000-0000-0000C4210000}"/>
    <cellStyle name="Input 8 3 3 2" xfId="15235" xr:uid="{00000000-0005-0000-0000-0000C5210000}"/>
    <cellStyle name="Input 8 3 3 3" xfId="12348" xr:uid="{00000000-0005-0000-0000-0000C6210000}"/>
    <cellStyle name="Input 8 3 3 4" xfId="12264" xr:uid="{00000000-0005-0000-0000-0000C7210000}"/>
    <cellStyle name="Input 8 3 3 5" xfId="15554" xr:uid="{00000000-0005-0000-0000-0000C8210000}"/>
    <cellStyle name="Input 8 4" xfId="12269" xr:uid="{00000000-0005-0000-0000-0000C9210000}"/>
    <cellStyle name="Input 8 5" xfId="6388" xr:uid="{00000000-0005-0000-0000-0000CA210000}"/>
    <cellStyle name="Input 9" xfId="942" xr:uid="{00000000-0005-0000-0000-0000CB210000}"/>
    <cellStyle name="Input 9 2" xfId="6389" xr:uid="{00000000-0005-0000-0000-0000CC210000}"/>
    <cellStyle name="Input 9 2 2" xfId="13489" xr:uid="{00000000-0005-0000-0000-0000CD210000}"/>
    <cellStyle name="Input 9 2 2 2" xfId="14963" xr:uid="{00000000-0005-0000-0000-0000CE210000}"/>
    <cellStyle name="Input 9 2 2 3" xfId="11231" xr:uid="{00000000-0005-0000-0000-0000CF210000}"/>
    <cellStyle name="Input 9 2 2 4" xfId="14787" xr:uid="{00000000-0005-0000-0000-0000D0210000}"/>
    <cellStyle name="Input 9 2 2 5" xfId="15727" xr:uid="{00000000-0005-0000-0000-0000D1210000}"/>
    <cellStyle name="Input 9 3" xfId="9862" xr:uid="{00000000-0005-0000-0000-0000D2210000}"/>
    <cellStyle name="Input 9 3 2" xfId="9347" xr:uid="{00000000-0005-0000-0000-0000D3210000}"/>
    <cellStyle name="Input 9 3 2 2" xfId="13196" xr:uid="{00000000-0005-0000-0000-0000D4210000}"/>
    <cellStyle name="Input 9 3 2 3" xfId="14746" xr:uid="{00000000-0005-0000-0000-0000D5210000}"/>
    <cellStyle name="Input 9 3 2 4" xfId="11867" xr:uid="{00000000-0005-0000-0000-0000D6210000}"/>
    <cellStyle name="Input 9 3 2 5" xfId="11662" xr:uid="{00000000-0005-0000-0000-0000D7210000}"/>
    <cellStyle name="Input 9 3 2 6" xfId="11652" xr:uid="{00000000-0005-0000-0000-0000D8210000}"/>
    <cellStyle name="Input 9 3 3" xfId="13874" xr:uid="{00000000-0005-0000-0000-0000D9210000}"/>
    <cellStyle name="Input 9 3 3 2" xfId="15236" xr:uid="{00000000-0005-0000-0000-0000DA210000}"/>
    <cellStyle name="Input 9 3 3 3" xfId="15387" xr:uid="{00000000-0005-0000-0000-0000DB210000}"/>
    <cellStyle name="Input 9 3 3 4" xfId="12015" xr:uid="{00000000-0005-0000-0000-0000DC210000}"/>
    <cellStyle name="Input 9 3 3 5" xfId="15207" xr:uid="{00000000-0005-0000-0000-0000DD210000}"/>
    <cellStyle name="Input 9 4" xfId="11175" xr:uid="{00000000-0005-0000-0000-0000DE210000}"/>
    <cellStyle name="Input 9 5" xfId="6390" xr:uid="{00000000-0005-0000-0000-0000DF210000}"/>
    <cellStyle name="Ioe?uaaaoayny aeia?nnueea" xfId="108" xr:uid="{00000000-0005-0000-0000-0000E0210000}"/>
    <cellStyle name="Ioe?uaaaoayny aeia?nnueea 2" xfId="944" xr:uid="{00000000-0005-0000-0000-0000E1210000}"/>
    <cellStyle name="Ioe?uaaaoayny aeia?nnueea 2 2" xfId="9859" xr:uid="{00000000-0005-0000-0000-0000E2210000}"/>
    <cellStyle name="Ioe?uaaaoayny aeia?nnueea 2 3" xfId="11546" xr:uid="{00000000-0005-0000-0000-0000E3210000}"/>
    <cellStyle name="Ioe?uaaaoayny aeia?nnueea 2 4" xfId="8961" xr:uid="{00000000-0005-0000-0000-0000E4210000}"/>
    <cellStyle name="Ioe?uaaaoayny aeia?nnueea 3" xfId="943" xr:uid="{00000000-0005-0000-0000-0000E5210000}"/>
    <cellStyle name="Ioe?uaaaoayny aeia?nnueea 3 2" xfId="15859" xr:uid="{00000000-0005-0000-0000-0000E6210000}"/>
    <cellStyle name="Îòêðûâàâøàÿñÿ ãèïåðññûëêà" xfId="109" xr:uid="{00000000-0005-0000-0000-0000E7210000}"/>
    <cellStyle name="Îòêðûâàâøàÿñÿ ãèïåðññûëêà 2" xfId="946" xr:uid="{00000000-0005-0000-0000-0000E8210000}"/>
    <cellStyle name="Îòêðûâàâøàÿñÿ ãèïåðññûëêà 2 2" xfId="7816" xr:uid="{00000000-0005-0000-0000-0000E9210000}"/>
    <cellStyle name="Îòêðûâàâøàÿñÿ ãèïåðññûëêà 2 3" xfId="11443" xr:uid="{00000000-0005-0000-0000-0000EA210000}"/>
    <cellStyle name="Îòêðûâàâøàÿñÿ ãèïåðññûëêà 2 4" xfId="7102" xr:uid="{00000000-0005-0000-0000-0000EB210000}"/>
    <cellStyle name="Îòêðûâàâøàÿñÿ ãèïåðññûëêà 3" xfId="945" xr:uid="{00000000-0005-0000-0000-0000EC210000}"/>
    <cellStyle name="Îòêðûâàâøàÿñÿ ãèïåðññûëêà 3 2" xfId="15860" xr:uid="{00000000-0005-0000-0000-0000ED210000}"/>
    <cellStyle name="jo[" xfId="8286" xr:uid="{00000000-0005-0000-0000-0000EE210000}"/>
    <cellStyle name="Label" xfId="947" xr:uid="{00000000-0005-0000-0000-0000EF210000}"/>
    <cellStyle name="leftli - Style3" xfId="948" xr:uid="{00000000-0005-0000-0000-0000F0210000}"/>
    <cellStyle name="leftli - Style3 2" xfId="6391" xr:uid="{00000000-0005-0000-0000-0000F1210000}"/>
    <cellStyle name="leftli - Style3 2 2" xfId="13740" xr:uid="{00000000-0005-0000-0000-0000F2210000}"/>
    <cellStyle name="leftli - Style3 2 3" xfId="11649" xr:uid="{00000000-0005-0000-0000-0000F3210000}"/>
    <cellStyle name="leftli - Style3 3" xfId="7992" xr:uid="{00000000-0005-0000-0000-0000F4210000}"/>
    <cellStyle name="leftli - Style3 3 2" xfId="7484" xr:uid="{00000000-0005-0000-0000-0000F5210000}"/>
    <cellStyle name="leftli - Style3 3 3" xfId="14603" xr:uid="{00000000-0005-0000-0000-0000F6210000}"/>
    <cellStyle name="leftli - Style3 4" xfId="13693" xr:uid="{00000000-0005-0000-0000-0000F7210000}"/>
    <cellStyle name="leftli - Style3 5" xfId="13277" xr:uid="{00000000-0005-0000-0000-0000F8210000}"/>
    <cellStyle name="leftli - Style3 6" xfId="11572" xr:uid="{00000000-0005-0000-0000-0000F9210000}"/>
    <cellStyle name="leftli - Style3 7" xfId="8963" xr:uid="{00000000-0005-0000-0000-0000FA210000}"/>
    <cellStyle name="leftli - Style3 8" xfId="20100" xr:uid="{00000000-0005-0000-0000-0000FB210000}"/>
    <cellStyle name="Level0" xfId="8285" xr:uid="{00000000-0005-0000-0000-0000FC210000}"/>
    <cellStyle name="Level0 10" xfId="8956" xr:uid="{00000000-0005-0000-0000-0000FD210000}"/>
    <cellStyle name="Level0 2" xfId="7103" xr:uid="{00000000-0005-0000-0000-0000FE210000}"/>
    <cellStyle name="Level0 2 2" xfId="7104" xr:uid="{00000000-0005-0000-0000-0000FF210000}"/>
    <cellStyle name="Level0 3" xfId="8276" xr:uid="{00000000-0005-0000-0000-000000220000}"/>
    <cellStyle name="Level0 3 2" xfId="8284" xr:uid="{00000000-0005-0000-0000-000001220000}"/>
    <cellStyle name="Level0 4" xfId="7105" xr:uid="{00000000-0005-0000-0000-000002220000}"/>
    <cellStyle name="Level0 4 2" xfId="6393" xr:uid="{00000000-0005-0000-0000-000003220000}"/>
    <cellStyle name="Level0 5" xfId="6392" xr:uid="{00000000-0005-0000-0000-000004220000}"/>
    <cellStyle name="Level0 6" xfId="8966" xr:uid="{00000000-0005-0000-0000-000005220000}"/>
    <cellStyle name="Level0 7" xfId="8965" xr:uid="{00000000-0005-0000-0000-000006220000}"/>
    <cellStyle name="Level0 7 2" xfId="8289" xr:uid="{00000000-0005-0000-0000-000007220000}"/>
    <cellStyle name="Level0 7 3" xfId="8288" xr:uid="{00000000-0005-0000-0000-000008220000}"/>
    <cellStyle name="Level0 8" xfId="7106" xr:uid="{00000000-0005-0000-0000-000009220000}"/>
    <cellStyle name="Level0 8 2" xfId="6394" xr:uid="{00000000-0005-0000-0000-00000A220000}"/>
    <cellStyle name="Level0 8 3" xfId="8287" xr:uid="{00000000-0005-0000-0000-00000B220000}"/>
    <cellStyle name="Level0 9" xfId="8967" xr:uid="{00000000-0005-0000-0000-00000C220000}"/>
    <cellStyle name="Level0 9 2" xfId="8964" xr:uid="{00000000-0005-0000-0000-00000D220000}"/>
    <cellStyle name="Level0 9 3" xfId="7107" xr:uid="{00000000-0005-0000-0000-00000E220000}"/>
    <cellStyle name="Level0_Zvit rux-koshtiv 2010 Департамент " xfId="7108" xr:uid="{00000000-0005-0000-0000-00000F220000}"/>
    <cellStyle name="Level1" xfId="8969" xr:uid="{00000000-0005-0000-0000-000010220000}"/>
    <cellStyle name="Level1 2" xfId="8968" xr:uid="{00000000-0005-0000-0000-000011220000}"/>
    <cellStyle name="Level1-Numbers" xfId="6427" xr:uid="{00000000-0005-0000-0000-000012220000}"/>
    <cellStyle name="Level1-Numbers 2" xfId="6397" xr:uid="{00000000-0005-0000-0000-000013220000}"/>
    <cellStyle name="Level1-Numbers-Hide" xfId="7109" xr:uid="{00000000-0005-0000-0000-000014220000}"/>
    <cellStyle name="Level2" xfId="8293" xr:uid="{00000000-0005-0000-0000-000015220000}"/>
    <cellStyle name="Level2 2" xfId="6398" xr:uid="{00000000-0005-0000-0000-000016220000}"/>
    <cellStyle name="Level2 2 2" xfId="13742" xr:uid="{00000000-0005-0000-0000-000017220000}"/>
    <cellStyle name="Level2 2 2 2" xfId="15141" xr:uid="{00000000-0005-0000-0000-000018220000}"/>
    <cellStyle name="Level2 2 2 3" xfId="15204" xr:uid="{00000000-0005-0000-0000-000019220000}"/>
    <cellStyle name="Level2 2 2 4" xfId="11522" xr:uid="{00000000-0005-0000-0000-00001A220000}"/>
    <cellStyle name="Level2 2 2 5" xfId="11931" xr:uid="{00000000-0005-0000-0000-00001B220000}"/>
    <cellStyle name="Level2 3" xfId="13741" xr:uid="{00000000-0005-0000-0000-00001C220000}"/>
    <cellStyle name="Level2 3 2" xfId="15140" xr:uid="{00000000-0005-0000-0000-00001D220000}"/>
    <cellStyle name="Level2 3 3" xfId="11912" xr:uid="{00000000-0005-0000-0000-00001E220000}"/>
    <cellStyle name="Level2 3 4" xfId="11122" xr:uid="{00000000-0005-0000-0000-00001F220000}"/>
    <cellStyle name="Level2 3 5" xfId="15682" xr:uid="{00000000-0005-0000-0000-000020220000}"/>
    <cellStyle name="Level2-Hide" xfId="8970" xr:uid="{00000000-0005-0000-0000-000021220000}"/>
    <cellStyle name="Level2-Hide 2" xfId="7110" xr:uid="{00000000-0005-0000-0000-000022220000}"/>
    <cellStyle name="Level2-Hide 2 2" xfId="13744" xr:uid="{00000000-0005-0000-0000-000023220000}"/>
    <cellStyle name="Level2-Hide 2 2 2" xfId="15143" xr:uid="{00000000-0005-0000-0000-000024220000}"/>
    <cellStyle name="Level2-Hide 2 2 3" xfId="11816" xr:uid="{00000000-0005-0000-0000-000025220000}"/>
    <cellStyle name="Level2-Hide 2 2 4" xfId="14661" xr:uid="{00000000-0005-0000-0000-000026220000}"/>
    <cellStyle name="Level2-Hide 2 2 5" xfId="12051" xr:uid="{00000000-0005-0000-0000-000027220000}"/>
    <cellStyle name="Level2-Hide 3" xfId="13743" xr:uid="{00000000-0005-0000-0000-000028220000}"/>
    <cellStyle name="Level2-Hide 3 2" xfId="15142" xr:uid="{00000000-0005-0000-0000-000029220000}"/>
    <cellStyle name="Level2-Hide 3 3" xfId="14688" xr:uid="{00000000-0005-0000-0000-00002A220000}"/>
    <cellStyle name="Level2-Hide 3 4" xfId="15473" xr:uid="{00000000-0005-0000-0000-00002B220000}"/>
    <cellStyle name="Level2-Hide 3 5" xfId="11905" xr:uid="{00000000-0005-0000-0000-00002C220000}"/>
    <cellStyle name="Level2-Numbers" xfId="8291" xr:uid="{00000000-0005-0000-0000-00002D220000}"/>
    <cellStyle name="Level2-Numbers 2" xfId="8292" xr:uid="{00000000-0005-0000-0000-00002E220000}"/>
    <cellStyle name="Level2-Numbers 2 2" xfId="13746" xr:uid="{00000000-0005-0000-0000-00002F220000}"/>
    <cellStyle name="Level2-Numbers 2 2 2" xfId="15145" xr:uid="{00000000-0005-0000-0000-000030220000}"/>
    <cellStyle name="Level2-Numbers 2 2 3" xfId="14582" xr:uid="{00000000-0005-0000-0000-000031220000}"/>
    <cellStyle name="Level2-Numbers 2 2 4" xfId="15546" xr:uid="{00000000-0005-0000-0000-000032220000}"/>
    <cellStyle name="Level2-Numbers 2 2 5" xfId="12203" xr:uid="{00000000-0005-0000-0000-000033220000}"/>
    <cellStyle name="Level2-Numbers 3" xfId="13745" xr:uid="{00000000-0005-0000-0000-000034220000}"/>
    <cellStyle name="Level2-Numbers 3 2" xfId="15144" xr:uid="{00000000-0005-0000-0000-000035220000}"/>
    <cellStyle name="Level2-Numbers 3 3" xfId="15374" xr:uid="{00000000-0005-0000-0000-000036220000}"/>
    <cellStyle name="Level2-Numbers 3 4" xfId="15604" xr:uid="{00000000-0005-0000-0000-000037220000}"/>
    <cellStyle name="Level2-Numbers 3 5" xfId="11360" xr:uid="{00000000-0005-0000-0000-000038220000}"/>
    <cellStyle name="Level2-Numbers-Hide" xfId="7111" xr:uid="{00000000-0005-0000-0000-000039220000}"/>
    <cellStyle name="Level2-Numbers-Hide 2" xfId="13747" xr:uid="{00000000-0005-0000-0000-00003A220000}"/>
    <cellStyle name="Level2-Numbers-Hide 2 2" xfId="15146" xr:uid="{00000000-0005-0000-0000-00003B220000}"/>
    <cellStyle name="Level2-Numbers-Hide 2 3" xfId="11216" xr:uid="{00000000-0005-0000-0000-00003C220000}"/>
    <cellStyle name="Level2-Numbers-Hide 2 4" xfId="13347" xr:uid="{00000000-0005-0000-0000-00003D220000}"/>
    <cellStyle name="Level2-Numbers-Hide 2 5" xfId="11544" xr:uid="{00000000-0005-0000-0000-00003E220000}"/>
    <cellStyle name="Level3" xfId="8294" xr:uid="{00000000-0005-0000-0000-00003F220000}"/>
    <cellStyle name="Level3 2" xfId="6399" xr:uid="{00000000-0005-0000-0000-000040220000}"/>
    <cellStyle name="Level3 2 2" xfId="13749" xr:uid="{00000000-0005-0000-0000-000041220000}"/>
    <cellStyle name="Level3 2 2 2" xfId="15148" xr:uid="{00000000-0005-0000-0000-000042220000}"/>
    <cellStyle name="Level3 2 2 3" xfId="11857" xr:uid="{00000000-0005-0000-0000-000043220000}"/>
    <cellStyle name="Level3 2 2 4" xfId="12217" xr:uid="{00000000-0005-0000-0000-000044220000}"/>
    <cellStyle name="Level3 2 2 5" xfId="12301" xr:uid="{00000000-0005-0000-0000-000045220000}"/>
    <cellStyle name="Level3 3" xfId="7112" xr:uid="{00000000-0005-0000-0000-000046220000}"/>
    <cellStyle name="Level3 3 2" xfId="13750" xr:uid="{00000000-0005-0000-0000-000047220000}"/>
    <cellStyle name="Level3 3 2 2" xfId="15149" xr:uid="{00000000-0005-0000-0000-000048220000}"/>
    <cellStyle name="Level3 3 2 3" xfId="15423" xr:uid="{00000000-0005-0000-0000-000049220000}"/>
    <cellStyle name="Level3 3 2 4" xfId="11115" xr:uid="{00000000-0005-0000-0000-00004A220000}"/>
    <cellStyle name="Level3 3 2 5" xfId="12195" xr:uid="{00000000-0005-0000-0000-00004B220000}"/>
    <cellStyle name="Level3 4" xfId="13748" xr:uid="{00000000-0005-0000-0000-00004C220000}"/>
    <cellStyle name="Level3 4 2" xfId="15147" xr:uid="{00000000-0005-0000-0000-00004D220000}"/>
    <cellStyle name="Level3 4 3" xfId="15321" xr:uid="{00000000-0005-0000-0000-00004E220000}"/>
    <cellStyle name="Level3 4 4" xfId="11371" xr:uid="{00000000-0005-0000-0000-00004F220000}"/>
    <cellStyle name="Level3 4 5" xfId="15496" xr:uid="{00000000-0005-0000-0000-000050220000}"/>
    <cellStyle name="Level3_План департамент_2010_1207" xfId="7113" xr:uid="{00000000-0005-0000-0000-000051220000}"/>
    <cellStyle name="Level3-Hide" xfId="7114" xr:uid="{00000000-0005-0000-0000-000052220000}"/>
    <cellStyle name="Level3-Hide 2" xfId="6403" xr:uid="{00000000-0005-0000-0000-000053220000}"/>
    <cellStyle name="Level3-Hide 2 2" xfId="13752" xr:uid="{00000000-0005-0000-0000-000054220000}"/>
    <cellStyle name="Level3-Hide 2 2 2" xfId="15151" xr:uid="{00000000-0005-0000-0000-000055220000}"/>
    <cellStyle name="Level3-Hide 2 2 3" xfId="11871" xr:uid="{00000000-0005-0000-0000-000056220000}"/>
    <cellStyle name="Level3-Hide 2 2 4" xfId="12311" xr:uid="{00000000-0005-0000-0000-000057220000}"/>
    <cellStyle name="Level3-Hide 2 2 5" xfId="11256" xr:uid="{00000000-0005-0000-0000-000058220000}"/>
    <cellStyle name="Level3-Hide 3" xfId="13751" xr:uid="{00000000-0005-0000-0000-000059220000}"/>
    <cellStyle name="Level3-Hide 3 2" xfId="15150" xr:uid="{00000000-0005-0000-0000-00005A220000}"/>
    <cellStyle name="Level3-Hide 3 3" xfId="14627" xr:uid="{00000000-0005-0000-0000-00005B220000}"/>
    <cellStyle name="Level3-Hide 3 4" xfId="15405" xr:uid="{00000000-0005-0000-0000-00005C220000}"/>
    <cellStyle name="Level3-Hide 3 5" xfId="11598" xr:uid="{00000000-0005-0000-0000-00005D220000}"/>
    <cellStyle name="Level3-Numbers" xfId="6400" xr:uid="{00000000-0005-0000-0000-00005E220000}"/>
    <cellStyle name="Level3-Numbers 2" xfId="7115" xr:uid="{00000000-0005-0000-0000-00005F220000}"/>
    <cellStyle name="Level3-Numbers 2 2" xfId="13754" xr:uid="{00000000-0005-0000-0000-000060220000}"/>
    <cellStyle name="Level3-Numbers 2 2 2" xfId="15153" xr:uid="{00000000-0005-0000-0000-000061220000}"/>
    <cellStyle name="Level3-Numbers 2 2 3" xfId="15283" xr:uid="{00000000-0005-0000-0000-000062220000}"/>
    <cellStyle name="Level3-Numbers 2 2 4" xfId="12312" xr:uid="{00000000-0005-0000-0000-000063220000}"/>
    <cellStyle name="Level3-Numbers 2 2 5" xfId="11498" xr:uid="{00000000-0005-0000-0000-000064220000}"/>
    <cellStyle name="Level3-Numbers 3" xfId="8296" xr:uid="{00000000-0005-0000-0000-000065220000}"/>
    <cellStyle name="Level3-Numbers 3 2" xfId="13755" xr:uid="{00000000-0005-0000-0000-000066220000}"/>
    <cellStyle name="Level3-Numbers 3 2 2" xfId="15154" xr:uid="{00000000-0005-0000-0000-000067220000}"/>
    <cellStyle name="Level3-Numbers 3 2 3" xfId="12107" xr:uid="{00000000-0005-0000-0000-000068220000}"/>
    <cellStyle name="Level3-Numbers 3 2 4" xfId="14622" xr:uid="{00000000-0005-0000-0000-000069220000}"/>
    <cellStyle name="Level3-Numbers 3 2 5" xfId="15498" xr:uid="{00000000-0005-0000-0000-00006A220000}"/>
    <cellStyle name="Level3-Numbers 4" xfId="13753" xr:uid="{00000000-0005-0000-0000-00006B220000}"/>
    <cellStyle name="Level3-Numbers 4 2" xfId="15152" xr:uid="{00000000-0005-0000-0000-00006C220000}"/>
    <cellStyle name="Level3-Numbers 4 3" xfId="11263" xr:uid="{00000000-0005-0000-0000-00006D220000}"/>
    <cellStyle name="Level3-Numbers 4 4" xfId="15367" xr:uid="{00000000-0005-0000-0000-00006E220000}"/>
    <cellStyle name="Level3-Numbers 4 5" xfId="11370" xr:uid="{00000000-0005-0000-0000-00006F220000}"/>
    <cellStyle name="Level3-Numbers_План департамент_2010_1207" xfId="6401" xr:uid="{00000000-0005-0000-0000-000070220000}"/>
    <cellStyle name="Level3-Numbers-Hide" xfId="7116" xr:uid="{00000000-0005-0000-0000-000071220000}"/>
    <cellStyle name="Level3-Numbers-Hide 2" xfId="13756" xr:uid="{00000000-0005-0000-0000-000072220000}"/>
    <cellStyle name="Level3-Numbers-Hide 2 2" xfId="15155" xr:uid="{00000000-0005-0000-0000-000073220000}"/>
    <cellStyle name="Level3-Numbers-Hide 2 3" xfId="15398" xr:uid="{00000000-0005-0000-0000-000074220000}"/>
    <cellStyle name="Level3-Numbers-Hide 2 4" xfId="15417" xr:uid="{00000000-0005-0000-0000-000075220000}"/>
    <cellStyle name="Level3-Numbers-Hide 2 5" xfId="11607" xr:uid="{00000000-0005-0000-0000-000076220000}"/>
    <cellStyle name="Level4" xfId="8977" xr:uid="{00000000-0005-0000-0000-000077220000}"/>
    <cellStyle name="Level4 2" xfId="8290" xr:uid="{00000000-0005-0000-0000-000078220000}"/>
    <cellStyle name="Level4 2 2" xfId="13758" xr:uid="{00000000-0005-0000-0000-000079220000}"/>
    <cellStyle name="Level4 2 2 2" xfId="15157" xr:uid="{00000000-0005-0000-0000-00007A220000}"/>
    <cellStyle name="Level4 2 2 3" xfId="12340" xr:uid="{00000000-0005-0000-0000-00007B220000}"/>
    <cellStyle name="Level4 2 2 4" xfId="14874" xr:uid="{00000000-0005-0000-0000-00007C220000}"/>
    <cellStyle name="Level4 2 2 5" xfId="15633" xr:uid="{00000000-0005-0000-0000-00007D220000}"/>
    <cellStyle name="Level4 3" xfId="13757" xr:uid="{00000000-0005-0000-0000-00007E220000}"/>
    <cellStyle name="Level4 3 2" xfId="15156" xr:uid="{00000000-0005-0000-0000-00007F220000}"/>
    <cellStyle name="Level4 3 3" xfId="14605" xr:uid="{00000000-0005-0000-0000-000080220000}"/>
    <cellStyle name="Level4 3 4" xfId="11151" xr:uid="{00000000-0005-0000-0000-000081220000}"/>
    <cellStyle name="Level4 3 5" xfId="12012" xr:uid="{00000000-0005-0000-0000-000082220000}"/>
    <cellStyle name="Level4-Hide" xfId="8295" xr:uid="{00000000-0005-0000-0000-000083220000}"/>
    <cellStyle name="Level4-Hide 2" xfId="8976" xr:uid="{00000000-0005-0000-0000-000084220000}"/>
    <cellStyle name="Level4-Hide 2 2" xfId="13760" xr:uid="{00000000-0005-0000-0000-000085220000}"/>
    <cellStyle name="Level4-Hide 2 2 2" xfId="15159" xr:uid="{00000000-0005-0000-0000-000086220000}"/>
    <cellStyle name="Level4-Hide 2 2 3" xfId="11849" xr:uid="{00000000-0005-0000-0000-000087220000}"/>
    <cellStyle name="Level4-Hide 2 2 4" xfId="14832" xr:uid="{00000000-0005-0000-0000-000088220000}"/>
    <cellStyle name="Level4-Hide 2 2 5" xfId="15014" xr:uid="{00000000-0005-0000-0000-000089220000}"/>
    <cellStyle name="Level4-Hide 3" xfId="13759" xr:uid="{00000000-0005-0000-0000-00008A220000}"/>
    <cellStyle name="Level4-Hide 3 2" xfId="15158" xr:uid="{00000000-0005-0000-0000-00008B220000}"/>
    <cellStyle name="Level4-Hide 3 3" xfId="15353" xr:uid="{00000000-0005-0000-0000-00008C220000}"/>
    <cellStyle name="Level4-Hide 3 4" xfId="15315" xr:uid="{00000000-0005-0000-0000-00008D220000}"/>
    <cellStyle name="Level4-Hide 3 5" xfId="11168" xr:uid="{00000000-0005-0000-0000-00008E220000}"/>
    <cellStyle name="Level4-Numbers" xfId="8297" xr:uid="{00000000-0005-0000-0000-00008F220000}"/>
    <cellStyle name="Level4-Numbers 2" xfId="6402" xr:uid="{00000000-0005-0000-0000-000090220000}"/>
    <cellStyle name="Level4-Numbers 2 2" xfId="13762" xr:uid="{00000000-0005-0000-0000-000091220000}"/>
    <cellStyle name="Level4-Numbers 2 2 2" xfId="15161" xr:uid="{00000000-0005-0000-0000-000092220000}"/>
    <cellStyle name="Level4-Numbers 2 2 3" xfId="14648" xr:uid="{00000000-0005-0000-0000-000093220000}"/>
    <cellStyle name="Level4-Numbers 2 2 4" xfId="12029" xr:uid="{00000000-0005-0000-0000-000094220000}"/>
    <cellStyle name="Level4-Numbers 2 2 5" xfId="15415" xr:uid="{00000000-0005-0000-0000-000095220000}"/>
    <cellStyle name="Level4-Numbers 3" xfId="13761" xr:uid="{00000000-0005-0000-0000-000096220000}"/>
    <cellStyle name="Level4-Numbers 3 2" xfId="15160" xr:uid="{00000000-0005-0000-0000-000097220000}"/>
    <cellStyle name="Level4-Numbers 3 3" xfId="15447" xr:uid="{00000000-0005-0000-0000-000098220000}"/>
    <cellStyle name="Level4-Numbers 3 4" xfId="12040" xr:uid="{00000000-0005-0000-0000-000099220000}"/>
    <cellStyle name="Level4-Numbers 3 5" xfId="11478" xr:uid="{00000000-0005-0000-0000-00009A220000}"/>
    <cellStyle name="Level4-Numbers-Hide" xfId="7117" xr:uid="{00000000-0005-0000-0000-00009B220000}"/>
    <cellStyle name="Level4-Numbers-Hide 2" xfId="13763" xr:uid="{00000000-0005-0000-0000-00009C220000}"/>
    <cellStyle name="Level4-Numbers-Hide 2 2" xfId="15162" xr:uid="{00000000-0005-0000-0000-00009D220000}"/>
    <cellStyle name="Level4-Numbers-Hide 2 3" xfId="11161" xr:uid="{00000000-0005-0000-0000-00009E220000}"/>
    <cellStyle name="Level4-Numbers-Hide 2 4" xfId="15489" xr:uid="{00000000-0005-0000-0000-00009F220000}"/>
    <cellStyle name="Level4-Numbers-Hide 2 5" xfId="15667" xr:uid="{00000000-0005-0000-0000-0000A0220000}"/>
    <cellStyle name="Level5" xfId="8978" xr:uid="{00000000-0005-0000-0000-0000A1220000}"/>
    <cellStyle name="Level5 2" xfId="8975" xr:uid="{00000000-0005-0000-0000-0000A2220000}"/>
    <cellStyle name="Level5 2 2" xfId="13765" xr:uid="{00000000-0005-0000-0000-0000A3220000}"/>
    <cellStyle name="Level5 2 2 2" xfId="15164" xr:uid="{00000000-0005-0000-0000-0000A4220000}"/>
    <cellStyle name="Level5 2 2 3" xfId="11306" xr:uid="{00000000-0005-0000-0000-0000A5220000}"/>
    <cellStyle name="Level5 2 2 4" xfId="11728" xr:uid="{00000000-0005-0000-0000-0000A6220000}"/>
    <cellStyle name="Level5 2 2 5" xfId="11968" xr:uid="{00000000-0005-0000-0000-0000A7220000}"/>
    <cellStyle name="Level5 3" xfId="13764" xr:uid="{00000000-0005-0000-0000-0000A8220000}"/>
    <cellStyle name="Level5 3 2" xfId="15163" xr:uid="{00000000-0005-0000-0000-0000A9220000}"/>
    <cellStyle name="Level5 3 3" xfId="13411" xr:uid="{00000000-0005-0000-0000-0000AA220000}"/>
    <cellStyle name="Level5 3 4" xfId="11357" xr:uid="{00000000-0005-0000-0000-0000AB220000}"/>
    <cellStyle name="Level5 3 5" xfId="11393" xr:uid="{00000000-0005-0000-0000-0000AC220000}"/>
    <cellStyle name="Level5-Hide" xfId="7118" xr:uid="{00000000-0005-0000-0000-0000AD220000}"/>
    <cellStyle name="Level5-Hide 2" xfId="6411" xr:uid="{00000000-0005-0000-0000-0000AE220000}"/>
    <cellStyle name="Level5-Hide 2 2" xfId="13767" xr:uid="{00000000-0005-0000-0000-0000AF220000}"/>
    <cellStyle name="Level5-Hide 2 2 2" xfId="15166" xr:uid="{00000000-0005-0000-0000-0000B0220000}"/>
    <cellStyle name="Level5-Hide 2 2 3" xfId="13319" xr:uid="{00000000-0005-0000-0000-0000B1220000}"/>
    <cellStyle name="Level5-Hide 2 2 4" xfId="11654" xr:uid="{00000000-0005-0000-0000-0000B2220000}"/>
    <cellStyle name="Level5-Hide 2 2 5" xfId="15030" xr:uid="{00000000-0005-0000-0000-0000B3220000}"/>
    <cellStyle name="Level5-Hide 3" xfId="13766" xr:uid="{00000000-0005-0000-0000-0000B4220000}"/>
    <cellStyle name="Level5-Hide 3 2" xfId="15165" xr:uid="{00000000-0005-0000-0000-0000B5220000}"/>
    <cellStyle name="Level5-Hide 3 3" xfId="15301" xr:uid="{00000000-0005-0000-0000-0000B6220000}"/>
    <cellStyle name="Level5-Hide 3 4" xfId="11384" xr:uid="{00000000-0005-0000-0000-0000B7220000}"/>
    <cellStyle name="Level5-Hide 3 5" xfId="11962" xr:uid="{00000000-0005-0000-0000-0000B8220000}"/>
    <cellStyle name="Level5-Numbers" xfId="6404" xr:uid="{00000000-0005-0000-0000-0000B9220000}"/>
    <cellStyle name="Level5-Numbers 2" xfId="7119" xr:uid="{00000000-0005-0000-0000-0000BA220000}"/>
    <cellStyle name="Level5-Numbers 2 2" xfId="13769" xr:uid="{00000000-0005-0000-0000-0000BB220000}"/>
    <cellStyle name="Level5-Numbers 2 2 2" xfId="15168" xr:uid="{00000000-0005-0000-0000-0000BC220000}"/>
    <cellStyle name="Level5-Numbers 2 2 3" xfId="14613" xr:uid="{00000000-0005-0000-0000-0000BD220000}"/>
    <cellStyle name="Level5-Numbers 2 2 4" xfId="12140" xr:uid="{00000000-0005-0000-0000-0000BE220000}"/>
    <cellStyle name="Level5-Numbers 2 2 5" xfId="15647" xr:uid="{00000000-0005-0000-0000-0000BF220000}"/>
    <cellStyle name="Level5-Numbers 3" xfId="13768" xr:uid="{00000000-0005-0000-0000-0000C0220000}"/>
    <cellStyle name="Level5-Numbers 3 2" xfId="15167" xr:uid="{00000000-0005-0000-0000-0000C1220000}"/>
    <cellStyle name="Level5-Numbers 3 3" xfId="15407" xr:uid="{00000000-0005-0000-0000-0000C2220000}"/>
    <cellStyle name="Level5-Numbers 3 4" xfId="15533" xr:uid="{00000000-0005-0000-0000-0000C3220000}"/>
    <cellStyle name="Level5-Numbers 3 5" xfId="14818" xr:uid="{00000000-0005-0000-0000-0000C4220000}"/>
    <cellStyle name="Level5-Numbers-Hide" xfId="8300" xr:uid="{00000000-0005-0000-0000-0000C5220000}"/>
    <cellStyle name="Level5-Numbers-Hide 2" xfId="13770" xr:uid="{00000000-0005-0000-0000-0000C6220000}"/>
    <cellStyle name="Level5-Numbers-Hide 2 2" xfId="15169" xr:uid="{00000000-0005-0000-0000-0000C7220000}"/>
    <cellStyle name="Level5-Numbers-Hide 2 3" xfId="12011" xr:uid="{00000000-0005-0000-0000-0000C8220000}"/>
    <cellStyle name="Level5-Numbers-Hide 2 4" xfId="11313" xr:uid="{00000000-0005-0000-0000-0000C9220000}"/>
    <cellStyle name="Level5-Numbers-Hide 2 5" xfId="12333" xr:uid="{00000000-0005-0000-0000-0000CA220000}"/>
    <cellStyle name="Level6" xfId="6405" xr:uid="{00000000-0005-0000-0000-0000CB220000}"/>
    <cellStyle name="Level6 2" xfId="8980" xr:uid="{00000000-0005-0000-0000-0000CC220000}"/>
    <cellStyle name="Level6 2 2" xfId="13772" xr:uid="{00000000-0005-0000-0000-0000CD220000}"/>
    <cellStyle name="Level6 2 2 2" xfId="15171" xr:uid="{00000000-0005-0000-0000-0000CE220000}"/>
    <cellStyle name="Level6 2 2 3" xfId="11125" xr:uid="{00000000-0005-0000-0000-0000CF220000}"/>
    <cellStyle name="Level6 2 2 4" xfId="11991" xr:uid="{00000000-0005-0000-0000-0000D0220000}"/>
    <cellStyle name="Level6 2 2 5" xfId="14705" xr:uid="{00000000-0005-0000-0000-0000D1220000}"/>
    <cellStyle name="Level6 3" xfId="13771" xr:uid="{00000000-0005-0000-0000-0000D2220000}"/>
    <cellStyle name="Level6 3 2" xfId="15170" xr:uid="{00000000-0005-0000-0000-0000D3220000}"/>
    <cellStyle name="Level6 3 3" xfId="15363" xr:uid="{00000000-0005-0000-0000-0000D4220000}"/>
    <cellStyle name="Level6 3 4" xfId="11390" xr:uid="{00000000-0005-0000-0000-0000D5220000}"/>
    <cellStyle name="Level6 3 5" xfId="12049" xr:uid="{00000000-0005-0000-0000-0000D6220000}"/>
    <cellStyle name="Level6-Hide" xfId="8979" xr:uid="{00000000-0005-0000-0000-0000D7220000}"/>
    <cellStyle name="Level6-Hide 2" xfId="8298" xr:uid="{00000000-0005-0000-0000-0000D8220000}"/>
    <cellStyle name="Level6-Hide 2 2" xfId="13774" xr:uid="{00000000-0005-0000-0000-0000D9220000}"/>
    <cellStyle name="Level6-Hide 2 2 2" xfId="15173" xr:uid="{00000000-0005-0000-0000-0000DA220000}"/>
    <cellStyle name="Level6-Hide 2 2 3" xfId="14663" xr:uid="{00000000-0005-0000-0000-0000DB220000}"/>
    <cellStyle name="Level6-Hide 2 2 4" xfId="15502" xr:uid="{00000000-0005-0000-0000-0000DC220000}"/>
    <cellStyle name="Level6-Hide 2 2 5" xfId="15694" xr:uid="{00000000-0005-0000-0000-0000DD220000}"/>
    <cellStyle name="Level6-Hide 3" xfId="13773" xr:uid="{00000000-0005-0000-0000-0000DE220000}"/>
    <cellStyle name="Level6-Hide 3 2" xfId="15172" xr:uid="{00000000-0005-0000-0000-0000DF220000}"/>
    <cellStyle name="Level6-Hide 3 3" xfId="15459" xr:uid="{00000000-0005-0000-0000-0000E0220000}"/>
    <cellStyle name="Level6-Hide 3 4" xfId="12228" xr:uid="{00000000-0005-0000-0000-0000E1220000}"/>
    <cellStyle name="Level6-Hide 3 5" xfId="11446" xr:uid="{00000000-0005-0000-0000-0000E2220000}"/>
    <cellStyle name="Level6-Numbers" xfId="8299" xr:uid="{00000000-0005-0000-0000-0000E3220000}"/>
    <cellStyle name="Level6-Numbers 2" xfId="7120" xr:uid="{00000000-0005-0000-0000-0000E4220000}"/>
    <cellStyle name="Level6-Numbers 2 2" xfId="13776" xr:uid="{00000000-0005-0000-0000-0000E5220000}"/>
    <cellStyle name="Level6-Numbers 2 2 2" xfId="15175" xr:uid="{00000000-0005-0000-0000-0000E6220000}"/>
    <cellStyle name="Level6-Numbers 2 2 3" xfId="11891" xr:uid="{00000000-0005-0000-0000-0000E7220000}"/>
    <cellStyle name="Level6-Numbers 2 2 4" xfId="11516" xr:uid="{00000000-0005-0000-0000-0000E8220000}"/>
    <cellStyle name="Level6-Numbers 2 2 5" xfId="11575" xr:uid="{00000000-0005-0000-0000-0000E9220000}"/>
    <cellStyle name="Level6-Numbers 3" xfId="13775" xr:uid="{00000000-0005-0000-0000-0000EA220000}"/>
    <cellStyle name="Level6-Numbers 3 2" xfId="15174" xr:uid="{00000000-0005-0000-0000-0000EB220000}"/>
    <cellStyle name="Level6-Numbers 3 3" xfId="12236" xr:uid="{00000000-0005-0000-0000-0000EC220000}"/>
    <cellStyle name="Level6-Numbers 3 4" xfId="12230" xr:uid="{00000000-0005-0000-0000-0000ED220000}"/>
    <cellStyle name="Level6-Numbers 3 5" xfId="12208" xr:uid="{00000000-0005-0000-0000-0000EE220000}"/>
    <cellStyle name="Level7" xfId="8301" xr:uid="{00000000-0005-0000-0000-0000EF220000}"/>
    <cellStyle name="Level7 2" xfId="13777" xr:uid="{00000000-0005-0000-0000-0000F0220000}"/>
    <cellStyle name="Level7 2 2" xfId="15176" xr:uid="{00000000-0005-0000-0000-0000F1220000}"/>
    <cellStyle name="Level7 2 3" xfId="11283" xr:uid="{00000000-0005-0000-0000-0000F2220000}"/>
    <cellStyle name="Level7 2 4" xfId="13540" xr:uid="{00000000-0005-0000-0000-0000F3220000}"/>
    <cellStyle name="Level7 2 5" xfId="11422" xr:uid="{00000000-0005-0000-0000-0000F4220000}"/>
    <cellStyle name="Level7-Hide" xfId="6406" xr:uid="{00000000-0005-0000-0000-0000F5220000}"/>
    <cellStyle name="Level7-Hide 2" xfId="13778" xr:uid="{00000000-0005-0000-0000-0000F6220000}"/>
    <cellStyle name="Level7-Hide 2 2" xfId="15177" xr:uid="{00000000-0005-0000-0000-0000F7220000}"/>
    <cellStyle name="Level7-Hide 2 3" xfId="12245" xr:uid="{00000000-0005-0000-0000-0000F8220000}"/>
    <cellStyle name="Level7-Hide 2 4" xfId="15477" xr:uid="{00000000-0005-0000-0000-0000F9220000}"/>
    <cellStyle name="Level7-Hide 2 5" xfId="11975" xr:uid="{00000000-0005-0000-0000-0000FA220000}"/>
    <cellStyle name="Level7-Numbers" xfId="8981" xr:uid="{00000000-0005-0000-0000-0000FB220000}"/>
    <cellStyle name="Level7-Numbers 2" xfId="13779" xr:uid="{00000000-0005-0000-0000-0000FC220000}"/>
    <cellStyle name="Level7-Numbers 2 2" xfId="15178" xr:uid="{00000000-0005-0000-0000-0000FD220000}"/>
    <cellStyle name="Level7-Numbers 2 3" xfId="15203" xr:uid="{00000000-0005-0000-0000-0000FE220000}"/>
    <cellStyle name="Level7-Numbers 2 4" xfId="15559" xr:uid="{00000000-0005-0000-0000-0000FF220000}"/>
    <cellStyle name="Level7-Numbers 2 5" xfId="15036" xr:uid="{00000000-0005-0000-0000-000000230000}"/>
    <cellStyle name="Linked Cell" xfId="110" xr:uid="{00000000-0005-0000-0000-000001230000}"/>
    <cellStyle name="Linked Cell 10" xfId="950" xr:uid="{00000000-0005-0000-0000-000002230000}"/>
    <cellStyle name="Linked Cell 10 2" xfId="7121" xr:uid="{00000000-0005-0000-0000-000003230000}"/>
    <cellStyle name="Linked Cell 10 3" xfId="9864" xr:uid="{00000000-0005-0000-0000-000004230000}"/>
    <cellStyle name="Linked Cell 10 3 2" xfId="6738" xr:uid="{00000000-0005-0000-0000-000005230000}"/>
    <cellStyle name="Linked Cell 10 4" xfId="8974" xr:uid="{00000000-0005-0000-0000-000006230000}"/>
    <cellStyle name="Linked Cell 11" xfId="949" xr:uid="{00000000-0005-0000-0000-000007230000}"/>
    <cellStyle name="Linked Cell 11 2" xfId="15861" xr:uid="{00000000-0005-0000-0000-000008230000}"/>
    <cellStyle name="Linked Cell 12" xfId="11547" xr:uid="{00000000-0005-0000-0000-000009230000}"/>
    <cellStyle name="Linked Cell 13" xfId="7912" xr:uid="{00000000-0005-0000-0000-00000A230000}"/>
    <cellStyle name="Linked Cell 2" xfId="951" xr:uid="{00000000-0005-0000-0000-00000B230000}"/>
    <cellStyle name="Linked Cell 2 2" xfId="2174" xr:uid="{00000000-0005-0000-0000-00000C230000}"/>
    <cellStyle name="Linked Cell 2 2 2" xfId="11582" xr:uid="{00000000-0005-0000-0000-00000D230000}"/>
    <cellStyle name="Linked Cell 2 2 3" xfId="6407" xr:uid="{00000000-0005-0000-0000-00000E230000}"/>
    <cellStyle name="Linked Cell 2 3" xfId="9863" xr:uid="{00000000-0005-0000-0000-00000F230000}"/>
    <cellStyle name="Linked Cell 2 3 2" xfId="6735" xr:uid="{00000000-0005-0000-0000-000010230000}"/>
    <cellStyle name="Linked Cell 2 3 3" xfId="15437" xr:uid="{00000000-0005-0000-0000-000011230000}"/>
    <cellStyle name="Linked Cell 2 4" xfId="6410" xr:uid="{00000000-0005-0000-0000-000012230000}"/>
    <cellStyle name="Linked Cell 3" xfId="952" xr:uid="{00000000-0005-0000-0000-000013230000}"/>
    <cellStyle name="Linked Cell 3 2" xfId="8303" xr:uid="{00000000-0005-0000-0000-000014230000}"/>
    <cellStyle name="Linked Cell 3 3" xfId="7993" xr:uid="{00000000-0005-0000-0000-000015230000}"/>
    <cellStyle name="Linked Cell 3 3 2" xfId="7485" xr:uid="{00000000-0005-0000-0000-000016230000}"/>
    <cellStyle name="Linked Cell 3 4" xfId="7122" xr:uid="{00000000-0005-0000-0000-000017230000}"/>
    <cellStyle name="Linked Cell 4" xfId="953" xr:uid="{00000000-0005-0000-0000-000018230000}"/>
    <cellStyle name="Linked Cell 4 2" xfId="7123" xr:uid="{00000000-0005-0000-0000-000019230000}"/>
    <cellStyle name="Linked Cell 4 3" xfId="9865" xr:uid="{00000000-0005-0000-0000-00001A230000}"/>
    <cellStyle name="Linked Cell 4 3 2" xfId="8624" xr:uid="{00000000-0005-0000-0000-00001B230000}"/>
    <cellStyle name="Linked Cell 4 4" xfId="6408" xr:uid="{00000000-0005-0000-0000-00001C230000}"/>
    <cellStyle name="Linked Cell 5" xfId="954" xr:uid="{00000000-0005-0000-0000-00001D230000}"/>
    <cellStyle name="Linked Cell 5 2" xfId="8275" xr:uid="{00000000-0005-0000-0000-00001E230000}"/>
    <cellStyle name="Linked Cell 5 3" xfId="9838" xr:uid="{00000000-0005-0000-0000-00001F230000}"/>
    <cellStyle name="Linked Cell 5 3 2" xfId="6736" xr:uid="{00000000-0005-0000-0000-000020230000}"/>
    <cellStyle name="Linked Cell 5 4" xfId="8984" xr:uid="{00000000-0005-0000-0000-000021230000}"/>
    <cellStyle name="Linked Cell 6" xfId="955" xr:uid="{00000000-0005-0000-0000-000022230000}"/>
    <cellStyle name="Linked Cell 6 2" xfId="8983" xr:uid="{00000000-0005-0000-0000-000023230000}"/>
    <cellStyle name="Linked Cell 6 3" xfId="7994" xr:uid="{00000000-0005-0000-0000-000024230000}"/>
    <cellStyle name="Linked Cell 6 3 2" xfId="9352" xr:uid="{00000000-0005-0000-0000-000025230000}"/>
    <cellStyle name="Linked Cell 6 4" xfId="8302" xr:uid="{00000000-0005-0000-0000-000026230000}"/>
    <cellStyle name="Linked Cell 7" xfId="956" xr:uid="{00000000-0005-0000-0000-000027230000}"/>
    <cellStyle name="Linked Cell 7 2" xfId="6409" xr:uid="{00000000-0005-0000-0000-000028230000}"/>
    <cellStyle name="Linked Cell 7 3" xfId="7995" xr:uid="{00000000-0005-0000-0000-000029230000}"/>
    <cellStyle name="Linked Cell 7 3 2" xfId="9351" xr:uid="{00000000-0005-0000-0000-00002A230000}"/>
    <cellStyle name="Linked Cell 7 4" xfId="8304" xr:uid="{00000000-0005-0000-0000-00002B230000}"/>
    <cellStyle name="Linked Cell 8" xfId="957" xr:uid="{00000000-0005-0000-0000-00002C230000}"/>
    <cellStyle name="Linked Cell 8 2" xfId="8985" xr:uid="{00000000-0005-0000-0000-00002D230000}"/>
    <cellStyle name="Linked Cell 8 3" xfId="7996" xr:uid="{00000000-0005-0000-0000-00002E230000}"/>
    <cellStyle name="Linked Cell 8 3 2" xfId="8622" xr:uid="{00000000-0005-0000-0000-00002F230000}"/>
    <cellStyle name="Linked Cell 8 4" xfId="7124" xr:uid="{00000000-0005-0000-0000-000030230000}"/>
    <cellStyle name="Linked Cell 9" xfId="958" xr:uid="{00000000-0005-0000-0000-000031230000}"/>
    <cellStyle name="Linked Cell 9 2" xfId="7125" xr:uid="{00000000-0005-0000-0000-000032230000}"/>
    <cellStyle name="Linked Cell 9 3" xfId="7997" xr:uid="{00000000-0005-0000-0000-000033230000}"/>
    <cellStyle name="Linked Cell 9 3 2" xfId="8623" xr:uid="{00000000-0005-0000-0000-000034230000}"/>
    <cellStyle name="Linked Cell 9 4" xfId="8982" xr:uid="{00000000-0005-0000-0000-000035230000}"/>
    <cellStyle name="MacroCode" xfId="959" xr:uid="{00000000-0005-0000-0000-000036230000}"/>
    <cellStyle name="MacroCode 2" xfId="7998" xr:uid="{00000000-0005-0000-0000-000037230000}"/>
    <cellStyle name="MacroCode 2 2" xfId="13197" xr:uid="{00000000-0005-0000-0000-000038230000}"/>
    <cellStyle name="MacroCode 2 3" xfId="11581" xr:uid="{00000000-0005-0000-0000-000039230000}"/>
    <cellStyle name="MacroCode 3" xfId="14485" xr:uid="{00000000-0005-0000-0000-00003A230000}"/>
    <cellStyle name="MacroCode 4" xfId="7126" xr:uid="{00000000-0005-0000-0000-00003B230000}"/>
    <cellStyle name="MacroCode 5" xfId="16145" xr:uid="{00000000-0005-0000-0000-00003C230000}"/>
    <cellStyle name="Már látott hiperhivatkozás" xfId="960" xr:uid="{00000000-0005-0000-0000-00003D230000}"/>
    <cellStyle name="Már látott hiperhivatkozás 2" xfId="9870" xr:uid="{00000000-0005-0000-0000-00003E230000}"/>
    <cellStyle name="Már látott hiperhivatkozás 2 2" xfId="15760" xr:uid="{00000000-0005-0000-0000-00003F230000}"/>
    <cellStyle name="Már látott hiperhivatkozás 3" xfId="6426" xr:uid="{00000000-0005-0000-0000-000040230000}"/>
    <cellStyle name="Měna0" xfId="961" xr:uid="{00000000-0005-0000-0000-000041230000}"/>
    <cellStyle name="Mheading1" xfId="8987" xr:uid="{00000000-0005-0000-0000-000042230000}"/>
    <cellStyle name="Mheading2" xfId="6413" xr:uid="{00000000-0005-0000-0000-000043230000}"/>
    <cellStyle name="Millares [0]_11.1.3. bis" xfId="6412" xr:uid="{00000000-0005-0000-0000-000044230000}"/>
    <cellStyle name="Millares_11.1.3. bis" xfId="8986" xr:uid="{00000000-0005-0000-0000-000045230000}"/>
    <cellStyle name="Milliers [0]_Encours - Apr rééch" xfId="962" xr:uid="{00000000-0005-0000-0000-000046230000}"/>
    <cellStyle name="Milliers_Encours - Apr rééch" xfId="963" xr:uid="{00000000-0005-0000-0000-000047230000}"/>
    <cellStyle name="Mìna0" xfId="964" xr:uid="{00000000-0005-0000-0000-000048230000}"/>
    <cellStyle name="Moeda [0]_A" xfId="8988" xr:uid="{00000000-0005-0000-0000-000049230000}"/>
    <cellStyle name="Moeda_A" xfId="6414" xr:uid="{00000000-0005-0000-0000-00004A230000}"/>
    <cellStyle name="Moeda0" xfId="8307" xr:uid="{00000000-0005-0000-0000-00004B230000}"/>
    <cellStyle name="Moneda [0]_11.1.3. bis" xfId="8973" xr:uid="{00000000-0005-0000-0000-00004C230000}"/>
    <cellStyle name="Moneda_11.1.3. bis" xfId="7127" xr:uid="{00000000-0005-0000-0000-00004D230000}"/>
    <cellStyle name="Monétaire [0]_Encours - Apr rééch" xfId="965" xr:uid="{00000000-0005-0000-0000-00004E230000}"/>
    <cellStyle name="Monétaire_Encours - Apr rééch" xfId="966" xr:uid="{00000000-0005-0000-0000-00004F230000}"/>
    <cellStyle name="Monetario" xfId="8306" xr:uid="{00000000-0005-0000-0000-000050230000}"/>
    <cellStyle name="Monetario0" xfId="7128" xr:uid="{00000000-0005-0000-0000-000051230000}"/>
    <cellStyle name="Nedefinován" xfId="967" xr:uid="{00000000-0005-0000-0000-000052230000}"/>
    <cellStyle name="Nedefinován 2" xfId="9869" xr:uid="{00000000-0005-0000-0000-000053230000}"/>
    <cellStyle name="Nedefinován 2 2" xfId="15676" xr:uid="{00000000-0005-0000-0000-000054230000}"/>
    <cellStyle name="Nedefinován 3" xfId="6416" xr:uid="{00000000-0005-0000-0000-000055230000}"/>
    <cellStyle name="Neutral" xfId="481" xr:uid="{00000000-0005-0000-0000-000056230000}"/>
    <cellStyle name="Neutral 10" xfId="969" xr:uid="{00000000-0005-0000-0000-000057230000}"/>
    <cellStyle name="Neutral 10 2" xfId="7129" xr:uid="{00000000-0005-0000-0000-000058230000}"/>
    <cellStyle name="Neutral 10 3" xfId="9871" xr:uid="{00000000-0005-0000-0000-000059230000}"/>
    <cellStyle name="Neutral 10 3 2" xfId="7486" xr:uid="{00000000-0005-0000-0000-00005A230000}"/>
    <cellStyle name="Neutral 10 4" xfId="6415" xr:uid="{00000000-0005-0000-0000-00005B230000}"/>
    <cellStyle name="Neutral 11" xfId="968" xr:uid="{00000000-0005-0000-0000-00005C230000}"/>
    <cellStyle name="Neutral 11 2" xfId="15862" xr:uid="{00000000-0005-0000-0000-00005D230000}"/>
    <cellStyle name="Neutral 12" xfId="14904" xr:uid="{00000000-0005-0000-0000-00005E230000}"/>
    <cellStyle name="Neutral 13" xfId="9781" xr:uid="{00000000-0005-0000-0000-00005F230000}"/>
    <cellStyle name="Neutral 2" xfId="970" xr:uid="{00000000-0005-0000-0000-000060230000}"/>
    <cellStyle name="Neutral 2 2" xfId="2175" xr:uid="{00000000-0005-0000-0000-000061230000}"/>
    <cellStyle name="Neutral 2 2 2" xfId="14686" xr:uid="{00000000-0005-0000-0000-000062230000}"/>
    <cellStyle name="Neutral 2 2 3" xfId="8310" xr:uid="{00000000-0005-0000-0000-000063230000}"/>
    <cellStyle name="Neutral 2 3" xfId="9868" xr:uid="{00000000-0005-0000-0000-000064230000}"/>
    <cellStyle name="Neutral 2 3 2" xfId="8625" xr:uid="{00000000-0005-0000-0000-000065230000}"/>
    <cellStyle name="Neutral 2 3 3" xfId="15739" xr:uid="{00000000-0005-0000-0000-000066230000}"/>
    <cellStyle name="Neutral 2 4" xfId="8992" xr:uid="{00000000-0005-0000-0000-000067230000}"/>
    <cellStyle name="Neutral 3" xfId="971" xr:uid="{00000000-0005-0000-0000-000068230000}"/>
    <cellStyle name="Neutral 3 2" xfId="8991" xr:uid="{00000000-0005-0000-0000-000069230000}"/>
    <cellStyle name="Neutral 3 3" xfId="7999" xr:uid="{00000000-0005-0000-0000-00006A230000}"/>
    <cellStyle name="Neutral 3 3 2" xfId="6737" xr:uid="{00000000-0005-0000-0000-00006B230000}"/>
    <cellStyle name="Neutral 3 4" xfId="8309" xr:uid="{00000000-0005-0000-0000-00006C230000}"/>
    <cellStyle name="Neutral 4" xfId="972" xr:uid="{00000000-0005-0000-0000-00006D230000}"/>
    <cellStyle name="Neutral 4 2" xfId="8308" xr:uid="{00000000-0005-0000-0000-00006E230000}"/>
    <cellStyle name="Neutral 4 3" xfId="8000" xr:uid="{00000000-0005-0000-0000-00006F230000}"/>
    <cellStyle name="Neutral 4 3 2" xfId="9353" xr:uid="{00000000-0005-0000-0000-000070230000}"/>
    <cellStyle name="Neutral 4 4" xfId="6417" xr:uid="{00000000-0005-0000-0000-000071230000}"/>
    <cellStyle name="Neutral 5" xfId="973" xr:uid="{00000000-0005-0000-0000-000072230000}"/>
    <cellStyle name="Neutral 5 2" xfId="8993" xr:uid="{00000000-0005-0000-0000-000073230000}"/>
    <cellStyle name="Neutral 5 3" xfId="9873" xr:uid="{00000000-0005-0000-0000-000074230000}"/>
    <cellStyle name="Neutral 5 3 2" xfId="9338" xr:uid="{00000000-0005-0000-0000-000075230000}"/>
    <cellStyle name="Neutral 5 4" xfId="7130" xr:uid="{00000000-0005-0000-0000-000076230000}"/>
    <cellStyle name="Neutral 6" xfId="974" xr:uid="{00000000-0005-0000-0000-000077230000}"/>
    <cellStyle name="Neutral 6 2" xfId="7131" xr:uid="{00000000-0005-0000-0000-000078230000}"/>
    <cellStyle name="Neutral 6 3" xfId="9872" xr:uid="{00000000-0005-0000-0000-000079230000}"/>
    <cellStyle name="Neutral 6 3 2" xfId="7487" xr:uid="{00000000-0005-0000-0000-00007A230000}"/>
    <cellStyle name="Neutral 6 4" xfId="8990" xr:uid="{00000000-0005-0000-0000-00007B230000}"/>
    <cellStyle name="Neutral 7" xfId="975" xr:uid="{00000000-0005-0000-0000-00007C230000}"/>
    <cellStyle name="Neutral 7 2" xfId="6418" xr:uid="{00000000-0005-0000-0000-00007D230000}"/>
    <cellStyle name="Neutral 7 3" xfId="8001" xr:uid="{00000000-0005-0000-0000-00007E230000}"/>
    <cellStyle name="Neutral 7 3 2" xfId="7488" xr:uid="{00000000-0005-0000-0000-00007F230000}"/>
    <cellStyle name="Neutral 7 4" xfId="6425" xr:uid="{00000000-0005-0000-0000-000080230000}"/>
    <cellStyle name="Neutral 8" xfId="976" xr:uid="{00000000-0005-0000-0000-000081230000}"/>
    <cellStyle name="Neutral 8 2" xfId="6420" xr:uid="{00000000-0005-0000-0000-000082230000}"/>
    <cellStyle name="Neutral 8 3" xfId="9874" xr:uid="{00000000-0005-0000-0000-000083230000}"/>
    <cellStyle name="Neutral 8 3 2" xfId="6746" xr:uid="{00000000-0005-0000-0000-000084230000}"/>
    <cellStyle name="Neutral 8 4" xfId="7132" xr:uid="{00000000-0005-0000-0000-000085230000}"/>
    <cellStyle name="Neutral 9" xfId="977" xr:uid="{00000000-0005-0000-0000-000086230000}"/>
    <cellStyle name="Neutral 9 2" xfId="8995" xr:uid="{00000000-0005-0000-0000-000087230000}"/>
    <cellStyle name="Neutral 9 3" xfId="9867" xr:uid="{00000000-0005-0000-0000-000088230000}"/>
    <cellStyle name="Neutral 9 3 2" xfId="6739" xr:uid="{00000000-0005-0000-0000-000089230000}"/>
    <cellStyle name="Neutral 9 4" xfId="6419" xr:uid="{00000000-0005-0000-0000-00008A230000}"/>
    <cellStyle name="Non défini" xfId="8994" xr:uid="{00000000-0005-0000-0000-00008B230000}"/>
    <cellStyle name="Normal" xfId="0" builtinId="0"/>
    <cellStyle name="Normal - Style1" xfId="978" xr:uid="{00000000-0005-0000-0000-00008C230000}"/>
    <cellStyle name="Normal - Style1 2" xfId="8313" xr:uid="{00000000-0005-0000-0000-00008D230000}"/>
    <cellStyle name="Normal - Style1 2 2" xfId="7563" xr:uid="{00000000-0005-0000-0000-00008E230000}"/>
    <cellStyle name="Normal - Style1 2 2 2" xfId="13371" xr:uid="{00000000-0005-0000-0000-00008F230000}"/>
    <cellStyle name="Normal - Style1 2 3" xfId="7527" xr:uid="{00000000-0005-0000-0000-000090230000}"/>
    <cellStyle name="Normal - Style1 2 4" xfId="10528" xr:uid="{00000000-0005-0000-0000-000091230000}"/>
    <cellStyle name="Normal - Style1 3" xfId="8002" xr:uid="{00000000-0005-0000-0000-000092230000}"/>
    <cellStyle name="Normal - Style1 3 2" xfId="7489" xr:uid="{00000000-0005-0000-0000-000093230000}"/>
    <cellStyle name="Normal - Style1 3 2 2" xfId="13198" xr:uid="{00000000-0005-0000-0000-000094230000}"/>
    <cellStyle name="Normal - Style1 4" xfId="5964" xr:uid="{00000000-0005-0000-0000-000095230000}"/>
    <cellStyle name="Normal - Style1 5" xfId="8545" xr:uid="{00000000-0005-0000-0000-000096230000}"/>
    <cellStyle name="Normal - Style1 6" xfId="8314" xr:uid="{00000000-0005-0000-0000-000097230000}"/>
    <cellStyle name="Normal - Style2" xfId="979" xr:uid="{00000000-0005-0000-0000-000098230000}"/>
    <cellStyle name="Normal - Style2 2" xfId="2176" xr:uid="{00000000-0005-0000-0000-000099230000}"/>
    <cellStyle name="Normal - Style2 2 2" xfId="15464" xr:uid="{00000000-0005-0000-0000-00009A230000}"/>
    <cellStyle name="Normal - Style2 2 3" xfId="6421" xr:uid="{00000000-0005-0000-0000-00009B230000}"/>
    <cellStyle name="Normal - Style2 3" xfId="8003" xr:uid="{00000000-0005-0000-0000-00009C230000}"/>
    <cellStyle name="Normal - Style2 3 2" xfId="8626" xr:uid="{00000000-0005-0000-0000-00009D230000}"/>
    <cellStyle name="Normal - Style2 4" xfId="8514" xr:uid="{00000000-0005-0000-0000-00009E230000}"/>
    <cellStyle name="Normal - Style2 5" xfId="7133" xr:uid="{00000000-0005-0000-0000-00009F230000}"/>
    <cellStyle name="Normal - Style2_IM" xfId="8312" xr:uid="{00000000-0005-0000-0000-0000A0230000}"/>
    <cellStyle name="Normal - Style3" xfId="980" xr:uid="{00000000-0005-0000-0000-0000A1230000}"/>
    <cellStyle name="Normal - Style3 2" xfId="8989" xr:uid="{00000000-0005-0000-0000-0000A2230000}"/>
    <cellStyle name="Normal - Style3 2 2" xfId="11445" xr:uid="{00000000-0005-0000-0000-0000A3230000}"/>
    <cellStyle name="Normal - Style3 3" xfId="8004" xr:uid="{00000000-0005-0000-0000-0000A4230000}"/>
    <cellStyle name="Normal - Style3 4" xfId="8996" xr:uid="{00000000-0005-0000-0000-0000A5230000}"/>
    <cellStyle name="Normal - Style4" xfId="7134" xr:uid="{00000000-0005-0000-0000-0000A6230000}"/>
    <cellStyle name="Normal - Style5" xfId="981" xr:uid="{00000000-0005-0000-0000-0000A7230000}"/>
    <cellStyle name="Normal - Style5 2" xfId="9229" xr:uid="{00000000-0005-0000-0000-0000A8230000}"/>
    <cellStyle name="Normal - Style5 2 2" xfId="11451" xr:uid="{00000000-0005-0000-0000-0000A9230000}"/>
    <cellStyle name="Normal - Style5 3" xfId="8305" xr:uid="{00000000-0005-0000-0000-0000AA230000}"/>
    <cellStyle name="Normal - Style6" xfId="982" xr:uid="{00000000-0005-0000-0000-0000AB230000}"/>
    <cellStyle name="Normal - Style6 2" xfId="9877" xr:uid="{00000000-0005-0000-0000-0000AC230000}"/>
    <cellStyle name="Normal - Style6 2 2" xfId="15748" xr:uid="{00000000-0005-0000-0000-0000AD230000}"/>
    <cellStyle name="Normal - Style6 3" xfId="8311" xr:uid="{00000000-0005-0000-0000-0000AE230000}"/>
    <cellStyle name="Normal - Style7" xfId="983" xr:uid="{00000000-0005-0000-0000-0000AF230000}"/>
    <cellStyle name="Normal - Style7 2" xfId="9876" xr:uid="{00000000-0005-0000-0000-0000B0230000}"/>
    <cellStyle name="Normal - Style7 2 2" xfId="15100" xr:uid="{00000000-0005-0000-0000-0000B1230000}"/>
    <cellStyle name="Normal - Style7 3" xfId="7135" xr:uid="{00000000-0005-0000-0000-0000B2230000}"/>
    <cellStyle name="Normal - Style8" xfId="984" xr:uid="{00000000-0005-0000-0000-0000B3230000}"/>
    <cellStyle name="Normal - Style8 2" xfId="8005" xr:uid="{00000000-0005-0000-0000-0000B4230000}"/>
    <cellStyle name="Normal - Style8 2 2" xfId="15791" xr:uid="{00000000-0005-0000-0000-0000B5230000}"/>
    <cellStyle name="Normal - Style8 3" xfId="6423" xr:uid="{00000000-0005-0000-0000-0000B6230000}"/>
    <cellStyle name="Normal 10" xfId="985" xr:uid="{00000000-0005-0000-0000-0000B7230000}"/>
    <cellStyle name="Normal 10 2" xfId="986" xr:uid="{00000000-0005-0000-0000-0000B8230000}"/>
    <cellStyle name="Normal 10 2 2" xfId="9875" xr:uid="{00000000-0005-0000-0000-0000B9230000}"/>
    <cellStyle name="Normal 10 2 2 2" xfId="7490" xr:uid="{00000000-0005-0000-0000-0000BA230000}"/>
    <cellStyle name="Normal 10 2 2 3" xfId="14855" xr:uid="{00000000-0005-0000-0000-0000BB230000}"/>
    <cellStyle name="Normal 10 2 3" xfId="7370" xr:uid="{00000000-0005-0000-0000-0000BC230000}"/>
    <cellStyle name="Normal 10 2 4" xfId="7136" xr:uid="{00000000-0005-0000-0000-0000BD230000}"/>
    <cellStyle name="Normal 10 3" xfId="8999" xr:uid="{00000000-0005-0000-0000-0000BE230000}"/>
    <cellStyle name="Normal 10 3 2" xfId="8317" xr:uid="{00000000-0005-0000-0000-0000BF230000}"/>
    <cellStyle name="Normal 10 3 2 2" xfId="9431" xr:uid="{00000000-0005-0000-0000-0000C0230000}"/>
    <cellStyle name="Normal 10 3 2 3" xfId="9395" xr:uid="{00000000-0005-0000-0000-0000C1230000}"/>
    <cellStyle name="Normal 10 3 3" xfId="7564" xr:uid="{00000000-0005-0000-0000-0000C2230000}"/>
    <cellStyle name="Normal 10 3 4" xfId="7528" xr:uid="{00000000-0005-0000-0000-0000C3230000}"/>
    <cellStyle name="Normal 10 4" xfId="9878" xr:uid="{00000000-0005-0000-0000-0000C4230000}"/>
    <cellStyle name="Normal 10 4 2" xfId="8627" xr:uid="{00000000-0005-0000-0000-0000C5230000}"/>
    <cellStyle name="Normal 10 5" xfId="6422" xr:uid="{00000000-0005-0000-0000-0000C6230000}"/>
    <cellStyle name="Normal 10_IM" xfId="8316" xr:uid="{00000000-0005-0000-0000-0000C7230000}"/>
    <cellStyle name="Normal 11" xfId="987" xr:uid="{00000000-0005-0000-0000-0000C8230000}"/>
    <cellStyle name="Normal 11 2" xfId="988" xr:uid="{00000000-0005-0000-0000-0000C9230000}"/>
    <cellStyle name="Normal 11 2 2" xfId="8006" xr:uid="{00000000-0005-0000-0000-0000CA230000}"/>
    <cellStyle name="Normal 11 2 2 2" xfId="12089" xr:uid="{00000000-0005-0000-0000-0000CB230000}"/>
    <cellStyle name="Normal 11 2 3" xfId="6424" xr:uid="{00000000-0005-0000-0000-0000CC230000}"/>
    <cellStyle name="Normal 11 3" xfId="989" xr:uid="{00000000-0005-0000-0000-0000CD230000}"/>
    <cellStyle name="Normal 11 3 2" xfId="9357" xr:uid="{00000000-0005-0000-0000-0000CE230000}"/>
    <cellStyle name="Normal 11 4" xfId="8998" xr:uid="{00000000-0005-0000-0000-0000CF230000}"/>
    <cellStyle name="Normal 12" xfId="990" xr:uid="{00000000-0005-0000-0000-0000D0230000}"/>
    <cellStyle name="Normal 12 2" xfId="991" xr:uid="{00000000-0005-0000-0000-0000D1230000}"/>
    <cellStyle name="Normal 12 2 2" xfId="9880" xr:uid="{00000000-0005-0000-0000-0000D2230000}"/>
    <cellStyle name="Normal 12 2 2 2" xfId="13293" xr:uid="{00000000-0005-0000-0000-0000D3230000}"/>
    <cellStyle name="Normal 12 2 3" xfId="7137" xr:uid="{00000000-0005-0000-0000-0000D4230000}"/>
    <cellStyle name="Normal 12 3" xfId="9214" xr:uid="{00000000-0005-0000-0000-0000D5230000}"/>
    <cellStyle name="Normal 12 3 2" xfId="6741" xr:uid="{00000000-0005-0000-0000-0000D6230000}"/>
    <cellStyle name="Normal 12 3 3" xfId="13556" xr:uid="{00000000-0005-0000-0000-0000D7230000}"/>
    <cellStyle name="Normal 12 4" xfId="8315" xr:uid="{00000000-0005-0000-0000-0000D8230000}"/>
    <cellStyle name="Normal 13" xfId="992" xr:uid="{00000000-0005-0000-0000-0000D9230000}"/>
    <cellStyle name="Normal 13 2" xfId="993" xr:uid="{00000000-0005-0000-0000-0000DA230000}"/>
    <cellStyle name="Normal 13 2 2" xfId="8007" xr:uid="{00000000-0005-0000-0000-0000DB230000}"/>
    <cellStyle name="Normal 13 2 2 2" xfId="7433" xr:uid="{00000000-0005-0000-0000-0000DC230000}"/>
    <cellStyle name="Normal 13 2 2 3" xfId="11234" xr:uid="{00000000-0005-0000-0000-0000DD230000}"/>
    <cellStyle name="Normal 13 2 3" xfId="8997" xr:uid="{00000000-0005-0000-0000-0000DE230000}"/>
    <cellStyle name="Normal 13 3" xfId="9879" xr:uid="{00000000-0005-0000-0000-0000DF230000}"/>
    <cellStyle name="Normal 13 3 2" xfId="6740" xr:uid="{00000000-0005-0000-0000-0000E0230000}"/>
    <cellStyle name="Normal 13 3 3" xfId="15514" xr:uid="{00000000-0005-0000-0000-0000E1230000}"/>
    <cellStyle name="Normal 13 4" xfId="9000" xr:uid="{00000000-0005-0000-0000-0000E2230000}"/>
    <cellStyle name="Normal 14" xfId="994" xr:uid="{00000000-0005-0000-0000-0000E3230000}"/>
    <cellStyle name="Normal 14 2" xfId="9881" xr:uid="{00000000-0005-0000-0000-0000E4230000}"/>
    <cellStyle name="Normal 14 2 2" xfId="9356" xr:uid="{00000000-0005-0000-0000-0000E5230000}"/>
    <cellStyle name="Normal 14 2 3" xfId="12142" xr:uid="{00000000-0005-0000-0000-0000E6230000}"/>
    <cellStyle name="Normal 14 3" xfId="6627" xr:uid="{00000000-0005-0000-0000-0000E7230000}"/>
    <cellStyle name="Normal 14 4" xfId="7138" xr:uid="{00000000-0005-0000-0000-0000E8230000}"/>
    <cellStyle name="Normal 15" xfId="995" xr:uid="{00000000-0005-0000-0000-0000E9230000}"/>
    <cellStyle name="Normal 15 2" xfId="9866" xr:uid="{00000000-0005-0000-0000-0000EA230000}"/>
    <cellStyle name="Normal 15 2 2" xfId="8621" xr:uid="{00000000-0005-0000-0000-0000EB230000}"/>
    <cellStyle name="Normal 15 2 3" xfId="15681" xr:uid="{00000000-0005-0000-0000-0000EC230000}"/>
    <cellStyle name="Normal 15 3" xfId="8513" xr:uid="{00000000-0005-0000-0000-0000ED230000}"/>
    <cellStyle name="Normal 15 4" xfId="7139" xr:uid="{00000000-0005-0000-0000-0000EE230000}"/>
    <cellStyle name="Normal 16" xfId="996" xr:uid="{00000000-0005-0000-0000-0000EF230000}"/>
    <cellStyle name="Normal 16 2" xfId="8008" xr:uid="{00000000-0005-0000-0000-0000F0230000}"/>
    <cellStyle name="Normal 16 2 2" xfId="8628" xr:uid="{00000000-0005-0000-0000-0000F1230000}"/>
    <cellStyle name="Normal 16 2 3" xfId="15626" xr:uid="{00000000-0005-0000-0000-0000F2230000}"/>
    <cellStyle name="Normal 16 3" xfId="9239" xr:uid="{00000000-0005-0000-0000-0000F3230000}"/>
    <cellStyle name="Normal 16 4" xfId="9002" xr:uid="{00000000-0005-0000-0000-0000F4230000}"/>
    <cellStyle name="Normal 17" xfId="997" xr:uid="{00000000-0005-0000-0000-0000F5230000}"/>
    <cellStyle name="Normal 17 2" xfId="8009" xr:uid="{00000000-0005-0000-0000-0000F6230000}"/>
    <cellStyle name="Normal 17 2 2" xfId="7491" xr:uid="{00000000-0005-0000-0000-0000F7230000}"/>
    <cellStyle name="Normal 17 2 3" xfId="15454" xr:uid="{00000000-0005-0000-0000-0000F8230000}"/>
    <cellStyle name="Normal 17 3" xfId="9238" xr:uid="{00000000-0005-0000-0000-0000F9230000}"/>
    <cellStyle name="Normal 17 4" xfId="9001" xr:uid="{00000000-0005-0000-0000-0000FA230000}"/>
    <cellStyle name="Normal 18" xfId="998" xr:uid="{00000000-0005-0000-0000-0000FB230000}"/>
    <cellStyle name="Normal 18 2" xfId="8032" xr:uid="{00000000-0005-0000-0000-0000FC230000}"/>
    <cellStyle name="Normal 18 2 2" xfId="12199" xr:uid="{00000000-0005-0000-0000-0000FD230000}"/>
    <cellStyle name="Normal 18 3" xfId="8344" xr:uid="{00000000-0005-0000-0000-0000FE230000}"/>
    <cellStyle name="Normal 19" xfId="999" xr:uid="{00000000-0005-0000-0000-0000FF230000}"/>
    <cellStyle name="Normal 19 2" xfId="9620" xr:uid="{00000000-0005-0000-0000-000000240000}"/>
    <cellStyle name="Normal 19 2 2" xfId="11424" xr:uid="{00000000-0005-0000-0000-000001240000}"/>
    <cellStyle name="Normal 19 3" xfId="6428" xr:uid="{00000000-0005-0000-0000-000002240000}"/>
    <cellStyle name="Normal 2" xfId="373" xr:uid="{00000000-0005-0000-0000-000003240000}"/>
    <cellStyle name="Normal 2 10" xfId="7140" xr:uid="{00000000-0005-0000-0000-000004240000}"/>
    <cellStyle name="Normal 2 11" xfId="8320" xr:uid="{00000000-0005-0000-0000-000005240000}"/>
    <cellStyle name="Normal 2 11 2" xfId="5416" xr:uid="{00000000-0005-0000-0000-000006240000}"/>
    <cellStyle name="Normal 2 11 3" xfId="5949" xr:uid="{00000000-0005-0000-0000-000007240000}"/>
    <cellStyle name="Normal 2 12" xfId="8321" xr:uid="{00000000-0005-0000-0000-000008240000}"/>
    <cellStyle name="Normal 2 12 2" xfId="6810" xr:uid="{00000000-0005-0000-0000-000009240000}"/>
    <cellStyle name="Normal 2 12 3" xfId="5950" xr:uid="{00000000-0005-0000-0000-00000A240000}"/>
    <cellStyle name="Normal 2 13" xfId="9003" xr:uid="{00000000-0005-0000-0000-00000B240000}"/>
    <cellStyle name="Normal 2 13 2" xfId="9355" xr:uid="{00000000-0005-0000-0000-00000C240000}"/>
    <cellStyle name="Normal 2 13 3" xfId="7386" xr:uid="{00000000-0005-0000-0000-00000D240000}"/>
    <cellStyle name="Normal 2 14" xfId="7287" xr:uid="{00000000-0005-0000-0000-00000E240000}"/>
    <cellStyle name="Normal 2 14 2" xfId="5401" xr:uid="{00000000-0005-0000-0000-00000F240000}"/>
    <cellStyle name="Normal 2 15" xfId="7362" xr:uid="{00000000-0005-0000-0000-000010240000}"/>
    <cellStyle name="Normal 2 15 2" xfId="9358" xr:uid="{00000000-0005-0000-0000-000011240000}"/>
    <cellStyle name="Normal 2 15 2 2" xfId="13199" xr:uid="{00000000-0005-0000-0000-000012240000}"/>
    <cellStyle name="Normal 2 16" xfId="6629" xr:uid="{00000000-0005-0000-0000-000013240000}"/>
    <cellStyle name="normal 2 17" xfId="7913" xr:uid="{00000000-0005-0000-0000-000014240000}"/>
    <cellStyle name="Normal 2 2" xfId="1001" xr:uid="{00000000-0005-0000-0000-000015240000}"/>
    <cellStyle name="Normal 2 2 10" xfId="11355" xr:uid="{00000000-0005-0000-0000-000016240000}"/>
    <cellStyle name="Normal 2 2 11" xfId="8972" xr:uid="{00000000-0005-0000-0000-000017240000}"/>
    <cellStyle name="Normal 2 2 2" xfId="1002" xr:uid="{00000000-0005-0000-0000-000018240000}"/>
    <cellStyle name="Normal 2 2 2 10" xfId="6430" xr:uid="{00000000-0005-0000-0000-000019240000}"/>
    <cellStyle name="Normal 2 2 2 2" xfId="1003" xr:uid="{00000000-0005-0000-0000-00001A240000}"/>
    <cellStyle name="Normal 2 2 2 2 2" xfId="7141" xr:uid="{00000000-0005-0000-0000-00001B240000}"/>
    <cellStyle name="Normal 2 2 2 2 2 2 2 2 2" xfId="13103" xr:uid="{00000000-0005-0000-0000-00001C240000}"/>
    <cellStyle name="Normál 2 2 2 2 2 2 2 2 2 2 2" xfId="13104" xr:uid="{00000000-0005-0000-0000-00001D240000}"/>
    <cellStyle name="Normal 2 2 2 2 3" xfId="7363" xr:uid="{00000000-0005-0000-0000-00001E240000}"/>
    <cellStyle name="Normal 2 2 2 2 4" xfId="15396" xr:uid="{00000000-0005-0000-0000-00001F240000}"/>
    <cellStyle name="Normal 2 2 2 2 5" xfId="15332" xr:uid="{00000000-0005-0000-0000-000020240000}"/>
    <cellStyle name="Normal 2 2 2 2 6" xfId="6429" xr:uid="{00000000-0005-0000-0000-000021240000}"/>
    <cellStyle name="Normal 2 2 2 3" xfId="8319" xr:uid="{00000000-0005-0000-0000-000022240000}"/>
    <cellStyle name="Normal 2 2 2 3 2" xfId="11293" xr:uid="{00000000-0005-0000-0000-000023240000}"/>
    <cellStyle name="Normal 2 2 2 4" xfId="9951" xr:uid="{00000000-0005-0000-0000-000024240000}"/>
    <cellStyle name="Normal 2 2 2 4 2" xfId="11773" xr:uid="{00000000-0005-0000-0000-000025240000}"/>
    <cellStyle name="Normal 2 2 2 5" xfId="7371" xr:uid="{00000000-0005-0000-0000-000026240000}"/>
    <cellStyle name="Normal 2 2 2 6" xfId="14441" xr:uid="{00000000-0005-0000-0000-000027240000}"/>
    <cellStyle name="Normal 2 2 2 7" xfId="14550" xr:uid="{00000000-0005-0000-0000-000028240000}"/>
    <cellStyle name="Normal 2 2 2 8" xfId="15638" xr:uid="{00000000-0005-0000-0000-000029240000}"/>
    <cellStyle name="Normal 2 2 2 9" xfId="15285" xr:uid="{00000000-0005-0000-0000-00002A240000}"/>
    <cellStyle name="Normal 2 2 3" xfId="2178" xr:uid="{00000000-0005-0000-0000-00002B240000}"/>
    <cellStyle name="Normal 2 2 3 2" xfId="9430" xr:uid="{00000000-0005-0000-0000-00002C240000}"/>
    <cellStyle name="Normal 2 2 3 3" xfId="6024" xr:uid="{00000000-0005-0000-0000-00002D240000}"/>
    <cellStyle name="Normal 2 2 4" xfId="7142" xr:uid="{00000000-0005-0000-0000-00002E240000}"/>
    <cellStyle name="Normal 2 2 4 2" xfId="15772" xr:uid="{00000000-0005-0000-0000-00002F240000}"/>
    <cellStyle name="Normal 2 2 5" xfId="8010" xr:uid="{00000000-0005-0000-0000-000030240000}"/>
    <cellStyle name="Normal 2 2 5 2" xfId="11772" xr:uid="{00000000-0005-0000-0000-000031240000}"/>
    <cellStyle name="Normal 2 2 6" xfId="8515" xr:uid="{00000000-0005-0000-0000-000032240000}"/>
    <cellStyle name="Normal 2 2 7" xfId="14271" xr:uid="{00000000-0005-0000-0000-000033240000}"/>
    <cellStyle name="Normal 2 2 8" xfId="13674" xr:uid="{00000000-0005-0000-0000-000034240000}"/>
    <cellStyle name="Normal 2 2 9" xfId="12294" xr:uid="{00000000-0005-0000-0000-000035240000}"/>
    <cellStyle name="Normal 2 3" xfId="2177" xr:uid="{00000000-0005-0000-0000-000036240000}"/>
    <cellStyle name="Normal 2 3 2" xfId="8697" xr:uid="{00000000-0005-0000-0000-000037240000}"/>
    <cellStyle name="Normal 2 3 2 2" xfId="11643" xr:uid="{00000000-0005-0000-0000-000038240000}"/>
    <cellStyle name="Normal 2 3 3" xfId="5951" xr:uid="{00000000-0005-0000-0000-000039240000}"/>
    <cellStyle name="Normal 2 3 4" xfId="10529" xr:uid="{00000000-0005-0000-0000-00003A240000}"/>
    <cellStyle name="Normal 2 3 5" xfId="7143" xr:uid="{00000000-0005-0000-0000-00003B240000}"/>
    <cellStyle name="Normal 2 4" xfId="1000" xr:uid="{00000000-0005-0000-0000-00003C240000}"/>
    <cellStyle name="Normal 2 4 2" xfId="8698" xr:uid="{00000000-0005-0000-0000-00003D240000}"/>
    <cellStyle name="Normal 2 4 3" xfId="5952" xr:uid="{00000000-0005-0000-0000-00003E240000}"/>
    <cellStyle name="Normal 2 4 4" xfId="15639" xr:uid="{00000000-0005-0000-0000-00003F240000}"/>
    <cellStyle name="Normal 2 4 5" xfId="7144" xr:uid="{00000000-0005-0000-0000-000040240000}"/>
    <cellStyle name="Normal 2 5" xfId="6434" xr:uid="{00000000-0005-0000-0000-000041240000}"/>
    <cellStyle name="Normal 2 5 2" xfId="6431" xr:uid="{00000000-0005-0000-0000-000042240000}"/>
    <cellStyle name="normal 2 5 3" xfId="15622" xr:uid="{00000000-0005-0000-0000-000043240000}"/>
    <cellStyle name="normal 2 5 4" xfId="16068" xr:uid="{00000000-0005-0000-0000-000044240000}"/>
    <cellStyle name="Normal 2 6" xfId="7145" xr:uid="{00000000-0005-0000-0000-000045240000}"/>
    <cellStyle name="Normal 2 6 2" xfId="8322" xr:uid="{00000000-0005-0000-0000-000046240000}"/>
    <cellStyle name="Normal 2 7" xfId="8323" xr:uid="{00000000-0005-0000-0000-000047240000}"/>
    <cellStyle name="Normal 2 7 2" xfId="9008" xr:uid="{00000000-0005-0000-0000-000048240000}"/>
    <cellStyle name="Normal 2 8" xfId="9007" xr:uid="{00000000-0005-0000-0000-000049240000}"/>
    <cellStyle name="Normal 2 8 2" xfId="6433" xr:uid="{00000000-0005-0000-0000-00004A240000}"/>
    <cellStyle name="Normal 2 9" xfId="6432" xr:uid="{00000000-0005-0000-0000-00004B240000}"/>
    <cellStyle name="Normal 2_IM" xfId="7146" xr:uid="{00000000-0005-0000-0000-00004C240000}"/>
    <cellStyle name="Normal 20" xfId="1004" xr:uid="{00000000-0005-0000-0000-00004D240000}"/>
    <cellStyle name="Normal 20 2" xfId="9953" xr:uid="{00000000-0005-0000-0000-00004E240000}"/>
    <cellStyle name="Normal 20 2 2" xfId="11534" xr:uid="{00000000-0005-0000-0000-00004F240000}"/>
    <cellStyle name="Normal 20 3" xfId="8318" xr:uid="{00000000-0005-0000-0000-000050240000}"/>
    <cellStyle name="Normal 21" xfId="1005" xr:uid="{00000000-0005-0000-0000-000051240000}"/>
    <cellStyle name="Normal 21 2" xfId="8011" xr:uid="{00000000-0005-0000-0000-000052240000}"/>
    <cellStyle name="Normal 21 2 2" xfId="15463" xr:uid="{00000000-0005-0000-0000-000053240000}"/>
    <cellStyle name="Normal 21 3" xfId="8324" xr:uid="{00000000-0005-0000-0000-000054240000}"/>
    <cellStyle name="Normal 22" xfId="1006" xr:uid="{00000000-0005-0000-0000-000055240000}"/>
    <cellStyle name="Normal 22 2" xfId="9952" xr:uid="{00000000-0005-0000-0000-000056240000}"/>
    <cellStyle name="Normal 22 2 2" xfId="11186" xr:uid="{00000000-0005-0000-0000-000057240000}"/>
    <cellStyle name="Normal 22 3" xfId="9009" xr:uid="{00000000-0005-0000-0000-000058240000}"/>
    <cellStyle name="Normal 23" xfId="1007" xr:uid="{00000000-0005-0000-0000-000059240000}"/>
    <cellStyle name="Normal 23 2" xfId="8012" xr:uid="{00000000-0005-0000-0000-00005A240000}"/>
    <cellStyle name="Normal 23 2 2" xfId="11926" xr:uid="{00000000-0005-0000-0000-00005B240000}"/>
    <cellStyle name="Normal 23 3" xfId="9006" xr:uid="{00000000-0005-0000-0000-00005C240000}"/>
    <cellStyle name="Normal 24" xfId="1008" xr:uid="{00000000-0005-0000-0000-00005D240000}"/>
    <cellStyle name="Normal 24 2" xfId="9886" xr:uid="{00000000-0005-0000-0000-00005E240000}"/>
    <cellStyle name="Normal 24 2 2" xfId="11496" xr:uid="{00000000-0005-0000-0000-00005F240000}"/>
    <cellStyle name="Normal 24 3" xfId="7147" xr:uid="{00000000-0005-0000-0000-000060240000}"/>
    <cellStyle name="Normal 25" xfId="1009" xr:uid="{00000000-0005-0000-0000-000061240000}"/>
    <cellStyle name="Normal 25 2" xfId="9950" xr:uid="{00000000-0005-0000-0000-000062240000}"/>
    <cellStyle name="Normal 25 2 2" xfId="11178" xr:uid="{00000000-0005-0000-0000-000063240000}"/>
    <cellStyle name="Normal 25 3" xfId="7148" xr:uid="{00000000-0005-0000-0000-000064240000}"/>
    <cellStyle name="Normal 26" xfId="1010" xr:uid="{00000000-0005-0000-0000-000065240000}"/>
    <cellStyle name="Normal 26 2" xfId="7364" xr:uid="{00000000-0005-0000-0000-000066240000}"/>
    <cellStyle name="Normal 26 2 2" xfId="14822" xr:uid="{00000000-0005-0000-0000-000067240000}"/>
    <cellStyle name="Normal 26 3" xfId="5351" xr:uid="{00000000-0005-0000-0000-000068240000}"/>
    <cellStyle name="Normal 27" xfId="1011" xr:uid="{00000000-0005-0000-0000-000069240000}"/>
    <cellStyle name="Normal 27 2" xfId="6626" xr:uid="{00000000-0005-0000-0000-00006A240000}"/>
    <cellStyle name="Normal 27 2 2" xfId="15798" xr:uid="{00000000-0005-0000-0000-00006B240000}"/>
    <cellStyle name="Normal 27 3" xfId="6435" xr:uid="{00000000-0005-0000-0000-00006C240000}"/>
    <cellStyle name="Normal 28" xfId="1012" xr:uid="{00000000-0005-0000-0000-00006D240000}"/>
    <cellStyle name="Normal 28 2" xfId="9885" xr:uid="{00000000-0005-0000-0000-00006E240000}"/>
    <cellStyle name="Normal 28 2 2" xfId="12265" xr:uid="{00000000-0005-0000-0000-00006F240000}"/>
    <cellStyle name="Normal 28 3" xfId="9010" xr:uid="{00000000-0005-0000-0000-000070240000}"/>
    <cellStyle name="Normal 29" xfId="1013" xr:uid="{00000000-0005-0000-0000-000071240000}"/>
    <cellStyle name="Normal 29 2" xfId="8013" xr:uid="{00000000-0005-0000-0000-000072240000}"/>
    <cellStyle name="Normal 29 2 2" xfId="12069" xr:uid="{00000000-0005-0000-0000-000073240000}"/>
    <cellStyle name="Normal 29 3" xfId="8326" xr:uid="{00000000-0005-0000-0000-000074240000}"/>
    <cellStyle name="Normal 3" xfId="454" xr:uid="{00000000-0005-0000-0000-000075240000}"/>
    <cellStyle name="Normal 3 2" xfId="2180" xr:uid="{00000000-0005-0000-0000-000076240000}"/>
    <cellStyle name="Normal 3 2 2" xfId="7149" xr:uid="{00000000-0005-0000-0000-000077240000}"/>
    <cellStyle name="Normal 3 2 3" xfId="8544" xr:uid="{00000000-0005-0000-0000-000078240000}"/>
    <cellStyle name="Normal 3 2 4" xfId="7565" xr:uid="{00000000-0005-0000-0000-000079240000}"/>
    <cellStyle name="Normal 3 3" xfId="2181" xr:uid="{00000000-0005-0000-0000-00007A240000}"/>
    <cellStyle name="Normal 3 3 2" xfId="9432" xr:uid="{00000000-0005-0000-0000-00007B240000}"/>
    <cellStyle name="Normal 3 3 3" xfId="5953" xr:uid="{00000000-0005-0000-0000-00007C240000}"/>
    <cellStyle name="Normal 3 3 4" xfId="15652" xr:uid="{00000000-0005-0000-0000-00007D240000}"/>
    <cellStyle name="Normal 3 3 5" xfId="6437" xr:uid="{00000000-0005-0000-0000-00007E240000}"/>
    <cellStyle name="Normal 3 4" xfId="4131" xr:uid="{00000000-0005-0000-0000-00007F240000}"/>
    <cellStyle name="Normal 3 4 10" xfId="18901" xr:uid="{00000000-0005-0000-0000-000080240000}"/>
    <cellStyle name="Normal 3 4 2" xfId="6835" xr:uid="{00000000-0005-0000-0000-000081240000}"/>
    <cellStyle name="Normal 3 4 2 2" xfId="5514" xr:uid="{00000000-0005-0000-0000-000082240000}"/>
    <cellStyle name="Normal 3 4 2 2 2" xfId="10332" xr:uid="{00000000-0005-0000-0000-000083240000}"/>
    <cellStyle name="Normal 3 4 2 2 2 2" xfId="13023" xr:uid="{00000000-0005-0000-0000-000084240000}"/>
    <cellStyle name="Normal 3 4 2 2 2 3" xfId="14526" xr:uid="{00000000-0005-0000-0000-000085240000}"/>
    <cellStyle name="Normal 3 4 2 2 3" xfId="12696" xr:uid="{00000000-0005-0000-0000-000086240000}"/>
    <cellStyle name="Normal 3 4 2 2 4" xfId="14190" xr:uid="{00000000-0005-0000-0000-000087240000}"/>
    <cellStyle name="Normal 3 4 2 3" xfId="9985" xr:uid="{00000000-0005-0000-0000-000088240000}"/>
    <cellStyle name="Normal 3 4 2 3 2" xfId="12856" xr:uid="{00000000-0005-0000-0000-000089240000}"/>
    <cellStyle name="Normal 3 4 2 3 3" xfId="14349" xr:uid="{00000000-0005-0000-0000-00008A240000}"/>
    <cellStyle name="Normal 3 4 2 4" xfId="12525" xr:uid="{00000000-0005-0000-0000-00008B240000}"/>
    <cellStyle name="Normal 3 4 2 5" xfId="14019" xr:uid="{00000000-0005-0000-0000-00008C240000}"/>
    <cellStyle name="Normal 3 4 3" xfId="5977" xr:uid="{00000000-0005-0000-0000-00008D240000}"/>
    <cellStyle name="Normal 3 4 3 2" xfId="10086" xr:uid="{00000000-0005-0000-0000-00008E240000}"/>
    <cellStyle name="Normal 3 4 3 2 2" xfId="12908" xr:uid="{00000000-0005-0000-0000-00008F240000}"/>
    <cellStyle name="Normal 3 4 3 2 3" xfId="14402" xr:uid="{00000000-0005-0000-0000-000090240000}"/>
    <cellStyle name="Normal 3 4 3 3" xfId="12576" xr:uid="{00000000-0005-0000-0000-000091240000}"/>
    <cellStyle name="Normal 3 4 3 4" xfId="14072" xr:uid="{00000000-0005-0000-0000-000092240000}"/>
    <cellStyle name="Normal 3 4 4" xfId="5557" xr:uid="{00000000-0005-0000-0000-000093240000}"/>
    <cellStyle name="Normal 3 4 4 2" xfId="12749" xr:uid="{00000000-0005-0000-0000-000094240000}"/>
    <cellStyle name="Normal 3 4 4 3" xfId="14243" xr:uid="{00000000-0005-0000-0000-000095240000}"/>
    <cellStyle name="Normal 3 4 5" xfId="9268" xr:uid="{00000000-0005-0000-0000-000096240000}"/>
    <cellStyle name="Normal 3 4 6" xfId="13064" xr:uid="{00000000-0005-0000-0000-000097240000}"/>
    <cellStyle name="Normal 3 4 7" xfId="13846" xr:uid="{00000000-0005-0000-0000-000098240000}"/>
    <cellStyle name="Normal 3 4 8" xfId="13332" xr:uid="{00000000-0005-0000-0000-000099240000}"/>
    <cellStyle name="Normal 3 4 9" xfId="9887" xr:uid="{00000000-0005-0000-0000-00009A240000}"/>
    <cellStyle name="Normal 3 5" xfId="2179" xr:uid="{00000000-0005-0000-0000-00009B240000}"/>
    <cellStyle name="Normal 3 5 2" xfId="11732" xr:uid="{00000000-0005-0000-0000-00009C240000}"/>
    <cellStyle name="Normal 3 5 3" xfId="6745" xr:uid="{00000000-0005-0000-0000-00009D240000}"/>
    <cellStyle name="Normal 3 5 4" xfId="16958" xr:uid="{00000000-0005-0000-0000-00009E240000}"/>
    <cellStyle name="Normal 3 6" xfId="1014" xr:uid="{00000000-0005-0000-0000-00009F240000}"/>
    <cellStyle name="Normal 3 6 2" xfId="11576" xr:uid="{00000000-0005-0000-0000-0000A0240000}"/>
    <cellStyle name="Normal 3 7" xfId="8327" xr:uid="{00000000-0005-0000-0000-0000A1240000}"/>
    <cellStyle name="Normal 3_IM" xfId="6436" xr:uid="{00000000-0005-0000-0000-0000A2240000}"/>
    <cellStyle name="Normal 30" xfId="1015" xr:uid="{00000000-0005-0000-0000-0000A3240000}"/>
    <cellStyle name="Normal 30 2" xfId="9949" xr:uid="{00000000-0005-0000-0000-0000A4240000}"/>
    <cellStyle name="Normal 30 2 2" xfId="15778" xr:uid="{00000000-0005-0000-0000-0000A5240000}"/>
    <cellStyle name="Normal 30 3" xfId="9011" xr:uid="{00000000-0005-0000-0000-0000A6240000}"/>
    <cellStyle name="Normal 31" xfId="1016" xr:uid="{00000000-0005-0000-0000-0000A7240000}"/>
    <cellStyle name="Normal 31 2" xfId="9884" xr:uid="{00000000-0005-0000-0000-0000A8240000}"/>
    <cellStyle name="Normal 31 2 2" xfId="12020" xr:uid="{00000000-0005-0000-0000-0000A9240000}"/>
    <cellStyle name="Normal 31 3" xfId="8325" xr:uid="{00000000-0005-0000-0000-0000AA240000}"/>
    <cellStyle name="Normal 32" xfId="1017" xr:uid="{00000000-0005-0000-0000-0000AB240000}"/>
    <cellStyle name="Normal 32 2" xfId="8014" xr:uid="{00000000-0005-0000-0000-0000AC240000}"/>
    <cellStyle name="Normal 32 2 2" xfId="12200" xr:uid="{00000000-0005-0000-0000-0000AD240000}"/>
    <cellStyle name="Normal 32 3" xfId="8328" xr:uid="{00000000-0005-0000-0000-0000AE240000}"/>
    <cellStyle name="Normal 33" xfId="1018" xr:uid="{00000000-0005-0000-0000-0000AF240000}"/>
    <cellStyle name="Normal 33 2" xfId="8015" xr:uid="{00000000-0005-0000-0000-0000B0240000}"/>
    <cellStyle name="Normal 33 2 2" xfId="13449" xr:uid="{00000000-0005-0000-0000-0000B1240000}"/>
    <cellStyle name="Normal 33 3" xfId="9005" xr:uid="{00000000-0005-0000-0000-0000B2240000}"/>
    <cellStyle name="Normal 34" xfId="1019" xr:uid="{00000000-0005-0000-0000-0000B3240000}"/>
    <cellStyle name="Normal 34 2" xfId="9889" xr:uid="{00000000-0005-0000-0000-0000B4240000}"/>
    <cellStyle name="Normal 34 2 2" xfId="15799" xr:uid="{00000000-0005-0000-0000-0000B5240000}"/>
    <cellStyle name="Normal 34 3" xfId="7150" xr:uid="{00000000-0005-0000-0000-0000B6240000}"/>
    <cellStyle name="Normal 35" xfId="1020" xr:uid="{00000000-0005-0000-0000-0000B7240000}"/>
    <cellStyle name="Normal 35 2" xfId="9888" xr:uid="{00000000-0005-0000-0000-0000B8240000}"/>
    <cellStyle name="Normal 35 2 2" xfId="15420" xr:uid="{00000000-0005-0000-0000-0000B9240000}"/>
    <cellStyle name="Normal 35 3" xfId="7151" xr:uid="{00000000-0005-0000-0000-0000BA240000}"/>
    <cellStyle name="Normal 36" xfId="1021" xr:uid="{00000000-0005-0000-0000-0000BB240000}"/>
    <cellStyle name="Normal 36 2" xfId="8016" xr:uid="{00000000-0005-0000-0000-0000BC240000}"/>
    <cellStyle name="Normal 36 2 2" xfId="15690" xr:uid="{00000000-0005-0000-0000-0000BD240000}"/>
    <cellStyle name="Normal 36 3" xfId="5350" xr:uid="{00000000-0005-0000-0000-0000BE240000}"/>
    <cellStyle name="Normal 37" xfId="1022" xr:uid="{00000000-0005-0000-0000-0000BF240000}"/>
    <cellStyle name="Normal 37 2" xfId="9890" xr:uid="{00000000-0005-0000-0000-0000C0240000}"/>
    <cellStyle name="Normal 37 2 2" xfId="11951" xr:uid="{00000000-0005-0000-0000-0000C1240000}"/>
    <cellStyle name="Normal 37 3" xfId="6438" xr:uid="{00000000-0005-0000-0000-0000C2240000}"/>
    <cellStyle name="Normal 38" xfId="1023" xr:uid="{00000000-0005-0000-0000-0000C3240000}"/>
    <cellStyle name="Normal 38 2" xfId="9883" xr:uid="{00000000-0005-0000-0000-0000C4240000}"/>
    <cellStyle name="Normal 38 2 2" xfId="14930" xr:uid="{00000000-0005-0000-0000-0000C5240000}"/>
    <cellStyle name="Normal 38 3" xfId="7152" xr:uid="{00000000-0005-0000-0000-0000C6240000}"/>
    <cellStyle name="Normal 39" xfId="1024" xr:uid="{00000000-0005-0000-0000-0000C7240000}"/>
    <cellStyle name="Normal 39 2" xfId="8017" xr:uid="{00000000-0005-0000-0000-0000C8240000}"/>
    <cellStyle name="Normal 39 2 2" xfId="11454" xr:uid="{00000000-0005-0000-0000-0000C9240000}"/>
    <cellStyle name="Normal 39 3" xfId="8329" xr:uid="{00000000-0005-0000-0000-0000CA240000}"/>
    <cellStyle name="Normal 4" xfId="1025" xr:uid="{00000000-0005-0000-0000-0000CB240000}"/>
    <cellStyle name="Normal 4 2" xfId="1026" xr:uid="{00000000-0005-0000-0000-0000CC240000}"/>
    <cellStyle name="Normal 4 2 2" xfId="9013" xr:uid="{00000000-0005-0000-0000-0000CD240000}"/>
    <cellStyle name="Normal 4 2 3" xfId="6378" xr:uid="{00000000-0005-0000-0000-0000CE240000}"/>
    <cellStyle name="Normal 4 2 4" xfId="8019" xr:uid="{00000000-0005-0000-0000-0000CF240000}"/>
    <cellStyle name="Normal 4 2 4 2" xfId="6742" xr:uid="{00000000-0005-0000-0000-0000D0240000}"/>
    <cellStyle name="Normal 4 2 5" xfId="9014" xr:uid="{00000000-0005-0000-0000-0000D1240000}"/>
    <cellStyle name="Normal 4 3" xfId="1027" xr:uid="{00000000-0005-0000-0000-0000D2240000}"/>
    <cellStyle name="Normal 4 3 2" xfId="9893" xr:uid="{00000000-0005-0000-0000-0000D3240000}"/>
    <cellStyle name="Normal 4 3 2 2" xfId="12009" xr:uid="{00000000-0005-0000-0000-0000D4240000}"/>
    <cellStyle name="Normal 4 3 3" xfId="6439" xr:uid="{00000000-0005-0000-0000-0000D5240000}"/>
    <cellStyle name="Normal 4 4" xfId="2182" xr:uid="{00000000-0005-0000-0000-0000D6240000}"/>
    <cellStyle name="Normal 4 4 2" xfId="8546" xr:uid="{00000000-0005-0000-0000-0000D7240000}"/>
    <cellStyle name="Normal 4 4 3" xfId="13566" xr:uid="{00000000-0005-0000-0000-0000D8240000}"/>
    <cellStyle name="Normal 4 4 4" xfId="8018" xr:uid="{00000000-0005-0000-0000-0000D9240000}"/>
    <cellStyle name="Normal 4 5" xfId="12017" xr:uid="{00000000-0005-0000-0000-0000DA240000}"/>
    <cellStyle name="Normal 4 5 2" xfId="16071" xr:uid="{00000000-0005-0000-0000-0000DB240000}"/>
    <cellStyle name="Normal 4 6" xfId="15050" xr:uid="{00000000-0005-0000-0000-0000DC240000}"/>
    <cellStyle name="Normal 4_TRAVEL_CEZAR" xfId="7153" xr:uid="{00000000-0005-0000-0000-0000DD240000}"/>
    <cellStyle name="Normal 40" xfId="1028" xr:uid="{00000000-0005-0000-0000-0000DE240000}"/>
    <cellStyle name="Normal 40 2" xfId="9892" xr:uid="{00000000-0005-0000-0000-0000DF240000}"/>
    <cellStyle name="Normal 40 2 2" xfId="15619" xr:uid="{00000000-0005-0000-0000-0000E0240000}"/>
    <cellStyle name="Normal 40 3" xfId="8274" xr:uid="{00000000-0005-0000-0000-0000E1240000}"/>
    <cellStyle name="Normal 41" xfId="1029" xr:uid="{00000000-0005-0000-0000-0000E2240000}"/>
    <cellStyle name="Normal 41 2" xfId="8020" xr:uid="{00000000-0005-0000-0000-0000E3240000}"/>
    <cellStyle name="Normal 41 2 2" xfId="11831" xr:uid="{00000000-0005-0000-0000-0000E4240000}"/>
    <cellStyle name="Normal 41 3" xfId="8330" xr:uid="{00000000-0005-0000-0000-0000E5240000}"/>
    <cellStyle name="Normal 42" xfId="1030" xr:uid="{00000000-0005-0000-0000-0000E6240000}"/>
    <cellStyle name="Normal 42 2" xfId="9894" xr:uid="{00000000-0005-0000-0000-0000E7240000}"/>
    <cellStyle name="Normal 42 2 2" xfId="12079" xr:uid="{00000000-0005-0000-0000-0000E8240000}"/>
    <cellStyle name="Normal 42 3" xfId="9015" xr:uid="{00000000-0005-0000-0000-0000E9240000}"/>
    <cellStyle name="Normal 43" xfId="1031" xr:uid="{00000000-0005-0000-0000-0000EA240000}"/>
    <cellStyle name="Normal 43 2" xfId="9891" xr:uid="{00000000-0005-0000-0000-0000EB240000}"/>
    <cellStyle name="Normal 43 2 2" xfId="15753" xr:uid="{00000000-0005-0000-0000-0000EC240000}"/>
    <cellStyle name="Normal 43 3" xfId="9012" xr:uid="{00000000-0005-0000-0000-0000ED240000}"/>
    <cellStyle name="Normal 44" xfId="1032" xr:uid="{00000000-0005-0000-0000-0000EE240000}"/>
    <cellStyle name="Normal 44 2" xfId="8021" xr:uid="{00000000-0005-0000-0000-0000EF240000}"/>
    <cellStyle name="Normal 44 2 2" xfId="12178" xr:uid="{00000000-0005-0000-0000-0000F0240000}"/>
    <cellStyle name="Normal 44 3" xfId="7154" xr:uid="{00000000-0005-0000-0000-0000F1240000}"/>
    <cellStyle name="Normal 45" xfId="1033" xr:uid="{00000000-0005-0000-0000-0000F2240000}"/>
    <cellStyle name="Normal 45 2" xfId="8022" xr:uid="{00000000-0005-0000-0000-0000F3240000}"/>
    <cellStyle name="Normal 45 2 2" xfId="15346" xr:uid="{00000000-0005-0000-0000-0000F4240000}"/>
    <cellStyle name="Normal 45 3" xfId="7155" xr:uid="{00000000-0005-0000-0000-0000F5240000}"/>
    <cellStyle name="Normal 46" xfId="1034" xr:uid="{00000000-0005-0000-0000-0000F6240000}"/>
    <cellStyle name="Normal 46 2" xfId="9896" xr:uid="{00000000-0005-0000-0000-0000F7240000}"/>
    <cellStyle name="Normal 46 2 2" xfId="11281" xr:uid="{00000000-0005-0000-0000-0000F8240000}"/>
    <cellStyle name="Normal 46 3" xfId="9017" xr:uid="{00000000-0005-0000-0000-0000F9240000}"/>
    <cellStyle name="Normal 47" xfId="1035" xr:uid="{00000000-0005-0000-0000-0000FA240000}"/>
    <cellStyle name="Normal 47 2" xfId="9895" xr:uid="{00000000-0005-0000-0000-0000FB240000}"/>
    <cellStyle name="Normal 47 2 2" xfId="15325" xr:uid="{00000000-0005-0000-0000-0000FC240000}"/>
    <cellStyle name="Normal 47 3" xfId="6453" xr:uid="{00000000-0005-0000-0000-0000FD240000}"/>
    <cellStyle name="Normal 48" xfId="1036" xr:uid="{00000000-0005-0000-0000-0000FE240000}"/>
    <cellStyle name="Normal 48 2" xfId="8023" xr:uid="{00000000-0005-0000-0000-0000FF240000}"/>
    <cellStyle name="Normal 48 2 2" xfId="15773" xr:uid="{00000000-0005-0000-0000-000000250000}"/>
    <cellStyle name="Normal 48 3" xfId="5352" xr:uid="{00000000-0005-0000-0000-000001250000}"/>
    <cellStyle name="Normal 49" xfId="1037" xr:uid="{00000000-0005-0000-0000-000002250000}"/>
    <cellStyle name="Normal 49 2" xfId="9897" xr:uid="{00000000-0005-0000-0000-000003250000}"/>
    <cellStyle name="Normal 49 2 2" xfId="14821" xr:uid="{00000000-0005-0000-0000-000004250000}"/>
    <cellStyle name="Normal 49 3" xfId="9016" xr:uid="{00000000-0005-0000-0000-000005250000}"/>
    <cellStyle name="Normal 5" xfId="1038" xr:uid="{00000000-0005-0000-0000-000006250000}"/>
    <cellStyle name="Normal 5 10" xfId="2184" xr:uid="{00000000-0005-0000-0000-000007250000}"/>
    <cellStyle name="Normal 5 10 2" xfId="2185" xr:uid="{00000000-0005-0000-0000-000008250000}"/>
    <cellStyle name="Normal 5 10 2 2" xfId="2186" xr:uid="{00000000-0005-0000-0000-000009250000}"/>
    <cellStyle name="Normal 5 10 2 2 2" xfId="2187" xr:uid="{00000000-0005-0000-0000-00000A250000}"/>
    <cellStyle name="Normal 5 10 2 2 2 2" xfId="4136" xr:uid="{00000000-0005-0000-0000-00000B250000}"/>
    <cellStyle name="Normal 5 10 2 2 2 2 2" xfId="18906" xr:uid="{00000000-0005-0000-0000-00000C250000}"/>
    <cellStyle name="Normal 5 10 2 2 2 3" xfId="16963" xr:uid="{00000000-0005-0000-0000-00000D250000}"/>
    <cellStyle name="Normal 5 10 2 2 3" xfId="4135" xr:uid="{00000000-0005-0000-0000-00000E250000}"/>
    <cellStyle name="Normal 5 10 2 2 3 2" xfId="18905" xr:uid="{00000000-0005-0000-0000-00000F250000}"/>
    <cellStyle name="Normal 5 10 2 2 4" xfId="16962" xr:uid="{00000000-0005-0000-0000-000010250000}"/>
    <cellStyle name="Normal 5 10 2 3" xfId="2188" xr:uid="{00000000-0005-0000-0000-000011250000}"/>
    <cellStyle name="Normal 5 10 2 3 2" xfId="4137" xr:uid="{00000000-0005-0000-0000-000012250000}"/>
    <cellStyle name="Normal 5 10 2 3 2 2" xfId="18907" xr:uid="{00000000-0005-0000-0000-000013250000}"/>
    <cellStyle name="Normal 5 10 2 3 3" xfId="16964" xr:uid="{00000000-0005-0000-0000-000014250000}"/>
    <cellStyle name="Normal 5 10 2 4" xfId="4134" xr:uid="{00000000-0005-0000-0000-000015250000}"/>
    <cellStyle name="Normal 5 10 2 4 2" xfId="18904" xr:uid="{00000000-0005-0000-0000-000016250000}"/>
    <cellStyle name="Normal 5 10 2 5" xfId="16961" xr:uid="{00000000-0005-0000-0000-000017250000}"/>
    <cellStyle name="Normal 5 10 3" xfId="2189" xr:uid="{00000000-0005-0000-0000-000018250000}"/>
    <cellStyle name="Normal 5 10 3 2" xfId="2190" xr:uid="{00000000-0005-0000-0000-000019250000}"/>
    <cellStyle name="Normal 5 10 3 2 2" xfId="4139" xr:uid="{00000000-0005-0000-0000-00001A250000}"/>
    <cellStyle name="Normal 5 10 3 2 2 2" xfId="18909" xr:uid="{00000000-0005-0000-0000-00001B250000}"/>
    <cellStyle name="Normal 5 10 3 2 3" xfId="16966" xr:uid="{00000000-0005-0000-0000-00001C250000}"/>
    <cellStyle name="Normal 5 10 3 3" xfId="4138" xr:uid="{00000000-0005-0000-0000-00001D250000}"/>
    <cellStyle name="Normal 5 10 3 3 2" xfId="18908" xr:uid="{00000000-0005-0000-0000-00001E250000}"/>
    <cellStyle name="Normal 5 10 3 4" xfId="16965" xr:uid="{00000000-0005-0000-0000-00001F250000}"/>
    <cellStyle name="Normal 5 10 4" xfId="2191" xr:uid="{00000000-0005-0000-0000-000020250000}"/>
    <cellStyle name="Normal 5 10 4 2" xfId="4140" xr:uid="{00000000-0005-0000-0000-000021250000}"/>
    <cellStyle name="Normal 5 10 4 2 2" xfId="18910" xr:uid="{00000000-0005-0000-0000-000022250000}"/>
    <cellStyle name="Normal 5 10 4 3" xfId="16967" xr:uid="{00000000-0005-0000-0000-000023250000}"/>
    <cellStyle name="Normal 5 10 5" xfId="4133" xr:uid="{00000000-0005-0000-0000-000024250000}"/>
    <cellStyle name="Normal 5 10 5 2" xfId="18903" xr:uid="{00000000-0005-0000-0000-000025250000}"/>
    <cellStyle name="Normal 5 10 6" xfId="16960" xr:uid="{00000000-0005-0000-0000-000026250000}"/>
    <cellStyle name="Normal 5 11" xfId="2192" xr:uid="{00000000-0005-0000-0000-000027250000}"/>
    <cellStyle name="Normal 5 11 2" xfId="2193" xr:uid="{00000000-0005-0000-0000-000028250000}"/>
    <cellStyle name="Normal 5 11 2 2" xfId="2194" xr:uid="{00000000-0005-0000-0000-000029250000}"/>
    <cellStyle name="Normal 5 11 2 2 2" xfId="4143" xr:uid="{00000000-0005-0000-0000-00002A250000}"/>
    <cellStyle name="Normal 5 11 2 2 2 2" xfId="18913" xr:uid="{00000000-0005-0000-0000-00002B250000}"/>
    <cellStyle name="Normal 5 11 2 2 3" xfId="16970" xr:uid="{00000000-0005-0000-0000-00002C250000}"/>
    <cellStyle name="Normal 5 11 2 3" xfId="4142" xr:uid="{00000000-0005-0000-0000-00002D250000}"/>
    <cellStyle name="Normal 5 11 2 3 2" xfId="18912" xr:uid="{00000000-0005-0000-0000-00002E250000}"/>
    <cellStyle name="Normal 5 11 2 4" xfId="16969" xr:uid="{00000000-0005-0000-0000-00002F250000}"/>
    <cellStyle name="Normal 5 11 3" xfId="2195" xr:uid="{00000000-0005-0000-0000-000030250000}"/>
    <cellStyle name="Normal 5 11 3 2" xfId="4144" xr:uid="{00000000-0005-0000-0000-000031250000}"/>
    <cellStyle name="Normal 5 11 3 2 2" xfId="18914" xr:uid="{00000000-0005-0000-0000-000032250000}"/>
    <cellStyle name="Normal 5 11 3 3" xfId="16971" xr:uid="{00000000-0005-0000-0000-000033250000}"/>
    <cellStyle name="Normal 5 11 4" xfId="4141" xr:uid="{00000000-0005-0000-0000-000034250000}"/>
    <cellStyle name="Normal 5 11 4 2" xfId="18911" xr:uid="{00000000-0005-0000-0000-000035250000}"/>
    <cellStyle name="Normal 5 11 5" xfId="16968" xr:uid="{00000000-0005-0000-0000-000036250000}"/>
    <cellStyle name="Normal 5 12" xfId="2196" xr:uid="{00000000-0005-0000-0000-000037250000}"/>
    <cellStyle name="Normal 5 12 2" xfId="2197" xr:uid="{00000000-0005-0000-0000-000038250000}"/>
    <cellStyle name="Normal 5 12 2 2" xfId="4146" xr:uid="{00000000-0005-0000-0000-000039250000}"/>
    <cellStyle name="Normal 5 12 2 2 2" xfId="18916" xr:uid="{00000000-0005-0000-0000-00003A250000}"/>
    <cellStyle name="Normal 5 12 2 3" xfId="16973" xr:uid="{00000000-0005-0000-0000-00003B250000}"/>
    <cellStyle name="Normal 5 12 3" xfId="4145" xr:uid="{00000000-0005-0000-0000-00003C250000}"/>
    <cellStyle name="Normal 5 12 3 2" xfId="18915" xr:uid="{00000000-0005-0000-0000-00003D250000}"/>
    <cellStyle name="Normal 5 12 4" xfId="16972" xr:uid="{00000000-0005-0000-0000-00003E250000}"/>
    <cellStyle name="Normal 5 13" xfId="2198" xr:uid="{00000000-0005-0000-0000-00003F250000}"/>
    <cellStyle name="Normal 5 13 2" xfId="4147" xr:uid="{00000000-0005-0000-0000-000040250000}"/>
    <cellStyle name="Normal 5 13 2 2" xfId="18917" xr:uid="{00000000-0005-0000-0000-000041250000}"/>
    <cellStyle name="Normal 5 13 3" xfId="16974" xr:uid="{00000000-0005-0000-0000-000042250000}"/>
    <cellStyle name="Normal 5 14" xfId="4132" xr:uid="{00000000-0005-0000-0000-000043250000}"/>
    <cellStyle name="Normal 5 14 2" xfId="18902" xr:uid="{00000000-0005-0000-0000-000044250000}"/>
    <cellStyle name="Normal 5 15" xfId="2183" xr:uid="{00000000-0005-0000-0000-000045250000}"/>
    <cellStyle name="Normal 5 15 2" xfId="16959" xr:uid="{00000000-0005-0000-0000-000046250000}"/>
    <cellStyle name="Normal 5 16" xfId="14714" xr:uid="{00000000-0005-0000-0000-000047250000}"/>
    <cellStyle name="Normal 5 17" xfId="5354" xr:uid="{00000000-0005-0000-0000-000048250000}"/>
    <cellStyle name="Normal 5 2" xfId="1039" xr:uid="{00000000-0005-0000-0000-000049250000}"/>
    <cellStyle name="Normal 5 2 10" xfId="2200" xr:uid="{00000000-0005-0000-0000-00004A250000}"/>
    <cellStyle name="Normal 5 2 10 2" xfId="4149" xr:uid="{00000000-0005-0000-0000-00004B250000}"/>
    <cellStyle name="Normal 5 2 10 2 2" xfId="18919" xr:uid="{00000000-0005-0000-0000-00004C250000}"/>
    <cellStyle name="Normal 5 2 10 3" xfId="16976" xr:uid="{00000000-0005-0000-0000-00004D250000}"/>
    <cellStyle name="Normal 5 2 11" xfId="4148" xr:uid="{00000000-0005-0000-0000-00004E250000}"/>
    <cellStyle name="Normal 5 2 11 2" xfId="18918" xr:uid="{00000000-0005-0000-0000-00004F250000}"/>
    <cellStyle name="Normal 5 2 12" xfId="2199" xr:uid="{00000000-0005-0000-0000-000050250000}"/>
    <cellStyle name="Normal 5 2 12 2" xfId="16975" xr:uid="{00000000-0005-0000-0000-000051250000}"/>
    <cellStyle name="Normal 5 2 13" xfId="14617" xr:uid="{00000000-0005-0000-0000-000052250000}"/>
    <cellStyle name="Normal 5 2 14" xfId="5353" xr:uid="{00000000-0005-0000-0000-000053250000}"/>
    <cellStyle name="Normal 5 2 2" xfId="2201" xr:uid="{00000000-0005-0000-0000-000054250000}"/>
    <cellStyle name="Normal 5 2 2 10" xfId="4150" xr:uid="{00000000-0005-0000-0000-000055250000}"/>
    <cellStyle name="Normal 5 2 2 10 2" xfId="18920" xr:uid="{00000000-0005-0000-0000-000056250000}"/>
    <cellStyle name="Normal 5 2 2 11" xfId="14638" xr:uid="{00000000-0005-0000-0000-000057250000}"/>
    <cellStyle name="Normal 5 2 2 12" xfId="5825" xr:uid="{00000000-0005-0000-0000-000058250000}"/>
    <cellStyle name="Normal 5 2 2 13" xfId="16977" xr:uid="{00000000-0005-0000-0000-000059250000}"/>
    <cellStyle name="Normal 5 2 2 2" xfId="2202" xr:uid="{00000000-0005-0000-0000-00005A250000}"/>
    <cellStyle name="Normal 5 2 2 2 10" xfId="8631" xr:uid="{00000000-0005-0000-0000-00005B250000}"/>
    <cellStyle name="Normal 5 2 2 2 11" xfId="16978" xr:uid="{00000000-0005-0000-0000-00005C250000}"/>
    <cellStyle name="Normal 5 2 2 2 2" xfId="2203" xr:uid="{00000000-0005-0000-0000-00005D250000}"/>
    <cellStyle name="Normal 5 2 2 2 2 2" xfId="2204" xr:uid="{00000000-0005-0000-0000-00005E250000}"/>
    <cellStyle name="Normal 5 2 2 2 2 2 2" xfId="2205" xr:uid="{00000000-0005-0000-0000-00005F250000}"/>
    <cellStyle name="Normal 5 2 2 2 2 2 2 2" xfId="2206" xr:uid="{00000000-0005-0000-0000-000060250000}"/>
    <cellStyle name="Normal 5 2 2 2 2 2 2 2 2" xfId="2207" xr:uid="{00000000-0005-0000-0000-000061250000}"/>
    <cellStyle name="Normal 5 2 2 2 2 2 2 2 2 2" xfId="2208" xr:uid="{00000000-0005-0000-0000-000062250000}"/>
    <cellStyle name="Normal 5 2 2 2 2 2 2 2 2 2 2" xfId="4157" xr:uid="{00000000-0005-0000-0000-000063250000}"/>
    <cellStyle name="Normal 5 2 2 2 2 2 2 2 2 2 2 2" xfId="18927" xr:uid="{00000000-0005-0000-0000-000064250000}"/>
    <cellStyle name="Normal 5 2 2 2 2 2 2 2 2 2 3" xfId="16984" xr:uid="{00000000-0005-0000-0000-000065250000}"/>
    <cellStyle name="Normal 5 2 2 2 2 2 2 2 2 3" xfId="4156" xr:uid="{00000000-0005-0000-0000-000066250000}"/>
    <cellStyle name="Normal 5 2 2 2 2 2 2 2 2 3 2" xfId="18926" xr:uid="{00000000-0005-0000-0000-000067250000}"/>
    <cellStyle name="Normal 5 2 2 2 2 2 2 2 2 4" xfId="16983" xr:uid="{00000000-0005-0000-0000-000068250000}"/>
    <cellStyle name="Normal 5 2 2 2 2 2 2 2 3" xfId="2209" xr:uid="{00000000-0005-0000-0000-000069250000}"/>
    <cellStyle name="Normal 5 2 2 2 2 2 2 2 3 2" xfId="4158" xr:uid="{00000000-0005-0000-0000-00006A250000}"/>
    <cellStyle name="Normal 5 2 2 2 2 2 2 2 3 2 2" xfId="18928" xr:uid="{00000000-0005-0000-0000-00006B250000}"/>
    <cellStyle name="Normal 5 2 2 2 2 2 2 2 3 3" xfId="16985" xr:uid="{00000000-0005-0000-0000-00006C250000}"/>
    <cellStyle name="Normal 5 2 2 2 2 2 2 2 4" xfId="4155" xr:uid="{00000000-0005-0000-0000-00006D250000}"/>
    <cellStyle name="Normal 5 2 2 2 2 2 2 2 4 2" xfId="18925" xr:uid="{00000000-0005-0000-0000-00006E250000}"/>
    <cellStyle name="Normal 5 2 2 2 2 2 2 2 5" xfId="16982" xr:uid="{00000000-0005-0000-0000-00006F250000}"/>
    <cellStyle name="Normal 5 2 2 2 2 2 2 3" xfId="2210" xr:uid="{00000000-0005-0000-0000-000070250000}"/>
    <cellStyle name="Normal 5 2 2 2 2 2 2 3 2" xfId="2211" xr:uid="{00000000-0005-0000-0000-000071250000}"/>
    <cellStyle name="Normal 5 2 2 2 2 2 2 3 2 2" xfId="4160" xr:uid="{00000000-0005-0000-0000-000072250000}"/>
    <cellStyle name="Normal 5 2 2 2 2 2 2 3 2 2 2" xfId="18930" xr:uid="{00000000-0005-0000-0000-000073250000}"/>
    <cellStyle name="Normal 5 2 2 2 2 2 2 3 2 3" xfId="16987" xr:uid="{00000000-0005-0000-0000-000074250000}"/>
    <cellStyle name="Normal 5 2 2 2 2 2 2 3 3" xfId="4159" xr:uid="{00000000-0005-0000-0000-000075250000}"/>
    <cellStyle name="Normal 5 2 2 2 2 2 2 3 3 2" xfId="18929" xr:uid="{00000000-0005-0000-0000-000076250000}"/>
    <cellStyle name="Normal 5 2 2 2 2 2 2 3 4" xfId="16986" xr:uid="{00000000-0005-0000-0000-000077250000}"/>
    <cellStyle name="Normal 5 2 2 2 2 2 2 4" xfId="2212" xr:uid="{00000000-0005-0000-0000-000078250000}"/>
    <cellStyle name="Normal 5 2 2 2 2 2 2 4 2" xfId="4161" xr:uid="{00000000-0005-0000-0000-000079250000}"/>
    <cellStyle name="Normal 5 2 2 2 2 2 2 4 2 2" xfId="18931" xr:uid="{00000000-0005-0000-0000-00007A250000}"/>
    <cellStyle name="Normal 5 2 2 2 2 2 2 4 3" xfId="16988" xr:uid="{00000000-0005-0000-0000-00007B250000}"/>
    <cellStyle name="Normal 5 2 2 2 2 2 2 5" xfId="4154" xr:uid="{00000000-0005-0000-0000-00007C250000}"/>
    <cellStyle name="Normal 5 2 2 2 2 2 2 5 2" xfId="18924" xr:uid="{00000000-0005-0000-0000-00007D250000}"/>
    <cellStyle name="Normal 5 2 2 2 2 2 2 6" xfId="16981" xr:uid="{00000000-0005-0000-0000-00007E250000}"/>
    <cellStyle name="Normal 5 2 2 2 2 2 3" xfId="2213" xr:uid="{00000000-0005-0000-0000-00007F250000}"/>
    <cellStyle name="Normal 5 2 2 2 2 2 3 2" xfId="2214" xr:uid="{00000000-0005-0000-0000-000080250000}"/>
    <cellStyle name="Normal 5 2 2 2 2 2 3 2 2" xfId="2215" xr:uid="{00000000-0005-0000-0000-000081250000}"/>
    <cellStyle name="Normal 5 2 2 2 2 2 3 2 2 2" xfId="4164" xr:uid="{00000000-0005-0000-0000-000082250000}"/>
    <cellStyle name="Normal 5 2 2 2 2 2 3 2 2 2 2" xfId="18934" xr:uid="{00000000-0005-0000-0000-000083250000}"/>
    <cellStyle name="Normal 5 2 2 2 2 2 3 2 2 3" xfId="16991" xr:uid="{00000000-0005-0000-0000-000084250000}"/>
    <cellStyle name="Normal 5 2 2 2 2 2 3 2 3" xfId="4163" xr:uid="{00000000-0005-0000-0000-000085250000}"/>
    <cellStyle name="Normal 5 2 2 2 2 2 3 2 3 2" xfId="18933" xr:uid="{00000000-0005-0000-0000-000086250000}"/>
    <cellStyle name="Normal 5 2 2 2 2 2 3 2 4" xfId="16990" xr:uid="{00000000-0005-0000-0000-000087250000}"/>
    <cellStyle name="Normal 5 2 2 2 2 2 3 3" xfId="2216" xr:uid="{00000000-0005-0000-0000-000088250000}"/>
    <cellStyle name="Normal 5 2 2 2 2 2 3 3 2" xfId="4165" xr:uid="{00000000-0005-0000-0000-000089250000}"/>
    <cellStyle name="Normal 5 2 2 2 2 2 3 3 2 2" xfId="18935" xr:uid="{00000000-0005-0000-0000-00008A250000}"/>
    <cellStyle name="Normal 5 2 2 2 2 2 3 3 3" xfId="16992" xr:uid="{00000000-0005-0000-0000-00008B250000}"/>
    <cellStyle name="Normal 5 2 2 2 2 2 3 4" xfId="4162" xr:uid="{00000000-0005-0000-0000-00008C250000}"/>
    <cellStyle name="Normal 5 2 2 2 2 2 3 4 2" xfId="18932" xr:uid="{00000000-0005-0000-0000-00008D250000}"/>
    <cellStyle name="Normal 5 2 2 2 2 2 3 5" xfId="16989" xr:uid="{00000000-0005-0000-0000-00008E250000}"/>
    <cellStyle name="Normal 5 2 2 2 2 2 4" xfId="2217" xr:uid="{00000000-0005-0000-0000-00008F250000}"/>
    <cellStyle name="Normal 5 2 2 2 2 2 4 2" xfId="2218" xr:uid="{00000000-0005-0000-0000-000090250000}"/>
    <cellStyle name="Normal 5 2 2 2 2 2 4 2 2" xfId="4167" xr:uid="{00000000-0005-0000-0000-000091250000}"/>
    <cellStyle name="Normal 5 2 2 2 2 2 4 2 2 2" xfId="18937" xr:uid="{00000000-0005-0000-0000-000092250000}"/>
    <cellStyle name="Normal 5 2 2 2 2 2 4 2 3" xfId="16994" xr:uid="{00000000-0005-0000-0000-000093250000}"/>
    <cellStyle name="Normal 5 2 2 2 2 2 4 3" xfId="4166" xr:uid="{00000000-0005-0000-0000-000094250000}"/>
    <cellStyle name="Normal 5 2 2 2 2 2 4 3 2" xfId="18936" xr:uid="{00000000-0005-0000-0000-000095250000}"/>
    <cellStyle name="Normal 5 2 2 2 2 2 4 4" xfId="16993" xr:uid="{00000000-0005-0000-0000-000096250000}"/>
    <cellStyle name="Normal 5 2 2 2 2 2 5" xfId="2219" xr:uid="{00000000-0005-0000-0000-000097250000}"/>
    <cellStyle name="Normal 5 2 2 2 2 2 5 2" xfId="4168" xr:uid="{00000000-0005-0000-0000-000098250000}"/>
    <cellStyle name="Normal 5 2 2 2 2 2 5 2 2" xfId="18938" xr:uid="{00000000-0005-0000-0000-000099250000}"/>
    <cellStyle name="Normal 5 2 2 2 2 2 5 3" xfId="16995" xr:uid="{00000000-0005-0000-0000-00009A250000}"/>
    <cellStyle name="Normal 5 2 2 2 2 2 6" xfId="4153" xr:uid="{00000000-0005-0000-0000-00009B250000}"/>
    <cellStyle name="Normal 5 2 2 2 2 2 6 2" xfId="18923" xr:uid="{00000000-0005-0000-0000-00009C250000}"/>
    <cellStyle name="Normal 5 2 2 2 2 2 7" xfId="16980" xr:uid="{00000000-0005-0000-0000-00009D250000}"/>
    <cellStyle name="Normal 5 2 2 2 2 3" xfId="2220" xr:uid="{00000000-0005-0000-0000-00009E250000}"/>
    <cellStyle name="Normal 5 2 2 2 2 3 2" xfId="2221" xr:uid="{00000000-0005-0000-0000-00009F250000}"/>
    <cellStyle name="Normal 5 2 2 2 2 3 2 2" xfId="2222" xr:uid="{00000000-0005-0000-0000-0000A0250000}"/>
    <cellStyle name="Normal 5 2 2 2 2 3 2 2 2" xfId="2223" xr:uid="{00000000-0005-0000-0000-0000A1250000}"/>
    <cellStyle name="Normal 5 2 2 2 2 3 2 2 2 2" xfId="4172" xr:uid="{00000000-0005-0000-0000-0000A2250000}"/>
    <cellStyle name="Normal 5 2 2 2 2 3 2 2 2 2 2" xfId="18942" xr:uid="{00000000-0005-0000-0000-0000A3250000}"/>
    <cellStyle name="Normal 5 2 2 2 2 3 2 2 2 3" xfId="16999" xr:uid="{00000000-0005-0000-0000-0000A4250000}"/>
    <cellStyle name="Normal 5 2 2 2 2 3 2 2 3" xfId="4171" xr:uid="{00000000-0005-0000-0000-0000A5250000}"/>
    <cellStyle name="Normal 5 2 2 2 2 3 2 2 3 2" xfId="18941" xr:uid="{00000000-0005-0000-0000-0000A6250000}"/>
    <cellStyle name="Normal 5 2 2 2 2 3 2 2 4" xfId="16998" xr:uid="{00000000-0005-0000-0000-0000A7250000}"/>
    <cellStyle name="Normal 5 2 2 2 2 3 2 3" xfId="2224" xr:uid="{00000000-0005-0000-0000-0000A8250000}"/>
    <cellStyle name="Normal 5 2 2 2 2 3 2 3 2" xfId="4173" xr:uid="{00000000-0005-0000-0000-0000A9250000}"/>
    <cellStyle name="Normal 5 2 2 2 2 3 2 3 2 2" xfId="18943" xr:uid="{00000000-0005-0000-0000-0000AA250000}"/>
    <cellStyle name="Normal 5 2 2 2 2 3 2 3 3" xfId="17000" xr:uid="{00000000-0005-0000-0000-0000AB250000}"/>
    <cellStyle name="Normal 5 2 2 2 2 3 2 4" xfId="4170" xr:uid="{00000000-0005-0000-0000-0000AC250000}"/>
    <cellStyle name="Normal 5 2 2 2 2 3 2 4 2" xfId="18940" xr:uid="{00000000-0005-0000-0000-0000AD250000}"/>
    <cellStyle name="Normal 5 2 2 2 2 3 2 5" xfId="16997" xr:uid="{00000000-0005-0000-0000-0000AE250000}"/>
    <cellStyle name="Normal 5 2 2 2 2 3 3" xfId="2225" xr:uid="{00000000-0005-0000-0000-0000AF250000}"/>
    <cellStyle name="Normal 5 2 2 2 2 3 3 2" xfId="2226" xr:uid="{00000000-0005-0000-0000-0000B0250000}"/>
    <cellStyle name="Normal 5 2 2 2 2 3 3 2 2" xfId="4175" xr:uid="{00000000-0005-0000-0000-0000B1250000}"/>
    <cellStyle name="Normal 5 2 2 2 2 3 3 2 2 2" xfId="18945" xr:uid="{00000000-0005-0000-0000-0000B2250000}"/>
    <cellStyle name="Normal 5 2 2 2 2 3 3 2 3" xfId="17002" xr:uid="{00000000-0005-0000-0000-0000B3250000}"/>
    <cellStyle name="Normal 5 2 2 2 2 3 3 3" xfId="4174" xr:uid="{00000000-0005-0000-0000-0000B4250000}"/>
    <cellStyle name="Normal 5 2 2 2 2 3 3 3 2" xfId="18944" xr:uid="{00000000-0005-0000-0000-0000B5250000}"/>
    <cellStyle name="Normal 5 2 2 2 2 3 3 4" xfId="17001" xr:uid="{00000000-0005-0000-0000-0000B6250000}"/>
    <cellStyle name="Normal 5 2 2 2 2 3 4" xfId="2227" xr:uid="{00000000-0005-0000-0000-0000B7250000}"/>
    <cellStyle name="Normal 5 2 2 2 2 3 4 2" xfId="4176" xr:uid="{00000000-0005-0000-0000-0000B8250000}"/>
    <cellStyle name="Normal 5 2 2 2 2 3 4 2 2" xfId="18946" xr:uid="{00000000-0005-0000-0000-0000B9250000}"/>
    <cellStyle name="Normal 5 2 2 2 2 3 4 3" xfId="17003" xr:uid="{00000000-0005-0000-0000-0000BA250000}"/>
    <cellStyle name="Normal 5 2 2 2 2 3 5" xfId="4169" xr:uid="{00000000-0005-0000-0000-0000BB250000}"/>
    <cellStyle name="Normal 5 2 2 2 2 3 5 2" xfId="18939" xr:uid="{00000000-0005-0000-0000-0000BC250000}"/>
    <cellStyle name="Normal 5 2 2 2 2 3 6" xfId="16996" xr:uid="{00000000-0005-0000-0000-0000BD250000}"/>
    <cellStyle name="Normal 5 2 2 2 2 4" xfId="2228" xr:uid="{00000000-0005-0000-0000-0000BE250000}"/>
    <cellStyle name="Normal 5 2 2 2 2 4 2" xfId="2229" xr:uid="{00000000-0005-0000-0000-0000BF250000}"/>
    <cellStyle name="Normal 5 2 2 2 2 4 2 2" xfId="2230" xr:uid="{00000000-0005-0000-0000-0000C0250000}"/>
    <cellStyle name="Normal 5 2 2 2 2 4 2 2 2" xfId="4179" xr:uid="{00000000-0005-0000-0000-0000C1250000}"/>
    <cellStyle name="Normal 5 2 2 2 2 4 2 2 2 2" xfId="18949" xr:uid="{00000000-0005-0000-0000-0000C2250000}"/>
    <cellStyle name="Normal 5 2 2 2 2 4 2 2 3" xfId="17006" xr:uid="{00000000-0005-0000-0000-0000C3250000}"/>
    <cellStyle name="Normal 5 2 2 2 2 4 2 3" xfId="4178" xr:uid="{00000000-0005-0000-0000-0000C4250000}"/>
    <cellStyle name="Normal 5 2 2 2 2 4 2 3 2" xfId="18948" xr:uid="{00000000-0005-0000-0000-0000C5250000}"/>
    <cellStyle name="Normal 5 2 2 2 2 4 2 4" xfId="17005" xr:uid="{00000000-0005-0000-0000-0000C6250000}"/>
    <cellStyle name="Normal 5 2 2 2 2 4 3" xfId="2231" xr:uid="{00000000-0005-0000-0000-0000C7250000}"/>
    <cellStyle name="Normal 5 2 2 2 2 4 3 2" xfId="4180" xr:uid="{00000000-0005-0000-0000-0000C8250000}"/>
    <cellStyle name="Normal 5 2 2 2 2 4 3 2 2" xfId="18950" xr:uid="{00000000-0005-0000-0000-0000C9250000}"/>
    <cellStyle name="Normal 5 2 2 2 2 4 3 3" xfId="17007" xr:uid="{00000000-0005-0000-0000-0000CA250000}"/>
    <cellStyle name="Normal 5 2 2 2 2 4 4" xfId="4177" xr:uid="{00000000-0005-0000-0000-0000CB250000}"/>
    <cellStyle name="Normal 5 2 2 2 2 4 4 2" xfId="18947" xr:uid="{00000000-0005-0000-0000-0000CC250000}"/>
    <cellStyle name="Normal 5 2 2 2 2 4 5" xfId="17004" xr:uid="{00000000-0005-0000-0000-0000CD250000}"/>
    <cellStyle name="Normal 5 2 2 2 2 5" xfId="2232" xr:uid="{00000000-0005-0000-0000-0000CE250000}"/>
    <cellStyle name="Normal 5 2 2 2 2 5 2" xfId="2233" xr:uid="{00000000-0005-0000-0000-0000CF250000}"/>
    <cellStyle name="Normal 5 2 2 2 2 5 2 2" xfId="4182" xr:uid="{00000000-0005-0000-0000-0000D0250000}"/>
    <cellStyle name="Normal 5 2 2 2 2 5 2 2 2" xfId="18952" xr:uid="{00000000-0005-0000-0000-0000D1250000}"/>
    <cellStyle name="Normal 5 2 2 2 2 5 2 3" xfId="17009" xr:uid="{00000000-0005-0000-0000-0000D2250000}"/>
    <cellStyle name="Normal 5 2 2 2 2 5 3" xfId="4181" xr:uid="{00000000-0005-0000-0000-0000D3250000}"/>
    <cellStyle name="Normal 5 2 2 2 2 5 3 2" xfId="18951" xr:uid="{00000000-0005-0000-0000-0000D4250000}"/>
    <cellStyle name="Normal 5 2 2 2 2 5 4" xfId="17008" xr:uid="{00000000-0005-0000-0000-0000D5250000}"/>
    <cellStyle name="Normal 5 2 2 2 2 6" xfId="2234" xr:uid="{00000000-0005-0000-0000-0000D6250000}"/>
    <cellStyle name="Normal 5 2 2 2 2 6 2" xfId="4183" xr:uid="{00000000-0005-0000-0000-0000D7250000}"/>
    <cellStyle name="Normal 5 2 2 2 2 6 2 2" xfId="18953" xr:uid="{00000000-0005-0000-0000-0000D8250000}"/>
    <cellStyle name="Normal 5 2 2 2 2 6 3" xfId="17010" xr:uid="{00000000-0005-0000-0000-0000D9250000}"/>
    <cellStyle name="Normal 5 2 2 2 2 7" xfId="4152" xr:uid="{00000000-0005-0000-0000-0000DA250000}"/>
    <cellStyle name="Normal 5 2 2 2 2 7 2" xfId="18922" xr:uid="{00000000-0005-0000-0000-0000DB250000}"/>
    <cellStyle name="Normal 5 2 2 2 2 8" xfId="16979" xr:uid="{00000000-0005-0000-0000-0000DC250000}"/>
    <cellStyle name="Normal 5 2 2 2 3" xfId="2235" xr:uid="{00000000-0005-0000-0000-0000DD250000}"/>
    <cellStyle name="Normal 5 2 2 2 3 2" xfId="2236" xr:uid="{00000000-0005-0000-0000-0000DE250000}"/>
    <cellStyle name="Normal 5 2 2 2 3 2 2" xfId="2237" xr:uid="{00000000-0005-0000-0000-0000DF250000}"/>
    <cellStyle name="Normal 5 2 2 2 3 2 2 2" xfId="2238" xr:uid="{00000000-0005-0000-0000-0000E0250000}"/>
    <cellStyle name="Normal 5 2 2 2 3 2 2 2 2" xfId="2239" xr:uid="{00000000-0005-0000-0000-0000E1250000}"/>
    <cellStyle name="Normal 5 2 2 2 3 2 2 2 2 2" xfId="4188" xr:uid="{00000000-0005-0000-0000-0000E2250000}"/>
    <cellStyle name="Normal 5 2 2 2 3 2 2 2 2 2 2" xfId="18958" xr:uid="{00000000-0005-0000-0000-0000E3250000}"/>
    <cellStyle name="Normal 5 2 2 2 3 2 2 2 2 3" xfId="17015" xr:uid="{00000000-0005-0000-0000-0000E4250000}"/>
    <cellStyle name="Normal 5 2 2 2 3 2 2 2 3" xfId="4187" xr:uid="{00000000-0005-0000-0000-0000E5250000}"/>
    <cellStyle name="Normal 5 2 2 2 3 2 2 2 3 2" xfId="18957" xr:uid="{00000000-0005-0000-0000-0000E6250000}"/>
    <cellStyle name="Normal 5 2 2 2 3 2 2 2 4" xfId="17014" xr:uid="{00000000-0005-0000-0000-0000E7250000}"/>
    <cellStyle name="Normal 5 2 2 2 3 2 2 3" xfId="2240" xr:uid="{00000000-0005-0000-0000-0000E8250000}"/>
    <cellStyle name="Normal 5 2 2 2 3 2 2 3 2" xfId="4189" xr:uid="{00000000-0005-0000-0000-0000E9250000}"/>
    <cellStyle name="Normal 5 2 2 2 3 2 2 3 2 2" xfId="18959" xr:uid="{00000000-0005-0000-0000-0000EA250000}"/>
    <cellStyle name="Normal 5 2 2 2 3 2 2 3 3" xfId="17016" xr:uid="{00000000-0005-0000-0000-0000EB250000}"/>
    <cellStyle name="Normal 5 2 2 2 3 2 2 4" xfId="4186" xr:uid="{00000000-0005-0000-0000-0000EC250000}"/>
    <cellStyle name="Normal 5 2 2 2 3 2 2 4 2" xfId="18956" xr:uid="{00000000-0005-0000-0000-0000ED250000}"/>
    <cellStyle name="Normal 5 2 2 2 3 2 2 5" xfId="17013" xr:uid="{00000000-0005-0000-0000-0000EE250000}"/>
    <cellStyle name="Normal 5 2 2 2 3 2 3" xfId="2241" xr:uid="{00000000-0005-0000-0000-0000EF250000}"/>
    <cellStyle name="Normal 5 2 2 2 3 2 3 2" xfId="2242" xr:uid="{00000000-0005-0000-0000-0000F0250000}"/>
    <cellStyle name="Normal 5 2 2 2 3 2 3 2 2" xfId="4191" xr:uid="{00000000-0005-0000-0000-0000F1250000}"/>
    <cellStyle name="Normal 5 2 2 2 3 2 3 2 2 2" xfId="18961" xr:uid="{00000000-0005-0000-0000-0000F2250000}"/>
    <cellStyle name="Normal 5 2 2 2 3 2 3 2 3" xfId="17018" xr:uid="{00000000-0005-0000-0000-0000F3250000}"/>
    <cellStyle name="Normal 5 2 2 2 3 2 3 3" xfId="4190" xr:uid="{00000000-0005-0000-0000-0000F4250000}"/>
    <cellStyle name="Normal 5 2 2 2 3 2 3 3 2" xfId="18960" xr:uid="{00000000-0005-0000-0000-0000F5250000}"/>
    <cellStyle name="Normal 5 2 2 2 3 2 3 4" xfId="17017" xr:uid="{00000000-0005-0000-0000-0000F6250000}"/>
    <cellStyle name="Normal 5 2 2 2 3 2 4" xfId="2243" xr:uid="{00000000-0005-0000-0000-0000F7250000}"/>
    <cellStyle name="Normal 5 2 2 2 3 2 4 2" xfId="4192" xr:uid="{00000000-0005-0000-0000-0000F8250000}"/>
    <cellStyle name="Normal 5 2 2 2 3 2 4 2 2" xfId="18962" xr:uid="{00000000-0005-0000-0000-0000F9250000}"/>
    <cellStyle name="Normal 5 2 2 2 3 2 4 3" xfId="17019" xr:uid="{00000000-0005-0000-0000-0000FA250000}"/>
    <cellStyle name="Normal 5 2 2 2 3 2 5" xfId="4185" xr:uid="{00000000-0005-0000-0000-0000FB250000}"/>
    <cellStyle name="Normal 5 2 2 2 3 2 5 2" xfId="18955" xr:uid="{00000000-0005-0000-0000-0000FC250000}"/>
    <cellStyle name="Normal 5 2 2 2 3 2 6" xfId="17012" xr:uid="{00000000-0005-0000-0000-0000FD250000}"/>
    <cellStyle name="Normal 5 2 2 2 3 3" xfId="2244" xr:uid="{00000000-0005-0000-0000-0000FE250000}"/>
    <cellStyle name="Normal 5 2 2 2 3 3 2" xfId="2245" xr:uid="{00000000-0005-0000-0000-0000FF250000}"/>
    <cellStyle name="Normal 5 2 2 2 3 3 2 2" xfId="2246" xr:uid="{00000000-0005-0000-0000-000000260000}"/>
    <cellStyle name="Normal 5 2 2 2 3 3 2 2 2" xfId="4195" xr:uid="{00000000-0005-0000-0000-000001260000}"/>
    <cellStyle name="Normal 5 2 2 2 3 3 2 2 2 2" xfId="18965" xr:uid="{00000000-0005-0000-0000-000002260000}"/>
    <cellStyle name="Normal 5 2 2 2 3 3 2 2 3" xfId="17022" xr:uid="{00000000-0005-0000-0000-000003260000}"/>
    <cellStyle name="Normal 5 2 2 2 3 3 2 3" xfId="4194" xr:uid="{00000000-0005-0000-0000-000004260000}"/>
    <cellStyle name="Normal 5 2 2 2 3 3 2 3 2" xfId="18964" xr:uid="{00000000-0005-0000-0000-000005260000}"/>
    <cellStyle name="Normal 5 2 2 2 3 3 2 4" xfId="17021" xr:uid="{00000000-0005-0000-0000-000006260000}"/>
    <cellStyle name="Normal 5 2 2 2 3 3 3" xfId="2247" xr:uid="{00000000-0005-0000-0000-000007260000}"/>
    <cellStyle name="Normal 5 2 2 2 3 3 3 2" xfId="4196" xr:uid="{00000000-0005-0000-0000-000008260000}"/>
    <cellStyle name="Normal 5 2 2 2 3 3 3 2 2" xfId="18966" xr:uid="{00000000-0005-0000-0000-000009260000}"/>
    <cellStyle name="Normal 5 2 2 2 3 3 3 3" xfId="17023" xr:uid="{00000000-0005-0000-0000-00000A260000}"/>
    <cellStyle name="Normal 5 2 2 2 3 3 4" xfId="4193" xr:uid="{00000000-0005-0000-0000-00000B260000}"/>
    <cellStyle name="Normal 5 2 2 2 3 3 4 2" xfId="18963" xr:uid="{00000000-0005-0000-0000-00000C260000}"/>
    <cellStyle name="Normal 5 2 2 2 3 3 5" xfId="17020" xr:uid="{00000000-0005-0000-0000-00000D260000}"/>
    <cellStyle name="Normal 5 2 2 2 3 4" xfId="2248" xr:uid="{00000000-0005-0000-0000-00000E260000}"/>
    <cellStyle name="Normal 5 2 2 2 3 4 2" xfId="2249" xr:uid="{00000000-0005-0000-0000-00000F260000}"/>
    <cellStyle name="Normal 5 2 2 2 3 4 2 2" xfId="4198" xr:uid="{00000000-0005-0000-0000-000010260000}"/>
    <cellStyle name="Normal 5 2 2 2 3 4 2 2 2" xfId="18968" xr:uid="{00000000-0005-0000-0000-000011260000}"/>
    <cellStyle name="Normal 5 2 2 2 3 4 2 3" xfId="17025" xr:uid="{00000000-0005-0000-0000-000012260000}"/>
    <cellStyle name="Normal 5 2 2 2 3 4 3" xfId="4197" xr:uid="{00000000-0005-0000-0000-000013260000}"/>
    <cellStyle name="Normal 5 2 2 2 3 4 3 2" xfId="18967" xr:uid="{00000000-0005-0000-0000-000014260000}"/>
    <cellStyle name="Normal 5 2 2 2 3 4 4" xfId="17024" xr:uid="{00000000-0005-0000-0000-000015260000}"/>
    <cellStyle name="Normal 5 2 2 2 3 5" xfId="2250" xr:uid="{00000000-0005-0000-0000-000016260000}"/>
    <cellStyle name="Normal 5 2 2 2 3 5 2" xfId="4199" xr:uid="{00000000-0005-0000-0000-000017260000}"/>
    <cellStyle name="Normal 5 2 2 2 3 5 2 2" xfId="18969" xr:uid="{00000000-0005-0000-0000-000018260000}"/>
    <cellStyle name="Normal 5 2 2 2 3 5 3" xfId="17026" xr:uid="{00000000-0005-0000-0000-000019260000}"/>
    <cellStyle name="Normal 5 2 2 2 3 6" xfId="4184" xr:uid="{00000000-0005-0000-0000-00001A260000}"/>
    <cellStyle name="Normal 5 2 2 2 3 6 2" xfId="18954" xr:uid="{00000000-0005-0000-0000-00001B260000}"/>
    <cellStyle name="Normal 5 2 2 2 3 7" xfId="17011" xr:uid="{00000000-0005-0000-0000-00001C260000}"/>
    <cellStyle name="Normal 5 2 2 2 4" xfId="2251" xr:uid="{00000000-0005-0000-0000-00001D260000}"/>
    <cellStyle name="Normal 5 2 2 2 4 2" xfId="2252" xr:uid="{00000000-0005-0000-0000-00001E260000}"/>
    <cellStyle name="Normal 5 2 2 2 4 2 2" xfId="2253" xr:uid="{00000000-0005-0000-0000-00001F260000}"/>
    <cellStyle name="Normal 5 2 2 2 4 2 2 2" xfId="2254" xr:uid="{00000000-0005-0000-0000-000020260000}"/>
    <cellStyle name="Normal 5 2 2 2 4 2 2 2 2" xfId="4203" xr:uid="{00000000-0005-0000-0000-000021260000}"/>
    <cellStyle name="Normal 5 2 2 2 4 2 2 2 2 2" xfId="18973" xr:uid="{00000000-0005-0000-0000-000022260000}"/>
    <cellStyle name="Normal 5 2 2 2 4 2 2 2 3" xfId="17030" xr:uid="{00000000-0005-0000-0000-000023260000}"/>
    <cellStyle name="Normal 5 2 2 2 4 2 2 3" xfId="4202" xr:uid="{00000000-0005-0000-0000-000024260000}"/>
    <cellStyle name="Normal 5 2 2 2 4 2 2 3 2" xfId="18972" xr:uid="{00000000-0005-0000-0000-000025260000}"/>
    <cellStyle name="Normal 5 2 2 2 4 2 2 4" xfId="17029" xr:uid="{00000000-0005-0000-0000-000026260000}"/>
    <cellStyle name="Normal 5 2 2 2 4 2 3" xfId="2255" xr:uid="{00000000-0005-0000-0000-000027260000}"/>
    <cellStyle name="Normal 5 2 2 2 4 2 3 2" xfId="4204" xr:uid="{00000000-0005-0000-0000-000028260000}"/>
    <cellStyle name="Normal 5 2 2 2 4 2 3 2 2" xfId="18974" xr:uid="{00000000-0005-0000-0000-000029260000}"/>
    <cellStyle name="Normal 5 2 2 2 4 2 3 3" xfId="17031" xr:uid="{00000000-0005-0000-0000-00002A260000}"/>
    <cellStyle name="Normal 5 2 2 2 4 2 4" xfId="4201" xr:uid="{00000000-0005-0000-0000-00002B260000}"/>
    <cellStyle name="Normal 5 2 2 2 4 2 4 2" xfId="18971" xr:uid="{00000000-0005-0000-0000-00002C260000}"/>
    <cellStyle name="Normal 5 2 2 2 4 2 5" xfId="17028" xr:uid="{00000000-0005-0000-0000-00002D260000}"/>
    <cellStyle name="Normal 5 2 2 2 4 3" xfId="2256" xr:uid="{00000000-0005-0000-0000-00002E260000}"/>
    <cellStyle name="Normal 5 2 2 2 4 3 2" xfId="2257" xr:uid="{00000000-0005-0000-0000-00002F260000}"/>
    <cellStyle name="Normal 5 2 2 2 4 3 2 2" xfId="4206" xr:uid="{00000000-0005-0000-0000-000030260000}"/>
    <cellStyle name="Normal 5 2 2 2 4 3 2 2 2" xfId="18976" xr:uid="{00000000-0005-0000-0000-000031260000}"/>
    <cellStyle name="Normal 5 2 2 2 4 3 2 3" xfId="17033" xr:uid="{00000000-0005-0000-0000-000032260000}"/>
    <cellStyle name="Normal 5 2 2 2 4 3 3" xfId="4205" xr:uid="{00000000-0005-0000-0000-000033260000}"/>
    <cellStyle name="Normal 5 2 2 2 4 3 3 2" xfId="18975" xr:uid="{00000000-0005-0000-0000-000034260000}"/>
    <cellStyle name="Normal 5 2 2 2 4 3 4" xfId="17032" xr:uid="{00000000-0005-0000-0000-000035260000}"/>
    <cellStyle name="Normal 5 2 2 2 4 4" xfId="2258" xr:uid="{00000000-0005-0000-0000-000036260000}"/>
    <cellStyle name="Normal 5 2 2 2 4 4 2" xfId="4207" xr:uid="{00000000-0005-0000-0000-000037260000}"/>
    <cellStyle name="Normal 5 2 2 2 4 4 2 2" xfId="18977" xr:uid="{00000000-0005-0000-0000-000038260000}"/>
    <cellStyle name="Normal 5 2 2 2 4 4 3" xfId="17034" xr:uid="{00000000-0005-0000-0000-000039260000}"/>
    <cellStyle name="Normal 5 2 2 2 4 5" xfId="4200" xr:uid="{00000000-0005-0000-0000-00003A260000}"/>
    <cellStyle name="Normal 5 2 2 2 4 5 2" xfId="18970" xr:uid="{00000000-0005-0000-0000-00003B260000}"/>
    <cellStyle name="Normal 5 2 2 2 4 6" xfId="17027" xr:uid="{00000000-0005-0000-0000-00003C260000}"/>
    <cellStyle name="Normal 5 2 2 2 5" xfId="2259" xr:uid="{00000000-0005-0000-0000-00003D260000}"/>
    <cellStyle name="Normal 5 2 2 2 5 2" xfId="2260" xr:uid="{00000000-0005-0000-0000-00003E260000}"/>
    <cellStyle name="Normal 5 2 2 2 5 2 2" xfId="2261" xr:uid="{00000000-0005-0000-0000-00003F260000}"/>
    <cellStyle name="Normal 5 2 2 2 5 2 2 2" xfId="4210" xr:uid="{00000000-0005-0000-0000-000040260000}"/>
    <cellStyle name="Normal 5 2 2 2 5 2 2 2 2" xfId="18980" xr:uid="{00000000-0005-0000-0000-000041260000}"/>
    <cellStyle name="Normal 5 2 2 2 5 2 2 3" xfId="17037" xr:uid="{00000000-0005-0000-0000-000042260000}"/>
    <cellStyle name="Normal 5 2 2 2 5 2 3" xfId="4209" xr:uid="{00000000-0005-0000-0000-000043260000}"/>
    <cellStyle name="Normal 5 2 2 2 5 2 3 2" xfId="18979" xr:uid="{00000000-0005-0000-0000-000044260000}"/>
    <cellStyle name="Normal 5 2 2 2 5 2 4" xfId="17036" xr:uid="{00000000-0005-0000-0000-000045260000}"/>
    <cellStyle name="Normal 5 2 2 2 5 3" xfId="2262" xr:uid="{00000000-0005-0000-0000-000046260000}"/>
    <cellStyle name="Normal 5 2 2 2 5 3 2" xfId="4211" xr:uid="{00000000-0005-0000-0000-000047260000}"/>
    <cellStyle name="Normal 5 2 2 2 5 3 2 2" xfId="18981" xr:uid="{00000000-0005-0000-0000-000048260000}"/>
    <cellStyle name="Normal 5 2 2 2 5 3 3" xfId="17038" xr:uid="{00000000-0005-0000-0000-000049260000}"/>
    <cellStyle name="Normal 5 2 2 2 5 4" xfId="4208" xr:uid="{00000000-0005-0000-0000-00004A260000}"/>
    <cellStyle name="Normal 5 2 2 2 5 4 2" xfId="18978" xr:uid="{00000000-0005-0000-0000-00004B260000}"/>
    <cellStyle name="Normal 5 2 2 2 5 5" xfId="17035" xr:uid="{00000000-0005-0000-0000-00004C260000}"/>
    <cellStyle name="Normal 5 2 2 2 6" xfId="2263" xr:uid="{00000000-0005-0000-0000-00004D260000}"/>
    <cellStyle name="Normal 5 2 2 2 6 2" xfId="2264" xr:uid="{00000000-0005-0000-0000-00004E260000}"/>
    <cellStyle name="Normal 5 2 2 2 6 2 2" xfId="4213" xr:uid="{00000000-0005-0000-0000-00004F260000}"/>
    <cellStyle name="Normal 5 2 2 2 6 2 2 2" xfId="18983" xr:uid="{00000000-0005-0000-0000-000050260000}"/>
    <cellStyle name="Normal 5 2 2 2 6 2 3" xfId="17040" xr:uid="{00000000-0005-0000-0000-000051260000}"/>
    <cellStyle name="Normal 5 2 2 2 6 3" xfId="4212" xr:uid="{00000000-0005-0000-0000-000052260000}"/>
    <cellStyle name="Normal 5 2 2 2 6 3 2" xfId="18982" xr:uid="{00000000-0005-0000-0000-000053260000}"/>
    <cellStyle name="Normal 5 2 2 2 6 4" xfId="17039" xr:uid="{00000000-0005-0000-0000-000054260000}"/>
    <cellStyle name="Normal 5 2 2 2 7" xfId="2265" xr:uid="{00000000-0005-0000-0000-000055260000}"/>
    <cellStyle name="Normal 5 2 2 2 7 2" xfId="4214" xr:uid="{00000000-0005-0000-0000-000056260000}"/>
    <cellStyle name="Normal 5 2 2 2 7 2 2" xfId="18984" xr:uid="{00000000-0005-0000-0000-000057260000}"/>
    <cellStyle name="Normal 5 2 2 2 7 3" xfId="17041" xr:uid="{00000000-0005-0000-0000-000058260000}"/>
    <cellStyle name="Normal 5 2 2 2 8" xfId="4151" xr:uid="{00000000-0005-0000-0000-000059260000}"/>
    <cellStyle name="Normal 5 2 2 2 8 2" xfId="18921" xr:uid="{00000000-0005-0000-0000-00005A260000}"/>
    <cellStyle name="Normal 5 2 2 2 9" xfId="15685" xr:uid="{00000000-0005-0000-0000-00005B260000}"/>
    <cellStyle name="Normal 5 2 2 3" xfId="2266" xr:uid="{00000000-0005-0000-0000-00005C260000}"/>
    <cellStyle name="Normal 5 2 2 3 2" xfId="2267" xr:uid="{00000000-0005-0000-0000-00005D260000}"/>
    <cellStyle name="Normal 5 2 2 3 2 2" xfId="2268" xr:uid="{00000000-0005-0000-0000-00005E260000}"/>
    <cellStyle name="Normal 5 2 2 3 2 2 2" xfId="2269" xr:uid="{00000000-0005-0000-0000-00005F260000}"/>
    <cellStyle name="Normal 5 2 2 3 2 2 2 2" xfId="2270" xr:uid="{00000000-0005-0000-0000-000060260000}"/>
    <cellStyle name="Normal 5 2 2 3 2 2 2 2 2" xfId="2271" xr:uid="{00000000-0005-0000-0000-000061260000}"/>
    <cellStyle name="Normal 5 2 2 3 2 2 2 2 2 2" xfId="2272" xr:uid="{00000000-0005-0000-0000-000062260000}"/>
    <cellStyle name="Normal 5 2 2 3 2 2 2 2 2 2 2" xfId="4221" xr:uid="{00000000-0005-0000-0000-000063260000}"/>
    <cellStyle name="Normal 5 2 2 3 2 2 2 2 2 2 2 2" xfId="18991" xr:uid="{00000000-0005-0000-0000-000064260000}"/>
    <cellStyle name="Normal 5 2 2 3 2 2 2 2 2 2 3" xfId="17048" xr:uid="{00000000-0005-0000-0000-000065260000}"/>
    <cellStyle name="Normal 5 2 2 3 2 2 2 2 2 3" xfId="4220" xr:uid="{00000000-0005-0000-0000-000066260000}"/>
    <cellStyle name="Normal 5 2 2 3 2 2 2 2 2 3 2" xfId="18990" xr:uid="{00000000-0005-0000-0000-000067260000}"/>
    <cellStyle name="Normal 5 2 2 3 2 2 2 2 2 4" xfId="17047" xr:uid="{00000000-0005-0000-0000-000068260000}"/>
    <cellStyle name="Normal 5 2 2 3 2 2 2 2 3" xfId="2273" xr:uid="{00000000-0005-0000-0000-000069260000}"/>
    <cellStyle name="Normal 5 2 2 3 2 2 2 2 3 2" xfId="4222" xr:uid="{00000000-0005-0000-0000-00006A260000}"/>
    <cellStyle name="Normal 5 2 2 3 2 2 2 2 3 2 2" xfId="18992" xr:uid="{00000000-0005-0000-0000-00006B260000}"/>
    <cellStyle name="Normal 5 2 2 3 2 2 2 2 3 3" xfId="17049" xr:uid="{00000000-0005-0000-0000-00006C260000}"/>
    <cellStyle name="Normal 5 2 2 3 2 2 2 2 4" xfId="4219" xr:uid="{00000000-0005-0000-0000-00006D260000}"/>
    <cellStyle name="Normal 5 2 2 3 2 2 2 2 4 2" xfId="18989" xr:uid="{00000000-0005-0000-0000-00006E260000}"/>
    <cellStyle name="Normal 5 2 2 3 2 2 2 2 5" xfId="17046" xr:uid="{00000000-0005-0000-0000-00006F260000}"/>
    <cellStyle name="Normal 5 2 2 3 2 2 2 3" xfId="2274" xr:uid="{00000000-0005-0000-0000-000070260000}"/>
    <cellStyle name="Normal 5 2 2 3 2 2 2 3 2" xfId="2275" xr:uid="{00000000-0005-0000-0000-000071260000}"/>
    <cellStyle name="Normal 5 2 2 3 2 2 2 3 2 2" xfId="4224" xr:uid="{00000000-0005-0000-0000-000072260000}"/>
    <cellStyle name="Normal 5 2 2 3 2 2 2 3 2 2 2" xfId="18994" xr:uid="{00000000-0005-0000-0000-000073260000}"/>
    <cellStyle name="Normal 5 2 2 3 2 2 2 3 2 3" xfId="17051" xr:uid="{00000000-0005-0000-0000-000074260000}"/>
    <cellStyle name="Normal 5 2 2 3 2 2 2 3 3" xfId="4223" xr:uid="{00000000-0005-0000-0000-000075260000}"/>
    <cellStyle name="Normal 5 2 2 3 2 2 2 3 3 2" xfId="18993" xr:uid="{00000000-0005-0000-0000-000076260000}"/>
    <cellStyle name="Normal 5 2 2 3 2 2 2 3 4" xfId="17050" xr:uid="{00000000-0005-0000-0000-000077260000}"/>
    <cellStyle name="Normal 5 2 2 3 2 2 2 4" xfId="2276" xr:uid="{00000000-0005-0000-0000-000078260000}"/>
    <cellStyle name="Normal 5 2 2 3 2 2 2 4 2" xfId="4225" xr:uid="{00000000-0005-0000-0000-000079260000}"/>
    <cellStyle name="Normal 5 2 2 3 2 2 2 4 2 2" xfId="18995" xr:uid="{00000000-0005-0000-0000-00007A260000}"/>
    <cellStyle name="Normal 5 2 2 3 2 2 2 4 3" xfId="17052" xr:uid="{00000000-0005-0000-0000-00007B260000}"/>
    <cellStyle name="Normal 5 2 2 3 2 2 2 5" xfId="4218" xr:uid="{00000000-0005-0000-0000-00007C260000}"/>
    <cellStyle name="Normal 5 2 2 3 2 2 2 5 2" xfId="18988" xr:uid="{00000000-0005-0000-0000-00007D260000}"/>
    <cellStyle name="Normal 5 2 2 3 2 2 2 6" xfId="17045" xr:uid="{00000000-0005-0000-0000-00007E260000}"/>
    <cellStyle name="Normal 5 2 2 3 2 2 3" xfId="2277" xr:uid="{00000000-0005-0000-0000-00007F260000}"/>
    <cellStyle name="Normal 5 2 2 3 2 2 3 2" xfId="2278" xr:uid="{00000000-0005-0000-0000-000080260000}"/>
    <cellStyle name="Normal 5 2 2 3 2 2 3 2 2" xfId="2279" xr:uid="{00000000-0005-0000-0000-000081260000}"/>
    <cellStyle name="Normal 5 2 2 3 2 2 3 2 2 2" xfId="4228" xr:uid="{00000000-0005-0000-0000-000082260000}"/>
    <cellStyle name="Normal 5 2 2 3 2 2 3 2 2 2 2" xfId="18998" xr:uid="{00000000-0005-0000-0000-000083260000}"/>
    <cellStyle name="Normal 5 2 2 3 2 2 3 2 2 3" xfId="17055" xr:uid="{00000000-0005-0000-0000-000084260000}"/>
    <cellStyle name="Normal 5 2 2 3 2 2 3 2 3" xfId="4227" xr:uid="{00000000-0005-0000-0000-000085260000}"/>
    <cellStyle name="Normal 5 2 2 3 2 2 3 2 3 2" xfId="18997" xr:uid="{00000000-0005-0000-0000-000086260000}"/>
    <cellStyle name="Normal 5 2 2 3 2 2 3 2 4" xfId="17054" xr:uid="{00000000-0005-0000-0000-000087260000}"/>
    <cellStyle name="Normal 5 2 2 3 2 2 3 3" xfId="2280" xr:uid="{00000000-0005-0000-0000-000088260000}"/>
    <cellStyle name="Normal 5 2 2 3 2 2 3 3 2" xfId="4229" xr:uid="{00000000-0005-0000-0000-000089260000}"/>
    <cellStyle name="Normal 5 2 2 3 2 2 3 3 2 2" xfId="18999" xr:uid="{00000000-0005-0000-0000-00008A260000}"/>
    <cellStyle name="Normal 5 2 2 3 2 2 3 3 3" xfId="17056" xr:uid="{00000000-0005-0000-0000-00008B260000}"/>
    <cellStyle name="Normal 5 2 2 3 2 2 3 4" xfId="4226" xr:uid="{00000000-0005-0000-0000-00008C260000}"/>
    <cellStyle name="Normal 5 2 2 3 2 2 3 4 2" xfId="18996" xr:uid="{00000000-0005-0000-0000-00008D260000}"/>
    <cellStyle name="Normal 5 2 2 3 2 2 3 5" xfId="17053" xr:uid="{00000000-0005-0000-0000-00008E260000}"/>
    <cellStyle name="Normal 5 2 2 3 2 2 4" xfId="2281" xr:uid="{00000000-0005-0000-0000-00008F260000}"/>
    <cellStyle name="Normal 5 2 2 3 2 2 4 2" xfId="2282" xr:uid="{00000000-0005-0000-0000-000090260000}"/>
    <cellStyle name="Normal 5 2 2 3 2 2 4 2 2" xfId="4231" xr:uid="{00000000-0005-0000-0000-000091260000}"/>
    <cellStyle name="Normal 5 2 2 3 2 2 4 2 2 2" xfId="19001" xr:uid="{00000000-0005-0000-0000-000092260000}"/>
    <cellStyle name="Normal 5 2 2 3 2 2 4 2 3" xfId="17058" xr:uid="{00000000-0005-0000-0000-000093260000}"/>
    <cellStyle name="Normal 5 2 2 3 2 2 4 3" xfId="4230" xr:uid="{00000000-0005-0000-0000-000094260000}"/>
    <cellStyle name="Normal 5 2 2 3 2 2 4 3 2" xfId="19000" xr:uid="{00000000-0005-0000-0000-000095260000}"/>
    <cellStyle name="Normal 5 2 2 3 2 2 4 4" xfId="17057" xr:uid="{00000000-0005-0000-0000-000096260000}"/>
    <cellStyle name="Normal 5 2 2 3 2 2 5" xfId="2283" xr:uid="{00000000-0005-0000-0000-000097260000}"/>
    <cellStyle name="Normal 5 2 2 3 2 2 5 2" xfId="4232" xr:uid="{00000000-0005-0000-0000-000098260000}"/>
    <cellStyle name="Normal 5 2 2 3 2 2 5 2 2" xfId="19002" xr:uid="{00000000-0005-0000-0000-000099260000}"/>
    <cellStyle name="Normal 5 2 2 3 2 2 5 3" xfId="17059" xr:uid="{00000000-0005-0000-0000-00009A260000}"/>
    <cellStyle name="Normal 5 2 2 3 2 2 6" xfId="4217" xr:uid="{00000000-0005-0000-0000-00009B260000}"/>
    <cellStyle name="Normal 5 2 2 3 2 2 6 2" xfId="18987" xr:uid="{00000000-0005-0000-0000-00009C260000}"/>
    <cellStyle name="Normal 5 2 2 3 2 2 7" xfId="17044" xr:uid="{00000000-0005-0000-0000-00009D260000}"/>
    <cellStyle name="Normal 5 2 2 3 2 3" xfId="2284" xr:uid="{00000000-0005-0000-0000-00009E260000}"/>
    <cellStyle name="Normal 5 2 2 3 2 3 2" xfId="2285" xr:uid="{00000000-0005-0000-0000-00009F260000}"/>
    <cellStyle name="Normal 5 2 2 3 2 3 2 2" xfId="2286" xr:uid="{00000000-0005-0000-0000-0000A0260000}"/>
    <cellStyle name="Normal 5 2 2 3 2 3 2 2 2" xfId="2287" xr:uid="{00000000-0005-0000-0000-0000A1260000}"/>
    <cellStyle name="Normal 5 2 2 3 2 3 2 2 2 2" xfId="4236" xr:uid="{00000000-0005-0000-0000-0000A2260000}"/>
    <cellStyle name="Normal 5 2 2 3 2 3 2 2 2 2 2" xfId="19006" xr:uid="{00000000-0005-0000-0000-0000A3260000}"/>
    <cellStyle name="Normal 5 2 2 3 2 3 2 2 2 3" xfId="17063" xr:uid="{00000000-0005-0000-0000-0000A4260000}"/>
    <cellStyle name="Normal 5 2 2 3 2 3 2 2 3" xfId="4235" xr:uid="{00000000-0005-0000-0000-0000A5260000}"/>
    <cellStyle name="Normal 5 2 2 3 2 3 2 2 3 2" xfId="19005" xr:uid="{00000000-0005-0000-0000-0000A6260000}"/>
    <cellStyle name="Normal 5 2 2 3 2 3 2 2 4" xfId="17062" xr:uid="{00000000-0005-0000-0000-0000A7260000}"/>
    <cellStyle name="Normal 5 2 2 3 2 3 2 3" xfId="2288" xr:uid="{00000000-0005-0000-0000-0000A8260000}"/>
    <cellStyle name="Normal 5 2 2 3 2 3 2 3 2" xfId="4237" xr:uid="{00000000-0005-0000-0000-0000A9260000}"/>
    <cellStyle name="Normal 5 2 2 3 2 3 2 3 2 2" xfId="19007" xr:uid="{00000000-0005-0000-0000-0000AA260000}"/>
    <cellStyle name="Normal 5 2 2 3 2 3 2 3 3" xfId="17064" xr:uid="{00000000-0005-0000-0000-0000AB260000}"/>
    <cellStyle name="Normal 5 2 2 3 2 3 2 4" xfId="4234" xr:uid="{00000000-0005-0000-0000-0000AC260000}"/>
    <cellStyle name="Normal 5 2 2 3 2 3 2 4 2" xfId="19004" xr:uid="{00000000-0005-0000-0000-0000AD260000}"/>
    <cellStyle name="Normal 5 2 2 3 2 3 2 5" xfId="17061" xr:uid="{00000000-0005-0000-0000-0000AE260000}"/>
    <cellStyle name="Normal 5 2 2 3 2 3 3" xfId="2289" xr:uid="{00000000-0005-0000-0000-0000AF260000}"/>
    <cellStyle name="Normal 5 2 2 3 2 3 3 2" xfId="2290" xr:uid="{00000000-0005-0000-0000-0000B0260000}"/>
    <cellStyle name="Normal 5 2 2 3 2 3 3 2 2" xfId="4239" xr:uid="{00000000-0005-0000-0000-0000B1260000}"/>
    <cellStyle name="Normal 5 2 2 3 2 3 3 2 2 2" xfId="19009" xr:uid="{00000000-0005-0000-0000-0000B2260000}"/>
    <cellStyle name="Normal 5 2 2 3 2 3 3 2 3" xfId="17066" xr:uid="{00000000-0005-0000-0000-0000B3260000}"/>
    <cellStyle name="Normal 5 2 2 3 2 3 3 3" xfId="4238" xr:uid="{00000000-0005-0000-0000-0000B4260000}"/>
    <cellStyle name="Normal 5 2 2 3 2 3 3 3 2" xfId="19008" xr:uid="{00000000-0005-0000-0000-0000B5260000}"/>
    <cellStyle name="Normal 5 2 2 3 2 3 3 4" xfId="17065" xr:uid="{00000000-0005-0000-0000-0000B6260000}"/>
    <cellStyle name="Normal 5 2 2 3 2 3 4" xfId="2291" xr:uid="{00000000-0005-0000-0000-0000B7260000}"/>
    <cellStyle name="Normal 5 2 2 3 2 3 4 2" xfId="4240" xr:uid="{00000000-0005-0000-0000-0000B8260000}"/>
    <cellStyle name="Normal 5 2 2 3 2 3 4 2 2" xfId="19010" xr:uid="{00000000-0005-0000-0000-0000B9260000}"/>
    <cellStyle name="Normal 5 2 2 3 2 3 4 3" xfId="17067" xr:uid="{00000000-0005-0000-0000-0000BA260000}"/>
    <cellStyle name="Normal 5 2 2 3 2 3 5" xfId="4233" xr:uid="{00000000-0005-0000-0000-0000BB260000}"/>
    <cellStyle name="Normal 5 2 2 3 2 3 5 2" xfId="19003" xr:uid="{00000000-0005-0000-0000-0000BC260000}"/>
    <cellStyle name="Normal 5 2 2 3 2 3 6" xfId="17060" xr:uid="{00000000-0005-0000-0000-0000BD260000}"/>
    <cellStyle name="Normal 5 2 2 3 2 4" xfId="2292" xr:uid="{00000000-0005-0000-0000-0000BE260000}"/>
    <cellStyle name="Normal 5 2 2 3 2 4 2" xfId="2293" xr:uid="{00000000-0005-0000-0000-0000BF260000}"/>
    <cellStyle name="Normal 5 2 2 3 2 4 2 2" xfId="2294" xr:uid="{00000000-0005-0000-0000-0000C0260000}"/>
    <cellStyle name="Normal 5 2 2 3 2 4 2 2 2" xfId="4243" xr:uid="{00000000-0005-0000-0000-0000C1260000}"/>
    <cellStyle name="Normal 5 2 2 3 2 4 2 2 2 2" xfId="19013" xr:uid="{00000000-0005-0000-0000-0000C2260000}"/>
    <cellStyle name="Normal 5 2 2 3 2 4 2 2 3" xfId="17070" xr:uid="{00000000-0005-0000-0000-0000C3260000}"/>
    <cellStyle name="Normal 5 2 2 3 2 4 2 3" xfId="4242" xr:uid="{00000000-0005-0000-0000-0000C4260000}"/>
    <cellStyle name="Normal 5 2 2 3 2 4 2 3 2" xfId="19012" xr:uid="{00000000-0005-0000-0000-0000C5260000}"/>
    <cellStyle name="Normal 5 2 2 3 2 4 2 4" xfId="17069" xr:uid="{00000000-0005-0000-0000-0000C6260000}"/>
    <cellStyle name="Normal 5 2 2 3 2 4 3" xfId="2295" xr:uid="{00000000-0005-0000-0000-0000C7260000}"/>
    <cellStyle name="Normal 5 2 2 3 2 4 3 2" xfId="4244" xr:uid="{00000000-0005-0000-0000-0000C8260000}"/>
    <cellStyle name="Normal 5 2 2 3 2 4 3 2 2" xfId="19014" xr:uid="{00000000-0005-0000-0000-0000C9260000}"/>
    <cellStyle name="Normal 5 2 2 3 2 4 3 3" xfId="17071" xr:uid="{00000000-0005-0000-0000-0000CA260000}"/>
    <cellStyle name="Normal 5 2 2 3 2 4 4" xfId="4241" xr:uid="{00000000-0005-0000-0000-0000CB260000}"/>
    <cellStyle name="Normal 5 2 2 3 2 4 4 2" xfId="19011" xr:uid="{00000000-0005-0000-0000-0000CC260000}"/>
    <cellStyle name="Normal 5 2 2 3 2 4 5" xfId="17068" xr:uid="{00000000-0005-0000-0000-0000CD260000}"/>
    <cellStyle name="Normal 5 2 2 3 2 5" xfId="2296" xr:uid="{00000000-0005-0000-0000-0000CE260000}"/>
    <cellStyle name="Normal 5 2 2 3 2 5 2" xfId="2297" xr:uid="{00000000-0005-0000-0000-0000CF260000}"/>
    <cellStyle name="Normal 5 2 2 3 2 5 2 2" xfId="4246" xr:uid="{00000000-0005-0000-0000-0000D0260000}"/>
    <cellStyle name="Normal 5 2 2 3 2 5 2 2 2" xfId="19016" xr:uid="{00000000-0005-0000-0000-0000D1260000}"/>
    <cellStyle name="Normal 5 2 2 3 2 5 2 3" xfId="17073" xr:uid="{00000000-0005-0000-0000-0000D2260000}"/>
    <cellStyle name="Normal 5 2 2 3 2 5 3" xfId="4245" xr:uid="{00000000-0005-0000-0000-0000D3260000}"/>
    <cellStyle name="Normal 5 2 2 3 2 5 3 2" xfId="19015" xr:uid="{00000000-0005-0000-0000-0000D4260000}"/>
    <cellStyle name="Normal 5 2 2 3 2 5 4" xfId="17072" xr:uid="{00000000-0005-0000-0000-0000D5260000}"/>
    <cellStyle name="Normal 5 2 2 3 2 6" xfId="2298" xr:uid="{00000000-0005-0000-0000-0000D6260000}"/>
    <cellStyle name="Normal 5 2 2 3 2 6 2" xfId="4247" xr:uid="{00000000-0005-0000-0000-0000D7260000}"/>
    <cellStyle name="Normal 5 2 2 3 2 6 2 2" xfId="19017" xr:uid="{00000000-0005-0000-0000-0000D8260000}"/>
    <cellStyle name="Normal 5 2 2 3 2 6 3" xfId="17074" xr:uid="{00000000-0005-0000-0000-0000D9260000}"/>
    <cellStyle name="Normal 5 2 2 3 2 7" xfId="4216" xr:uid="{00000000-0005-0000-0000-0000DA260000}"/>
    <cellStyle name="Normal 5 2 2 3 2 7 2" xfId="18986" xr:uid="{00000000-0005-0000-0000-0000DB260000}"/>
    <cellStyle name="Normal 5 2 2 3 2 8" xfId="17043" xr:uid="{00000000-0005-0000-0000-0000DC260000}"/>
    <cellStyle name="Normal 5 2 2 3 3" xfId="2299" xr:uid="{00000000-0005-0000-0000-0000DD260000}"/>
    <cellStyle name="Normal 5 2 2 3 3 2" xfId="2300" xr:uid="{00000000-0005-0000-0000-0000DE260000}"/>
    <cellStyle name="Normal 5 2 2 3 3 2 2" xfId="2301" xr:uid="{00000000-0005-0000-0000-0000DF260000}"/>
    <cellStyle name="Normal 5 2 2 3 3 2 2 2" xfId="2302" xr:uid="{00000000-0005-0000-0000-0000E0260000}"/>
    <cellStyle name="Normal 5 2 2 3 3 2 2 2 2" xfId="2303" xr:uid="{00000000-0005-0000-0000-0000E1260000}"/>
    <cellStyle name="Normal 5 2 2 3 3 2 2 2 2 2" xfId="4252" xr:uid="{00000000-0005-0000-0000-0000E2260000}"/>
    <cellStyle name="Normal 5 2 2 3 3 2 2 2 2 2 2" xfId="19022" xr:uid="{00000000-0005-0000-0000-0000E3260000}"/>
    <cellStyle name="Normal 5 2 2 3 3 2 2 2 2 3" xfId="17079" xr:uid="{00000000-0005-0000-0000-0000E4260000}"/>
    <cellStyle name="Normal 5 2 2 3 3 2 2 2 3" xfId="4251" xr:uid="{00000000-0005-0000-0000-0000E5260000}"/>
    <cellStyle name="Normal 5 2 2 3 3 2 2 2 3 2" xfId="19021" xr:uid="{00000000-0005-0000-0000-0000E6260000}"/>
    <cellStyle name="Normal 5 2 2 3 3 2 2 2 4" xfId="17078" xr:uid="{00000000-0005-0000-0000-0000E7260000}"/>
    <cellStyle name="Normal 5 2 2 3 3 2 2 3" xfId="2304" xr:uid="{00000000-0005-0000-0000-0000E8260000}"/>
    <cellStyle name="Normal 5 2 2 3 3 2 2 3 2" xfId="4253" xr:uid="{00000000-0005-0000-0000-0000E9260000}"/>
    <cellStyle name="Normal 5 2 2 3 3 2 2 3 2 2" xfId="19023" xr:uid="{00000000-0005-0000-0000-0000EA260000}"/>
    <cellStyle name="Normal 5 2 2 3 3 2 2 3 3" xfId="17080" xr:uid="{00000000-0005-0000-0000-0000EB260000}"/>
    <cellStyle name="Normal 5 2 2 3 3 2 2 4" xfId="4250" xr:uid="{00000000-0005-0000-0000-0000EC260000}"/>
    <cellStyle name="Normal 5 2 2 3 3 2 2 4 2" xfId="19020" xr:uid="{00000000-0005-0000-0000-0000ED260000}"/>
    <cellStyle name="Normal 5 2 2 3 3 2 2 5" xfId="17077" xr:uid="{00000000-0005-0000-0000-0000EE260000}"/>
    <cellStyle name="Normal 5 2 2 3 3 2 3" xfId="2305" xr:uid="{00000000-0005-0000-0000-0000EF260000}"/>
    <cellStyle name="Normal 5 2 2 3 3 2 3 2" xfId="2306" xr:uid="{00000000-0005-0000-0000-0000F0260000}"/>
    <cellStyle name="Normal 5 2 2 3 3 2 3 2 2" xfId="4255" xr:uid="{00000000-0005-0000-0000-0000F1260000}"/>
    <cellStyle name="Normal 5 2 2 3 3 2 3 2 2 2" xfId="19025" xr:uid="{00000000-0005-0000-0000-0000F2260000}"/>
    <cellStyle name="Normal 5 2 2 3 3 2 3 2 3" xfId="17082" xr:uid="{00000000-0005-0000-0000-0000F3260000}"/>
    <cellStyle name="Normal 5 2 2 3 3 2 3 3" xfId="4254" xr:uid="{00000000-0005-0000-0000-0000F4260000}"/>
    <cellStyle name="Normal 5 2 2 3 3 2 3 3 2" xfId="19024" xr:uid="{00000000-0005-0000-0000-0000F5260000}"/>
    <cellStyle name="Normal 5 2 2 3 3 2 3 4" xfId="17081" xr:uid="{00000000-0005-0000-0000-0000F6260000}"/>
    <cellStyle name="Normal 5 2 2 3 3 2 4" xfId="2307" xr:uid="{00000000-0005-0000-0000-0000F7260000}"/>
    <cellStyle name="Normal 5 2 2 3 3 2 4 2" xfId="4256" xr:uid="{00000000-0005-0000-0000-0000F8260000}"/>
    <cellStyle name="Normal 5 2 2 3 3 2 4 2 2" xfId="19026" xr:uid="{00000000-0005-0000-0000-0000F9260000}"/>
    <cellStyle name="Normal 5 2 2 3 3 2 4 3" xfId="17083" xr:uid="{00000000-0005-0000-0000-0000FA260000}"/>
    <cellStyle name="Normal 5 2 2 3 3 2 5" xfId="4249" xr:uid="{00000000-0005-0000-0000-0000FB260000}"/>
    <cellStyle name="Normal 5 2 2 3 3 2 5 2" xfId="19019" xr:uid="{00000000-0005-0000-0000-0000FC260000}"/>
    <cellStyle name="Normal 5 2 2 3 3 2 6" xfId="17076" xr:uid="{00000000-0005-0000-0000-0000FD260000}"/>
    <cellStyle name="Normal 5 2 2 3 3 3" xfId="2308" xr:uid="{00000000-0005-0000-0000-0000FE260000}"/>
    <cellStyle name="Normal 5 2 2 3 3 3 2" xfId="2309" xr:uid="{00000000-0005-0000-0000-0000FF260000}"/>
    <cellStyle name="Normal 5 2 2 3 3 3 2 2" xfId="2310" xr:uid="{00000000-0005-0000-0000-000000270000}"/>
    <cellStyle name="Normal 5 2 2 3 3 3 2 2 2" xfId="4259" xr:uid="{00000000-0005-0000-0000-000001270000}"/>
    <cellStyle name="Normal 5 2 2 3 3 3 2 2 2 2" xfId="19029" xr:uid="{00000000-0005-0000-0000-000002270000}"/>
    <cellStyle name="Normal 5 2 2 3 3 3 2 2 3" xfId="17086" xr:uid="{00000000-0005-0000-0000-000003270000}"/>
    <cellStyle name="Normal 5 2 2 3 3 3 2 3" xfId="4258" xr:uid="{00000000-0005-0000-0000-000004270000}"/>
    <cellStyle name="Normal 5 2 2 3 3 3 2 3 2" xfId="19028" xr:uid="{00000000-0005-0000-0000-000005270000}"/>
    <cellStyle name="Normal 5 2 2 3 3 3 2 4" xfId="17085" xr:uid="{00000000-0005-0000-0000-000006270000}"/>
    <cellStyle name="Normal 5 2 2 3 3 3 3" xfId="2311" xr:uid="{00000000-0005-0000-0000-000007270000}"/>
    <cellStyle name="Normal 5 2 2 3 3 3 3 2" xfId="4260" xr:uid="{00000000-0005-0000-0000-000008270000}"/>
    <cellStyle name="Normal 5 2 2 3 3 3 3 2 2" xfId="19030" xr:uid="{00000000-0005-0000-0000-000009270000}"/>
    <cellStyle name="Normal 5 2 2 3 3 3 3 3" xfId="17087" xr:uid="{00000000-0005-0000-0000-00000A270000}"/>
    <cellStyle name="Normal 5 2 2 3 3 3 4" xfId="4257" xr:uid="{00000000-0005-0000-0000-00000B270000}"/>
    <cellStyle name="Normal 5 2 2 3 3 3 4 2" xfId="19027" xr:uid="{00000000-0005-0000-0000-00000C270000}"/>
    <cellStyle name="Normal 5 2 2 3 3 3 5" xfId="17084" xr:uid="{00000000-0005-0000-0000-00000D270000}"/>
    <cellStyle name="Normal 5 2 2 3 3 4" xfId="2312" xr:uid="{00000000-0005-0000-0000-00000E270000}"/>
    <cellStyle name="Normal 5 2 2 3 3 4 2" xfId="2313" xr:uid="{00000000-0005-0000-0000-00000F270000}"/>
    <cellStyle name="Normal 5 2 2 3 3 4 2 2" xfId="4262" xr:uid="{00000000-0005-0000-0000-000010270000}"/>
    <cellStyle name="Normal 5 2 2 3 3 4 2 2 2" xfId="19032" xr:uid="{00000000-0005-0000-0000-000011270000}"/>
    <cellStyle name="Normal 5 2 2 3 3 4 2 3" xfId="17089" xr:uid="{00000000-0005-0000-0000-000012270000}"/>
    <cellStyle name="Normal 5 2 2 3 3 4 3" xfId="4261" xr:uid="{00000000-0005-0000-0000-000013270000}"/>
    <cellStyle name="Normal 5 2 2 3 3 4 3 2" xfId="19031" xr:uid="{00000000-0005-0000-0000-000014270000}"/>
    <cellStyle name="Normal 5 2 2 3 3 4 4" xfId="17088" xr:uid="{00000000-0005-0000-0000-000015270000}"/>
    <cellStyle name="Normal 5 2 2 3 3 5" xfId="2314" xr:uid="{00000000-0005-0000-0000-000016270000}"/>
    <cellStyle name="Normal 5 2 2 3 3 5 2" xfId="4263" xr:uid="{00000000-0005-0000-0000-000017270000}"/>
    <cellStyle name="Normal 5 2 2 3 3 5 2 2" xfId="19033" xr:uid="{00000000-0005-0000-0000-000018270000}"/>
    <cellStyle name="Normal 5 2 2 3 3 5 3" xfId="17090" xr:uid="{00000000-0005-0000-0000-000019270000}"/>
    <cellStyle name="Normal 5 2 2 3 3 6" xfId="4248" xr:uid="{00000000-0005-0000-0000-00001A270000}"/>
    <cellStyle name="Normal 5 2 2 3 3 6 2" xfId="19018" xr:uid="{00000000-0005-0000-0000-00001B270000}"/>
    <cellStyle name="Normal 5 2 2 3 3 7" xfId="17075" xr:uid="{00000000-0005-0000-0000-00001C270000}"/>
    <cellStyle name="Normal 5 2 2 3 4" xfId="2315" xr:uid="{00000000-0005-0000-0000-00001D270000}"/>
    <cellStyle name="Normal 5 2 2 3 4 2" xfId="2316" xr:uid="{00000000-0005-0000-0000-00001E270000}"/>
    <cellStyle name="Normal 5 2 2 3 4 2 2" xfId="2317" xr:uid="{00000000-0005-0000-0000-00001F270000}"/>
    <cellStyle name="Normal 5 2 2 3 4 2 2 2" xfId="2318" xr:uid="{00000000-0005-0000-0000-000020270000}"/>
    <cellStyle name="Normal 5 2 2 3 4 2 2 2 2" xfId="4267" xr:uid="{00000000-0005-0000-0000-000021270000}"/>
    <cellStyle name="Normal 5 2 2 3 4 2 2 2 2 2" xfId="19037" xr:uid="{00000000-0005-0000-0000-000022270000}"/>
    <cellStyle name="Normal 5 2 2 3 4 2 2 2 3" xfId="17094" xr:uid="{00000000-0005-0000-0000-000023270000}"/>
    <cellStyle name="Normal 5 2 2 3 4 2 2 3" xfId="4266" xr:uid="{00000000-0005-0000-0000-000024270000}"/>
    <cellStyle name="Normal 5 2 2 3 4 2 2 3 2" xfId="19036" xr:uid="{00000000-0005-0000-0000-000025270000}"/>
    <cellStyle name="Normal 5 2 2 3 4 2 2 4" xfId="17093" xr:uid="{00000000-0005-0000-0000-000026270000}"/>
    <cellStyle name="Normal 5 2 2 3 4 2 3" xfId="2319" xr:uid="{00000000-0005-0000-0000-000027270000}"/>
    <cellStyle name="Normal 5 2 2 3 4 2 3 2" xfId="4268" xr:uid="{00000000-0005-0000-0000-000028270000}"/>
    <cellStyle name="Normal 5 2 2 3 4 2 3 2 2" xfId="19038" xr:uid="{00000000-0005-0000-0000-000029270000}"/>
    <cellStyle name="Normal 5 2 2 3 4 2 3 3" xfId="17095" xr:uid="{00000000-0005-0000-0000-00002A270000}"/>
    <cellStyle name="Normal 5 2 2 3 4 2 4" xfId="4265" xr:uid="{00000000-0005-0000-0000-00002B270000}"/>
    <cellStyle name="Normal 5 2 2 3 4 2 4 2" xfId="19035" xr:uid="{00000000-0005-0000-0000-00002C270000}"/>
    <cellStyle name="Normal 5 2 2 3 4 2 5" xfId="17092" xr:uid="{00000000-0005-0000-0000-00002D270000}"/>
    <cellStyle name="Normal 5 2 2 3 4 3" xfId="2320" xr:uid="{00000000-0005-0000-0000-00002E270000}"/>
    <cellStyle name="Normal 5 2 2 3 4 3 2" xfId="2321" xr:uid="{00000000-0005-0000-0000-00002F270000}"/>
    <cellStyle name="Normal 5 2 2 3 4 3 2 2" xfId="4270" xr:uid="{00000000-0005-0000-0000-000030270000}"/>
    <cellStyle name="Normal 5 2 2 3 4 3 2 2 2" xfId="19040" xr:uid="{00000000-0005-0000-0000-000031270000}"/>
    <cellStyle name="Normal 5 2 2 3 4 3 2 3" xfId="17097" xr:uid="{00000000-0005-0000-0000-000032270000}"/>
    <cellStyle name="Normal 5 2 2 3 4 3 3" xfId="4269" xr:uid="{00000000-0005-0000-0000-000033270000}"/>
    <cellStyle name="Normal 5 2 2 3 4 3 3 2" xfId="19039" xr:uid="{00000000-0005-0000-0000-000034270000}"/>
    <cellStyle name="Normal 5 2 2 3 4 3 4" xfId="17096" xr:uid="{00000000-0005-0000-0000-000035270000}"/>
    <cellStyle name="Normal 5 2 2 3 4 4" xfId="2322" xr:uid="{00000000-0005-0000-0000-000036270000}"/>
    <cellStyle name="Normal 5 2 2 3 4 4 2" xfId="4271" xr:uid="{00000000-0005-0000-0000-000037270000}"/>
    <cellStyle name="Normal 5 2 2 3 4 4 2 2" xfId="19041" xr:uid="{00000000-0005-0000-0000-000038270000}"/>
    <cellStyle name="Normal 5 2 2 3 4 4 3" xfId="17098" xr:uid="{00000000-0005-0000-0000-000039270000}"/>
    <cellStyle name="Normal 5 2 2 3 4 5" xfId="4264" xr:uid="{00000000-0005-0000-0000-00003A270000}"/>
    <cellStyle name="Normal 5 2 2 3 4 5 2" xfId="19034" xr:uid="{00000000-0005-0000-0000-00003B270000}"/>
    <cellStyle name="Normal 5 2 2 3 4 6" xfId="17091" xr:uid="{00000000-0005-0000-0000-00003C270000}"/>
    <cellStyle name="Normal 5 2 2 3 5" xfId="2323" xr:uid="{00000000-0005-0000-0000-00003D270000}"/>
    <cellStyle name="Normal 5 2 2 3 5 2" xfId="2324" xr:uid="{00000000-0005-0000-0000-00003E270000}"/>
    <cellStyle name="Normal 5 2 2 3 5 2 2" xfId="2325" xr:uid="{00000000-0005-0000-0000-00003F270000}"/>
    <cellStyle name="Normal 5 2 2 3 5 2 2 2" xfId="4274" xr:uid="{00000000-0005-0000-0000-000040270000}"/>
    <cellStyle name="Normal 5 2 2 3 5 2 2 2 2" xfId="19044" xr:uid="{00000000-0005-0000-0000-000041270000}"/>
    <cellStyle name="Normal 5 2 2 3 5 2 2 3" xfId="17101" xr:uid="{00000000-0005-0000-0000-000042270000}"/>
    <cellStyle name="Normal 5 2 2 3 5 2 3" xfId="4273" xr:uid="{00000000-0005-0000-0000-000043270000}"/>
    <cellStyle name="Normal 5 2 2 3 5 2 3 2" xfId="19043" xr:uid="{00000000-0005-0000-0000-000044270000}"/>
    <cellStyle name="Normal 5 2 2 3 5 2 4" xfId="17100" xr:uid="{00000000-0005-0000-0000-000045270000}"/>
    <cellStyle name="Normal 5 2 2 3 5 3" xfId="2326" xr:uid="{00000000-0005-0000-0000-000046270000}"/>
    <cellStyle name="Normal 5 2 2 3 5 3 2" xfId="4275" xr:uid="{00000000-0005-0000-0000-000047270000}"/>
    <cellStyle name="Normal 5 2 2 3 5 3 2 2" xfId="19045" xr:uid="{00000000-0005-0000-0000-000048270000}"/>
    <cellStyle name="Normal 5 2 2 3 5 3 3" xfId="17102" xr:uid="{00000000-0005-0000-0000-000049270000}"/>
    <cellStyle name="Normal 5 2 2 3 5 4" xfId="4272" xr:uid="{00000000-0005-0000-0000-00004A270000}"/>
    <cellStyle name="Normal 5 2 2 3 5 4 2" xfId="19042" xr:uid="{00000000-0005-0000-0000-00004B270000}"/>
    <cellStyle name="Normal 5 2 2 3 5 5" xfId="17099" xr:uid="{00000000-0005-0000-0000-00004C270000}"/>
    <cellStyle name="Normal 5 2 2 3 6" xfId="2327" xr:uid="{00000000-0005-0000-0000-00004D270000}"/>
    <cellStyle name="Normal 5 2 2 3 6 2" xfId="2328" xr:uid="{00000000-0005-0000-0000-00004E270000}"/>
    <cellStyle name="Normal 5 2 2 3 6 2 2" xfId="4277" xr:uid="{00000000-0005-0000-0000-00004F270000}"/>
    <cellStyle name="Normal 5 2 2 3 6 2 2 2" xfId="19047" xr:uid="{00000000-0005-0000-0000-000050270000}"/>
    <cellStyle name="Normal 5 2 2 3 6 2 3" xfId="17104" xr:uid="{00000000-0005-0000-0000-000051270000}"/>
    <cellStyle name="Normal 5 2 2 3 6 3" xfId="4276" xr:uid="{00000000-0005-0000-0000-000052270000}"/>
    <cellStyle name="Normal 5 2 2 3 6 3 2" xfId="19046" xr:uid="{00000000-0005-0000-0000-000053270000}"/>
    <cellStyle name="Normal 5 2 2 3 6 4" xfId="17103" xr:uid="{00000000-0005-0000-0000-000054270000}"/>
    <cellStyle name="Normal 5 2 2 3 7" xfId="2329" xr:uid="{00000000-0005-0000-0000-000055270000}"/>
    <cellStyle name="Normal 5 2 2 3 7 2" xfId="4278" xr:uid="{00000000-0005-0000-0000-000056270000}"/>
    <cellStyle name="Normal 5 2 2 3 7 2 2" xfId="19048" xr:uid="{00000000-0005-0000-0000-000057270000}"/>
    <cellStyle name="Normal 5 2 2 3 7 3" xfId="17105" xr:uid="{00000000-0005-0000-0000-000058270000}"/>
    <cellStyle name="Normal 5 2 2 3 8" xfId="4215" xr:uid="{00000000-0005-0000-0000-000059270000}"/>
    <cellStyle name="Normal 5 2 2 3 8 2" xfId="18985" xr:uid="{00000000-0005-0000-0000-00005A270000}"/>
    <cellStyle name="Normal 5 2 2 3 9" xfId="17042" xr:uid="{00000000-0005-0000-0000-00005B270000}"/>
    <cellStyle name="Normal 5 2 2 4" xfId="2330" xr:uid="{00000000-0005-0000-0000-00005C270000}"/>
    <cellStyle name="Normal 5 2 2 4 2" xfId="2331" xr:uid="{00000000-0005-0000-0000-00005D270000}"/>
    <cellStyle name="Normal 5 2 2 4 2 2" xfId="2332" xr:uid="{00000000-0005-0000-0000-00005E270000}"/>
    <cellStyle name="Normal 5 2 2 4 2 2 2" xfId="2333" xr:uid="{00000000-0005-0000-0000-00005F270000}"/>
    <cellStyle name="Normal 5 2 2 4 2 2 2 2" xfId="2334" xr:uid="{00000000-0005-0000-0000-000060270000}"/>
    <cellStyle name="Normal 5 2 2 4 2 2 2 2 2" xfId="2335" xr:uid="{00000000-0005-0000-0000-000061270000}"/>
    <cellStyle name="Normal 5 2 2 4 2 2 2 2 2 2" xfId="4284" xr:uid="{00000000-0005-0000-0000-000062270000}"/>
    <cellStyle name="Normal 5 2 2 4 2 2 2 2 2 2 2" xfId="19054" xr:uid="{00000000-0005-0000-0000-000063270000}"/>
    <cellStyle name="Normal 5 2 2 4 2 2 2 2 2 3" xfId="17111" xr:uid="{00000000-0005-0000-0000-000064270000}"/>
    <cellStyle name="Normal 5 2 2 4 2 2 2 2 3" xfId="4283" xr:uid="{00000000-0005-0000-0000-000065270000}"/>
    <cellStyle name="Normal 5 2 2 4 2 2 2 2 3 2" xfId="19053" xr:uid="{00000000-0005-0000-0000-000066270000}"/>
    <cellStyle name="Normal 5 2 2 4 2 2 2 2 4" xfId="17110" xr:uid="{00000000-0005-0000-0000-000067270000}"/>
    <cellStyle name="Normal 5 2 2 4 2 2 2 3" xfId="2336" xr:uid="{00000000-0005-0000-0000-000068270000}"/>
    <cellStyle name="Normal 5 2 2 4 2 2 2 3 2" xfId="4285" xr:uid="{00000000-0005-0000-0000-000069270000}"/>
    <cellStyle name="Normal 5 2 2 4 2 2 2 3 2 2" xfId="19055" xr:uid="{00000000-0005-0000-0000-00006A270000}"/>
    <cellStyle name="Normal 5 2 2 4 2 2 2 3 3" xfId="17112" xr:uid="{00000000-0005-0000-0000-00006B270000}"/>
    <cellStyle name="Normal 5 2 2 4 2 2 2 4" xfId="4282" xr:uid="{00000000-0005-0000-0000-00006C270000}"/>
    <cellStyle name="Normal 5 2 2 4 2 2 2 4 2" xfId="19052" xr:uid="{00000000-0005-0000-0000-00006D270000}"/>
    <cellStyle name="Normal 5 2 2 4 2 2 2 5" xfId="17109" xr:uid="{00000000-0005-0000-0000-00006E270000}"/>
    <cellStyle name="Normal 5 2 2 4 2 2 3" xfId="2337" xr:uid="{00000000-0005-0000-0000-00006F270000}"/>
    <cellStyle name="Normal 5 2 2 4 2 2 3 2" xfId="2338" xr:uid="{00000000-0005-0000-0000-000070270000}"/>
    <cellStyle name="Normal 5 2 2 4 2 2 3 2 2" xfId="4287" xr:uid="{00000000-0005-0000-0000-000071270000}"/>
    <cellStyle name="Normal 5 2 2 4 2 2 3 2 2 2" xfId="19057" xr:uid="{00000000-0005-0000-0000-000072270000}"/>
    <cellStyle name="Normal 5 2 2 4 2 2 3 2 3" xfId="17114" xr:uid="{00000000-0005-0000-0000-000073270000}"/>
    <cellStyle name="Normal 5 2 2 4 2 2 3 3" xfId="4286" xr:uid="{00000000-0005-0000-0000-000074270000}"/>
    <cellStyle name="Normal 5 2 2 4 2 2 3 3 2" xfId="19056" xr:uid="{00000000-0005-0000-0000-000075270000}"/>
    <cellStyle name="Normal 5 2 2 4 2 2 3 4" xfId="17113" xr:uid="{00000000-0005-0000-0000-000076270000}"/>
    <cellStyle name="Normal 5 2 2 4 2 2 4" xfId="2339" xr:uid="{00000000-0005-0000-0000-000077270000}"/>
    <cellStyle name="Normal 5 2 2 4 2 2 4 2" xfId="4288" xr:uid="{00000000-0005-0000-0000-000078270000}"/>
    <cellStyle name="Normal 5 2 2 4 2 2 4 2 2" xfId="19058" xr:uid="{00000000-0005-0000-0000-000079270000}"/>
    <cellStyle name="Normal 5 2 2 4 2 2 4 3" xfId="17115" xr:uid="{00000000-0005-0000-0000-00007A270000}"/>
    <cellStyle name="Normal 5 2 2 4 2 2 5" xfId="4281" xr:uid="{00000000-0005-0000-0000-00007B270000}"/>
    <cellStyle name="Normal 5 2 2 4 2 2 5 2" xfId="19051" xr:uid="{00000000-0005-0000-0000-00007C270000}"/>
    <cellStyle name="Normal 5 2 2 4 2 2 6" xfId="17108" xr:uid="{00000000-0005-0000-0000-00007D270000}"/>
    <cellStyle name="Normal 5 2 2 4 2 3" xfId="2340" xr:uid="{00000000-0005-0000-0000-00007E270000}"/>
    <cellStyle name="Normal 5 2 2 4 2 3 2" xfId="2341" xr:uid="{00000000-0005-0000-0000-00007F270000}"/>
    <cellStyle name="Normal 5 2 2 4 2 3 2 2" xfId="2342" xr:uid="{00000000-0005-0000-0000-000080270000}"/>
    <cellStyle name="Normal 5 2 2 4 2 3 2 2 2" xfId="4291" xr:uid="{00000000-0005-0000-0000-000081270000}"/>
    <cellStyle name="Normal 5 2 2 4 2 3 2 2 2 2" xfId="19061" xr:uid="{00000000-0005-0000-0000-000082270000}"/>
    <cellStyle name="Normal 5 2 2 4 2 3 2 2 3" xfId="17118" xr:uid="{00000000-0005-0000-0000-000083270000}"/>
    <cellStyle name="Normal 5 2 2 4 2 3 2 3" xfId="4290" xr:uid="{00000000-0005-0000-0000-000084270000}"/>
    <cellStyle name="Normal 5 2 2 4 2 3 2 3 2" xfId="19060" xr:uid="{00000000-0005-0000-0000-000085270000}"/>
    <cellStyle name="Normal 5 2 2 4 2 3 2 4" xfId="17117" xr:uid="{00000000-0005-0000-0000-000086270000}"/>
    <cellStyle name="Normal 5 2 2 4 2 3 3" xfId="2343" xr:uid="{00000000-0005-0000-0000-000087270000}"/>
    <cellStyle name="Normal 5 2 2 4 2 3 3 2" xfId="4292" xr:uid="{00000000-0005-0000-0000-000088270000}"/>
    <cellStyle name="Normal 5 2 2 4 2 3 3 2 2" xfId="19062" xr:uid="{00000000-0005-0000-0000-000089270000}"/>
    <cellStyle name="Normal 5 2 2 4 2 3 3 3" xfId="17119" xr:uid="{00000000-0005-0000-0000-00008A270000}"/>
    <cellStyle name="Normal 5 2 2 4 2 3 4" xfId="4289" xr:uid="{00000000-0005-0000-0000-00008B270000}"/>
    <cellStyle name="Normal 5 2 2 4 2 3 4 2" xfId="19059" xr:uid="{00000000-0005-0000-0000-00008C270000}"/>
    <cellStyle name="Normal 5 2 2 4 2 3 5" xfId="17116" xr:uid="{00000000-0005-0000-0000-00008D270000}"/>
    <cellStyle name="Normal 5 2 2 4 2 4" xfId="2344" xr:uid="{00000000-0005-0000-0000-00008E270000}"/>
    <cellStyle name="Normal 5 2 2 4 2 4 2" xfId="2345" xr:uid="{00000000-0005-0000-0000-00008F270000}"/>
    <cellStyle name="Normal 5 2 2 4 2 4 2 2" xfId="4294" xr:uid="{00000000-0005-0000-0000-000090270000}"/>
    <cellStyle name="Normal 5 2 2 4 2 4 2 2 2" xfId="19064" xr:uid="{00000000-0005-0000-0000-000091270000}"/>
    <cellStyle name="Normal 5 2 2 4 2 4 2 3" xfId="17121" xr:uid="{00000000-0005-0000-0000-000092270000}"/>
    <cellStyle name="Normal 5 2 2 4 2 4 3" xfId="4293" xr:uid="{00000000-0005-0000-0000-000093270000}"/>
    <cellStyle name="Normal 5 2 2 4 2 4 3 2" xfId="19063" xr:uid="{00000000-0005-0000-0000-000094270000}"/>
    <cellStyle name="Normal 5 2 2 4 2 4 4" xfId="17120" xr:uid="{00000000-0005-0000-0000-000095270000}"/>
    <cellStyle name="Normal 5 2 2 4 2 5" xfId="2346" xr:uid="{00000000-0005-0000-0000-000096270000}"/>
    <cellStyle name="Normal 5 2 2 4 2 5 2" xfId="4295" xr:uid="{00000000-0005-0000-0000-000097270000}"/>
    <cellStyle name="Normal 5 2 2 4 2 5 2 2" xfId="19065" xr:uid="{00000000-0005-0000-0000-000098270000}"/>
    <cellStyle name="Normal 5 2 2 4 2 5 3" xfId="17122" xr:uid="{00000000-0005-0000-0000-000099270000}"/>
    <cellStyle name="Normal 5 2 2 4 2 6" xfId="4280" xr:uid="{00000000-0005-0000-0000-00009A270000}"/>
    <cellStyle name="Normal 5 2 2 4 2 6 2" xfId="19050" xr:uid="{00000000-0005-0000-0000-00009B270000}"/>
    <cellStyle name="Normal 5 2 2 4 2 7" xfId="17107" xr:uid="{00000000-0005-0000-0000-00009C270000}"/>
    <cellStyle name="Normal 5 2 2 4 3" xfId="2347" xr:uid="{00000000-0005-0000-0000-00009D270000}"/>
    <cellStyle name="Normal 5 2 2 4 3 2" xfId="2348" xr:uid="{00000000-0005-0000-0000-00009E270000}"/>
    <cellStyle name="Normal 5 2 2 4 3 2 2" xfId="2349" xr:uid="{00000000-0005-0000-0000-00009F270000}"/>
    <cellStyle name="Normal 5 2 2 4 3 2 2 2" xfId="2350" xr:uid="{00000000-0005-0000-0000-0000A0270000}"/>
    <cellStyle name="Normal 5 2 2 4 3 2 2 2 2" xfId="4299" xr:uid="{00000000-0005-0000-0000-0000A1270000}"/>
    <cellStyle name="Normal 5 2 2 4 3 2 2 2 2 2" xfId="19069" xr:uid="{00000000-0005-0000-0000-0000A2270000}"/>
    <cellStyle name="Normal 5 2 2 4 3 2 2 2 3" xfId="17126" xr:uid="{00000000-0005-0000-0000-0000A3270000}"/>
    <cellStyle name="Normal 5 2 2 4 3 2 2 3" xfId="4298" xr:uid="{00000000-0005-0000-0000-0000A4270000}"/>
    <cellStyle name="Normal 5 2 2 4 3 2 2 3 2" xfId="19068" xr:uid="{00000000-0005-0000-0000-0000A5270000}"/>
    <cellStyle name="Normal 5 2 2 4 3 2 2 4" xfId="17125" xr:uid="{00000000-0005-0000-0000-0000A6270000}"/>
    <cellStyle name="Normal 5 2 2 4 3 2 3" xfId="2351" xr:uid="{00000000-0005-0000-0000-0000A7270000}"/>
    <cellStyle name="Normal 5 2 2 4 3 2 3 2" xfId="4300" xr:uid="{00000000-0005-0000-0000-0000A8270000}"/>
    <cellStyle name="Normal 5 2 2 4 3 2 3 2 2" xfId="19070" xr:uid="{00000000-0005-0000-0000-0000A9270000}"/>
    <cellStyle name="Normal 5 2 2 4 3 2 3 3" xfId="17127" xr:uid="{00000000-0005-0000-0000-0000AA270000}"/>
    <cellStyle name="Normal 5 2 2 4 3 2 4" xfId="4297" xr:uid="{00000000-0005-0000-0000-0000AB270000}"/>
    <cellStyle name="Normal 5 2 2 4 3 2 4 2" xfId="19067" xr:uid="{00000000-0005-0000-0000-0000AC270000}"/>
    <cellStyle name="Normal 5 2 2 4 3 2 5" xfId="17124" xr:uid="{00000000-0005-0000-0000-0000AD270000}"/>
    <cellStyle name="Normal 5 2 2 4 3 3" xfId="2352" xr:uid="{00000000-0005-0000-0000-0000AE270000}"/>
    <cellStyle name="Normal 5 2 2 4 3 3 2" xfId="2353" xr:uid="{00000000-0005-0000-0000-0000AF270000}"/>
    <cellStyle name="Normal 5 2 2 4 3 3 2 2" xfId="4302" xr:uid="{00000000-0005-0000-0000-0000B0270000}"/>
    <cellStyle name="Normal 5 2 2 4 3 3 2 2 2" xfId="19072" xr:uid="{00000000-0005-0000-0000-0000B1270000}"/>
    <cellStyle name="Normal 5 2 2 4 3 3 2 3" xfId="17129" xr:uid="{00000000-0005-0000-0000-0000B2270000}"/>
    <cellStyle name="Normal 5 2 2 4 3 3 3" xfId="4301" xr:uid="{00000000-0005-0000-0000-0000B3270000}"/>
    <cellStyle name="Normal 5 2 2 4 3 3 3 2" xfId="19071" xr:uid="{00000000-0005-0000-0000-0000B4270000}"/>
    <cellStyle name="Normal 5 2 2 4 3 3 4" xfId="17128" xr:uid="{00000000-0005-0000-0000-0000B5270000}"/>
    <cellStyle name="Normal 5 2 2 4 3 4" xfId="2354" xr:uid="{00000000-0005-0000-0000-0000B6270000}"/>
    <cellStyle name="Normal 5 2 2 4 3 4 2" xfId="4303" xr:uid="{00000000-0005-0000-0000-0000B7270000}"/>
    <cellStyle name="Normal 5 2 2 4 3 4 2 2" xfId="19073" xr:uid="{00000000-0005-0000-0000-0000B8270000}"/>
    <cellStyle name="Normal 5 2 2 4 3 4 3" xfId="17130" xr:uid="{00000000-0005-0000-0000-0000B9270000}"/>
    <cellStyle name="Normal 5 2 2 4 3 5" xfId="4296" xr:uid="{00000000-0005-0000-0000-0000BA270000}"/>
    <cellStyle name="Normal 5 2 2 4 3 5 2" xfId="19066" xr:uid="{00000000-0005-0000-0000-0000BB270000}"/>
    <cellStyle name="Normal 5 2 2 4 3 6" xfId="17123" xr:uid="{00000000-0005-0000-0000-0000BC270000}"/>
    <cellStyle name="Normal 5 2 2 4 4" xfId="2355" xr:uid="{00000000-0005-0000-0000-0000BD270000}"/>
    <cellStyle name="Normal 5 2 2 4 4 2" xfId="2356" xr:uid="{00000000-0005-0000-0000-0000BE270000}"/>
    <cellStyle name="Normal 5 2 2 4 4 2 2" xfId="2357" xr:uid="{00000000-0005-0000-0000-0000BF270000}"/>
    <cellStyle name="Normal 5 2 2 4 4 2 2 2" xfId="4306" xr:uid="{00000000-0005-0000-0000-0000C0270000}"/>
    <cellStyle name="Normal 5 2 2 4 4 2 2 2 2" xfId="19076" xr:uid="{00000000-0005-0000-0000-0000C1270000}"/>
    <cellStyle name="Normal 5 2 2 4 4 2 2 3" xfId="17133" xr:uid="{00000000-0005-0000-0000-0000C2270000}"/>
    <cellStyle name="Normal 5 2 2 4 4 2 3" xfId="4305" xr:uid="{00000000-0005-0000-0000-0000C3270000}"/>
    <cellStyle name="Normal 5 2 2 4 4 2 3 2" xfId="19075" xr:uid="{00000000-0005-0000-0000-0000C4270000}"/>
    <cellStyle name="Normal 5 2 2 4 4 2 4" xfId="17132" xr:uid="{00000000-0005-0000-0000-0000C5270000}"/>
    <cellStyle name="Normal 5 2 2 4 4 3" xfId="2358" xr:uid="{00000000-0005-0000-0000-0000C6270000}"/>
    <cellStyle name="Normal 5 2 2 4 4 3 2" xfId="4307" xr:uid="{00000000-0005-0000-0000-0000C7270000}"/>
    <cellStyle name="Normal 5 2 2 4 4 3 2 2" xfId="19077" xr:uid="{00000000-0005-0000-0000-0000C8270000}"/>
    <cellStyle name="Normal 5 2 2 4 4 3 3" xfId="17134" xr:uid="{00000000-0005-0000-0000-0000C9270000}"/>
    <cellStyle name="Normal 5 2 2 4 4 4" xfId="4304" xr:uid="{00000000-0005-0000-0000-0000CA270000}"/>
    <cellStyle name="Normal 5 2 2 4 4 4 2" xfId="19074" xr:uid="{00000000-0005-0000-0000-0000CB270000}"/>
    <cellStyle name="Normal 5 2 2 4 4 5" xfId="17131" xr:uid="{00000000-0005-0000-0000-0000CC270000}"/>
    <cellStyle name="Normal 5 2 2 4 5" xfId="2359" xr:uid="{00000000-0005-0000-0000-0000CD270000}"/>
    <cellStyle name="Normal 5 2 2 4 5 2" xfId="2360" xr:uid="{00000000-0005-0000-0000-0000CE270000}"/>
    <cellStyle name="Normal 5 2 2 4 5 2 2" xfId="4309" xr:uid="{00000000-0005-0000-0000-0000CF270000}"/>
    <cellStyle name="Normal 5 2 2 4 5 2 2 2" xfId="19079" xr:uid="{00000000-0005-0000-0000-0000D0270000}"/>
    <cellStyle name="Normal 5 2 2 4 5 2 3" xfId="17136" xr:uid="{00000000-0005-0000-0000-0000D1270000}"/>
    <cellStyle name="Normal 5 2 2 4 5 3" xfId="4308" xr:uid="{00000000-0005-0000-0000-0000D2270000}"/>
    <cellStyle name="Normal 5 2 2 4 5 3 2" xfId="19078" xr:uid="{00000000-0005-0000-0000-0000D3270000}"/>
    <cellStyle name="Normal 5 2 2 4 5 4" xfId="17135" xr:uid="{00000000-0005-0000-0000-0000D4270000}"/>
    <cellStyle name="Normal 5 2 2 4 6" xfId="2361" xr:uid="{00000000-0005-0000-0000-0000D5270000}"/>
    <cellStyle name="Normal 5 2 2 4 6 2" xfId="4310" xr:uid="{00000000-0005-0000-0000-0000D6270000}"/>
    <cellStyle name="Normal 5 2 2 4 6 2 2" xfId="19080" xr:uid="{00000000-0005-0000-0000-0000D7270000}"/>
    <cellStyle name="Normal 5 2 2 4 6 3" xfId="17137" xr:uid="{00000000-0005-0000-0000-0000D8270000}"/>
    <cellStyle name="Normal 5 2 2 4 7" xfId="4279" xr:uid="{00000000-0005-0000-0000-0000D9270000}"/>
    <cellStyle name="Normal 5 2 2 4 7 2" xfId="19049" xr:uid="{00000000-0005-0000-0000-0000DA270000}"/>
    <cellStyle name="Normal 5 2 2 4 8" xfId="17106" xr:uid="{00000000-0005-0000-0000-0000DB270000}"/>
    <cellStyle name="Normal 5 2 2 5" xfId="2362" xr:uid="{00000000-0005-0000-0000-0000DC270000}"/>
    <cellStyle name="Normal 5 2 2 5 2" xfId="2363" xr:uid="{00000000-0005-0000-0000-0000DD270000}"/>
    <cellStyle name="Normal 5 2 2 5 2 2" xfId="2364" xr:uid="{00000000-0005-0000-0000-0000DE270000}"/>
    <cellStyle name="Normal 5 2 2 5 2 2 2" xfId="2365" xr:uid="{00000000-0005-0000-0000-0000DF270000}"/>
    <cellStyle name="Normal 5 2 2 5 2 2 2 2" xfId="2366" xr:uid="{00000000-0005-0000-0000-0000E0270000}"/>
    <cellStyle name="Normal 5 2 2 5 2 2 2 2 2" xfId="4315" xr:uid="{00000000-0005-0000-0000-0000E1270000}"/>
    <cellStyle name="Normal 5 2 2 5 2 2 2 2 2 2" xfId="19085" xr:uid="{00000000-0005-0000-0000-0000E2270000}"/>
    <cellStyle name="Normal 5 2 2 5 2 2 2 2 3" xfId="17142" xr:uid="{00000000-0005-0000-0000-0000E3270000}"/>
    <cellStyle name="Normal 5 2 2 5 2 2 2 3" xfId="4314" xr:uid="{00000000-0005-0000-0000-0000E4270000}"/>
    <cellStyle name="Normal 5 2 2 5 2 2 2 3 2" xfId="19084" xr:uid="{00000000-0005-0000-0000-0000E5270000}"/>
    <cellStyle name="Normal 5 2 2 5 2 2 2 4" xfId="17141" xr:uid="{00000000-0005-0000-0000-0000E6270000}"/>
    <cellStyle name="Normal 5 2 2 5 2 2 3" xfId="2367" xr:uid="{00000000-0005-0000-0000-0000E7270000}"/>
    <cellStyle name="Normal 5 2 2 5 2 2 3 2" xfId="4316" xr:uid="{00000000-0005-0000-0000-0000E8270000}"/>
    <cellStyle name="Normal 5 2 2 5 2 2 3 2 2" xfId="19086" xr:uid="{00000000-0005-0000-0000-0000E9270000}"/>
    <cellStyle name="Normal 5 2 2 5 2 2 3 3" xfId="17143" xr:uid="{00000000-0005-0000-0000-0000EA270000}"/>
    <cellStyle name="Normal 5 2 2 5 2 2 4" xfId="4313" xr:uid="{00000000-0005-0000-0000-0000EB270000}"/>
    <cellStyle name="Normal 5 2 2 5 2 2 4 2" xfId="19083" xr:uid="{00000000-0005-0000-0000-0000EC270000}"/>
    <cellStyle name="Normal 5 2 2 5 2 2 5" xfId="17140" xr:uid="{00000000-0005-0000-0000-0000ED270000}"/>
    <cellStyle name="Normal 5 2 2 5 2 3" xfId="2368" xr:uid="{00000000-0005-0000-0000-0000EE270000}"/>
    <cellStyle name="Normal 5 2 2 5 2 3 2" xfId="2369" xr:uid="{00000000-0005-0000-0000-0000EF270000}"/>
    <cellStyle name="Normal 5 2 2 5 2 3 2 2" xfId="4318" xr:uid="{00000000-0005-0000-0000-0000F0270000}"/>
    <cellStyle name="Normal 5 2 2 5 2 3 2 2 2" xfId="19088" xr:uid="{00000000-0005-0000-0000-0000F1270000}"/>
    <cellStyle name="Normal 5 2 2 5 2 3 2 3" xfId="17145" xr:uid="{00000000-0005-0000-0000-0000F2270000}"/>
    <cellStyle name="Normal 5 2 2 5 2 3 3" xfId="4317" xr:uid="{00000000-0005-0000-0000-0000F3270000}"/>
    <cellStyle name="Normal 5 2 2 5 2 3 3 2" xfId="19087" xr:uid="{00000000-0005-0000-0000-0000F4270000}"/>
    <cellStyle name="Normal 5 2 2 5 2 3 4" xfId="17144" xr:uid="{00000000-0005-0000-0000-0000F5270000}"/>
    <cellStyle name="Normal 5 2 2 5 2 4" xfId="2370" xr:uid="{00000000-0005-0000-0000-0000F6270000}"/>
    <cellStyle name="Normal 5 2 2 5 2 4 2" xfId="4319" xr:uid="{00000000-0005-0000-0000-0000F7270000}"/>
    <cellStyle name="Normal 5 2 2 5 2 4 2 2" xfId="19089" xr:uid="{00000000-0005-0000-0000-0000F8270000}"/>
    <cellStyle name="Normal 5 2 2 5 2 4 3" xfId="17146" xr:uid="{00000000-0005-0000-0000-0000F9270000}"/>
    <cellStyle name="Normal 5 2 2 5 2 5" xfId="4312" xr:uid="{00000000-0005-0000-0000-0000FA270000}"/>
    <cellStyle name="Normal 5 2 2 5 2 5 2" xfId="19082" xr:uid="{00000000-0005-0000-0000-0000FB270000}"/>
    <cellStyle name="Normal 5 2 2 5 2 6" xfId="17139" xr:uid="{00000000-0005-0000-0000-0000FC270000}"/>
    <cellStyle name="Normal 5 2 2 5 3" xfId="2371" xr:uid="{00000000-0005-0000-0000-0000FD270000}"/>
    <cellStyle name="Normal 5 2 2 5 3 2" xfId="2372" xr:uid="{00000000-0005-0000-0000-0000FE270000}"/>
    <cellStyle name="Normal 5 2 2 5 3 2 2" xfId="2373" xr:uid="{00000000-0005-0000-0000-0000FF270000}"/>
    <cellStyle name="Normal 5 2 2 5 3 2 2 2" xfId="4322" xr:uid="{00000000-0005-0000-0000-000000280000}"/>
    <cellStyle name="Normal 5 2 2 5 3 2 2 2 2" xfId="19092" xr:uid="{00000000-0005-0000-0000-000001280000}"/>
    <cellStyle name="Normal 5 2 2 5 3 2 2 3" xfId="17149" xr:uid="{00000000-0005-0000-0000-000002280000}"/>
    <cellStyle name="Normal 5 2 2 5 3 2 3" xfId="4321" xr:uid="{00000000-0005-0000-0000-000003280000}"/>
    <cellStyle name="Normal 5 2 2 5 3 2 3 2" xfId="19091" xr:uid="{00000000-0005-0000-0000-000004280000}"/>
    <cellStyle name="Normal 5 2 2 5 3 2 4" xfId="17148" xr:uid="{00000000-0005-0000-0000-000005280000}"/>
    <cellStyle name="Normal 5 2 2 5 3 3" xfId="2374" xr:uid="{00000000-0005-0000-0000-000006280000}"/>
    <cellStyle name="Normal 5 2 2 5 3 3 2" xfId="4323" xr:uid="{00000000-0005-0000-0000-000007280000}"/>
    <cellStyle name="Normal 5 2 2 5 3 3 2 2" xfId="19093" xr:uid="{00000000-0005-0000-0000-000008280000}"/>
    <cellStyle name="Normal 5 2 2 5 3 3 3" xfId="17150" xr:uid="{00000000-0005-0000-0000-000009280000}"/>
    <cellStyle name="Normal 5 2 2 5 3 4" xfId="4320" xr:uid="{00000000-0005-0000-0000-00000A280000}"/>
    <cellStyle name="Normal 5 2 2 5 3 4 2" xfId="19090" xr:uid="{00000000-0005-0000-0000-00000B280000}"/>
    <cellStyle name="Normal 5 2 2 5 3 5" xfId="17147" xr:uid="{00000000-0005-0000-0000-00000C280000}"/>
    <cellStyle name="Normal 5 2 2 5 4" xfId="2375" xr:uid="{00000000-0005-0000-0000-00000D280000}"/>
    <cellStyle name="Normal 5 2 2 5 4 2" xfId="2376" xr:uid="{00000000-0005-0000-0000-00000E280000}"/>
    <cellStyle name="Normal 5 2 2 5 4 2 2" xfId="4325" xr:uid="{00000000-0005-0000-0000-00000F280000}"/>
    <cellStyle name="Normal 5 2 2 5 4 2 2 2" xfId="19095" xr:uid="{00000000-0005-0000-0000-000010280000}"/>
    <cellStyle name="Normal 5 2 2 5 4 2 3" xfId="17152" xr:uid="{00000000-0005-0000-0000-000011280000}"/>
    <cellStyle name="Normal 5 2 2 5 4 3" xfId="4324" xr:uid="{00000000-0005-0000-0000-000012280000}"/>
    <cellStyle name="Normal 5 2 2 5 4 3 2" xfId="19094" xr:uid="{00000000-0005-0000-0000-000013280000}"/>
    <cellStyle name="Normal 5 2 2 5 4 4" xfId="17151" xr:uid="{00000000-0005-0000-0000-000014280000}"/>
    <cellStyle name="Normal 5 2 2 5 5" xfId="2377" xr:uid="{00000000-0005-0000-0000-000015280000}"/>
    <cellStyle name="Normal 5 2 2 5 5 2" xfId="4326" xr:uid="{00000000-0005-0000-0000-000016280000}"/>
    <cellStyle name="Normal 5 2 2 5 5 2 2" xfId="19096" xr:uid="{00000000-0005-0000-0000-000017280000}"/>
    <cellStyle name="Normal 5 2 2 5 5 3" xfId="17153" xr:uid="{00000000-0005-0000-0000-000018280000}"/>
    <cellStyle name="Normal 5 2 2 5 6" xfId="4311" xr:uid="{00000000-0005-0000-0000-000019280000}"/>
    <cellStyle name="Normal 5 2 2 5 6 2" xfId="19081" xr:uid="{00000000-0005-0000-0000-00001A280000}"/>
    <cellStyle name="Normal 5 2 2 5 7" xfId="17138" xr:uid="{00000000-0005-0000-0000-00001B280000}"/>
    <cellStyle name="Normal 5 2 2 6" xfId="2378" xr:uid="{00000000-0005-0000-0000-00001C280000}"/>
    <cellStyle name="Normal 5 2 2 6 2" xfId="2379" xr:uid="{00000000-0005-0000-0000-00001D280000}"/>
    <cellStyle name="Normal 5 2 2 6 2 2" xfId="2380" xr:uid="{00000000-0005-0000-0000-00001E280000}"/>
    <cellStyle name="Normal 5 2 2 6 2 2 2" xfId="2381" xr:uid="{00000000-0005-0000-0000-00001F280000}"/>
    <cellStyle name="Normal 5 2 2 6 2 2 2 2" xfId="4330" xr:uid="{00000000-0005-0000-0000-000020280000}"/>
    <cellStyle name="Normal 5 2 2 6 2 2 2 2 2" xfId="19100" xr:uid="{00000000-0005-0000-0000-000021280000}"/>
    <cellStyle name="Normal 5 2 2 6 2 2 2 3" xfId="17157" xr:uid="{00000000-0005-0000-0000-000022280000}"/>
    <cellStyle name="Normal 5 2 2 6 2 2 3" xfId="4329" xr:uid="{00000000-0005-0000-0000-000023280000}"/>
    <cellStyle name="Normal 5 2 2 6 2 2 3 2" xfId="19099" xr:uid="{00000000-0005-0000-0000-000024280000}"/>
    <cellStyle name="Normal 5 2 2 6 2 2 4" xfId="17156" xr:uid="{00000000-0005-0000-0000-000025280000}"/>
    <cellStyle name="Normal 5 2 2 6 2 3" xfId="2382" xr:uid="{00000000-0005-0000-0000-000026280000}"/>
    <cellStyle name="Normal 5 2 2 6 2 3 2" xfId="4331" xr:uid="{00000000-0005-0000-0000-000027280000}"/>
    <cellStyle name="Normal 5 2 2 6 2 3 2 2" xfId="19101" xr:uid="{00000000-0005-0000-0000-000028280000}"/>
    <cellStyle name="Normal 5 2 2 6 2 3 3" xfId="17158" xr:uid="{00000000-0005-0000-0000-000029280000}"/>
    <cellStyle name="Normal 5 2 2 6 2 4" xfId="4328" xr:uid="{00000000-0005-0000-0000-00002A280000}"/>
    <cellStyle name="Normal 5 2 2 6 2 4 2" xfId="19098" xr:uid="{00000000-0005-0000-0000-00002B280000}"/>
    <cellStyle name="Normal 5 2 2 6 2 5" xfId="17155" xr:uid="{00000000-0005-0000-0000-00002C280000}"/>
    <cellStyle name="Normal 5 2 2 6 3" xfId="2383" xr:uid="{00000000-0005-0000-0000-00002D280000}"/>
    <cellStyle name="Normal 5 2 2 6 3 2" xfId="2384" xr:uid="{00000000-0005-0000-0000-00002E280000}"/>
    <cellStyle name="Normal 5 2 2 6 3 2 2" xfId="4333" xr:uid="{00000000-0005-0000-0000-00002F280000}"/>
    <cellStyle name="Normal 5 2 2 6 3 2 2 2" xfId="19103" xr:uid="{00000000-0005-0000-0000-000030280000}"/>
    <cellStyle name="Normal 5 2 2 6 3 2 3" xfId="17160" xr:uid="{00000000-0005-0000-0000-000031280000}"/>
    <cellStyle name="Normal 5 2 2 6 3 3" xfId="4332" xr:uid="{00000000-0005-0000-0000-000032280000}"/>
    <cellStyle name="Normal 5 2 2 6 3 3 2" xfId="19102" xr:uid="{00000000-0005-0000-0000-000033280000}"/>
    <cellStyle name="Normal 5 2 2 6 3 4" xfId="17159" xr:uid="{00000000-0005-0000-0000-000034280000}"/>
    <cellStyle name="Normal 5 2 2 6 4" xfId="2385" xr:uid="{00000000-0005-0000-0000-000035280000}"/>
    <cellStyle name="Normal 5 2 2 6 4 2" xfId="4334" xr:uid="{00000000-0005-0000-0000-000036280000}"/>
    <cellStyle name="Normal 5 2 2 6 4 2 2" xfId="19104" xr:uid="{00000000-0005-0000-0000-000037280000}"/>
    <cellStyle name="Normal 5 2 2 6 4 3" xfId="17161" xr:uid="{00000000-0005-0000-0000-000038280000}"/>
    <cellStyle name="Normal 5 2 2 6 5" xfId="4327" xr:uid="{00000000-0005-0000-0000-000039280000}"/>
    <cellStyle name="Normal 5 2 2 6 5 2" xfId="19097" xr:uid="{00000000-0005-0000-0000-00003A280000}"/>
    <cellStyle name="Normal 5 2 2 6 6" xfId="17154" xr:uid="{00000000-0005-0000-0000-00003B280000}"/>
    <cellStyle name="Normal 5 2 2 7" xfId="2386" xr:uid="{00000000-0005-0000-0000-00003C280000}"/>
    <cellStyle name="Normal 5 2 2 7 2" xfId="2387" xr:uid="{00000000-0005-0000-0000-00003D280000}"/>
    <cellStyle name="Normal 5 2 2 7 2 2" xfId="2388" xr:uid="{00000000-0005-0000-0000-00003E280000}"/>
    <cellStyle name="Normal 5 2 2 7 2 2 2" xfId="4337" xr:uid="{00000000-0005-0000-0000-00003F280000}"/>
    <cellStyle name="Normal 5 2 2 7 2 2 2 2" xfId="19107" xr:uid="{00000000-0005-0000-0000-000040280000}"/>
    <cellStyle name="Normal 5 2 2 7 2 2 3" xfId="17164" xr:uid="{00000000-0005-0000-0000-000041280000}"/>
    <cellStyle name="Normal 5 2 2 7 2 3" xfId="4336" xr:uid="{00000000-0005-0000-0000-000042280000}"/>
    <cellStyle name="Normal 5 2 2 7 2 3 2" xfId="19106" xr:uid="{00000000-0005-0000-0000-000043280000}"/>
    <cellStyle name="Normal 5 2 2 7 2 4" xfId="17163" xr:uid="{00000000-0005-0000-0000-000044280000}"/>
    <cellStyle name="Normal 5 2 2 7 3" xfId="2389" xr:uid="{00000000-0005-0000-0000-000045280000}"/>
    <cellStyle name="Normal 5 2 2 7 3 2" xfId="4338" xr:uid="{00000000-0005-0000-0000-000046280000}"/>
    <cellStyle name="Normal 5 2 2 7 3 2 2" xfId="19108" xr:uid="{00000000-0005-0000-0000-000047280000}"/>
    <cellStyle name="Normal 5 2 2 7 3 3" xfId="17165" xr:uid="{00000000-0005-0000-0000-000048280000}"/>
    <cellStyle name="Normal 5 2 2 7 4" xfId="4335" xr:uid="{00000000-0005-0000-0000-000049280000}"/>
    <cellStyle name="Normal 5 2 2 7 4 2" xfId="19105" xr:uid="{00000000-0005-0000-0000-00004A280000}"/>
    <cellStyle name="Normal 5 2 2 7 5" xfId="17162" xr:uid="{00000000-0005-0000-0000-00004B280000}"/>
    <cellStyle name="Normal 5 2 2 8" xfId="2390" xr:uid="{00000000-0005-0000-0000-00004C280000}"/>
    <cellStyle name="Normal 5 2 2 8 2" xfId="2391" xr:uid="{00000000-0005-0000-0000-00004D280000}"/>
    <cellStyle name="Normal 5 2 2 8 2 2" xfId="4340" xr:uid="{00000000-0005-0000-0000-00004E280000}"/>
    <cellStyle name="Normal 5 2 2 8 2 2 2" xfId="19110" xr:uid="{00000000-0005-0000-0000-00004F280000}"/>
    <cellStyle name="Normal 5 2 2 8 2 3" xfId="17167" xr:uid="{00000000-0005-0000-0000-000050280000}"/>
    <cellStyle name="Normal 5 2 2 8 3" xfId="4339" xr:uid="{00000000-0005-0000-0000-000051280000}"/>
    <cellStyle name="Normal 5 2 2 8 3 2" xfId="19109" xr:uid="{00000000-0005-0000-0000-000052280000}"/>
    <cellStyle name="Normal 5 2 2 8 4" xfId="17166" xr:uid="{00000000-0005-0000-0000-000053280000}"/>
    <cellStyle name="Normal 5 2 2 9" xfId="2392" xr:uid="{00000000-0005-0000-0000-000054280000}"/>
    <cellStyle name="Normal 5 2 2 9 2" xfId="4341" xr:uid="{00000000-0005-0000-0000-000055280000}"/>
    <cellStyle name="Normal 5 2 2 9 2 2" xfId="19111" xr:uid="{00000000-0005-0000-0000-000056280000}"/>
    <cellStyle name="Normal 5 2 2 9 3" xfId="17168" xr:uid="{00000000-0005-0000-0000-000057280000}"/>
    <cellStyle name="Normal 5 2 3" xfId="2393" xr:uid="{00000000-0005-0000-0000-000058280000}"/>
    <cellStyle name="Normal 5 2 3 10" xfId="8512" xr:uid="{00000000-0005-0000-0000-000059280000}"/>
    <cellStyle name="Normal 5 2 3 11" xfId="17169" xr:uid="{00000000-0005-0000-0000-00005A280000}"/>
    <cellStyle name="Normal 5 2 3 2" xfId="2394" xr:uid="{00000000-0005-0000-0000-00005B280000}"/>
    <cellStyle name="Normal 5 2 3 2 2" xfId="2395" xr:uid="{00000000-0005-0000-0000-00005C280000}"/>
    <cellStyle name="Normal 5 2 3 2 2 2" xfId="2396" xr:uid="{00000000-0005-0000-0000-00005D280000}"/>
    <cellStyle name="Normal 5 2 3 2 2 2 2" xfId="2397" xr:uid="{00000000-0005-0000-0000-00005E280000}"/>
    <cellStyle name="Normal 5 2 3 2 2 2 2 2" xfId="2398" xr:uid="{00000000-0005-0000-0000-00005F280000}"/>
    <cellStyle name="Normal 5 2 3 2 2 2 2 2 2" xfId="2399" xr:uid="{00000000-0005-0000-0000-000060280000}"/>
    <cellStyle name="Normal 5 2 3 2 2 2 2 2 2 2" xfId="4348" xr:uid="{00000000-0005-0000-0000-000061280000}"/>
    <cellStyle name="Normal 5 2 3 2 2 2 2 2 2 2 2" xfId="19118" xr:uid="{00000000-0005-0000-0000-000062280000}"/>
    <cellStyle name="Normal 5 2 3 2 2 2 2 2 2 3" xfId="17175" xr:uid="{00000000-0005-0000-0000-000063280000}"/>
    <cellStyle name="Normal 5 2 3 2 2 2 2 2 3" xfId="4347" xr:uid="{00000000-0005-0000-0000-000064280000}"/>
    <cellStyle name="Normal 5 2 3 2 2 2 2 2 3 2" xfId="19117" xr:uid="{00000000-0005-0000-0000-000065280000}"/>
    <cellStyle name="Normal 5 2 3 2 2 2 2 2 4" xfId="17174" xr:uid="{00000000-0005-0000-0000-000066280000}"/>
    <cellStyle name="Normal 5 2 3 2 2 2 2 3" xfId="2400" xr:uid="{00000000-0005-0000-0000-000067280000}"/>
    <cellStyle name="Normal 5 2 3 2 2 2 2 3 2" xfId="4349" xr:uid="{00000000-0005-0000-0000-000068280000}"/>
    <cellStyle name="Normal 5 2 3 2 2 2 2 3 2 2" xfId="19119" xr:uid="{00000000-0005-0000-0000-000069280000}"/>
    <cellStyle name="Normal 5 2 3 2 2 2 2 3 3" xfId="17176" xr:uid="{00000000-0005-0000-0000-00006A280000}"/>
    <cellStyle name="Normal 5 2 3 2 2 2 2 4" xfId="4346" xr:uid="{00000000-0005-0000-0000-00006B280000}"/>
    <cellStyle name="Normal 5 2 3 2 2 2 2 4 2" xfId="19116" xr:uid="{00000000-0005-0000-0000-00006C280000}"/>
    <cellStyle name="Normal 5 2 3 2 2 2 2 5" xfId="17173" xr:uid="{00000000-0005-0000-0000-00006D280000}"/>
    <cellStyle name="Normal 5 2 3 2 2 2 3" xfId="2401" xr:uid="{00000000-0005-0000-0000-00006E280000}"/>
    <cellStyle name="Normal 5 2 3 2 2 2 3 2" xfId="2402" xr:uid="{00000000-0005-0000-0000-00006F280000}"/>
    <cellStyle name="Normal 5 2 3 2 2 2 3 2 2" xfId="4351" xr:uid="{00000000-0005-0000-0000-000070280000}"/>
    <cellStyle name="Normal 5 2 3 2 2 2 3 2 2 2" xfId="19121" xr:uid="{00000000-0005-0000-0000-000071280000}"/>
    <cellStyle name="Normal 5 2 3 2 2 2 3 2 3" xfId="17178" xr:uid="{00000000-0005-0000-0000-000072280000}"/>
    <cellStyle name="Normal 5 2 3 2 2 2 3 3" xfId="4350" xr:uid="{00000000-0005-0000-0000-000073280000}"/>
    <cellStyle name="Normal 5 2 3 2 2 2 3 3 2" xfId="19120" xr:uid="{00000000-0005-0000-0000-000074280000}"/>
    <cellStyle name="Normal 5 2 3 2 2 2 3 4" xfId="17177" xr:uid="{00000000-0005-0000-0000-000075280000}"/>
    <cellStyle name="Normal 5 2 3 2 2 2 4" xfId="2403" xr:uid="{00000000-0005-0000-0000-000076280000}"/>
    <cellStyle name="Normal 5 2 3 2 2 2 4 2" xfId="4352" xr:uid="{00000000-0005-0000-0000-000077280000}"/>
    <cellStyle name="Normal 5 2 3 2 2 2 4 2 2" xfId="19122" xr:uid="{00000000-0005-0000-0000-000078280000}"/>
    <cellStyle name="Normal 5 2 3 2 2 2 4 3" xfId="17179" xr:uid="{00000000-0005-0000-0000-000079280000}"/>
    <cellStyle name="Normal 5 2 3 2 2 2 5" xfId="4345" xr:uid="{00000000-0005-0000-0000-00007A280000}"/>
    <cellStyle name="Normal 5 2 3 2 2 2 5 2" xfId="19115" xr:uid="{00000000-0005-0000-0000-00007B280000}"/>
    <cellStyle name="Normal 5 2 3 2 2 2 6" xfId="17172" xr:uid="{00000000-0005-0000-0000-00007C280000}"/>
    <cellStyle name="Normal 5 2 3 2 2 3" xfId="2404" xr:uid="{00000000-0005-0000-0000-00007D280000}"/>
    <cellStyle name="Normal 5 2 3 2 2 3 2" xfId="2405" xr:uid="{00000000-0005-0000-0000-00007E280000}"/>
    <cellStyle name="Normal 5 2 3 2 2 3 2 2" xfId="2406" xr:uid="{00000000-0005-0000-0000-00007F280000}"/>
    <cellStyle name="Normal 5 2 3 2 2 3 2 2 2" xfId="4355" xr:uid="{00000000-0005-0000-0000-000080280000}"/>
    <cellStyle name="Normal 5 2 3 2 2 3 2 2 2 2" xfId="19125" xr:uid="{00000000-0005-0000-0000-000081280000}"/>
    <cellStyle name="Normal 5 2 3 2 2 3 2 2 3" xfId="17182" xr:uid="{00000000-0005-0000-0000-000082280000}"/>
    <cellStyle name="Normal 5 2 3 2 2 3 2 3" xfId="4354" xr:uid="{00000000-0005-0000-0000-000083280000}"/>
    <cellStyle name="Normal 5 2 3 2 2 3 2 3 2" xfId="19124" xr:uid="{00000000-0005-0000-0000-000084280000}"/>
    <cellStyle name="Normal 5 2 3 2 2 3 2 4" xfId="17181" xr:uid="{00000000-0005-0000-0000-000085280000}"/>
    <cellStyle name="Normal 5 2 3 2 2 3 3" xfId="2407" xr:uid="{00000000-0005-0000-0000-000086280000}"/>
    <cellStyle name="Normal 5 2 3 2 2 3 3 2" xfId="4356" xr:uid="{00000000-0005-0000-0000-000087280000}"/>
    <cellStyle name="Normal 5 2 3 2 2 3 3 2 2" xfId="19126" xr:uid="{00000000-0005-0000-0000-000088280000}"/>
    <cellStyle name="Normal 5 2 3 2 2 3 3 3" xfId="17183" xr:uid="{00000000-0005-0000-0000-000089280000}"/>
    <cellStyle name="Normal 5 2 3 2 2 3 4" xfId="4353" xr:uid="{00000000-0005-0000-0000-00008A280000}"/>
    <cellStyle name="Normal 5 2 3 2 2 3 4 2" xfId="19123" xr:uid="{00000000-0005-0000-0000-00008B280000}"/>
    <cellStyle name="Normal 5 2 3 2 2 3 5" xfId="17180" xr:uid="{00000000-0005-0000-0000-00008C280000}"/>
    <cellStyle name="Normal 5 2 3 2 2 4" xfId="2408" xr:uid="{00000000-0005-0000-0000-00008D280000}"/>
    <cellStyle name="Normal 5 2 3 2 2 4 2" xfId="2409" xr:uid="{00000000-0005-0000-0000-00008E280000}"/>
    <cellStyle name="Normal 5 2 3 2 2 4 2 2" xfId="4358" xr:uid="{00000000-0005-0000-0000-00008F280000}"/>
    <cellStyle name="Normal 5 2 3 2 2 4 2 2 2" xfId="19128" xr:uid="{00000000-0005-0000-0000-000090280000}"/>
    <cellStyle name="Normal 5 2 3 2 2 4 2 3" xfId="17185" xr:uid="{00000000-0005-0000-0000-000091280000}"/>
    <cellStyle name="Normal 5 2 3 2 2 4 3" xfId="4357" xr:uid="{00000000-0005-0000-0000-000092280000}"/>
    <cellStyle name="Normal 5 2 3 2 2 4 3 2" xfId="19127" xr:uid="{00000000-0005-0000-0000-000093280000}"/>
    <cellStyle name="Normal 5 2 3 2 2 4 4" xfId="17184" xr:uid="{00000000-0005-0000-0000-000094280000}"/>
    <cellStyle name="Normal 5 2 3 2 2 5" xfId="2410" xr:uid="{00000000-0005-0000-0000-000095280000}"/>
    <cellStyle name="Normal 5 2 3 2 2 5 2" xfId="4359" xr:uid="{00000000-0005-0000-0000-000096280000}"/>
    <cellStyle name="Normal 5 2 3 2 2 5 2 2" xfId="19129" xr:uid="{00000000-0005-0000-0000-000097280000}"/>
    <cellStyle name="Normal 5 2 3 2 2 5 3" xfId="17186" xr:uid="{00000000-0005-0000-0000-000098280000}"/>
    <cellStyle name="Normal 5 2 3 2 2 6" xfId="4344" xr:uid="{00000000-0005-0000-0000-000099280000}"/>
    <cellStyle name="Normal 5 2 3 2 2 6 2" xfId="19114" xr:uid="{00000000-0005-0000-0000-00009A280000}"/>
    <cellStyle name="Normal 5 2 3 2 2 7" xfId="17171" xr:uid="{00000000-0005-0000-0000-00009B280000}"/>
    <cellStyle name="Normal 5 2 3 2 3" xfId="2411" xr:uid="{00000000-0005-0000-0000-00009C280000}"/>
    <cellStyle name="Normal 5 2 3 2 3 2" xfId="2412" xr:uid="{00000000-0005-0000-0000-00009D280000}"/>
    <cellStyle name="Normal 5 2 3 2 3 2 2" xfId="2413" xr:uid="{00000000-0005-0000-0000-00009E280000}"/>
    <cellStyle name="Normal 5 2 3 2 3 2 2 2" xfId="2414" xr:uid="{00000000-0005-0000-0000-00009F280000}"/>
    <cellStyle name="Normal 5 2 3 2 3 2 2 2 2" xfId="4363" xr:uid="{00000000-0005-0000-0000-0000A0280000}"/>
    <cellStyle name="Normal 5 2 3 2 3 2 2 2 2 2" xfId="19133" xr:uid="{00000000-0005-0000-0000-0000A1280000}"/>
    <cellStyle name="Normal 5 2 3 2 3 2 2 2 3" xfId="17190" xr:uid="{00000000-0005-0000-0000-0000A2280000}"/>
    <cellStyle name="Normal 5 2 3 2 3 2 2 3" xfId="4362" xr:uid="{00000000-0005-0000-0000-0000A3280000}"/>
    <cellStyle name="Normal 5 2 3 2 3 2 2 3 2" xfId="19132" xr:uid="{00000000-0005-0000-0000-0000A4280000}"/>
    <cellStyle name="Normal 5 2 3 2 3 2 2 4" xfId="17189" xr:uid="{00000000-0005-0000-0000-0000A5280000}"/>
    <cellStyle name="Normal 5 2 3 2 3 2 3" xfId="2415" xr:uid="{00000000-0005-0000-0000-0000A6280000}"/>
    <cellStyle name="Normal 5 2 3 2 3 2 3 2" xfId="4364" xr:uid="{00000000-0005-0000-0000-0000A7280000}"/>
    <cellStyle name="Normal 5 2 3 2 3 2 3 2 2" xfId="19134" xr:uid="{00000000-0005-0000-0000-0000A8280000}"/>
    <cellStyle name="Normal 5 2 3 2 3 2 3 3" xfId="17191" xr:uid="{00000000-0005-0000-0000-0000A9280000}"/>
    <cellStyle name="Normal 5 2 3 2 3 2 4" xfId="4361" xr:uid="{00000000-0005-0000-0000-0000AA280000}"/>
    <cellStyle name="Normal 5 2 3 2 3 2 4 2" xfId="19131" xr:uid="{00000000-0005-0000-0000-0000AB280000}"/>
    <cellStyle name="Normal 5 2 3 2 3 2 5" xfId="17188" xr:uid="{00000000-0005-0000-0000-0000AC280000}"/>
    <cellStyle name="Normal 5 2 3 2 3 3" xfId="2416" xr:uid="{00000000-0005-0000-0000-0000AD280000}"/>
    <cellStyle name="Normal 5 2 3 2 3 3 2" xfId="2417" xr:uid="{00000000-0005-0000-0000-0000AE280000}"/>
    <cellStyle name="Normal 5 2 3 2 3 3 2 2" xfId="4366" xr:uid="{00000000-0005-0000-0000-0000AF280000}"/>
    <cellStyle name="Normal 5 2 3 2 3 3 2 2 2" xfId="19136" xr:uid="{00000000-0005-0000-0000-0000B0280000}"/>
    <cellStyle name="Normal 5 2 3 2 3 3 2 3" xfId="17193" xr:uid="{00000000-0005-0000-0000-0000B1280000}"/>
    <cellStyle name="Normal 5 2 3 2 3 3 3" xfId="4365" xr:uid="{00000000-0005-0000-0000-0000B2280000}"/>
    <cellStyle name="Normal 5 2 3 2 3 3 3 2" xfId="19135" xr:uid="{00000000-0005-0000-0000-0000B3280000}"/>
    <cellStyle name="Normal 5 2 3 2 3 3 4" xfId="17192" xr:uid="{00000000-0005-0000-0000-0000B4280000}"/>
    <cellStyle name="Normal 5 2 3 2 3 4" xfId="2418" xr:uid="{00000000-0005-0000-0000-0000B5280000}"/>
    <cellStyle name="Normal 5 2 3 2 3 4 2" xfId="4367" xr:uid="{00000000-0005-0000-0000-0000B6280000}"/>
    <cellStyle name="Normal 5 2 3 2 3 4 2 2" xfId="19137" xr:uid="{00000000-0005-0000-0000-0000B7280000}"/>
    <cellStyle name="Normal 5 2 3 2 3 4 3" xfId="17194" xr:uid="{00000000-0005-0000-0000-0000B8280000}"/>
    <cellStyle name="Normal 5 2 3 2 3 5" xfId="4360" xr:uid="{00000000-0005-0000-0000-0000B9280000}"/>
    <cellStyle name="Normal 5 2 3 2 3 5 2" xfId="19130" xr:uid="{00000000-0005-0000-0000-0000BA280000}"/>
    <cellStyle name="Normal 5 2 3 2 3 6" xfId="17187" xr:uid="{00000000-0005-0000-0000-0000BB280000}"/>
    <cellStyle name="Normal 5 2 3 2 4" xfId="2419" xr:uid="{00000000-0005-0000-0000-0000BC280000}"/>
    <cellStyle name="Normal 5 2 3 2 4 2" xfId="2420" xr:uid="{00000000-0005-0000-0000-0000BD280000}"/>
    <cellStyle name="Normal 5 2 3 2 4 2 2" xfId="2421" xr:uid="{00000000-0005-0000-0000-0000BE280000}"/>
    <cellStyle name="Normal 5 2 3 2 4 2 2 2" xfId="4370" xr:uid="{00000000-0005-0000-0000-0000BF280000}"/>
    <cellStyle name="Normal 5 2 3 2 4 2 2 2 2" xfId="19140" xr:uid="{00000000-0005-0000-0000-0000C0280000}"/>
    <cellStyle name="Normal 5 2 3 2 4 2 2 3" xfId="17197" xr:uid="{00000000-0005-0000-0000-0000C1280000}"/>
    <cellStyle name="Normal 5 2 3 2 4 2 3" xfId="4369" xr:uid="{00000000-0005-0000-0000-0000C2280000}"/>
    <cellStyle name="Normal 5 2 3 2 4 2 3 2" xfId="19139" xr:uid="{00000000-0005-0000-0000-0000C3280000}"/>
    <cellStyle name="Normal 5 2 3 2 4 2 4" xfId="17196" xr:uid="{00000000-0005-0000-0000-0000C4280000}"/>
    <cellStyle name="Normal 5 2 3 2 4 3" xfId="2422" xr:uid="{00000000-0005-0000-0000-0000C5280000}"/>
    <cellStyle name="Normal 5 2 3 2 4 3 2" xfId="4371" xr:uid="{00000000-0005-0000-0000-0000C6280000}"/>
    <cellStyle name="Normal 5 2 3 2 4 3 2 2" xfId="19141" xr:uid="{00000000-0005-0000-0000-0000C7280000}"/>
    <cellStyle name="Normal 5 2 3 2 4 3 3" xfId="17198" xr:uid="{00000000-0005-0000-0000-0000C8280000}"/>
    <cellStyle name="Normal 5 2 3 2 4 4" xfId="4368" xr:uid="{00000000-0005-0000-0000-0000C9280000}"/>
    <cellStyle name="Normal 5 2 3 2 4 4 2" xfId="19138" xr:uid="{00000000-0005-0000-0000-0000CA280000}"/>
    <cellStyle name="Normal 5 2 3 2 4 5" xfId="17195" xr:uid="{00000000-0005-0000-0000-0000CB280000}"/>
    <cellStyle name="Normal 5 2 3 2 5" xfId="2423" xr:uid="{00000000-0005-0000-0000-0000CC280000}"/>
    <cellStyle name="Normal 5 2 3 2 5 2" xfId="2424" xr:uid="{00000000-0005-0000-0000-0000CD280000}"/>
    <cellStyle name="Normal 5 2 3 2 5 2 2" xfId="4373" xr:uid="{00000000-0005-0000-0000-0000CE280000}"/>
    <cellStyle name="Normal 5 2 3 2 5 2 2 2" xfId="19143" xr:uid="{00000000-0005-0000-0000-0000CF280000}"/>
    <cellStyle name="Normal 5 2 3 2 5 2 3" xfId="17200" xr:uid="{00000000-0005-0000-0000-0000D0280000}"/>
    <cellStyle name="Normal 5 2 3 2 5 3" xfId="4372" xr:uid="{00000000-0005-0000-0000-0000D1280000}"/>
    <cellStyle name="Normal 5 2 3 2 5 3 2" xfId="19142" xr:uid="{00000000-0005-0000-0000-0000D2280000}"/>
    <cellStyle name="Normal 5 2 3 2 5 4" xfId="17199" xr:uid="{00000000-0005-0000-0000-0000D3280000}"/>
    <cellStyle name="Normal 5 2 3 2 6" xfId="2425" xr:uid="{00000000-0005-0000-0000-0000D4280000}"/>
    <cellStyle name="Normal 5 2 3 2 6 2" xfId="4374" xr:uid="{00000000-0005-0000-0000-0000D5280000}"/>
    <cellStyle name="Normal 5 2 3 2 6 2 2" xfId="19144" xr:uid="{00000000-0005-0000-0000-0000D6280000}"/>
    <cellStyle name="Normal 5 2 3 2 6 3" xfId="17201" xr:uid="{00000000-0005-0000-0000-0000D7280000}"/>
    <cellStyle name="Normal 5 2 3 2 7" xfId="4343" xr:uid="{00000000-0005-0000-0000-0000D8280000}"/>
    <cellStyle name="Normal 5 2 3 2 7 2" xfId="19113" xr:uid="{00000000-0005-0000-0000-0000D9280000}"/>
    <cellStyle name="Normal 5 2 3 2 8" xfId="17170" xr:uid="{00000000-0005-0000-0000-0000DA280000}"/>
    <cellStyle name="Normal 5 2 3 3" xfId="2426" xr:uid="{00000000-0005-0000-0000-0000DB280000}"/>
    <cellStyle name="Normal 5 2 3 3 2" xfId="2427" xr:uid="{00000000-0005-0000-0000-0000DC280000}"/>
    <cellStyle name="Normal 5 2 3 3 2 2" xfId="2428" xr:uid="{00000000-0005-0000-0000-0000DD280000}"/>
    <cellStyle name="Normal 5 2 3 3 2 2 2" xfId="2429" xr:uid="{00000000-0005-0000-0000-0000DE280000}"/>
    <cellStyle name="Normal 5 2 3 3 2 2 2 2" xfId="2430" xr:uid="{00000000-0005-0000-0000-0000DF280000}"/>
    <cellStyle name="Normal 5 2 3 3 2 2 2 2 2" xfId="4379" xr:uid="{00000000-0005-0000-0000-0000E0280000}"/>
    <cellStyle name="Normal 5 2 3 3 2 2 2 2 2 2" xfId="19149" xr:uid="{00000000-0005-0000-0000-0000E1280000}"/>
    <cellStyle name="Normal 5 2 3 3 2 2 2 2 3" xfId="17206" xr:uid="{00000000-0005-0000-0000-0000E2280000}"/>
    <cellStyle name="Normal 5 2 3 3 2 2 2 3" xfId="4378" xr:uid="{00000000-0005-0000-0000-0000E3280000}"/>
    <cellStyle name="Normal 5 2 3 3 2 2 2 3 2" xfId="19148" xr:uid="{00000000-0005-0000-0000-0000E4280000}"/>
    <cellStyle name="Normal 5 2 3 3 2 2 2 4" xfId="17205" xr:uid="{00000000-0005-0000-0000-0000E5280000}"/>
    <cellStyle name="Normal 5 2 3 3 2 2 3" xfId="2431" xr:uid="{00000000-0005-0000-0000-0000E6280000}"/>
    <cellStyle name="Normal 5 2 3 3 2 2 3 2" xfId="4380" xr:uid="{00000000-0005-0000-0000-0000E7280000}"/>
    <cellStyle name="Normal 5 2 3 3 2 2 3 2 2" xfId="19150" xr:uid="{00000000-0005-0000-0000-0000E8280000}"/>
    <cellStyle name="Normal 5 2 3 3 2 2 3 3" xfId="17207" xr:uid="{00000000-0005-0000-0000-0000E9280000}"/>
    <cellStyle name="Normal 5 2 3 3 2 2 4" xfId="4377" xr:uid="{00000000-0005-0000-0000-0000EA280000}"/>
    <cellStyle name="Normal 5 2 3 3 2 2 4 2" xfId="19147" xr:uid="{00000000-0005-0000-0000-0000EB280000}"/>
    <cellStyle name="Normal 5 2 3 3 2 2 5" xfId="17204" xr:uid="{00000000-0005-0000-0000-0000EC280000}"/>
    <cellStyle name="Normal 5 2 3 3 2 3" xfId="2432" xr:uid="{00000000-0005-0000-0000-0000ED280000}"/>
    <cellStyle name="Normal 5 2 3 3 2 3 2" xfId="2433" xr:uid="{00000000-0005-0000-0000-0000EE280000}"/>
    <cellStyle name="Normal 5 2 3 3 2 3 2 2" xfId="4382" xr:uid="{00000000-0005-0000-0000-0000EF280000}"/>
    <cellStyle name="Normal 5 2 3 3 2 3 2 2 2" xfId="19152" xr:uid="{00000000-0005-0000-0000-0000F0280000}"/>
    <cellStyle name="Normal 5 2 3 3 2 3 2 3" xfId="17209" xr:uid="{00000000-0005-0000-0000-0000F1280000}"/>
    <cellStyle name="Normal 5 2 3 3 2 3 3" xfId="4381" xr:uid="{00000000-0005-0000-0000-0000F2280000}"/>
    <cellStyle name="Normal 5 2 3 3 2 3 3 2" xfId="19151" xr:uid="{00000000-0005-0000-0000-0000F3280000}"/>
    <cellStyle name="Normal 5 2 3 3 2 3 4" xfId="17208" xr:uid="{00000000-0005-0000-0000-0000F4280000}"/>
    <cellStyle name="Normal 5 2 3 3 2 4" xfId="2434" xr:uid="{00000000-0005-0000-0000-0000F5280000}"/>
    <cellStyle name="Normal 5 2 3 3 2 4 2" xfId="4383" xr:uid="{00000000-0005-0000-0000-0000F6280000}"/>
    <cellStyle name="Normal 5 2 3 3 2 4 2 2" xfId="19153" xr:uid="{00000000-0005-0000-0000-0000F7280000}"/>
    <cellStyle name="Normal 5 2 3 3 2 4 3" xfId="17210" xr:uid="{00000000-0005-0000-0000-0000F8280000}"/>
    <cellStyle name="Normal 5 2 3 3 2 5" xfId="4376" xr:uid="{00000000-0005-0000-0000-0000F9280000}"/>
    <cellStyle name="Normal 5 2 3 3 2 5 2" xfId="19146" xr:uid="{00000000-0005-0000-0000-0000FA280000}"/>
    <cellStyle name="Normal 5 2 3 3 2 6" xfId="17203" xr:uid="{00000000-0005-0000-0000-0000FB280000}"/>
    <cellStyle name="Normal 5 2 3 3 3" xfId="2435" xr:uid="{00000000-0005-0000-0000-0000FC280000}"/>
    <cellStyle name="Normal 5 2 3 3 3 2" xfId="2436" xr:uid="{00000000-0005-0000-0000-0000FD280000}"/>
    <cellStyle name="Normal 5 2 3 3 3 2 2" xfId="2437" xr:uid="{00000000-0005-0000-0000-0000FE280000}"/>
    <cellStyle name="Normal 5 2 3 3 3 2 2 2" xfId="4386" xr:uid="{00000000-0005-0000-0000-0000FF280000}"/>
    <cellStyle name="Normal 5 2 3 3 3 2 2 2 2" xfId="19156" xr:uid="{00000000-0005-0000-0000-000000290000}"/>
    <cellStyle name="Normal 5 2 3 3 3 2 2 3" xfId="17213" xr:uid="{00000000-0005-0000-0000-000001290000}"/>
    <cellStyle name="Normal 5 2 3 3 3 2 3" xfId="4385" xr:uid="{00000000-0005-0000-0000-000002290000}"/>
    <cellStyle name="Normal 5 2 3 3 3 2 3 2" xfId="19155" xr:uid="{00000000-0005-0000-0000-000003290000}"/>
    <cellStyle name="Normal 5 2 3 3 3 2 4" xfId="17212" xr:uid="{00000000-0005-0000-0000-000004290000}"/>
    <cellStyle name="Normal 5 2 3 3 3 3" xfId="2438" xr:uid="{00000000-0005-0000-0000-000005290000}"/>
    <cellStyle name="Normal 5 2 3 3 3 3 2" xfId="4387" xr:uid="{00000000-0005-0000-0000-000006290000}"/>
    <cellStyle name="Normal 5 2 3 3 3 3 2 2" xfId="19157" xr:uid="{00000000-0005-0000-0000-000007290000}"/>
    <cellStyle name="Normal 5 2 3 3 3 3 3" xfId="17214" xr:uid="{00000000-0005-0000-0000-000008290000}"/>
    <cellStyle name="Normal 5 2 3 3 3 4" xfId="4384" xr:uid="{00000000-0005-0000-0000-000009290000}"/>
    <cellStyle name="Normal 5 2 3 3 3 4 2" xfId="19154" xr:uid="{00000000-0005-0000-0000-00000A290000}"/>
    <cellStyle name="Normal 5 2 3 3 3 5" xfId="17211" xr:uid="{00000000-0005-0000-0000-00000B290000}"/>
    <cellStyle name="Normal 5 2 3 3 4" xfId="2439" xr:uid="{00000000-0005-0000-0000-00000C290000}"/>
    <cellStyle name="Normal 5 2 3 3 4 2" xfId="2440" xr:uid="{00000000-0005-0000-0000-00000D290000}"/>
    <cellStyle name="Normal 5 2 3 3 4 2 2" xfId="4389" xr:uid="{00000000-0005-0000-0000-00000E290000}"/>
    <cellStyle name="Normal 5 2 3 3 4 2 2 2" xfId="19159" xr:uid="{00000000-0005-0000-0000-00000F290000}"/>
    <cellStyle name="Normal 5 2 3 3 4 2 3" xfId="17216" xr:uid="{00000000-0005-0000-0000-000010290000}"/>
    <cellStyle name="Normal 5 2 3 3 4 3" xfId="4388" xr:uid="{00000000-0005-0000-0000-000011290000}"/>
    <cellStyle name="Normal 5 2 3 3 4 3 2" xfId="19158" xr:uid="{00000000-0005-0000-0000-000012290000}"/>
    <cellStyle name="Normal 5 2 3 3 4 4" xfId="17215" xr:uid="{00000000-0005-0000-0000-000013290000}"/>
    <cellStyle name="Normal 5 2 3 3 5" xfId="2441" xr:uid="{00000000-0005-0000-0000-000014290000}"/>
    <cellStyle name="Normal 5 2 3 3 5 2" xfId="4390" xr:uid="{00000000-0005-0000-0000-000015290000}"/>
    <cellStyle name="Normal 5 2 3 3 5 2 2" xfId="19160" xr:uid="{00000000-0005-0000-0000-000016290000}"/>
    <cellStyle name="Normal 5 2 3 3 5 3" xfId="17217" xr:uid="{00000000-0005-0000-0000-000017290000}"/>
    <cellStyle name="Normal 5 2 3 3 6" xfId="4375" xr:uid="{00000000-0005-0000-0000-000018290000}"/>
    <cellStyle name="Normal 5 2 3 3 6 2" xfId="19145" xr:uid="{00000000-0005-0000-0000-000019290000}"/>
    <cellStyle name="Normal 5 2 3 3 7" xfId="17202" xr:uid="{00000000-0005-0000-0000-00001A290000}"/>
    <cellStyle name="Normal 5 2 3 4" xfId="2442" xr:uid="{00000000-0005-0000-0000-00001B290000}"/>
    <cellStyle name="Normal 5 2 3 4 2" xfId="2443" xr:uid="{00000000-0005-0000-0000-00001C290000}"/>
    <cellStyle name="Normal 5 2 3 4 2 2" xfId="2444" xr:uid="{00000000-0005-0000-0000-00001D290000}"/>
    <cellStyle name="Normal 5 2 3 4 2 2 2" xfId="2445" xr:uid="{00000000-0005-0000-0000-00001E290000}"/>
    <cellStyle name="Normal 5 2 3 4 2 2 2 2" xfId="4394" xr:uid="{00000000-0005-0000-0000-00001F290000}"/>
    <cellStyle name="Normal 5 2 3 4 2 2 2 2 2" xfId="19164" xr:uid="{00000000-0005-0000-0000-000020290000}"/>
    <cellStyle name="Normal 5 2 3 4 2 2 2 3" xfId="17221" xr:uid="{00000000-0005-0000-0000-000021290000}"/>
    <cellStyle name="Normal 5 2 3 4 2 2 3" xfId="4393" xr:uid="{00000000-0005-0000-0000-000022290000}"/>
    <cellStyle name="Normal 5 2 3 4 2 2 3 2" xfId="19163" xr:uid="{00000000-0005-0000-0000-000023290000}"/>
    <cellStyle name="Normal 5 2 3 4 2 2 4" xfId="17220" xr:uid="{00000000-0005-0000-0000-000024290000}"/>
    <cellStyle name="Normal 5 2 3 4 2 3" xfId="2446" xr:uid="{00000000-0005-0000-0000-000025290000}"/>
    <cellStyle name="Normal 5 2 3 4 2 3 2" xfId="4395" xr:uid="{00000000-0005-0000-0000-000026290000}"/>
    <cellStyle name="Normal 5 2 3 4 2 3 2 2" xfId="19165" xr:uid="{00000000-0005-0000-0000-000027290000}"/>
    <cellStyle name="Normal 5 2 3 4 2 3 3" xfId="17222" xr:uid="{00000000-0005-0000-0000-000028290000}"/>
    <cellStyle name="Normal 5 2 3 4 2 4" xfId="4392" xr:uid="{00000000-0005-0000-0000-000029290000}"/>
    <cellStyle name="Normal 5 2 3 4 2 4 2" xfId="19162" xr:uid="{00000000-0005-0000-0000-00002A290000}"/>
    <cellStyle name="Normal 5 2 3 4 2 5" xfId="17219" xr:uid="{00000000-0005-0000-0000-00002B290000}"/>
    <cellStyle name="Normal 5 2 3 4 3" xfId="2447" xr:uid="{00000000-0005-0000-0000-00002C290000}"/>
    <cellStyle name="Normal 5 2 3 4 3 2" xfId="2448" xr:uid="{00000000-0005-0000-0000-00002D290000}"/>
    <cellStyle name="Normal 5 2 3 4 3 2 2" xfId="4397" xr:uid="{00000000-0005-0000-0000-00002E290000}"/>
    <cellStyle name="Normal 5 2 3 4 3 2 2 2" xfId="19167" xr:uid="{00000000-0005-0000-0000-00002F290000}"/>
    <cellStyle name="Normal 5 2 3 4 3 2 3" xfId="17224" xr:uid="{00000000-0005-0000-0000-000030290000}"/>
    <cellStyle name="Normal 5 2 3 4 3 3" xfId="4396" xr:uid="{00000000-0005-0000-0000-000031290000}"/>
    <cellStyle name="Normal 5 2 3 4 3 3 2" xfId="19166" xr:uid="{00000000-0005-0000-0000-000032290000}"/>
    <cellStyle name="Normal 5 2 3 4 3 4" xfId="17223" xr:uid="{00000000-0005-0000-0000-000033290000}"/>
    <cellStyle name="Normal 5 2 3 4 4" xfId="2449" xr:uid="{00000000-0005-0000-0000-000034290000}"/>
    <cellStyle name="Normal 5 2 3 4 4 2" xfId="4398" xr:uid="{00000000-0005-0000-0000-000035290000}"/>
    <cellStyle name="Normal 5 2 3 4 4 2 2" xfId="19168" xr:uid="{00000000-0005-0000-0000-000036290000}"/>
    <cellStyle name="Normal 5 2 3 4 4 3" xfId="17225" xr:uid="{00000000-0005-0000-0000-000037290000}"/>
    <cellStyle name="Normal 5 2 3 4 5" xfId="4391" xr:uid="{00000000-0005-0000-0000-000038290000}"/>
    <cellStyle name="Normal 5 2 3 4 5 2" xfId="19161" xr:uid="{00000000-0005-0000-0000-000039290000}"/>
    <cellStyle name="Normal 5 2 3 4 6" xfId="17218" xr:uid="{00000000-0005-0000-0000-00003A290000}"/>
    <cellStyle name="Normal 5 2 3 5" xfId="2450" xr:uid="{00000000-0005-0000-0000-00003B290000}"/>
    <cellStyle name="Normal 5 2 3 5 2" xfId="2451" xr:uid="{00000000-0005-0000-0000-00003C290000}"/>
    <cellStyle name="Normal 5 2 3 5 2 2" xfId="2452" xr:uid="{00000000-0005-0000-0000-00003D290000}"/>
    <cellStyle name="Normal 5 2 3 5 2 2 2" xfId="4401" xr:uid="{00000000-0005-0000-0000-00003E290000}"/>
    <cellStyle name="Normal 5 2 3 5 2 2 2 2" xfId="19171" xr:uid="{00000000-0005-0000-0000-00003F290000}"/>
    <cellStyle name="Normal 5 2 3 5 2 2 3" xfId="17228" xr:uid="{00000000-0005-0000-0000-000040290000}"/>
    <cellStyle name="Normal 5 2 3 5 2 3" xfId="4400" xr:uid="{00000000-0005-0000-0000-000041290000}"/>
    <cellStyle name="Normal 5 2 3 5 2 3 2" xfId="19170" xr:uid="{00000000-0005-0000-0000-000042290000}"/>
    <cellStyle name="Normal 5 2 3 5 2 4" xfId="17227" xr:uid="{00000000-0005-0000-0000-000043290000}"/>
    <cellStyle name="Normal 5 2 3 5 3" xfId="2453" xr:uid="{00000000-0005-0000-0000-000044290000}"/>
    <cellStyle name="Normal 5 2 3 5 3 2" xfId="4402" xr:uid="{00000000-0005-0000-0000-000045290000}"/>
    <cellStyle name="Normal 5 2 3 5 3 2 2" xfId="19172" xr:uid="{00000000-0005-0000-0000-000046290000}"/>
    <cellStyle name="Normal 5 2 3 5 3 3" xfId="17229" xr:uid="{00000000-0005-0000-0000-000047290000}"/>
    <cellStyle name="Normal 5 2 3 5 4" xfId="4399" xr:uid="{00000000-0005-0000-0000-000048290000}"/>
    <cellStyle name="Normal 5 2 3 5 4 2" xfId="19169" xr:uid="{00000000-0005-0000-0000-000049290000}"/>
    <cellStyle name="Normal 5 2 3 5 5" xfId="17226" xr:uid="{00000000-0005-0000-0000-00004A290000}"/>
    <cellStyle name="Normal 5 2 3 6" xfId="2454" xr:uid="{00000000-0005-0000-0000-00004B290000}"/>
    <cellStyle name="Normal 5 2 3 6 2" xfId="2455" xr:uid="{00000000-0005-0000-0000-00004C290000}"/>
    <cellStyle name="Normal 5 2 3 6 2 2" xfId="4404" xr:uid="{00000000-0005-0000-0000-00004D290000}"/>
    <cellStyle name="Normal 5 2 3 6 2 2 2" xfId="19174" xr:uid="{00000000-0005-0000-0000-00004E290000}"/>
    <cellStyle name="Normal 5 2 3 6 2 3" xfId="17231" xr:uid="{00000000-0005-0000-0000-00004F290000}"/>
    <cellStyle name="Normal 5 2 3 6 3" xfId="4403" xr:uid="{00000000-0005-0000-0000-000050290000}"/>
    <cellStyle name="Normal 5 2 3 6 3 2" xfId="19173" xr:uid="{00000000-0005-0000-0000-000051290000}"/>
    <cellStyle name="Normal 5 2 3 6 4" xfId="17230" xr:uid="{00000000-0005-0000-0000-000052290000}"/>
    <cellStyle name="Normal 5 2 3 7" xfId="2456" xr:uid="{00000000-0005-0000-0000-000053290000}"/>
    <cellStyle name="Normal 5 2 3 7 2" xfId="4405" xr:uid="{00000000-0005-0000-0000-000054290000}"/>
    <cellStyle name="Normal 5 2 3 7 2 2" xfId="19175" xr:uid="{00000000-0005-0000-0000-000055290000}"/>
    <cellStyle name="Normal 5 2 3 7 3" xfId="17232" xr:uid="{00000000-0005-0000-0000-000056290000}"/>
    <cellStyle name="Normal 5 2 3 8" xfId="4342" xr:uid="{00000000-0005-0000-0000-000057290000}"/>
    <cellStyle name="Normal 5 2 3 8 2" xfId="19112" xr:uid="{00000000-0005-0000-0000-000058290000}"/>
    <cellStyle name="Normal 5 2 3 9" xfId="12110" xr:uid="{00000000-0005-0000-0000-000059290000}"/>
    <cellStyle name="Normal 5 2 4" xfId="2457" xr:uid="{00000000-0005-0000-0000-00005A290000}"/>
    <cellStyle name="Normal 5 2 4 2" xfId="2458" xr:uid="{00000000-0005-0000-0000-00005B290000}"/>
    <cellStyle name="Normal 5 2 4 2 2" xfId="2459" xr:uid="{00000000-0005-0000-0000-00005C290000}"/>
    <cellStyle name="Normal 5 2 4 2 2 2" xfId="2460" xr:uid="{00000000-0005-0000-0000-00005D290000}"/>
    <cellStyle name="Normal 5 2 4 2 2 2 2" xfId="2461" xr:uid="{00000000-0005-0000-0000-00005E290000}"/>
    <cellStyle name="Normal 5 2 4 2 2 2 2 2" xfId="2462" xr:uid="{00000000-0005-0000-0000-00005F290000}"/>
    <cellStyle name="Normal 5 2 4 2 2 2 2 2 2" xfId="2463" xr:uid="{00000000-0005-0000-0000-000060290000}"/>
    <cellStyle name="Normal 5 2 4 2 2 2 2 2 2 2" xfId="4412" xr:uid="{00000000-0005-0000-0000-000061290000}"/>
    <cellStyle name="Normal 5 2 4 2 2 2 2 2 2 2 2" xfId="19182" xr:uid="{00000000-0005-0000-0000-000062290000}"/>
    <cellStyle name="Normal 5 2 4 2 2 2 2 2 2 3" xfId="17239" xr:uid="{00000000-0005-0000-0000-000063290000}"/>
    <cellStyle name="Normal 5 2 4 2 2 2 2 2 3" xfId="4411" xr:uid="{00000000-0005-0000-0000-000064290000}"/>
    <cellStyle name="Normal 5 2 4 2 2 2 2 2 3 2" xfId="19181" xr:uid="{00000000-0005-0000-0000-000065290000}"/>
    <cellStyle name="Normal 5 2 4 2 2 2 2 2 4" xfId="17238" xr:uid="{00000000-0005-0000-0000-000066290000}"/>
    <cellStyle name="Normal 5 2 4 2 2 2 2 3" xfId="2464" xr:uid="{00000000-0005-0000-0000-000067290000}"/>
    <cellStyle name="Normal 5 2 4 2 2 2 2 3 2" xfId="4413" xr:uid="{00000000-0005-0000-0000-000068290000}"/>
    <cellStyle name="Normal 5 2 4 2 2 2 2 3 2 2" xfId="19183" xr:uid="{00000000-0005-0000-0000-000069290000}"/>
    <cellStyle name="Normal 5 2 4 2 2 2 2 3 3" xfId="17240" xr:uid="{00000000-0005-0000-0000-00006A290000}"/>
    <cellStyle name="Normal 5 2 4 2 2 2 2 4" xfId="4410" xr:uid="{00000000-0005-0000-0000-00006B290000}"/>
    <cellStyle name="Normal 5 2 4 2 2 2 2 4 2" xfId="19180" xr:uid="{00000000-0005-0000-0000-00006C290000}"/>
    <cellStyle name="Normal 5 2 4 2 2 2 2 5" xfId="17237" xr:uid="{00000000-0005-0000-0000-00006D290000}"/>
    <cellStyle name="Normal 5 2 4 2 2 2 3" xfId="2465" xr:uid="{00000000-0005-0000-0000-00006E290000}"/>
    <cellStyle name="Normal 5 2 4 2 2 2 3 2" xfId="2466" xr:uid="{00000000-0005-0000-0000-00006F290000}"/>
    <cellStyle name="Normal 5 2 4 2 2 2 3 2 2" xfId="4415" xr:uid="{00000000-0005-0000-0000-000070290000}"/>
    <cellStyle name="Normal 5 2 4 2 2 2 3 2 2 2" xfId="19185" xr:uid="{00000000-0005-0000-0000-000071290000}"/>
    <cellStyle name="Normal 5 2 4 2 2 2 3 2 3" xfId="17242" xr:uid="{00000000-0005-0000-0000-000072290000}"/>
    <cellStyle name="Normal 5 2 4 2 2 2 3 3" xfId="4414" xr:uid="{00000000-0005-0000-0000-000073290000}"/>
    <cellStyle name="Normal 5 2 4 2 2 2 3 3 2" xfId="19184" xr:uid="{00000000-0005-0000-0000-000074290000}"/>
    <cellStyle name="Normal 5 2 4 2 2 2 3 4" xfId="17241" xr:uid="{00000000-0005-0000-0000-000075290000}"/>
    <cellStyle name="Normal 5 2 4 2 2 2 4" xfId="2467" xr:uid="{00000000-0005-0000-0000-000076290000}"/>
    <cellStyle name="Normal 5 2 4 2 2 2 4 2" xfId="4416" xr:uid="{00000000-0005-0000-0000-000077290000}"/>
    <cellStyle name="Normal 5 2 4 2 2 2 4 2 2" xfId="19186" xr:uid="{00000000-0005-0000-0000-000078290000}"/>
    <cellStyle name="Normal 5 2 4 2 2 2 4 3" xfId="17243" xr:uid="{00000000-0005-0000-0000-000079290000}"/>
    <cellStyle name="Normal 5 2 4 2 2 2 5" xfId="4409" xr:uid="{00000000-0005-0000-0000-00007A290000}"/>
    <cellStyle name="Normal 5 2 4 2 2 2 5 2" xfId="19179" xr:uid="{00000000-0005-0000-0000-00007B290000}"/>
    <cellStyle name="Normal 5 2 4 2 2 2 6" xfId="17236" xr:uid="{00000000-0005-0000-0000-00007C290000}"/>
    <cellStyle name="Normal 5 2 4 2 2 3" xfId="2468" xr:uid="{00000000-0005-0000-0000-00007D290000}"/>
    <cellStyle name="Normal 5 2 4 2 2 3 2" xfId="2469" xr:uid="{00000000-0005-0000-0000-00007E290000}"/>
    <cellStyle name="Normal 5 2 4 2 2 3 2 2" xfId="2470" xr:uid="{00000000-0005-0000-0000-00007F290000}"/>
    <cellStyle name="Normal 5 2 4 2 2 3 2 2 2" xfId="4419" xr:uid="{00000000-0005-0000-0000-000080290000}"/>
    <cellStyle name="Normal 5 2 4 2 2 3 2 2 2 2" xfId="19189" xr:uid="{00000000-0005-0000-0000-000081290000}"/>
    <cellStyle name="Normal 5 2 4 2 2 3 2 2 3" xfId="17246" xr:uid="{00000000-0005-0000-0000-000082290000}"/>
    <cellStyle name="Normal 5 2 4 2 2 3 2 3" xfId="4418" xr:uid="{00000000-0005-0000-0000-000083290000}"/>
    <cellStyle name="Normal 5 2 4 2 2 3 2 3 2" xfId="19188" xr:uid="{00000000-0005-0000-0000-000084290000}"/>
    <cellStyle name="Normal 5 2 4 2 2 3 2 4" xfId="17245" xr:uid="{00000000-0005-0000-0000-000085290000}"/>
    <cellStyle name="Normal 5 2 4 2 2 3 3" xfId="2471" xr:uid="{00000000-0005-0000-0000-000086290000}"/>
    <cellStyle name="Normal 5 2 4 2 2 3 3 2" xfId="4420" xr:uid="{00000000-0005-0000-0000-000087290000}"/>
    <cellStyle name="Normal 5 2 4 2 2 3 3 2 2" xfId="19190" xr:uid="{00000000-0005-0000-0000-000088290000}"/>
    <cellStyle name="Normal 5 2 4 2 2 3 3 3" xfId="17247" xr:uid="{00000000-0005-0000-0000-000089290000}"/>
    <cellStyle name="Normal 5 2 4 2 2 3 4" xfId="4417" xr:uid="{00000000-0005-0000-0000-00008A290000}"/>
    <cellStyle name="Normal 5 2 4 2 2 3 4 2" xfId="19187" xr:uid="{00000000-0005-0000-0000-00008B290000}"/>
    <cellStyle name="Normal 5 2 4 2 2 3 5" xfId="17244" xr:uid="{00000000-0005-0000-0000-00008C290000}"/>
    <cellStyle name="Normal 5 2 4 2 2 4" xfId="2472" xr:uid="{00000000-0005-0000-0000-00008D290000}"/>
    <cellStyle name="Normal 5 2 4 2 2 4 2" xfId="2473" xr:uid="{00000000-0005-0000-0000-00008E290000}"/>
    <cellStyle name="Normal 5 2 4 2 2 4 2 2" xfId="4422" xr:uid="{00000000-0005-0000-0000-00008F290000}"/>
    <cellStyle name="Normal 5 2 4 2 2 4 2 2 2" xfId="19192" xr:uid="{00000000-0005-0000-0000-000090290000}"/>
    <cellStyle name="Normal 5 2 4 2 2 4 2 3" xfId="17249" xr:uid="{00000000-0005-0000-0000-000091290000}"/>
    <cellStyle name="Normal 5 2 4 2 2 4 3" xfId="4421" xr:uid="{00000000-0005-0000-0000-000092290000}"/>
    <cellStyle name="Normal 5 2 4 2 2 4 3 2" xfId="19191" xr:uid="{00000000-0005-0000-0000-000093290000}"/>
    <cellStyle name="Normal 5 2 4 2 2 4 4" xfId="17248" xr:uid="{00000000-0005-0000-0000-000094290000}"/>
    <cellStyle name="Normal 5 2 4 2 2 5" xfId="2474" xr:uid="{00000000-0005-0000-0000-000095290000}"/>
    <cellStyle name="Normal 5 2 4 2 2 5 2" xfId="4423" xr:uid="{00000000-0005-0000-0000-000096290000}"/>
    <cellStyle name="Normal 5 2 4 2 2 5 2 2" xfId="19193" xr:uid="{00000000-0005-0000-0000-000097290000}"/>
    <cellStyle name="Normal 5 2 4 2 2 5 3" xfId="17250" xr:uid="{00000000-0005-0000-0000-000098290000}"/>
    <cellStyle name="Normal 5 2 4 2 2 6" xfId="4408" xr:uid="{00000000-0005-0000-0000-000099290000}"/>
    <cellStyle name="Normal 5 2 4 2 2 6 2" xfId="19178" xr:uid="{00000000-0005-0000-0000-00009A290000}"/>
    <cellStyle name="Normal 5 2 4 2 2 7" xfId="17235" xr:uid="{00000000-0005-0000-0000-00009B290000}"/>
    <cellStyle name="Normal 5 2 4 2 3" xfId="2475" xr:uid="{00000000-0005-0000-0000-00009C290000}"/>
    <cellStyle name="Normal 5 2 4 2 3 2" xfId="2476" xr:uid="{00000000-0005-0000-0000-00009D290000}"/>
    <cellStyle name="Normal 5 2 4 2 3 2 2" xfId="2477" xr:uid="{00000000-0005-0000-0000-00009E290000}"/>
    <cellStyle name="Normal 5 2 4 2 3 2 2 2" xfId="2478" xr:uid="{00000000-0005-0000-0000-00009F290000}"/>
    <cellStyle name="Normal 5 2 4 2 3 2 2 2 2" xfId="4427" xr:uid="{00000000-0005-0000-0000-0000A0290000}"/>
    <cellStyle name="Normal 5 2 4 2 3 2 2 2 2 2" xfId="19197" xr:uid="{00000000-0005-0000-0000-0000A1290000}"/>
    <cellStyle name="Normal 5 2 4 2 3 2 2 2 3" xfId="17254" xr:uid="{00000000-0005-0000-0000-0000A2290000}"/>
    <cellStyle name="Normal 5 2 4 2 3 2 2 3" xfId="4426" xr:uid="{00000000-0005-0000-0000-0000A3290000}"/>
    <cellStyle name="Normal 5 2 4 2 3 2 2 3 2" xfId="19196" xr:uid="{00000000-0005-0000-0000-0000A4290000}"/>
    <cellStyle name="Normal 5 2 4 2 3 2 2 4" xfId="17253" xr:uid="{00000000-0005-0000-0000-0000A5290000}"/>
    <cellStyle name="Normal 5 2 4 2 3 2 3" xfId="2479" xr:uid="{00000000-0005-0000-0000-0000A6290000}"/>
    <cellStyle name="Normal 5 2 4 2 3 2 3 2" xfId="4428" xr:uid="{00000000-0005-0000-0000-0000A7290000}"/>
    <cellStyle name="Normal 5 2 4 2 3 2 3 2 2" xfId="19198" xr:uid="{00000000-0005-0000-0000-0000A8290000}"/>
    <cellStyle name="Normal 5 2 4 2 3 2 3 3" xfId="17255" xr:uid="{00000000-0005-0000-0000-0000A9290000}"/>
    <cellStyle name="Normal 5 2 4 2 3 2 4" xfId="4425" xr:uid="{00000000-0005-0000-0000-0000AA290000}"/>
    <cellStyle name="Normal 5 2 4 2 3 2 4 2" xfId="19195" xr:uid="{00000000-0005-0000-0000-0000AB290000}"/>
    <cellStyle name="Normal 5 2 4 2 3 2 5" xfId="17252" xr:uid="{00000000-0005-0000-0000-0000AC290000}"/>
    <cellStyle name="Normal 5 2 4 2 3 3" xfId="2480" xr:uid="{00000000-0005-0000-0000-0000AD290000}"/>
    <cellStyle name="Normal 5 2 4 2 3 3 2" xfId="2481" xr:uid="{00000000-0005-0000-0000-0000AE290000}"/>
    <cellStyle name="Normal 5 2 4 2 3 3 2 2" xfId="4430" xr:uid="{00000000-0005-0000-0000-0000AF290000}"/>
    <cellStyle name="Normal 5 2 4 2 3 3 2 2 2" xfId="19200" xr:uid="{00000000-0005-0000-0000-0000B0290000}"/>
    <cellStyle name="Normal 5 2 4 2 3 3 2 3" xfId="17257" xr:uid="{00000000-0005-0000-0000-0000B1290000}"/>
    <cellStyle name="Normal 5 2 4 2 3 3 3" xfId="4429" xr:uid="{00000000-0005-0000-0000-0000B2290000}"/>
    <cellStyle name="Normal 5 2 4 2 3 3 3 2" xfId="19199" xr:uid="{00000000-0005-0000-0000-0000B3290000}"/>
    <cellStyle name="Normal 5 2 4 2 3 3 4" xfId="17256" xr:uid="{00000000-0005-0000-0000-0000B4290000}"/>
    <cellStyle name="Normal 5 2 4 2 3 4" xfId="2482" xr:uid="{00000000-0005-0000-0000-0000B5290000}"/>
    <cellStyle name="Normal 5 2 4 2 3 4 2" xfId="4431" xr:uid="{00000000-0005-0000-0000-0000B6290000}"/>
    <cellStyle name="Normal 5 2 4 2 3 4 2 2" xfId="19201" xr:uid="{00000000-0005-0000-0000-0000B7290000}"/>
    <cellStyle name="Normal 5 2 4 2 3 4 3" xfId="17258" xr:uid="{00000000-0005-0000-0000-0000B8290000}"/>
    <cellStyle name="Normal 5 2 4 2 3 5" xfId="4424" xr:uid="{00000000-0005-0000-0000-0000B9290000}"/>
    <cellStyle name="Normal 5 2 4 2 3 5 2" xfId="19194" xr:uid="{00000000-0005-0000-0000-0000BA290000}"/>
    <cellStyle name="Normal 5 2 4 2 3 6" xfId="17251" xr:uid="{00000000-0005-0000-0000-0000BB290000}"/>
    <cellStyle name="Normal 5 2 4 2 4" xfId="2483" xr:uid="{00000000-0005-0000-0000-0000BC290000}"/>
    <cellStyle name="Normal 5 2 4 2 4 2" xfId="2484" xr:uid="{00000000-0005-0000-0000-0000BD290000}"/>
    <cellStyle name="Normal 5 2 4 2 4 2 2" xfId="2485" xr:uid="{00000000-0005-0000-0000-0000BE290000}"/>
    <cellStyle name="Normal 5 2 4 2 4 2 2 2" xfId="4434" xr:uid="{00000000-0005-0000-0000-0000BF290000}"/>
    <cellStyle name="Normal 5 2 4 2 4 2 2 2 2" xfId="19204" xr:uid="{00000000-0005-0000-0000-0000C0290000}"/>
    <cellStyle name="Normal 5 2 4 2 4 2 2 3" xfId="17261" xr:uid="{00000000-0005-0000-0000-0000C1290000}"/>
    <cellStyle name="Normal 5 2 4 2 4 2 3" xfId="4433" xr:uid="{00000000-0005-0000-0000-0000C2290000}"/>
    <cellStyle name="Normal 5 2 4 2 4 2 3 2" xfId="19203" xr:uid="{00000000-0005-0000-0000-0000C3290000}"/>
    <cellStyle name="Normal 5 2 4 2 4 2 4" xfId="17260" xr:uid="{00000000-0005-0000-0000-0000C4290000}"/>
    <cellStyle name="Normal 5 2 4 2 4 3" xfId="2486" xr:uid="{00000000-0005-0000-0000-0000C5290000}"/>
    <cellStyle name="Normal 5 2 4 2 4 3 2" xfId="4435" xr:uid="{00000000-0005-0000-0000-0000C6290000}"/>
    <cellStyle name="Normal 5 2 4 2 4 3 2 2" xfId="19205" xr:uid="{00000000-0005-0000-0000-0000C7290000}"/>
    <cellStyle name="Normal 5 2 4 2 4 3 3" xfId="17262" xr:uid="{00000000-0005-0000-0000-0000C8290000}"/>
    <cellStyle name="Normal 5 2 4 2 4 4" xfId="4432" xr:uid="{00000000-0005-0000-0000-0000C9290000}"/>
    <cellStyle name="Normal 5 2 4 2 4 4 2" xfId="19202" xr:uid="{00000000-0005-0000-0000-0000CA290000}"/>
    <cellStyle name="Normal 5 2 4 2 4 5" xfId="17259" xr:uid="{00000000-0005-0000-0000-0000CB290000}"/>
    <cellStyle name="Normal 5 2 4 2 5" xfId="2487" xr:uid="{00000000-0005-0000-0000-0000CC290000}"/>
    <cellStyle name="Normal 5 2 4 2 5 2" xfId="2488" xr:uid="{00000000-0005-0000-0000-0000CD290000}"/>
    <cellStyle name="Normal 5 2 4 2 5 2 2" xfId="4437" xr:uid="{00000000-0005-0000-0000-0000CE290000}"/>
    <cellStyle name="Normal 5 2 4 2 5 2 2 2" xfId="19207" xr:uid="{00000000-0005-0000-0000-0000CF290000}"/>
    <cellStyle name="Normal 5 2 4 2 5 2 3" xfId="17264" xr:uid="{00000000-0005-0000-0000-0000D0290000}"/>
    <cellStyle name="Normal 5 2 4 2 5 3" xfId="4436" xr:uid="{00000000-0005-0000-0000-0000D1290000}"/>
    <cellStyle name="Normal 5 2 4 2 5 3 2" xfId="19206" xr:uid="{00000000-0005-0000-0000-0000D2290000}"/>
    <cellStyle name="Normal 5 2 4 2 5 4" xfId="17263" xr:uid="{00000000-0005-0000-0000-0000D3290000}"/>
    <cellStyle name="Normal 5 2 4 2 6" xfId="2489" xr:uid="{00000000-0005-0000-0000-0000D4290000}"/>
    <cellStyle name="Normal 5 2 4 2 6 2" xfId="4438" xr:uid="{00000000-0005-0000-0000-0000D5290000}"/>
    <cellStyle name="Normal 5 2 4 2 6 2 2" xfId="19208" xr:uid="{00000000-0005-0000-0000-0000D6290000}"/>
    <cellStyle name="Normal 5 2 4 2 6 3" xfId="17265" xr:uid="{00000000-0005-0000-0000-0000D7290000}"/>
    <cellStyle name="Normal 5 2 4 2 7" xfId="4407" xr:uid="{00000000-0005-0000-0000-0000D8290000}"/>
    <cellStyle name="Normal 5 2 4 2 7 2" xfId="19177" xr:uid="{00000000-0005-0000-0000-0000D9290000}"/>
    <cellStyle name="Normal 5 2 4 2 8" xfId="17234" xr:uid="{00000000-0005-0000-0000-0000DA290000}"/>
    <cellStyle name="Normal 5 2 4 3" xfId="2490" xr:uid="{00000000-0005-0000-0000-0000DB290000}"/>
    <cellStyle name="Normal 5 2 4 3 2" xfId="2491" xr:uid="{00000000-0005-0000-0000-0000DC290000}"/>
    <cellStyle name="Normal 5 2 4 3 2 2" xfId="2492" xr:uid="{00000000-0005-0000-0000-0000DD290000}"/>
    <cellStyle name="Normal 5 2 4 3 2 2 2" xfId="2493" xr:uid="{00000000-0005-0000-0000-0000DE290000}"/>
    <cellStyle name="Normal 5 2 4 3 2 2 2 2" xfId="2494" xr:uid="{00000000-0005-0000-0000-0000DF290000}"/>
    <cellStyle name="Normal 5 2 4 3 2 2 2 2 2" xfId="4443" xr:uid="{00000000-0005-0000-0000-0000E0290000}"/>
    <cellStyle name="Normal 5 2 4 3 2 2 2 2 2 2" xfId="19213" xr:uid="{00000000-0005-0000-0000-0000E1290000}"/>
    <cellStyle name="Normal 5 2 4 3 2 2 2 2 3" xfId="17270" xr:uid="{00000000-0005-0000-0000-0000E2290000}"/>
    <cellStyle name="Normal 5 2 4 3 2 2 2 3" xfId="4442" xr:uid="{00000000-0005-0000-0000-0000E3290000}"/>
    <cellStyle name="Normal 5 2 4 3 2 2 2 3 2" xfId="19212" xr:uid="{00000000-0005-0000-0000-0000E4290000}"/>
    <cellStyle name="Normal 5 2 4 3 2 2 2 4" xfId="17269" xr:uid="{00000000-0005-0000-0000-0000E5290000}"/>
    <cellStyle name="Normal 5 2 4 3 2 2 3" xfId="2495" xr:uid="{00000000-0005-0000-0000-0000E6290000}"/>
    <cellStyle name="Normal 5 2 4 3 2 2 3 2" xfId="4444" xr:uid="{00000000-0005-0000-0000-0000E7290000}"/>
    <cellStyle name="Normal 5 2 4 3 2 2 3 2 2" xfId="19214" xr:uid="{00000000-0005-0000-0000-0000E8290000}"/>
    <cellStyle name="Normal 5 2 4 3 2 2 3 3" xfId="17271" xr:uid="{00000000-0005-0000-0000-0000E9290000}"/>
    <cellStyle name="Normal 5 2 4 3 2 2 4" xfId="4441" xr:uid="{00000000-0005-0000-0000-0000EA290000}"/>
    <cellStyle name="Normal 5 2 4 3 2 2 4 2" xfId="19211" xr:uid="{00000000-0005-0000-0000-0000EB290000}"/>
    <cellStyle name="Normal 5 2 4 3 2 2 5" xfId="17268" xr:uid="{00000000-0005-0000-0000-0000EC290000}"/>
    <cellStyle name="Normal 5 2 4 3 2 3" xfId="2496" xr:uid="{00000000-0005-0000-0000-0000ED290000}"/>
    <cellStyle name="Normal 5 2 4 3 2 3 2" xfId="2497" xr:uid="{00000000-0005-0000-0000-0000EE290000}"/>
    <cellStyle name="Normal 5 2 4 3 2 3 2 2" xfId="4446" xr:uid="{00000000-0005-0000-0000-0000EF290000}"/>
    <cellStyle name="Normal 5 2 4 3 2 3 2 2 2" xfId="19216" xr:uid="{00000000-0005-0000-0000-0000F0290000}"/>
    <cellStyle name="Normal 5 2 4 3 2 3 2 3" xfId="17273" xr:uid="{00000000-0005-0000-0000-0000F1290000}"/>
    <cellStyle name="Normal 5 2 4 3 2 3 3" xfId="4445" xr:uid="{00000000-0005-0000-0000-0000F2290000}"/>
    <cellStyle name="Normal 5 2 4 3 2 3 3 2" xfId="19215" xr:uid="{00000000-0005-0000-0000-0000F3290000}"/>
    <cellStyle name="Normal 5 2 4 3 2 3 4" xfId="17272" xr:uid="{00000000-0005-0000-0000-0000F4290000}"/>
    <cellStyle name="Normal 5 2 4 3 2 4" xfId="2498" xr:uid="{00000000-0005-0000-0000-0000F5290000}"/>
    <cellStyle name="Normal 5 2 4 3 2 4 2" xfId="4447" xr:uid="{00000000-0005-0000-0000-0000F6290000}"/>
    <cellStyle name="Normal 5 2 4 3 2 4 2 2" xfId="19217" xr:uid="{00000000-0005-0000-0000-0000F7290000}"/>
    <cellStyle name="Normal 5 2 4 3 2 4 3" xfId="17274" xr:uid="{00000000-0005-0000-0000-0000F8290000}"/>
    <cellStyle name="Normal 5 2 4 3 2 5" xfId="4440" xr:uid="{00000000-0005-0000-0000-0000F9290000}"/>
    <cellStyle name="Normal 5 2 4 3 2 5 2" xfId="19210" xr:uid="{00000000-0005-0000-0000-0000FA290000}"/>
    <cellStyle name="Normal 5 2 4 3 2 6" xfId="17267" xr:uid="{00000000-0005-0000-0000-0000FB290000}"/>
    <cellStyle name="Normal 5 2 4 3 3" xfId="2499" xr:uid="{00000000-0005-0000-0000-0000FC290000}"/>
    <cellStyle name="Normal 5 2 4 3 3 2" xfId="2500" xr:uid="{00000000-0005-0000-0000-0000FD290000}"/>
    <cellStyle name="Normal 5 2 4 3 3 2 2" xfId="2501" xr:uid="{00000000-0005-0000-0000-0000FE290000}"/>
    <cellStyle name="Normal 5 2 4 3 3 2 2 2" xfId="4450" xr:uid="{00000000-0005-0000-0000-0000FF290000}"/>
    <cellStyle name="Normal 5 2 4 3 3 2 2 2 2" xfId="19220" xr:uid="{00000000-0005-0000-0000-0000002A0000}"/>
    <cellStyle name="Normal 5 2 4 3 3 2 2 3" xfId="17277" xr:uid="{00000000-0005-0000-0000-0000012A0000}"/>
    <cellStyle name="Normal 5 2 4 3 3 2 3" xfId="4449" xr:uid="{00000000-0005-0000-0000-0000022A0000}"/>
    <cellStyle name="Normal 5 2 4 3 3 2 3 2" xfId="19219" xr:uid="{00000000-0005-0000-0000-0000032A0000}"/>
    <cellStyle name="Normal 5 2 4 3 3 2 4" xfId="17276" xr:uid="{00000000-0005-0000-0000-0000042A0000}"/>
    <cellStyle name="Normal 5 2 4 3 3 3" xfId="2502" xr:uid="{00000000-0005-0000-0000-0000052A0000}"/>
    <cellStyle name="Normal 5 2 4 3 3 3 2" xfId="4451" xr:uid="{00000000-0005-0000-0000-0000062A0000}"/>
    <cellStyle name="Normal 5 2 4 3 3 3 2 2" xfId="19221" xr:uid="{00000000-0005-0000-0000-0000072A0000}"/>
    <cellStyle name="Normal 5 2 4 3 3 3 3" xfId="17278" xr:uid="{00000000-0005-0000-0000-0000082A0000}"/>
    <cellStyle name="Normal 5 2 4 3 3 4" xfId="4448" xr:uid="{00000000-0005-0000-0000-0000092A0000}"/>
    <cellStyle name="Normal 5 2 4 3 3 4 2" xfId="19218" xr:uid="{00000000-0005-0000-0000-00000A2A0000}"/>
    <cellStyle name="Normal 5 2 4 3 3 5" xfId="17275" xr:uid="{00000000-0005-0000-0000-00000B2A0000}"/>
    <cellStyle name="Normal 5 2 4 3 4" xfId="2503" xr:uid="{00000000-0005-0000-0000-00000C2A0000}"/>
    <cellStyle name="Normal 5 2 4 3 4 2" xfId="2504" xr:uid="{00000000-0005-0000-0000-00000D2A0000}"/>
    <cellStyle name="Normal 5 2 4 3 4 2 2" xfId="4453" xr:uid="{00000000-0005-0000-0000-00000E2A0000}"/>
    <cellStyle name="Normal 5 2 4 3 4 2 2 2" xfId="19223" xr:uid="{00000000-0005-0000-0000-00000F2A0000}"/>
    <cellStyle name="Normal 5 2 4 3 4 2 3" xfId="17280" xr:uid="{00000000-0005-0000-0000-0000102A0000}"/>
    <cellStyle name="Normal 5 2 4 3 4 3" xfId="4452" xr:uid="{00000000-0005-0000-0000-0000112A0000}"/>
    <cellStyle name="Normal 5 2 4 3 4 3 2" xfId="19222" xr:uid="{00000000-0005-0000-0000-0000122A0000}"/>
    <cellStyle name="Normal 5 2 4 3 4 4" xfId="17279" xr:uid="{00000000-0005-0000-0000-0000132A0000}"/>
    <cellStyle name="Normal 5 2 4 3 5" xfId="2505" xr:uid="{00000000-0005-0000-0000-0000142A0000}"/>
    <cellStyle name="Normal 5 2 4 3 5 2" xfId="4454" xr:uid="{00000000-0005-0000-0000-0000152A0000}"/>
    <cellStyle name="Normal 5 2 4 3 5 2 2" xfId="19224" xr:uid="{00000000-0005-0000-0000-0000162A0000}"/>
    <cellStyle name="Normal 5 2 4 3 5 3" xfId="17281" xr:uid="{00000000-0005-0000-0000-0000172A0000}"/>
    <cellStyle name="Normal 5 2 4 3 6" xfId="4439" xr:uid="{00000000-0005-0000-0000-0000182A0000}"/>
    <cellStyle name="Normal 5 2 4 3 6 2" xfId="19209" xr:uid="{00000000-0005-0000-0000-0000192A0000}"/>
    <cellStyle name="Normal 5 2 4 3 7" xfId="17266" xr:uid="{00000000-0005-0000-0000-00001A2A0000}"/>
    <cellStyle name="Normal 5 2 4 4" xfId="2506" xr:uid="{00000000-0005-0000-0000-00001B2A0000}"/>
    <cellStyle name="Normal 5 2 4 4 2" xfId="2507" xr:uid="{00000000-0005-0000-0000-00001C2A0000}"/>
    <cellStyle name="Normal 5 2 4 4 2 2" xfId="2508" xr:uid="{00000000-0005-0000-0000-00001D2A0000}"/>
    <cellStyle name="Normal 5 2 4 4 2 2 2" xfId="2509" xr:uid="{00000000-0005-0000-0000-00001E2A0000}"/>
    <cellStyle name="Normal 5 2 4 4 2 2 2 2" xfId="4458" xr:uid="{00000000-0005-0000-0000-00001F2A0000}"/>
    <cellStyle name="Normal 5 2 4 4 2 2 2 2 2" xfId="19228" xr:uid="{00000000-0005-0000-0000-0000202A0000}"/>
    <cellStyle name="Normal 5 2 4 4 2 2 2 3" xfId="17285" xr:uid="{00000000-0005-0000-0000-0000212A0000}"/>
    <cellStyle name="Normal 5 2 4 4 2 2 3" xfId="4457" xr:uid="{00000000-0005-0000-0000-0000222A0000}"/>
    <cellStyle name="Normal 5 2 4 4 2 2 3 2" xfId="19227" xr:uid="{00000000-0005-0000-0000-0000232A0000}"/>
    <cellStyle name="Normal 5 2 4 4 2 2 4" xfId="17284" xr:uid="{00000000-0005-0000-0000-0000242A0000}"/>
    <cellStyle name="Normal 5 2 4 4 2 3" xfId="2510" xr:uid="{00000000-0005-0000-0000-0000252A0000}"/>
    <cellStyle name="Normal 5 2 4 4 2 3 2" xfId="4459" xr:uid="{00000000-0005-0000-0000-0000262A0000}"/>
    <cellStyle name="Normal 5 2 4 4 2 3 2 2" xfId="19229" xr:uid="{00000000-0005-0000-0000-0000272A0000}"/>
    <cellStyle name="Normal 5 2 4 4 2 3 3" xfId="17286" xr:uid="{00000000-0005-0000-0000-0000282A0000}"/>
    <cellStyle name="Normal 5 2 4 4 2 4" xfId="4456" xr:uid="{00000000-0005-0000-0000-0000292A0000}"/>
    <cellStyle name="Normal 5 2 4 4 2 4 2" xfId="19226" xr:uid="{00000000-0005-0000-0000-00002A2A0000}"/>
    <cellStyle name="Normal 5 2 4 4 2 5" xfId="17283" xr:uid="{00000000-0005-0000-0000-00002B2A0000}"/>
    <cellStyle name="Normal 5 2 4 4 3" xfId="2511" xr:uid="{00000000-0005-0000-0000-00002C2A0000}"/>
    <cellStyle name="Normal 5 2 4 4 3 2" xfId="2512" xr:uid="{00000000-0005-0000-0000-00002D2A0000}"/>
    <cellStyle name="Normal 5 2 4 4 3 2 2" xfId="4461" xr:uid="{00000000-0005-0000-0000-00002E2A0000}"/>
    <cellStyle name="Normal 5 2 4 4 3 2 2 2" xfId="19231" xr:uid="{00000000-0005-0000-0000-00002F2A0000}"/>
    <cellStyle name="Normal 5 2 4 4 3 2 3" xfId="17288" xr:uid="{00000000-0005-0000-0000-0000302A0000}"/>
    <cellStyle name="Normal 5 2 4 4 3 3" xfId="4460" xr:uid="{00000000-0005-0000-0000-0000312A0000}"/>
    <cellStyle name="Normal 5 2 4 4 3 3 2" xfId="19230" xr:uid="{00000000-0005-0000-0000-0000322A0000}"/>
    <cellStyle name="Normal 5 2 4 4 3 4" xfId="17287" xr:uid="{00000000-0005-0000-0000-0000332A0000}"/>
    <cellStyle name="Normal 5 2 4 4 4" xfId="2513" xr:uid="{00000000-0005-0000-0000-0000342A0000}"/>
    <cellStyle name="Normal 5 2 4 4 4 2" xfId="4462" xr:uid="{00000000-0005-0000-0000-0000352A0000}"/>
    <cellStyle name="Normal 5 2 4 4 4 2 2" xfId="19232" xr:uid="{00000000-0005-0000-0000-0000362A0000}"/>
    <cellStyle name="Normal 5 2 4 4 4 3" xfId="17289" xr:uid="{00000000-0005-0000-0000-0000372A0000}"/>
    <cellStyle name="Normal 5 2 4 4 5" xfId="4455" xr:uid="{00000000-0005-0000-0000-0000382A0000}"/>
    <cellStyle name="Normal 5 2 4 4 5 2" xfId="19225" xr:uid="{00000000-0005-0000-0000-0000392A0000}"/>
    <cellStyle name="Normal 5 2 4 4 6" xfId="17282" xr:uid="{00000000-0005-0000-0000-00003A2A0000}"/>
    <cellStyle name="Normal 5 2 4 5" xfId="2514" xr:uid="{00000000-0005-0000-0000-00003B2A0000}"/>
    <cellStyle name="Normal 5 2 4 5 2" xfId="2515" xr:uid="{00000000-0005-0000-0000-00003C2A0000}"/>
    <cellStyle name="Normal 5 2 4 5 2 2" xfId="2516" xr:uid="{00000000-0005-0000-0000-00003D2A0000}"/>
    <cellStyle name="Normal 5 2 4 5 2 2 2" xfId="4465" xr:uid="{00000000-0005-0000-0000-00003E2A0000}"/>
    <cellStyle name="Normal 5 2 4 5 2 2 2 2" xfId="19235" xr:uid="{00000000-0005-0000-0000-00003F2A0000}"/>
    <cellStyle name="Normal 5 2 4 5 2 2 3" xfId="17292" xr:uid="{00000000-0005-0000-0000-0000402A0000}"/>
    <cellStyle name="Normal 5 2 4 5 2 3" xfId="4464" xr:uid="{00000000-0005-0000-0000-0000412A0000}"/>
    <cellStyle name="Normal 5 2 4 5 2 3 2" xfId="19234" xr:uid="{00000000-0005-0000-0000-0000422A0000}"/>
    <cellStyle name="Normal 5 2 4 5 2 4" xfId="17291" xr:uid="{00000000-0005-0000-0000-0000432A0000}"/>
    <cellStyle name="Normal 5 2 4 5 3" xfId="2517" xr:uid="{00000000-0005-0000-0000-0000442A0000}"/>
    <cellStyle name="Normal 5 2 4 5 3 2" xfId="4466" xr:uid="{00000000-0005-0000-0000-0000452A0000}"/>
    <cellStyle name="Normal 5 2 4 5 3 2 2" xfId="19236" xr:uid="{00000000-0005-0000-0000-0000462A0000}"/>
    <cellStyle name="Normal 5 2 4 5 3 3" xfId="17293" xr:uid="{00000000-0005-0000-0000-0000472A0000}"/>
    <cellStyle name="Normal 5 2 4 5 4" xfId="4463" xr:uid="{00000000-0005-0000-0000-0000482A0000}"/>
    <cellStyle name="Normal 5 2 4 5 4 2" xfId="19233" xr:uid="{00000000-0005-0000-0000-0000492A0000}"/>
    <cellStyle name="Normal 5 2 4 5 5" xfId="17290" xr:uid="{00000000-0005-0000-0000-00004A2A0000}"/>
    <cellStyle name="Normal 5 2 4 6" xfId="2518" xr:uid="{00000000-0005-0000-0000-00004B2A0000}"/>
    <cellStyle name="Normal 5 2 4 6 2" xfId="2519" xr:uid="{00000000-0005-0000-0000-00004C2A0000}"/>
    <cellStyle name="Normal 5 2 4 6 2 2" xfId="4468" xr:uid="{00000000-0005-0000-0000-00004D2A0000}"/>
    <cellStyle name="Normal 5 2 4 6 2 2 2" xfId="19238" xr:uid="{00000000-0005-0000-0000-00004E2A0000}"/>
    <cellStyle name="Normal 5 2 4 6 2 3" xfId="17295" xr:uid="{00000000-0005-0000-0000-00004F2A0000}"/>
    <cellStyle name="Normal 5 2 4 6 3" xfId="4467" xr:uid="{00000000-0005-0000-0000-0000502A0000}"/>
    <cellStyle name="Normal 5 2 4 6 3 2" xfId="19237" xr:uid="{00000000-0005-0000-0000-0000512A0000}"/>
    <cellStyle name="Normal 5 2 4 6 4" xfId="17294" xr:uid="{00000000-0005-0000-0000-0000522A0000}"/>
    <cellStyle name="Normal 5 2 4 7" xfId="2520" xr:uid="{00000000-0005-0000-0000-0000532A0000}"/>
    <cellStyle name="Normal 5 2 4 7 2" xfId="4469" xr:uid="{00000000-0005-0000-0000-0000542A0000}"/>
    <cellStyle name="Normal 5 2 4 7 2 2" xfId="19239" xr:uid="{00000000-0005-0000-0000-0000552A0000}"/>
    <cellStyle name="Normal 5 2 4 7 3" xfId="17296" xr:uid="{00000000-0005-0000-0000-0000562A0000}"/>
    <cellStyle name="Normal 5 2 4 8" xfId="4406" xr:uid="{00000000-0005-0000-0000-0000572A0000}"/>
    <cellStyle name="Normal 5 2 4 8 2" xfId="19176" xr:uid="{00000000-0005-0000-0000-0000582A0000}"/>
    <cellStyle name="Normal 5 2 4 9" xfId="17233" xr:uid="{00000000-0005-0000-0000-0000592A0000}"/>
    <cellStyle name="Normal 5 2 5" xfId="2521" xr:uid="{00000000-0005-0000-0000-00005A2A0000}"/>
    <cellStyle name="Normal 5 2 5 2" xfId="2522" xr:uid="{00000000-0005-0000-0000-00005B2A0000}"/>
    <cellStyle name="Normal 5 2 5 2 2" xfId="2523" xr:uid="{00000000-0005-0000-0000-00005C2A0000}"/>
    <cellStyle name="Normal 5 2 5 2 2 2" xfId="2524" xr:uid="{00000000-0005-0000-0000-00005D2A0000}"/>
    <cellStyle name="Normal 5 2 5 2 2 2 2" xfId="2525" xr:uid="{00000000-0005-0000-0000-00005E2A0000}"/>
    <cellStyle name="Normal 5 2 5 2 2 2 2 2" xfId="2526" xr:uid="{00000000-0005-0000-0000-00005F2A0000}"/>
    <cellStyle name="Normal 5 2 5 2 2 2 2 2 2" xfId="4475" xr:uid="{00000000-0005-0000-0000-0000602A0000}"/>
    <cellStyle name="Normal 5 2 5 2 2 2 2 2 2 2" xfId="19245" xr:uid="{00000000-0005-0000-0000-0000612A0000}"/>
    <cellStyle name="Normal 5 2 5 2 2 2 2 2 3" xfId="17302" xr:uid="{00000000-0005-0000-0000-0000622A0000}"/>
    <cellStyle name="Normal 5 2 5 2 2 2 2 3" xfId="4474" xr:uid="{00000000-0005-0000-0000-0000632A0000}"/>
    <cellStyle name="Normal 5 2 5 2 2 2 2 3 2" xfId="19244" xr:uid="{00000000-0005-0000-0000-0000642A0000}"/>
    <cellStyle name="Normal 5 2 5 2 2 2 2 4" xfId="17301" xr:uid="{00000000-0005-0000-0000-0000652A0000}"/>
    <cellStyle name="Normal 5 2 5 2 2 2 3" xfId="2527" xr:uid="{00000000-0005-0000-0000-0000662A0000}"/>
    <cellStyle name="Normal 5 2 5 2 2 2 3 2" xfId="4476" xr:uid="{00000000-0005-0000-0000-0000672A0000}"/>
    <cellStyle name="Normal 5 2 5 2 2 2 3 2 2" xfId="19246" xr:uid="{00000000-0005-0000-0000-0000682A0000}"/>
    <cellStyle name="Normal 5 2 5 2 2 2 3 3" xfId="17303" xr:uid="{00000000-0005-0000-0000-0000692A0000}"/>
    <cellStyle name="Normal 5 2 5 2 2 2 4" xfId="4473" xr:uid="{00000000-0005-0000-0000-00006A2A0000}"/>
    <cellStyle name="Normal 5 2 5 2 2 2 4 2" xfId="19243" xr:uid="{00000000-0005-0000-0000-00006B2A0000}"/>
    <cellStyle name="Normal 5 2 5 2 2 2 5" xfId="17300" xr:uid="{00000000-0005-0000-0000-00006C2A0000}"/>
    <cellStyle name="Normal 5 2 5 2 2 3" xfId="2528" xr:uid="{00000000-0005-0000-0000-00006D2A0000}"/>
    <cellStyle name="Normal 5 2 5 2 2 3 2" xfId="2529" xr:uid="{00000000-0005-0000-0000-00006E2A0000}"/>
    <cellStyle name="Normal 5 2 5 2 2 3 2 2" xfId="4478" xr:uid="{00000000-0005-0000-0000-00006F2A0000}"/>
    <cellStyle name="Normal 5 2 5 2 2 3 2 2 2" xfId="19248" xr:uid="{00000000-0005-0000-0000-0000702A0000}"/>
    <cellStyle name="Normal 5 2 5 2 2 3 2 3" xfId="17305" xr:uid="{00000000-0005-0000-0000-0000712A0000}"/>
    <cellStyle name="Normal 5 2 5 2 2 3 3" xfId="4477" xr:uid="{00000000-0005-0000-0000-0000722A0000}"/>
    <cellStyle name="Normal 5 2 5 2 2 3 3 2" xfId="19247" xr:uid="{00000000-0005-0000-0000-0000732A0000}"/>
    <cellStyle name="Normal 5 2 5 2 2 3 4" xfId="17304" xr:uid="{00000000-0005-0000-0000-0000742A0000}"/>
    <cellStyle name="Normal 5 2 5 2 2 4" xfId="2530" xr:uid="{00000000-0005-0000-0000-0000752A0000}"/>
    <cellStyle name="Normal 5 2 5 2 2 4 2" xfId="4479" xr:uid="{00000000-0005-0000-0000-0000762A0000}"/>
    <cellStyle name="Normal 5 2 5 2 2 4 2 2" xfId="19249" xr:uid="{00000000-0005-0000-0000-0000772A0000}"/>
    <cellStyle name="Normal 5 2 5 2 2 4 3" xfId="17306" xr:uid="{00000000-0005-0000-0000-0000782A0000}"/>
    <cellStyle name="Normal 5 2 5 2 2 5" xfId="4472" xr:uid="{00000000-0005-0000-0000-0000792A0000}"/>
    <cellStyle name="Normal 5 2 5 2 2 5 2" xfId="19242" xr:uid="{00000000-0005-0000-0000-00007A2A0000}"/>
    <cellStyle name="Normal 5 2 5 2 2 6" xfId="17299" xr:uid="{00000000-0005-0000-0000-00007B2A0000}"/>
    <cellStyle name="Normal 5 2 5 2 3" xfId="2531" xr:uid="{00000000-0005-0000-0000-00007C2A0000}"/>
    <cellStyle name="Normal 5 2 5 2 3 2" xfId="2532" xr:uid="{00000000-0005-0000-0000-00007D2A0000}"/>
    <cellStyle name="Normal 5 2 5 2 3 2 2" xfId="2533" xr:uid="{00000000-0005-0000-0000-00007E2A0000}"/>
    <cellStyle name="Normal 5 2 5 2 3 2 2 2" xfId="4482" xr:uid="{00000000-0005-0000-0000-00007F2A0000}"/>
    <cellStyle name="Normal 5 2 5 2 3 2 2 2 2" xfId="19252" xr:uid="{00000000-0005-0000-0000-0000802A0000}"/>
    <cellStyle name="Normal 5 2 5 2 3 2 2 3" xfId="17309" xr:uid="{00000000-0005-0000-0000-0000812A0000}"/>
    <cellStyle name="Normal 5 2 5 2 3 2 3" xfId="4481" xr:uid="{00000000-0005-0000-0000-0000822A0000}"/>
    <cellStyle name="Normal 5 2 5 2 3 2 3 2" xfId="19251" xr:uid="{00000000-0005-0000-0000-0000832A0000}"/>
    <cellStyle name="Normal 5 2 5 2 3 2 4" xfId="17308" xr:uid="{00000000-0005-0000-0000-0000842A0000}"/>
    <cellStyle name="Normal 5 2 5 2 3 3" xfId="2534" xr:uid="{00000000-0005-0000-0000-0000852A0000}"/>
    <cellStyle name="Normal 5 2 5 2 3 3 2" xfId="4483" xr:uid="{00000000-0005-0000-0000-0000862A0000}"/>
    <cellStyle name="Normal 5 2 5 2 3 3 2 2" xfId="19253" xr:uid="{00000000-0005-0000-0000-0000872A0000}"/>
    <cellStyle name="Normal 5 2 5 2 3 3 3" xfId="17310" xr:uid="{00000000-0005-0000-0000-0000882A0000}"/>
    <cellStyle name="Normal 5 2 5 2 3 4" xfId="4480" xr:uid="{00000000-0005-0000-0000-0000892A0000}"/>
    <cellStyle name="Normal 5 2 5 2 3 4 2" xfId="19250" xr:uid="{00000000-0005-0000-0000-00008A2A0000}"/>
    <cellStyle name="Normal 5 2 5 2 3 5" xfId="17307" xr:uid="{00000000-0005-0000-0000-00008B2A0000}"/>
    <cellStyle name="Normal 5 2 5 2 4" xfId="2535" xr:uid="{00000000-0005-0000-0000-00008C2A0000}"/>
    <cellStyle name="Normal 5 2 5 2 4 2" xfId="2536" xr:uid="{00000000-0005-0000-0000-00008D2A0000}"/>
    <cellStyle name="Normal 5 2 5 2 4 2 2" xfId="4485" xr:uid="{00000000-0005-0000-0000-00008E2A0000}"/>
    <cellStyle name="Normal 5 2 5 2 4 2 2 2" xfId="19255" xr:uid="{00000000-0005-0000-0000-00008F2A0000}"/>
    <cellStyle name="Normal 5 2 5 2 4 2 3" xfId="17312" xr:uid="{00000000-0005-0000-0000-0000902A0000}"/>
    <cellStyle name="Normal 5 2 5 2 4 3" xfId="4484" xr:uid="{00000000-0005-0000-0000-0000912A0000}"/>
    <cellStyle name="Normal 5 2 5 2 4 3 2" xfId="19254" xr:uid="{00000000-0005-0000-0000-0000922A0000}"/>
    <cellStyle name="Normal 5 2 5 2 4 4" xfId="17311" xr:uid="{00000000-0005-0000-0000-0000932A0000}"/>
    <cellStyle name="Normal 5 2 5 2 5" xfId="2537" xr:uid="{00000000-0005-0000-0000-0000942A0000}"/>
    <cellStyle name="Normal 5 2 5 2 5 2" xfId="4486" xr:uid="{00000000-0005-0000-0000-0000952A0000}"/>
    <cellStyle name="Normal 5 2 5 2 5 2 2" xfId="19256" xr:uid="{00000000-0005-0000-0000-0000962A0000}"/>
    <cellStyle name="Normal 5 2 5 2 5 3" xfId="17313" xr:uid="{00000000-0005-0000-0000-0000972A0000}"/>
    <cellStyle name="Normal 5 2 5 2 6" xfId="4471" xr:uid="{00000000-0005-0000-0000-0000982A0000}"/>
    <cellStyle name="Normal 5 2 5 2 6 2" xfId="19241" xr:uid="{00000000-0005-0000-0000-0000992A0000}"/>
    <cellStyle name="Normal 5 2 5 2 7" xfId="17298" xr:uid="{00000000-0005-0000-0000-00009A2A0000}"/>
    <cellStyle name="Normal 5 2 5 3" xfId="2538" xr:uid="{00000000-0005-0000-0000-00009B2A0000}"/>
    <cellStyle name="Normal 5 2 5 3 2" xfId="2539" xr:uid="{00000000-0005-0000-0000-00009C2A0000}"/>
    <cellStyle name="Normal 5 2 5 3 2 2" xfId="2540" xr:uid="{00000000-0005-0000-0000-00009D2A0000}"/>
    <cellStyle name="Normal 5 2 5 3 2 2 2" xfId="2541" xr:uid="{00000000-0005-0000-0000-00009E2A0000}"/>
    <cellStyle name="Normal 5 2 5 3 2 2 2 2" xfId="4490" xr:uid="{00000000-0005-0000-0000-00009F2A0000}"/>
    <cellStyle name="Normal 5 2 5 3 2 2 2 2 2" xfId="19260" xr:uid="{00000000-0005-0000-0000-0000A02A0000}"/>
    <cellStyle name="Normal 5 2 5 3 2 2 2 3" xfId="17317" xr:uid="{00000000-0005-0000-0000-0000A12A0000}"/>
    <cellStyle name="Normal 5 2 5 3 2 2 3" xfId="4489" xr:uid="{00000000-0005-0000-0000-0000A22A0000}"/>
    <cellStyle name="Normal 5 2 5 3 2 2 3 2" xfId="19259" xr:uid="{00000000-0005-0000-0000-0000A32A0000}"/>
    <cellStyle name="Normal 5 2 5 3 2 2 4" xfId="17316" xr:uid="{00000000-0005-0000-0000-0000A42A0000}"/>
    <cellStyle name="Normal 5 2 5 3 2 3" xfId="2542" xr:uid="{00000000-0005-0000-0000-0000A52A0000}"/>
    <cellStyle name="Normal 5 2 5 3 2 3 2" xfId="4491" xr:uid="{00000000-0005-0000-0000-0000A62A0000}"/>
    <cellStyle name="Normal 5 2 5 3 2 3 2 2" xfId="19261" xr:uid="{00000000-0005-0000-0000-0000A72A0000}"/>
    <cellStyle name="Normal 5 2 5 3 2 3 3" xfId="17318" xr:uid="{00000000-0005-0000-0000-0000A82A0000}"/>
    <cellStyle name="Normal 5 2 5 3 2 4" xfId="4488" xr:uid="{00000000-0005-0000-0000-0000A92A0000}"/>
    <cellStyle name="Normal 5 2 5 3 2 4 2" xfId="19258" xr:uid="{00000000-0005-0000-0000-0000AA2A0000}"/>
    <cellStyle name="Normal 5 2 5 3 2 5" xfId="17315" xr:uid="{00000000-0005-0000-0000-0000AB2A0000}"/>
    <cellStyle name="Normal 5 2 5 3 3" xfId="2543" xr:uid="{00000000-0005-0000-0000-0000AC2A0000}"/>
    <cellStyle name="Normal 5 2 5 3 3 2" xfId="2544" xr:uid="{00000000-0005-0000-0000-0000AD2A0000}"/>
    <cellStyle name="Normal 5 2 5 3 3 2 2" xfId="4493" xr:uid="{00000000-0005-0000-0000-0000AE2A0000}"/>
    <cellStyle name="Normal 5 2 5 3 3 2 2 2" xfId="19263" xr:uid="{00000000-0005-0000-0000-0000AF2A0000}"/>
    <cellStyle name="Normal 5 2 5 3 3 2 3" xfId="17320" xr:uid="{00000000-0005-0000-0000-0000B02A0000}"/>
    <cellStyle name="Normal 5 2 5 3 3 3" xfId="4492" xr:uid="{00000000-0005-0000-0000-0000B12A0000}"/>
    <cellStyle name="Normal 5 2 5 3 3 3 2" xfId="19262" xr:uid="{00000000-0005-0000-0000-0000B22A0000}"/>
    <cellStyle name="Normal 5 2 5 3 3 4" xfId="17319" xr:uid="{00000000-0005-0000-0000-0000B32A0000}"/>
    <cellStyle name="Normal 5 2 5 3 4" xfId="2545" xr:uid="{00000000-0005-0000-0000-0000B42A0000}"/>
    <cellStyle name="Normal 5 2 5 3 4 2" xfId="4494" xr:uid="{00000000-0005-0000-0000-0000B52A0000}"/>
    <cellStyle name="Normal 5 2 5 3 4 2 2" xfId="19264" xr:uid="{00000000-0005-0000-0000-0000B62A0000}"/>
    <cellStyle name="Normal 5 2 5 3 4 3" xfId="17321" xr:uid="{00000000-0005-0000-0000-0000B72A0000}"/>
    <cellStyle name="Normal 5 2 5 3 5" xfId="4487" xr:uid="{00000000-0005-0000-0000-0000B82A0000}"/>
    <cellStyle name="Normal 5 2 5 3 5 2" xfId="19257" xr:uid="{00000000-0005-0000-0000-0000B92A0000}"/>
    <cellStyle name="Normal 5 2 5 3 6" xfId="17314" xr:uid="{00000000-0005-0000-0000-0000BA2A0000}"/>
    <cellStyle name="Normal 5 2 5 4" xfId="2546" xr:uid="{00000000-0005-0000-0000-0000BB2A0000}"/>
    <cellStyle name="Normal 5 2 5 4 2" xfId="2547" xr:uid="{00000000-0005-0000-0000-0000BC2A0000}"/>
    <cellStyle name="Normal 5 2 5 4 2 2" xfId="2548" xr:uid="{00000000-0005-0000-0000-0000BD2A0000}"/>
    <cellStyle name="Normal 5 2 5 4 2 2 2" xfId="4497" xr:uid="{00000000-0005-0000-0000-0000BE2A0000}"/>
    <cellStyle name="Normal 5 2 5 4 2 2 2 2" xfId="19267" xr:uid="{00000000-0005-0000-0000-0000BF2A0000}"/>
    <cellStyle name="Normal 5 2 5 4 2 2 3" xfId="17324" xr:uid="{00000000-0005-0000-0000-0000C02A0000}"/>
    <cellStyle name="Normal 5 2 5 4 2 3" xfId="4496" xr:uid="{00000000-0005-0000-0000-0000C12A0000}"/>
    <cellStyle name="Normal 5 2 5 4 2 3 2" xfId="19266" xr:uid="{00000000-0005-0000-0000-0000C22A0000}"/>
    <cellStyle name="Normal 5 2 5 4 2 4" xfId="17323" xr:uid="{00000000-0005-0000-0000-0000C32A0000}"/>
    <cellStyle name="Normal 5 2 5 4 3" xfId="2549" xr:uid="{00000000-0005-0000-0000-0000C42A0000}"/>
    <cellStyle name="Normal 5 2 5 4 3 2" xfId="4498" xr:uid="{00000000-0005-0000-0000-0000C52A0000}"/>
    <cellStyle name="Normal 5 2 5 4 3 2 2" xfId="19268" xr:uid="{00000000-0005-0000-0000-0000C62A0000}"/>
    <cellStyle name="Normal 5 2 5 4 3 3" xfId="17325" xr:uid="{00000000-0005-0000-0000-0000C72A0000}"/>
    <cellStyle name="Normal 5 2 5 4 4" xfId="4495" xr:uid="{00000000-0005-0000-0000-0000C82A0000}"/>
    <cellStyle name="Normal 5 2 5 4 4 2" xfId="19265" xr:uid="{00000000-0005-0000-0000-0000C92A0000}"/>
    <cellStyle name="Normal 5 2 5 4 5" xfId="17322" xr:uid="{00000000-0005-0000-0000-0000CA2A0000}"/>
    <cellStyle name="Normal 5 2 5 5" xfId="2550" xr:uid="{00000000-0005-0000-0000-0000CB2A0000}"/>
    <cellStyle name="Normal 5 2 5 5 2" xfId="2551" xr:uid="{00000000-0005-0000-0000-0000CC2A0000}"/>
    <cellStyle name="Normal 5 2 5 5 2 2" xfId="4500" xr:uid="{00000000-0005-0000-0000-0000CD2A0000}"/>
    <cellStyle name="Normal 5 2 5 5 2 2 2" xfId="19270" xr:uid="{00000000-0005-0000-0000-0000CE2A0000}"/>
    <cellStyle name="Normal 5 2 5 5 2 3" xfId="17327" xr:uid="{00000000-0005-0000-0000-0000CF2A0000}"/>
    <cellStyle name="Normal 5 2 5 5 3" xfId="4499" xr:uid="{00000000-0005-0000-0000-0000D02A0000}"/>
    <cellStyle name="Normal 5 2 5 5 3 2" xfId="19269" xr:uid="{00000000-0005-0000-0000-0000D12A0000}"/>
    <cellStyle name="Normal 5 2 5 5 4" xfId="17326" xr:uid="{00000000-0005-0000-0000-0000D22A0000}"/>
    <cellStyle name="Normal 5 2 5 6" xfId="2552" xr:uid="{00000000-0005-0000-0000-0000D32A0000}"/>
    <cellStyle name="Normal 5 2 5 6 2" xfId="4501" xr:uid="{00000000-0005-0000-0000-0000D42A0000}"/>
    <cellStyle name="Normal 5 2 5 6 2 2" xfId="19271" xr:uid="{00000000-0005-0000-0000-0000D52A0000}"/>
    <cellStyle name="Normal 5 2 5 6 3" xfId="17328" xr:uid="{00000000-0005-0000-0000-0000D62A0000}"/>
    <cellStyle name="Normal 5 2 5 7" xfId="4470" xr:uid="{00000000-0005-0000-0000-0000D72A0000}"/>
    <cellStyle name="Normal 5 2 5 7 2" xfId="19240" xr:uid="{00000000-0005-0000-0000-0000D82A0000}"/>
    <cellStyle name="Normal 5 2 5 8" xfId="17297" xr:uid="{00000000-0005-0000-0000-0000D92A0000}"/>
    <cellStyle name="Normal 5 2 6" xfId="2553" xr:uid="{00000000-0005-0000-0000-0000DA2A0000}"/>
    <cellStyle name="Normal 5 2 6 2" xfId="2554" xr:uid="{00000000-0005-0000-0000-0000DB2A0000}"/>
    <cellStyle name="Normal 5 2 6 2 2" xfId="2555" xr:uid="{00000000-0005-0000-0000-0000DC2A0000}"/>
    <cellStyle name="Normal 5 2 6 2 2 2" xfId="2556" xr:uid="{00000000-0005-0000-0000-0000DD2A0000}"/>
    <cellStyle name="Normal 5 2 6 2 2 2 2" xfId="2557" xr:uid="{00000000-0005-0000-0000-0000DE2A0000}"/>
    <cellStyle name="Normal 5 2 6 2 2 2 2 2" xfId="4506" xr:uid="{00000000-0005-0000-0000-0000DF2A0000}"/>
    <cellStyle name="Normal 5 2 6 2 2 2 2 2 2" xfId="19276" xr:uid="{00000000-0005-0000-0000-0000E02A0000}"/>
    <cellStyle name="Normal 5 2 6 2 2 2 2 3" xfId="17333" xr:uid="{00000000-0005-0000-0000-0000E12A0000}"/>
    <cellStyle name="Normal 5 2 6 2 2 2 3" xfId="4505" xr:uid="{00000000-0005-0000-0000-0000E22A0000}"/>
    <cellStyle name="Normal 5 2 6 2 2 2 3 2" xfId="19275" xr:uid="{00000000-0005-0000-0000-0000E32A0000}"/>
    <cellStyle name="Normal 5 2 6 2 2 2 4" xfId="17332" xr:uid="{00000000-0005-0000-0000-0000E42A0000}"/>
    <cellStyle name="Normal 5 2 6 2 2 3" xfId="2558" xr:uid="{00000000-0005-0000-0000-0000E52A0000}"/>
    <cellStyle name="Normal 5 2 6 2 2 3 2" xfId="4507" xr:uid="{00000000-0005-0000-0000-0000E62A0000}"/>
    <cellStyle name="Normal 5 2 6 2 2 3 2 2" xfId="19277" xr:uid="{00000000-0005-0000-0000-0000E72A0000}"/>
    <cellStyle name="Normal 5 2 6 2 2 3 3" xfId="17334" xr:uid="{00000000-0005-0000-0000-0000E82A0000}"/>
    <cellStyle name="Normal 5 2 6 2 2 4" xfId="4504" xr:uid="{00000000-0005-0000-0000-0000E92A0000}"/>
    <cellStyle name="Normal 5 2 6 2 2 4 2" xfId="19274" xr:uid="{00000000-0005-0000-0000-0000EA2A0000}"/>
    <cellStyle name="Normal 5 2 6 2 2 5" xfId="17331" xr:uid="{00000000-0005-0000-0000-0000EB2A0000}"/>
    <cellStyle name="Normal 5 2 6 2 3" xfId="2559" xr:uid="{00000000-0005-0000-0000-0000EC2A0000}"/>
    <cellStyle name="Normal 5 2 6 2 3 2" xfId="2560" xr:uid="{00000000-0005-0000-0000-0000ED2A0000}"/>
    <cellStyle name="Normal 5 2 6 2 3 2 2" xfId="4509" xr:uid="{00000000-0005-0000-0000-0000EE2A0000}"/>
    <cellStyle name="Normal 5 2 6 2 3 2 2 2" xfId="19279" xr:uid="{00000000-0005-0000-0000-0000EF2A0000}"/>
    <cellStyle name="Normal 5 2 6 2 3 2 3" xfId="17336" xr:uid="{00000000-0005-0000-0000-0000F02A0000}"/>
    <cellStyle name="Normal 5 2 6 2 3 3" xfId="4508" xr:uid="{00000000-0005-0000-0000-0000F12A0000}"/>
    <cellStyle name="Normal 5 2 6 2 3 3 2" xfId="19278" xr:uid="{00000000-0005-0000-0000-0000F22A0000}"/>
    <cellStyle name="Normal 5 2 6 2 3 4" xfId="17335" xr:uid="{00000000-0005-0000-0000-0000F32A0000}"/>
    <cellStyle name="Normal 5 2 6 2 4" xfId="2561" xr:uid="{00000000-0005-0000-0000-0000F42A0000}"/>
    <cellStyle name="Normal 5 2 6 2 4 2" xfId="4510" xr:uid="{00000000-0005-0000-0000-0000F52A0000}"/>
    <cellStyle name="Normal 5 2 6 2 4 2 2" xfId="19280" xr:uid="{00000000-0005-0000-0000-0000F62A0000}"/>
    <cellStyle name="Normal 5 2 6 2 4 3" xfId="17337" xr:uid="{00000000-0005-0000-0000-0000F72A0000}"/>
    <cellStyle name="Normal 5 2 6 2 5" xfId="4503" xr:uid="{00000000-0005-0000-0000-0000F82A0000}"/>
    <cellStyle name="Normal 5 2 6 2 5 2" xfId="19273" xr:uid="{00000000-0005-0000-0000-0000F92A0000}"/>
    <cellStyle name="Normal 5 2 6 2 6" xfId="17330" xr:uid="{00000000-0005-0000-0000-0000FA2A0000}"/>
    <cellStyle name="Normal 5 2 6 3" xfId="2562" xr:uid="{00000000-0005-0000-0000-0000FB2A0000}"/>
    <cellStyle name="Normal 5 2 6 3 2" xfId="2563" xr:uid="{00000000-0005-0000-0000-0000FC2A0000}"/>
    <cellStyle name="Normal 5 2 6 3 2 2" xfId="2564" xr:uid="{00000000-0005-0000-0000-0000FD2A0000}"/>
    <cellStyle name="Normal 5 2 6 3 2 2 2" xfId="4513" xr:uid="{00000000-0005-0000-0000-0000FE2A0000}"/>
    <cellStyle name="Normal 5 2 6 3 2 2 2 2" xfId="19283" xr:uid="{00000000-0005-0000-0000-0000FF2A0000}"/>
    <cellStyle name="Normal 5 2 6 3 2 2 3" xfId="17340" xr:uid="{00000000-0005-0000-0000-0000002B0000}"/>
    <cellStyle name="Normal 5 2 6 3 2 3" xfId="4512" xr:uid="{00000000-0005-0000-0000-0000012B0000}"/>
    <cellStyle name="Normal 5 2 6 3 2 3 2" xfId="19282" xr:uid="{00000000-0005-0000-0000-0000022B0000}"/>
    <cellStyle name="Normal 5 2 6 3 2 4" xfId="17339" xr:uid="{00000000-0005-0000-0000-0000032B0000}"/>
    <cellStyle name="Normal 5 2 6 3 3" xfId="2565" xr:uid="{00000000-0005-0000-0000-0000042B0000}"/>
    <cellStyle name="Normal 5 2 6 3 3 2" xfId="4514" xr:uid="{00000000-0005-0000-0000-0000052B0000}"/>
    <cellStyle name="Normal 5 2 6 3 3 2 2" xfId="19284" xr:uid="{00000000-0005-0000-0000-0000062B0000}"/>
    <cellStyle name="Normal 5 2 6 3 3 3" xfId="17341" xr:uid="{00000000-0005-0000-0000-0000072B0000}"/>
    <cellStyle name="Normal 5 2 6 3 4" xfId="4511" xr:uid="{00000000-0005-0000-0000-0000082B0000}"/>
    <cellStyle name="Normal 5 2 6 3 4 2" xfId="19281" xr:uid="{00000000-0005-0000-0000-0000092B0000}"/>
    <cellStyle name="Normal 5 2 6 3 5" xfId="17338" xr:uid="{00000000-0005-0000-0000-00000A2B0000}"/>
    <cellStyle name="Normal 5 2 6 4" xfId="2566" xr:uid="{00000000-0005-0000-0000-00000B2B0000}"/>
    <cellStyle name="Normal 5 2 6 4 2" xfId="2567" xr:uid="{00000000-0005-0000-0000-00000C2B0000}"/>
    <cellStyle name="Normal 5 2 6 4 2 2" xfId="4516" xr:uid="{00000000-0005-0000-0000-00000D2B0000}"/>
    <cellStyle name="Normal 5 2 6 4 2 2 2" xfId="19286" xr:uid="{00000000-0005-0000-0000-00000E2B0000}"/>
    <cellStyle name="Normal 5 2 6 4 2 3" xfId="17343" xr:uid="{00000000-0005-0000-0000-00000F2B0000}"/>
    <cellStyle name="Normal 5 2 6 4 3" xfId="4515" xr:uid="{00000000-0005-0000-0000-0000102B0000}"/>
    <cellStyle name="Normal 5 2 6 4 3 2" xfId="19285" xr:uid="{00000000-0005-0000-0000-0000112B0000}"/>
    <cellStyle name="Normal 5 2 6 4 4" xfId="17342" xr:uid="{00000000-0005-0000-0000-0000122B0000}"/>
    <cellStyle name="Normal 5 2 6 5" xfId="2568" xr:uid="{00000000-0005-0000-0000-0000132B0000}"/>
    <cellStyle name="Normal 5 2 6 5 2" xfId="4517" xr:uid="{00000000-0005-0000-0000-0000142B0000}"/>
    <cellStyle name="Normal 5 2 6 5 2 2" xfId="19287" xr:uid="{00000000-0005-0000-0000-0000152B0000}"/>
    <cellStyle name="Normal 5 2 6 5 3" xfId="17344" xr:uid="{00000000-0005-0000-0000-0000162B0000}"/>
    <cellStyle name="Normal 5 2 6 6" xfId="4502" xr:uid="{00000000-0005-0000-0000-0000172B0000}"/>
    <cellStyle name="Normal 5 2 6 6 2" xfId="19272" xr:uid="{00000000-0005-0000-0000-0000182B0000}"/>
    <cellStyle name="Normal 5 2 6 7" xfId="17329" xr:uid="{00000000-0005-0000-0000-0000192B0000}"/>
    <cellStyle name="Normal 5 2 7" xfId="2569" xr:uid="{00000000-0005-0000-0000-00001A2B0000}"/>
    <cellStyle name="Normal 5 2 7 2" xfId="2570" xr:uid="{00000000-0005-0000-0000-00001B2B0000}"/>
    <cellStyle name="Normal 5 2 7 2 2" xfId="2571" xr:uid="{00000000-0005-0000-0000-00001C2B0000}"/>
    <cellStyle name="Normal 5 2 7 2 2 2" xfId="2572" xr:uid="{00000000-0005-0000-0000-00001D2B0000}"/>
    <cellStyle name="Normal 5 2 7 2 2 2 2" xfId="4521" xr:uid="{00000000-0005-0000-0000-00001E2B0000}"/>
    <cellStyle name="Normal 5 2 7 2 2 2 2 2" xfId="19291" xr:uid="{00000000-0005-0000-0000-00001F2B0000}"/>
    <cellStyle name="Normal 5 2 7 2 2 2 3" xfId="17348" xr:uid="{00000000-0005-0000-0000-0000202B0000}"/>
    <cellStyle name="Normal 5 2 7 2 2 3" xfId="4520" xr:uid="{00000000-0005-0000-0000-0000212B0000}"/>
    <cellStyle name="Normal 5 2 7 2 2 3 2" xfId="19290" xr:uid="{00000000-0005-0000-0000-0000222B0000}"/>
    <cellStyle name="Normal 5 2 7 2 2 4" xfId="17347" xr:uid="{00000000-0005-0000-0000-0000232B0000}"/>
    <cellStyle name="Normal 5 2 7 2 3" xfId="2573" xr:uid="{00000000-0005-0000-0000-0000242B0000}"/>
    <cellStyle name="Normal 5 2 7 2 3 2" xfId="4522" xr:uid="{00000000-0005-0000-0000-0000252B0000}"/>
    <cellStyle name="Normal 5 2 7 2 3 2 2" xfId="19292" xr:uid="{00000000-0005-0000-0000-0000262B0000}"/>
    <cellStyle name="Normal 5 2 7 2 3 3" xfId="17349" xr:uid="{00000000-0005-0000-0000-0000272B0000}"/>
    <cellStyle name="Normal 5 2 7 2 4" xfId="4519" xr:uid="{00000000-0005-0000-0000-0000282B0000}"/>
    <cellStyle name="Normal 5 2 7 2 4 2" xfId="19289" xr:uid="{00000000-0005-0000-0000-0000292B0000}"/>
    <cellStyle name="Normal 5 2 7 2 5" xfId="17346" xr:uid="{00000000-0005-0000-0000-00002A2B0000}"/>
    <cellStyle name="Normal 5 2 7 3" xfId="2574" xr:uid="{00000000-0005-0000-0000-00002B2B0000}"/>
    <cellStyle name="Normal 5 2 7 3 2" xfId="2575" xr:uid="{00000000-0005-0000-0000-00002C2B0000}"/>
    <cellStyle name="Normal 5 2 7 3 2 2" xfId="4524" xr:uid="{00000000-0005-0000-0000-00002D2B0000}"/>
    <cellStyle name="Normal 5 2 7 3 2 2 2" xfId="19294" xr:uid="{00000000-0005-0000-0000-00002E2B0000}"/>
    <cellStyle name="Normal 5 2 7 3 2 3" xfId="17351" xr:uid="{00000000-0005-0000-0000-00002F2B0000}"/>
    <cellStyle name="Normal 5 2 7 3 3" xfId="4523" xr:uid="{00000000-0005-0000-0000-0000302B0000}"/>
    <cellStyle name="Normal 5 2 7 3 3 2" xfId="19293" xr:uid="{00000000-0005-0000-0000-0000312B0000}"/>
    <cellStyle name="Normal 5 2 7 3 4" xfId="17350" xr:uid="{00000000-0005-0000-0000-0000322B0000}"/>
    <cellStyle name="Normal 5 2 7 4" xfId="2576" xr:uid="{00000000-0005-0000-0000-0000332B0000}"/>
    <cellStyle name="Normal 5 2 7 4 2" xfId="4525" xr:uid="{00000000-0005-0000-0000-0000342B0000}"/>
    <cellStyle name="Normal 5 2 7 4 2 2" xfId="19295" xr:uid="{00000000-0005-0000-0000-0000352B0000}"/>
    <cellStyle name="Normal 5 2 7 4 3" xfId="17352" xr:uid="{00000000-0005-0000-0000-0000362B0000}"/>
    <cellStyle name="Normal 5 2 7 5" xfId="4518" xr:uid="{00000000-0005-0000-0000-0000372B0000}"/>
    <cellStyle name="Normal 5 2 7 5 2" xfId="19288" xr:uid="{00000000-0005-0000-0000-0000382B0000}"/>
    <cellStyle name="Normal 5 2 7 6" xfId="17345" xr:uid="{00000000-0005-0000-0000-0000392B0000}"/>
    <cellStyle name="Normal 5 2 8" xfId="2577" xr:uid="{00000000-0005-0000-0000-00003A2B0000}"/>
    <cellStyle name="Normal 5 2 8 2" xfId="2578" xr:uid="{00000000-0005-0000-0000-00003B2B0000}"/>
    <cellStyle name="Normal 5 2 8 2 2" xfId="2579" xr:uid="{00000000-0005-0000-0000-00003C2B0000}"/>
    <cellStyle name="Normal 5 2 8 2 2 2" xfId="4528" xr:uid="{00000000-0005-0000-0000-00003D2B0000}"/>
    <cellStyle name="Normal 5 2 8 2 2 2 2" xfId="19298" xr:uid="{00000000-0005-0000-0000-00003E2B0000}"/>
    <cellStyle name="Normal 5 2 8 2 2 3" xfId="17355" xr:uid="{00000000-0005-0000-0000-00003F2B0000}"/>
    <cellStyle name="Normal 5 2 8 2 3" xfId="4527" xr:uid="{00000000-0005-0000-0000-0000402B0000}"/>
    <cellStyle name="Normal 5 2 8 2 3 2" xfId="19297" xr:uid="{00000000-0005-0000-0000-0000412B0000}"/>
    <cellStyle name="Normal 5 2 8 2 4" xfId="17354" xr:uid="{00000000-0005-0000-0000-0000422B0000}"/>
    <cellStyle name="Normal 5 2 8 3" xfId="2580" xr:uid="{00000000-0005-0000-0000-0000432B0000}"/>
    <cellStyle name="Normal 5 2 8 3 2" xfId="4529" xr:uid="{00000000-0005-0000-0000-0000442B0000}"/>
    <cellStyle name="Normal 5 2 8 3 2 2" xfId="19299" xr:uid="{00000000-0005-0000-0000-0000452B0000}"/>
    <cellStyle name="Normal 5 2 8 3 3" xfId="17356" xr:uid="{00000000-0005-0000-0000-0000462B0000}"/>
    <cellStyle name="Normal 5 2 8 4" xfId="4526" xr:uid="{00000000-0005-0000-0000-0000472B0000}"/>
    <cellStyle name="Normal 5 2 8 4 2" xfId="19296" xr:uid="{00000000-0005-0000-0000-0000482B0000}"/>
    <cellStyle name="Normal 5 2 8 5" xfId="17353" xr:uid="{00000000-0005-0000-0000-0000492B0000}"/>
    <cellStyle name="Normal 5 2 9" xfId="2581" xr:uid="{00000000-0005-0000-0000-00004A2B0000}"/>
    <cellStyle name="Normal 5 2 9 2" xfId="2582" xr:uid="{00000000-0005-0000-0000-00004B2B0000}"/>
    <cellStyle name="Normal 5 2 9 2 2" xfId="4531" xr:uid="{00000000-0005-0000-0000-00004C2B0000}"/>
    <cellStyle name="Normal 5 2 9 2 2 2" xfId="19301" xr:uid="{00000000-0005-0000-0000-00004D2B0000}"/>
    <cellStyle name="Normal 5 2 9 2 3" xfId="17358" xr:uid="{00000000-0005-0000-0000-00004E2B0000}"/>
    <cellStyle name="Normal 5 2 9 3" xfId="4530" xr:uid="{00000000-0005-0000-0000-00004F2B0000}"/>
    <cellStyle name="Normal 5 2 9 3 2" xfId="19300" xr:uid="{00000000-0005-0000-0000-0000502B0000}"/>
    <cellStyle name="Normal 5 2 9 4" xfId="17357" xr:uid="{00000000-0005-0000-0000-0000512B0000}"/>
    <cellStyle name="Normal 5 3" xfId="2583" xr:uid="{00000000-0005-0000-0000-0000522B0000}"/>
    <cellStyle name="Normal 5 3 10" xfId="2584" xr:uid="{00000000-0005-0000-0000-0000532B0000}"/>
    <cellStyle name="Normal 5 3 10 2" xfId="4533" xr:uid="{00000000-0005-0000-0000-0000542B0000}"/>
    <cellStyle name="Normal 5 3 10 2 2" xfId="19303" xr:uid="{00000000-0005-0000-0000-0000552B0000}"/>
    <cellStyle name="Normal 5 3 10 3" xfId="17360" xr:uid="{00000000-0005-0000-0000-0000562B0000}"/>
    <cellStyle name="Normal 5 3 11" xfId="4532" xr:uid="{00000000-0005-0000-0000-0000572B0000}"/>
    <cellStyle name="Normal 5 3 11 2" xfId="19302" xr:uid="{00000000-0005-0000-0000-0000582B0000}"/>
    <cellStyle name="Normal 5 3 12" xfId="15756" xr:uid="{00000000-0005-0000-0000-0000592B0000}"/>
    <cellStyle name="Normal 5 3 13" xfId="7156" xr:uid="{00000000-0005-0000-0000-00005A2B0000}"/>
    <cellStyle name="Normal 5 3 14" xfId="17359" xr:uid="{00000000-0005-0000-0000-00005B2B0000}"/>
    <cellStyle name="Normal 5 3 2" xfId="2585" xr:uid="{00000000-0005-0000-0000-00005C2B0000}"/>
    <cellStyle name="Normal 5 3 2 10" xfId="4534" xr:uid="{00000000-0005-0000-0000-00005D2B0000}"/>
    <cellStyle name="Normal 5 3 2 10 2" xfId="19304" xr:uid="{00000000-0005-0000-0000-00005E2B0000}"/>
    <cellStyle name="Normal 5 3 2 11" xfId="17361" xr:uid="{00000000-0005-0000-0000-00005F2B0000}"/>
    <cellStyle name="Normal 5 3 2 2" xfId="2586" xr:uid="{00000000-0005-0000-0000-0000602B0000}"/>
    <cellStyle name="Normal 5 3 2 2 2" xfId="2587" xr:uid="{00000000-0005-0000-0000-0000612B0000}"/>
    <cellStyle name="Normal 5 3 2 2 2 2" xfId="2588" xr:uid="{00000000-0005-0000-0000-0000622B0000}"/>
    <cellStyle name="Normal 5 3 2 2 2 2 2" xfId="2589" xr:uid="{00000000-0005-0000-0000-0000632B0000}"/>
    <cellStyle name="Normal 5 3 2 2 2 2 2 2" xfId="2590" xr:uid="{00000000-0005-0000-0000-0000642B0000}"/>
    <cellStyle name="Normal 5 3 2 2 2 2 2 2 2" xfId="2591" xr:uid="{00000000-0005-0000-0000-0000652B0000}"/>
    <cellStyle name="Normal 5 3 2 2 2 2 2 2 2 2" xfId="2592" xr:uid="{00000000-0005-0000-0000-0000662B0000}"/>
    <cellStyle name="Normal 5 3 2 2 2 2 2 2 2 2 2" xfId="4541" xr:uid="{00000000-0005-0000-0000-0000672B0000}"/>
    <cellStyle name="Normal 5 3 2 2 2 2 2 2 2 2 2 2" xfId="19311" xr:uid="{00000000-0005-0000-0000-0000682B0000}"/>
    <cellStyle name="Normal 5 3 2 2 2 2 2 2 2 2 3" xfId="17368" xr:uid="{00000000-0005-0000-0000-0000692B0000}"/>
    <cellStyle name="Normal 5 3 2 2 2 2 2 2 2 3" xfId="4540" xr:uid="{00000000-0005-0000-0000-00006A2B0000}"/>
    <cellStyle name="Normal 5 3 2 2 2 2 2 2 2 3 2" xfId="19310" xr:uid="{00000000-0005-0000-0000-00006B2B0000}"/>
    <cellStyle name="Normal 5 3 2 2 2 2 2 2 2 4" xfId="17367" xr:uid="{00000000-0005-0000-0000-00006C2B0000}"/>
    <cellStyle name="Normal 5 3 2 2 2 2 2 2 3" xfId="2593" xr:uid="{00000000-0005-0000-0000-00006D2B0000}"/>
    <cellStyle name="Normal 5 3 2 2 2 2 2 2 3 2" xfId="4542" xr:uid="{00000000-0005-0000-0000-00006E2B0000}"/>
    <cellStyle name="Normal 5 3 2 2 2 2 2 2 3 2 2" xfId="19312" xr:uid="{00000000-0005-0000-0000-00006F2B0000}"/>
    <cellStyle name="Normal 5 3 2 2 2 2 2 2 3 3" xfId="17369" xr:uid="{00000000-0005-0000-0000-0000702B0000}"/>
    <cellStyle name="Normal 5 3 2 2 2 2 2 2 4" xfId="4539" xr:uid="{00000000-0005-0000-0000-0000712B0000}"/>
    <cellStyle name="Normal 5 3 2 2 2 2 2 2 4 2" xfId="19309" xr:uid="{00000000-0005-0000-0000-0000722B0000}"/>
    <cellStyle name="Normal 5 3 2 2 2 2 2 2 5" xfId="17366" xr:uid="{00000000-0005-0000-0000-0000732B0000}"/>
    <cellStyle name="Normal 5 3 2 2 2 2 2 3" xfId="2594" xr:uid="{00000000-0005-0000-0000-0000742B0000}"/>
    <cellStyle name="Normal 5 3 2 2 2 2 2 3 2" xfId="2595" xr:uid="{00000000-0005-0000-0000-0000752B0000}"/>
    <cellStyle name="Normal 5 3 2 2 2 2 2 3 2 2" xfId="4544" xr:uid="{00000000-0005-0000-0000-0000762B0000}"/>
    <cellStyle name="Normal 5 3 2 2 2 2 2 3 2 2 2" xfId="19314" xr:uid="{00000000-0005-0000-0000-0000772B0000}"/>
    <cellStyle name="Normal 5 3 2 2 2 2 2 3 2 3" xfId="17371" xr:uid="{00000000-0005-0000-0000-0000782B0000}"/>
    <cellStyle name="Normal 5 3 2 2 2 2 2 3 3" xfId="4543" xr:uid="{00000000-0005-0000-0000-0000792B0000}"/>
    <cellStyle name="Normal 5 3 2 2 2 2 2 3 3 2" xfId="19313" xr:uid="{00000000-0005-0000-0000-00007A2B0000}"/>
    <cellStyle name="Normal 5 3 2 2 2 2 2 3 4" xfId="17370" xr:uid="{00000000-0005-0000-0000-00007B2B0000}"/>
    <cellStyle name="Normal 5 3 2 2 2 2 2 4" xfId="2596" xr:uid="{00000000-0005-0000-0000-00007C2B0000}"/>
    <cellStyle name="Normal 5 3 2 2 2 2 2 4 2" xfId="4545" xr:uid="{00000000-0005-0000-0000-00007D2B0000}"/>
    <cellStyle name="Normal 5 3 2 2 2 2 2 4 2 2" xfId="19315" xr:uid="{00000000-0005-0000-0000-00007E2B0000}"/>
    <cellStyle name="Normal 5 3 2 2 2 2 2 4 3" xfId="17372" xr:uid="{00000000-0005-0000-0000-00007F2B0000}"/>
    <cellStyle name="Normal 5 3 2 2 2 2 2 5" xfId="4538" xr:uid="{00000000-0005-0000-0000-0000802B0000}"/>
    <cellStyle name="Normal 5 3 2 2 2 2 2 5 2" xfId="19308" xr:uid="{00000000-0005-0000-0000-0000812B0000}"/>
    <cellStyle name="Normal 5 3 2 2 2 2 2 6" xfId="17365" xr:uid="{00000000-0005-0000-0000-0000822B0000}"/>
    <cellStyle name="Normal 5 3 2 2 2 2 3" xfId="2597" xr:uid="{00000000-0005-0000-0000-0000832B0000}"/>
    <cellStyle name="Normal 5 3 2 2 2 2 3 2" xfId="2598" xr:uid="{00000000-0005-0000-0000-0000842B0000}"/>
    <cellStyle name="Normal 5 3 2 2 2 2 3 2 2" xfId="2599" xr:uid="{00000000-0005-0000-0000-0000852B0000}"/>
    <cellStyle name="Normal 5 3 2 2 2 2 3 2 2 2" xfId="4548" xr:uid="{00000000-0005-0000-0000-0000862B0000}"/>
    <cellStyle name="Normal 5 3 2 2 2 2 3 2 2 2 2" xfId="19318" xr:uid="{00000000-0005-0000-0000-0000872B0000}"/>
    <cellStyle name="Normal 5 3 2 2 2 2 3 2 2 3" xfId="17375" xr:uid="{00000000-0005-0000-0000-0000882B0000}"/>
    <cellStyle name="Normal 5 3 2 2 2 2 3 2 3" xfId="4547" xr:uid="{00000000-0005-0000-0000-0000892B0000}"/>
    <cellStyle name="Normal 5 3 2 2 2 2 3 2 3 2" xfId="19317" xr:uid="{00000000-0005-0000-0000-00008A2B0000}"/>
    <cellStyle name="Normal 5 3 2 2 2 2 3 2 4" xfId="17374" xr:uid="{00000000-0005-0000-0000-00008B2B0000}"/>
    <cellStyle name="Normal 5 3 2 2 2 2 3 3" xfId="2600" xr:uid="{00000000-0005-0000-0000-00008C2B0000}"/>
    <cellStyle name="Normal 5 3 2 2 2 2 3 3 2" xfId="4549" xr:uid="{00000000-0005-0000-0000-00008D2B0000}"/>
    <cellStyle name="Normal 5 3 2 2 2 2 3 3 2 2" xfId="19319" xr:uid="{00000000-0005-0000-0000-00008E2B0000}"/>
    <cellStyle name="Normal 5 3 2 2 2 2 3 3 3" xfId="17376" xr:uid="{00000000-0005-0000-0000-00008F2B0000}"/>
    <cellStyle name="Normal 5 3 2 2 2 2 3 4" xfId="4546" xr:uid="{00000000-0005-0000-0000-0000902B0000}"/>
    <cellStyle name="Normal 5 3 2 2 2 2 3 4 2" xfId="19316" xr:uid="{00000000-0005-0000-0000-0000912B0000}"/>
    <cellStyle name="Normal 5 3 2 2 2 2 3 5" xfId="17373" xr:uid="{00000000-0005-0000-0000-0000922B0000}"/>
    <cellStyle name="Normal 5 3 2 2 2 2 4" xfId="2601" xr:uid="{00000000-0005-0000-0000-0000932B0000}"/>
    <cellStyle name="Normal 5 3 2 2 2 2 4 2" xfId="2602" xr:uid="{00000000-0005-0000-0000-0000942B0000}"/>
    <cellStyle name="Normal 5 3 2 2 2 2 4 2 2" xfId="4551" xr:uid="{00000000-0005-0000-0000-0000952B0000}"/>
    <cellStyle name="Normal 5 3 2 2 2 2 4 2 2 2" xfId="19321" xr:uid="{00000000-0005-0000-0000-0000962B0000}"/>
    <cellStyle name="Normal 5 3 2 2 2 2 4 2 3" xfId="17378" xr:uid="{00000000-0005-0000-0000-0000972B0000}"/>
    <cellStyle name="Normal 5 3 2 2 2 2 4 3" xfId="4550" xr:uid="{00000000-0005-0000-0000-0000982B0000}"/>
    <cellStyle name="Normal 5 3 2 2 2 2 4 3 2" xfId="19320" xr:uid="{00000000-0005-0000-0000-0000992B0000}"/>
    <cellStyle name="Normal 5 3 2 2 2 2 4 4" xfId="17377" xr:uid="{00000000-0005-0000-0000-00009A2B0000}"/>
    <cellStyle name="Normal 5 3 2 2 2 2 5" xfId="2603" xr:uid="{00000000-0005-0000-0000-00009B2B0000}"/>
    <cellStyle name="Normal 5 3 2 2 2 2 5 2" xfId="4552" xr:uid="{00000000-0005-0000-0000-00009C2B0000}"/>
    <cellStyle name="Normal 5 3 2 2 2 2 5 2 2" xfId="19322" xr:uid="{00000000-0005-0000-0000-00009D2B0000}"/>
    <cellStyle name="Normal 5 3 2 2 2 2 5 3" xfId="17379" xr:uid="{00000000-0005-0000-0000-00009E2B0000}"/>
    <cellStyle name="Normal 5 3 2 2 2 2 6" xfId="4537" xr:uid="{00000000-0005-0000-0000-00009F2B0000}"/>
    <cellStyle name="Normal 5 3 2 2 2 2 6 2" xfId="19307" xr:uid="{00000000-0005-0000-0000-0000A02B0000}"/>
    <cellStyle name="Normal 5 3 2 2 2 2 7" xfId="17364" xr:uid="{00000000-0005-0000-0000-0000A12B0000}"/>
    <cellStyle name="Normal 5 3 2 2 2 3" xfId="2604" xr:uid="{00000000-0005-0000-0000-0000A22B0000}"/>
    <cellStyle name="Normal 5 3 2 2 2 3 2" xfId="2605" xr:uid="{00000000-0005-0000-0000-0000A32B0000}"/>
    <cellStyle name="Normal 5 3 2 2 2 3 2 2" xfId="2606" xr:uid="{00000000-0005-0000-0000-0000A42B0000}"/>
    <cellStyle name="Normal 5 3 2 2 2 3 2 2 2" xfId="2607" xr:uid="{00000000-0005-0000-0000-0000A52B0000}"/>
    <cellStyle name="Normal 5 3 2 2 2 3 2 2 2 2" xfId="4556" xr:uid="{00000000-0005-0000-0000-0000A62B0000}"/>
    <cellStyle name="Normal 5 3 2 2 2 3 2 2 2 2 2" xfId="19326" xr:uid="{00000000-0005-0000-0000-0000A72B0000}"/>
    <cellStyle name="Normal 5 3 2 2 2 3 2 2 2 3" xfId="17383" xr:uid="{00000000-0005-0000-0000-0000A82B0000}"/>
    <cellStyle name="Normal 5 3 2 2 2 3 2 2 3" xfId="4555" xr:uid="{00000000-0005-0000-0000-0000A92B0000}"/>
    <cellStyle name="Normal 5 3 2 2 2 3 2 2 3 2" xfId="19325" xr:uid="{00000000-0005-0000-0000-0000AA2B0000}"/>
    <cellStyle name="Normal 5 3 2 2 2 3 2 2 4" xfId="17382" xr:uid="{00000000-0005-0000-0000-0000AB2B0000}"/>
    <cellStyle name="Normal 5 3 2 2 2 3 2 3" xfId="2608" xr:uid="{00000000-0005-0000-0000-0000AC2B0000}"/>
    <cellStyle name="Normal 5 3 2 2 2 3 2 3 2" xfId="4557" xr:uid="{00000000-0005-0000-0000-0000AD2B0000}"/>
    <cellStyle name="Normal 5 3 2 2 2 3 2 3 2 2" xfId="19327" xr:uid="{00000000-0005-0000-0000-0000AE2B0000}"/>
    <cellStyle name="Normal 5 3 2 2 2 3 2 3 3" xfId="17384" xr:uid="{00000000-0005-0000-0000-0000AF2B0000}"/>
    <cellStyle name="Normal 5 3 2 2 2 3 2 4" xfId="4554" xr:uid="{00000000-0005-0000-0000-0000B02B0000}"/>
    <cellStyle name="Normal 5 3 2 2 2 3 2 4 2" xfId="19324" xr:uid="{00000000-0005-0000-0000-0000B12B0000}"/>
    <cellStyle name="Normal 5 3 2 2 2 3 2 5" xfId="17381" xr:uid="{00000000-0005-0000-0000-0000B22B0000}"/>
    <cellStyle name="Normal 5 3 2 2 2 3 3" xfId="2609" xr:uid="{00000000-0005-0000-0000-0000B32B0000}"/>
    <cellStyle name="Normal 5 3 2 2 2 3 3 2" xfId="2610" xr:uid="{00000000-0005-0000-0000-0000B42B0000}"/>
    <cellStyle name="Normal 5 3 2 2 2 3 3 2 2" xfId="4559" xr:uid="{00000000-0005-0000-0000-0000B52B0000}"/>
    <cellStyle name="Normal 5 3 2 2 2 3 3 2 2 2" xfId="19329" xr:uid="{00000000-0005-0000-0000-0000B62B0000}"/>
    <cellStyle name="Normal 5 3 2 2 2 3 3 2 3" xfId="17386" xr:uid="{00000000-0005-0000-0000-0000B72B0000}"/>
    <cellStyle name="Normal 5 3 2 2 2 3 3 3" xfId="4558" xr:uid="{00000000-0005-0000-0000-0000B82B0000}"/>
    <cellStyle name="Normal 5 3 2 2 2 3 3 3 2" xfId="19328" xr:uid="{00000000-0005-0000-0000-0000B92B0000}"/>
    <cellStyle name="Normal 5 3 2 2 2 3 3 4" xfId="17385" xr:uid="{00000000-0005-0000-0000-0000BA2B0000}"/>
    <cellStyle name="Normal 5 3 2 2 2 3 4" xfId="2611" xr:uid="{00000000-0005-0000-0000-0000BB2B0000}"/>
    <cellStyle name="Normal 5 3 2 2 2 3 4 2" xfId="4560" xr:uid="{00000000-0005-0000-0000-0000BC2B0000}"/>
    <cellStyle name="Normal 5 3 2 2 2 3 4 2 2" xfId="19330" xr:uid="{00000000-0005-0000-0000-0000BD2B0000}"/>
    <cellStyle name="Normal 5 3 2 2 2 3 4 3" xfId="17387" xr:uid="{00000000-0005-0000-0000-0000BE2B0000}"/>
    <cellStyle name="Normal 5 3 2 2 2 3 5" xfId="4553" xr:uid="{00000000-0005-0000-0000-0000BF2B0000}"/>
    <cellStyle name="Normal 5 3 2 2 2 3 5 2" xfId="19323" xr:uid="{00000000-0005-0000-0000-0000C02B0000}"/>
    <cellStyle name="Normal 5 3 2 2 2 3 6" xfId="17380" xr:uid="{00000000-0005-0000-0000-0000C12B0000}"/>
    <cellStyle name="Normal 5 3 2 2 2 4" xfId="2612" xr:uid="{00000000-0005-0000-0000-0000C22B0000}"/>
    <cellStyle name="Normal 5 3 2 2 2 4 2" xfId="2613" xr:uid="{00000000-0005-0000-0000-0000C32B0000}"/>
    <cellStyle name="Normal 5 3 2 2 2 4 2 2" xfId="2614" xr:uid="{00000000-0005-0000-0000-0000C42B0000}"/>
    <cellStyle name="Normal 5 3 2 2 2 4 2 2 2" xfId="4563" xr:uid="{00000000-0005-0000-0000-0000C52B0000}"/>
    <cellStyle name="Normal 5 3 2 2 2 4 2 2 2 2" xfId="19333" xr:uid="{00000000-0005-0000-0000-0000C62B0000}"/>
    <cellStyle name="Normal 5 3 2 2 2 4 2 2 3" xfId="17390" xr:uid="{00000000-0005-0000-0000-0000C72B0000}"/>
    <cellStyle name="Normal 5 3 2 2 2 4 2 3" xfId="4562" xr:uid="{00000000-0005-0000-0000-0000C82B0000}"/>
    <cellStyle name="Normal 5 3 2 2 2 4 2 3 2" xfId="19332" xr:uid="{00000000-0005-0000-0000-0000C92B0000}"/>
    <cellStyle name="Normal 5 3 2 2 2 4 2 4" xfId="17389" xr:uid="{00000000-0005-0000-0000-0000CA2B0000}"/>
    <cellStyle name="Normal 5 3 2 2 2 4 3" xfId="2615" xr:uid="{00000000-0005-0000-0000-0000CB2B0000}"/>
    <cellStyle name="Normal 5 3 2 2 2 4 3 2" xfId="4564" xr:uid="{00000000-0005-0000-0000-0000CC2B0000}"/>
    <cellStyle name="Normal 5 3 2 2 2 4 3 2 2" xfId="19334" xr:uid="{00000000-0005-0000-0000-0000CD2B0000}"/>
    <cellStyle name="Normal 5 3 2 2 2 4 3 3" xfId="17391" xr:uid="{00000000-0005-0000-0000-0000CE2B0000}"/>
    <cellStyle name="Normal 5 3 2 2 2 4 4" xfId="4561" xr:uid="{00000000-0005-0000-0000-0000CF2B0000}"/>
    <cellStyle name="Normal 5 3 2 2 2 4 4 2" xfId="19331" xr:uid="{00000000-0005-0000-0000-0000D02B0000}"/>
    <cellStyle name="Normal 5 3 2 2 2 4 5" xfId="17388" xr:uid="{00000000-0005-0000-0000-0000D12B0000}"/>
    <cellStyle name="Normal 5 3 2 2 2 5" xfId="2616" xr:uid="{00000000-0005-0000-0000-0000D22B0000}"/>
    <cellStyle name="Normal 5 3 2 2 2 5 2" xfId="2617" xr:uid="{00000000-0005-0000-0000-0000D32B0000}"/>
    <cellStyle name="Normal 5 3 2 2 2 5 2 2" xfId="4566" xr:uid="{00000000-0005-0000-0000-0000D42B0000}"/>
    <cellStyle name="Normal 5 3 2 2 2 5 2 2 2" xfId="19336" xr:uid="{00000000-0005-0000-0000-0000D52B0000}"/>
    <cellStyle name="Normal 5 3 2 2 2 5 2 3" xfId="17393" xr:uid="{00000000-0005-0000-0000-0000D62B0000}"/>
    <cellStyle name="Normal 5 3 2 2 2 5 3" xfId="4565" xr:uid="{00000000-0005-0000-0000-0000D72B0000}"/>
    <cellStyle name="Normal 5 3 2 2 2 5 3 2" xfId="19335" xr:uid="{00000000-0005-0000-0000-0000D82B0000}"/>
    <cellStyle name="Normal 5 3 2 2 2 5 4" xfId="17392" xr:uid="{00000000-0005-0000-0000-0000D92B0000}"/>
    <cellStyle name="Normal 5 3 2 2 2 6" xfId="2618" xr:uid="{00000000-0005-0000-0000-0000DA2B0000}"/>
    <cellStyle name="Normal 5 3 2 2 2 6 2" xfId="4567" xr:uid="{00000000-0005-0000-0000-0000DB2B0000}"/>
    <cellStyle name="Normal 5 3 2 2 2 6 2 2" xfId="19337" xr:uid="{00000000-0005-0000-0000-0000DC2B0000}"/>
    <cellStyle name="Normal 5 3 2 2 2 6 3" xfId="17394" xr:uid="{00000000-0005-0000-0000-0000DD2B0000}"/>
    <cellStyle name="Normal 5 3 2 2 2 7" xfId="4536" xr:uid="{00000000-0005-0000-0000-0000DE2B0000}"/>
    <cellStyle name="Normal 5 3 2 2 2 7 2" xfId="19306" xr:uid="{00000000-0005-0000-0000-0000DF2B0000}"/>
    <cellStyle name="Normal 5 3 2 2 2 8" xfId="17363" xr:uid="{00000000-0005-0000-0000-0000E02B0000}"/>
    <cellStyle name="Normal 5 3 2 2 3" xfId="2619" xr:uid="{00000000-0005-0000-0000-0000E12B0000}"/>
    <cellStyle name="Normal 5 3 2 2 3 2" xfId="2620" xr:uid="{00000000-0005-0000-0000-0000E22B0000}"/>
    <cellStyle name="Normal 5 3 2 2 3 2 2" xfId="2621" xr:uid="{00000000-0005-0000-0000-0000E32B0000}"/>
    <cellStyle name="Normal 5 3 2 2 3 2 2 2" xfId="2622" xr:uid="{00000000-0005-0000-0000-0000E42B0000}"/>
    <cellStyle name="Normal 5 3 2 2 3 2 2 2 2" xfId="2623" xr:uid="{00000000-0005-0000-0000-0000E52B0000}"/>
    <cellStyle name="Normal 5 3 2 2 3 2 2 2 2 2" xfId="4572" xr:uid="{00000000-0005-0000-0000-0000E62B0000}"/>
    <cellStyle name="Normal 5 3 2 2 3 2 2 2 2 2 2" xfId="19342" xr:uid="{00000000-0005-0000-0000-0000E72B0000}"/>
    <cellStyle name="Normal 5 3 2 2 3 2 2 2 2 3" xfId="17399" xr:uid="{00000000-0005-0000-0000-0000E82B0000}"/>
    <cellStyle name="Normal 5 3 2 2 3 2 2 2 3" xfId="4571" xr:uid="{00000000-0005-0000-0000-0000E92B0000}"/>
    <cellStyle name="Normal 5 3 2 2 3 2 2 2 3 2" xfId="19341" xr:uid="{00000000-0005-0000-0000-0000EA2B0000}"/>
    <cellStyle name="Normal 5 3 2 2 3 2 2 2 4" xfId="17398" xr:uid="{00000000-0005-0000-0000-0000EB2B0000}"/>
    <cellStyle name="Normal 5 3 2 2 3 2 2 3" xfId="2624" xr:uid="{00000000-0005-0000-0000-0000EC2B0000}"/>
    <cellStyle name="Normal 5 3 2 2 3 2 2 3 2" xfId="4573" xr:uid="{00000000-0005-0000-0000-0000ED2B0000}"/>
    <cellStyle name="Normal 5 3 2 2 3 2 2 3 2 2" xfId="19343" xr:uid="{00000000-0005-0000-0000-0000EE2B0000}"/>
    <cellStyle name="Normal 5 3 2 2 3 2 2 3 3" xfId="17400" xr:uid="{00000000-0005-0000-0000-0000EF2B0000}"/>
    <cellStyle name="Normal 5 3 2 2 3 2 2 4" xfId="4570" xr:uid="{00000000-0005-0000-0000-0000F02B0000}"/>
    <cellStyle name="Normal 5 3 2 2 3 2 2 4 2" xfId="19340" xr:uid="{00000000-0005-0000-0000-0000F12B0000}"/>
    <cellStyle name="Normal 5 3 2 2 3 2 2 5" xfId="17397" xr:uid="{00000000-0005-0000-0000-0000F22B0000}"/>
    <cellStyle name="Normal 5 3 2 2 3 2 3" xfId="2625" xr:uid="{00000000-0005-0000-0000-0000F32B0000}"/>
    <cellStyle name="Normal 5 3 2 2 3 2 3 2" xfId="2626" xr:uid="{00000000-0005-0000-0000-0000F42B0000}"/>
    <cellStyle name="Normal 5 3 2 2 3 2 3 2 2" xfId="4575" xr:uid="{00000000-0005-0000-0000-0000F52B0000}"/>
    <cellStyle name="Normal 5 3 2 2 3 2 3 2 2 2" xfId="19345" xr:uid="{00000000-0005-0000-0000-0000F62B0000}"/>
    <cellStyle name="Normal 5 3 2 2 3 2 3 2 3" xfId="17402" xr:uid="{00000000-0005-0000-0000-0000F72B0000}"/>
    <cellStyle name="Normal 5 3 2 2 3 2 3 3" xfId="4574" xr:uid="{00000000-0005-0000-0000-0000F82B0000}"/>
    <cellStyle name="Normal 5 3 2 2 3 2 3 3 2" xfId="19344" xr:uid="{00000000-0005-0000-0000-0000F92B0000}"/>
    <cellStyle name="Normal 5 3 2 2 3 2 3 4" xfId="17401" xr:uid="{00000000-0005-0000-0000-0000FA2B0000}"/>
    <cellStyle name="Normal 5 3 2 2 3 2 4" xfId="2627" xr:uid="{00000000-0005-0000-0000-0000FB2B0000}"/>
    <cellStyle name="Normal 5 3 2 2 3 2 4 2" xfId="4576" xr:uid="{00000000-0005-0000-0000-0000FC2B0000}"/>
    <cellStyle name="Normal 5 3 2 2 3 2 4 2 2" xfId="19346" xr:uid="{00000000-0005-0000-0000-0000FD2B0000}"/>
    <cellStyle name="Normal 5 3 2 2 3 2 4 3" xfId="17403" xr:uid="{00000000-0005-0000-0000-0000FE2B0000}"/>
    <cellStyle name="Normal 5 3 2 2 3 2 5" xfId="4569" xr:uid="{00000000-0005-0000-0000-0000FF2B0000}"/>
    <cellStyle name="Normal 5 3 2 2 3 2 5 2" xfId="19339" xr:uid="{00000000-0005-0000-0000-0000002C0000}"/>
    <cellStyle name="Normal 5 3 2 2 3 2 6" xfId="17396" xr:uid="{00000000-0005-0000-0000-0000012C0000}"/>
    <cellStyle name="Normal 5 3 2 2 3 3" xfId="2628" xr:uid="{00000000-0005-0000-0000-0000022C0000}"/>
    <cellStyle name="Normal 5 3 2 2 3 3 2" xfId="2629" xr:uid="{00000000-0005-0000-0000-0000032C0000}"/>
    <cellStyle name="Normal 5 3 2 2 3 3 2 2" xfId="2630" xr:uid="{00000000-0005-0000-0000-0000042C0000}"/>
    <cellStyle name="Normal 5 3 2 2 3 3 2 2 2" xfId="4579" xr:uid="{00000000-0005-0000-0000-0000052C0000}"/>
    <cellStyle name="Normal 5 3 2 2 3 3 2 2 2 2" xfId="19349" xr:uid="{00000000-0005-0000-0000-0000062C0000}"/>
    <cellStyle name="Normal 5 3 2 2 3 3 2 2 3" xfId="17406" xr:uid="{00000000-0005-0000-0000-0000072C0000}"/>
    <cellStyle name="Normal 5 3 2 2 3 3 2 3" xfId="4578" xr:uid="{00000000-0005-0000-0000-0000082C0000}"/>
    <cellStyle name="Normal 5 3 2 2 3 3 2 3 2" xfId="19348" xr:uid="{00000000-0005-0000-0000-0000092C0000}"/>
    <cellStyle name="Normal 5 3 2 2 3 3 2 4" xfId="17405" xr:uid="{00000000-0005-0000-0000-00000A2C0000}"/>
    <cellStyle name="Normal 5 3 2 2 3 3 3" xfId="2631" xr:uid="{00000000-0005-0000-0000-00000B2C0000}"/>
    <cellStyle name="Normal 5 3 2 2 3 3 3 2" xfId="4580" xr:uid="{00000000-0005-0000-0000-00000C2C0000}"/>
    <cellStyle name="Normal 5 3 2 2 3 3 3 2 2" xfId="19350" xr:uid="{00000000-0005-0000-0000-00000D2C0000}"/>
    <cellStyle name="Normal 5 3 2 2 3 3 3 3" xfId="17407" xr:uid="{00000000-0005-0000-0000-00000E2C0000}"/>
    <cellStyle name="Normal 5 3 2 2 3 3 4" xfId="4577" xr:uid="{00000000-0005-0000-0000-00000F2C0000}"/>
    <cellStyle name="Normal 5 3 2 2 3 3 4 2" xfId="19347" xr:uid="{00000000-0005-0000-0000-0000102C0000}"/>
    <cellStyle name="Normal 5 3 2 2 3 3 5" xfId="17404" xr:uid="{00000000-0005-0000-0000-0000112C0000}"/>
    <cellStyle name="Normal 5 3 2 2 3 4" xfId="2632" xr:uid="{00000000-0005-0000-0000-0000122C0000}"/>
    <cellStyle name="Normal 5 3 2 2 3 4 2" xfId="2633" xr:uid="{00000000-0005-0000-0000-0000132C0000}"/>
    <cellStyle name="Normal 5 3 2 2 3 4 2 2" xfId="4582" xr:uid="{00000000-0005-0000-0000-0000142C0000}"/>
    <cellStyle name="Normal 5 3 2 2 3 4 2 2 2" xfId="19352" xr:uid="{00000000-0005-0000-0000-0000152C0000}"/>
    <cellStyle name="Normal 5 3 2 2 3 4 2 3" xfId="17409" xr:uid="{00000000-0005-0000-0000-0000162C0000}"/>
    <cellStyle name="Normal 5 3 2 2 3 4 3" xfId="4581" xr:uid="{00000000-0005-0000-0000-0000172C0000}"/>
    <cellStyle name="Normal 5 3 2 2 3 4 3 2" xfId="19351" xr:uid="{00000000-0005-0000-0000-0000182C0000}"/>
    <cellStyle name="Normal 5 3 2 2 3 4 4" xfId="17408" xr:uid="{00000000-0005-0000-0000-0000192C0000}"/>
    <cellStyle name="Normal 5 3 2 2 3 5" xfId="2634" xr:uid="{00000000-0005-0000-0000-00001A2C0000}"/>
    <cellStyle name="Normal 5 3 2 2 3 5 2" xfId="4583" xr:uid="{00000000-0005-0000-0000-00001B2C0000}"/>
    <cellStyle name="Normal 5 3 2 2 3 5 2 2" xfId="19353" xr:uid="{00000000-0005-0000-0000-00001C2C0000}"/>
    <cellStyle name="Normal 5 3 2 2 3 5 3" xfId="17410" xr:uid="{00000000-0005-0000-0000-00001D2C0000}"/>
    <cellStyle name="Normal 5 3 2 2 3 6" xfId="4568" xr:uid="{00000000-0005-0000-0000-00001E2C0000}"/>
    <cellStyle name="Normal 5 3 2 2 3 6 2" xfId="19338" xr:uid="{00000000-0005-0000-0000-00001F2C0000}"/>
    <cellStyle name="Normal 5 3 2 2 3 7" xfId="17395" xr:uid="{00000000-0005-0000-0000-0000202C0000}"/>
    <cellStyle name="Normal 5 3 2 2 4" xfId="2635" xr:uid="{00000000-0005-0000-0000-0000212C0000}"/>
    <cellStyle name="Normal 5 3 2 2 4 2" xfId="2636" xr:uid="{00000000-0005-0000-0000-0000222C0000}"/>
    <cellStyle name="Normal 5 3 2 2 4 2 2" xfId="2637" xr:uid="{00000000-0005-0000-0000-0000232C0000}"/>
    <cellStyle name="Normal 5 3 2 2 4 2 2 2" xfId="2638" xr:uid="{00000000-0005-0000-0000-0000242C0000}"/>
    <cellStyle name="Normal 5 3 2 2 4 2 2 2 2" xfId="4587" xr:uid="{00000000-0005-0000-0000-0000252C0000}"/>
    <cellStyle name="Normal 5 3 2 2 4 2 2 2 2 2" xfId="19357" xr:uid="{00000000-0005-0000-0000-0000262C0000}"/>
    <cellStyle name="Normal 5 3 2 2 4 2 2 2 3" xfId="17414" xr:uid="{00000000-0005-0000-0000-0000272C0000}"/>
    <cellStyle name="Normal 5 3 2 2 4 2 2 3" xfId="4586" xr:uid="{00000000-0005-0000-0000-0000282C0000}"/>
    <cellStyle name="Normal 5 3 2 2 4 2 2 3 2" xfId="19356" xr:uid="{00000000-0005-0000-0000-0000292C0000}"/>
    <cellStyle name="Normal 5 3 2 2 4 2 2 4" xfId="17413" xr:uid="{00000000-0005-0000-0000-00002A2C0000}"/>
    <cellStyle name="Normal 5 3 2 2 4 2 3" xfId="2639" xr:uid="{00000000-0005-0000-0000-00002B2C0000}"/>
    <cellStyle name="Normal 5 3 2 2 4 2 3 2" xfId="4588" xr:uid="{00000000-0005-0000-0000-00002C2C0000}"/>
    <cellStyle name="Normal 5 3 2 2 4 2 3 2 2" xfId="19358" xr:uid="{00000000-0005-0000-0000-00002D2C0000}"/>
    <cellStyle name="Normal 5 3 2 2 4 2 3 3" xfId="17415" xr:uid="{00000000-0005-0000-0000-00002E2C0000}"/>
    <cellStyle name="Normal 5 3 2 2 4 2 4" xfId="4585" xr:uid="{00000000-0005-0000-0000-00002F2C0000}"/>
    <cellStyle name="Normal 5 3 2 2 4 2 4 2" xfId="19355" xr:uid="{00000000-0005-0000-0000-0000302C0000}"/>
    <cellStyle name="Normal 5 3 2 2 4 2 5" xfId="17412" xr:uid="{00000000-0005-0000-0000-0000312C0000}"/>
    <cellStyle name="Normal 5 3 2 2 4 3" xfId="2640" xr:uid="{00000000-0005-0000-0000-0000322C0000}"/>
    <cellStyle name="Normal 5 3 2 2 4 3 2" xfId="2641" xr:uid="{00000000-0005-0000-0000-0000332C0000}"/>
    <cellStyle name="Normal 5 3 2 2 4 3 2 2" xfId="4590" xr:uid="{00000000-0005-0000-0000-0000342C0000}"/>
    <cellStyle name="Normal 5 3 2 2 4 3 2 2 2" xfId="19360" xr:uid="{00000000-0005-0000-0000-0000352C0000}"/>
    <cellStyle name="Normal 5 3 2 2 4 3 2 3" xfId="17417" xr:uid="{00000000-0005-0000-0000-0000362C0000}"/>
    <cellStyle name="Normal 5 3 2 2 4 3 3" xfId="4589" xr:uid="{00000000-0005-0000-0000-0000372C0000}"/>
    <cellStyle name="Normal 5 3 2 2 4 3 3 2" xfId="19359" xr:uid="{00000000-0005-0000-0000-0000382C0000}"/>
    <cellStyle name="Normal 5 3 2 2 4 3 4" xfId="17416" xr:uid="{00000000-0005-0000-0000-0000392C0000}"/>
    <cellStyle name="Normal 5 3 2 2 4 4" xfId="2642" xr:uid="{00000000-0005-0000-0000-00003A2C0000}"/>
    <cellStyle name="Normal 5 3 2 2 4 4 2" xfId="4591" xr:uid="{00000000-0005-0000-0000-00003B2C0000}"/>
    <cellStyle name="Normal 5 3 2 2 4 4 2 2" xfId="19361" xr:uid="{00000000-0005-0000-0000-00003C2C0000}"/>
    <cellStyle name="Normal 5 3 2 2 4 4 3" xfId="17418" xr:uid="{00000000-0005-0000-0000-00003D2C0000}"/>
    <cellStyle name="Normal 5 3 2 2 4 5" xfId="4584" xr:uid="{00000000-0005-0000-0000-00003E2C0000}"/>
    <cellStyle name="Normal 5 3 2 2 4 5 2" xfId="19354" xr:uid="{00000000-0005-0000-0000-00003F2C0000}"/>
    <cellStyle name="Normal 5 3 2 2 4 6" xfId="17411" xr:uid="{00000000-0005-0000-0000-0000402C0000}"/>
    <cellStyle name="Normal 5 3 2 2 5" xfId="2643" xr:uid="{00000000-0005-0000-0000-0000412C0000}"/>
    <cellStyle name="Normal 5 3 2 2 5 2" xfId="2644" xr:uid="{00000000-0005-0000-0000-0000422C0000}"/>
    <cellStyle name="Normal 5 3 2 2 5 2 2" xfId="2645" xr:uid="{00000000-0005-0000-0000-0000432C0000}"/>
    <cellStyle name="Normal 5 3 2 2 5 2 2 2" xfId="4594" xr:uid="{00000000-0005-0000-0000-0000442C0000}"/>
    <cellStyle name="Normal 5 3 2 2 5 2 2 2 2" xfId="19364" xr:uid="{00000000-0005-0000-0000-0000452C0000}"/>
    <cellStyle name="Normal 5 3 2 2 5 2 2 3" xfId="17421" xr:uid="{00000000-0005-0000-0000-0000462C0000}"/>
    <cellStyle name="Normal 5 3 2 2 5 2 3" xfId="4593" xr:uid="{00000000-0005-0000-0000-0000472C0000}"/>
    <cellStyle name="Normal 5 3 2 2 5 2 3 2" xfId="19363" xr:uid="{00000000-0005-0000-0000-0000482C0000}"/>
    <cellStyle name="Normal 5 3 2 2 5 2 4" xfId="17420" xr:uid="{00000000-0005-0000-0000-0000492C0000}"/>
    <cellStyle name="Normal 5 3 2 2 5 3" xfId="2646" xr:uid="{00000000-0005-0000-0000-00004A2C0000}"/>
    <cellStyle name="Normal 5 3 2 2 5 3 2" xfId="4595" xr:uid="{00000000-0005-0000-0000-00004B2C0000}"/>
    <cellStyle name="Normal 5 3 2 2 5 3 2 2" xfId="19365" xr:uid="{00000000-0005-0000-0000-00004C2C0000}"/>
    <cellStyle name="Normal 5 3 2 2 5 3 3" xfId="17422" xr:uid="{00000000-0005-0000-0000-00004D2C0000}"/>
    <cellStyle name="Normal 5 3 2 2 5 4" xfId="4592" xr:uid="{00000000-0005-0000-0000-00004E2C0000}"/>
    <cellStyle name="Normal 5 3 2 2 5 4 2" xfId="19362" xr:uid="{00000000-0005-0000-0000-00004F2C0000}"/>
    <cellStyle name="Normal 5 3 2 2 5 5" xfId="17419" xr:uid="{00000000-0005-0000-0000-0000502C0000}"/>
    <cellStyle name="Normal 5 3 2 2 6" xfId="2647" xr:uid="{00000000-0005-0000-0000-0000512C0000}"/>
    <cellStyle name="Normal 5 3 2 2 6 2" xfId="2648" xr:uid="{00000000-0005-0000-0000-0000522C0000}"/>
    <cellStyle name="Normal 5 3 2 2 6 2 2" xfId="4597" xr:uid="{00000000-0005-0000-0000-0000532C0000}"/>
    <cellStyle name="Normal 5 3 2 2 6 2 2 2" xfId="19367" xr:uid="{00000000-0005-0000-0000-0000542C0000}"/>
    <cellStyle name="Normal 5 3 2 2 6 2 3" xfId="17424" xr:uid="{00000000-0005-0000-0000-0000552C0000}"/>
    <cellStyle name="Normal 5 3 2 2 6 3" xfId="4596" xr:uid="{00000000-0005-0000-0000-0000562C0000}"/>
    <cellStyle name="Normal 5 3 2 2 6 3 2" xfId="19366" xr:uid="{00000000-0005-0000-0000-0000572C0000}"/>
    <cellStyle name="Normal 5 3 2 2 6 4" xfId="17423" xr:uid="{00000000-0005-0000-0000-0000582C0000}"/>
    <cellStyle name="Normal 5 3 2 2 7" xfId="2649" xr:uid="{00000000-0005-0000-0000-0000592C0000}"/>
    <cellStyle name="Normal 5 3 2 2 7 2" xfId="4598" xr:uid="{00000000-0005-0000-0000-00005A2C0000}"/>
    <cellStyle name="Normal 5 3 2 2 7 2 2" xfId="19368" xr:uid="{00000000-0005-0000-0000-00005B2C0000}"/>
    <cellStyle name="Normal 5 3 2 2 7 3" xfId="17425" xr:uid="{00000000-0005-0000-0000-00005C2C0000}"/>
    <cellStyle name="Normal 5 3 2 2 8" xfId="4535" xr:uid="{00000000-0005-0000-0000-00005D2C0000}"/>
    <cellStyle name="Normal 5 3 2 2 8 2" xfId="19305" xr:uid="{00000000-0005-0000-0000-00005E2C0000}"/>
    <cellStyle name="Normal 5 3 2 2 9" xfId="17362" xr:uid="{00000000-0005-0000-0000-00005F2C0000}"/>
    <cellStyle name="Normal 5 3 2 3" xfId="2650" xr:uid="{00000000-0005-0000-0000-0000602C0000}"/>
    <cellStyle name="Normal 5 3 2 3 2" xfId="2651" xr:uid="{00000000-0005-0000-0000-0000612C0000}"/>
    <cellStyle name="Normal 5 3 2 3 2 2" xfId="2652" xr:uid="{00000000-0005-0000-0000-0000622C0000}"/>
    <cellStyle name="Normal 5 3 2 3 2 2 2" xfId="2653" xr:uid="{00000000-0005-0000-0000-0000632C0000}"/>
    <cellStyle name="Normal 5 3 2 3 2 2 2 2" xfId="2654" xr:uid="{00000000-0005-0000-0000-0000642C0000}"/>
    <cellStyle name="Normal 5 3 2 3 2 2 2 2 2" xfId="2655" xr:uid="{00000000-0005-0000-0000-0000652C0000}"/>
    <cellStyle name="Normal 5 3 2 3 2 2 2 2 2 2" xfId="2656" xr:uid="{00000000-0005-0000-0000-0000662C0000}"/>
    <cellStyle name="Normal 5 3 2 3 2 2 2 2 2 2 2" xfId="4605" xr:uid="{00000000-0005-0000-0000-0000672C0000}"/>
    <cellStyle name="Normal 5 3 2 3 2 2 2 2 2 2 2 2" xfId="19375" xr:uid="{00000000-0005-0000-0000-0000682C0000}"/>
    <cellStyle name="Normal 5 3 2 3 2 2 2 2 2 2 3" xfId="17432" xr:uid="{00000000-0005-0000-0000-0000692C0000}"/>
    <cellStyle name="Normal 5 3 2 3 2 2 2 2 2 3" xfId="4604" xr:uid="{00000000-0005-0000-0000-00006A2C0000}"/>
    <cellStyle name="Normal 5 3 2 3 2 2 2 2 2 3 2" xfId="19374" xr:uid="{00000000-0005-0000-0000-00006B2C0000}"/>
    <cellStyle name="Normal 5 3 2 3 2 2 2 2 2 4" xfId="17431" xr:uid="{00000000-0005-0000-0000-00006C2C0000}"/>
    <cellStyle name="Normal 5 3 2 3 2 2 2 2 3" xfId="2657" xr:uid="{00000000-0005-0000-0000-00006D2C0000}"/>
    <cellStyle name="Normal 5 3 2 3 2 2 2 2 3 2" xfId="4606" xr:uid="{00000000-0005-0000-0000-00006E2C0000}"/>
    <cellStyle name="Normal 5 3 2 3 2 2 2 2 3 2 2" xfId="19376" xr:uid="{00000000-0005-0000-0000-00006F2C0000}"/>
    <cellStyle name="Normal 5 3 2 3 2 2 2 2 3 3" xfId="17433" xr:uid="{00000000-0005-0000-0000-0000702C0000}"/>
    <cellStyle name="Normal 5 3 2 3 2 2 2 2 4" xfId="4603" xr:uid="{00000000-0005-0000-0000-0000712C0000}"/>
    <cellStyle name="Normal 5 3 2 3 2 2 2 2 4 2" xfId="19373" xr:uid="{00000000-0005-0000-0000-0000722C0000}"/>
    <cellStyle name="Normal 5 3 2 3 2 2 2 2 5" xfId="17430" xr:uid="{00000000-0005-0000-0000-0000732C0000}"/>
    <cellStyle name="Normal 5 3 2 3 2 2 2 3" xfId="2658" xr:uid="{00000000-0005-0000-0000-0000742C0000}"/>
    <cellStyle name="Normal 5 3 2 3 2 2 2 3 2" xfId="2659" xr:uid="{00000000-0005-0000-0000-0000752C0000}"/>
    <cellStyle name="Normal 5 3 2 3 2 2 2 3 2 2" xfId="4608" xr:uid="{00000000-0005-0000-0000-0000762C0000}"/>
    <cellStyle name="Normal 5 3 2 3 2 2 2 3 2 2 2" xfId="19378" xr:uid="{00000000-0005-0000-0000-0000772C0000}"/>
    <cellStyle name="Normal 5 3 2 3 2 2 2 3 2 3" xfId="17435" xr:uid="{00000000-0005-0000-0000-0000782C0000}"/>
    <cellStyle name="Normal 5 3 2 3 2 2 2 3 3" xfId="4607" xr:uid="{00000000-0005-0000-0000-0000792C0000}"/>
    <cellStyle name="Normal 5 3 2 3 2 2 2 3 3 2" xfId="19377" xr:uid="{00000000-0005-0000-0000-00007A2C0000}"/>
    <cellStyle name="Normal 5 3 2 3 2 2 2 3 4" xfId="17434" xr:uid="{00000000-0005-0000-0000-00007B2C0000}"/>
    <cellStyle name="Normal 5 3 2 3 2 2 2 4" xfId="2660" xr:uid="{00000000-0005-0000-0000-00007C2C0000}"/>
    <cellStyle name="Normal 5 3 2 3 2 2 2 4 2" xfId="4609" xr:uid="{00000000-0005-0000-0000-00007D2C0000}"/>
    <cellStyle name="Normal 5 3 2 3 2 2 2 4 2 2" xfId="19379" xr:uid="{00000000-0005-0000-0000-00007E2C0000}"/>
    <cellStyle name="Normal 5 3 2 3 2 2 2 4 3" xfId="17436" xr:uid="{00000000-0005-0000-0000-00007F2C0000}"/>
    <cellStyle name="Normal 5 3 2 3 2 2 2 5" xfId="4602" xr:uid="{00000000-0005-0000-0000-0000802C0000}"/>
    <cellStyle name="Normal 5 3 2 3 2 2 2 5 2" xfId="19372" xr:uid="{00000000-0005-0000-0000-0000812C0000}"/>
    <cellStyle name="Normal 5 3 2 3 2 2 2 6" xfId="17429" xr:uid="{00000000-0005-0000-0000-0000822C0000}"/>
    <cellStyle name="Normal 5 3 2 3 2 2 3" xfId="2661" xr:uid="{00000000-0005-0000-0000-0000832C0000}"/>
    <cellStyle name="Normal 5 3 2 3 2 2 3 2" xfId="2662" xr:uid="{00000000-0005-0000-0000-0000842C0000}"/>
    <cellStyle name="Normal 5 3 2 3 2 2 3 2 2" xfId="2663" xr:uid="{00000000-0005-0000-0000-0000852C0000}"/>
    <cellStyle name="Normal 5 3 2 3 2 2 3 2 2 2" xfId="4612" xr:uid="{00000000-0005-0000-0000-0000862C0000}"/>
    <cellStyle name="Normal 5 3 2 3 2 2 3 2 2 2 2" xfId="19382" xr:uid="{00000000-0005-0000-0000-0000872C0000}"/>
    <cellStyle name="Normal 5 3 2 3 2 2 3 2 2 3" xfId="17439" xr:uid="{00000000-0005-0000-0000-0000882C0000}"/>
    <cellStyle name="Normal 5 3 2 3 2 2 3 2 3" xfId="4611" xr:uid="{00000000-0005-0000-0000-0000892C0000}"/>
    <cellStyle name="Normal 5 3 2 3 2 2 3 2 3 2" xfId="19381" xr:uid="{00000000-0005-0000-0000-00008A2C0000}"/>
    <cellStyle name="Normal 5 3 2 3 2 2 3 2 4" xfId="17438" xr:uid="{00000000-0005-0000-0000-00008B2C0000}"/>
    <cellStyle name="Normal 5 3 2 3 2 2 3 3" xfId="2664" xr:uid="{00000000-0005-0000-0000-00008C2C0000}"/>
    <cellStyle name="Normal 5 3 2 3 2 2 3 3 2" xfId="4613" xr:uid="{00000000-0005-0000-0000-00008D2C0000}"/>
    <cellStyle name="Normal 5 3 2 3 2 2 3 3 2 2" xfId="19383" xr:uid="{00000000-0005-0000-0000-00008E2C0000}"/>
    <cellStyle name="Normal 5 3 2 3 2 2 3 3 3" xfId="17440" xr:uid="{00000000-0005-0000-0000-00008F2C0000}"/>
    <cellStyle name="Normal 5 3 2 3 2 2 3 4" xfId="4610" xr:uid="{00000000-0005-0000-0000-0000902C0000}"/>
    <cellStyle name="Normal 5 3 2 3 2 2 3 4 2" xfId="19380" xr:uid="{00000000-0005-0000-0000-0000912C0000}"/>
    <cellStyle name="Normal 5 3 2 3 2 2 3 5" xfId="17437" xr:uid="{00000000-0005-0000-0000-0000922C0000}"/>
    <cellStyle name="Normal 5 3 2 3 2 2 4" xfId="2665" xr:uid="{00000000-0005-0000-0000-0000932C0000}"/>
    <cellStyle name="Normal 5 3 2 3 2 2 4 2" xfId="2666" xr:uid="{00000000-0005-0000-0000-0000942C0000}"/>
    <cellStyle name="Normal 5 3 2 3 2 2 4 2 2" xfId="4615" xr:uid="{00000000-0005-0000-0000-0000952C0000}"/>
    <cellStyle name="Normal 5 3 2 3 2 2 4 2 2 2" xfId="19385" xr:uid="{00000000-0005-0000-0000-0000962C0000}"/>
    <cellStyle name="Normal 5 3 2 3 2 2 4 2 3" xfId="17442" xr:uid="{00000000-0005-0000-0000-0000972C0000}"/>
    <cellStyle name="Normal 5 3 2 3 2 2 4 3" xfId="4614" xr:uid="{00000000-0005-0000-0000-0000982C0000}"/>
    <cellStyle name="Normal 5 3 2 3 2 2 4 3 2" xfId="19384" xr:uid="{00000000-0005-0000-0000-0000992C0000}"/>
    <cellStyle name="Normal 5 3 2 3 2 2 4 4" xfId="17441" xr:uid="{00000000-0005-0000-0000-00009A2C0000}"/>
    <cellStyle name="Normal 5 3 2 3 2 2 5" xfId="2667" xr:uid="{00000000-0005-0000-0000-00009B2C0000}"/>
    <cellStyle name="Normal 5 3 2 3 2 2 5 2" xfId="4616" xr:uid="{00000000-0005-0000-0000-00009C2C0000}"/>
    <cellStyle name="Normal 5 3 2 3 2 2 5 2 2" xfId="19386" xr:uid="{00000000-0005-0000-0000-00009D2C0000}"/>
    <cellStyle name="Normal 5 3 2 3 2 2 5 3" xfId="17443" xr:uid="{00000000-0005-0000-0000-00009E2C0000}"/>
    <cellStyle name="Normal 5 3 2 3 2 2 6" xfId="4601" xr:uid="{00000000-0005-0000-0000-00009F2C0000}"/>
    <cellStyle name="Normal 5 3 2 3 2 2 6 2" xfId="19371" xr:uid="{00000000-0005-0000-0000-0000A02C0000}"/>
    <cellStyle name="Normal 5 3 2 3 2 2 7" xfId="17428" xr:uid="{00000000-0005-0000-0000-0000A12C0000}"/>
    <cellStyle name="Normal 5 3 2 3 2 3" xfId="2668" xr:uid="{00000000-0005-0000-0000-0000A22C0000}"/>
    <cellStyle name="Normal 5 3 2 3 2 3 2" xfId="2669" xr:uid="{00000000-0005-0000-0000-0000A32C0000}"/>
    <cellStyle name="Normal 5 3 2 3 2 3 2 2" xfId="2670" xr:uid="{00000000-0005-0000-0000-0000A42C0000}"/>
    <cellStyle name="Normal 5 3 2 3 2 3 2 2 2" xfId="2671" xr:uid="{00000000-0005-0000-0000-0000A52C0000}"/>
    <cellStyle name="Normal 5 3 2 3 2 3 2 2 2 2" xfId="4620" xr:uid="{00000000-0005-0000-0000-0000A62C0000}"/>
    <cellStyle name="Normal 5 3 2 3 2 3 2 2 2 2 2" xfId="19390" xr:uid="{00000000-0005-0000-0000-0000A72C0000}"/>
    <cellStyle name="Normal 5 3 2 3 2 3 2 2 2 3" xfId="17447" xr:uid="{00000000-0005-0000-0000-0000A82C0000}"/>
    <cellStyle name="Normal 5 3 2 3 2 3 2 2 3" xfId="4619" xr:uid="{00000000-0005-0000-0000-0000A92C0000}"/>
    <cellStyle name="Normal 5 3 2 3 2 3 2 2 3 2" xfId="19389" xr:uid="{00000000-0005-0000-0000-0000AA2C0000}"/>
    <cellStyle name="Normal 5 3 2 3 2 3 2 2 4" xfId="17446" xr:uid="{00000000-0005-0000-0000-0000AB2C0000}"/>
    <cellStyle name="Normal 5 3 2 3 2 3 2 3" xfId="2672" xr:uid="{00000000-0005-0000-0000-0000AC2C0000}"/>
    <cellStyle name="Normal 5 3 2 3 2 3 2 3 2" xfId="4621" xr:uid="{00000000-0005-0000-0000-0000AD2C0000}"/>
    <cellStyle name="Normal 5 3 2 3 2 3 2 3 2 2" xfId="19391" xr:uid="{00000000-0005-0000-0000-0000AE2C0000}"/>
    <cellStyle name="Normal 5 3 2 3 2 3 2 3 3" xfId="17448" xr:uid="{00000000-0005-0000-0000-0000AF2C0000}"/>
    <cellStyle name="Normal 5 3 2 3 2 3 2 4" xfId="4618" xr:uid="{00000000-0005-0000-0000-0000B02C0000}"/>
    <cellStyle name="Normal 5 3 2 3 2 3 2 4 2" xfId="19388" xr:uid="{00000000-0005-0000-0000-0000B12C0000}"/>
    <cellStyle name="Normal 5 3 2 3 2 3 2 5" xfId="17445" xr:uid="{00000000-0005-0000-0000-0000B22C0000}"/>
    <cellStyle name="Normal 5 3 2 3 2 3 3" xfId="2673" xr:uid="{00000000-0005-0000-0000-0000B32C0000}"/>
    <cellStyle name="Normal 5 3 2 3 2 3 3 2" xfId="2674" xr:uid="{00000000-0005-0000-0000-0000B42C0000}"/>
    <cellStyle name="Normal 5 3 2 3 2 3 3 2 2" xfId="4623" xr:uid="{00000000-0005-0000-0000-0000B52C0000}"/>
    <cellStyle name="Normal 5 3 2 3 2 3 3 2 2 2" xfId="19393" xr:uid="{00000000-0005-0000-0000-0000B62C0000}"/>
    <cellStyle name="Normal 5 3 2 3 2 3 3 2 3" xfId="17450" xr:uid="{00000000-0005-0000-0000-0000B72C0000}"/>
    <cellStyle name="Normal 5 3 2 3 2 3 3 3" xfId="4622" xr:uid="{00000000-0005-0000-0000-0000B82C0000}"/>
    <cellStyle name="Normal 5 3 2 3 2 3 3 3 2" xfId="19392" xr:uid="{00000000-0005-0000-0000-0000B92C0000}"/>
    <cellStyle name="Normal 5 3 2 3 2 3 3 4" xfId="17449" xr:uid="{00000000-0005-0000-0000-0000BA2C0000}"/>
    <cellStyle name="Normal 5 3 2 3 2 3 4" xfId="2675" xr:uid="{00000000-0005-0000-0000-0000BB2C0000}"/>
    <cellStyle name="Normal 5 3 2 3 2 3 4 2" xfId="4624" xr:uid="{00000000-0005-0000-0000-0000BC2C0000}"/>
    <cellStyle name="Normal 5 3 2 3 2 3 4 2 2" xfId="19394" xr:uid="{00000000-0005-0000-0000-0000BD2C0000}"/>
    <cellStyle name="Normal 5 3 2 3 2 3 4 3" xfId="17451" xr:uid="{00000000-0005-0000-0000-0000BE2C0000}"/>
    <cellStyle name="Normal 5 3 2 3 2 3 5" xfId="4617" xr:uid="{00000000-0005-0000-0000-0000BF2C0000}"/>
    <cellStyle name="Normal 5 3 2 3 2 3 5 2" xfId="19387" xr:uid="{00000000-0005-0000-0000-0000C02C0000}"/>
    <cellStyle name="Normal 5 3 2 3 2 3 6" xfId="17444" xr:uid="{00000000-0005-0000-0000-0000C12C0000}"/>
    <cellStyle name="Normal 5 3 2 3 2 4" xfId="2676" xr:uid="{00000000-0005-0000-0000-0000C22C0000}"/>
    <cellStyle name="Normal 5 3 2 3 2 4 2" xfId="2677" xr:uid="{00000000-0005-0000-0000-0000C32C0000}"/>
    <cellStyle name="Normal 5 3 2 3 2 4 2 2" xfId="2678" xr:uid="{00000000-0005-0000-0000-0000C42C0000}"/>
    <cellStyle name="Normal 5 3 2 3 2 4 2 2 2" xfId="4627" xr:uid="{00000000-0005-0000-0000-0000C52C0000}"/>
    <cellStyle name="Normal 5 3 2 3 2 4 2 2 2 2" xfId="19397" xr:uid="{00000000-0005-0000-0000-0000C62C0000}"/>
    <cellStyle name="Normal 5 3 2 3 2 4 2 2 3" xfId="17454" xr:uid="{00000000-0005-0000-0000-0000C72C0000}"/>
    <cellStyle name="Normal 5 3 2 3 2 4 2 3" xfId="4626" xr:uid="{00000000-0005-0000-0000-0000C82C0000}"/>
    <cellStyle name="Normal 5 3 2 3 2 4 2 3 2" xfId="19396" xr:uid="{00000000-0005-0000-0000-0000C92C0000}"/>
    <cellStyle name="Normal 5 3 2 3 2 4 2 4" xfId="17453" xr:uid="{00000000-0005-0000-0000-0000CA2C0000}"/>
    <cellStyle name="Normal 5 3 2 3 2 4 3" xfId="2679" xr:uid="{00000000-0005-0000-0000-0000CB2C0000}"/>
    <cellStyle name="Normal 5 3 2 3 2 4 3 2" xfId="4628" xr:uid="{00000000-0005-0000-0000-0000CC2C0000}"/>
    <cellStyle name="Normal 5 3 2 3 2 4 3 2 2" xfId="19398" xr:uid="{00000000-0005-0000-0000-0000CD2C0000}"/>
    <cellStyle name="Normal 5 3 2 3 2 4 3 3" xfId="17455" xr:uid="{00000000-0005-0000-0000-0000CE2C0000}"/>
    <cellStyle name="Normal 5 3 2 3 2 4 4" xfId="4625" xr:uid="{00000000-0005-0000-0000-0000CF2C0000}"/>
    <cellStyle name="Normal 5 3 2 3 2 4 4 2" xfId="19395" xr:uid="{00000000-0005-0000-0000-0000D02C0000}"/>
    <cellStyle name="Normal 5 3 2 3 2 4 5" xfId="17452" xr:uid="{00000000-0005-0000-0000-0000D12C0000}"/>
    <cellStyle name="Normal 5 3 2 3 2 5" xfId="2680" xr:uid="{00000000-0005-0000-0000-0000D22C0000}"/>
    <cellStyle name="Normal 5 3 2 3 2 5 2" xfId="2681" xr:uid="{00000000-0005-0000-0000-0000D32C0000}"/>
    <cellStyle name="Normal 5 3 2 3 2 5 2 2" xfId="4630" xr:uid="{00000000-0005-0000-0000-0000D42C0000}"/>
    <cellStyle name="Normal 5 3 2 3 2 5 2 2 2" xfId="19400" xr:uid="{00000000-0005-0000-0000-0000D52C0000}"/>
    <cellStyle name="Normal 5 3 2 3 2 5 2 3" xfId="17457" xr:uid="{00000000-0005-0000-0000-0000D62C0000}"/>
    <cellStyle name="Normal 5 3 2 3 2 5 3" xfId="4629" xr:uid="{00000000-0005-0000-0000-0000D72C0000}"/>
    <cellStyle name="Normal 5 3 2 3 2 5 3 2" xfId="19399" xr:uid="{00000000-0005-0000-0000-0000D82C0000}"/>
    <cellStyle name="Normal 5 3 2 3 2 5 4" xfId="17456" xr:uid="{00000000-0005-0000-0000-0000D92C0000}"/>
    <cellStyle name="Normal 5 3 2 3 2 6" xfId="2682" xr:uid="{00000000-0005-0000-0000-0000DA2C0000}"/>
    <cellStyle name="Normal 5 3 2 3 2 6 2" xfId="4631" xr:uid="{00000000-0005-0000-0000-0000DB2C0000}"/>
    <cellStyle name="Normal 5 3 2 3 2 6 2 2" xfId="19401" xr:uid="{00000000-0005-0000-0000-0000DC2C0000}"/>
    <cellStyle name="Normal 5 3 2 3 2 6 3" xfId="17458" xr:uid="{00000000-0005-0000-0000-0000DD2C0000}"/>
    <cellStyle name="Normal 5 3 2 3 2 7" xfId="4600" xr:uid="{00000000-0005-0000-0000-0000DE2C0000}"/>
    <cellStyle name="Normal 5 3 2 3 2 7 2" xfId="19370" xr:uid="{00000000-0005-0000-0000-0000DF2C0000}"/>
    <cellStyle name="Normal 5 3 2 3 2 8" xfId="17427" xr:uid="{00000000-0005-0000-0000-0000E02C0000}"/>
    <cellStyle name="Normal 5 3 2 3 3" xfId="2683" xr:uid="{00000000-0005-0000-0000-0000E12C0000}"/>
    <cellStyle name="Normal 5 3 2 3 3 2" xfId="2684" xr:uid="{00000000-0005-0000-0000-0000E22C0000}"/>
    <cellStyle name="Normal 5 3 2 3 3 2 2" xfId="2685" xr:uid="{00000000-0005-0000-0000-0000E32C0000}"/>
    <cellStyle name="Normal 5 3 2 3 3 2 2 2" xfId="2686" xr:uid="{00000000-0005-0000-0000-0000E42C0000}"/>
    <cellStyle name="Normal 5 3 2 3 3 2 2 2 2" xfId="2687" xr:uid="{00000000-0005-0000-0000-0000E52C0000}"/>
    <cellStyle name="Normal 5 3 2 3 3 2 2 2 2 2" xfId="4636" xr:uid="{00000000-0005-0000-0000-0000E62C0000}"/>
    <cellStyle name="Normal 5 3 2 3 3 2 2 2 2 2 2" xfId="19406" xr:uid="{00000000-0005-0000-0000-0000E72C0000}"/>
    <cellStyle name="Normal 5 3 2 3 3 2 2 2 2 3" xfId="17463" xr:uid="{00000000-0005-0000-0000-0000E82C0000}"/>
    <cellStyle name="Normal 5 3 2 3 3 2 2 2 3" xfId="4635" xr:uid="{00000000-0005-0000-0000-0000E92C0000}"/>
    <cellStyle name="Normal 5 3 2 3 3 2 2 2 3 2" xfId="19405" xr:uid="{00000000-0005-0000-0000-0000EA2C0000}"/>
    <cellStyle name="Normal 5 3 2 3 3 2 2 2 4" xfId="17462" xr:uid="{00000000-0005-0000-0000-0000EB2C0000}"/>
    <cellStyle name="Normal 5 3 2 3 3 2 2 3" xfId="2688" xr:uid="{00000000-0005-0000-0000-0000EC2C0000}"/>
    <cellStyle name="Normal 5 3 2 3 3 2 2 3 2" xfId="4637" xr:uid="{00000000-0005-0000-0000-0000ED2C0000}"/>
    <cellStyle name="Normal 5 3 2 3 3 2 2 3 2 2" xfId="19407" xr:uid="{00000000-0005-0000-0000-0000EE2C0000}"/>
    <cellStyle name="Normal 5 3 2 3 3 2 2 3 3" xfId="17464" xr:uid="{00000000-0005-0000-0000-0000EF2C0000}"/>
    <cellStyle name="Normal 5 3 2 3 3 2 2 4" xfId="4634" xr:uid="{00000000-0005-0000-0000-0000F02C0000}"/>
    <cellStyle name="Normal 5 3 2 3 3 2 2 4 2" xfId="19404" xr:uid="{00000000-0005-0000-0000-0000F12C0000}"/>
    <cellStyle name="Normal 5 3 2 3 3 2 2 5" xfId="17461" xr:uid="{00000000-0005-0000-0000-0000F22C0000}"/>
    <cellStyle name="Normal 5 3 2 3 3 2 3" xfId="2689" xr:uid="{00000000-0005-0000-0000-0000F32C0000}"/>
    <cellStyle name="Normal 5 3 2 3 3 2 3 2" xfId="2690" xr:uid="{00000000-0005-0000-0000-0000F42C0000}"/>
    <cellStyle name="Normal 5 3 2 3 3 2 3 2 2" xfId="4639" xr:uid="{00000000-0005-0000-0000-0000F52C0000}"/>
    <cellStyle name="Normal 5 3 2 3 3 2 3 2 2 2" xfId="19409" xr:uid="{00000000-0005-0000-0000-0000F62C0000}"/>
    <cellStyle name="Normal 5 3 2 3 3 2 3 2 3" xfId="17466" xr:uid="{00000000-0005-0000-0000-0000F72C0000}"/>
    <cellStyle name="Normal 5 3 2 3 3 2 3 3" xfId="4638" xr:uid="{00000000-0005-0000-0000-0000F82C0000}"/>
    <cellStyle name="Normal 5 3 2 3 3 2 3 3 2" xfId="19408" xr:uid="{00000000-0005-0000-0000-0000F92C0000}"/>
    <cellStyle name="Normal 5 3 2 3 3 2 3 4" xfId="17465" xr:uid="{00000000-0005-0000-0000-0000FA2C0000}"/>
    <cellStyle name="Normal 5 3 2 3 3 2 4" xfId="2691" xr:uid="{00000000-0005-0000-0000-0000FB2C0000}"/>
    <cellStyle name="Normal 5 3 2 3 3 2 4 2" xfId="4640" xr:uid="{00000000-0005-0000-0000-0000FC2C0000}"/>
    <cellStyle name="Normal 5 3 2 3 3 2 4 2 2" xfId="19410" xr:uid="{00000000-0005-0000-0000-0000FD2C0000}"/>
    <cellStyle name="Normal 5 3 2 3 3 2 4 3" xfId="17467" xr:uid="{00000000-0005-0000-0000-0000FE2C0000}"/>
    <cellStyle name="Normal 5 3 2 3 3 2 5" xfId="4633" xr:uid="{00000000-0005-0000-0000-0000FF2C0000}"/>
    <cellStyle name="Normal 5 3 2 3 3 2 5 2" xfId="19403" xr:uid="{00000000-0005-0000-0000-0000002D0000}"/>
    <cellStyle name="Normal 5 3 2 3 3 2 6" xfId="17460" xr:uid="{00000000-0005-0000-0000-0000012D0000}"/>
    <cellStyle name="Normal 5 3 2 3 3 3" xfId="2692" xr:uid="{00000000-0005-0000-0000-0000022D0000}"/>
    <cellStyle name="Normal 5 3 2 3 3 3 2" xfId="2693" xr:uid="{00000000-0005-0000-0000-0000032D0000}"/>
    <cellStyle name="Normal 5 3 2 3 3 3 2 2" xfId="2694" xr:uid="{00000000-0005-0000-0000-0000042D0000}"/>
    <cellStyle name="Normal 5 3 2 3 3 3 2 2 2" xfId="4643" xr:uid="{00000000-0005-0000-0000-0000052D0000}"/>
    <cellStyle name="Normal 5 3 2 3 3 3 2 2 2 2" xfId="19413" xr:uid="{00000000-0005-0000-0000-0000062D0000}"/>
    <cellStyle name="Normal 5 3 2 3 3 3 2 2 3" xfId="17470" xr:uid="{00000000-0005-0000-0000-0000072D0000}"/>
    <cellStyle name="Normal 5 3 2 3 3 3 2 3" xfId="4642" xr:uid="{00000000-0005-0000-0000-0000082D0000}"/>
    <cellStyle name="Normal 5 3 2 3 3 3 2 3 2" xfId="19412" xr:uid="{00000000-0005-0000-0000-0000092D0000}"/>
    <cellStyle name="Normal 5 3 2 3 3 3 2 4" xfId="17469" xr:uid="{00000000-0005-0000-0000-00000A2D0000}"/>
    <cellStyle name="Normal 5 3 2 3 3 3 3" xfId="2695" xr:uid="{00000000-0005-0000-0000-00000B2D0000}"/>
    <cellStyle name="Normal 5 3 2 3 3 3 3 2" xfId="4644" xr:uid="{00000000-0005-0000-0000-00000C2D0000}"/>
    <cellStyle name="Normal 5 3 2 3 3 3 3 2 2" xfId="19414" xr:uid="{00000000-0005-0000-0000-00000D2D0000}"/>
    <cellStyle name="Normal 5 3 2 3 3 3 3 3" xfId="17471" xr:uid="{00000000-0005-0000-0000-00000E2D0000}"/>
    <cellStyle name="Normal 5 3 2 3 3 3 4" xfId="4641" xr:uid="{00000000-0005-0000-0000-00000F2D0000}"/>
    <cellStyle name="Normal 5 3 2 3 3 3 4 2" xfId="19411" xr:uid="{00000000-0005-0000-0000-0000102D0000}"/>
    <cellStyle name="Normal 5 3 2 3 3 3 5" xfId="17468" xr:uid="{00000000-0005-0000-0000-0000112D0000}"/>
    <cellStyle name="Normal 5 3 2 3 3 4" xfId="2696" xr:uid="{00000000-0005-0000-0000-0000122D0000}"/>
    <cellStyle name="Normal 5 3 2 3 3 4 2" xfId="2697" xr:uid="{00000000-0005-0000-0000-0000132D0000}"/>
    <cellStyle name="Normal 5 3 2 3 3 4 2 2" xfId="4646" xr:uid="{00000000-0005-0000-0000-0000142D0000}"/>
    <cellStyle name="Normal 5 3 2 3 3 4 2 2 2" xfId="19416" xr:uid="{00000000-0005-0000-0000-0000152D0000}"/>
    <cellStyle name="Normal 5 3 2 3 3 4 2 3" xfId="17473" xr:uid="{00000000-0005-0000-0000-0000162D0000}"/>
    <cellStyle name="Normal 5 3 2 3 3 4 3" xfId="4645" xr:uid="{00000000-0005-0000-0000-0000172D0000}"/>
    <cellStyle name="Normal 5 3 2 3 3 4 3 2" xfId="19415" xr:uid="{00000000-0005-0000-0000-0000182D0000}"/>
    <cellStyle name="Normal 5 3 2 3 3 4 4" xfId="17472" xr:uid="{00000000-0005-0000-0000-0000192D0000}"/>
    <cellStyle name="Normal 5 3 2 3 3 5" xfId="2698" xr:uid="{00000000-0005-0000-0000-00001A2D0000}"/>
    <cellStyle name="Normal 5 3 2 3 3 5 2" xfId="4647" xr:uid="{00000000-0005-0000-0000-00001B2D0000}"/>
    <cellStyle name="Normal 5 3 2 3 3 5 2 2" xfId="19417" xr:uid="{00000000-0005-0000-0000-00001C2D0000}"/>
    <cellStyle name="Normal 5 3 2 3 3 5 3" xfId="17474" xr:uid="{00000000-0005-0000-0000-00001D2D0000}"/>
    <cellStyle name="Normal 5 3 2 3 3 6" xfId="4632" xr:uid="{00000000-0005-0000-0000-00001E2D0000}"/>
    <cellStyle name="Normal 5 3 2 3 3 6 2" xfId="19402" xr:uid="{00000000-0005-0000-0000-00001F2D0000}"/>
    <cellStyle name="Normal 5 3 2 3 3 7" xfId="17459" xr:uid="{00000000-0005-0000-0000-0000202D0000}"/>
    <cellStyle name="Normal 5 3 2 3 4" xfId="2699" xr:uid="{00000000-0005-0000-0000-0000212D0000}"/>
    <cellStyle name="Normal 5 3 2 3 4 2" xfId="2700" xr:uid="{00000000-0005-0000-0000-0000222D0000}"/>
    <cellStyle name="Normal 5 3 2 3 4 2 2" xfId="2701" xr:uid="{00000000-0005-0000-0000-0000232D0000}"/>
    <cellStyle name="Normal 5 3 2 3 4 2 2 2" xfId="2702" xr:uid="{00000000-0005-0000-0000-0000242D0000}"/>
    <cellStyle name="Normal 5 3 2 3 4 2 2 2 2" xfId="4651" xr:uid="{00000000-0005-0000-0000-0000252D0000}"/>
    <cellStyle name="Normal 5 3 2 3 4 2 2 2 2 2" xfId="19421" xr:uid="{00000000-0005-0000-0000-0000262D0000}"/>
    <cellStyle name="Normal 5 3 2 3 4 2 2 2 3" xfId="17478" xr:uid="{00000000-0005-0000-0000-0000272D0000}"/>
    <cellStyle name="Normal 5 3 2 3 4 2 2 3" xfId="4650" xr:uid="{00000000-0005-0000-0000-0000282D0000}"/>
    <cellStyle name="Normal 5 3 2 3 4 2 2 3 2" xfId="19420" xr:uid="{00000000-0005-0000-0000-0000292D0000}"/>
    <cellStyle name="Normal 5 3 2 3 4 2 2 4" xfId="17477" xr:uid="{00000000-0005-0000-0000-00002A2D0000}"/>
    <cellStyle name="Normal 5 3 2 3 4 2 3" xfId="2703" xr:uid="{00000000-0005-0000-0000-00002B2D0000}"/>
    <cellStyle name="Normal 5 3 2 3 4 2 3 2" xfId="4652" xr:uid="{00000000-0005-0000-0000-00002C2D0000}"/>
    <cellStyle name="Normal 5 3 2 3 4 2 3 2 2" xfId="19422" xr:uid="{00000000-0005-0000-0000-00002D2D0000}"/>
    <cellStyle name="Normal 5 3 2 3 4 2 3 3" xfId="17479" xr:uid="{00000000-0005-0000-0000-00002E2D0000}"/>
    <cellStyle name="Normal 5 3 2 3 4 2 4" xfId="4649" xr:uid="{00000000-0005-0000-0000-00002F2D0000}"/>
    <cellStyle name="Normal 5 3 2 3 4 2 4 2" xfId="19419" xr:uid="{00000000-0005-0000-0000-0000302D0000}"/>
    <cellStyle name="Normal 5 3 2 3 4 2 5" xfId="17476" xr:uid="{00000000-0005-0000-0000-0000312D0000}"/>
    <cellStyle name="Normal 5 3 2 3 4 3" xfId="2704" xr:uid="{00000000-0005-0000-0000-0000322D0000}"/>
    <cellStyle name="Normal 5 3 2 3 4 3 2" xfId="2705" xr:uid="{00000000-0005-0000-0000-0000332D0000}"/>
    <cellStyle name="Normal 5 3 2 3 4 3 2 2" xfId="4654" xr:uid="{00000000-0005-0000-0000-0000342D0000}"/>
    <cellStyle name="Normal 5 3 2 3 4 3 2 2 2" xfId="19424" xr:uid="{00000000-0005-0000-0000-0000352D0000}"/>
    <cellStyle name="Normal 5 3 2 3 4 3 2 3" xfId="17481" xr:uid="{00000000-0005-0000-0000-0000362D0000}"/>
    <cellStyle name="Normal 5 3 2 3 4 3 3" xfId="4653" xr:uid="{00000000-0005-0000-0000-0000372D0000}"/>
    <cellStyle name="Normal 5 3 2 3 4 3 3 2" xfId="19423" xr:uid="{00000000-0005-0000-0000-0000382D0000}"/>
    <cellStyle name="Normal 5 3 2 3 4 3 4" xfId="17480" xr:uid="{00000000-0005-0000-0000-0000392D0000}"/>
    <cellStyle name="Normal 5 3 2 3 4 4" xfId="2706" xr:uid="{00000000-0005-0000-0000-00003A2D0000}"/>
    <cellStyle name="Normal 5 3 2 3 4 4 2" xfId="4655" xr:uid="{00000000-0005-0000-0000-00003B2D0000}"/>
    <cellStyle name="Normal 5 3 2 3 4 4 2 2" xfId="19425" xr:uid="{00000000-0005-0000-0000-00003C2D0000}"/>
    <cellStyle name="Normal 5 3 2 3 4 4 3" xfId="17482" xr:uid="{00000000-0005-0000-0000-00003D2D0000}"/>
    <cellStyle name="Normal 5 3 2 3 4 5" xfId="4648" xr:uid="{00000000-0005-0000-0000-00003E2D0000}"/>
    <cellStyle name="Normal 5 3 2 3 4 5 2" xfId="19418" xr:uid="{00000000-0005-0000-0000-00003F2D0000}"/>
    <cellStyle name="Normal 5 3 2 3 4 6" xfId="17475" xr:uid="{00000000-0005-0000-0000-0000402D0000}"/>
    <cellStyle name="Normal 5 3 2 3 5" xfId="2707" xr:uid="{00000000-0005-0000-0000-0000412D0000}"/>
    <cellStyle name="Normal 5 3 2 3 5 2" xfId="2708" xr:uid="{00000000-0005-0000-0000-0000422D0000}"/>
    <cellStyle name="Normal 5 3 2 3 5 2 2" xfId="2709" xr:uid="{00000000-0005-0000-0000-0000432D0000}"/>
    <cellStyle name="Normal 5 3 2 3 5 2 2 2" xfId="4658" xr:uid="{00000000-0005-0000-0000-0000442D0000}"/>
    <cellStyle name="Normal 5 3 2 3 5 2 2 2 2" xfId="19428" xr:uid="{00000000-0005-0000-0000-0000452D0000}"/>
    <cellStyle name="Normal 5 3 2 3 5 2 2 3" xfId="17485" xr:uid="{00000000-0005-0000-0000-0000462D0000}"/>
    <cellStyle name="Normal 5 3 2 3 5 2 3" xfId="4657" xr:uid="{00000000-0005-0000-0000-0000472D0000}"/>
    <cellStyle name="Normal 5 3 2 3 5 2 3 2" xfId="19427" xr:uid="{00000000-0005-0000-0000-0000482D0000}"/>
    <cellStyle name="Normal 5 3 2 3 5 2 4" xfId="17484" xr:uid="{00000000-0005-0000-0000-0000492D0000}"/>
    <cellStyle name="Normal 5 3 2 3 5 3" xfId="2710" xr:uid="{00000000-0005-0000-0000-00004A2D0000}"/>
    <cellStyle name="Normal 5 3 2 3 5 3 2" xfId="4659" xr:uid="{00000000-0005-0000-0000-00004B2D0000}"/>
    <cellStyle name="Normal 5 3 2 3 5 3 2 2" xfId="19429" xr:uid="{00000000-0005-0000-0000-00004C2D0000}"/>
    <cellStyle name="Normal 5 3 2 3 5 3 3" xfId="17486" xr:uid="{00000000-0005-0000-0000-00004D2D0000}"/>
    <cellStyle name="Normal 5 3 2 3 5 4" xfId="4656" xr:uid="{00000000-0005-0000-0000-00004E2D0000}"/>
    <cellStyle name="Normal 5 3 2 3 5 4 2" xfId="19426" xr:uid="{00000000-0005-0000-0000-00004F2D0000}"/>
    <cellStyle name="Normal 5 3 2 3 5 5" xfId="17483" xr:uid="{00000000-0005-0000-0000-0000502D0000}"/>
    <cellStyle name="Normal 5 3 2 3 6" xfId="2711" xr:uid="{00000000-0005-0000-0000-0000512D0000}"/>
    <cellStyle name="Normal 5 3 2 3 6 2" xfId="2712" xr:uid="{00000000-0005-0000-0000-0000522D0000}"/>
    <cellStyle name="Normal 5 3 2 3 6 2 2" xfId="4661" xr:uid="{00000000-0005-0000-0000-0000532D0000}"/>
    <cellStyle name="Normal 5 3 2 3 6 2 2 2" xfId="19431" xr:uid="{00000000-0005-0000-0000-0000542D0000}"/>
    <cellStyle name="Normal 5 3 2 3 6 2 3" xfId="17488" xr:uid="{00000000-0005-0000-0000-0000552D0000}"/>
    <cellStyle name="Normal 5 3 2 3 6 3" xfId="4660" xr:uid="{00000000-0005-0000-0000-0000562D0000}"/>
    <cellStyle name="Normal 5 3 2 3 6 3 2" xfId="19430" xr:uid="{00000000-0005-0000-0000-0000572D0000}"/>
    <cellStyle name="Normal 5 3 2 3 6 4" xfId="17487" xr:uid="{00000000-0005-0000-0000-0000582D0000}"/>
    <cellStyle name="Normal 5 3 2 3 7" xfId="2713" xr:uid="{00000000-0005-0000-0000-0000592D0000}"/>
    <cellStyle name="Normal 5 3 2 3 7 2" xfId="4662" xr:uid="{00000000-0005-0000-0000-00005A2D0000}"/>
    <cellStyle name="Normal 5 3 2 3 7 2 2" xfId="19432" xr:uid="{00000000-0005-0000-0000-00005B2D0000}"/>
    <cellStyle name="Normal 5 3 2 3 7 3" xfId="17489" xr:uid="{00000000-0005-0000-0000-00005C2D0000}"/>
    <cellStyle name="Normal 5 3 2 3 8" xfId="4599" xr:uid="{00000000-0005-0000-0000-00005D2D0000}"/>
    <cellStyle name="Normal 5 3 2 3 8 2" xfId="19369" xr:uid="{00000000-0005-0000-0000-00005E2D0000}"/>
    <cellStyle name="Normal 5 3 2 3 9" xfId="17426" xr:uid="{00000000-0005-0000-0000-00005F2D0000}"/>
    <cellStyle name="Normal 5 3 2 4" xfId="2714" xr:uid="{00000000-0005-0000-0000-0000602D0000}"/>
    <cellStyle name="Normal 5 3 2 4 2" xfId="2715" xr:uid="{00000000-0005-0000-0000-0000612D0000}"/>
    <cellStyle name="Normal 5 3 2 4 2 2" xfId="2716" xr:uid="{00000000-0005-0000-0000-0000622D0000}"/>
    <cellStyle name="Normal 5 3 2 4 2 2 2" xfId="2717" xr:uid="{00000000-0005-0000-0000-0000632D0000}"/>
    <cellStyle name="Normal 5 3 2 4 2 2 2 2" xfId="2718" xr:uid="{00000000-0005-0000-0000-0000642D0000}"/>
    <cellStyle name="Normal 5 3 2 4 2 2 2 2 2" xfId="2719" xr:uid="{00000000-0005-0000-0000-0000652D0000}"/>
    <cellStyle name="Normal 5 3 2 4 2 2 2 2 2 2" xfId="4668" xr:uid="{00000000-0005-0000-0000-0000662D0000}"/>
    <cellStyle name="Normal 5 3 2 4 2 2 2 2 2 2 2" xfId="19438" xr:uid="{00000000-0005-0000-0000-0000672D0000}"/>
    <cellStyle name="Normal 5 3 2 4 2 2 2 2 2 3" xfId="17495" xr:uid="{00000000-0005-0000-0000-0000682D0000}"/>
    <cellStyle name="Normal 5 3 2 4 2 2 2 2 3" xfId="4667" xr:uid="{00000000-0005-0000-0000-0000692D0000}"/>
    <cellStyle name="Normal 5 3 2 4 2 2 2 2 3 2" xfId="19437" xr:uid="{00000000-0005-0000-0000-00006A2D0000}"/>
    <cellStyle name="Normal 5 3 2 4 2 2 2 2 4" xfId="17494" xr:uid="{00000000-0005-0000-0000-00006B2D0000}"/>
    <cellStyle name="Normal 5 3 2 4 2 2 2 3" xfId="2720" xr:uid="{00000000-0005-0000-0000-00006C2D0000}"/>
    <cellStyle name="Normal 5 3 2 4 2 2 2 3 2" xfId="4669" xr:uid="{00000000-0005-0000-0000-00006D2D0000}"/>
    <cellStyle name="Normal 5 3 2 4 2 2 2 3 2 2" xfId="19439" xr:uid="{00000000-0005-0000-0000-00006E2D0000}"/>
    <cellStyle name="Normal 5 3 2 4 2 2 2 3 3" xfId="17496" xr:uid="{00000000-0005-0000-0000-00006F2D0000}"/>
    <cellStyle name="Normal 5 3 2 4 2 2 2 4" xfId="4666" xr:uid="{00000000-0005-0000-0000-0000702D0000}"/>
    <cellStyle name="Normal 5 3 2 4 2 2 2 4 2" xfId="19436" xr:uid="{00000000-0005-0000-0000-0000712D0000}"/>
    <cellStyle name="Normal 5 3 2 4 2 2 2 5" xfId="17493" xr:uid="{00000000-0005-0000-0000-0000722D0000}"/>
    <cellStyle name="Normal 5 3 2 4 2 2 3" xfId="2721" xr:uid="{00000000-0005-0000-0000-0000732D0000}"/>
    <cellStyle name="Normal 5 3 2 4 2 2 3 2" xfId="2722" xr:uid="{00000000-0005-0000-0000-0000742D0000}"/>
    <cellStyle name="Normal 5 3 2 4 2 2 3 2 2" xfId="4671" xr:uid="{00000000-0005-0000-0000-0000752D0000}"/>
    <cellStyle name="Normal 5 3 2 4 2 2 3 2 2 2" xfId="19441" xr:uid="{00000000-0005-0000-0000-0000762D0000}"/>
    <cellStyle name="Normal 5 3 2 4 2 2 3 2 3" xfId="17498" xr:uid="{00000000-0005-0000-0000-0000772D0000}"/>
    <cellStyle name="Normal 5 3 2 4 2 2 3 3" xfId="4670" xr:uid="{00000000-0005-0000-0000-0000782D0000}"/>
    <cellStyle name="Normal 5 3 2 4 2 2 3 3 2" xfId="19440" xr:uid="{00000000-0005-0000-0000-0000792D0000}"/>
    <cellStyle name="Normal 5 3 2 4 2 2 3 4" xfId="17497" xr:uid="{00000000-0005-0000-0000-00007A2D0000}"/>
    <cellStyle name="Normal 5 3 2 4 2 2 4" xfId="2723" xr:uid="{00000000-0005-0000-0000-00007B2D0000}"/>
    <cellStyle name="Normal 5 3 2 4 2 2 4 2" xfId="4672" xr:uid="{00000000-0005-0000-0000-00007C2D0000}"/>
    <cellStyle name="Normal 5 3 2 4 2 2 4 2 2" xfId="19442" xr:uid="{00000000-0005-0000-0000-00007D2D0000}"/>
    <cellStyle name="Normal 5 3 2 4 2 2 4 3" xfId="17499" xr:uid="{00000000-0005-0000-0000-00007E2D0000}"/>
    <cellStyle name="Normal 5 3 2 4 2 2 5" xfId="4665" xr:uid="{00000000-0005-0000-0000-00007F2D0000}"/>
    <cellStyle name="Normal 5 3 2 4 2 2 5 2" xfId="19435" xr:uid="{00000000-0005-0000-0000-0000802D0000}"/>
    <cellStyle name="Normal 5 3 2 4 2 2 6" xfId="17492" xr:uid="{00000000-0005-0000-0000-0000812D0000}"/>
    <cellStyle name="Normal 5 3 2 4 2 3" xfId="2724" xr:uid="{00000000-0005-0000-0000-0000822D0000}"/>
    <cellStyle name="Normal 5 3 2 4 2 3 2" xfId="2725" xr:uid="{00000000-0005-0000-0000-0000832D0000}"/>
    <cellStyle name="Normal 5 3 2 4 2 3 2 2" xfId="2726" xr:uid="{00000000-0005-0000-0000-0000842D0000}"/>
    <cellStyle name="Normal 5 3 2 4 2 3 2 2 2" xfId="4675" xr:uid="{00000000-0005-0000-0000-0000852D0000}"/>
    <cellStyle name="Normal 5 3 2 4 2 3 2 2 2 2" xfId="19445" xr:uid="{00000000-0005-0000-0000-0000862D0000}"/>
    <cellStyle name="Normal 5 3 2 4 2 3 2 2 3" xfId="17502" xr:uid="{00000000-0005-0000-0000-0000872D0000}"/>
    <cellStyle name="Normal 5 3 2 4 2 3 2 3" xfId="4674" xr:uid="{00000000-0005-0000-0000-0000882D0000}"/>
    <cellStyle name="Normal 5 3 2 4 2 3 2 3 2" xfId="19444" xr:uid="{00000000-0005-0000-0000-0000892D0000}"/>
    <cellStyle name="Normal 5 3 2 4 2 3 2 4" xfId="17501" xr:uid="{00000000-0005-0000-0000-00008A2D0000}"/>
    <cellStyle name="Normal 5 3 2 4 2 3 3" xfId="2727" xr:uid="{00000000-0005-0000-0000-00008B2D0000}"/>
    <cellStyle name="Normal 5 3 2 4 2 3 3 2" xfId="4676" xr:uid="{00000000-0005-0000-0000-00008C2D0000}"/>
    <cellStyle name="Normal 5 3 2 4 2 3 3 2 2" xfId="19446" xr:uid="{00000000-0005-0000-0000-00008D2D0000}"/>
    <cellStyle name="Normal 5 3 2 4 2 3 3 3" xfId="17503" xr:uid="{00000000-0005-0000-0000-00008E2D0000}"/>
    <cellStyle name="Normal 5 3 2 4 2 3 4" xfId="4673" xr:uid="{00000000-0005-0000-0000-00008F2D0000}"/>
    <cellStyle name="Normal 5 3 2 4 2 3 4 2" xfId="19443" xr:uid="{00000000-0005-0000-0000-0000902D0000}"/>
    <cellStyle name="Normal 5 3 2 4 2 3 5" xfId="17500" xr:uid="{00000000-0005-0000-0000-0000912D0000}"/>
    <cellStyle name="Normal 5 3 2 4 2 4" xfId="2728" xr:uid="{00000000-0005-0000-0000-0000922D0000}"/>
    <cellStyle name="Normal 5 3 2 4 2 4 2" xfId="2729" xr:uid="{00000000-0005-0000-0000-0000932D0000}"/>
    <cellStyle name="Normal 5 3 2 4 2 4 2 2" xfId="4678" xr:uid="{00000000-0005-0000-0000-0000942D0000}"/>
    <cellStyle name="Normal 5 3 2 4 2 4 2 2 2" xfId="19448" xr:uid="{00000000-0005-0000-0000-0000952D0000}"/>
    <cellStyle name="Normal 5 3 2 4 2 4 2 3" xfId="17505" xr:uid="{00000000-0005-0000-0000-0000962D0000}"/>
    <cellStyle name="Normal 5 3 2 4 2 4 3" xfId="4677" xr:uid="{00000000-0005-0000-0000-0000972D0000}"/>
    <cellStyle name="Normal 5 3 2 4 2 4 3 2" xfId="19447" xr:uid="{00000000-0005-0000-0000-0000982D0000}"/>
    <cellStyle name="Normal 5 3 2 4 2 4 4" xfId="17504" xr:uid="{00000000-0005-0000-0000-0000992D0000}"/>
    <cellStyle name="Normal 5 3 2 4 2 5" xfId="2730" xr:uid="{00000000-0005-0000-0000-00009A2D0000}"/>
    <cellStyle name="Normal 5 3 2 4 2 5 2" xfId="4679" xr:uid="{00000000-0005-0000-0000-00009B2D0000}"/>
    <cellStyle name="Normal 5 3 2 4 2 5 2 2" xfId="19449" xr:uid="{00000000-0005-0000-0000-00009C2D0000}"/>
    <cellStyle name="Normal 5 3 2 4 2 5 3" xfId="17506" xr:uid="{00000000-0005-0000-0000-00009D2D0000}"/>
    <cellStyle name="Normal 5 3 2 4 2 6" xfId="4664" xr:uid="{00000000-0005-0000-0000-00009E2D0000}"/>
    <cellStyle name="Normal 5 3 2 4 2 6 2" xfId="19434" xr:uid="{00000000-0005-0000-0000-00009F2D0000}"/>
    <cellStyle name="Normal 5 3 2 4 2 7" xfId="17491" xr:uid="{00000000-0005-0000-0000-0000A02D0000}"/>
    <cellStyle name="Normal 5 3 2 4 3" xfId="2731" xr:uid="{00000000-0005-0000-0000-0000A12D0000}"/>
    <cellStyle name="Normal 5 3 2 4 3 2" xfId="2732" xr:uid="{00000000-0005-0000-0000-0000A22D0000}"/>
    <cellStyle name="Normal 5 3 2 4 3 2 2" xfId="2733" xr:uid="{00000000-0005-0000-0000-0000A32D0000}"/>
    <cellStyle name="Normal 5 3 2 4 3 2 2 2" xfId="2734" xr:uid="{00000000-0005-0000-0000-0000A42D0000}"/>
    <cellStyle name="Normal 5 3 2 4 3 2 2 2 2" xfId="4683" xr:uid="{00000000-0005-0000-0000-0000A52D0000}"/>
    <cellStyle name="Normal 5 3 2 4 3 2 2 2 2 2" xfId="19453" xr:uid="{00000000-0005-0000-0000-0000A62D0000}"/>
    <cellStyle name="Normal 5 3 2 4 3 2 2 2 3" xfId="17510" xr:uid="{00000000-0005-0000-0000-0000A72D0000}"/>
    <cellStyle name="Normal 5 3 2 4 3 2 2 3" xfId="4682" xr:uid="{00000000-0005-0000-0000-0000A82D0000}"/>
    <cellStyle name="Normal 5 3 2 4 3 2 2 3 2" xfId="19452" xr:uid="{00000000-0005-0000-0000-0000A92D0000}"/>
    <cellStyle name="Normal 5 3 2 4 3 2 2 4" xfId="17509" xr:uid="{00000000-0005-0000-0000-0000AA2D0000}"/>
    <cellStyle name="Normal 5 3 2 4 3 2 3" xfId="2735" xr:uid="{00000000-0005-0000-0000-0000AB2D0000}"/>
    <cellStyle name="Normal 5 3 2 4 3 2 3 2" xfId="4684" xr:uid="{00000000-0005-0000-0000-0000AC2D0000}"/>
    <cellStyle name="Normal 5 3 2 4 3 2 3 2 2" xfId="19454" xr:uid="{00000000-0005-0000-0000-0000AD2D0000}"/>
    <cellStyle name="Normal 5 3 2 4 3 2 3 3" xfId="17511" xr:uid="{00000000-0005-0000-0000-0000AE2D0000}"/>
    <cellStyle name="Normal 5 3 2 4 3 2 4" xfId="4681" xr:uid="{00000000-0005-0000-0000-0000AF2D0000}"/>
    <cellStyle name="Normal 5 3 2 4 3 2 4 2" xfId="19451" xr:uid="{00000000-0005-0000-0000-0000B02D0000}"/>
    <cellStyle name="Normal 5 3 2 4 3 2 5" xfId="17508" xr:uid="{00000000-0005-0000-0000-0000B12D0000}"/>
    <cellStyle name="Normal 5 3 2 4 3 3" xfId="2736" xr:uid="{00000000-0005-0000-0000-0000B22D0000}"/>
    <cellStyle name="Normal 5 3 2 4 3 3 2" xfId="2737" xr:uid="{00000000-0005-0000-0000-0000B32D0000}"/>
    <cellStyle name="Normal 5 3 2 4 3 3 2 2" xfId="4686" xr:uid="{00000000-0005-0000-0000-0000B42D0000}"/>
    <cellStyle name="Normal 5 3 2 4 3 3 2 2 2" xfId="19456" xr:uid="{00000000-0005-0000-0000-0000B52D0000}"/>
    <cellStyle name="Normal 5 3 2 4 3 3 2 3" xfId="17513" xr:uid="{00000000-0005-0000-0000-0000B62D0000}"/>
    <cellStyle name="Normal 5 3 2 4 3 3 3" xfId="4685" xr:uid="{00000000-0005-0000-0000-0000B72D0000}"/>
    <cellStyle name="Normal 5 3 2 4 3 3 3 2" xfId="19455" xr:uid="{00000000-0005-0000-0000-0000B82D0000}"/>
    <cellStyle name="Normal 5 3 2 4 3 3 4" xfId="17512" xr:uid="{00000000-0005-0000-0000-0000B92D0000}"/>
    <cellStyle name="Normal 5 3 2 4 3 4" xfId="2738" xr:uid="{00000000-0005-0000-0000-0000BA2D0000}"/>
    <cellStyle name="Normal 5 3 2 4 3 4 2" xfId="4687" xr:uid="{00000000-0005-0000-0000-0000BB2D0000}"/>
    <cellStyle name="Normal 5 3 2 4 3 4 2 2" xfId="19457" xr:uid="{00000000-0005-0000-0000-0000BC2D0000}"/>
    <cellStyle name="Normal 5 3 2 4 3 4 3" xfId="17514" xr:uid="{00000000-0005-0000-0000-0000BD2D0000}"/>
    <cellStyle name="Normal 5 3 2 4 3 5" xfId="4680" xr:uid="{00000000-0005-0000-0000-0000BE2D0000}"/>
    <cellStyle name="Normal 5 3 2 4 3 5 2" xfId="19450" xr:uid="{00000000-0005-0000-0000-0000BF2D0000}"/>
    <cellStyle name="Normal 5 3 2 4 3 6" xfId="17507" xr:uid="{00000000-0005-0000-0000-0000C02D0000}"/>
    <cellStyle name="Normal 5 3 2 4 4" xfId="2739" xr:uid="{00000000-0005-0000-0000-0000C12D0000}"/>
    <cellStyle name="Normal 5 3 2 4 4 2" xfId="2740" xr:uid="{00000000-0005-0000-0000-0000C22D0000}"/>
    <cellStyle name="Normal 5 3 2 4 4 2 2" xfId="2741" xr:uid="{00000000-0005-0000-0000-0000C32D0000}"/>
    <cellStyle name="Normal 5 3 2 4 4 2 2 2" xfId="4690" xr:uid="{00000000-0005-0000-0000-0000C42D0000}"/>
    <cellStyle name="Normal 5 3 2 4 4 2 2 2 2" xfId="19460" xr:uid="{00000000-0005-0000-0000-0000C52D0000}"/>
    <cellStyle name="Normal 5 3 2 4 4 2 2 3" xfId="17517" xr:uid="{00000000-0005-0000-0000-0000C62D0000}"/>
    <cellStyle name="Normal 5 3 2 4 4 2 3" xfId="4689" xr:uid="{00000000-0005-0000-0000-0000C72D0000}"/>
    <cellStyle name="Normal 5 3 2 4 4 2 3 2" xfId="19459" xr:uid="{00000000-0005-0000-0000-0000C82D0000}"/>
    <cellStyle name="Normal 5 3 2 4 4 2 4" xfId="17516" xr:uid="{00000000-0005-0000-0000-0000C92D0000}"/>
    <cellStyle name="Normal 5 3 2 4 4 3" xfId="2742" xr:uid="{00000000-0005-0000-0000-0000CA2D0000}"/>
    <cellStyle name="Normal 5 3 2 4 4 3 2" xfId="4691" xr:uid="{00000000-0005-0000-0000-0000CB2D0000}"/>
    <cellStyle name="Normal 5 3 2 4 4 3 2 2" xfId="19461" xr:uid="{00000000-0005-0000-0000-0000CC2D0000}"/>
    <cellStyle name="Normal 5 3 2 4 4 3 3" xfId="17518" xr:uid="{00000000-0005-0000-0000-0000CD2D0000}"/>
    <cellStyle name="Normal 5 3 2 4 4 4" xfId="4688" xr:uid="{00000000-0005-0000-0000-0000CE2D0000}"/>
    <cellStyle name="Normal 5 3 2 4 4 4 2" xfId="19458" xr:uid="{00000000-0005-0000-0000-0000CF2D0000}"/>
    <cellStyle name="Normal 5 3 2 4 4 5" xfId="17515" xr:uid="{00000000-0005-0000-0000-0000D02D0000}"/>
    <cellStyle name="Normal 5 3 2 4 5" xfId="2743" xr:uid="{00000000-0005-0000-0000-0000D12D0000}"/>
    <cellStyle name="Normal 5 3 2 4 5 2" xfId="2744" xr:uid="{00000000-0005-0000-0000-0000D22D0000}"/>
    <cellStyle name="Normal 5 3 2 4 5 2 2" xfId="4693" xr:uid="{00000000-0005-0000-0000-0000D32D0000}"/>
    <cellStyle name="Normal 5 3 2 4 5 2 2 2" xfId="19463" xr:uid="{00000000-0005-0000-0000-0000D42D0000}"/>
    <cellStyle name="Normal 5 3 2 4 5 2 3" xfId="17520" xr:uid="{00000000-0005-0000-0000-0000D52D0000}"/>
    <cellStyle name="Normal 5 3 2 4 5 3" xfId="4692" xr:uid="{00000000-0005-0000-0000-0000D62D0000}"/>
    <cellStyle name="Normal 5 3 2 4 5 3 2" xfId="19462" xr:uid="{00000000-0005-0000-0000-0000D72D0000}"/>
    <cellStyle name="Normal 5 3 2 4 5 4" xfId="17519" xr:uid="{00000000-0005-0000-0000-0000D82D0000}"/>
    <cellStyle name="Normal 5 3 2 4 6" xfId="2745" xr:uid="{00000000-0005-0000-0000-0000D92D0000}"/>
    <cellStyle name="Normal 5 3 2 4 6 2" xfId="4694" xr:uid="{00000000-0005-0000-0000-0000DA2D0000}"/>
    <cellStyle name="Normal 5 3 2 4 6 2 2" xfId="19464" xr:uid="{00000000-0005-0000-0000-0000DB2D0000}"/>
    <cellStyle name="Normal 5 3 2 4 6 3" xfId="17521" xr:uid="{00000000-0005-0000-0000-0000DC2D0000}"/>
    <cellStyle name="Normal 5 3 2 4 7" xfId="4663" xr:uid="{00000000-0005-0000-0000-0000DD2D0000}"/>
    <cellStyle name="Normal 5 3 2 4 7 2" xfId="19433" xr:uid="{00000000-0005-0000-0000-0000DE2D0000}"/>
    <cellStyle name="Normal 5 3 2 4 8" xfId="17490" xr:uid="{00000000-0005-0000-0000-0000DF2D0000}"/>
    <cellStyle name="Normal 5 3 2 5" xfId="2746" xr:uid="{00000000-0005-0000-0000-0000E02D0000}"/>
    <cellStyle name="Normal 5 3 2 5 2" xfId="2747" xr:uid="{00000000-0005-0000-0000-0000E12D0000}"/>
    <cellStyle name="Normal 5 3 2 5 2 2" xfId="2748" xr:uid="{00000000-0005-0000-0000-0000E22D0000}"/>
    <cellStyle name="Normal 5 3 2 5 2 2 2" xfId="2749" xr:uid="{00000000-0005-0000-0000-0000E32D0000}"/>
    <cellStyle name="Normal 5 3 2 5 2 2 2 2" xfId="2750" xr:uid="{00000000-0005-0000-0000-0000E42D0000}"/>
    <cellStyle name="Normal 5 3 2 5 2 2 2 2 2" xfId="4699" xr:uid="{00000000-0005-0000-0000-0000E52D0000}"/>
    <cellStyle name="Normal 5 3 2 5 2 2 2 2 2 2" xfId="19469" xr:uid="{00000000-0005-0000-0000-0000E62D0000}"/>
    <cellStyle name="Normal 5 3 2 5 2 2 2 2 3" xfId="17526" xr:uid="{00000000-0005-0000-0000-0000E72D0000}"/>
    <cellStyle name="Normal 5 3 2 5 2 2 2 3" xfId="4698" xr:uid="{00000000-0005-0000-0000-0000E82D0000}"/>
    <cellStyle name="Normal 5 3 2 5 2 2 2 3 2" xfId="19468" xr:uid="{00000000-0005-0000-0000-0000E92D0000}"/>
    <cellStyle name="Normal 5 3 2 5 2 2 2 4" xfId="17525" xr:uid="{00000000-0005-0000-0000-0000EA2D0000}"/>
    <cellStyle name="Normal 5 3 2 5 2 2 3" xfId="2751" xr:uid="{00000000-0005-0000-0000-0000EB2D0000}"/>
    <cellStyle name="Normal 5 3 2 5 2 2 3 2" xfId="4700" xr:uid="{00000000-0005-0000-0000-0000EC2D0000}"/>
    <cellStyle name="Normal 5 3 2 5 2 2 3 2 2" xfId="19470" xr:uid="{00000000-0005-0000-0000-0000ED2D0000}"/>
    <cellStyle name="Normal 5 3 2 5 2 2 3 3" xfId="17527" xr:uid="{00000000-0005-0000-0000-0000EE2D0000}"/>
    <cellStyle name="Normal 5 3 2 5 2 2 4" xfId="4697" xr:uid="{00000000-0005-0000-0000-0000EF2D0000}"/>
    <cellStyle name="Normal 5 3 2 5 2 2 4 2" xfId="19467" xr:uid="{00000000-0005-0000-0000-0000F02D0000}"/>
    <cellStyle name="Normal 5 3 2 5 2 2 5" xfId="17524" xr:uid="{00000000-0005-0000-0000-0000F12D0000}"/>
    <cellStyle name="Normal 5 3 2 5 2 3" xfId="2752" xr:uid="{00000000-0005-0000-0000-0000F22D0000}"/>
    <cellStyle name="Normal 5 3 2 5 2 3 2" xfId="2753" xr:uid="{00000000-0005-0000-0000-0000F32D0000}"/>
    <cellStyle name="Normal 5 3 2 5 2 3 2 2" xfId="4702" xr:uid="{00000000-0005-0000-0000-0000F42D0000}"/>
    <cellStyle name="Normal 5 3 2 5 2 3 2 2 2" xfId="19472" xr:uid="{00000000-0005-0000-0000-0000F52D0000}"/>
    <cellStyle name="Normal 5 3 2 5 2 3 2 3" xfId="17529" xr:uid="{00000000-0005-0000-0000-0000F62D0000}"/>
    <cellStyle name="Normal 5 3 2 5 2 3 3" xfId="4701" xr:uid="{00000000-0005-0000-0000-0000F72D0000}"/>
    <cellStyle name="Normal 5 3 2 5 2 3 3 2" xfId="19471" xr:uid="{00000000-0005-0000-0000-0000F82D0000}"/>
    <cellStyle name="Normal 5 3 2 5 2 3 4" xfId="17528" xr:uid="{00000000-0005-0000-0000-0000F92D0000}"/>
    <cellStyle name="Normal 5 3 2 5 2 4" xfId="2754" xr:uid="{00000000-0005-0000-0000-0000FA2D0000}"/>
    <cellStyle name="Normal 5 3 2 5 2 4 2" xfId="4703" xr:uid="{00000000-0005-0000-0000-0000FB2D0000}"/>
    <cellStyle name="Normal 5 3 2 5 2 4 2 2" xfId="19473" xr:uid="{00000000-0005-0000-0000-0000FC2D0000}"/>
    <cellStyle name="Normal 5 3 2 5 2 4 3" xfId="17530" xr:uid="{00000000-0005-0000-0000-0000FD2D0000}"/>
    <cellStyle name="Normal 5 3 2 5 2 5" xfId="4696" xr:uid="{00000000-0005-0000-0000-0000FE2D0000}"/>
    <cellStyle name="Normal 5 3 2 5 2 5 2" xfId="19466" xr:uid="{00000000-0005-0000-0000-0000FF2D0000}"/>
    <cellStyle name="Normal 5 3 2 5 2 6" xfId="17523" xr:uid="{00000000-0005-0000-0000-0000002E0000}"/>
    <cellStyle name="Normal 5 3 2 5 3" xfId="2755" xr:uid="{00000000-0005-0000-0000-0000012E0000}"/>
    <cellStyle name="Normal 5 3 2 5 3 2" xfId="2756" xr:uid="{00000000-0005-0000-0000-0000022E0000}"/>
    <cellStyle name="Normal 5 3 2 5 3 2 2" xfId="2757" xr:uid="{00000000-0005-0000-0000-0000032E0000}"/>
    <cellStyle name="Normal 5 3 2 5 3 2 2 2" xfId="4706" xr:uid="{00000000-0005-0000-0000-0000042E0000}"/>
    <cellStyle name="Normal 5 3 2 5 3 2 2 2 2" xfId="19476" xr:uid="{00000000-0005-0000-0000-0000052E0000}"/>
    <cellStyle name="Normal 5 3 2 5 3 2 2 3" xfId="17533" xr:uid="{00000000-0005-0000-0000-0000062E0000}"/>
    <cellStyle name="Normal 5 3 2 5 3 2 3" xfId="4705" xr:uid="{00000000-0005-0000-0000-0000072E0000}"/>
    <cellStyle name="Normal 5 3 2 5 3 2 3 2" xfId="19475" xr:uid="{00000000-0005-0000-0000-0000082E0000}"/>
    <cellStyle name="Normal 5 3 2 5 3 2 4" xfId="17532" xr:uid="{00000000-0005-0000-0000-0000092E0000}"/>
    <cellStyle name="Normal 5 3 2 5 3 3" xfId="2758" xr:uid="{00000000-0005-0000-0000-00000A2E0000}"/>
    <cellStyle name="Normal 5 3 2 5 3 3 2" xfId="4707" xr:uid="{00000000-0005-0000-0000-00000B2E0000}"/>
    <cellStyle name="Normal 5 3 2 5 3 3 2 2" xfId="19477" xr:uid="{00000000-0005-0000-0000-00000C2E0000}"/>
    <cellStyle name="Normal 5 3 2 5 3 3 3" xfId="17534" xr:uid="{00000000-0005-0000-0000-00000D2E0000}"/>
    <cellStyle name="Normal 5 3 2 5 3 4" xfId="4704" xr:uid="{00000000-0005-0000-0000-00000E2E0000}"/>
    <cellStyle name="Normal 5 3 2 5 3 4 2" xfId="19474" xr:uid="{00000000-0005-0000-0000-00000F2E0000}"/>
    <cellStyle name="Normal 5 3 2 5 3 5" xfId="17531" xr:uid="{00000000-0005-0000-0000-0000102E0000}"/>
    <cellStyle name="Normal 5 3 2 5 4" xfId="2759" xr:uid="{00000000-0005-0000-0000-0000112E0000}"/>
    <cellStyle name="Normal 5 3 2 5 4 2" xfId="2760" xr:uid="{00000000-0005-0000-0000-0000122E0000}"/>
    <cellStyle name="Normal 5 3 2 5 4 2 2" xfId="4709" xr:uid="{00000000-0005-0000-0000-0000132E0000}"/>
    <cellStyle name="Normal 5 3 2 5 4 2 2 2" xfId="19479" xr:uid="{00000000-0005-0000-0000-0000142E0000}"/>
    <cellStyle name="Normal 5 3 2 5 4 2 3" xfId="17536" xr:uid="{00000000-0005-0000-0000-0000152E0000}"/>
    <cellStyle name="Normal 5 3 2 5 4 3" xfId="4708" xr:uid="{00000000-0005-0000-0000-0000162E0000}"/>
    <cellStyle name="Normal 5 3 2 5 4 3 2" xfId="19478" xr:uid="{00000000-0005-0000-0000-0000172E0000}"/>
    <cellStyle name="Normal 5 3 2 5 4 4" xfId="17535" xr:uid="{00000000-0005-0000-0000-0000182E0000}"/>
    <cellStyle name="Normal 5 3 2 5 5" xfId="2761" xr:uid="{00000000-0005-0000-0000-0000192E0000}"/>
    <cellStyle name="Normal 5 3 2 5 5 2" xfId="4710" xr:uid="{00000000-0005-0000-0000-00001A2E0000}"/>
    <cellStyle name="Normal 5 3 2 5 5 2 2" xfId="19480" xr:uid="{00000000-0005-0000-0000-00001B2E0000}"/>
    <cellStyle name="Normal 5 3 2 5 5 3" xfId="17537" xr:uid="{00000000-0005-0000-0000-00001C2E0000}"/>
    <cellStyle name="Normal 5 3 2 5 6" xfId="4695" xr:uid="{00000000-0005-0000-0000-00001D2E0000}"/>
    <cellStyle name="Normal 5 3 2 5 6 2" xfId="19465" xr:uid="{00000000-0005-0000-0000-00001E2E0000}"/>
    <cellStyle name="Normal 5 3 2 5 7" xfId="17522" xr:uid="{00000000-0005-0000-0000-00001F2E0000}"/>
    <cellStyle name="Normal 5 3 2 6" xfId="2762" xr:uid="{00000000-0005-0000-0000-0000202E0000}"/>
    <cellStyle name="Normal 5 3 2 6 2" xfId="2763" xr:uid="{00000000-0005-0000-0000-0000212E0000}"/>
    <cellStyle name="Normal 5 3 2 6 2 2" xfId="2764" xr:uid="{00000000-0005-0000-0000-0000222E0000}"/>
    <cellStyle name="Normal 5 3 2 6 2 2 2" xfId="2765" xr:uid="{00000000-0005-0000-0000-0000232E0000}"/>
    <cellStyle name="Normal 5 3 2 6 2 2 2 2" xfId="4714" xr:uid="{00000000-0005-0000-0000-0000242E0000}"/>
    <cellStyle name="Normal 5 3 2 6 2 2 2 2 2" xfId="19484" xr:uid="{00000000-0005-0000-0000-0000252E0000}"/>
    <cellStyle name="Normal 5 3 2 6 2 2 2 3" xfId="17541" xr:uid="{00000000-0005-0000-0000-0000262E0000}"/>
    <cellStyle name="Normal 5 3 2 6 2 2 3" xfId="4713" xr:uid="{00000000-0005-0000-0000-0000272E0000}"/>
    <cellStyle name="Normal 5 3 2 6 2 2 3 2" xfId="19483" xr:uid="{00000000-0005-0000-0000-0000282E0000}"/>
    <cellStyle name="Normal 5 3 2 6 2 2 4" xfId="17540" xr:uid="{00000000-0005-0000-0000-0000292E0000}"/>
    <cellStyle name="Normal 5 3 2 6 2 3" xfId="2766" xr:uid="{00000000-0005-0000-0000-00002A2E0000}"/>
    <cellStyle name="Normal 5 3 2 6 2 3 2" xfId="4715" xr:uid="{00000000-0005-0000-0000-00002B2E0000}"/>
    <cellStyle name="Normal 5 3 2 6 2 3 2 2" xfId="19485" xr:uid="{00000000-0005-0000-0000-00002C2E0000}"/>
    <cellStyle name="Normal 5 3 2 6 2 3 3" xfId="17542" xr:uid="{00000000-0005-0000-0000-00002D2E0000}"/>
    <cellStyle name="Normal 5 3 2 6 2 4" xfId="4712" xr:uid="{00000000-0005-0000-0000-00002E2E0000}"/>
    <cellStyle name="Normal 5 3 2 6 2 4 2" xfId="19482" xr:uid="{00000000-0005-0000-0000-00002F2E0000}"/>
    <cellStyle name="Normal 5 3 2 6 2 5" xfId="17539" xr:uid="{00000000-0005-0000-0000-0000302E0000}"/>
    <cellStyle name="Normal 5 3 2 6 3" xfId="2767" xr:uid="{00000000-0005-0000-0000-0000312E0000}"/>
    <cellStyle name="Normal 5 3 2 6 3 2" xfId="2768" xr:uid="{00000000-0005-0000-0000-0000322E0000}"/>
    <cellStyle name="Normal 5 3 2 6 3 2 2" xfId="4717" xr:uid="{00000000-0005-0000-0000-0000332E0000}"/>
    <cellStyle name="Normal 5 3 2 6 3 2 2 2" xfId="19487" xr:uid="{00000000-0005-0000-0000-0000342E0000}"/>
    <cellStyle name="Normal 5 3 2 6 3 2 3" xfId="17544" xr:uid="{00000000-0005-0000-0000-0000352E0000}"/>
    <cellStyle name="Normal 5 3 2 6 3 3" xfId="4716" xr:uid="{00000000-0005-0000-0000-0000362E0000}"/>
    <cellStyle name="Normal 5 3 2 6 3 3 2" xfId="19486" xr:uid="{00000000-0005-0000-0000-0000372E0000}"/>
    <cellStyle name="Normal 5 3 2 6 3 4" xfId="17543" xr:uid="{00000000-0005-0000-0000-0000382E0000}"/>
    <cellStyle name="Normal 5 3 2 6 4" xfId="2769" xr:uid="{00000000-0005-0000-0000-0000392E0000}"/>
    <cellStyle name="Normal 5 3 2 6 4 2" xfId="4718" xr:uid="{00000000-0005-0000-0000-00003A2E0000}"/>
    <cellStyle name="Normal 5 3 2 6 4 2 2" xfId="19488" xr:uid="{00000000-0005-0000-0000-00003B2E0000}"/>
    <cellStyle name="Normal 5 3 2 6 4 3" xfId="17545" xr:uid="{00000000-0005-0000-0000-00003C2E0000}"/>
    <cellStyle name="Normal 5 3 2 6 5" xfId="4711" xr:uid="{00000000-0005-0000-0000-00003D2E0000}"/>
    <cellStyle name="Normal 5 3 2 6 5 2" xfId="19481" xr:uid="{00000000-0005-0000-0000-00003E2E0000}"/>
    <cellStyle name="Normal 5 3 2 6 6" xfId="17538" xr:uid="{00000000-0005-0000-0000-00003F2E0000}"/>
    <cellStyle name="Normal 5 3 2 7" xfId="2770" xr:uid="{00000000-0005-0000-0000-0000402E0000}"/>
    <cellStyle name="Normal 5 3 2 7 2" xfId="2771" xr:uid="{00000000-0005-0000-0000-0000412E0000}"/>
    <cellStyle name="Normal 5 3 2 7 2 2" xfId="2772" xr:uid="{00000000-0005-0000-0000-0000422E0000}"/>
    <cellStyle name="Normal 5 3 2 7 2 2 2" xfId="4721" xr:uid="{00000000-0005-0000-0000-0000432E0000}"/>
    <cellStyle name="Normal 5 3 2 7 2 2 2 2" xfId="19491" xr:uid="{00000000-0005-0000-0000-0000442E0000}"/>
    <cellStyle name="Normal 5 3 2 7 2 2 3" xfId="17548" xr:uid="{00000000-0005-0000-0000-0000452E0000}"/>
    <cellStyle name="Normal 5 3 2 7 2 3" xfId="4720" xr:uid="{00000000-0005-0000-0000-0000462E0000}"/>
    <cellStyle name="Normal 5 3 2 7 2 3 2" xfId="19490" xr:uid="{00000000-0005-0000-0000-0000472E0000}"/>
    <cellStyle name="Normal 5 3 2 7 2 4" xfId="17547" xr:uid="{00000000-0005-0000-0000-0000482E0000}"/>
    <cellStyle name="Normal 5 3 2 7 3" xfId="2773" xr:uid="{00000000-0005-0000-0000-0000492E0000}"/>
    <cellStyle name="Normal 5 3 2 7 3 2" xfId="4722" xr:uid="{00000000-0005-0000-0000-00004A2E0000}"/>
    <cellStyle name="Normal 5 3 2 7 3 2 2" xfId="19492" xr:uid="{00000000-0005-0000-0000-00004B2E0000}"/>
    <cellStyle name="Normal 5 3 2 7 3 3" xfId="17549" xr:uid="{00000000-0005-0000-0000-00004C2E0000}"/>
    <cellStyle name="Normal 5 3 2 7 4" xfId="4719" xr:uid="{00000000-0005-0000-0000-00004D2E0000}"/>
    <cellStyle name="Normal 5 3 2 7 4 2" xfId="19489" xr:uid="{00000000-0005-0000-0000-00004E2E0000}"/>
    <cellStyle name="Normal 5 3 2 7 5" xfId="17546" xr:uid="{00000000-0005-0000-0000-00004F2E0000}"/>
    <cellStyle name="Normal 5 3 2 8" xfId="2774" xr:uid="{00000000-0005-0000-0000-0000502E0000}"/>
    <cellStyle name="Normal 5 3 2 8 2" xfId="2775" xr:uid="{00000000-0005-0000-0000-0000512E0000}"/>
    <cellStyle name="Normal 5 3 2 8 2 2" xfId="4724" xr:uid="{00000000-0005-0000-0000-0000522E0000}"/>
    <cellStyle name="Normal 5 3 2 8 2 2 2" xfId="19494" xr:uid="{00000000-0005-0000-0000-0000532E0000}"/>
    <cellStyle name="Normal 5 3 2 8 2 3" xfId="17551" xr:uid="{00000000-0005-0000-0000-0000542E0000}"/>
    <cellStyle name="Normal 5 3 2 8 3" xfId="4723" xr:uid="{00000000-0005-0000-0000-0000552E0000}"/>
    <cellStyle name="Normal 5 3 2 8 3 2" xfId="19493" xr:uid="{00000000-0005-0000-0000-0000562E0000}"/>
    <cellStyle name="Normal 5 3 2 8 4" xfId="17550" xr:uid="{00000000-0005-0000-0000-0000572E0000}"/>
    <cellStyle name="Normal 5 3 2 9" xfId="2776" xr:uid="{00000000-0005-0000-0000-0000582E0000}"/>
    <cellStyle name="Normal 5 3 2 9 2" xfId="4725" xr:uid="{00000000-0005-0000-0000-0000592E0000}"/>
    <cellStyle name="Normal 5 3 2 9 2 2" xfId="19495" xr:uid="{00000000-0005-0000-0000-00005A2E0000}"/>
    <cellStyle name="Normal 5 3 2 9 3" xfId="17552" xr:uid="{00000000-0005-0000-0000-00005B2E0000}"/>
    <cellStyle name="Normal 5 3 3" xfId="2777" xr:uid="{00000000-0005-0000-0000-00005C2E0000}"/>
    <cellStyle name="Normal 5 3 3 2" xfId="2778" xr:uid="{00000000-0005-0000-0000-00005D2E0000}"/>
    <cellStyle name="Normal 5 3 3 2 2" xfId="2779" xr:uid="{00000000-0005-0000-0000-00005E2E0000}"/>
    <cellStyle name="Normal 5 3 3 2 2 2" xfId="2780" xr:uid="{00000000-0005-0000-0000-00005F2E0000}"/>
    <cellStyle name="Normal 5 3 3 2 2 2 2" xfId="2781" xr:uid="{00000000-0005-0000-0000-0000602E0000}"/>
    <cellStyle name="Normal 5 3 3 2 2 2 2 2" xfId="2782" xr:uid="{00000000-0005-0000-0000-0000612E0000}"/>
    <cellStyle name="Normal 5 3 3 2 2 2 2 2 2" xfId="2783" xr:uid="{00000000-0005-0000-0000-0000622E0000}"/>
    <cellStyle name="Normal 5 3 3 2 2 2 2 2 2 2" xfId="4732" xr:uid="{00000000-0005-0000-0000-0000632E0000}"/>
    <cellStyle name="Normal 5 3 3 2 2 2 2 2 2 2 2" xfId="19502" xr:uid="{00000000-0005-0000-0000-0000642E0000}"/>
    <cellStyle name="Normal 5 3 3 2 2 2 2 2 2 3" xfId="17559" xr:uid="{00000000-0005-0000-0000-0000652E0000}"/>
    <cellStyle name="Normal 5 3 3 2 2 2 2 2 3" xfId="4731" xr:uid="{00000000-0005-0000-0000-0000662E0000}"/>
    <cellStyle name="Normal 5 3 3 2 2 2 2 2 3 2" xfId="19501" xr:uid="{00000000-0005-0000-0000-0000672E0000}"/>
    <cellStyle name="Normal 5 3 3 2 2 2 2 2 4" xfId="17558" xr:uid="{00000000-0005-0000-0000-0000682E0000}"/>
    <cellStyle name="Normal 5 3 3 2 2 2 2 3" xfId="2784" xr:uid="{00000000-0005-0000-0000-0000692E0000}"/>
    <cellStyle name="Normal 5 3 3 2 2 2 2 3 2" xfId="4733" xr:uid="{00000000-0005-0000-0000-00006A2E0000}"/>
    <cellStyle name="Normal 5 3 3 2 2 2 2 3 2 2" xfId="19503" xr:uid="{00000000-0005-0000-0000-00006B2E0000}"/>
    <cellStyle name="Normal 5 3 3 2 2 2 2 3 3" xfId="17560" xr:uid="{00000000-0005-0000-0000-00006C2E0000}"/>
    <cellStyle name="Normal 5 3 3 2 2 2 2 4" xfId="4730" xr:uid="{00000000-0005-0000-0000-00006D2E0000}"/>
    <cellStyle name="Normal 5 3 3 2 2 2 2 4 2" xfId="19500" xr:uid="{00000000-0005-0000-0000-00006E2E0000}"/>
    <cellStyle name="Normal 5 3 3 2 2 2 2 5" xfId="17557" xr:uid="{00000000-0005-0000-0000-00006F2E0000}"/>
    <cellStyle name="Normal 5 3 3 2 2 2 3" xfId="2785" xr:uid="{00000000-0005-0000-0000-0000702E0000}"/>
    <cellStyle name="Normal 5 3 3 2 2 2 3 2" xfId="2786" xr:uid="{00000000-0005-0000-0000-0000712E0000}"/>
    <cellStyle name="Normal 5 3 3 2 2 2 3 2 2" xfId="4735" xr:uid="{00000000-0005-0000-0000-0000722E0000}"/>
    <cellStyle name="Normal 5 3 3 2 2 2 3 2 2 2" xfId="19505" xr:uid="{00000000-0005-0000-0000-0000732E0000}"/>
    <cellStyle name="Normal 5 3 3 2 2 2 3 2 3" xfId="17562" xr:uid="{00000000-0005-0000-0000-0000742E0000}"/>
    <cellStyle name="Normal 5 3 3 2 2 2 3 3" xfId="4734" xr:uid="{00000000-0005-0000-0000-0000752E0000}"/>
    <cellStyle name="Normal 5 3 3 2 2 2 3 3 2" xfId="19504" xr:uid="{00000000-0005-0000-0000-0000762E0000}"/>
    <cellStyle name="Normal 5 3 3 2 2 2 3 4" xfId="17561" xr:uid="{00000000-0005-0000-0000-0000772E0000}"/>
    <cellStyle name="Normal 5 3 3 2 2 2 4" xfId="2787" xr:uid="{00000000-0005-0000-0000-0000782E0000}"/>
    <cellStyle name="Normal 5 3 3 2 2 2 4 2" xfId="4736" xr:uid="{00000000-0005-0000-0000-0000792E0000}"/>
    <cellStyle name="Normal 5 3 3 2 2 2 4 2 2" xfId="19506" xr:uid="{00000000-0005-0000-0000-00007A2E0000}"/>
    <cellStyle name="Normal 5 3 3 2 2 2 4 3" xfId="17563" xr:uid="{00000000-0005-0000-0000-00007B2E0000}"/>
    <cellStyle name="Normal 5 3 3 2 2 2 5" xfId="4729" xr:uid="{00000000-0005-0000-0000-00007C2E0000}"/>
    <cellStyle name="Normal 5 3 3 2 2 2 5 2" xfId="19499" xr:uid="{00000000-0005-0000-0000-00007D2E0000}"/>
    <cellStyle name="Normal 5 3 3 2 2 2 6" xfId="17556" xr:uid="{00000000-0005-0000-0000-00007E2E0000}"/>
    <cellStyle name="Normal 5 3 3 2 2 3" xfId="2788" xr:uid="{00000000-0005-0000-0000-00007F2E0000}"/>
    <cellStyle name="Normal 5 3 3 2 2 3 2" xfId="2789" xr:uid="{00000000-0005-0000-0000-0000802E0000}"/>
    <cellStyle name="Normal 5 3 3 2 2 3 2 2" xfId="2790" xr:uid="{00000000-0005-0000-0000-0000812E0000}"/>
    <cellStyle name="Normal 5 3 3 2 2 3 2 2 2" xfId="4739" xr:uid="{00000000-0005-0000-0000-0000822E0000}"/>
    <cellStyle name="Normal 5 3 3 2 2 3 2 2 2 2" xfId="19509" xr:uid="{00000000-0005-0000-0000-0000832E0000}"/>
    <cellStyle name="Normal 5 3 3 2 2 3 2 2 3" xfId="17566" xr:uid="{00000000-0005-0000-0000-0000842E0000}"/>
    <cellStyle name="Normal 5 3 3 2 2 3 2 3" xfId="4738" xr:uid="{00000000-0005-0000-0000-0000852E0000}"/>
    <cellStyle name="Normal 5 3 3 2 2 3 2 3 2" xfId="19508" xr:uid="{00000000-0005-0000-0000-0000862E0000}"/>
    <cellStyle name="Normal 5 3 3 2 2 3 2 4" xfId="17565" xr:uid="{00000000-0005-0000-0000-0000872E0000}"/>
    <cellStyle name="Normal 5 3 3 2 2 3 3" xfId="2791" xr:uid="{00000000-0005-0000-0000-0000882E0000}"/>
    <cellStyle name="Normal 5 3 3 2 2 3 3 2" xfId="4740" xr:uid="{00000000-0005-0000-0000-0000892E0000}"/>
    <cellStyle name="Normal 5 3 3 2 2 3 3 2 2" xfId="19510" xr:uid="{00000000-0005-0000-0000-00008A2E0000}"/>
    <cellStyle name="Normal 5 3 3 2 2 3 3 3" xfId="17567" xr:uid="{00000000-0005-0000-0000-00008B2E0000}"/>
    <cellStyle name="Normal 5 3 3 2 2 3 4" xfId="4737" xr:uid="{00000000-0005-0000-0000-00008C2E0000}"/>
    <cellStyle name="Normal 5 3 3 2 2 3 4 2" xfId="19507" xr:uid="{00000000-0005-0000-0000-00008D2E0000}"/>
    <cellStyle name="Normal 5 3 3 2 2 3 5" xfId="17564" xr:uid="{00000000-0005-0000-0000-00008E2E0000}"/>
    <cellStyle name="Normal 5 3 3 2 2 4" xfId="2792" xr:uid="{00000000-0005-0000-0000-00008F2E0000}"/>
    <cellStyle name="Normal 5 3 3 2 2 4 2" xfId="2793" xr:uid="{00000000-0005-0000-0000-0000902E0000}"/>
    <cellStyle name="Normal 5 3 3 2 2 4 2 2" xfId="4742" xr:uid="{00000000-0005-0000-0000-0000912E0000}"/>
    <cellStyle name="Normal 5 3 3 2 2 4 2 2 2" xfId="19512" xr:uid="{00000000-0005-0000-0000-0000922E0000}"/>
    <cellStyle name="Normal 5 3 3 2 2 4 2 3" xfId="17569" xr:uid="{00000000-0005-0000-0000-0000932E0000}"/>
    <cellStyle name="Normal 5 3 3 2 2 4 3" xfId="4741" xr:uid="{00000000-0005-0000-0000-0000942E0000}"/>
    <cellStyle name="Normal 5 3 3 2 2 4 3 2" xfId="19511" xr:uid="{00000000-0005-0000-0000-0000952E0000}"/>
    <cellStyle name="Normal 5 3 3 2 2 4 4" xfId="17568" xr:uid="{00000000-0005-0000-0000-0000962E0000}"/>
    <cellStyle name="Normal 5 3 3 2 2 5" xfId="2794" xr:uid="{00000000-0005-0000-0000-0000972E0000}"/>
    <cellStyle name="Normal 5 3 3 2 2 5 2" xfId="4743" xr:uid="{00000000-0005-0000-0000-0000982E0000}"/>
    <cellStyle name="Normal 5 3 3 2 2 5 2 2" xfId="19513" xr:uid="{00000000-0005-0000-0000-0000992E0000}"/>
    <cellStyle name="Normal 5 3 3 2 2 5 3" xfId="17570" xr:uid="{00000000-0005-0000-0000-00009A2E0000}"/>
    <cellStyle name="Normal 5 3 3 2 2 6" xfId="4728" xr:uid="{00000000-0005-0000-0000-00009B2E0000}"/>
    <cellStyle name="Normal 5 3 3 2 2 6 2" xfId="19498" xr:uid="{00000000-0005-0000-0000-00009C2E0000}"/>
    <cellStyle name="Normal 5 3 3 2 2 7" xfId="17555" xr:uid="{00000000-0005-0000-0000-00009D2E0000}"/>
    <cellStyle name="Normal 5 3 3 2 3" xfId="2795" xr:uid="{00000000-0005-0000-0000-00009E2E0000}"/>
    <cellStyle name="Normal 5 3 3 2 3 2" xfId="2796" xr:uid="{00000000-0005-0000-0000-00009F2E0000}"/>
    <cellStyle name="Normal 5 3 3 2 3 2 2" xfId="2797" xr:uid="{00000000-0005-0000-0000-0000A02E0000}"/>
    <cellStyle name="Normal 5 3 3 2 3 2 2 2" xfId="2798" xr:uid="{00000000-0005-0000-0000-0000A12E0000}"/>
    <cellStyle name="Normal 5 3 3 2 3 2 2 2 2" xfId="4747" xr:uid="{00000000-0005-0000-0000-0000A22E0000}"/>
    <cellStyle name="Normal 5 3 3 2 3 2 2 2 2 2" xfId="19517" xr:uid="{00000000-0005-0000-0000-0000A32E0000}"/>
    <cellStyle name="Normal 5 3 3 2 3 2 2 2 3" xfId="17574" xr:uid="{00000000-0005-0000-0000-0000A42E0000}"/>
    <cellStyle name="Normal 5 3 3 2 3 2 2 3" xfId="4746" xr:uid="{00000000-0005-0000-0000-0000A52E0000}"/>
    <cellStyle name="Normal 5 3 3 2 3 2 2 3 2" xfId="19516" xr:uid="{00000000-0005-0000-0000-0000A62E0000}"/>
    <cellStyle name="Normal 5 3 3 2 3 2 2 4" xfId="17573" xr:uid="{00000000-0005-0000-0000-0000A72E0000}"/>
    <cellStyle name="Normal 5 3 3 2 3 2 3" xfId="2799" xr:uid="{00000000-0005-0000-0000-0000A82E0000}"/>
    <cellStyle name="Normal 5 3 3 2 3 2 3 2" xfId="4748" xr:uid="{00000000-0005-0000-0000-0000A92E0000}"/>
    <cellStyle name="Normal 5 3 3 2 3 2 3 2 2" xfId="19518" xr:uid="{00000000-0005-0000-0000-0000AA2E0000}"/>
    <cellStyle name="Normal 5 3 3 2 3 2 3 3" xfId="17575" xr:uid="{00000000-0005-0000-0000-0000AB2E0000}"/>
    <cellStyle name="Normal 5 3 3 2 3 2 4" xfId="4745" xr:uid="{00000000-0005-0000-0000-0000AC2E0000}"/>
    <cellStyle name="Normal 5 3 3 2 3 2 4 2" xfId="19515" xr:uid="{00000000-0005-0000-0000-0000AD2E0000}"/>
    <cellStyle name="Normal 5 3 3 2 3 2 5" xfId="17572" xr:uid="{00000000-0005-0000-0000-0000AE2E0000}"/>
    <cellStyle name="Normal 5 3 3 2 3 3" xfId="2800" xr:uid="{00000000-0005-0000-0000-0000AF2E0000}"/>
    <cellStyle name="Normal 5 3 3 2 3 3 2" xfId="2801" xr:uid="{00000000-0005-0000-0000-0000B02E0000}"/>
    <cellStyle name="Normal 5 3 3 2 3 3 2 2" xfId="4750" xr:uid="{00000000-0005-0000-0000-0000B12E0000}"/>
    <cellStyle name="Normal 5 3 3 2 3 3 2 2 2" xfId="19520" xr:uid="{00000000-0005-0000-0000-0000B22E0000}"/>
    <cellStyle name="Normal 5 3 3 2 3 3 2 3" xfId="17577" xr:uid="{00000000-0005-0000-0000-0000B32E0000}"/>
    <cellStyle name="Normal 5 3 3 2 3 3 3" xfId="4749" xr:uid="{00000000-0005-0000-0000-0000B42E0000}"/>
    <cellStyle name="Normal 5 3 3 2 3 3 3 2" xfId="19519" xr:uid="{00000000-0005-0000-0000-0000B52E0000}"/>
    <cellStyle name="Normal 5 3 3 2 3 3 4" xfId="17576" xr:uid="{00000000-0005-0000-0000-0000B62E0000}"/>
    <cellStyle name="Normal 5 3 3 2 3 4" xfId="2802" xr:uid="{00000000-0005-0000-0000-0000B72E0000}"/>
    <cellStyle name="Normal 5 3 3 2 3 4 2" xfId="4751" xr:uid="{00000000-0005-0000-0000-0000B82E0000}"/>
    <cellStyle name="Normal 5 3 3 2 3 4 2 2" xfId="19521" xr:uid="{00000000-0005-0000-0000-0000B92E0000}"/>
    <cellStyle name="Normal 5 3 3 2 3 4 3" xfId="17578" xr:uid="{00000000-0005-0000-0000-0000BA2E0000}"/>
    <cellStyle name="Normal 5 3 3 2 3 5" xfId="4744" xr:uid="{00000000-0005-0000-0000-0000BB2E0000}"/>
    <cellStyle name="Normal 5 3 3 2 3 5 2" xfId="19514" xr:uid="{00000000-0005-0000-0000-0000BC2E0000}"/>
    <cellStyle name="Normal 5 3 3 2 3 6" xfId="17571" xr:uid="{00000000-0005-0000-0000-0000BD2E0000}"/>
    <cellStyle name="Normal 5 3 3 2 4" xfId="2803" xr:uid="{00000000-0005-0000-0000-0000BE2E0000}"/>
    <cellStyle name="Normal 5 3 3 2 4 2" xfId="2804" xr:uid="{00000000-0005-0000-0000-0000BF2E0000}"/>
    <cellStyle name="Normal 5 3 3 2 4 2 2" xfId="2805" xr:uid="{00000000-0005-0000-0000-0000C02E0000}"/>
    <cellStyle name="Normal 5 3 3 2 4 2 2 2" xfId="4754" xr:uid="{00000000-0005-0000-0000-0000C12E0000}"/>
    <cellStyle name="Normal 5 3 3 2 4 2 2 2 2" xfId="19524" xr:uid="{00000000-0005-0000-0000-0000C22E0000}"/>
    <cellStyle name="Normal 5 3 3 2 4 2 2 3" xfId="17581" xr:uid="{00000000-0005-0000-0000-0000C32E0000}"/>
    <cellStyle name="Normal 5 3 3 2 4 2 3" xfId="4753" xr:uid="{00000000-0005-0000-0000-0000C42E0000}"/>
    <cellStyle name="Normal 5 3 3 2 4 2 3 2" xfId="19523" xr:uid="{00000000-0005-0000-0000-0000C52E0000}"/>
    <cellStyle name="Normal 5 3 3 2 4 2 4" xfId="17580" xr:uid="{00000000-0005-0000-0000-0000C62E0000}"/>
    <cellStyle name="Normal 5 3 3 2 4 3" xfId="2806" xr:uid="{00000000-0005-0000-0000-0000C72E0000}"/>
    <cellStyle name="Normal 5 3 3 2 4 3 2" xfId="4755" xr:uid="{00000000-0005-0000-0000-0000C82E0000}"/>
    <cellStyle name="Normal 5 3 3 2 4 3 2 2" xfId="19525" xr:uid="{00000000-0005-0000-0000-0000C92E0000}"/>
    <cellStyle name="Normal 5 3 3 2 4 3 3" xfId="17582" xr:uid="{00000000-0005-0000-0000-0000CA2E0000}"/>
    <cellStyle name="Normal 5 3 3 2 4 4" xfId="4752" xr:uid="{00000000-0005-0000-0000-0000CB2E0000}"/>
    <cellStyle name="Normal 5 3 3 2 4 4 2" xfId="19522" xr:uid="{00000000-0005-0000-0000-0000CC2E0000}"/>
    <cellStyle name="Normal 5 3 3 2 4 5" xfId="17579" xr:uid="{00000000-0005-0000-0000-0000CD2E0000}"/>
    <cellStyle name="Normal 5 3 3 2 5" xfId="2807" xr:uid="{00000000-0005-0000-0000-0000CE2E0000}"/>
    <cellStyle name="Normal 5 3 3 2 5 2" xfId="2808" xr:uid="{00000000-0005-0000-0000-0000CF2E0000}"/>
    <cellStyle name="Normal 5 3 3 2 5 2 2" xfId="4757" xr:uid="{00000000-0005-0000-0000-0000D02E0000}"/>
    <cellStyle name="Normal 5 3 3 2 5 2 2 2" xfId="19527" xr:uid="{00000000-0005-0000-0000-0000D12E0000}"/>
    <cellStyle name="Normal 5 3 3 2 5 2 3" xfId="17584" xr:uid="{00000000-0005-0000-0000-0000D22E0000}"/>
    <cellStyle name="Normal 5 3 3 2 5 3" xfId="4756" xr:uid="{00000000-0005-0000-0000-0000D32E0000}"/>
    <cellStyle name="Normal 5 3 3 2 5 3 2" xfId="19526" xr:uid="{00000000-0005-0000-0000-0000D42E0000}"/>
    <cellStyle name="Normal 5 3 3 2 5 4" xfId="17583" xr:uid="{00000000-0005-0000-0000-0000D52E0000}"/>
    <cellStyle name="Normal 5 3 3 2 6" xfId="2809" xr:uid="{00000000-0005-0000-0000-0000D62E0000}"/>
    <cellStyle name="Normal 5 3 3 2 6 2" xfId="4758" xr:uid="{00000000-0005-0000-0000-0000D72E0000}"/>
    <cellStyle name="Normal 5 3 3 2 6 2 2" xfId="19528" xr:uid="{00000000-0005-0000-0000-0000D82E0000}"/>
    <cellStyle name="Normal 5 3 3 2 6 3" xfId="17585" xr:uid="{00000000-0005-0000-0000-0000D92E0000}"/>
    <cellStyle name="Normal 5 3 3 2 7" xfId="4727" xr:uid="{00000000-0005-0000-0000-0000DA2E0000}"/>
    <cellStyle name="Normal 5 3 3 2 7 2" xfId="19497" xr:uid="{00000000-0005-0000-0000-0000DB2E0000}"/>
    <cellStyle name="Normal 5 3 3 2 8" xfId="17554" xr:uid="{00000000-0005-0000-0000-0000DC2E0000}"/>
    <cellStyle name="Normal 5 3 3 3" xfId="2810" xr:uid="{00000000-0005-0000-0000-0000DD2E0000}"/>
    <cellStyle name="Normal 5 3 3 3 2" xfId="2811" xr:uid="{00000000-0005-0000-0000-0000DE2E0000}"/>
    <cellStyle name="Normal 5 3 3 3 2 2" xfId="2812" xr:uid="{00000000-0005-0000-0000-0000DF2E0000}"/>
    <cellStyle name="Normal 5 3 3 3 2 2 2" xfId="2813" xr:uid="{00000000-0005-0000-0000-0000E02E0000}"/>
    <cellStyle name="Normal 5 3 3 3 2 2 2 2" xfId="2814" xr:uid="{00000000-0005-0000-0000-0000E12E0000}"/>
    <cellStyle name="Normal 5 3 3 3 2 2 2 2 2" xfId="4763" xr:uid="{00000000-0005-0000-0000-0000E22E0000}"/>
    <cellStyle name="Normal 5 3 3 3 2 2 2 2 2 2" xfId="19533" xr:uid="{00000000-0005-0000-0000-0000E32E0000}"/>
    <cellStyle name="Normal 5 3 3 3 2 2 2 2 3" xfId="17590" xr:uid="{00000000-0005-0000-0000-0000E42E0000}"/>
    <cellStyle name="Normal 5 3 3 3 2 2 2 3" xfId="4762" xr:uid="{00000000-0005-0000-0000-0000E52E0000}"/>
    <cellStyle name="Normal 5 3 3 3 2 2 2 3 2" xfId="19532" xr:uid="{00000000-0005-0000-0000-0000E62E0000}"/>
    <cellStyle name="Normal 5 3 3 3 2 2 2 4" xfId="17589" xr:uid="{00000000-0005-0000-0000-0000E72E0000}"/>
    <cellStyle name="Normal 5 3 3 3 2 2 3" xfId="2815" xr:uid="{00000000-0005-0000-0000-0000E82E0000}"/>
    <cellStyle name="Normal 5 3 3 3 2 2 3 2" xfId="4764" xr:uid="{00000000-0005-0000-0000-0000E92E0000}"/>
    <cellStyle name="Normal 5 3 3 3 2 2 3 2 2" xfId="19534" xr:uid="{00000000-0005-0000-0000-0000EA2E0000}"/>
    <cellStyle name="Normal 5 3 3 3 2 2 3 3" xfId="17591" xr:uid="{00000000-0005-0000-0000-0000EB2E0000}"/>
    <cellStyle name="Normal 5 3 3 3 2 2 4" xfId="4761" xr:uid="{00000000-0005-0000-0000-0000EC2E0000}"/>
    <cellStyle name="Normal 5 3 3 3 2 2 4 2" xfId="19531" xr:uid="{00000000-0005-0000-0000-0000ED2E0000}"/>
    <cellStyle name="Normal 5 3 3 3 2 2 5" xfId="17588" xr:uid="{00000000-0005-0000-0000-0000EE2E0000}"/>
    <cellStyle name="Normal 5 3 3 3 2 3" xfId="2816" xr:uid="{00000000-0005-0000-0000-0000EF2E0000}"/>
    <cellStyle name="Normal 5 3 3 3 2 3 2" xfId="2817" xr:uid="{00000000-0005-0000-0000-0000F02E0000}"/>
    <cellStyle name="Normal 5 3 3 3 2 3 2 2" xfId="4766" xr:uid="{00000000-0005-0000-0000-0000F12E0000}"/>
    <cellStyle name="Normal 5 3 3 3 2 3 2 2 2" xfId="19536" xr:uid="{00000000-0005-0000-0000-0000F22E0000}"/>
    <cellStyle name="Normal 5 3 3 3 2 3 2 3" xfId="17593" xr:uid="{00000000-0005-0000-0000-0000F32E0000}"/>
    <cellStyle name="Normal 5 3 3 3 2 3 3" xfId="4765" xr:uid="{00000000-0005-0000-0000-0000F42E0000}"/>
    <cellStyle name="Normal 5 3 3 3 2 3 3 2" xfId="19535" xr:uid="{00000000-0005-0000-0000-0000F52E0000}"/>
    <cellStyle name="Normal 5 3 3 3 2 3 4" xfId="17592" xr:uid="{00000000-0005-0000-0000-0000F62E0000}"/>
    <cellStyle name="Normal 5 3 3 3 2 4" xfId="2818" xr:uid="{00000000-0005-0000-0000-0000F72E0000}"/>
    <cellStyle name="Normal 5 3 3 3 2 4 2" xfId="4767" xr:uid="{00000000-0005-0000-0000-0000F82E0000}"/>
    <cellStyle name="Normal 5 3 3 3 2 4 2 2" xfId="19537" xr:uid="{00000000-0005-0000-0000-0000F92E0000}"/>
    <cellStyle name="Normal 5 3 3 3 2 4 3" xfId="17594" xr:uid="{00000000-0005-0000-0000-0000FA2E0000}"/>
    <cellStyle name="Normal 5 3 3 3 2 5" xfId="4760" xr:uid="{00000000-0005-0000-0000-0000FB2E0000}"/>
    <cellStyle name="Normal 5 3 3 3 2 5 2" xfId="19530" xr:uid="{00000000-0005-0000-0000-0000FC2E0000}"/>
    <cellStyle name="Normal 5 3 3 3 2 6" xfId="17587" xr:uid="{00000000-0005-0000-0000-0000FD2E0000}"/>
    <cellStyle name="Normal 5 3 3 3 3" xfId="2819" xr:uid="{00000000-0005-0000-0000-0000FE2E0000}"/>
    <cellStyle name="Normal 5 3 3 3 3 2" xfId="2820" xr:uid="{00000000-0005-0000-0000-0000FF2E0000}"/>
    <cellStyle name="Normal 5 3 3 3 3 2 2" xfId="2821" xr:uid="{00000000-0005-0000-0000-0000002F0000}"/>
    <cellStyle name="Normal 5 3 3 3 3 2 2 2" xfId="4770" xr:uid="{00000000-0005-0000-0000-0000012F0000}"/>
    <cellStyle name="Normal 5 3 3 3 3 2 2 2 2" xfId="19540" xr:uid="{00000000-0005-0000-0000-0000022F0000}"/>
    <cellStyle name="Normal 5 3 3 3 3 2 2 3" xfId="17597" xr:uid="{00000000-0005-0000-0000-0000032F0000}"/>
    <cellStyle name="Normal 5 3 3 3 3 2 3" xfId="4769" xr:uid="{00000000-0005-0000-0000-0000042F0000}"/>
    <cellStyle name="Normal 5 3 3 3 3 2 3 2" xfId="19539" xr:uid="{00000000-0005-0000-0000-0000052F0000}"/>
    <cellStyle name="Normal 5 3 3 3 3 2 4" xfId="17596" xr:uid="{00000000-0005-0000-0000-0000062F0000}"/>
    <cellStyle name="Normal 5 3 3 3 3 3" xfId="2822" xr:uid="{00000000-0005-0000-0000-0000072F0000}"/>
    <cellStyle name="Normal 5 3 3 3 3 3 2" xfId="4771" xr:uid="{00000000-0005-0000-0000-0000082F0000}"/>
    <cellStyle name="Normal 5 3 3 3 3 3 2 2" xfId="19541" xr:uid="{00000000-0005-0000-0000-0000092F0000}"/>
    <cellStyle name="Normal 5 3 3 3 3 3 3" xfId="17598" xr:uid="{00000000-0005-0000-0000-00000A2F0000}"/>
    <cellStyle name="Normal 5 3 3 3 3 4" xfId="4768" xr:uid="{00000000-0005-0000-0000-00000B2F0000}"/>
    <cellStyle name="Normal 5 3 3 3 3 4 2" xfId="19538" xr:uid="{00000000-0005-0000-0000-00000C2F0000}"/>
    <cellStyle name="Normal 5 3 3 3 3 5" xfId="17595" xr:uid="{00000000-0005-0000-0000-00000D2F0000}"/>
    <cellStyle name="Normal 5 3 3 3 4" xfId="2823" xr:uid="{00000000-0005-0000-0000-00000E2F0000}"/>
    <cellStyle name="Normal 5 3 3 3 4 2" xfId="2824" xr:uid="{00000000-0005-0000-0000-00000F2F0000}"/>
    <cellStyle name="Normal 5 3 3 3 4 2 2" xfId="4773" xr:uid="{00000000-0005-0000-0000-0000102F0000}"/>
    <cellStyle name="Normal 5 3 3 3 4 2 2 2" xfId="19543" xr:uid="{00000000-0005-0000-0000-0000112F0000}"/>
    <cellStyle name="Normal 5 3 3 3 4 2 3" xfId="17600" xr:uid="{00000000-0005-0000-0000-0000122F0000}"/>
    <cellStyle name="Normal 5 3 3 3 4 3" xfId="4772" xr:uid="{00000000-0005-0000-0000-0000132F0000}"/>
    <cellStyle name="Normal 5 3 3 3 4 3 2" xfId="19542" xr:uid="{00000000-0005-0000-0000-0000142F0000}"/>
    <cellStyle name="Normal 5 3 3 3 4 4" xfId="17599" xr:uid="{00000000-0005-0000-0000-0000152F0000}"/>
    <cellStyle name="Normal 5 3 3 3 5" xfId="2825" xr:uid="{00000000-0005-0000-0000-0000162F0000}"/>
    <cellStyle name="Normal 5 3 3 3 5 2" xfId="4774" xr:uid="{00000000-0005-0000-0000-0000172F0000}"/>
    <cellStyle name="Normal 5 3 3 3 5 2 2" xfId="19544" xr:uid="{00000000-0005-0000-0000-0000182F0000}"/>
    <cellStyle name="Normal 5 3 3 3 5 3" xfId="17601" xr:uid="{00000000-0005-0000-0000-0000192F0000}"/>
    <cellStyle name="Normal 5 3 3 3 6" xfId="4759" xr:uid="{00000000-0005-0000-0000-00001A2F0000}"/>
    <cellStyle name="Normal 5 3 3 3 6 2" xfId="19529" xr:uid="{00000000-0005-0000-0000-00001B2F0000}"/>
    <cellStyle name="Normal 5 3 3 3 7" xfId="17586" xr:uid="{00000000-0005-0000-0000-00001C2F0000}"/>
    <cellStyle name="Normal 5 3 3 4" xfId="2826" xr:uid="{00000000-0005-0000-0000-00001D2F0000}"/>
    <cellStyle name="Normal 5 3 3 4 2" xfId="2827" xr:uid="{00000000-0005-0000-0000-00001E2F0000}"/>
    <cellStyle name="Normal 5 3 3 4 2 2" xfId="2828" xr:uid="{00000000-0005-0000-0000-00001F2F0000}"/>
    <cellStyle name="Normal 5 3 3 4 2 2 2" xfId="2829" xr:uid="{00000000-0005-0000-0000-0000202F0000}"/>
    <cellStyle name="Normal 5 3 3 4 2 2 2 2" xfId="4778" xr:uid="{00000000-0005-0000-0000-0000212F0000}"/>
    <cellStyle name="Normal 5 3 3 4 2 2 2 2 2" xfId="19548" xr:uid="{00000000-0005-0000-0000-0000222F0000}"/>
    <cellStyle name="Normal 5 3 3 4 2 2 2 3" xfId="17605" xr:uid="{00000000-0005-0000-0000-0000232F0000}"/>
    <cellStyle name="Normal 5 3 3 4 2 2 3" xfId="4777" xr:uid="{00000000-0005-0000-0000-0000242F0000}"/>
    <cellStyle name="Normal 5 3 3 4 2 2 3 2" xfId="19547" xr:uid="{00000000-0005-0000-0000-0000252F0000}"/>
    <cellStyle name="Normal 5 3 3 4 2 2 4" xfId="17604" xr:uid="{00000000-0005-0000-0000-0000262F0000}"/>
    <cellStyle name="Normal 5 3 3 4 2 3" xfId="2830" xr:uid="{00000000-0005-0000-0000-0000272F0000}"/>
    <cellStyle name="Normal 5 3 3 4 2 3 2" xfId="4779" xr:uid="{00000000-0005-0000-0000-0000282F0000}"/>
    <cellStyle name="Normal 5 3 3 4 2 3 2 2" xfId="19549" xr:uid="{00000000-0005-0000-0000-0000292F0000}"/>
    <cellStyle name="Normal 5 3 3 4 2 3 3" xfId="17606" xr:uid="{00000000-0005-0000-0000-00002A2F0000}"/>
    <cellStyle name="Normal 5 3 3 4 2 4" xfId="4776" xr:uid="{00000000-0005-0000-0000-00002B2F0000}"/>
    <cellStyle name="Normal 5 3 3 4 2 4 2" xfId="19546" xr:uid="{00000000-0005-0000-0000-00002C2F0000}"/>
    <cellStyle name="Normal 5 3 3 4 2 5" xfId="17603" xr:uid="{00000000-0005-0000-0000-00002D2F0000}"/>
    <cellStyle name="Normal 5 3 3 4 3" xfId="2831" xr:uid="{00000000-0005-0000-0000-00002E2F0000}"/>
    <cellStyle name="Normal 5 3 3 4 3 2" xfId="2832" xr:uid="{00000000-0005-0000-0000-00002F2F0000}"/>
    <cellStyle name="Normal 5 3 3 4 3 2 2" xfId="4781" xr:uid="{00000000-0005-0000-0000-0000302F0000}"/>
    <cellStyle name="Normal 5 3 3 4 3 2 2 2" xfId="19551" xr:uid="{00000000-0005-0000-0000-0000312F0000}"/>
    <cellStyle name="Normal 5 3 3 4 3 2 3" xfId="17608" xr:uid="{00000000-0005-0000-0000-0000322F0000}"/>
    <cellStyle name="Normal 5 3 3 4 3 3" xfId="4780" xr:uid="{00000000-0005-0000-0000-0000332F0000}"/>
    <cellStyle name="Normal 5 3 3 4 3 3 2" xfId="19550" xr:uid="{00000000-0005-0000-0000-0000342F0000}"/>
    <cellStyle name="Normal 5 3 3 4 3 4" xfId="17607" xr:uid="{00000000-0005-0000-0000-0000352F0000}"/>
    <cellStyle name="Normal 5 3 3 4 4" xfId="2833" xr:uid="{00000000-0005-0000-0000-0000362F0000}"/>
    <cellStyle name="Normal 5 3 3 4 4 2" xfId="4782" xr:uid="{00000000-0005-0000-0000-0000372F0000}"/>
    <cellStyle name="Normal 5 3 3 4 4 2 2" xfId="19552" xr:uid="{00000000-0005-0000-0000-0000382F0000}"/>
    <cellStyle name="Normal 5 3 3 4 4 3" xfId="17609" xr:uid="{00000000-0005-0000-0000-0000392F0000}"/>
    <cellStyle name="Normal 5 3 3 4 5" xfId="4775" xr:uid="{00000000-0005-0000-0000-00003A2F0000}"/>
    <cellStyle name="Normal 5 3 3 4 5 2" xfId="19545" xr:uid="{00000000-0005-0000-0000-00003B2F0000}"/>
    <cellStyle name="Normal 5 3 3 4 6" xfId="17602" xr:uid="{00000000-0005-0000-0000-00003C2F0000}"/>
    <cellStyle name="Normal 5 3 3 5" xfId="2834" xr:uid="{00000000-0005-0000-0000-00003D2F0000}"/>
    <cellStyle name="Normal 5 3 3 5 2" xfId="2835" xr:uid="{00000000-0005-0000-0000-00003E2F0000}"/>
    <cellStyle name="Normal 5 3 3 5 2 2" xfId="2836" xr:uid="{00000000-0005-0000-0000-00003F2F0000}"/>
    <cellStyle name="Normal 5 3 3 5 2 2 2" xfId="4785" xr:uid="{00000000-0005-0000-0000-0000402F0000}"/>
    <cellStyle name="Normal 5 3 3 5 2 2 2 2" xfId="19555" xr:uid="{00000000-0005-0000-0000-0000412F0000}"/>
    <cellStyle name="Normal 5 3 3 5 2 2 3" xfId="17612" xr:uid="{00000000-0005-0000-0000-0000422F0000}"/>
    <cellStyle name="Normal 5 3 3 5 2 3" xfId="4784" xr:uid="{00000000-0005-0000-0000-0000432F0000}"/>
    <cellStyle name="Normal 5 3 3 5 2 3 2" xfId="19554" xr:uid="{00000000-0005-0000-0000-0000442F0000}"/>
    <cellStyle name="Normal 5 3 3 5 2 4" xfId="17611" xr:uid="{00000000-0005-0000-0000-0000452F0000}"/>
    <cellStyle name="Normal 5 3 3 5 3" xfId="2837" xr:uid="{00000000-0005-0000-0000-0000462F0000}"/>
    <cellStyle name="Normal 5 3 3 5 3 2" xfId="4786" xr:uid="{00000000-0005-0000-0000-0000472F0000}"/>
    <cellStyle name="Normal 5 3 3 5 3 2 2" xfId="19556" xr:uid="{00000000-0005-0000-0000-0000482F0000}"/>
    <cellStyle name="Normal 5 3 3 5 3 3" xfId="17613" xr:uid="{00000000-0005-0000-0000-0000492F0000}"/>
    <cellStyle name="Normal 5 3 3 5 4" xfId="4783" xr:uid="{00000000-0005-0000-0000-00004A2F0000}"/>
    <cellStyle name="Normal 5 3 3 5 4 2" xfId="19553" xr:uid="{00000000-0005-0000-0000-00004B2F0000}"/>
    <cellStyle name="Normal 5 3 3 5 5" xfId="17610" xr:uid="{00000000-0005-0000-0000-00004C2F0000}"/>
    <cellStyle name="Normal 5 3 3 6" xfId="2838" xr:uid="{00000000-0005-0000-0000-00004D2F0000}"/>
    <cellStyle name="Normal 5 3 3 6 2" xfId="2839" xr:uid="{00000000-0005-0000-0000-00004E2F0000}"/>
    <cellStyle name="Normal 5 3 3 6 2 2" xfId="4788" xr:uid="{00000000-0005-0000-0000-00004F2F0000}"/>
    <cellStyle name="Normal 5 3 3 6 2 2 2" xfId="19558" xr:uid="{00000000-0005-0000-0000-0000502F0000}"/>
    <cellStyle name="Normal 5 3 3 6 2 3" xfId="17615" xr:uid="{00000000-0005-0000-0000-0000512F0000}"/>
    <cellStyle name="Normal 5 3 3 6 3" xfId="4787" xr:uid="{00000000-0005-0000-0000-0000522F0000}"/>
    <cellStyle name="Normal 5 3 3 6 3 2" xfId="19557" xr:uid="{00000000-0005-0000-0000-0000532F0000}"/>
    <cellStyle name="Normal 5 3 3 6 4" xfId="17614" xr:uid="{00000000-0005-0000-0000-0000542F0000}"/>
    <cellStyle name="Normal 5 3 3 7" xfId="2840" xr:uid="{00000000-0005-0000-0000-0000552F0000}"/>
    <cellStyle name="Normal 5 3 3 7 2" xfId="4789" xr:uid="{00000000-0005-0000-0000-0000562F0000}"/>
    <cellStyle name="Normal 5 3 3 7 2 2" xfId="19559" xr:uid="{00000000-0005-0000-0000-0000572F0000}"/>
    <cellStyle name="Normal 5 3 3 7 3" xfId="17616" xr:uid="{00000000-0005-0000-0000-0000582F0000}"/>
    <cellStyle name="Normal 5 3 3 8" xfId="4726" xr:uid="{00000000-0005-0000-0000-0000592F0000}"/>
    <cellStyle name="Normal 5 3 3 8 2" xfId="19496" xr:uid="{00000000-0005-0000-0000-00005A2F0000}"/>
    <cellStyle name="Normal 5 3 3 9" xfId="17553" xr:uid="{00000000-0005-0000-0000-00005B2F0000}"/>
    <cellStyle name="Normal 5 3 4" xfId="2841" xr:uid="{00000000-0005-0000-0000-00005C2F0000}"/>
    <cellStyle name="Normal 5 3 4 2" xfId="2842" xr:uid="{00000000-0005-0000-0000-00005D2F0000}"/>
    <cellStyle name="Normal 5 3 4 2 2" xfId="2843" xr:uid="{00000000-0005-0000-0000-00005E2F0000}"/>
    <cellStyle name="Normal 5 3 4 2 2 2" xfId="2844" xr:uid="{00000000-0005-0000-0000-00005F2F0000}"/>
    <cellStyle name="Normal 5 3 4 2 2 2 2" xfId="2845" xr:uid="{00000000-0005-0000-0000-0000602F0000}"/>
    <cellStyle name="Normal 5 3 4 2 2 2 2 2" xfId="2846" xr:uid="{00000000-0005-0000-0000-0000612F0000}"/>
    <cellStyle name="Normal 5 3 4 2 2 2 2 2 2" xfId="2847" xr:uid="{00000000-0005-0000-0000-0000622F0000}"/>
    <cellStyle name="Normal 5 3 4 2 2 2 2 2 2 2" xfId="4796" xr:uid="{00000000-0005-0000-0000-0000632F0000}"/>
    <cellStyle name="Normal 5 3 4 2 2 2 2 2 2 2 2" xfId="19566" xr:uid="{00000000-0005-0000-0000-0000642F0000}"/>
    <cellStyle name="Normal 5 3 4 2 2 2 2 2 2 3" xfId="17623" xr:uid="{00000000-0005-0000-0000-0000652F0000}"/>
    <cellStyle name="Normal 5 3 4 2 2 2 2 2 3" xfId="4795" xr:uid="{00000000-0005-0000-0000-0000662F0000}"/>
    <cellStyle name="Normal 5 3 4 2 2 2 2 2 3 2" xfId="19565" xr:uid="{00000000-0005-0000-0000-0000672F0000}"/>
    <cellStyle name="Normal 5 3 4 2 2 2 2 2 4" xfId="17622" xr:uid="{00000000-0005-0000-0000-0000682F0000}"/>
    <cellStyle name="Normal 5 3 4 2 2 2 2 3" xfId="2848" xr:uid="{00000000-0005-0000-0000-0000692F0000}"/>
    <cellStyle name="Normal 5 3 4 2 2 2 2 3 2" xfId="4797" xr:uid="{00000000-0005-0000-0000-00006A2F0000}"/>
    <cellStyle name="Normal 5 3 4 2 2 2 2 3 2 2" xfId="19567" xr:uid="{00000000-0005-0000-0000-00006B2F0000}"/>
    <cellStyle name="Normal 5 3 4 2 2 2 2 3 3" xfId="17624" xr:uid="{00000000-0005-0000-0000-00006C2F0000}"/>
    <cellStyle name="Normal 5 3 4 2 2 2 2 4" xfId="4794" xr:uid="{00000000-0005-0000-0000-00006D2F0000}"/>
    <cellStyle name="Normal 5 3 4 2 2 2 2 4 2" xfId="19564" xr:uid="{00000000-0005-0000-0000-00006E2F0000}"/>
    <cellStyle name="Normal 5 3 4 2 2 2 2 5" xfId="17621" xr:uid="{00000000-0005-0000-0000-00006F2F0000}"/>
    <cellStyle name="Normal 5 3 4 2 2 2 3" xfId="2849" xr:uid="{00000000-0005-0000-0000-0000702F0000}"/>
    <cellStyle name="Normal 5 3 4 2 2 2 3 2" xfId="2850" xr:uid="{00000000-0005-0000-0000-0000712F0000}"/>
    <cellStyle name="Normal 5 3 4 2 2 2 3 2 2" xfId="4799" xr:uid="{00000000-0005-0000-0000-0000722F0000}"/>
    <cellStyle name="Normal 5 3 4 2 2 2 3 2 2 2" xfId="19569" xr:uid="{00000000-0005-0000-0000-0000732F0000}"/>
    <cellStyle name="Normal 5 3 4 2 2 2 3 2 3" xfId="17626" xr:uid="{00000000-0005-0000-0000-0000742F0000}"/>
    <cellStyle name="Normal 5 3 4 2 2 2 3 3" xfId="4798" xr:uid="{00000000-0005-0000-0000-0000752F0000}"/>
    <cellStyle name="Normal 5 3 4 2 2 2 3 3 2" xfId="19568" xr:uid="{00000000-0005-0000-0000-0000762F0000}"/>
    <cellStyle name="Normal 5 3 4 2 2 2 3 4" xfId="17625" xr:uid="{00000000-0005-0000-0000-0000772F0000}"/>
    <cellStyle name="Normal 5 3 4 2 2 2 4" xfId="2851" xr:uid="{00000000-0005-0000-0000-0000782F0000}"/>
    <cellStyle name="Normal 5 3 4 2 2 2 4 2" xfId="4800" xr:uid="{00000000-0005-0000-0000-0000792F0000}"/>
    <cellStyle name="Normal 5 3 4 2 2 2 4 2 2" xfId="19570" xr:uid="{00000000-0005-0000-0000-00007A2F0000}"/>
    <cellStyle name="Normal 5 3 4 2 2 2 4 3" xfId="17627" xr:uid="{00000000-0005-0000-0000-00007B2F0000}"/>
    <cellStyle name="Normal 5 3 4 2 2 2 5" xfId="4793" xr:uid="{00000000-0005-0000-0000-00007C2F0000}"/>
    <cellStyle name="Normal 5 3 4 2 2 2 5 2" xfId="19563" xr:uid="{00000000-0005-0000-0000-00007D2F0000}"/>
    <cellStyle name="Normal 5 3 4 2 2 2 6" xfId="17620" xr:uid="{00000000-0005-0000-0000-00007E2F0000}"/>
    <cellStyle name="Normal 5 3 4 2 2 3" xfId="2852" xr:uid="{00000000-0005-0000-0000-00007F2F0000}"/>
    <cellStyle name="Normal 5 3 4 2 2 3 2" xfId="2853" xr:uid="{00000000-0005-0000-0000-0000802F0000}"/>
    <cellStyle name="Normal 5 3 4 2 2 3 2 2" xfId="2854" xr:uid="{00000000-0005-0000-0000-0000812F0000}"/>
    <cellStyle name="Normal 5 3 4 2 2 3 2 2 2" xfId="4803" xr:uid="{00000000-0005-0000-0000-0000822F0000}"/>
    <cellStyle name="Normal 5 3 4 2 2 3 2 2 2 2" xfId="19573" xr:uid="{00000000-0005-0000-0000-0000832F0000}"/>
    <cellStyle name="Normal 5 3 4 2 2 3 2 2 3" xfId="17630" xr:uid="{00000000-0005-0000-0000-0000842F0000}"/>
    <cellStyle name="Normal 5 3 4 2 2 3 2 3" xfId="4802" xr:uid="{00000000-0005-0000-0000-0000852F0000}"/>
    <cellStyle name="Normal 5 3 4 2 2 3 2 3 2" xfId="19572" xr:uid="{00000000-0005-0000-0000-0000862F0000}"/>
    <cellStyle name="Normal 5 3 4 2 2 3 2 4" xfId="17629" xr:uid="{00000000-0005-0000-0000-0000872F0000}"/>
    <cellStyle name="Normal 5 3 4 2 2 3 3" xfId="2855" xr:uid="{00000000-0005-0000-0000-0000882F0000}"/>
    <cellStyle name="Normal 5 3 4 2 2 3 3 2" xfId="4804" xr:uid="{00000000-0005-0000-0000-0000892F0000}"/>
    <cellStyle name="Normal 5 3 4 2 2 3 3 2 2" xfId="19574" xr:uid="{00000000-0005-0000-0000-00008A2F0000}"/>
    <cellStyle name="Normal 5 3 4 2 2 3 3 3" xfId="17631" xr:uid="{00000000-0005-0000-0000-00008B2F0000}"/>
    <cellStyle name="Normal 5 3 4 2 2 3 4" xfId="4801" xr:uid="{00000000-0005-0000-0000-00008C2F0000}"/>
    <cellStyle name="Normal 5 3 4 2 2 3 4 2" xfId="19571" xr:uid="{00000000-0005-0000-0000-00008D2F0000}"/>
    <cellStyle name="Normal 5 3 4 2 2 3 5" xfId="17628" xr:uid="{00000000-0005-0000-0000-00008E2F0000}"/>
    <cellStyle name="Normal 5 3 4 2 2 4" xfId="2856" xr:uid="{00000000-0005-0000-0000-00008F2F0000}"/>
    <cellStyle name="Normal 5 3 4 2 2 4 2" xfId="2857" xr:uid="{00000000-0005-0000-0000-0000902F0000}"/>
    <cellStyle name="Normal 5 3 4 2 2 4 2 2" xfId="4806" xr:uid="{00000000-0005-0000-0000-0000912F0000}"/>
    <cellStyle name="Normal 5 3 4 2 2 4 2 2 2" xfId="19576" xr:uid="{00000000-0005-0000-0000-0000922F0000}"/>
    <cellStyle name="Normal 5 3 4 2 2 4 2 3" xfId="17633" xr:uid="{00000000-0005-0000-0000-0000932F0000}"/>
    <cellStyle name="Normal 5 3 4 2 2 4 3" xfId="4805" xr:uid="{00000000-0005-0000-0000-0000942F0000}"/>
    <cellStyle name="Normal 5 3 4 2 2 4 3 2" xfId="19575" xr:uid="{00000000-0005-0000-0000-0000952F0000}"/>
    <cellStyle name="Normal 5 3 4 2 2 4 4" xfId="17632" xr:uid="{00000000-0005-0000-0000-0000962F0000}"/>
    <cellStyle name="Normal 5 3 4 2 2 5" xfId="2858" xr:uid="{00000000-0005-0000-0000-0000972F0000}"/>
    <cellStyle name="Normal 5 3 4 2 2 5 2" xfId="4807" xr:uid="{00000000-0005-0000-0000-0000982F0000}"/>
    <cellStyle name="Normal 5 3 4 2 2 5 2 2" xfId="19577" xr:uid="{00000000-0005-0000-0000-0000992F0000}"/>
    <cellStyle name="Normal 5 3 4 2 2 5 3" xfId="17634" xr:uid="{00000000-0005-0000-0000-00009A2F0000}"/>
    <cellStyle name="Normal 5 3 4 2 2 6" xfId="4792" xr:uid="{00000000-0005-0000-0000-00009B2F0000}"/>
    <cellStyle name="Normal 5 3 4 2 2 6 2" xfId="19562" xr:uid="{00000000-0005-0000-0000-00009C2F0000}"/>
    <cellStyle name="Normal 5 3 4 2 2 7" xfId="17619" xr:uid="{00000000-0005-0000-0000-00009D2F0000}"/>
    <cellStyle name="Normal 5 3 4 2 3" xfId="2859" xr:uid="{00000000-0005-0000-0000-00009E2F0000}"/>
    <cellStyle name="Normal 5 3 4 2 3 2" xfId="2860" xr:uid="{00000000-0005-0000-0000-00009F2F0000}"/>
    <cellStyle name="Normal 5 3 4 2 3 2 2" xfId="2861" xr:uid="{00000000-0005-0000-0000-0000A02F0000}"/>
    <cellStyle name="Normal 5 3 4 2 3 2 2 2" xfId="2862" xr:uid="{00000000-0005-0000-0000-0000A12F0000}"/>
    <cellStyle name="Normal 5 3 4 2 3 2 2 2 2" xfId="4811" xr:uid="{00000000-0005-0000-0000-0000A22F0000}"/>
    <cellStyle name="Normal 5 3 4 2 3 2 2 2 2 2" xfId="19581" xr:uid="{00000000-0005-0000-0000-0000A32F0000}"/>
    <cellStyle name="Normal 5 3 4 2 3 2 2 2 3" xfId="17638" xr:uid="{00000000-0005-0000-0000-0000A42F0000}"/>
    <cellStyle name="Normal 5 3 4 2 3 2 2 3" xfId="4810" xr:uid="{00000000-0005-0000-0000-0000A52F0000}"/>
    <cellStyle name="Normal 5 3 4 2 3 2 2 3 2" xfId="19580" xr:uid="{00000000-0005-0000-0000-0000A62F0000}"/>
    <cellStyle name="Normal 5 3 4 2 3 2 2 4" xfId="17637" xr:uid="{00000000-0005-0000-0000-0000A72F0000}"/>
    <cellStyle name="Normal 5 3 4 2 3 2 3" xfId="2863" xr:uid="{00000000-0005-0000-0000-0000A82F0000}"/>
    <cellStyle name="Normal 5 3 4 2 3 2 3 2" xfId="4812" xr:uid="{00000000-0005-0000-0000-0000A92F0000}"/>
    <cellStyle name="Normal 5 3 4 2 3 2 3 2 2" xfId="19582" xr:uid="{00000000-0005-0000-0000-0000AA2F0000}"/>
    <cellStyle name="Normal 5 3 4 2 3 2 3 3" xfId="17639" xr:uid="{00000000-0005-0000-0000-0000AB2F0000}"/>
    <cellStyle name="Normal 5 3 4 2 3 2 4" xfId="4809" xr:uid="{00000000-0005-0000-0000-0000AC2F0000}"/>
    <cellStyle name="Normal 5 3 4 2 3 2 4 2" xfId="19579" xr:uid="{00000000-0005-0000-0000-0000AD2F0000}"/>
    <cellStyle name="Normal 5 3 4 2 3 2 5" xfId="17636" xr:uid="{00000000-0005-0000-0000-0000AE2F0000}"/>
    <cellStyle name="Normal 5 3 4 2 3 3" xfId="2864" xr:uid="{00000000-0005-0000-0000-0000AF2F0000}"/>
    <cellStyle name="Normal 5 3 4 2 3 3 2" xfId="2865" xr:uid="{00000000-0005-0000-0000-0000B02F0000}"/>
    <cellStyle name="Normal 5 3 4 2 3 3 2 2" xfId="4814" xr:uid="{00000000-0005-0000-0000-0000B12F0000}"/>
    <cellStyle name="Normal 5 3 4 2 3 3 2 2 2" xfId="19584" xr:uid="{00000000-0005-0000-0000-0000B22F0000}"/>
    <cellStyle name="Normal 5 3 4 2 3 3 2 3" xfId="17641" xr:uid="{00000000-0005-0000-0000-0000B32F0000}"/>
    <cellStyle name="Normal 5 3 4 2 3 3 3" xfId="4813" xr:uid="{00000000-0005-0000-0000-0000B42F0000}"/>
    <cellStyle name="Normal 5 3 4 2 3 3 3 2" xfId="19583" xr:uid="{00000000-0005-0000-0000-0000B52F0000}"/>
    <cellStyle name="Normal 5 3 4 2 3 3 4" xfId="17640" xr:uid="{00000000-0005-0000-0000-0000B62F0000}"/>
    <cellStyle name="Normal 5 3 4 2 3 4" xfId="2866" xr:uid="{00000000-0005-0000-0000-0000B72F0000}"/>
    <cellStyle name="Normal 5 3 4 2 3 4 2" xfId="4815" xr:uid="{00000000-0005-0000-0000-0000B82F0000}"/>
    <cellStyle name="Normal 5 3 4 2 3 4 2 2" xfId="19585" xr:uid="{00000000-0005-0000-0000-0000B92F0000}"/>
    <cellStyle name="Normal 5 3 4 2 3 4 3" xfId="17642" xr:uid="{00000000-0005-0000-0000-0000BA2F0000}"/>
    <cellStyle name="Normal 5 3 4 2 3 5" xfId="4808" xr:uid="{00000000-0005-0000-0000-0000BB2F0000}"/>
    <cellStyle name="Normal 5 3 4 2 3 5 2" xfId="19578" xr:uid="{00000000-0005-0000-0000-0000BC2F0000}"/>
    <cellStyle name="Normal 5 3 4 2 3 6" xfId="17635" xr:uid="{00000000-0005-0000-0000-0000BD2F0000}"/>
    <cellStyle name="Normal 5 3 4 2 4" xfId="2867" xr:uid="{00000000-0005-0000-0000-0000BE2F0000}"/>
    <cellStyle name="Normal 5 3 4 2 4 2" xfId="2868" xr:uid="{00000000-0005-0000-0000-0000BF2F0000}"/>
    <cellStyle name="Normal 5 3 4 2 4 2 2" xfId="2869" xr:uid="{00000000-0005-0000-0000-0000C02F0000}"/>
    <cellStyle name="Normal 5 3 4 2 4 2 2 2" xfId="4818" xr:uid="{00000000-0005-0000-0000-0000C12F0000}"/>
    <cellStyle name="Normal 5 3 4 2 4 2 2 2 2" xfId="19588" xr:uid="{00000000-0005-0000-0000-0000C22F0000}"/>
    <cellStyle name="Normal 5 3 4 2 4 2 2 3" xfId="17645" xr:uid="{00000000-0005-0000-0000-0000C32F0000}"/>
    <cellStyle name="Normal 5 3 4 2 4 2 3" xfId="4817" xr:uid="{00000000-0005-0000-0000-0000C42F0000}"/>
    <cellStyle name="Normal 5 3 4 2 4 2 3 2" xfId="19587" xr:uid="{00000000-0005-0000-0000-0000C52F0000}"/>
    <cellStyle name="Normal 5 3 4 2 4 2 4" xfId="17644" xr:uid="{00000000-0005-0000-0000-0000C62F0000}"/>
    <cellStyle name="Normal 5 3 4 2 4 3" xfId="2870" xr:uid="{00000000-0005-0000-0000-0000C72F0000}"/>
    <cellStyle name="Normal 5 3 4 2 4 3 2" xfId="4819" xr:uid="{00000000-0005-0000-0000-0000C82F0000}"/>
    <cellStyle name="Normal 5 3 4 2 4 3 2 2" xfId="19589" xr:uid="{00000000-0005-0000-0000-0000C92F0000}"/>
    <cellStyle name="Normal 5 3 4 2 4 3 3" xfId="17646" xr:uid="{00000000-0005-0000-0000-0000CA2F0000}"/>
    <cellStyle name="Normal 5 3 4 2 4 4" xfId="4816" xr:uid="{00000000-0005-0000-0000-0000CB2F0000}"/>
    <cellStyle name="Normal 5 3 4 2 4 4 2" xfId="19586" xr:uid="{00000000-0005-0000-0000-0000CC2F0000}"/>
    <cellStyle name="Normal 5 3 4 2 4 5" xfId="17643" xr:uid="{00000000-0005-0000-0000-0000CD2F0000}"/>
    <cellStyle name="Normal 5 3 4 2 5" xfId="2871" xr:uid="{00000000-0005-0000-0000-0000CE2F0000}"/>
    <cellStyle name="Normal 5 3 4 2 5 2" xfId="2872" xr:uid="{00000000-0005-0000-0000-0000CF2F0000}"/>
    <cellStyle name="Normal 5 3 4 2 5 2 2" xfId="4821" xr:uid="{00000000-0005-0000-0000-0000D02F0000}"/>
    <cellStyle name="Normal 5 3 4 2 5 2 2 2" xfId="19591" xr:uid="{00000000-0005-0000-0000-0000D12F0000}"/>
    <cellStyle name="Normal 5 3 4 2 5 2 3" xfId="17648" xr:uid="{00000000-0005-0000-0000-0000D22F0000}"/>
    <cellStyle name="Normal 5 3 4 2 5 3" xfId="4820" xr:uid="{00000000-0005-0000-0000-0000D32F0000}"/>
    <cellStyle name="Normal 5 3 4 2 5 3 2" xfId="19590" xr:uid="{00000000-0005-0000-0000-0000D42F0000}"/>
    <cellStyle name="Normal 5 3 4 2 5 4" xfId="17647" xr:uid="{00000000-0005-0000-0000-0000D52F0000}"/>
    <cellStyle name="Normal 5 3 4 2 6" xfId="2873" xr:uid="{00000000-0005-0000-0000-0000D62F0000}"/>
    <cellStyle name="Normal 5 3 4 2 6 2" xfId="4822" xr:uid="{00000000-0005-0000-0000-0000D72F0000}"/>
    <cellStyle name="Normal 5 3 4 2 6 2 2" xfId="19592" xr:uid="{00000000-0005-0000-0000-0000D82F0000}"/>
    <cellStyle name="Normal 5 3 4 2 6 3" xfId="17649" xr:uid="{00000000-0005-0000-0000-0000D92F0000}"/>
    <cellStyle name="Normal 5 3 4 2 7" xfId="4791" xr:uid="{00000000-0005-0000-0000-0000DA2F0000}"/>
    <cellStyle name="Normal 5 3 4 2 7 2" xfId="19561" xr:uid="{00000000-0005-0000-0000-0000DB2F0000}"/>
    <cellStyle name="Normal 5 3 4 2 8" xfId="17618" xr:uid="{00000000-0005-0000-0000-0000DC2F0000}"/>
    <cellStyle name="Normal 5 3 4 3" xfId="2874" xr:uid="{00000000-0005-0000-0000-0000DD2F0000}"/>
    <cellStyle name="Normal 5 3 4 3 2" xfId="2875" xr:uid="{00000000-0005-0000-0000-0000DE2F0000}"/>
    <cellStyle name="Normal 5 3 4 3 2 2" xfId="2876" xr:uid="{00000000-0005-0000-0000-0000DF2F0000}"/>
    <cellStyle name="Normal 5 3 4 3 2 2 2" xfId="2877" xr:uid="{00000000-0005-0000-0000-0000E02F0000}"/>
    <cellStyle name="Normal 5 3 4 3 2 2 2 2" xfId="2878" xr:uid="{00000000-0005-0000-0000-0000E12F0000}"/>
    <cellStyle name="Normal 5 3 4 3 2 2 2 2 2" xfId="4827" xr:uid="{00000000-0005-0000-0000-0000E22F0000}"/>
    <cellStyle name="Normal 5 3 4 3 2 2 2 2 2 2" xfId="19597" xr:uid="{00000000-0005-0000-0000-0000E32F0000}"/>
    <cellStyle name="Normal 5 3 4 3 2 2 2 2 3" xfId="17654" xr:uid="{00000000-0005-0000-0000-0000E42F0000}"/>
    <cellStyle name="Normal 5 3 4 3 2 2 2 3" xfId="4826" xr:uid="{00000000-0005-0000-0000-0000E52F0000}"/>
    <cellStyle name="Normal 5 3 4 3 2 2 2 3 2" xfId="19596" xr:uid="{00000000-0005-0000-0000-0000E62F0000}"/>
    <cellStyle name="Normal 5 3 4 3 2 2 2 4" xfId="17653" xr:uid="{00000000-0005-0000-0000-0000E72F0000}"/>
    <cellStyle name="Normal 5 3 4 3 2 2 3" xfId="2879" xr:uid="{00000000-0005-0000-0000-0000E82F0000}"/>
    <cellStyle name="Normal 5 3 4 3 2 2 3 2" xfId="4828" xr:uid="{00000000-0005-0000-0000-0000E92F0000}"/>
    <cellStyle name="Normal 5 3 4 3 2 2 3 2 2" xfId="19598" xr:uid="{00000000-0005-0000-0000-0000EA2F0000}"/>
    <cellStyle name="Normal 5 3 4 3 2 2 3 3" xfId="17655" xr:uid="{00000000-0005-0000-0000-0000EB2F0000}"/>
    <cellStyle name="Normal 5 3 4 3 2 2 4" xfId="4825" xr:uid="{00000000-0005-0000-0000-0000EC2F0000}"/>
    <cellStyle name="Normal 5 3 4 3 2 2 4 2" xfId="19595" xr:uid="{00000000-0005-0000-0000-0000ED2F0000}"/>
    <cellStyle name="Normal 5 3 4 3 2 2 5" xfId="17652" xr:uid="{00000000-0005-0000-0000-0000EE2F0000}"/>
    <cellStyle name="Normal 5 3 4 3 2 3" xfId="2880" xr:uid="{00000000-0005-0000-0000-0000EF2F0000}"/>
    <cellStyle name="Normal 5 3 4 3 2 3 2" xfId="2881" xr:uid="{00000000-0005-0000-0000-0000F02F0000}"/>
    <cellStyle name="Normal 5 3 4 3 2 3 2 2" xfId="4830" xr:uid="{00000000-0005-0000-0000-0000F12F0000}"/>
    <cellStyle name="Normal 5 3 4 3 2 3 2 2 2" xfId="19600" xr:uid="{00000000-0005-0000-0000-0000F22F0000}"/>
    <cellStyle name="Normal 5 3 4 3 2 3 2 3" xfId="17657" xr:uid="{00000000-0005-0000-0000-0000F32F0000}"/>
    <cellStyle name="Normal 5 3 4 3 2 3 3" xfId="4829" xr:uid="{00000000-0005-0000-0000-0000F42F0000}"/>
    <cellStyle name="Normal 5 3 4 3 2 3 3 2" xfId="19599" xr:uid="{00000000-0005-0000-0000-0000F52F0000}"/>
    <cellStyle name="Normal 5 3 4 3 2 3 4" xfId="17656" xr:uid="{00000000-0005-0000-0000-0000F62F0000}"/>
    <cellStyle name="Normal 5 3 4 3 2 4" xfId="2882" xr:uid="{00000000-0005-0000-0000-0000F72F0000}"/>
    <cellStyle name="Normal 5 3 4 3 2 4 2" xfId="4831" xr:uid="{00000000-0005-0000-0000-0000F82F0000}"/>
    <cellStyle name="Normal 5 3 4 3 2 4 2 2" xfId="19601" xr:uid="{00000000-0005-0000-0000-0000F92F0000}"/>
    <cellStyle name="Normal 5 3 4 3 2 4 3" xfId="17658" xr:uid="{00000000-0005-0000-0000-0000FA2F0000}"/>
    <cellStyle name="Normal 5 3 4 3 2 5" xfId="4824" xr:uid="{00000000-0005-0000-0000-0000FB2F0000}"/>
    <cellStyle name="Normal 5 3 4 3 2 5 2" xfId="19594" xr:uid="{00000000-0005-0000-0000-0000FC2F0000}"/>
    <cellStyle name="Normal 5 3 4 3 2 6" xfId="17651" xr:uid="{00000000-0005-0000-0000-0000FD2F0000}"/>
    <cellStyle name="Normal 5 3 4 3 3" xfId="2883" xr:uid="{00000000-0005-0000-0000-0000FE2F0000}"/>
    <cellStyle name="Normal 5 3 4 3 3 2" xfId="2884" xr:uid="{00000000-0005-0000-0000-0000FF2F0000}"/>
    <cellStyle name="Normal 5 3 4 3 3 2 2" xfId="2885" xr:uid="{00000000-0005-0000-0000-000000300000}"/>
    <cellStyle name="Normal 5 3 4 3 3 2 2 2" xfId="4834" xr:uid="{00000000-0005-0000-0000-000001300000}"/>
    <cellStyle name="Normal 5 3 4 3 3 2 2 2 2" xfId="19604" xr:uid="{00000000-0005-0000-0000-000002300000}"/>
    <cellStyle name="Normal 5 3 4 3 3 2 2 3" xfId="17661" xr:uid="{00000000-0005-0000-0000-000003300000}"/>
    <cellStyle name="Normal 5 3 4 3 3 2 3" xfId="4833" xr:uid="{00000000-0005-0000-0000-000004300000}"/>
    <cellStyle name="Normal 5 3 4 3 3 2 3 2" xfId="19603" xr:uid="{00000000-0005-0000-0000-000005300000}"/>
    <cellStyle name="Normal 5 3 4 3 3 2 4" xfId="17660" xr:uid="{00000000-0005-0000-0000-000006300000}"/>
    <cellStyle name="Normal 5 3 4 3 3 3" xfId="2886" xr:uid="{00000000-0005-0000-0000-000007300000}"/>
    <cellStyle name="Normal 5 3 4 3 3 3 2" xfId="4835" xr:uid="{00000000-0005-0000-0000-000008300000}"/>
    <cellStyle name="Normal 5 3 4 3 3 3 2 2" xfId="19605" xr:uid="{00000000-0005-0000-0000-000009300000}"/>
    <cellStyle name="Normal 5 3 4 3 3 3 3" xfId="17662" xr:uid="{00000000-0005-0000-0000-00000A300000}"/>
    <cellStyle name="Normal 5 3 4 3 3 4" xfId="4832" xr:uid="{00000000-0005-0000-0000-00000B300000}"/>
    <cellStyle name="Normal 5 3 4 3 3 4 2" xfId="19602" xr:uid="{00000000-0005-0000-0000-00000C300000}"/>
    <cellStyle name="Normal 5 3 4 3 3 5" xfId="17659" xr:uid="{00000000-0005-0000-0000-00000D300000}"/>
    <cellStyle name="Normal 5 3 4 3 4" xfId="2887" xr:uid="{00000000-0005-0000-0000-00000E300000}"/>
    <cellStyle name="Normal 5 3 4 3 4 2" xfId="2888" xr:uid="{00000000-0005-0000-0000-00000F300000}"/>
    <cellStyle name="Normal 5 3 4 3 4 2 2" xfId="4837" xr:uid="{00000000-0005-0000-0000-000010300000}"/>
    <cellStyle name="Normal 5 3 4 3 4 2 2 2" xfId="19607" xr:uid="{00000000-0005-0000-0000-000011300000}"/>
    <cellStyle name="Normal 5 3 4 3 4 2 3" xfId="17664" xr:uid="{00000000-0005-0000-0000-000012300000}"/>
    <cellStyle name="Normal 5 3 4 3 4 3" xfId="4836" xr:uid="{00000000-0005-0000-0000-000013300000}"/>
    <cellStyle name="Normal 5 3 4 3 4 3 2" xfId="19606" xr:uid="{00000000-0005-0000-0000-000014300000}"/>
    <cellStyle name="Normal 5 3 4 3 4 4" xfId="17663" xr:uid="{00000000-0005-0000-0000-000015300000}"/>
    <cellStyle name="Normal 5 3 4 3 5" xfId="2889" xr:uid="{00000000-0005-0000-0000-000016300000}"/>
    <cellStyle name="Normal 5 3 4 3 5 2" xfId="4838" xr:uid="{00000000-0005-0000-0000-000017300000}"/>
    <cellStyle name="Normal 5 3 4 3 5 2 2" xfId="19608" xr:uid="{00000000-0005-0000-0000-000018300000}"/>
    <cellStyle name="Normal 5 3 4 3 5 3" xfId="17665" xr:uid="{00000000-0005-0000-0000-000019300000}"/>
    <cellStyle name="Normal 5 3 4 3 6" xfId="4823" xr:uid="{00000000-0005-0000-0000-00001A300000}"/>
    <cellStyle name="Normal 5 3 4 3 6 2" xfId="19593" xr:uid="{00000000-0005-0000-0000-00001B300000}"/>
    <cellStyle name="Normal 5 3 4 3 7" xfId="17650" xr:uid="{00000000-0005-0000-0000-00001C300000}"/>
    <cellStyle name="Normal 5 3 4 4" xfId="2890" xr:uid="{00000000-0005-0000-0000-00001D300000}"/>
    <cellStyle name="Normal 5 3 4 4 2" xfId="2891" xr:uid="{00000000-0005-0000-0000-00001E300000}"/>
    <cellStyle name="Normal 5 3 4 4 2 2" xfId="2892" xr:uid="{00000000-0005-0000-0000-00001F300000}"/>
    <cellStyle name="Normal 5 3 4 4 2 2 2" xfId="2893" xr:uid="{00000000-0005-0000-0000-000020300000}"/>
    <cellStyle name="Normal 5 3 4 4 2 2 2 2" xfId="4842" xr:uid="{00000000-0005-0000-0000-000021300000}"/>
    <cellStyle name="Normal 5 3 4 4 2 2 2 2 2" xfId="19612" xr:uid="{00000000-0005-0000-0000-000022300000}"/>
    <cellStyle name="Normal 5 3 4 4 2 2 2 3" xfId="17669" xr:uid="{00000000-0005-0000-0000-000023300000}"/>
    <cellStyle name="Normal 5 3 4 4 2 2 3" xfId="4841" xr:uid="{00000000-0005-0000-0000-000024300000}"/>
    <cellStyle name="Normal 5 3 4 4 2 2 3 2" xfId="19611" xr:uid="{00000000-0005-0000-0000-000025300000}"/>
    <cellStyle name="Normal 5 3 4 4 2 2 4" xfId="17668" xr:uid="{00000000-0005-0000-0000-000026300000}"/>
    <cellStyle name="Normal 5 3 4 4 2 3" xfId="2894" xr:uid="{00000000-0005-0000-0000-000027300000}"/>
    <cellStyle name="Normal 5 3 4 4 2 3 2" xfId="4843" xr:uid="{00000000-0005-0000-0000-000028300000}"/>
    <cellStyle name="Normal 5 3 4 4 2 3 2 2" xfId="19613" xr:uid="{00000000-0005-0000-0000-000029300000}"/>
    <cellStyle name="Normal 5 3 4 4 2 3 3" xfId="17670" xr:uid="{00000000-0005-0000-0000-00002A300000}"/>
    <cellStyle name="Normal 5 3 4 4 2 4" xfId="4840" xr:uid="{00000000-0005-0000-0000-00002B300000}"/>
    <cellStyle name="Normal 5 3 4 4 2 4 2" xfId="19610" xr:uid="{00000000-0005-0000-0000-00002C300000}"/>
    <cellStyle name="Normal 5 3 4 4 2 5" xfId="17667" xr:uid="{00000000-0005-0000-0000-00002D300000}"/>
    <cellStyle name="Normal 5 3 4 4 3" xfId="2895" xr:uid="{00000000-0005-0000-0000-00002E300000}"/>
    <cellStyle name="Normal 5 3 4 4 3 2" xfId="2896" xr:uid="{00000000-0005-0000-0000-00002F300000}"/>
    <cellStyle name="Normal 5 3 4 4 3 2 2" xfId="4845" xr:uid="{00000000-0005-0000-0000-000030300000}"/>
    <cellStyle name="Normal 5 3 4 4 3 2 2 2" xfId="19615" xr:uid="{00000000-0005-0000-0000-000031300000}"/>
    <cellStyle name="Normal 5 3 4 4 3 2 3" xfId="17672" xr:uid="{00000000-0005-0000-0000-000032300000}"/>
    <cellStyle name="Normal 5 3 4 4 3 3" xfId="4844" xr:uid="{00000000-0005-0000-0000-000033300000}"/>
    <cellStyle name="Normal 5 3 4 4 3 3 2" xfId="19614" xr:uid="{00000000-0005-0000-0000-000034300000}"/>
    <cellStyle name="Normal 5 3 4 4 3 4" xfId="17671" xr:uid="{00000000-0005-0000-0000-000035300000}"/>
    <cellStyle name="Normal 5 3 4 4 4" xfId="2897" xr:uid="{00000000-0005-0000-0000-000036300000}"/>
    <cellStyle name="Normal 5 3 4 4 4 2" xfId="4846" xr:uid="{00000000-0005-0000-0000-000037300000}"/>
    <cellStyle name="Normal 5 3 4 4 4 2 2" xfId="19616" xr:uid="{00000000-0005-0000-0000-000038300000}"/>
    <cellStyle name="Normal 5 3 4 4 4 3" xfId="17673" xr:uid="{00000000-0005-0000-0000-000039300000}"/>
    <cellStyle name="Normal 5 3 4 4 5" xfId="4839" xr:uid="{00000000-0005-0000-0000-00003A300000}"/>
    <cellStyle name="Normal 5 3 4 4 5 2" xfId="19609" xr:uid="{00000000-0005-0000-0000-00003B300000}"/>
    <cellStyle name="Normal 5 3 4 4 6" xfId="17666" xr:uid="{00000000-0005-0000-0000-00003C300000}"/>
    <cellStyle name="Normal 5 3 4 5" xfId="2898" xr:uid="{00000000-0005-0000-0000-00003D300000}"/>
    <cellStyle name="Normal 5 3 4 5 2" xfId="2899" xr:uid="{00000000-0005-0000-0000-00003E300000}"/>
    <cellStyle name="Normal 5 3 4 5 2 2" xfId="2900" xr:uid="{00000000-0005-0000-0000-00003F300000}"/>
    <cellStyle name="Normal 5 3 4 5 2 2 2" xfId="4849" xr:uid="{00000000-0005-0000-0000-000040300000}"/>
    <cellStyle name="Normal 5 3 4 5 2 2 2 2" xfId="19619" xr:uid="{00000000-0005-0000-0000-000041300000}"/>
    <cellStyle name="Normal 5 3 4 5 2 2 3" xfId="17676" xr:uid="{00000000-0005-0000-0000-000042300000}"/>
    <cellStyle name="Normal 5 3 4 5 2 3" xfId="4848" xr:uid="{00000000-0005-0000-0000-000043300000}"/>
    <cellStyle name="Normal 5 3 4 5 2 3 2" xfId="19618" xr:uid="{00000000-0005-0000-0000-000044300000}"/>
    <cellStyle name="Normal 5 3 4 5 2 4" xfId="17675" xr:uid="{00000000-0005-0000-0000-000045300000}"/>
    <cellStyle name="Normal 5 3 4 5 3" xfId="2901" xr:uid="{00000000-0005-0000-0000-000046300000}"/>
    <cellStyle name="Normal 5 3 4 5 3 2" xfId="4850" xr:uid="{00000000-0005-0000-0000-000047300000}"/>
    <cellStyle name="Normal 5 3 4 5 3 2 2" xfId="19620" xr:uid="{00000000-0005-0000-0000-000048300000}"/>
    <cellStyle name="Normal 5 3 4 5 3 3" xfId="17677" xr:uid="{00000000-0005-0000-0000-000049300000}"/>
    <cellStyle name="Normal 5 3 4 5 4" xfId="4847" xr:uid="{00000000-0005-0000-0000-00004A300000}"/>
    <cellStyle name="Normal 5 3 4 5 4 2" xfId="19617" xr:uid="{00000000-0005-0000-0000-00004B300000}"/>
    <cellStyle name="Normal 5 3 4 5 5" xfId="17674" xr:uid="{00000000-0005-0000-0000-00004C300000}"/>
    <cellStyle name="Normal 5 3 4 6" xfId="2902" xr:uid="{00000000-0005-0000-0000-00004D300000}"/>
    <cellStyle name="Normal 5 3 4 6 2" xfId="2903" xr:uid="{00000000-0005-0000-0000-00004E300000}"/>
    <cellStyle name="Normal 5 3 4 6 2 2" xfId="4852" xr:uid="{00000000-0005-0000-0000-00004F300000}"/>
    <cellStyle name="Normal 5 3 4 6 2 2 2" xfId="19622" xr:uid="{00000000-0005-0000-0000-000050300000}"/>
    <cellStyle name="Normal 5 3 4 6 2 3" xfId="17679" xr:uid="{00000000-0005-0000-0000-000051300000}"/>
    <cellStyle name="Normal 5 3 4 6 3" xfId="4851" xr:uid="{00000000-0005-0000-0000-000052300000}"/>
    <cellStyle name="Normal 5 3 4 6 3 2" xfId="19621" xr:uid="{00000000-0005-0000-0000-000053300000}"/>
    <cellStyle name="Normal 5 3 4 6 4" xfId="17678" xr:uid="{00000000-0005-0000-0000-000054300000}"/>
    <cellStyle name="Normal 5 3 4 7" xfId="2904" xr:uid="{00000000-0005-0000-0000-000055300000}"/>
    <cellStyle name="Normal 5 3 4 7 2" xfId="4853" xr:uid="{00000000-0005-0000-0000-000056300000}"/>
    <cellStyle name="Normal 5 3 4 7 2 2" xfId="19623" xr:uid="{00000000-0005-0000-0000-000057300000}"/>
    <cellStyle name="Normal 5 3 4 7 3" xfId="17680" xr:uid="{00000000-0005-0000-0000-000058300000}"/>
    <cellStyle name="Normal 5 3 4 8" xfId="4790" xr:uid="{00000000-0005-0000-0000-000059300000}"/>
    <cellStyle name="Normal 5 3 4 8 2" xfId="19560" xr:uid="{00000000-0005-0000-0000-00005A300000}"/>
    <cellStyle name="Normal 5 3 4 9" xfId="17617" xr:uid="{00000000-0005-0000-0000-00005B300000}"/>
    <cellStyle name="Normal 5 3 5" xfId="2905" xr:uid="{00000000-0005-0000-0000-00005C300000}"/>
    <cellStyle name="Normal 5 3 5 2" xfId="2906" xr:uid="{00000000-0005-0000-0000-00005D300000}"/>
    <cellStyle name="Normal 5 3 5 2 2" xfId="2907" xr:uid="{00000000-0005-0000-0000-00005E300000}"/>
    <cellStyle name="Normal 5 3 5 2 2 2" xfId="2908" xr:uid="{00000000-0005-0000-0000-00005F300000}"/>
    <cellStyle name="Normal 5 3 5 2 2 2 2" xfId="2909" xr:uid="{00000000-0005-0000-0000-000060300000}"/>
    <cellStyle name="Normal 5 3 5 2 2 2 2 2" xfId="2910" xr:uid="{00000000-0005-0000-0000-000061300000}"/>
    <cellStyle name="Normal 5 3 5 2 2 2 2 2 2" xfId="4859" xr:uid="{00000000-0005-0000-0000-000062300000}"/>
    <cellStyle name="Normal 5 3 5 2 2 2 2 2 2 2" xfId="19629" xr:uid="{00000000-0005-0000-0000-000063300000}"/>
    <cellStyle name="Normal 5 3 5 2 2 2 2 2 3" xfId="17686" xr:uid="{00000000-0005-0000-0000-000064300000}"/>
    <cellStyle name="Normal 5 3 5 2 2 2 2 3" xfId="4858" xr:uid="{00000000-0005-0000-0000-000065300000}"/>
    <cellStyle name="Normal 5 3 5 2 2 2 2 3 2" xfId="19628" xr:uid="{00000000-0005-0000-0000-000066300000}"/>
    <cellStyle name="Normal 5 3 5 2 2 2 2 4" xfId="17685" xr:uid="{00000000-0005-0000-0000-000067300000}"/>
    <cellStyle name="Normal 5 3 5 2 2 2 3" xfId="2911" xr:uid="{00000000-0005-0000-0000-000068300000}"/>
    <cellStyle name="Normal 5 3 5 2 2 2 3 2" xfId="4860" xr:uid="{00000000-0005-0000-0000-000069300000}"/>
    <cellStyle name="Normal 5 3 5 2 2 2 3 2 2" xfId="19630" xr:uid="{00000000-0005-0000-0000-00006A300000}"/>
    <cellStyle name="Normal 5 3 5 2 2 2 3 3" xfId="17687" xr:uid="{00000000-0005-0000-0000-00006B300000}"/>
    <cellStyle name="Normal 5 3 5 2 2 2 4" xfId="4857" xr:uid="{00000000-0005-0000-0000-00006C300000}"/>
    <cellStyle name="Normal 5 3 5 2 2 2 4 2" xfId="19627" xr:uid="{00000000-0005-0000-0000-00006D300000}"/>
    <cellStyle name="Normal 5 3 5 2 2 2 5" xfId="17684" xr:uid="{00000000-0005-0000-0000-00006E300000}"/>
    <cellStyle name="Normal 5 3 5 2 2 3" xfId="2912" xr:uid="{00000000-0005-0000-0000-00006F300000}"/>
    <cellStyle name="Normal 5 3 5 2 2 3 2" xfId="2913" xr:uid="{00000000-0005-0000-0000-000070300000}"/>
    <cellStyle name="Normal 5 3 5 2 2 3 2 2" xfId="4862" xr:uid="{00000000-0005-0000-0000-000071300000}"/>
    <cellStyle name="Normal 5 3 5 2 2 3 2 2 2" xfId="19632" xr:uid="{00000000-0005-0000-0000-000072300000}"/>
    <cellStyle name="Normal 5 3 5 2 2 3 2 3" xfId="17689" xr:uid="{00000000-0005-0000-0000-000073300000}"/>
    <cellStyle name="Normal 5 3 5 2 2 3 3" xfId="4861" xr:uid="{00000000-0005-0000-0000-000074300000}"/>
    <cellStyle name="Normal 5 3 5 2 2 3 3 2" xfId="19631" xr:uid="{00000000-0005-0000-0000-000075300000}"/>
    <cellStyle name="Normal 5 3 5 2 2 3 4" xfId="17688" xr:uid="{00000000-0005-0000-0000-000076300000}"/>
    <cellStyle name="Normal 5 3 5 2 2 4" xfId="2914" xr:uid="{00000000-0005-0000-0000-000077300000}"/>
    <cellStyle name="Normal 5 3 5 2 2 4 2" xfId="4863" xr:uid="{00000000-0005-0000-0000-000078300000}"/>
    <cellStyle name="Normal 5 3 5 2 2 4 2 2" xfId="19633" xr:uid="{00000000-0005-0000-0000-000079300000}"/>
    <cellStyle name="Normal 5 3 5 2 2 4 3" xfId="17690" xr:uid="{00000000-0005-0000-0000-00007A300000}"/>
    <cellStyle name="Normal 5 3 5 2 2 5" xfId="4856" xr:uid="{00000000-0005-0000-0000-00007B300000}"/>
    <cellStyle name="Normal 5 3 5 2 2 5 2" xfId="19626" xr:uid="{00000000-0005-0000-0000-00007C300000}"/>
    <cellStyle name="Normal 5 3 5 2 2 6" xfId="17683" xr:uid="{00000000-0005-0000-0000-00007D300000}"/>
    <cellStyle name="Normal 5 3 5 2 3" xfId="2915" xr:uid="{00000000-0005-0000-0000-00007E300000}"/>
    <cellStyle name="Normal 5 3 5 2 3 2" xfId="2916" xr:uid="{00000000-0005-0000-0000-00007F300000}"/>
    <cellStyle name="Normal 5 3 5 2 3 2 2" xfId="2917" xr:uid="{00000000-0005-0000-0000-000080300000}"/>
    <cellStyle name="Normal 5 3 5 2 3 2 2 2" xfId="4866" xr:uid="{00000000-0005-0000-0000-000081300000}"/>
    <cellStyle name="Normal 5 3 5 2 3 2 2 2 2" xfId="19636" xr:uid="{00000000-0005-0000-0000-000082300000}"/>
    <cellStyle name="Normal 5 3 5 2 3 2 2 3" xfId="17693" xr:uid="{00000000-0005-0000-0000-000083300000}"/>
    <cellStyle name="Normal 5 3 5 2 3 2 3" xfId="4865" xr:uid="{00000000-0005-0000-0000-000084300000}"/>
    <cellStyle name="Normal 5 3 5 2 3 2 3 2" xfId="19635" xr:uid="{00000000-0005-0000-0000-000085300000}"/>
    <cellStyle name="Normal 5 3 5 2 3 2 4" xfId="17692" xr:uid="{00000000-0005-0000-0000-000086300000}"/>
    <cellStyle name="Normal 5 3 5 2 3 3" xfId="2918" xr:uid="{00000000-0005-0000-0000-000087300000}"/>
    <cellStyle name="Normal 5 3 5 2 3 3 2" xfId="4867" xr:uid="{00000000-0005-0000-0000-000088300000}"/>
    <cellStyle name="Normal 5 3 5 2 3 3 2 2" xfId="19637" xr:uid="{00000000-0005-0000-0000-000089300000}"/>
    <cellStyle name="Normal 5 3 5 2 3 3 3" xfId="17694" xr:uid="{00000000-0005-0000-0000-00008A300000}"/>
    <cellStyle name="Normal 5 3 5 2 3 4" xfId="4864" xr:uid="{00000000-0005-0000-0000-00008B300000}"/>
    <cellStyle name="Normal 5 3 5 2 3 4 2" xfId="19634" xr:uid="{00000000-0005-0000-0000-00008C300000}"/>
    <cellStyle name="Normal 5 3 5 2 3 5" xfId="17691" xr:uid="{00000000-0005-0000-0000-00008D300000}"/>
    <cellStyle name="Normal 5 3 5 2 4" xfId="2919" xr:uid="{00000000-0005-0000-0000-00008E300000}"/>
    <cellStyle name="Normal 5 3 5 2 4 2" xfId="2920" xr:uid="{00000000-0005-0000-0000-00008F300000}"/>
    <cellStyle name="Normal 5 3 5 2 4 2 2" xfId="4869" xr:uid="{00000000-0005-0000-0000-000090300000}"/>
    <cellStyle name="Normal 5 3 5 2 4 2 2 2" xfId="19639" xr:uid="{00000000-0005-0000-0000-000091300000}"/>
    <cellStyle name="Normal 5 3 5 2 4 2 3" xfId="17696" xr:uid="{00000000-0005-0000-0000-000092300000}"/>
    <cellStyle name="Normal 5 3 5 2 4 3" xfId="4868" xr:uid="{00000000-0005-0000-0000-000093300000}"/>
    <cellStyle name="Normal 5 3 5 2 4 3 2" xfId="19638" xr:uid="{00000000-0005-0000-0000-000094300000}"/>
    <cellStyle name="Normal 5 3 5 2 4 4" xfId="17695" xr:uid="{00000000-0005-0000-0000-000095300000}"/>
    <cellStyle name="Normal 5 3 5 2 5" xfId="2921" xr:uid="{00000000-0005-0000-0000-000096300000}"/>
    <cellStyle name="Normal 5 3 5 2 5 2" xfId="4870" xr:uid="{00000000-0005-0000-0000-000097300000}"/>
    <cellStyle name="Normal 5 3 5 2 5 2 2" xfId="19640" xr:uid="{00000000-0005-0000-0000-000098300000}"/>
    <cellStyle name="Normal 5 3 5 2 5 3" xfId="17697" xr:uid="{00000000-0005-0000-0000-000099300000}"/>
    <cellStyle name="Normal 5 3 5 2 6" xfId="4855" xr:uid="{00000000-0005-0000-0000-00009A300000}"/>
    <cellStyle name="Normal 5 3 5 2 6 2" xfId="19625" xr:uid="{00000000-0005-0000-0000-00009B300000}"/>
    <cellStyle name="Normal 5 3 5 2 7" xfId="17682" xr:uid="{00000000-0005-0000-0000-00009C300000}"/>
    <cellStyle name="Normal 5 3 5 3" xfId="2922" xr:uid="{00000000-0005-0000-0000-00009D300000}"/>
    <cellStyle name="Normal 5 3 5 3 2" xfId="2923" xr:uid="{00000000-0005-0000-0000-00009E300000}"/>
    <cellStyle name="Normal 5 3 5 3 2 2" xfId="2924" xr:uid="{00000000-0005-0000-0000-00009F300000}"/>
    <cellStyle name="Normal 5 3 5 3 2 2 2" xfId="2925" xr:uid="{00000000-0005-0000-0000-0000A0300000}"/>
    <cellStyle name="Normal 5 3 5 3 2 2 2 2" xfId="4874" xr:uid="{00000000-0005-0000-0000-0000A1300000}"/>
    <cellStyle name="Normal 5 3 5 3 2 2 2 2 2" xfId="19644" xr:uid="{00000000-0005-0000-0000-0000A2300000}"/>
    <cellStyle name="Normal 5 3 5 3 2 2 2 3" xfId="17701" xr:uid="{00000000-0005-0000-0000-0000A3300000}"/>
    <cellStyle name="Normal 5 3 5 3 2 2 3" xfId="4873" xr:uid="{00000000-0005-0000-0000-0000A4300000}"/>
    <cellStyle name="Normal 5 3 5 3 2 2 3 2" xfId="19643" xr:uid="{00000000-0005-0000-0000-0000A5300000}"/>
    <cellStyle name="Normal 5 3 5 3 2 2 4" xfId="17700" xr:uid="{00000000-0005-0000-0000-0000A6300000}"/>
    <cellStyle name="Normal 5 3 5 3 2 3" xfId="2926" xr:uid="{00000000-0005-0000-0000-0000A7300000}"/>
    <cellStyle name="Normal 5 3 5 3 2 3 2" xfId="4875" xr:uid="{00000000-0005-0000-0000-0000A8300000}"/>
    <cellStyle name="Normal 5 3 5 3 2 3 2 2" xfId="19645" xr:uid="{00000000-0005-0000-0000-0000A9300000}"/>
    <cellStyle name="Normal 5 3 5 3 2 3 3" xfId="17702" xr:uid="{00000000-0005-0000-0000-0000AA300000}"/>
    <cellStyle name="Normal 5 3 5 3 2 4" xfId="4872" xr:uid="{00000000-0005-0000-0000-0000AB300000}"/>
    <cellStyle name="Normal 5 3 5 3 2 4 2" xfId="19642" xr:uid="{00000000-0005-0000-0000-0000AC300000}"/>
    <cellStyle name="Normal 5 3 5 3 2 5" xfId="17699" xr:uid="{00000000-0005-0000-0000-0000AD300000}"/>
    <cellStyle name="Normal 5 3 5 3 3" xfId="2927" xr:uid="{00000000-0005-0000-0000-0000AE300000}"/>
    <cellStyle name="Normal 5 3 5 3 3 2" xfId="2928" xr:uid="{00000000-0005-0000-0000-0000AF300000}"/>
    <cellStyle name="Normal 5 3 5 3 3 2 2" xfId="4877" xr:uid="{00000000-0005-0000-0000-0000B0300000}"/>
    <cellStyle name="Normal 5 3 5 3 3 2 2 2" xfId="19647" xr:uid="{00000000-0005-0000-0000-0000B1300000}"/>
    <cellStyle name="Normal 5 3 5 3 3 2 3" xfId="17704" xr:uid="{00000000-0005-0000-0000-0000B2300000}"/>
    <cellStyle name="Normal 5 3 5 3 3 3" xfId="4876" xr:uid="{00000000-0005-0000-0000-0000B3300000}"/>
    <cellStyle name="Normal 5 3 5 3 3 3 2" xfId="19646" xr:uid="{00000000-0005-0000-0000-0000B4300000}"/>
    <cellStyle name="Normal 5 3 5 3 3 4" xfId="17703" xr:uid="{00000000-0005-0000-0000-0000B5300000}"/>
    <cellStyle name="Normal 5 3 5 3 4" xfId="2929" xr:uid="{00000000-0005-0000-0000-0000B6300000}"/>
    <cellStyle name="Normal 5 3 5 3 4 2" xfId="4878" xr:uid="{00000000-0005-0000-0000-0000B7300000}"/>
    <cellStyle name="Normal 5 3 5 3 4 2 2" xfId="19648" xr:uid="{00000000-0005-0000-0000-0000B8300000}"/>
    <cellStyle name="Normal 5 3 5 3 4 3" xfId="17705" xr:uid="{00000000-0005-0000-0000-0000B9300000}"/>
    <cellStyle name="Normal 5 3 5 3 5" xfId="4871" xr:uid="{00000000-0005-0000-0000-0000BA300000}"/>
    <cellStyle name="Normal 5 3 5 3 5 2" xfId="19641" xr:uid="{00000000-0005-0000-0000-0000BB300000}"/>
    <cellStyle name="Normal 5 3 5 3 6" xfId="17698" xr:uid="{00000000-0005-0000-0000-0000BC300000}"/>
    <cellStyle name="Normal 5 3 5 4" xfId="2930" xr:uid="{00000000-0005-0000-0000-0000BD300000}"/>
    <cellStyle name="Normal 5 3 5 4 2" xfId="2931" xr:uid="{00000000-0005-0000-0000-0000BE300000}"/>
    <cellStyle name="Normal 5 3 5 4 2 2" xfId="2932" xr:uid="{00000000-0005-0000-0000-0000BF300000}"/>
    <cellStyle name="Normal 5 3 5 4 2 2 2" xfId="4881" xr:uid="{00000000-0005-0000-0000-0000C0300000}"/>
    <cellStyle name="Normal 5 3 5 4 2 2 2 2" xfId="19651" xr:uid="{00000000-0005-0000-0000-0000C1300000}"/>
    <cellStyle name="Normal 5 3 5 4 2 2 3" xfId="17708" xr:uid="{00000000-0005-0000-0000-0000C2300000}"/>
    <cellStyle name="Normal 5 3 5 4 2 3" xfId="4880" xr:uid="{00000000-0005-0000-0000-0000C3300000}"/>
    <cellStyle name="Normal 5 3 5 4 2 3 2" xfId="19650" xr:uid="{00000000-0005-0000-0000-0000C4300000}"/>
    <cellStyle name="Normal 5 3 5 4 2 4" xfId="17707" xr:uid="{00000000-0005-0000-0000-0000C5300000}"/>
    <cellStyle name="Normal 5 3 5 4 3" xfId="2933" xr:uid="{00000000-0005-0000-0000-0000C6300000}"/>
    <cellStyle name="Normal 5 3 5 4 3 2" xfId="4882" xr:uid="{00000000-0005-0000-0000-0000C7300000}"/>
    <cellStyle name="Normal 5 3 5 4 3 2 2" xfId="19652" xr:uid="{00000000-0005-0000-0000-0000C8300000}"/>
    <cellStyle name="Normal 5 3 5 4 3 3" xfId="17709" xr:uid="{00000000-0005-0000-0000-0000C9300000}"/>
    <cellStyle name="Normal 5 3 5 4 4" xfId="4879" xr:uid="{00000000-0005-0000-0000-0000CA300000}"/>
    <cellStyle name="Normal 5 3 5 4 4 2" xfId="19649" xr:uid="{00000000-0005-0000-0000-0000CB300000}"/>
    <cellStyle name="Normal 5 3 5 4 5" xfId="17706" xr:uid="{00000000-0005-0000-0000-0000CC300000}"/>
    <cellStyle name="Normal 5 3 5 5" xfId="2934" xr:uid="{00000000-0005-0000-0000-0000CD300000}"/>
    <cellStyle name="Normal 5 3 5 5 2" xfId="2935" xr:uid="{00000000-0005-0000-0000-0000CE300000}"/>
    <cellStyle name="Normal 5 3 5 5 2 2" xfId="4884" xr:uid="{00000000-0005-0000-0000-0000CF300000}"/>
    <cellStyle name="Normal 5 3 5 5 2 2 2" xfId="19654" xr:uid="{00000000-0005-0000-0000-0000D0300000}"/>
    <cellStyle name="Normal 5 3 5 5 2 3" xfId="17711" xr:uid="{00000000-0005-0000-0000-0000D1300000}"/>
    <cellStyle name="Normal 5 3 5 5 3" xfId="4883" xr:uid="{00000000-0005-0000-0000-0000D2300000}"/>
    <cellStyle name="Normal 5 3 5 5 3 2" xfId="19653" xr:uid="{00000000-0005-0000-0000-0000D3300000}"/>
    <cellStyle name="Normal 5 3 5 5 4" xfId="17710" xr:uid="{00000000-0005-0000-0000-0000D4300000}"/>
    <cellStyle name="Normal 5 3 5 6" xfId="2936" xr:uid="{00000000-0005-0000-0000-0000D5300000}"/>
    <cellStyle name="Normal 5 3 5 6 2" xfId="4885" xr:uid="{00000000-0005-0000-0000-0000D6300000}"/>
    <cellStyle name="Normal 5 3 5 6 2 2" xfId="19655" xr:uid="{00000000-0005-0000-0000-0000D7300000}"/>
    <cellStyle name="Normal 5 3 5 6 3" xfId="17712" xr:uid="{00000000-0005-0000-0000-0000D8300000}"/>
    <cellStyle name="Normal 5 3 5 7" xfId="4854" xr:uid="{00000000-0005-0000-0000-0000D9300000}"/>
    <cellStyle name="Normal 5 3 5 7 2" xfId="19624" xr:uid="{00000000-0005-0000-0000-0000DA300000}"/>
    <cellStyle name="Normal 5 3 5 8" xfId="17681" xr:uid="{00000000-0005-0000-0000-0000DB300000}"/>
    <cellStyle name="Normal 5 3 6" xfId="2937" xr:uid="{00000000-0005-0000-0000-0000DC300000}"/>
    <cellStyle name="Normal 5 3 6 2" xfId="2938" xr:uid="{00000000-0005-0000-0000-0000DD300000}"/>
    <cellStyle name="Normal 5 3 6 2 2" xfId="2939" xr:uid="{00000000-0005-0000-0000-0000DE300000}"/>
    <cellStyle name="Normal 5 3 6 2 2 2" xfId="2940" xr:uid="{00000000-0005-0000-0000-0000DF300000}"/>
    <cellStyle name="Normal 5 3 6 2 2 2 2" xfId="2941" xr:uid="{00000000-0005-0000-0000-0000E0300000}"/>
    <cellStyle name="Normal 5 3 6 2 2 2 2 2" xfId="4890" xr:uid="{00000000-0005-0000-0000-0000E1300000}"/>
    <cellStyle name="Normal 5 3 6 2 2 2 2 2 2" xfId="19660" xr:uid="{00000000-0005-0000-0000-0000E2300000}"/>
    <cellStyle name="Normal 5 3 6 2 2 2 2 3" xfId="17717" xr:uid="{00000000-0005-0000-0000-0000E3300000}"/>
    <cellStyle name="Normal 5 3 6 2 2 2 3" xfId="4889" xr:uid="{00000000-0005-0000-0000-0000E4300000}"/>
    <cellStyle name="Normal 5 3 6 2 2 2 3 2" xfId="19659" xr:uid="{00000000-0005-0000-0000-0000E5300000}"/>
    <cellStyle name="Normal 5 3 6 2 2 2 4" xfId="17716" xr:uid="{00000000-0005-0000-0000-0000E6300000}"/>
    <cellStyle name="Normal 5 3 6 2 2 3" xfId="2942" xr:uid="{00000000-0005-0000-0000-0000E7300000}"/>
    <cellStyle name="Normal 5 3 6 2 2 3 2" xfId="4891" xr:uid="{00000000-0005-0000-0000-0000E8300000}"/>
    <cellStyle name="Normal 5 3 6 2 2 3 2 2" xfId="19661" xr:uid="{00000000-0005-0000-0000-0000E9300000}"/>
    <cellStyle name="Normal 5 3 6 2 2 3 3" xfId="17718" xr:uid="{00000000-0005-0000-0000-0000EA300000}"/>
    <cellStyle name="Normal 5 3 6 2 2 4" xfId="4888" xr:uid="{00000000-0005-0000-0000-0000EB300000}"/>
    <cellStyle name="Normal 5 3 6 2 2 4 2" xfId="19658" xr:uid="{00000000-0005-0000-0000-0000EC300000}"/>
    <cellStyle name="Normal 5 3 6 2 2 5" xfId="17715" xr:uid="{00000000-0005-0000-0000-0000ED300000}"/>
    <cellStyle name="Normal 5 3 6 2 3" xfId="2943" xr:uid="{00000000-0005-0000-0000-0000EE300000}"/>
    <cellStyle name="Normal 5 3 6 2 3 2" xfId="2944" xr:uid="{00000000-0005-0000-0000-0000EF300000}"/>
    <cellStyle name="Normal 5 3 6 2 3 2 2" xfId="4893" xr:uid="{00000000-0005-0000-0000-0000F0300000}"/>
    <cellStyle name="Normal 5 3 6 2 3 2 2 2" xfId="19663" xr:uid="{00000000-0005-0000-0000-0000F1300000}"/>
    <cellStyle name="Normal 5 3 6 2 3 2 3" xfId="17720" xr:uid="{00000000-0005-0000-0000-0000F2300000}"/>
    <cellStyle name="Normal 5 3 6 2 3 3" xfId="4892" xr:uid="{00000000-0005-0000-0000-0000F3300000}"/>
    <cellStyle name="Normal 5 3 6 2 3 3 2" xfId="19662" xr:uid="{00000000-0005-0000-0000-0000F4300000}"/>
    <cellStyle name="Normal 5 3 6 2 3 4" xfId="17719" xr:uid="{00000000-0005-0000-0000-0000F5300000}"/>
    <cellStyle name="Normal 5 3 6 2 4" xfId="2945" xr:uid="{00000000-0005-0000-0000-0000F6300000}"/>
    <cellStyle name="Normal 5 3 6 2 4 2" xfId="4894" xr:uid="{00000000-0005-0000-0000-0000F7300000}"/>
    <cellStyle name="Normal 5 3 6 2 4 2 2" xfId="19664" xr:uid="{00000000-0005-0000-0000-0000F8300000}"/>
    <cellStyle name="Normal 5 3 6 2 4 3" xfId="17721" xr:uid="{00000000-0005-0000-0000-0000F9300000}"/>
    <cellStyle name="Normal 5 3 6 2 5" xfId="4887" xr:uid="{00000000-0005-0000-0000-0000FA300000}"/>
    <cellStyle name="Normal 5 3 6 2 5 2" xfId="19657" xr:uid="{00000000-0005-0000-0000-0000FB300000}"/>
    <cellStyle name="Normal 5 3 6 2 6" xfId="17714" xr:uid="{00000000-0005-0000-0000-0000FC300000}"/>
    <cellStyle name="Normal 5 3 6 3" xfId="2946" xr:uid="{00000000-0005-0000-0000-0000FD300000}"/>
    <cellStyle name="Normal 5 3 6 3 2" xfId="2947" xr:uid="{00000000-0005-0000-0000-0000FE300000}"/>
    <cellStyle name="Normal 5 3 6 3 2 2" xfId="2948" xr:uid="{00000000-0005-0000-0000-0000FF300000}"/>
    <cellStyle name="Normal 5 3 6 3 2 2 2" xfId="4897" xr:uid="{00000000-0005-0000-0000-000000310000}"/>
    <cellStyle name="Normal 5 3 6 3 2 2 2 2" xfId="19667" xr:uid="{00000000-0005-0000-0000-000001310000}"/>
    <cellStyle name="Normal 5 3 6 3 2 2 3" xfId="17724" xr:uid="{00000000-0005-0000-0000-000002310000}"/>
    <cellStyle name="Normal 5 3 6 3 2 3" xfId="4896" xr:uid="{00000000-0005-0000-0000-000003310000}"/>
    <cellStyle name="Normal 5 3 6 3 2 3 2" xfId="19666" xr:uid="{00000000-0005-0000-0000-000004310000}"/>
    <cellStyle name="Normal 5 3 6 3 2 4" xfId="17723" xr:uid="{00000000-0005-0000-0000-000005310000}"/>
    <cellStyle name="Normal 5 3 6 3 3" xfId="2949" xr:uid="{00000000-0005-0000-0000-000006310000}"/>
    <cellStyle name="Normal 5 3 6 3 3 2" xfId="4898" xr:uid="{00000000-0005-0000-0000-000007310000}"/>
    <cellStyle name="Normal 5 3 6 3 3 2 2" xfId="19668" xr:uid="{00000000-0005-0000-0000-000008310000}"/>
    <cellStyle name="Normal 5 3 6 3 3 3" xfId="17725" xr:uid="{00000000-0005-0000-0000-000009310000}"/>
    <cellStyle name="Normal 5 3 6 3 4" xfId="4895" xr:uid="{00000000-0005-0000-0000-00000A310000}"/>
    <cellStyle name="Normal 5 3 6 3 4 2" xfId="19665" xr:uid="{00000000-0005-0000-0000-00000B310000}"/>
    <cellStyle name="Normal 5 3 6 3 5" xfId="17722" xr:uid="{00000000-0005-0000-0000-00000C310000}"/>
    <cellStyle name="Normal 5 3 6 4" xfId="2950" xr:uid="{00000000-0005-0000-0000-00000D310000}"/>
    <cellStyle name="Normal 5 3 6 4 2" xfId="2951" xr:uid="{00000000-0005-0000-0000-00000E310000}"/>
    <cellStyle name="Normal 5 3 6 4 2 2" xfId="4900" xr:uid="{00000000-0005-0000-0000-00000F310000}"/>
    <cellStyle name="Normal 5 3 6 4 2 2 2" xfId="19670" xr:uid="{00000000-0005-0000-0000-000010310000}"/>
    <cellStyle name="Normal 5 3 6 4 2 3" xfId="17727" xr:uid="{00000000-0005-0000-0000-000011310000}"/>
    <cellStyle name="Normal 5 3 6 4 3" xfId="4899" xr:uid="{00000000-0005-0000-0000-000012310000}"/>
    <cellStyle name="Normal 5 3 6 4 3 2" xfId="19669" xr:uid="{00000000-0005-0000-0000-000013310000}"/>
    <cellStyle name="Normal 5 3 6 4 4" xfId="17726" xr:uid="{00000000-0005-0000-0000-000014310000}"/>
    <cellStyle name="Normal 5 3 6 5" xfId="2952" xr:uid="{00000000-0005-0000-0000-000015310000}"/>
    <cellStyle name="Normal 5 3 6 5 2" xfId="4901" xr:uid="{00000000-0005-0000-0000-000016310000}"/>
    <cellStyle name="Normal 5 3 6 5 2 2" xfId="19671" xr:uid="{00000000-0005-0000-0000-000017310000}"/>
    <cellStyle name="Normal 5 3 6 5 3" xfId="17728" xr:uid="{00000000-0005-0000-0000-000018310000}"/>
    <cellStyle name="Normal 5 3 6 6" xfId="4886" xr:uid="{00000000-0005-0000-0000-000019310000}"/>
    <cellStyle name="Normal 5 3 6 6 2" xfId="19656" xr:uid="{00000000-0005-0000-0000-00001A310000}"/>
    <cellStyle name="Normal 5 3 6 7" xfId="17713" xr:uid="{00000000-0005-0000-0000-00001B310000}"/>
    <cellStyle name="Normal 5 3 7" xfId="2953" xr:uid="{00000000-0005-0000-0000-00001C310000}"/>
    <cellStyle name="Normal 5 3 7 2" xfId="2954" xr:uid="{00000000-0005-0000-0000-00001D310000}"/>
    <cellStyle name="Normal 5 3 7 2 2" xfId="2955" xr:uid="{00000000-0005-0000-0000-00001E310000}"/>
    <cellStyle name="Normal 5 3 7 2 2 2" xfId="2956" xr:uid="{00000000-0005-0000-0000-00001F310000}"/>
    <cellStyle name="Normal 5 3 7 2 2 2 2" xfId="4905" xr:uid="{00000000-0005-0000-0000-000020310000}"/>
    <cellStyle name="Normal 5 3 7 2 2 2 2 2" xfId="19675" xr:uid="{00000000-0005-0000-0000-000021310000}"/>
    <cellStyle name="Normal 5 3 7 2 2 2 3" xfId="17732" xr:uid="{00000000-0005-0000-0000-000022310000}"/>
    <cellStyle name="Normal 5 3 7 2 2 3" xfId="4904" xr:uid="{00000000-0005-0000-0000-000023310000}"/>
    <cellStyle name="Normal 5 3 7 2 2 3 2" xfId="19674" xr:uid="{00000000-0005-0000-0000-000024310000}"/>
    <cellStyle name="Normal 5 3 7 2 2 4" xfId="17731" xr:uid="{00000000-0005-0000-0000-000025310000}"/>
    <cellStyle name="Normal 5 3 7 2 3" xfId="2957" xr:uid="{00000000-0005-0000-0000-000026310000}"/>
    <cellStyle name="Normal 5 3 7 2 3 2" xfId="4906" xr:uid="{00000000-0005-0000-0000-000027310000}"/>
    <cellStyle name="Normal 5 3 7 2 3 2 2" xfId="19676" xr:uid="{00000000-0005-0000-0000-000028310000}"/>
    <cellStyle name="Normal 5 3 7 2 3 3" xfId="17733" xr:uid="{00000000-0005-0000-0000-000029310000}"/>
    <cellStyle name="Normal 5 3 7 2 4" xfId="4903" xr:uid="{00000000-0005-0000-0000-00002A310000}"/>
    <cellStyle name="Normal 5 3 7 2 4 2" xfId="19673" xr:uid="{00000000-0005-0000-0000-00002B310000}"/>
    <cellStyle name="Normal 5 3 7 2 5" xfId="17730" xr:uid="{00000000-0005-0000-0000-00002C310000}"/>
    <cellStyle name="Normal 5 3 7 3" xfId="2958" xr:uid="{00000000-0005-0000-0000-00002D310000}"/>
    <cellStyle name="Normal 5 3 7 3 2" xfId="2959" xr:uid="{00000000-0005-0000-0000-00002E310000}"/>
    <cellStyle name="Normal 5 3 7 3 2 2" xfId="4908" xr:uid="{00000000-0005-0000-0000-00002F310000}"/>
    <cellStyle name="Normal 5 3 7 3 2 2 2" xfId="19678" xr:uid="{00000000-0005-0000-0000-000030310000}"/>
    <cellStyle name="Normal 5 3 7 3 2 3" xfId="17735" xr:uid="{00000000-0005-0000-0000-000031310000}"/>
    <cellStyle name="Normal 5 3 7 3 3" xfId="4907" xr:uid="{00000000-0005-0000-0000-000032310000}"/>
    <cellStyle name="Normal 5 3 7 3 3 2" xfId="19677" xr:uid="{00000000-0005-0000-0000-000033310000}"/>
    <cellStyle name="Normal 5 3 7 3 4" xfId="17734" xr:uid="{00000000-0005-0000-0000-000034310000}"/>
    <cellStyle name="Normal 5 3 7 4" xfId="2960" xr:uid="{00000000-0005-0000-0000-000035310000}"/>
    <cellStyle name="Normal 5 3 7 4 2" xfId="4909" xr:uid="{00000000-0005-0000-0000-000036310000}"/>
    <cellStyle name="Normal 5 3 7 4 2 2" xfId="19679" xr:uid="{00000000-0005-0000-0000-000037310000}"/>
    <cellStyle name="Normal 5 3 7 4 3" xfId="17736" xr:uid="{00000000-0005-0000-0000-000038310000}"/>
    <cellStyle name="Normal 5 3 7 5" xfId="4902" xr:uid="{00000000-0005-0000-0000-000039310000}"/>
    <cellStyle name="Normal 5 3 7 5 2" xfId="19672" xr:uid="{00000000-0005-0000-0000-00003A310000}"/>
    <cellStyle name="Normal 5 3 7 6" xfId="17729" xr:uid="{00000000-0005-0000-0000-00003B310000}"/>
    <cellStyle name="Normal 5 3 8" xfId="2961" xr:uid="{00000000-0005-0000-0000-00003C310000}"/>
    <cellStyle name="Normal 5 3 8 2" xfId="2962" xr:uid="{00000000-0005-0000-0000-00003D310000}"/>
    <cellStyle name="Normal 5 3 8 2 2" xfId="2963" xr:uid="{00000000-0005-0000-0000-00003E310000}"/>
    <cellStyle name="Normal 5 3 8 2 2 2" xfId="4912" xr:uid="{00000000-0005-0000-0000-00003F310000}"/>
    <cellStyle name="Normal 5 3 8 2 2 2 2" xfId="19682" xr:uid="{00000000-0005-0000-0000-000040310000}"/>
    <cellStyle name="Normal 5 3 8 2 2 3" xfId="17739" xr:uid="{00000000-0005-0000-0000-000041310000}"/>
    <cellStyle name="Normal 5 3 8 2 3" xfId="4911" xr:uid="{00000000-0005-0000-0000-000042310000}"/>
    <cellStyle name="Normal 5 3 8 2 3 2" xfId="19681" xr:uid="{00000000-0005-0000-0000-000043310000}"/>
    <cellStyle name="Normal 5 3 8 2 4" xfId="17738" xr:uid="{00000000-0005-0000-0000-000044310000}"/>
    <cellStyle name="Normal 5 3 8 3" xfId="2964" xr:uid="{00000000-0005-0000-0000-000045310000}"/>
    <cellStyle name="Normal 5 3 8 3 2" xfId="4913" xr:uid="{00000000-0005-0000-0000-000046310000}"/>
    <cellStyle name="Normal 5 3 8 3 2 2" xfId="19683" xr:uid="{00000000-0005-0000-0000-000047310000}"/>
    <cellStyle name="Normal 5 3 8 3 3" xfId="17740" xr:uid="{00000000-0005-0000-0000-000048310000}"/>
    <cellStyle name="Normal 5 3 8 4" xfId="4910" xr:uid="{00000000-0005-0000-0000-000049310000}"/>
    <cellStyle name="Normal 5 3 8 4 2" xfId="19680" xr:uid="{00000000-0005-0000-0000-00004A310000}"/>
    <cellStyle name="Normal 5 3 8 5" xfId="17737" xr:uid="{00000000-0005-0000-0000-00004B310000}"/>
    <cellStyle name="Normal 5 3 9" xfId="2965" xr:uid="{00000000-0005-0000-0000-00004C310000}"/>
    <cellStyle name="Normal 5 3 9 2" xfId="2966" xr:uid="{00000000-0005-0000-0000-00004D310000}"/>
    <cellStyle name="Normal 5 3 9 2 2" xfId="4915" xr:uid="{00000000-0005-0000-0000-00004E310000}"/>
    <cellStyle name="Normal 5 3 9 2 2 2" xfId="19685" xr:uid="{00000000-0005-0000-0000-00004F310000}"/>
    <cellStyle name="Normal 5 3 9 2 3" xfId="17742" xr:uid="{00000000-0005-0000-0000-000050310000}"/>
    <cellStyle name="Normal 5 3 9 3" xfId="4914" xr:uid="{00000000-0005-0000-0000-000051310000}"/>
    <cellStyle name="Normal 5 3 9 3 2" xfId="19684" xr:uid="{00000000-0005-0000-0000-000052310000}"/>
    <cellStyle name="Normal 5 3 9 4" xfId="17741" xr:uid="{00000000-0005-0000-0000-000053310000}"/>
    <cellStyle name="Normal 5 4" xfId="2967" xr:uid="{00000000-0005-0000-0000-000054310000}"/>
    <cellStyle name="Normal 5 4 10" xfId="4916" xr:uid="{00000000-0005-0000-0000-000055310000}"/>
    <cellStyle name="Normal 5 4 10 2" xfId="19686" xr:uid="{00000000-0005-0000-0000-000056310000}"/>
    <cellStyle name="Normal 5 4 11" xfId="12059" xr:uid="{00000000-0005-0000-0000-000057310000}"/>
    <cellStyle name="Normal 5 4 12" xfId="9882" xr:uid="{00000000-0005-0000-0000-000058310000}"/>
    <cellStyle name="Normal 5 4 13" xfId="17743" xr:uid="{00000000-0005-0000-0000-000059310000}"/>
    <cellStyle name="Normal 5 4 2" xfId="2968" xr:uid="{00000000-0005-0000-0000-00005A310000}"/>
    <cellStyle name="Normal 5 4 2 10" xfId="7492" xr:uid="{00000000-0005-0000-0000-00005B310000}"/>
    <cellStyle name="Normal 5 4 2 11" xfId="17744" xr:uid="{00000000-0005-0000-0000-00005C310000}"/>
    <cellStyle name="Normal 5 4 2 2" xfId="2969" xr:uid="{00000000-0005-0000-0000-00005D310000}"/>
    <cellStyle name="Normal 5 4 2 2 2" xfId="2970" xr:uid="{00000000-0005-0000-0000-00005E310000}"/>
    <cellStyle name="Normal 5 4 2 2 2 2" xfId="2971" xr:uid="{00000000-0005-0000-0000-00005F310000}"/>
    <cellStyle name="Normal 5 4 2 2 2 2 2" xfId="2972" xr:uid="{00000000-0005-0000-0000-000060310000}"/>
    <cellStyle name="Normal 5 4 2 2 2 2 2 2" xfId="2973" xr:uid="{00000000-0005-0000-0000-000061310000}"/>
    <cellStyle name="Normal 5 4 2 2 2 2 2 2 2" xfId="2974" xr:uid="{00000000-0005-0000-0000-000062310000}"/>
    <cellStyle name="Normal 5 4 2 2 2 2 2 2 2 2" xfId="4923" xr:uid="{00000000-0005-0000-0000-000063310000}"/>
    <cellStyle name="Normal 5 4 2 2 2 2 2 2 2 2 2" xfId="19693" xr:uid="{00000000-0005-0000-0000-000064310000}"/>
    <cellStyle name="Normal 5 4 2 2 2 2 2 2 2 3" xfId="17750" xr:uid="{00000000-0005-0000-0000-000065310000}"/>
    <cellStyle name="Normal 5 4 2 2 2 2 2 2 3" xfId="4922" xr:uid="{00000000-0005-0000-0000-000066310000}"/>
    <cellStyle name="Normal 5 4 2 2 2 2 2 2 3 2" xfId="19692" xr:uid="{00000000-0005-0000-0000-000067310000}"/>
    <cellStyle name="Normal 5 4 2 2 2 2 2 2 4" xfId="17749" xr:uid="{00000000-0005-0000-0000-000068310000}"/>
    <cellStyle name="Normal 5 4 2 2 2 2 2 3" xfId="2975" xr:uid="{00000000-0005-0000-0000-000069310000}"/>
    <cellStyle name="Normal 5 4 2 2 2 2 2 3 2" xfId="4924" xr:uid="{00000000-0005-0000-0000-00006A310000}"/>
    <cellStyle name="Normal 5 4 2 2 2 2 2 3 2 2" xfId="19694" xr:uid="{00000000-0005-0000-0000-00006B310000}"/>
    <cellStyle name="Normal 5 4 2 2 2 2 2 3 3" xfId="17751" xr:uid="{00000000-0005-0000-0000-00006C310000}"/>
    <cellStyle name="Normal 5 4 2 2 2 2 2 4" xfId="4921" xr:uid="{00000000-0005-0000-0000-00006D310000}"/>
    <cellStyle name="Normal 5 4 2 2 2 2 2 4 2" xfId="19691" xr:uid="{00000000-0005-0000-0000-00006E310000}"/>
    <cellStyle name="Normal 5 4 2 2 2 2 2 5" xfId="17748" xr:uid="{00000000-0005-0000-0000-00006F310000}"/>
    <cellStyle name="Normal 5 4 2 2 2 2 3" xfId="2976" xr:uid="{00000000-0005-0000-0000-000070310000}"/>
    <cellStyle name="Normal 5 4 2 2 2 2 3 2" xfId="2977" xr:uid="{00000000-0005-0000-0000-000071310000}"/>
    <cellStyle name="Normal 5 4 2 2 2 2 3 2 2" xfId="4926" xr:uid="{00000000-0005-0000-0000-000072310000}"/>
    <cellStyle name="Normal 5 4 2 2 2 2 3 2 2 2" xfId="19696" xr:uid="{00000000-0005-0000-0000-000073310000}"/>
    <cellStyle name="Normal 5 4 2 2 2 2 3 2 3" xfId="17753" xr:uid="{00000000-0005-0000-0000-000074310000}"/>
    <cellStyle name="Normal 5 4 2 2 2 2 3 3" xfId="4925" xr:uid="{00000000-0005-0000-0000-000075310000}"/>
    <cellStyle name="Normal 5 4 2 2 2 2 3 3 2" xfId="19695" xr:uid="{00000000-0005-0000-0000-000076310000}"/>
    <cellStyle name="Normal 5 4 2 2 2 2 3 4" xfId="17752" xr:uid="{00000000-0005-0000-0000-000077310000}"/>
    <cellStyle name="Normal 5 4 2 2 2 2 4" xfId="2978" xr:uid="{00000000-0005-0000-0000-000078310000}"/>
    <cellStyle name="Normal 5 4 2 2 2 2 4 2" xfId="4927" xr:uid="{00000000-0005-0000-0000-000079310000}"/>
    <cellStyle name="Normal 5 4 2 2 2 2 4 2 2" xfId="19697" xr:uid="{00000000-0005-0000-0000-00007A310000}"/>
    <cellStyle name="Normal 5 4 2 2 2 2 4 3" xfId="17754" xr:uid="{00000000-0005-0000-0000-00007B310000}"/>
    <cellStyle name="Normal 5 4 2 2 2 2 5" xfId="4920" xr:uid="{00000000-0005-0000-0000-00007C310000}"/>
    <cellStyle name="Normal 5 4 2 2 2 2 5 2" xfId="19690" xr:uid="{00000000-0005-0000-0000-00007D310000}"/>
    <cellStyle name="Normal 5 4 2 2 2 2 6" xfId="17747" xr:uid="{00000000-0005-0000-0000-00007E310000}"/>
    <cellStyle name="Normal 5 4 2 2 2 3" xfId="2979" xr:uid="{00000000-0005-0000-0000-00007F310000}"/>
    <cellStyle name="Normal 5 4 2 2 2 3 2" xfId="2980" xr:uid="{00000000-0005-0000-0000-000080310000}"/>
    <cellStyle name="Normal 5 4 2 2 2 3 2 2" xfId="2981" xr:uid="{00000000-0005-0000-0000-000081310000}"/>
    <cellStyle name="Normal 5 4 2 2 2 3 2 2 2" xfId="4930" xr:uid="{00000000-0005-0000-0000-000082310000}"/>
    <cellStyle name="Normal 5 4 2 2 2 3 2 2 2 2" xfId="19700" xr:uid="{00000000-0005-0000-0000-000083310000}"/>
    <cellStyle name="Normal 5 4 2 2 2 3 2 2 3" xfId="17757" xr:uid="{00000000-0005-0000-0000-000084310000}"/>
    <cellStyle name="Normal 5 4 2 2 2 3 2 3" xfId="4929" xr:uid="{00000000-0005-0000-0000-000085310000}"/>
    <cellStyle name="Normal 5 4 2 2 2 3 2 3 2" xfId="19699" xr:uid="{00000000-0005-0000-0000-000086310000}"/>
    <cellStyle name="Normal 5 4 2 2 2 3 2 4" xfId="17756" xr:uid="{00000000-0005-0000-0000-000087310000}"/>
    <cellStyle name="Normal 5 4 2 2 2 3 3" xfId="2982" xr:uid="{00000000-0005-0000-0000-000088310000}"/>
    <cellStyle name="Normal 5 4 2 2 2 3 3 2" xfId="4931" xr:uid="{00000000-0005-0000-0000-000089310000}"/>
    <cellStyle name="Normal 5 4 2 2 2 3 3 2 2" xfId="19701" xr:uid="{00000000-0005-0000-0000-00008A310000}"/>
    <cellStyle name="Normal 5 4 2 2 2 3 3 3" xfId="17758" xr:uid="{00000000-0005-0000-0000-00008B310000}"/>
    <cellStyle name="Normal 5 4 2 2 2 3 4" xfId="4928" xr:uid="{00000000-0005-0000-0000-00008C310000}"/>
    <cellStyle name="Normal 5 4 2 2 2 3 4 2" xfId="19698" xr:uid="{00000000-0005-0000-0000-00008D310000}"/>
    <cellStyle name="Normal 5 4 2 2 2 3 5" xfId="17755" xr:uid="{00000000-0005-0000-0000-00008E310000}"/>
    <cellStyle name="Normal 5 4 2 2 2 4" xfId="2983" xr:uid="{00000000-0005-0000-0000-00008F310000}"/>
    <cellStyle name="Normal 5 4 2 2 2 4 2" xfId="2984" xr:uid="{00000000-0005-0000-0000-000090310000}"/>
    <cellStyle name="Normal 5 4 2 2 2 4 2 2" xfId="4933" xr:uid="{00000000-0005-0000-0000-000091310000}"/>
    <cellStyle name="Normal 5 4 2 2 2 4 2 2 2" xfId="19703" xr:uid="{00000000-0005-0000-0000-000092310000}"/>
    <cellStyle name="Normal 5 4 2 2 2 4 2 3" xfId="17760" xr:uid="{00000000-0005-0000-0000-000093310000}"/>
    <cellStyle name="Normal 5 4 2 2 2 4 3" xfId="4932" xr:uid="{00000000-0005-0000-0000-000094310000}"/>
    <cellStyle name="Normal 5 4 2 2 2 4 3 2" xfId="19702" xr:uid="{00000000-0005-0000-0000-000095310000}"/>
    <cellStyle name="Normal 5 4 2 2 2 4 4" xfId="17759" xr:uid="{00000000-0005-0000-0000-000096310000}"/>
    <cellStyle name="Normal 5 4 2 2 2 5" xfId="2985" xr:uid="{00000000-0005-0000-0000-000097310000}"/>
    <cellStyle name="Normal 5 4 2 2 2 5 2" xfId="4934" xr:uid="{00000000-0005-0000-0000-000098310000}"/>
    <cellStyle name="Normal 5 4 2 2 2 5 2 2" xfId="19704" xr:uid="{00000000-0005-0000-0000-000099310000}"/>
    <cellStyle name="Normal 5 4 2 2 2 5 3" xfId="17761" xr:uid="{00000000-0005-0000-0000-00009A310000}"/>
    <cellStyle name="Normal 5 4 2 2 2 6" xfId="4919" xr:uid="{00000000-0005-0000-0000-00009B310000}"/>
    <cellStyle name="Normal 5 4 2 2 2 6 2" xfId="19689" xr:uid="{00000000-0005-0000-0000-00009C310000}"/>
    <cellStyle name="Normal 5 4 2 2 2 7" xfId="17746" xr:uid="{00000000-0005-0000-0000-00009D310000}"/>
    <cellStyle name="Normal 5 4 2 2 3" xfId="2986" xr:uid="{00000000-0005-0000-0000-00009E310000}"/>
    <cellStyle name="Normal 5 4 2 2 3 2" xfId="2987" xr:uid="{00000000-0005-0000-0000-00009F310000}"/>
    <cellStyle name="Normal 5 4 2 2 3 2 2" xfId="2988" xr:uid="{00000000-0005-0000-0000-0000A0310000}"/>
    <cellStyle name="Normal 5 4 2 2 3 2 2 2" xfId="2989" xr:uid="{00000000-0005-0000-0000-0000A1310000}"/>
    <cellStyle name="Normal 5 4 2 2 3 2 2 2 2" xfId="4938" xr:uid="{00000000-0005-0000-0000-0000A2310000}"/>
    <cellStyle name="Normal 5 4 2 2 3 2 2 2 2 2" xfId="19708" xr:uid="{00000000-0005-0000-0000-0000A3310000}"/>
    <cellStyle name="Normal 5 4 2 2 3 2 2 2 3" xfId="17765" xr:uid="{00000000-0005-0000-0000-0000A4310000}"/>
    <cellStyle name="Normal 5 4 2 2 3 2 2 3" xfId="4937" xr:uid="{00000000-0005-0000-0000-0000A5310000}"/>
    <cellStyle name="Normal 5 4 2 2 3 2 2 3 2" xfId="19707" xr:uid="{00000000-0005-0000-0000-0000A6310000}"/>
    <cellStyle name="Normal 5 4 2 2 3 2 2 4" xfId="17764" xr:uid="{00000000-0005-0000-0000-0000A7310000}"/>
    <cellStyle name="Normal 5 4 2 2 3 2 3" xfId="2990" xr:uid="{00000000-0005-0000-0000-0000A8310000}"/>
    <cellStyle name="Normal 5 4 2 2 3 2 3 2" xfId="4939" xr:uid="{00000000-0005-0000-0000-0000A9310000}"/>
    <cellStyle name="Normal 5 4 2 2 3 2 3 2 2" xfId="19709" xr:uid="{00000000-0005-0000-0000-0000AA310000}"/>
    <cellStyle name="Normal 5 4 2 2 3 2 3 3" xfId="17766" xr:uid="{00000000-0005-0000-0000-0000AB310000}"/>
    <cellStyle name="Normal 5 4 2 2 3 2 4" xfId="4936" xr:uid="{00000000-0005-0000-0000-0000AC310000}"/>
    <cellStyle name="Normal 5 4 2 2 3 2 4 2" xfId="19706" xr:uid="{00000000-0005-0000-0000-0000AD310000}"/>
    <cellStyle name="Normal 5 4 2 2 3 2 5" xfId="17763" xr:uid="{00000000-0005-0000-0000-0000AE310000}"/>
    <cellStyle name="Normal 5 4 2 2 3 3" xfId="2991" xr:uid="{00000000-0005-0000-0000-0000AF310000}"/>
    <cellStyle name="Normal 5 4 2 2 3 3 2" xfId="2992" xr:uid="{00000000-0005-0000-0000-0000B0310000}"/>
    <cellStyle name="Normal 5 4 2 2 3 3 2 2" xfId="4941" xr:uid="{00000000-0005-0000-0000-0000B1310000}"/>
    <cellStyle name="Normal 5 4 2 2 3 3 2 2 2" xfId="19711" xr:uid="{00000000-0005-0000-0000-0000B2310000}"/>
    <cellStyle name="Normal 5 4 2 2 3 3 2 3" xfId="17768" xr:uid="{00000000-0005-0000-0000-0000B3310000}"/>
    <cellStyle name="Normal 5 4 2 2 3 3 3" xfId="4940" xr:uid="{00000000-0005-0000-0000-0000B4310000}"/>
    <cellStyle name="Normal 5 4 2 2 3 3 3 2" xfId="19710" xr:uid="{00000000-0005-0000-0000-0000B5310000}"/>
    <cellStyle name="Normal 5 4 2 2 3 3 4" xfId="17767" xr:uid="{00000000-0005-0000-0000-0000B6310000}"/>
    <cellStyle name="Normal 5 4 2 2 3 4" xfId="2993" xr:uid="{00000000-0005-0000-0000-0000B7310000}"/>
    <cellStyle name="Normal 5 4 2 2 3 4 2" xfId="4942" xr:uid="{00000000-0005-0000-0000-0000B8310000}"/>
    <cellStyle name="Normal 5 4 2 2 3 4 2 2" xfId="19712" xr:uid="{00000000-0005-0000-0000-0000B9310000}"/>
    <cellStyle name="Normal 5 4 2 2 3 4 3" xfId="17769" xr:uid="{00000000-0005-0000-0000-0000BA310000}"/>
    <cellStyle name="Normal 5 4 2 2 3 5" xfId="4935" xr:uid="{00000000-0005-0000-0000-0000BB310000}"/>
    <cellStyle name="Normal 5 4 2 2 3 5 2" xfId="19705" xr:uid="{00000000-0005-0000-0000-0000BC310000}"/>
    <cellStyle name="Normal 5 4 2 2 3 6" xfId="17762" xr:uid="{00000000-0005-0000-0000-0000BD310000}"/>
    <cellStyle name="Normal 5 4 2 2 4" xfId="2994" xr:uid="{00000000-0005-0000-0000-0000BE310000}"/>
    <cellStyle name="Normal 5 4 2 2 4 2" xfId="2995" xr:uid="{00000000-0005-0000-0000-0000BF310000}"/>
    <cellStyle name="Normal 5 4 2 2 4 2 2" xfId="2996" xr:uid="{00000000-0005-0000-0000-0000C0310000}"/>
    <cellStyle name="Normal 5 4 2 2 4 2 2 2" xfId="4945" xr:uid="{00000000-0005-0000-0000-0000C1310000}"/>
    <cellStyle name="Normal 5 4 2 2 4 2 2 2 2" xfId="19715" xr:uid="{00000000-0005-0000-0000-0000C2310000}"/>
    <cellStyle name="Normal 5 4 2 2 4 2 2 3" xfId="17772" xr:uid="{00000000-0005-0000-0000-0000C3310000}"/>
    <cellStyle name="Normal 5 4 2 2 4 2 3" xfId="4944" xr:uid="{00000000-0005-0000-0000-0000C4310000}"/>
    <cellStyle name="Normal 5 4 2 2 4 2 3 2" xfId="19714" xr:uid="{00000000-0005-0000-0000-0000C5310000}"/>
    <cellStyle name="Normal 5 4 2 2 4 2 4" xfId="17771" xr:uid="{00000000-0005-0000-0000-0000C6310000}"/>
    <cellStyle name="Normal 5 4 2 2 4 3" xfId="2997" xr:uid="{00000000-0005-0000-0000-0000C7310000}"/>
    <cellStyle name="Normal 5 4 2 2 4 3 2" xfId="4946" xr:uid="{00000000-0005-0000-0000-0000C8310000}"/>
    <cellStyle name="Normal 5 4 2 2 4 3 2 2" xfId="19716" xr:uid="{00000000-0005-0000-0000-0000C9310000}"/>
    <cellStyle name="Normal 5 4 2 2 4 3 3" xfId="17773" xr:uid="{00000000-0005-0000-0000-0000CA310000}"/>
    <cellStyle name="Normal 5 4 2 2 4 4" xfId="4943" xr:uid="{00000000-0005-0000-0000-0000CB310000}"/>
    <cellStyle name="Normal 5 4 2 2 4 4 2" xfId="19713" xr:uid="{00000000-0005-0000-0000-0000CC310000}"/>
    <cellStyle name="Normal 5 4 2 2 4 5" xfId="17770" xr:uid="{00000000-0005-0000-0000-0000CD310000}"/>
    <cellStyle name="Normal 5 4 2 2 5" xfId="2998" xr:uid="{00000000-0005-0000-0000-0000CE310000}"/>
    <cellStyle name="Normal 5 4 2 2 5 2" xfId="2999" xr:uid="{00000000-0005-0000-0000-0000CF310000}"/>
    <cellStyle name="Normal 5 4 2 2 5 2 2" xfId="4948" xr:uid="{00000000-0005-0000-0000-0000D0310000}"/>
    <cellStyle name="Normal 5 4 2 2 5 2 2 2" xfId="19718" xr:uid="{00000000-0005-0000-0000-0000D1310000}"/>
    <cellStyle name="Normal 5 4 2 2 5 2 3" xfId="17775" xr:uid="{00000000-0005-0000-0000-0000D2310000}"/>
    <cellStyle name="Normal 5 4 2 2 5 3" xfId="4947" xr:uid="{00000000-0005-0000-0000-0000D3310000}"/>
    <cellStyle name="Normal 5 4 2 2 5 3 2" xfId="19717" xr:uid="{00000000-0005-0000-0000-0000D4310000}"/>
    <cellStyle name="Normal 5 4 2 2 5 4" xfId="17774" xr:uid="{00000000-0005-0000-0000-0000D5310000}"/>
    <cellStyle name="Normal 5 4 2 2 6" xfId="3000" xr:uid="{00000000-0005-0000-0000-0000D6310000}"/>
    <cellStyle name="Normal 5 4 2 2 6 2" xfId="4949" xr:uid="{00000000-0005-0000-0000-0000D7310000}"/>
    <cellStyle name="Normal 5 4 2 2 6 2 2" xfId="19719" xr:uid="{00000000-0005-0000-0000-0000D8310000}"/>
    <cellStyle name="Normal 5 4 2 2 6 3" xfId="17776" xr:uid="{00000000-0005-0000-0000-0000D9310000}"/>
    <cellStyle name="Normal 5 4 2 2 7" xfId="4918" xr:uid="{00000000-0005-0000-0000-0000DA310000}"/>
    <cellStyle name="Normal 5 4 2 2 7 2" xfId="19688" xr:uid="{00000000-0005-0000-0000-0000DB310000}"/>
    <cellStyle name="Normal 5 4 2 2 8" xfId="17745" xr:uid="{00000000-0005-0000-0000-0000DC310000}"/>
    <cellStyle name="Normal 5 4 2 3" xfId="3001" xr:uid="{00000000-0005-0000-0000-0000DD310000}"/>
    <cellStyle name="Normal 5 4 2 3 2" xfId="3002" xr:uid="{00000000-0005-0000-0000-0000DE310000}"/>
    <cellStyle name="Normal 5 4 2 3 2 2" xfId="3003" xr:uid="{00000000-0005-0000-0000-0000DF310000}"/>
    <cellStyle name="Normal 5 4 2 3 2 2 2" xfId="3004" xr:uid="{00000000-0005-0000-0000-0000E0310000}"/>
    <cellStyle name="Normal 5 4 2 3 2 2 2 2" xfId="3005" xr:uid="{00000000-0005-0000-0000-0000E1310000}"/>
    <cellStyle name="Normal 5 4 2 3 2 2 2 2 2" xfId="4954" xr:uid="{00000000-0005-0000-0000-0000E2310000}"/>
    <cellStyle name="Normal 5 4 2 3 2 2 2 2 2 2" xfId="19724" xr:uid="{00000000-0005-0000-0000-0000E3310000}"/>
    <cellStyle name="Normal 5 4 2 3 2 2 2 2 3" xfId="17781" xr:uid="{00000000-0005-0000-0000-0000E4310000}"/>
    <cellStyle name="Normal 5 4 2 3 2 2 2 3" xfId="4953" xr:uid="{00000000-0005-0000-0000-0000E5310000}"/>
    <cellStyle name="Normal 5 4 2 3 2 2 2 3 2" xfId="19723" xr:uid="{00000000-0005-0000-0000-0000E6310000}"/>
    <cellStyle name="Normal 5 4 2 3 2 2 2 4" xfId="17780" xr:uid="{00000000-0005-0000-0000-0000E7310000}"/>
    <cellStyle name="Normal 5 4 2 3 2 2 3" xfId="3006" xr:uid="{00000000-0005-0000-0000-0000E8310000}"/>
    <cellStyle name="Normal 5 4 2 3 2 2 3 2" xfId="4955" xr:uid="{00000000-0005-0000-0000-0000E9310000}"/>
    <cellStyle name="Normal 5 4 2 3 2 2 3 2 2" xfId="19725" xr:uid="{00000000-0005-0000-0000-0000EA310000}"/>
    <cellStyle name="Normal 5 4 2 3 2 2 3 3" xfId="17782" xr:uid="{00000000-0005-0000-0000-0000EB310000}"/>
    <cellStyle name="Normal 5 4 2 3 2 2 4" xfId="4952" xr:uid="{00000000-0005-0000-0000-0000EC310000}"/>
    <cellStyle name="Normal 5 4 2 3 2 2 4 2" xfId="19722" xr:uid="{00000000-0005-0000-0000-0000ED310000}"/>
    <cellStyle name="Normal 5 4 2 3 2 2 5" xfId="17779" xr:uid="{00000000-0005-0000-0000-0000EE310000}"/>
    <cellStyle name="Normal 5 4 2 3 2 3" xfId="3007" xr:uid="{00000000-0005-0000-0000-0000EF310000}"/>
    <cellStyle name="Normal 5 4 2 3 2 3 2" xfId="3008" xr:uid="{00000000-0005-0000-0000-0000F0310000}"/>
    <cellStyle name="Normal 5 4 2 3 2 3 2 2" xfId="4957" xr:uid="{00000000-0005-0000-0000-0000F1310000}"/>
    <cellStyle name="Normal 5 4 2 3 2 3 2 2 2" xfId="19727" xr:uid="{00000000-0005-0000-0000-0000F2310000}"/>
    <cellStyle name="Normal 5 4 2 3 2 3 2 3" xfId="17784" xr:uid="{00000000-0005-0000-0000-0000F3310000}"/>
    <cellStyle name="Normal 5 4 2 3 2 3 3" xfId="4956" xr:uid="{00000000-0005-0000-0000-0000F4310000}"/>
    <cellStyle name="Normal 5 4 2 3 2 3 3 2" xfId="19726" xr:uid="{00000000-0005-0000-0000-0000F5310000}"/>
    <cellStyle name="Normal 5 4 2 3 2 3 4" xfId="17783" xr:uid="{00000000-0005-0000-0000-0000F6310000}"/>
    <cellStyle name="Normal 5 4 2 3 2 4" xfId="3009" xr:uid="{00000000-0005-0000-0000-0000F7310000}"/>
    <cellStyle name="Normal 5 4 2 3 2 4 2" xfId="4958" xr:uid="{00000000-0005-0000-0000-0000F8310000}"/>
    <cellStyle name="Normal 5 4 2 3 2 4 2 2" xfId="19728" xr:uid="{00000000-0005-0000-0000-0000F9310000}"/>
    <cellStyle name="Normal 5 4 2 3 2 4 3" xfId="17785" xr:uid="{00000000-0005-0000-0000-0000FA310000}"/>
    <cellStyle name="Normal 5 4 2 3 2 5" xfId="4951" xr:uid="{00000000-0005-0000-0000-0000FB310000}"/>
    <cellStyle name="Normal 5 4 2 3 2 5 2" xfId="19721" xr:uid="{00000000-0005-0000-0000-0000FC310000}"/>
    <cellStyle name="Normal 5 4 2 3 2 6" xfId="17778" xr:uid="{00000000-0005-0000-0000-0000FD310000}"/>
    <cellStyle name="Normal 5 4 2 3 3" xfId="3010" xr:uid="{00000000-0005-0000-0000-0000FE310000}"/>
    <cellStyle name="Normal 5 4 2 3 3 2" xfId="3011" xr:uid="{00000000-0005-0000-0000-0000FF310000}"/>
    <cellStyle name="Normal 5 4 2 3 3 2 2" xfId="3012" xr:uid="{00000000-0005-0000-0000-000000320000}"/>
    <cellStyle name="Normal 5 4 2 3 3 2 2 2" xfId="4961" xr:uid="{00000000-0005-0000-0000-000001320000}"/>
    <cellStyle name="Normal 5 4 2 3 3 2 2 2 2" xfId="19731" xr:uid="{00000000-0005-0000-0000-000002320000}"/>
    <cellStyle name="Normal 5 4 2 3 3 2 2 3" xfId="17788" xr:uid="{00000000-0005-0000-0000-000003320000}"/>
    <cellStyle name="Normal 5 4 2 3 3 2 3" xfId="4960" xr:uid="{00000000-0005-0000-0000-000004320000}"/>
    <cellStyle name="Normal 5 4 2 3 3 2 3 2" xfId="19730" xr:uid="{00000000-0005-0000-0000-000005320000}"/>
    <cellStyle name="Normal 5 4 2 3 3 2 4" xfId="17787" xr:uid="{00000000-0005-0000-0000-000006320000}"/>
    <cellStyle name="Normal 5 4 2 3 3 3" xfId="3013" xr:uid="{00000000-0005-0000-0000-000007320000}"/>
    <cellStyle name="Normal 5 4 2 3 3 3 2" xfId="4962" xr:uid="{00000000-0005-0000-0000-000008320000}"/>
    <cellStyle name="Normal 5 4 2 3 3 3 2 2" xfId="19732" xr:uid="{00000000-0005-0000-0000-000009320000}"/>
    <cellStyle name="Normal 5 4 2 3 3 3 3" xfId="17789" xr:uid="{00000000-0005-0000-0000-00000A320000}"/>
    <cellStyle name="Normal 5 4 2 3 3 4" xfId="4959" xr:uid="{00000000-0005-0000-0000-00000B320000}"/>
    <cellStyle name="Normal 5 4 2 3 3 4 2" xfId="19729" xr:uid="{00000000-0005-0000-0000-00000C320000}"/>
    <cellStyle name="Normal 5 4 2 3 3 5" xfId="17786" xr:uid="{00000000-0005-0000-0000-00000D320000}"/>
    <cellStyle name="Normal 5 4 2 3 4" xfId="3014" xr:uid="{00000000-0005-0000-0000-00000E320000}"/>
    <cellStyle name="Normal 5 4 2 3 4 2" xfId="3015" xr:uid="{00000000-0005-0000-0000-00000F320000}"/>
    <cellStyle name="Normal 5 4 2 3 4 2 2" xfId="4964" xr:uid="{00000000-0005-0000-0000-000010320000}"/>
    <cellStyle name="Normal 5 4 2 3 4 2 2 2" xfId="19734" xr:uid="{00000000-0005-0000-0000-000011320000}"/>
    <cellStyle name="Normal 5 4 2 3 4 2 3" xfId="17791" xr:uid="{00000000-0005-0000-0000-000012320000}"/>
    <cellStyle name="Normal 5 4 2 3 4 3" xfId="4963" xr:uid="{00000000-0005-0000-0000-000013320000}"/>
    <cellStyle name="Normal 5 4 2 3 4 3 2" xfId="19733" xr:uid="{00000000-0005-0000-0000-000014320000}"/>
    <cellStyle name="Normal 5 4 2 3 4 4" xfId="17790" xr:uid="{00000000-0005-0000-0000-000015320000}"/>
    <cellStyle name="Normal 5 4 2 3 5" xfId="3016" xr:uid="{00000000-0005-0000-0000-000016320000}"/>
    <cellStyle name="Normal 5 4 2 3 5 2" xfId="4965" xr:uid="{00000000-0005-0000-0000-000017320000}"/>
    <cellStyle name="Normal 5 4 2 3 5 2 2" xfId="19735" xr:uid="{00000000-0005-0000-0000-000018320000}"/>
    <cellStyle name="Normal 5 4 2 3 5 3" xfId="17792" xr:uid="{00000000-0005-0000-0000-000019320000}"/>
    <cellStyle name="Normal 5 4 2 3 6" xfId="4950" xr:uid="{00000000-0005-0000-0000-00001A320000}"/>
    <cellStyle name="Normal 5 4 2 3 6 2" xfId="19720" xr:uid="{00000000-0005-0000-0000-00001B320000}"/>
    <cellStyle name="Normal 5 4 2 3 7" xfId="17777" xr:uid="{00000000-0005-0000-0000-00001C320000}"/>
    <cellStyle name="Normal 5 4 2 4" xfId="3017" xr:uid="{00000000-0005-0000-0000-00001D320000}"/>
    <cellStyle name="Normal 5 4 2 4 2" xfId="3018" xr:uid="{00000000-0005-0000-0000-00001E320000}"/>
    <cellStyle name="Normal 5 4 2 4 2 2" xfId="3019" xr:uid="{00000000-0005-0000-0000-00001F320000}"/>
    <cellStyle name="Normal 5 4 2 4 2 2 2" xfId="3020" xr:uid="{00000000-0005-0000-0000-000020320000}"/>
    <cellStyle name="Normal 5 4 2 4 2 2 2 2" xfId="4969" xr:uid="{00000000-0005-0000-0000-000021320000}"/>
    <cellStyle name="Normal 5 4 2 4 2 2 2 2 2" xfId="19739" xr:uid="{00000000-0005-0000-0000-000022320000}"/>
    <cellStyle name="Normal 5 4 2 4 2 2 2 3" xfId="17796" xr:uid="{00000000-0005-0000-0000-000023320000}"/>
    <cellStyle name="Normal 5 4 2 4 2 2 3" xfId="4968" xr:uid="{00000000-0005-0000-0000-000024320000}"/>
    <cellStyle name="Normal 5 4 2 4 2 2 3 2" xfId="19738" xr:uid="{00000000-0005-0000-0000-000025320000}"/>
    <cellStyle name="Normal 5 4 2 4 2 2 4" xfId="17795" xr:uid="{00000000-0005-0000-0000-000026320000}"/>
    <cellStyle name="Normal 5 4 2 4 2 3" xfId="3021" xr:uid="{00000000-0005-0000-0000-000027320000}"/>
    <cellStyle name="Normal 5 4 2 4 2 3 2" xfId="4970" xr:uid="{00000000-0005-0000-0000-000028320000}"/>
    <cellStyle name="Normal 5 4 2 4 2 3 2 2" xfId="19740" xr:uid="{00000000-0005-0000-0000-000029320000}"/>
    <cellStyle name="Normal 5 4 2 4 2 3 3" xfId="17797" xr:uid="{00000000-0005-0000-0000-00002A320000}"/>
    <cellStyle name="Normal 5 4 2 4 2 4" xfId="4967" xr:uid="{00000000-0005-0000-0000-00002B320000}"/>
    <cellStyle name="Normal 5 4 2 4 2 4 2" xfId="19737" xr:uid="{00000000-0005-0000-0000-00002C320000}"/>
    <cellStyle name="Normal 5 4 2 4 2 5" xfId="17794" xr:uid="{00000000-0005-0000-0000-00002D320000}"/>
    <cellStyle name="Normal 5 4 2 4 3" xfId="3022" xr:uid="{00000000-0005-0000-0000-00002E320000}"/>
    <cellStyle name="Normal 5 4 2 4 3 2" xfId="3023" xr:uid="{00000000-0005-0000-0000-00002F320000}"/>
    <cellStyle name="Normal 5 4 2 4 3 2 2" xfId="4972" xr:uid="{00000000-0005-0000-0000-000030320000}"/>
    <cellStyle name="Normal 5 4 2 4 3 2 2 2" xfId="19742" xr:uid="{00000000-0005-0000-0000-000031320000}"/>
    <cellStyle name="Normal 5 4 2 4 3 2 3" xfId="17799" xr:uid="{00000000-0005-0000-0000-000032320000}"/>
    <cellStyle name="Normal 5 4 2 4 3 3" xfId="4971" xr:uid="{00000000-0005-0000-0000-000033320000}"/>
    <cellStyle name="Normal 5 4 2 4 3 3 2" xfId="19741" xr:uid="{00000000-0005-0000-0000-000034320000}"/>
    <cellStyle name="Normal 5 4 2 4 3 4" xfId="17798" xr:uid="{00000000-0005-0000-0000-000035320000}"/>
    <cellStyle name="Normal 5 4 2 4 4" xfId="3024" xr:uid="{00000000-0005-0000-0000-000036320000}"/>
    <cellStyle name="Normal 5 4 2 4 4 2" xfId="4973" xr:uid="{00000000-0005-0000-0000-000037320000}"/>
    <cellStyle name="Normal 5 4 2 4 4 2 2" xfId="19743" xr:uid="{00000000-0005-0000-0000-000038320000}"/>
    <cellStyle name="Normal 5 4 2 4 4 3" xfId="17800" xr:uid="{00000000-0005-0000-0000-000039320000}"/>
    <cellStyle name="Normal 5 4 2 4 5" xfId="4966" xr:uid="{00000000-0005-0000-0000-00003A320000}"/>
    <cellStyle name="Normal 5 4 2 4 5 2" xfId="19736" xr:uid="{00000000-0005-0000-0000-00003B320000}"/>
    <cellStyle name="Normal 5 4 2 4 6" xfId="17793" xr:uid="{00000000-0005-0000-0000-00003C320000}"/>
    <cellStyle name="Normal 5 4 2 5" xfId="3025" xr:uid="{00000000-0005-0000-0000-00003D320000}"/>
    <cellStyle name="Normal 5 4 2 5 2" xfId="3026" xr:uid="{00000000-0005-0000-0000-00003E320000}"/>
    <cellStyle name="Normal 5 4 2 5 2 2" xfId="3027" xr:uid="{00000000-0005-0000-0000-00003F320000}"/>
    <cellStyle name="Normal 5 4 2 5 2 2 2" xfId="4976" xr:uid="{00000000-0005-0000-0000-000040320000}"/>
    <cellStyle name="Normal 5 4 2 5 2 2 2 2" xfId="19746" xr:uid="{00000000-0005-0000-0000-000041320000}"/>
    <cellStyle name="Normal 5 4 2 5 2 2 3" xfId="17803" xr:uid="{00000000-0005-0000-0000-000042320000}"/>
    <cellStyle name="Normal 5 4 2 5 2 3" xfId="4975" xr:uid="{00000000-0005-0000-0000-000043320000}"/>
    <cellStyle name="Normal 5 4 2 5 2 3 2" xfId="19745" xr:uid="{00000000-0005-0000-0000-000044320000}"/>
    <cellStyle name="Normal 5 4 2 5 2 4" xfId="17802" xr:uid="{00000000-0005-0000-0000-000045320000}"/>
    <cellStyle name="Normal 5 4 2 5 3" xfId="3028" xr:uid="{00000000-0005-0000-0000-000046320000}"/>
    <cellStyle name="Normal 5 4 2 5 3 2" xfId="4977" xr:uid="{00000000-0005-0000-0000-000047320000}"/>
    <cellStyle name="Normal 5 4 2 5 3 2 2" xfId="19747" xr:uid="{00000000-0005-0000-0000-000048320000}"/>
    <cellStyle name="Normal 5 4 2 5 3 3" xfId="17804" xr:uid="{00000000-0005-0000-0000-000049320000}"/>
    <cellStyle name="Normal 5 4 2 5 4" xfId="4974" xr:uid="{00000000-0005-0000-0000-00004A320000}"/>
    <cellStyle name="Normal 5 4 2 5 4 2" xfId="19744" xr:uid="{00000000-0005-0000-0000-00004B320000}"/>
    <cellStyle name="Normal 5 4 2 5 5" xfId="17801" xr:uid="{00000000-0005-0000-0000-00004C320000}"/>
    <cellStyle name="Normal 5 4 2 6" xfId="3029" xr:uid="{00000000-0005-0000-0000-00004D320000}"/>
    <cellStyle name="Normal 5 4 2 6 2" xfId="3030" xr:uid="{00000000-0005-0000-0000-00004E320000}"/>
    <cellStyle name="Normal 5 4 2 6 2 2" xfId="4979" xr:uid="{00000000-0005-0000-0000-00004F320000}"/>
    <cellStyle name="Normal 5 4 2 6 2 2 2" xfId="19749" xr:uid="{00000000-0005-0000-0000-000050320000}"/>
    <cellStyle name="Normal 5 4 2 6 2 3" xfId="17806" xr:uid="{00000000-0005-0000-0000-000051320000}"/>
    <cellStyle name="Normal 5 4 2 6 3" xfId="4978" xr:uid="{00000000-0005-0000-0000-000052320000}"/>
    <cellStyle name="Normal 5 4 2 6 3 2" xfId="19748" xr:uid="{00000000-0005-0000-0000-000053320000}"/>
    <cellStyle name="Normal 5 4 2 6 4" xfId="17805" xr:uid="{00000000-0005-0000-0000-000054320000}"/>
    <cellStyle name="Normal 5 4 2 7" xfId="3031" xr:uid="{00000000-0005-0000-0000-000055320000}"/>
    <cellStyle name="Normal 5 4 2 7 2" xfId="4980" xr:uid="{00000000-0005-0000-0000-000056320000}"/>
    <cellStyle name="Normal 5 4 2 7 2 2" xfId="19750" xr:uid="{00000000-0005-0000-0000-000057320000}"/>
    <cellStyle name="Normal 5 4 2 7 3" xfId="17807" xr:uid="{00000000-0005-0000-0000-000058320000}"/>
    <cellStyle name="Normal 5 4 2 8" xfId="4917" xr:uid="{00000000-0005-0000-0000-000059320000}"/>
    <cellStyle name="Normal 5 4 2 8 2" xfId="19687" xr:uid="{00000000-0005-0000-0000-00005A320000}"/>
    <cellStyle name="Normal 5 4 2 9" xfId="12273" xr:uid="{00000000-0005-0000-0000-00005B320000}"/>
    <cellStyle name="Normal 5 4 3" xfId="3032" xr:uid="{00000000-0005-0000-0000-00005C320000}"/>
    <cellStyle name="Normal 5 4 3 2" xfId="3033" xr:uid="{00000000-0005-0000-0000-00005D320000}"/>
    <cellStyle name="Normal 5 4 3 2 2" xfId="3034" xr:uid="{00000000-0005-0000-0000-00005E320000}"/>
    <cellStyle name="Normal 5 4 3 2 2 2" xfId="3035" xr:uid="{00000000-0005-0000-0000-00005F320000}"/>
    <cellStyle name="Normal 5 4 3 2 2 2 2" xfId="3036" xr:uid="{00000000-0005-0000-0000-000060320000}"/>
    <cellStyle name="Normal 5 4 3 2 2 2 2 2" xfId="3037" xr:uid="{00000000-0005-0000-0000-000061320000}"/>
    <cellStyle name="Normal 5 4 3 2 2 2 2 2 2" xfId="3038" xr:uid="{00000000-0005-0000-0000-000062320000}"/>
    <cellStyle name="Normal 5 4 3 2 2 2 2 2 2 2" xfId="4987" xr:uid="{00000000-0005-0000-0000-000063320000}"/>
    <cellStyle name="Normal 5 4 3 2 2 2 2 2 2 2 2" xfId="19757" xr:uid="{00000000-0005-0000-0000-000064320000}"/>
    <cellStyle name="Normal 5 4 3 2 2 2 2 2 2 3" xfId="17814" xr:uid="{00000000-0005-0000-0000-000065320000}"/>
    <cellStyle name="Normal 5 4 3 2 2 2 2 2 3" xfId="4986" xr:uid="{00000000-0005-0000-0000-000066320000}"/>
    <cellStyle name="Normal 5 4 3 2 2 2 2 2 3 2" xfId="19756" xr:uid="{00000000-0005-0000-0000-000067320000}"/>
    <cellStyle name="Normal 5 4 3 2 2 2 2 2 4" xfId="17813" xr:uid="{00000000-0005-0000-0000-000068320000}"/>
    <cellStyle name="Normal 5 4 3 2 2 2 2 3" xfId="3039" xr:uid="{00000000-0005-0000-0000-000069320000}"/>
    <cellStyle name="Normal 5 4 3 2 2 2 2 3 2" xfId="4988" xr:uid="{00000000-0005-0000-0000-00006A320000}"/>
    <cellStyle name="Normal 5 4 3 2 2 2 2 3 2 2" xfId="19758" xr:uid="{00000000-0005-0000-0000-00006B320000}"/>
    <cellStyle name="Normal 5 4 3 2 2 2 2 3 3" xfId="17815" xr:uid="{00000000-0005-0000-0000-00006C320000}"/>
    <cellStyle name="Normal 5 4 3 2 2 2 2 4" xfId="4985" xr:uid="{00000000-0005-0000-0000-00006D320000}"/>
    <cellStyle name="Normal 5 4 3 2 2 2 2 4 2" xfId="19755" xr:uid="{00000000-0005-0000-0000-00006E320000}"/>
    <cellStyle name="Normal 5 4 3 2 2 2 2 5" xfId="17812" xr:uid="{00000000-0005-0000-0000-00006F320000}"/>
    <cellStyle name="Normal 5 4 3 2 2 2 3" xfId="3040" xr:uid="{00000000-0005-0000-0000-000070320000}"/>
    <cellStyle name="Normal 5 4 3 2 2 2 3 2" xfId="3041" xr:uid="{00000000-0005-0000-0000-000071320000}"/>
    <cellStyle name="Normal 5 4 3 2 2 2 3 2 2" xfId="4990" xr:uid="{00000000-0005-0000-0000-000072320000}"/>
    <cellStyle name="Normal 5 4 3 2 2 2 3 2 2 2" xfId="19760" xr:uid="{00000000-0005-0000-0000-000073320000}"/>
    <cellStyle name="Normal 5 4 3 2 2 2 3 2 3" xfId="17817" xr:uid="{00000000-0005-0000-0000-000074320000}"/>
    <cellStyle name="Normal 5 4 3 2 2 2 3 3" xfId="4989" xr:uid="{00000000-0005-0000-0000-000075320000}"/>
    <cellStyle name="Normal 5 4 3 2 2 2 3 3 2" xfId="19759" xr:uid="{00000000-0005-0000-0000-000076320000}"/>
    <cellStyle name="Normal 5 4 3 2 2 2 3 4" xfId="17816" xr:uid="{00000000-0005-0000-0000-000077320000}"/>
    <cellStyle name="Normal 5 4 3 2 2 2 4" xfId="3042" xr:uid="{00000000-0005-0000-0000-000078320000}"/>
    <cellStyle name="Normal 5 4 3 2 2 2 4 2" xfId="4991" xr:uid="{00000000-0005-0000-0000-000079320000}"/>
    <cellStyle name="Normal 5 4 3 2 2 2 4 2 2" xfId="19761" xr:uid="{00000000-0005-0000-0000-00007A320000}"/>
    <cellStyle name="Normal 5 4 3 2 2 2 4 3" xfId="17818" xr:uid="{00000000-0005-0000-0000-00007B320000}"/>
    <cellStyle name="Normal 5 4 3 2 2 2 5" xfId="4984" xr:uid="{00000000-0005-0000-0000-00007C320000}"/>
    <cellStyle name="Normal 5 4 3 2 2 2 5 2" xfId="19754" xr:uid="{00000000-0005-0000-0000-00007D320000}"/>
    <cellStyle name="Normal 5 4 3 2 2 2 6" xfId="17811" xr:uid="{00000000-0005-0000-0000-00007E320000}"/>
    <cellStyle name="Normal 5 4 3 2 2 3" xfId="3043" xr:uid="{00000000-0005-0000-0000-00007F320000}"/>
    <cellStyle name="Normal 5 4 3 2 2 3 2" xfId="3044" xr:uid="{00000000-0005-0000-0000-000080320000}"/>
    <cellStyle name="Normal 5 4 3 2 2 3 2 2" xfId="3045" xr:uid="{00000000-0005-0000-0000-000081320000}"/>
    <cellStyle name="Normal 5 4 3 2 2 3 2 2 2" xfId="4994" xr:uid="{00000000-0005-0000-0000-000082320000}"/>
    <cellStyle name="Normal 5 4 3 2 2 3 2 2 2 2" xfId="19764" xr:uid="{00000000-0005-0000-0000-000083320000}"/>
    <cellStyle name="Normal 5 4 3 2 2 3 2 2 3" xfId="17821" xr:uid="{00000000-0005-0000-0000-000084320000}"/>
    <cellStyle name="Normal 5 4 3 2 2 3 2 3" xfId="4993" xr:uid="{00000000-0005-0000-0000-000085320000}"/>
    <cellStyle name="Normal 5 4 3 2 2 3 2 3 2" xfId="19763" xr:uid="{00000000-0005-0000-0000-000086320000}"/>
    <cellStyle name="Normal 5 4 3 2 2 3 2 4" xfId="17820" xr:uid="{00000000-0005-0000-0000-000087320000}"/>
    <cellStyle name="Normal 5 4 3 2 2 3 3" xfId="3046" xr:uid="{00000000-0005-0000-0000-000088320000}"/>
    <cellStyle name="Normal 5 4 3 2 2 3 3 2" xfId="4995" xr:uid="{00000000-0005-0000-0000-000089320000}"/>
    <cellStyle name="Normal 5 4 3 2 2 3 3 2 2" xfId="19765" xr:uid="{00000000-0005-0000-0000-00008A320000}"/>
    <cellStyle name="Normal 5 4 3 2 2 3 3 3" xfId="17822" xr:uid="{00000000-0005-0000-0000-00008B320000}"/>
    <cellStyle name="Normal 5 4 3 2 2 3 4" xfId="4992" xr:uid="{00000000-0005-0000-0000-00008C320000}"/>
    <cellStyle name="Normal 5 4 3 2 2 3 4 2" xfId="19762" xr:uid="{00000000-0005-0000-0000-00008D320000}"/>
    <cellStyle name="Normal 5 4 3 2 2 3 5" xfId="17819" xr:uid="{00000000-0005-0000-0000-00008E320000}"/>
    <cellStyle name="Normal 5 4 3 2 2 4" xfId="3047" xr:uid="{00000000-0005-0000-0000-00008F320000}"/>
    <cellStyle name="Normal 5 4 3 2 2 4 2" xfId="3048" xr:uid="{00000000-0005-0000-0000-000090320000}"/>
    <cellStyle name="Normal 5 4 3 2 2 4 2 2" xfId="4997" xr:uid="{00000000-0005-0000-0000-000091320000}"/>
    <cellStyle name="Normal 5 4 3 2 2 4 2 2 2" xfId="19767" xr:uid="{00000000-0005-0000-0000-000092320000}"/>
    <cellStyle name="Normal 5 4 3 2 2 4 2 3" xfId="17824" xr:uid="{00000000-0005-0000-0000-000093320000}"/>
    <cellStyle name="Normal 5 4 3 2 2 4 3" xfId="4996" xr:uid="{00000000-0005-0000-0000-000094320000}"/>
    <cellStyle name="Normal 5 4 3 2 2 4 3 2" xfId="19766" xr:uid="{00000000-0005-0000-0000-000095320000}"/>
    <cellStyle name="Normal 5 4 3 2 2 4 4" xfId="17823" xr:uid="{00000000-0005-0000-0000-000096320000}"/>
    <cellStyle name="Normal 5 4 3 2 2 5" xfId="3049" xr:uid="{00000000-0005-0000-0000-000097320000}"/>
    <cellStyle name="Normal 5 4 3 2 2 5 2" xfId="4998" xr:uid="{00000000-0005-0000-0000-000098320000}"/>
    <cellStyle name="Normal 5 4 3 2 2 5 2 2" xfId="19768" xr:uid="{00000000-0005-0000-0000-000099320000}"/>
    <cellStyle name="Normal 5 4 3 2 2 5 3" xfId="17825" xr:uid="{00000000-0005-0000-0000-00009A320000}"/>
    <cellStyle name="Normal 5 4 3 2 2 6" xfId="4983" xr:uid="{00000000-0005-0000-0000-00009B320000}"/>
    <cellStyle name="Normal 5 4 3 2 2 6 2" xfId="19753" xr:uid="{00000000-0005-0000-0000-00009C320000}"/>
    <cellStyle name="Normal 5 4 3 2 2 7" xfId="17810" xr:uid="{00000000-0005-0000-0000-00009D320000}"/>
    <cellStyle name="Normal 5 4 3 2 3" xfId="3050" xr:uid="{00000000-0005-0000-0000-00009E320000}"/>
    <cellStyle name="Normal 5 4 3 2 3 2" xfId="3051" xr:uid="{00000000-0005-0000-0000-00009F320000}"/>
    <cellStyle name="Normal 5 4 3 2 3 2 2" xfId="3052" xr:uid="{00000000-0005-0000-0000-0000A0320000}"/>
    <cellStyle name="Normal 5 4 3 2 3 2 2 2" xfId="3053" xr:uid="{00000000-0005-0000-0000-0000A1320000}"/>
    <cellStyle name="Normal 5 4 3 2 3 2 2 2 2" xfId="5002" xr:uid="{00000000-0005-0000-0000-0000A2320000}"/>
    <cellStyle name="Normal 5 4 3 2 3 2 2 2 2 2" xfId="19772" xr:uid="{00000000-0005-0000-0000-0000A3320000}"/>
    <cellStyle name="Normal 5 4 3 2 3 2 2 2 3" xfId="17829" xr:uid="{00000000-0005-0000-0000-0000A4320000}"/>
    <cellStyle name="Normal 5 4 3 2 3 2 2 3" xfId="5001" xr:uid="{00000000-0005-0000-0000-0000A5320000}"/>
    <cellStyle name="Normal 5 4 3 2 3 2 2 3 2" xfId="19771" xr:uid="{00000000-0005-0000-0000-0000A6320000}"/>
    <cellStyle name="Normal 5 4 3 2 3 2 2 4" xfId="17828" xr:uid="{00000000-0005-0000-0000-0000A7320000}"/>
    <cellStyle name="Normal 5 4 3 2 3 2 3" xfId="3054" xr:uid="{00000000-0005-0000-0000-0000A8320000}"/>
    <cellStyle name="Normal 5 4 3 2 3 2 3 2" xfId="5003" xr:uid="{00000000-0005-0000-0000-0000A9320000}"/>
    <cellStyle name="Normal 5 4 3 2 3 2 3 2 2" xfId="19773" xr:uid="{00000000-0005-0000-0000-0000AA320000}"/>
    <cellStyle name="Normal 5 4 3 2 3 2 3 3" xfId="17830" xr:uid="{00000000-0005-0000-0000-0000AB320000}"/>
    <cellStyle name="Normal 5 4 3 2 3 2 4" xfId="5000" xr:uid="{00000000-0005-0000-0000-0000AC320000}"/>
    <cellStyle name="Normal 5 4 3 2 3 2 4 2" xfId="19770" xr:uid="{00000000-0005-0000-0000-0000AD320000}"/>
    <cellStyle name="Normal 5 4 3 2 3 2 5" xfId="17827" xr:uid="{00000000-0005-0000-0000-0000AE320000}"/>
    <cellStyle name="Normal 5 4 3 2 3 3" xfId="3055" xr:uid="{00000000-0005-0000-0000-0000AF320000}"/>
    <cellStyle name="Normal 5 4 3 2 3 3 2" xfId="3056" xr:uid="{00000000-0005-0000-0000-0000B0320000}"/>
    <cellStyle name="Normal 5 4 3 2 3 3 2 2" xfId="5005" xr:uid="{00000000-0005-0000-0000-0000B1320000}"/>
    <cellStyle name="Normal 5 4 3 2 3 3 2 2 2" xfId="19775" xr:uid="{00000000-0005-0000-0000-0000B2320000}"/>
    <cellStyle name="Normal 5 4 3 2 3 3 2 3" xfId="17832" xr:uid="{00000000-0005-0000-0000-0000B3320000}"/>
    <cellStyle name="Normal 5 4 3 2 3 3 3" xfId="5004" xr:uid="{00000000-0005-0000-0000-0000B4320000}"/>
    <cellStyle name="Normal 5 4 3 2 3 3 3 2" xfId="19774" xr:uid="{00000000-0005-0000-0000-0000B5320000}"/>
    <cellStyle name="Normal 5 4 3 2 3 3 4" xfId="17831" xr:uid="{00000000-0005-0000-0000-0000B6320000}"/>
    <cellStyle name="Normal 5 4 3 2 3 4" xfId="3057" xr:uid="{00000000-0005-0000-0000-0000B7320000}"/>
    <cellStyle name="Normal 5 4 3 2 3 4 2" xfId="5006" xr:uid="{00000000-0005-0000-0000-0000B8320000}"/>
    <cellStyle name="Normal 5 4 3 2 3 4 2 2" xfId="19776" xr:uid="{00000000-0005-0000-0000-0000B9320000}"/>
    <cellStyle name="Normal 5 4 3 2 3 4 3" xfId="17833" xr:uid="{00000000-0005-0000-0000-0000BA320000}"/>
    <cellStyle name="Normal 5 4 3 2 3 5" xfId="4999" xr:uid="{00000000-0005-0000-0000-0000BB320000}"/>
    <cellStyle name="Normal 5 4 3 2 3 5 2" xfId="19769" xr:uid="{00000000-0005-0000-0000-0000BC320000}"/>
    <cellStyle name="Normal 5 4 3 2 3 6" xfId="17826" xr:uid="{00000000-0005-0000-0000-0000BD320000}"/>
    <cellStyle name="Normal 5 4 3 2 4" xfId="3058" xr:uid="{00000000-0005-0000-0000-0000BE320000}"/>
    <cellStyle name="Normal 5 4 3 2 4 2" xfId="3059" xr:uid="{00000000-0005-0000-0000-0000BF320000}"/>
    <cellStyle name="Normal 5 4 3 2 4 2 2" xfId="3060" xr:uid="{00000000-0005-0000-0000-0000C0320000}"/>
    <cellStyle name="Normal 5 4 3 2 4 2 2 2" xfId="5009" xr:uid="{00000000-0005-0000-0000-0000C1320000}"/>
    <cellStyle name="Normal 5 4 3 2 4 2 2 2 2" xfId="19779" xr:uid="{00000000-0005-0000-0000-0000C2320000}"/>
    <cellStyle name="Normal 5 4 3 2 4 2 2 3" xfId="17836" xr:uid="{00000000-0005-0000-0000-0000C3320000}"/>
    <cellStyle name="Normal 5 4 3 2 4 2 3" xfId="5008" xr:uid="{00000000-0005-0000-0000-0000C4320000}"/>
    <cellStyle name="Normal 5 4 3 2 4 2 3 2" xfId="19778" xr:uid="{00000000-0005-0000-0000-0000C5320000}"/>
    <cellStyle name="Normal 5 4 3 2 4 2 4" xfId="17835" xr:uid="{00000000-0005-0000-0000-0000C6320000}"/>
    <cellStyle name="Normal 5 4 3 2 4 3" xfId="3061" xr:uid="{00000000-0005-0000-0000-0000C7320000}"/>
    <cellStyle name="Normal 5 4 3 2 4 3 2" xfId="5010" xr:uid="{00000000-0005-0000-0000-0000C8320000}"/>
    <cellStyle name="Normal 5 4 3 2 4 3 2 2" xfId="19780" xr:uid="{00000000-0005-0000-0000-0000C9320000}"/>
    <cellStyle name="Normal 5 4 3 2 4 3 3" xfId="17837" xr:uid="{00000000-0005-0000-0000-0000CA320000}"/>
    <cellStyle name="Normal 5 4 3 2 4 4" xfId="5007" xr:uid="{00000000-0005-0000-0000-0000CB320000}"/>
    <cellStyle name="Normal 5 4 3 2 4 4 2" xfId="19777" xr:uid="{00000000-0005-0000-0000-0000CC320000}"/>
    <cellStyle name="Normal 5 4 3 2 4 5" xfId="17834" xr:uid="{00000000-0005-0000-0000-0000CD320000}"/>
    <cellStyle name="Normal 5 4 3 2 5" xfId="3062" xr:uid="{00000000-0005-0000-0000-0000CE320000}"/>
    <cellStyle name="Normal 5 4 3 2 5 2" xfId="3063" xr:uid="{00000000-0005-0000-0000-0000CF320000}"/>
    <cellStyle name="Normal 5 4 3 2 5 2 2" xfId="5012" xr:uid="{00000000-0005-0000-0000-0000D0320000}"/>
    <cellStyle name="Normal 5 4 3 2 5 2 2 2" xfId="19782" xr:uid="{00000000-0005-0000-0000-0000D1320000}"/>
    <cellStyle name="Normal 5 4 3 2 5 2 3" xfId="17839" xr:uid="{00000000-0005-0000-0000-0000D2320000}"/>
    <cellStyle name="Normal 5 4 3 2 5 3" xfId="5011" xr:uid="{00000000-0005-0000-0000-0000D3320000}"/>
    <cellStyle name="Normal 5 4 3 2 5 3 2" xfId="19781" xr:uid="{00000000-0005-0000-0000-0000D4320000}"/>
    <cellStyle name="Normal 5 4 3 2 5 4" xfId="17838" xr:uid="{00000000-0005-0000-0000-0000D5320000}"/>
    <cellStyle name="Normal 5 4 3 2 6" xfId="3064" xr:uid="{00000000-0005-0000-0000-0000D6320000}"/>
    <cellStyle name="Normal 5 4 3 2 6 2" xfId="5013" xr:uid="{00000000-0005-0000-0000-0000D7320000}"/>
    <cellStyle name="Normal 5 4 3 2 6 2 2" xfId="19783" xr:uid="{00000000-0005-0000-0000-0000D8320000}"/>
    <cellStyle name="Normal 5 4 3 2 6 3" xfId="17840" xr:uid="{00000000-0005-0000-0000-0000D9320000}"/>
    <cellStyle name="Normal 5 4 3 2 7" xfId="4982" xr:uid="{00000000-0005-0000-0000-0000DA320000}"/>
    <cellStyle name="Normal 5 4 3 2 7 2" xfId="19752" xr:uid="{00000000-0005-0000-0000-0000DB320000}"/>
    <cellStyle name="Normal 5 4 3 2 8" xfId="17809" xr:uid="{00000000-0005-0000-0000-0000DC320000}"/>
    <cellStyle name="Normal 5 4 3 3" xfId="3065" xr:uid="{00000000-0005-0000-0000-0000DD320000}"/>
    <cellStyle name="Normal 5 4 3 3 2" xfId="3066" xr:uid="{00000000-0005-0000-0000-0000DE320000}"/>
    <cellStyle name="Normal 5 4 3 3 2 2" xfId="3067" xr:uid="{00000000-0005-0000-0000-0000DF320000}"/>
    <cellStyle name="Normal 5 4 3 3 2 2 2" xfId="3068" xr:uid="{00000000-0005-0000-0000-0000E0320000}"/>
    <cellStyle name="Normal 5 4 3 3 2 2 2 2" xfId="3069" xr:uid="{00000000-0005-0000-0000-0000E1320000}"/>
    <cellStyle name="Normal 5 4 3 3 2 2 2 2 2" xfId="5018" xr:uid="{00000000-0005-0000-0000-0000E2320000}"/>
    <cellStyle name="Normal 5 4 3 3 2 2 2 2 2 2" xfId="19788" xr:uid="{00000000-0005-0000-0000-0000E3320000}"/>
    <cellStyle name="Normal 5 4 3 3 2 2 2 2 3" xfId="17845" xr:uid="{00000000-0005-0000-0000-0000E4320000}"/>
    <cellStyle name="Normal 5 4 3 3 2 2 2 3" xfId="5017" xr:uid="{00000000-0005-0000-0000-0000E5320000}"/>
    <cellStyle name="Normal 5 4 3 3 2 2 2 3 2" xfId="19787" xr:uid="{00000000-0005-0000-0000-0000E6320000}"/>
    <cellStyle name="Normal 5 4 3 3 2 2 2 4" xfId="17844" xr:uid="{00000000-0005-0000-0000-0000E7320000}"/>
    <cellStyle name="Normal 5 4 3 3 2 2 3" xfId="3070" xr:uid="{00000000-0005-0000-0000-0000E8320000}"/>
    <cellStyle name="Normal 5 4 3 3 2 2 3 2" xfId="5019" xr:uid="{00000000-0005-0000-0000-0000E9320000}"/>
    <cellStyle name="Normal 5 4 3 3 2 2 3 2 2" xfId="19789" xr:uid="{00000000-0005-0000-0000-0000EA320000}"/>
    <cellStyle name="Normal 5 4 3 3 2 2 3 3" xfId="17846" xr:uid="{00000000-0005-0000-0000-0000EB320000}"/>
    <cellStyle name="Normal 5 4 3 3 2 2 4" xfId="5016" xr:uid="{00000000-0005-0000-0000-0000EC320000}"/>
    <cellStyle name="Normal 5 4 3 3 2 2 4 2" xfId="19786" xr:uid="{00000000-0005-0000-0000-0000ED320000}"/>
    <cellStyle name="Normal 5 4 3 3 2 2 5" xfId="17843" xr:uid="{00000000-0005-0000-0000-0000EE320000}"/>
    <cellStyle name="Normal 5 4 3 3 2 3" xfId="3071" xr:uid="{00000000-0005-0000-0000-0000EF320000}"/>
    <cellStyle name="Normal 5 4 3 3 2 3 2" xfId="3072" xr:uid="{00000000-0005-0000-0000-0000F0320000}"/>
    <cellStyle name="Normal 5 4 3 3 2 3 2 2" xfId="5021" xr:uid="{00000000-0005-0000-0000-0000F1320000}"/>
    <cellStyle name="Normal 5 4 3 3 2 3 2 2 2" xfId="19791" xr:uid="{00000000-0005-0000-0000-0000F2320000}"/>
    <cellStyle name="Normal 5 4 3 3 2 3 2 3" xfId="17848" xr:uid="{00000000-0005-0000-0000-0000F3320000}"/>
    <cellStyle name="Normal 5 4 3 3 2 3 3" xfId="5020" xr:uid="{00000000-0005-0000-0000-0000F4320000}"/>
    <cellStyle name="Normal 5 4 3 3 2 3 3 2" xfId="19790" xr:uid="{00000000-0005-0000-0000-0000F5320000}"/>
    <cellStyle name="Normal 5 4 3 3 2 3 4" xfId="17847" xr:uid="{00000000-0005-0000-0000-0000F6320000}"/>
    <cellStyle name="Normal 5 4 3 3 2 4" xfId="3073" xr:uid="{00000000-0005-0000-0000-0000F7320000}"/>
    <cellStyle name="Normal 5 4 3 3 2 4 2" xfId="5022" xr:uid="{00000000-0005-0000-0000-0000F8320000}"/>
    <cellStyle name="Normal 5 4 3 3 2 4 2 2" xfId="19792" xr:uid="{00000000-0005-0000-0000-0000F9320000}"/>
    <cellStyle name="Normal 5 4 3 3 2 4 3" xfId="17849" xr:uid="{00000000-0005-0000-0000-0000FA320000}"/>
    <cellStyle name="Normal 5 4 3 3 2 5" xfId="5015" xr:uid="{00000000-0005-0000-0000-0000FB320000}"/>
    <cellStyle name="Normal 5 4 3 3 2 5 2" xfId="19785" xr:uid="{00000000-0005-0000-0000-0000FC320000}"/>
    <cellStyle name="Normal 5 4 3 3 2 6" xfId="17842" xr:uid="{00000000-0005-0000-0000-0000FD320000}"/>
    <cellStyle name="Normal 5 4 3 3 3" xfId="3074" xr:uid="{00000000-0005-0000-0000-0000FE320000}"/>
    <cellStyle name="Normal 5 4 3 3 3 2" xfId="3075" xr:uid="{00000000-0005-0000-0000-0000FF320000}"/>
    <cellStyle name="Normal 5 4 3 3 3 2 2" xfId="3076" xr:uid="{00000000-0005-0000-0000-000000330000}"/>
    <cellStyle name="Normal 5 4 3 3 3 2 2 2" xfId="5025" xr:uid="{00000000-0005-0000-0000-000001330000}"/>
    <cellStyle name="Normal 5 4 3 3 3 2 2 2 2" xfId="19795" xr:uid="{00000000-0005-0000-0000-000002330000}"/>
    <cellStyle name="Normal 5 4 3 3 3 2 2 3" xfId="17852" xr:uid="{00000000-0005-0000-0000-000003330000}"/>
    <cellStyle name="Normal 5 4 3 3 3 2 3" xfId="5024" xr:uid="{00000000-0005-0000-0000-000004330000}"/>
    <cellStyle name="Normal 5 4 3 3 3 2 3 2" xfId="19794" xr:uid="{00000000-0005-0000-0000-000005330000}"/>
    <cellStyle name="Normal 5 4 3 3 3 2 4" xfId="17851" xr:uid="{00000000-0005-0000-0000-000006330000}"/>
    <cellStyle name="Normal 5 4 3 3 3 3" xfId="3077" xr:uid="{00000000-0005-0000-0000-000007330000}"/>
    <cellStyle name="Normal 5 4 3 3 3 3 2" xfId="5026" xr:uid="{00000000-0005-0000-0000-000008330000}"/>
    <cellStyle name="Normal 5 4 3 3 3 3 2 2" xfId="19796" xr:uid="{00000000-0005-0000-0000-000009330000}"/>
    <cellStyle name="Normal 5 4 3 3 3 3 3" xfId="17853" xr:uid="{00000000-0005-0000-0000-00000A330000}"/>
    <cellStyle name="Normal 5 4 3 3 3 4" xfId="5023" xr:uid="{00000000-0005-0000-0000-00000B330000}"/>
    <cellStyle name="Normal 5 4 3 3 3 4 2" xfId="19793" xr:uid="{00000000-0005-0000-0000-00000C330000}"/>
    <cellStyle name="Normal 5 4 3 3 3 5" xfId="17850" xr:uid="{00000000-0005-0000-0000-00000D330000}"/>
    <cellStyle name="Normal 5 4 3 3 4" xfId="3078" xr:uid="{00000000-0005-0000-0000-00000E330000}"/>
    <cellStyle name="Normal 5 4 3 3 4 2" xfId="3079" xr:uid="{00000000-0005-0000-0000-00000F330000}"/>
    <cellStyle name="Normal 5 4 3 3 4 2 2" xfId="5028" xr:uid="{00000000-0005-0000-0000-000010330000}"/>
    <cellStyle name="Normal 5 4 3 3 4 2 2 2" xfId="19798" xr:uid="{00000000-0005-0000-0000-000011330000}"/>
    <cellStyle name="Normal 5 4 3 3 4 2 3" xfId="17855" xr:uid="{00000000-0005-0000-0000-000012330000}"/>
    <cellStyle name="Normal 5 4 3 3 4 3" xfId="5027" xr:uid="{00000000-0005-0000-0000-000013330000}"/>
    <cellStyle name="Normal 5 4 3 3 4 3 2" xfId="19797" xr:uid="{00000000-0005-0000-0000-000014330000}"/>
    <cellStyle name="Normal 5 4 3 3 4 4" xfId="17854" xr:uid="{00000000-0005-0000-0000-000015330000}"/>
    <cellStyle name="Normal 5 4 3 3 5" xfId="3080" xr:uid="{00000000-0005-0000-0000-000016330000}"/>
    <cellStyle name="Normal 5 4 3 3 5 2" xfId="5029" xr:uid="{00000000-0005-0000-0000-000017330000}"/>
    <cellStyle name="Normal 5 4 3 3 5 2 2" xfId="19799" xr:uid="{00000000-0005-0000-0000-000018330000}"/>
    <cellStyle name="Normal 5 4 3 3 5 3" xfId="17856" xr:uid="{00000000-0005-0000-0000-000019330000}"/>
    <cellStyle name="Normal 5 4 3 3 6" xfId="5014" xr:uid="{00000000-0005-0000-0000-00001A330000}"/>
    <cellStyle name="Normal 5 4 3 3 6 2" xfId="19784" xr:uid="{00000000-0005-0000-0000-00001B330000}"/>
    <cellStyle name="Normal 5 4 3 3 7" xfId="17841" xr:uid="{00000000-0005-0000-0000-00001C330000}"/>
    <cellStyle name="Normal 5 4 3 4" xfId="3081" xr:uid="{00000000-0005-0000-0000-00001D330000}"/>
    <cellStyle name="Normal 5 4 3 4 2" xfId="3082" xr:uid="{00000000-0005-0000-0000-00001E330000}"/>
    <cellStyle name="Normal 5 4 3 4 2 2" xfId="3083" xr:uid="{00000000-0005-0000-0000-00001F330000}"/>
    <cellStyle name="Normal 5 4 3 4 2 2 2" xfId="3084" xr:uid="{00000000-0005-0000-0000-000020330000}"/>
    <cellStyle name="Normal 5 4 3 4 2 2 2 2" xfId="5033" xr:uid="{00000000-0005-0000-0000-000021330000}"/>
    <cellStyle name="Normal 5 4 3 4 2 2 2 2 2" xfId="19803" xr:uid="{00000000-0005-0000-0000-000022330000}"/>
    <cellStyle name="Normal 5 4 3 4 2 2 2 3" xfId="17860" xr:uid="{00000000-0005-0000-0000-000023330000}"/>
    <cellStyle name="Normal 5 4 3 4 2 2 3" xfId="5032" xr:uid="{00000000-0005-0000-0000-000024330000}"/>
    <cellStyle name="Normal 5 4 3 4 2 2 3 2" xfId="19802" xr:uid="{00000000-0005-0000-0000-000025330000}"/>
    <cellStyle name="Normal 5 4 3 4 2 2 4" xfId="17859" xr:uid="{00000000-0005-0000-0000-000026330000}"/>
    <cellStyle name="Normal 5 4 3 4 2 3" xfId="3085" xr:uid="{00000000-0005-0000-0000-000027330000}"/>
    <cellStyle name="Normal 5 4 3 4 2 3 2" xfId="5034" xr:uid="{00000000-0005-0000-0000-000028330000}"/>
    <cellStyle name="Normal 5 4 3 4 2 3 2 2" xfId="19804" xr:uid="{00000000-0005-0000-0000-000029330000}"/>
    <cellStyle name="Normal 5 4 3 4 2 3 3" xfId="17861" xr:uid="{00000000-0005-0000-0000-00002A330000}"/>
    <cellStyle name="Normal 5 4 3 4 2 4" xfId="5031" xr:uid="{00000000-0005-0000-0000-00002B330000}"/>
    <cellStyle name="Normal 5 4 3 4 2 4 2" xfId="19801" xr:uid="{00000000-0005-0000-0000-00002C330000}"/>
    <cellStyle name="Normal 5 4 3 4 2 5" xfId="17858" xr:uid="{00000000-0005-0000-0000-00002D330000}"/>
    <cellStyle name="Normal 5 4 3 4 3" xfId="3086" xr:uid="{00000000-0005-0000-0000-00002E330000}"/>
    <cellStyle name="Normal 5 4 3 4 3 2" xfId="3087" xr:uid="{00000000-0005-0000-0000-00002F330000}"/>
    <cellStyle name="Normal 5 4 3 4 3 2 2" xfId="5036" xr:uid="{00000000-0005-0000-0000-000030330000}"/>
    <cellStyle name="Normal 5 4 3 4 3 2 2 2" xfId="19806" xr:uid="{00000000-0005-0000-0000-000031330000}"/>
    <cellStyle name="Normal 5 4 3 4 3 2 3" xfId="17863" xr:uid="{00000000-0005-0000-0000-000032330000}"/>
    <cellStyle name="Normal 5 4 3 4 3 3" xfId="5035" xr:uid="{00000000-0005-0000-0000-000033330000}"/>
    <cellStyle name="Normal 5 4 3 4 3 3 2" xfId="19805" xr:uid="{00000000-0005-0000-0000-000034330000}"/>
    <cellStyle name="Normal 5 4 3 4 3 4" xfId="17862" xr:uid="{00000000-0005-0000-0000-000035330000}"/>
    <cellStyle name="Normal 5 4 3 4 4" xfId="3088" xr:uid="{00000000-0005-0000-0000-000036330000}"/>
    <cellStyle name="Normal 5 4 3 4 4 2" xfId="5037" xr:uid="{00000000-0005-0000-0000-000037330000}"/>
    <cellStyle name="Normal 5 4 3 4 4 2 2" xfId="19807" xr:uid="{00000000-0005-0000-0000-000038330000}"/>
    <cellStyle name="Normal 5 4 3 4 4 3" xfId="17864" xr:uid="{00000000-0005-0000-0000-000039330000}"/>
    <cellStyle name="Normal 5 4 3 4 5" xfId="5030" xr:uid="{00000000-0005-0000-0000-00003A330000}"/>
    <cellStyle name="Normal 5 4 3 4 5 2" xfId="19800" xr:uid="{00000000-0005-0000-0000-00003B330000}"/>
    <cellStyle name="Normal 5 4 3 4 6" xfId="17857" xr:uid="{00000000-0005-0000-0000-00003C330000}"/>
    <cellStyle name="Normal 5 4 3 5" xfId="3089" xr:uid="{00000000-0005-0000-0000-00003D330000}"/>
    <cellStyle name="Normal 5 4 3 5 2" xfId="3090" xr:uid="{00000000-0005-0000-0000-00003E330000}"/>
    <cellStyle name="Normal 5 4 3 5 2 2" xfId="3091" xr:uid="{00000000-0005-0000-0000-00003F330000}"/>
    <cellStyle name="Normal 5 4 3 5 2 2 2" xfId="5040" xr:uid="{00000000-0005-0000-0000-000040330000}"/>
    <cellStyle name="Normal 5 4 3 5 2 2 2 2" xfId="19810" xr:uid="{00000000-0005-0000-0000-000041330000}"/>
    <cellStyle name="Normal 5 4 3 5 2 2 3" xfId="17867" xr:uid="{00000000-0005-0000-0000-000042330000}"/>
    <cellStyle name="Normal 5 4 3 5 2 3" xfId="5039" xr:uid="{00000000-0005-0000-0000-000043330000}"/>
    <cellStyle name="Normal 5 4 3 5 2 3 2" xfId="19809" xr:uid="{00000000-0005-0000-0000-000044330000}"/>
    <cellStyle name="Normal 5 4 3 5 2 4" xfId="17866" xr:uid="{00000000-0005-0000-0000-000045330000}"/>
    <cellStyle name="Normal 5 4 3 5 3" xfId="3092" xr:uid="{00000000-0005-0000-0000-000046330000}"/>
    <cellStyle name="Normal 5 4 3 5 3 2" xfId="5041" xr:uid="{00000000-0005-0000-0000-000047330000}"/>
    <cellStyle name="Normal 5 4 3 5 3 2 2" xfId="19811" xr:uid="{00000000-0005-0000-0000-000048330000}"/>
    <cellStyle name="Normal 5 4 3 5 3 3" xfId="17868" xr:uid="{00000000-0005-0000-0000-000049330000}"/>
    <cellStyle name="Normal 5 4 3 5 4" xfId="5038" xr:uid="{00000000-0005-0000-0000-00004A330000}"/>
    <cellStyle name="Normal 5 4 3 5 4 2" xfId="19808" xr:uid="{00000000-0005-0000-0000-00004B330000}"/>
    <cellStyle name="Normal 5 4 3 5 5" xfId="17865" xr:uid="{00000000-0005-0000-0000-00004C330000}"/>
    <cellStyle name="Normal 5 4 3 6" xfId="3093" xr:uid="{00000000-0005-0000-0000-00004D330000}"/>
    <cellStyle name="Normal 5 4 3 6 2" xfId="3094" xr:uid="{00000000-0005-0000-0000-00004E330000}"/>
    <cellStyle name="Normal 5 4 3 6 2 2" xfId="5043" xr:uid="{00000000-0005-0000-0000-00004F330000}"/>
    <cellStyle name="Normal 5 4 3 6 2 2 2" xfId="19813" xr:uid="{00000000-0005-0000-0000-000050330000}"/>
    <cellStyle name="Normal 5 4 3 6 2 3" xfId="17870" xr:uid="{00000000-0005-0000-0000-000051330000}"/>
    <cellStyle name="Normal 5 4 3 6 3" xfId="5042" xr:uid="{00000000-0005-0000-0000-000052330000}"/>
    <cellStyle name="Normal 5 4 3 6 3 2" xfId="19812" xr:uid="{00000000-0005-0000-0000-000053330000}"/>
    <cellStyle name="Normal 5 4 3 6 4" xfId="17869" xr:uid="{00000000-0005-0000-0000-000054330000}"/>
    <cellStyle name="Normal 5 4 3 7" xfId="3095" xr:uid="{00000000-0005-0000-0000-000055330000}"/>
    <cellStyle name="Normal 5 4 3 7 2" xfId="5044" xr:uid="{00000000-0005-0000-0000-000056330000}"/>
    <cellStyle name="Normal 5 4 3 7 2 2" xfId="19814" xr:uid="{00000000-0005-0000-0000-000057330000}"/>
    <cellStyle name="Normal 5 4 3 7 3" xfId="17871" xr:uid="{00000000-0005-0000-0000-000058330000}"/>
    <cellStyle name="Normal 5 4 3 8" xfId="4981" xr:uid="{00000000-0005-0000-0000-000059330000}"/>
    <cellStyle name="Normal 5 4 3 8 2" xfId="19751" xr:uid="{00000000-0005-0000-0000-00005A330000}"/>
    <cellStyle name="Normal 5 4 3 9" xfId="17808" xr:uid="{00000000-0005-0000-0000-00005B330000}"/>
    <cellStyle name="Normal 5 4 4" xfId="3096" xr:uid="{00000000-0005-0000-0000-00005C330000}"/>
    <cellStyle name="Normal 5 4 4 2" xfId="3097" xr:uid="{00000000-0005-0000-0000-00005D330000}"/>
    <cellStyle name="Normal 5 4 4 2 2" xfId="3098" xr:uid="{00000000-0005-0000-0000-00005E330000}"/>
    <cellStyle name="Normal 5 4 4 2 2 2" xfId="3099" xr:uid="{00000000-0005-0000-0000-00005F330000}"/>
    <cellStyle name="Normal 5 4 4 2 2 2 2" xfId="3100" xr:uid="{00000000-0005-0000-0000-000060330000}"/>
    <cellStyle name="Normal 5 4 4 2 2 2 2 2" xfId="3101" xr:uid="{00000000-0005-0000-0000-000061330000}"/>
    <cellStyle name="Normal 5 4 4 2 2 2 2 2 2" xfId="5050" xr:uid="{00000000-0005-0000-0000-000062330000}"/>
    <cellStyle name="Normal 5 4 4 2 2 2 2 2 2 2" xfId="19820" xr:uid="{00000000-0005-0000-0000-000063330000}"/>
    <cellStyle name="Normal 5 4 4 2 2 2 2 2 3" xfId="17877" xr:uid="{00000000-0005-0000-0000-000064330000}"/>
    <cellStyle name="Normal 5 4 4 2 2 2 2 3" xfId="5049" xr:uid="{00000000-0005-0000-0000-000065330000}"/>
    <cellStyle name="Normal 5 4 4 2 2 2 2 3 2" xfId="19819" xr:uid="{00000000-0005-0000-0000-000066330000}"/>
    <cellStyle name="Normal 5 4 4 2 2 2 2 4" xfId="17876" xr:uid="{00000000-0005-0000-0000-000067330000}"/>
    <cellStyle name="Normal 5 4 4 2 2 2 3" xfId="3102" xr:uid="{00000000-0005-0000-0000-000068330000}"/>
    <cellStyle name="Normal 5 4 4 2 2 2 3 2" xfId="5051" xr:uid="{00000000-0005-0000-0000-000069330000}"/>
    <cellStyle name="Normal 5 4 4 2 2 2 3 2 2" xfId="19821" xr:uid="{00000000-0005-0000-0000-00006A330000}"/>
    <cellStyle name="Normal 5 4 4 2 2 2 3 3" xfId="17878" xr:uid="{00000000-0005-0000-0000-00006B330000}"/>
    <cellStyle name="Normal 5 4 4 2 2 2 4" xfId="5048" xr:uid="{00000000-0005-0000-0000-00006C330000}"/>
    <cellStyle name="Normal 5 4 4 2 2 2 4 2" xfId="19818" xr:uid="{00000000-0005-0000-0000-00006D330000}"/>
    <cellStyle name="Normal 5 4 4 2 2 2 5" xfId="17875" xr:uid="{00000000-0005-0000-0000-00006E330000}"/>
    <cellStyle name="Normal 5 4 4 2 2 3" xfId="3103" xr:uid="{00000000-0005-0000-0000-00006F330000}"/>
    <cellStyle name="Normal 5 4 4 2 2 3 2" xfId="3104" xr:uid="{00000000-0005-0000-0000-000070330000}"/>
    <cellStyle name="Normal 5 4 4 2 2 3 2 2" xfId="5053" xr:uid="{00000000-0005-0000-0000-000071330000}"/>
    <cellStyle name="Normal 5 4 4 2 2 3 2 2 2" xfId="19823" xr:uid="{00000000-0005-0000-0000-000072330000}"/>
    <cellStyle name="Normal 5 4 4 2 2 3 2 3" xfId="17880" xr:uid="{00000000-0005-0000-0000-000073330000}"/>
    <cellStyle name="Normal 5 4 4 2 2 3 3" xfId="5052" xr:uid="{00000000-0005-0000-0000-000074330000}"/>
    <cellStyle name="Normal 5 4 4 2 2 3 3 2" xfId="19822" xr:uid="{00000000-0005-0000-0000-000075330000}"/>
    <cellStyle name="Normal 5 4 4 2 2 3 4" xfId="17879" xr:uid="{00000000-0005-0000-0000-000076330000}"/>
    <cellStyle name="Normal 5 4 4 2 2 4" xfId="3105" xr:uid="{00000000-0005-0000-0000-000077330000}"/>
    <cellStyle name="Normal 5 4 4 2 2 4 2" xfId="5054" xr:uid="{00000000-0005-0000-0000-000078330000}"/>
    <cellStyle name="Normal 5 4 4 2 2 4 2 2" xfId="19824" xr:uid="{00000000-0005-0000-0000-000079330000}"/>
    <cellStyle name="Normal 5 4 4 2 2 4 3" xfId="17881" xr:uid="{00000000-0005-0000-0000-00007A330000}"/>
    <cellStyle name="Normal 5 4 4 2 2 5" xfId="5047" xr:uid="{00000000-0005-0000-0000-00007B330000}"/>
    <cellStyle name="Normal 5 4 4 2 2 5 2" xfId="19817" xr:uid="{00000000-0005-0000-0000-00007C330000}"/>
    <cellStyle name="Normal 5 4 4 2 2 6" xfId="17874" xr:uid="{00000000-0005-0000-0000-00007D330000}"/>
    <cellStyle name="Normal 5 4 4 2 3" xfId="3106" xr:uid="{00000000-0005-0000-0000-00007E330000}"/>
    <cellStyle name="Normal 5 4 4 2 3 2" xfId="3107" xr:uid="{00000000-0005-0000-0000-00007F330000}"/>
    <cellStyle name="Normal 5 4 4 2 3 2 2" xfId="3108" xr:uid="{00000000-0005-0000-0000-000080330000}"/>
    <cellStyle name="Normal 5 4 4 2 3 2 2 2" xfId="5057" xr:uid="{00000000-0005-0000-0000-000081330000}"/>
    <cellStyle name="Normal 5 4 4 2 3 2 2 2 2" xfId="19827" xr:uid="{00000000-0005-0000-0000-000082330000}"/>
    <cellStyle name="Normal 5 4 4 2 3 2 2 3" xfId="17884" xr:uid="{00000000-0005-0000-0000-000083330000}"/>
    <cellStyle name="Normal 5 4 4 2 3 2 3" xfId="5056" xr:uid="{00000000-0005-0000-0000-000084330000}"/>
    <cellStyle name="Normal 5 4 4 2 3 2 3 2" xfId="19826" xr:uid="{00000000-0005-0000-0000-000085330000}"/>
    <cellStyle name="Normal 5 4 4 2 3 2 4" xfId="17883" xr:uid="{00000000-0005-0000-0000-000086330000}"/>
    <cellStyle name="Normal 5 4 4 2 3 3" xfId="3109" xr:uid="{00000000-0005-0000-0000-000087330000}"/>
    <cellStyle name="Normal 5 4 4 2 3 3 2" xfId="5058" xr:uid="{00000000-0005-0000-0000-000088330000}"/>
    <cellStyle name="Normal 5 4 4 2 3 3 2 2" xfId="19828" xr:uid="{00000000-0005-0000-0000-000089330000}"/>
    <cellStyle name="Normal 5 4 4 2 3 3 3" xfId="17885" xr:uid="{00000000-0005-0000-0000-00008A330000}"/>
    <cellStyle name="Normal 5 4 4 2 3 4" xfId="5055" xr:uid="{00000000-0005-0000-0000-00008B330000}"/>
    <cellStyle name="Normal 5 4 4 2 3 4 2" xfId="19825" xr:uid="{00000000-0005-0000-0000-00008C330000}"/>
    <cellStyle name="Normal 5 4 4 2 3 5" xfId="17882" xr:uid="{00000000-0005-0000-0000-00008D330000}"/>
    <cellStyle name="Normal 5 4 4 2 4" xfId="3110" xr:uid="{00000000-0005-0000-0000-00008E330000}"/>
    <cellStyle name="Normal 5 4 4 2 4 2" xfId="3111" xr:uid="{00000000-0005-0000-0000-00008F330000}"/>
    <cellStyle name="Normal 5 4 4 2 4 2 2" xfId="5060" xr:uid="{00000000-0005-0000-0000-000090330000}"/>
    <cellStyle name="Normal 5 4 4 2 4 2 2 2" xfId="19830" xr:uid="{00000000-0005-0000-0000-000091330000}"/>
    <cellStyle name="Normal 5 4 4 2 4 2 3" xfId="17887" xr:uid="{00000000-0005-0000-0000-000092330000}"/>
    <cellStyle name="Normal 5 4 4 2 4 3" xfId="5059" xr:uid="{00000000-0005-0000-0000-000093330000}"/>
    <cellStyle name="Normal 5 4 4 2 4 3 2" xfId="19829" xr:uid="{00000000-0005-0000-0000-000094330000}"/>
    <cellStyle name="Normal 5 4 4 2 4 4" xfId="17886" xr:uid="{00000000-0005-0000-0000-000095330000}"/>
    <cellStyle name="Normal 5 4 4 2 5" xfId="3112" xr:uid="{00000000-0005-0000-0000-000096330000}"/>
    <cellStyle name="Normal 5 4 4 2 5 2" xfId="5061" xr:uid="{00000000-0005-0000-0000-000097330000}"/>
    <cellStyle name="Normal 5 4 4 2 5 2 2" xfId="19831" xr:uid="{00000000-0005-0000-0000-000098330000}"/>
    <cellStyle name="Normal 5 4 4 2 5 3" xfId="17888" xr:uid="{00000000-0005-0000-0000-000099330000}"/>
    <cellStyle name="Normal 5 4 4 2 6" xfId="5046" xr:uid="{00000000-0005-0000-0000-00009A330000}"/>
    <cellStyle name="Normal 5 4 4 2 6 2" xfId="19816" xr:uid="{00000000-0005-0000-0000-00009B330000}"/>
    <cellStyle name="Normal 5 4 4 2 7" xfId="17873" xr:uid="{00000000-0005-0000-0000-00009C330000}"/>
    <cellStyle name="Normal 5 4 4 3" xfId="3113" xr:uid="{00000000-0005-0000-0000-00009D330000}"/>
    <cellStyle name="Normal 5 4 4 3 2" xfId="3114" xr:uid="{00000000-0005-0000-0000-00009E330000}"/>
    <cellStyle name="Normal 5 4 4 3 2 2" xfId="3115" xr:uid="{00000000-0005-0000-0000-00009F330000}"/>
    <cellStyle name="Normal 5 4 4 3 2 2 2" xfId="3116" xr:uid="{00000000-0005-0000-0000-0000A0330000}"/>
    <cellStyle name="Normal 5 4 4 3 2 2 2 2" xfId="5065" xr:uid="{00000000-0005-0000-0000-0000A1330000}"/>
    <cellStyle name="Normal 5 4 4 3 2 2 2 2 2" xfId="19835" xr:uid="{00000000-0005-0000-0000-0000A2330000}"/>
    <cellStyle name="Normal 5 4 4 3 2 2 2 3" xfId="17892" xr:uid="{00000000-0005-0000-0000-0000A3330000}"/>
    <cellStyle name="Normal 5 4 4 3 2 2 3" xfId="5064" xr:uid="{00000000-0005-0000-0000-0000A4330000}"/>
    <cellStyle name="Normal 5 4 4 3 2 2 3 2" xfId="19834" xr:uid="{00000000-0005-0000-0000-0000A5330000}"/>
    <cellStyle name="Normal 5 4 4 3 2 2 4" xfId="17891" xr:uid="{00000000-0005-0000-0000-0000A6330000}"/>
    <cellStyle name="Normal 5 4 4 3 2 3" xfId="3117" xr:uid="{00000000-0005-0000-0000-0000A7330000}"/>
    <cellStyle name="Normal 5 4 4 3 2 3 2" xfId="5066" xr:uid="{00000000-0005-0000-0000-0000A8330000}"/>
    <cellStyle name="Normal 5 4 4 3 2 3 2 2" xfId="19836" xr:uid="{00000000-0005-0000-0000-0000A9330000}"/>
    <cellStyle name="Normal 5 4 4 3 2 3 3" xfId="17893" xr:uid="{00000000-0005-0000-0000-0000AA330000}"/>
    <cellStyle name="Normal 5 4 4 3 2 4" xfId="5063" xr:uid="{00000000-0005-0000-0000-0000AB330000}"/>
    <cellStyle name="Normal 5 4 4 3 2 4 2" xfId="19833" xr:uid="{00000000-0005-0000-0000-0000AC330000}"/>
    <cellStyle name="Normal 5 4 4 3 2 5" xfId="17890" xr:uid="{00000000-0005-0000-0000-0000AD330000}"/>
    <cellStyle name="Normal 5 4 4 3 3" xfId="3118" xr:uid="{00000000-0005-0000-0000-0000AE330000}"/>
    <cellStyle name="Normal 5 4 4 3 3 2" xfId="3119" xr:uid="{00000000-0005-0000-0000-0000AF330000}"/>
    <cellStyle name="Normal 5 4 4 3 3 2 2" xfId="5068" xr:uid="{00000000-0005-0000-0000-0000B0330000}"/>
    <cellStyle name="Normal 5 4 4 3 3 2 2 2" xfId="19838" xr:uid="{00000000-0005-0000-0000-0000B1330000}"/>
    <cellStyle name="Normal 5 4 4 3 3 2 3" xfId="17895" xr:uid="{00000000-0005-0000-0000-0000B2330000}"/>
    <cellStyle name="Normal 5 4 4 3 3 3" xfId="5067" xr:uid="{00000000-0005-0000-0000-0000B3330000}"/>
    <cellStyle name="Normal 5 4 4 3 3 3 2" xfId="19837" xr:uid="{00000000-0005-0000-0000-0000B4330000}"/>
    <cellStyle name="Normal 5 4 4 3 3 4" xfId="17894" xr:uid="{00000000-0005-0000-0000-0000B5330000}"/>
    <cellStyle name="Normal 5 4 4 3 4" xfId="3120" xr:uid="{00000000-0005-0000-0000-0000B6330000}"/>
    <cellStyle name="Normal 5 4 4 3 4 2" xfId="5069" xr:uid="{00000000-0005-0000-0000-0000B7330000}"/>
    <cellStyle name="Normal 5 4 4 3 4 2 2" xfId="19839" xr:uid="{00000000-0005-0000-0000-0000B8330000}"/>
    <cellStyle name="Normal 5 4 4 3 4 3" xfId="17896" xr:uid="{00000000-0005-0000-0000-0000B9330000}"/>
    <cellStyle name="Normal 5 4 4 3 5" xfId="5062" xr:uid="{00000000-0005-0000-0000-0000BA330000}"/>
    <cellStyle name="Normal 5 4 4 3 5 2" xfId="19832" xr:uid="{00000000-0005-0000-0000-0000BB330000}"/>
    <cellStyle name="Normal 5 4 4 3 6" xfId="17889" xr:uid="{00000000-0005-0000-0000-0000BC330000}"/>
    <cellStyle name="Normal 5 4 4 4" xfId="3121" xr:uid="{00000000-0005-0000-0000-0000BD330000}"/>
    <cellStyle name="Normal 5 4 4 4 2" xfId="3122" xr:uid="{00000000-0005-0000-0000-0000BE330000}"/>
    <cellStyle name="Normal 5 4 4 4 2 2" xfId="3123" xr:uid="{00000000-0005-0000-0000-0000BF330000}"/>
    <cellStyle name="Normal 5 4 4 4 2 2 2" xfId="5072" xr:uid="{00000000-0005-0000-0000-0000C0330000}"/>
    <cellStyle name="Normal 5 4 4 4 2 2 2 2" xfId="19842" xr:uid="{00000000-0005-0000-0000-0000C1330000}"/>
    <cellStyle name="Normal 5 4 4 4 2 2 3" xfId="17899" xr:uid="{00000000-0005-0000-0000-0000C2330000}"/>
    <cellStyle name="Normal 5 4 4 4 2 3" xfId="5071" xr:uid="{00000000-0005-0000-0000-0000C3330000}"/>
    <cellStyle name="Normal 5 4 4 4 2 3 2" xfId="19841" xr:uid="{00000000-0005-0000-0000-0000C4330000}"/>
    <cellStyle name="Normal 5 4 4 4 2 4" xfId="17898" xr:uid="{00000000-0005-0000-0000-0000C5330000}"/>
    <cellStyle name="Normal 5 4 4 4 3" xfId="3124" xr:uid="{00000000-0005-0000-0000-0000C6330000}"/>
    <cellStyle name="Normal 5 4 4 4 3 2" xfId="5073" xr:uid="{00000000-0005-0000-0000-0000C7330000}"/>
    <cellStyle name="Normal 5 4 4 4 3 2 2" xfId="19843" xr:uid="{00000000-0005-0000-0000-0000C8330000}"/>
    <cellStyle name="Normal 5 4 4 4 3 3" xfId="17900" xr:uid="{00000000-0005-0000-0000-0000C9330000}"/>
    <cellStyle name="Normal 5 4 4 4 4" xfId="5070" xr:uid="{00000000-0005-0000-0000-0000CA330000}"/>
    <cellStyle name="Normal 5 4 4 4 4 2" xfId="19840" xr:uid="{00000000-0005-0000-0000-0000CB330000}"/>
    <cellStyle name="Normal 5 4 4 4 5" xfId="17897" xr:uid="{00000000-0005-0000-0000-0000CC330000}"/>
    <cellStyle name="Normal 5 4 4 5" xfId="3125" xr:uid="{00000000-0005-0000-0000-0000CD330000}"/>
    <cellStyle name="Normal 5 4 4 5 2" xfId="3126" xr:uid="{00000000-0005-0000-0000-0000CE330000}"/>
    <cellStyle name="Normal 5 4 4 5 2 2" xfId="5075" xr:uid="{00000000-0005-0000-0000-0000CF330000}"/>
    <cellStyle name="Normal 5 4 4 5 2 2 2" xfId="19845" xr:uid="{00000000-0005-0000-0000-0000D0330000}"/>
    <cellStyle name="Normal 5 4 4 5 2 3" xfId="17902" xr:uid="{00000000-0005-0000-0000-0000D1330000}"/>
    <cellStyle name="Normal 5 4 4 5 3" xfId="5074" xr:uid="{00000000-0005-0000-0000-0000D2330000}"/>
    <cellStyle name="Normal 5 4 4 5 3 2" xfId="19844" xr:uid="{00000000-0005-0000-0000-0000D3330000}"/>
    <cellStyle name="Normal 5 4 4 5 4" xfId="17901" xr:uid="{00000000-0005-0000-0000-0000D4330000}"/>
    <cellStyle name="Normal 5 4 4 6" xfId="3127" xr:uid="{00000000-0005-0000-0000-0000D5330000}"/>
    <cellStyle name="Normal 5 4 4 6 2" xfId="5076" xr:uid="{00000000-0005-0000-0000-0000D6330000}"/>
    <cellStyle name="Normal 5 4 4 6 2 2" xfId="19846" xr:uid="{00000000-0005-0000-0000-0000D7330000}"/>
    <cellStyle name="Normal 5 4 4 6 3" xfId="17903" xr:uid="{00000000-0005-0000-0000-0000D8330000}"/>
    <cellStyle name="Normal 5 4 4 7" xfId="5045" xr:uid="{00000000-0005-0000-0000-0000D9330000}"/>
    <cellStyle name="Normal 5 4 4 7 2" xfId="19815" xr:uid="{00000000-0005-0000-0000-0000DA330000}"/>
    <cellStyle name="Normal 5 4 4 8" xfId="17872" xr:uid="{00000000-0005-0000-0000-0000DB330000}"/>
    <cellStyle name="Normal 5 4 5" xfId="3128" xr:uid="{00000000-0005-0000-0000-0000DC330000}"/>
    <cellStyle name="Normal 5 4 5 2" xfId="3129" xr:uid="{00000000-0005-0000-0000-0000DD330000}"/>
    <cellStyle name="Normal 5 4 5 2 2" xfId="3130" xr:uid="{00000000-0005-0000-0000-0000DE330000}"/>
    <cellStyle name="Normal 5 4 5 2 2 2" xfId="3131" xr:uid="{00000000-0005-0000-0000-0000DF330000}"/>
    <cellStyle name="Normal 5 4 5 2 2 2 2" xfId="3132" xr:uid="{00000000-0005-0000-0000-0000E0330000}"/>
    <cellStyle name="Normal 5 4 5 2 2 2 2 2" xfId="5081" xr:uid="{00000000-0005-0000-0000-0000E1330000}"/>
    <cellStyle name="Normal 5 4 5 2 2 2 2 2 2" xfId="19851" xr:uid="{00000000-0005-0000-0000-0000E2330000}"/>
    <cellStyle name="Normal 5 4 5 2 2 2 2 3" xfId="17908" xr:uid="{00000000-0005-0000-0000-0000E3330000}"/>
    <cellStyle name="Normal 5 4 5 2 2 2 3" xfId="5080" xr:uid="{00000000-0005-0000-0000-0000E4330000}"/>
    <cellStyle name="Normal 5 4 5 2 2 2 3 2" xfId="19850" xr:uid="{00000000-0005-0000-0000-0000E5330000}"/>
    <cellStyle name="Normal 5 4 5 2 2 2 4" xfId="17907" xr:uid="{00000000-0005-0000-0000-0000E6330000}"/>
    <cellStyle name="Normal 5 4 5 2 2 3" xfId="3133" xr:uid="{00000000-0005-0000-0000-0000E7330000}"/>
    <cellStyle name="Normal 5 4 5 2 2 3 2" xfId="5082" xr:uid="{00000000-0005-0000-0000-0000E8330000}"/>
    <cellStyle name="Normal 5 4 5 2 2 3 2 2" xfId="19852" xr:uid="{00000000-0005-0000-0000-0000E9330000}"/>
    <cellStyle name="Normal 5 4 5 2 2 3 3" xfId="17909" xr:uid="{00000000-0005-0000-0000-0000EA330000}"/>
    <cellStyle name="Normal 5 4 5 2 2 4" xfId="5079" xr:uid="{00000000-0005-0000-0000-0000EB330000}"/>
    <cellStyle name="Normal 5 4 5 2 2 4 2" xfId="19849" xr:uid="{00000000-0005-0000-0000-0000EC330000}"/>
    <cellStyle name="Normal 5 4 5 2 2 5" xfId="17906" xr:uid="{00000000-0005-0000-0000-0000ED330000}"/>
    <cellStyle name="Normal 5 4 5 2 3" xfId="3134" xr:uid="{00000000-0005-0000-0000-0000EE330000}"/>
    <cellStyle name="Normal 5 4 5 2 3 2" xfId="3135" xr:uid="{00000000-0005-0000-0000-0000EF330000}"/>
    <cellStyle name="Normal 5 4 5 2 3 2 2" xfId="5084" xr:uid="{00000000-0005-0000-0000-0000F0330000}"/>
    <cellStyle name="Normal 5 4 5 2 3 2 2 2" xfId="19854" xr:uid="{00000000-0005-0000-0000-0000F1330000}"/>
    <cellStyle name="Normal 5 4 5 2 3 2 3" xfId="17911" xr:uid="{00000000-0005-0000-0000-0000F2330000}"/>
    <cellStyle name="Normal 5 4 5 2 3 3" xfId="5083" xr:uid="{00000000-0005-0000-0000-0000F3330000}"/>
    <cellStyle name="Normal 5 4 5 2 3 3 2" xfId="19853" xr:uid="{00000000-0005-0000-0000-0000F4330000}"/>
    <cellStyle name="Normal 5 4 5 2 3 4" xfId="17910" xr:uid="{00000000-0005-0000-0000-0000F5330000}"/>
    <cellStyle name="Normal 5 4 5 2 4" xfId="3136" xr:uid="{00000000-0005-0000-0000-0000F6330000}"/>
    <cellStyle name="Normal 5 4 5 2 4 2" xfId="5085" xr:uid="{00000000-0005-0000-0000-0000F7330000}"/>
    <cellStyle name="Normal 5 4 5 2 4 2 2" xfId="19855" xr:uid="{00000000-0005-0000-0000-0000F8330000}"/>
    <cellStyle name="Normal 5 4 5 2 4 3" xfId="17912" xr:uid="{00000000-0005-0000-0000-0000F9330000}"/>
    <cellStyle name="Normal 5 4 5 2 5" xfId="5078" xr:uid="{00000000-0005-0000-0000-0000FA330000}"/>
    <cellStyle name="Normal 5 4 5 2 5 2" xfId="19848" xr:uid="{00000000-0005-0000-0000-0000FB330000}"/>
    <cellStyle name="Normal 5 4 5 2 6" xfId="17905" xr:uid="{00000000-0005-0000-0000-0000FC330000}"/>
    <cellStyle name="Normal 5 4 5 3" xfId="3137" xr:uid="{00000000-0005-0000-0000-0000FD330000}"/>
    <cellStyle name="Normal 5 4 5 3 2" xfId="3138" xr:uid="{00000000-0005-0000-0000-0000FE330000}"/>
    <cellStyle name="Normal 5 4 5 3 2 2" xfId="3139" xr:uid="{00000000-0005-0000-0000-0000FF330000}"/>
    <cellStyle name="Normal 5 4 5 3 2 2 2" xfId="5088" xr:uid="{00000000-0005-0000-0000-000000340000}"/>
    <cellStyle name="Normal 5 4 5 3 2 2 2 2" xfId="19858" xr:uid="{00000000-0005-0000-0000-000001340000}"/>
    <cellStyle name="Normal 5 4 5 3 2 2 3" xfId="17915" xr:uid="{00000000-0005-0000-0000-000002340000}"/>
    <cellStyle name="Normal 5 4 5 3 2 3" xfId="5087" xr:uid="{00000000-0005-0000-0000-000003340000}"/>
    <cellStyle name="Normal 5 4 5 3 2 3 2" xfId="19857" xr:uid="{00000000-0005-0000-0000-000004340000}"/>
    <cellStyle name="Normal 5 4 5 3 2 4" xfId="17914" xr:uid="{00000000-0005-0000-0000-000005340000}"/>
    <cellStyle name="Normal 5 4 5 3 3" xfId="3140" xr:uid="{00000000-0005-0000-0000-000006340000}"/>
    <cellStyle name="Normal 5 4 5 3 3 2" xfId="5089" xr:uid="{00000000-0005-0000-0000-000007340000}"/>
    <cellStyle name="Normal 5 4 5 3 3 2 2" xfId="19859" xr:uid="{00000000-0005-0000-0000-000008340000}"/>
    <cellStyle name="Normal 5 4 5 3 3 3" xfId="17916" xr:uid="{00000000-0005-0000-0000-000009340000}"/>
    <cellStyle name="Normal 5 4 5 3 4" xfId="5086" xr:uid="{00000000-0005-0000-0000-00000A340000}"/>
    <cellStyle name="Normal 5 4 5 3 4 2" xfId="19856" xr:uid="{00000000-0005-0000-0000-00000B340000}"/>
    <cellStyle name="Normal 5 4 5 3 5" xfId="17913" xr:uid="{00000000-0005-0000-0000-00000C340000}"/>
    <cellStyle name="Normal 5 4 5 4" xfId="3141" xr:uid="{00000000-0005-0000-0000-00000D340000}"/>
    <cellStyle name="Normal 5 4 5 4 2" xfId="3142" xr:uid="{00000000-0005-0000-0000-00000E340000}"/>
    <cellStyle name="Normal 5 4 5 4 2 2" xfId="5091" xr:uid="{00000000-0005-0000-0000-00000F340000}"/>
    <cellStyle name="Normal 5 4 5 4 2 2 2" xfId="19861" xr:uid="{00000000-0005-0000-0000-000010340000}"/>
    <cellStyle name="Normal 5 4 5 4 2 3" xfId="17918" xr:uid="{00000000-0005-0000-0000-000011340000}"/>
    <cellStyle name="Normal 5 4 5 4 3" xfId="5090" xr:uid="{00000000-0005-0000-0000-000012340000}"/>
    <cellStyle name="Normal 5 4 5 4 3 2" xfId="19860" xr:uid="{00000000-0005-0000-0000-000013340000}"/>
    <cellStyle name="Normal 5 4 5 4 4" xfId="17917" xr:uid="{00000000-0005-0000-0000-000014340000}"/>
    <cellStyle name="Normal 5 4 5 5" xfId="3143" xr:uid="{00000000-0005-0000-0000-000015340000}"/>
    <cellStyle name="Normal 5 4 5 5 2" xfId="5092" xr:uid="{00000000-0005-0000-0000-000016340000}"/>
    <cellStyle name="Normal 5 4 5 5 2 2" xfId="19862" xr:uid="{00000000-0005-0000-0000-000017340000}"/>
    <cellStyle name="Normal 5 4 5 5 3" xfId="17919" xr:uid="{00000000-0005-0000-0000-000018340000}"/>
    <cellStyle name="Normal 5 4 5 6" xfId="5077" xr:uid="{00000000-0005-0000-0000-000019340000}"/>
    <cellStyle name="Normal 5 4 5 6 2" xfId="19847" xr:uid="{00000000-0005-0000-0000-00001A340000}"/>
    <cellStyle name="Normal 5 4 5 7" xfId="17904" xr:uid="{00000000-0005-0000-0000-00001B340000}"/>
    <cellStyle name="Normal 5 4 6" xfId="3144" xr:uid="{00000000-0005-0000-0000-00001C340000}"/>
    <cellStyle name="Normal 5 4 6 2" xfId="3145" xr:uid="{00000000-0005-0000-0000-00001D340000}"/>
    <cellStyle name="Normal 5 4 6 2 2" xfId="3146" xr:uid="{00000000-0005-0000-0000-00001E340000}"/>
    <cellStyle name="Normal 5 4 6 2 2 2" xfId="3147" xr:uid="{00000000-0005-0000-0000-00001F340000}"/>
    <cellStyle name="Normal 5 4 6 2 2 2 2" xfId="5096" xr:uid="{00000000-0005-0000-0000-000020340000}"/>
    <cellStyle name="Normal 5 4 6 2 2 2 2 2" xfId="19866" xr:uid="{00000000-0005-0000-0000-000021340000}"/>
    <cellStyle name="Normal 5 4 6 2 2 2 3" xfId="17923" xr:uid="{00000000-0005-0000-0000-000022340000}"/>
    <cellStyle name="Normal 5 4 6 2 2 3" xfId="5095" xr:uid="{00000000-0005-0000-0000-000023340000}"/>
    <cellStyle name="Normal 5 4 6 2 2 3 2" xfId="19865" xr:uid="{00000000-0005-0000-0000-000024340000}"/>
    <cellStyle name="Normal 5 4 6 2 2 4" xfId="17922" xr:uid="{00000000-0005-0000-0000-000025340000}"/>
    <cellStyle name="Normal 5 4 6 2 3" xfId="3148" xr:uid="{00000000-0005-0000-0000-000026340000}"/>
    <cellStyle name="Normal 5 4 6 2 3 2" xfId="5097" xr:uid="{00000000-0005-0000-0000-000027340000}"/>
    <cellStyle name="Normal 5 4 6 2 3 2 2" xfId="19867" xr:uid="{00000000-0005-0000-0000-000028340000}"/>
    <cellStyle name="Normal 5 4 6 2 3 3" xfId="17924" xr:uid="{00000000-0005-0000-0000-000029340000}"/>
    <cellStyle name="Normal 5 4 6 2 4" xfId="5094" xr:uid="{00000000-0005-0000-0000-00002A340000}"/>
    <cellStyle name="Normal 5 4 6 2 4 2" xfId="19864" xr:uid="{00000000-0005-0000-0000-00002B340000}"/>
    <cellStyle name="Normal 5 4 6 2 5" xfId="17921" xr:uid="{00000000-0005-0000-0000-00002C340000}"/>
    <cellStyle name="Normal 5 4 6 3" xfId="3149" xr:uid="{00000000-0005-0000-0000-00002D340000}"/>
    <cellStyle name="Normal 5 4 6 3 2" xfId="3150" xr:uid="{00000000-0005-0000-0000-00002E340000}"/>
    <cellStyle name="Normal 5 4 6 3 2 2" xfId="5099" xr:uid="{00000000-0005-0000-0000-00002F340000}"/>
    <cellStyle name="Normal 5 4 6 3 2 2 2" xfId="19869" xr:uid="{00000000-0005-0000-0000-000030340000}"/>
    <cellStyle name="Normal 5 4 6 3 2 3" xfId="17926" xr:uid="{00000000-0005-0000-0000-000031340000}"/>
    <cellStyle name="Normal 5 4 6 3 3" xfId="5098" xr:uid="{00000000-0005-0000-0000-000032340000}"/>
    <cellStyle name="Normal 5 4 6 3 3 2" xfId="19868" xr:uid="{00000000-0005-0000-0000-000033340000}"/>
    <cellStyle name="Normal 5 4 6 3 4" xfId="17925" xr:uid="{00000000-0005-0000-0000-000034340000}"/>
    <cellStyle name="Normal 5 4 6 4" xfId="3151" xr:uid="{00000000-0005-0000-0000-000035340000}"/>
    <cellStyle name="Normal 5 4 6 4 2" xfId="5100" xr:uid="{00000000-0005-0000-0000-000036340000}"/>
    <cellStyle name="Normal 5 4 6 4 2 2" xfId="19870" xr:uid="{00000000-0005-0000-0000-000037340000}"/>
    <cellStyle name="Normal 5 4 6 4 3" xfId="17927" xr:uid="{00000000-0005-0000-0000-000038340000}"/>
    <cellStyle name="Normal 5 4 6 5" xfId="5093" xr:uid="{00000000-0005-0000-0000-000039340000}"/>
    <cellStyle name="Normal 5 4 6 5 2" xfId="19863" xr:uid="{00000000-0005-0000-0000-00003A340000}"/>
    <cellStyle name="Normal 5 4 6 6" xfId="17920" xr:uid="{00000000-0005-0000-0000-00003B340000}"/>
    <cellStyle name="Normal 5 4 7" xfId="3152" xr:uid="{00000000-0005-0000-0000-00003C340000}"/>
    <cellStyle name="Normal 5 4 7 2" xfId="3153" xr:uid="{00000000-0005-0000-0000-00003D340000}"/>
    <cellStyle name="Normal 5 4 7 2 2" xfId="3154" xr:uid="{00000000-0005-0000-0000-00003E340000}"/>
    <cellStyle name="Normal 5 4 7 2 2 2" xfId="5103" xr:uid="{00000000-0005-0000-0000-00003F340000}"/>
    <cellStyle name="Normal 5 4 7 2 2 2 2" xfId="19873" xr:uid="{00000000-0005-0000-0000-000040340000}"/>
    <cellStyle name="Normal 5 4 7 2 2 3" xfId="17930" xr:uid="{00000000-0005-0000-0000-000041340000}"/>
    <cellStyle name="Normal 5 4 7 2 3" xfId="5102" xr:uid="{00000000-0005-0000-0000-000042340000}"/>
    <cellStyle name="Normal 5 4 7 2 3 2" xfId="19872" xr:uid="{00000000-0005-0000-0000-000043340000}"/>
    <cellStyle name="Normal 5 4 7 2 4" xfId="17929" xr:uid="{00000000-0005-0000-0000-000044340000}"/>
    <cellStyle name="Normal 5 4 7 3" xfId="3155" xr:uid="{00000000-0005-0000-0000-000045340000}"/>
    <cellStyle name="Normal 5 4 7 3 2" xfId="5104" xr:uid="{00000000-0005-0000-0000-000046340000}"/>
    <cellStyle name="Normal 5 4 7 3 2 2" xfId="19874" xr:uid="{00000000-0005-0000-0000-000047340000}"/>
    <cellStyle name="Normal 5 4 7 3 3" xfId="17931" xr:uid="{00000000-0005-0000-0000-000048340000}"/>
    <cellStyle name="Normal 5 4 7 4" xfId="5101" xr:uid="{00000000-0005-0000-0000-000049340000}"/>
    <cellStyle name="Normal 5 4 7 4 2" xfId="19871" xr:uid="{00000000-0005-0000-0000-00004A340000}"/>
    <cellStyle name="Normal 5 4 7 5" xfId="17928" xr:uid="{00000000-0005-0000-0000-00004B340000}"/>
    <cellStyle name="Normal 5 4 8" xfId="3156" xr:uid="{00000000-0005-0000-0000-00004C340000}"/>
    <cellStyle name="Normal 5 4 8 2" xfId="3157" xr:uid="{00000000-0005-0000-0000-00004D340000}"/>
    <cellStyle name="Normal 5 4 8 2 2" xfId="5106" xr:uid="{00000000-0005-0000-0000-00004E340000}"/>
    <cellStyle name="Normal 5 4 8 2 2 2" xfId="19876" xr:uid="{00000000-0005-0000-0000-00004F340000}"/>
    <cellStyle name="Normal 5 4 8 2 3" xfId="17933" xr:uid="{00000000-0005-0000-0000-000050340000}"/>
    <cellStyle name="Normal 5 4 8 3" xfId="5105" xr:uid="{00000000-0005-0000-0000-000051340000}"/>
    <cellStyle name="Normal 5 4 8 3 2" xfId="19875" xr:uid="{00000000-0005-0000-0000-000052340000}"/>
    <cellStyle name="Normal 5 4 8 4" xfId="17932" xr:uid="{00000000-0005-0000-0000-000053340000}"/>
    <cellStyle name="Normal 5 4 9" xfId="3158" xr:uid="{00000000-0005-0000-0000-000054340000}"/>
    <cellStyle name="Normal 5 4 9 2" xfId="5107" xr:uid="{00000000-0005-0000-0000-000055340000}"/>
    <cellStyle name="Normal 5 4 9 2 2" xfId="19877" xr:uid="{00000000-0005-0000-0000-000056340000}"/>
    <cellStyle name="Normal 5 4 9 3" xfId="17934" xr:uid="{00000000-0005-0000-0000-000057340000}"/>
    <cellStyle name="Normal 5 5" xfId="3159" xr:uid="{00000000-0005-0000-0000-000058340000}"/>
    <cellStyle name="Normal 5 5 10" xfId="6628" xr:uid="{00000000-0005-0000-0000-000059340000}"/>
    <cellStyle name="Normal 5 5 11" xfId="17935" xr:uid="{00000000-0005-0000-0000-00005A340000}"/>
    <cellStyle name="Normal 5 5 2" xfId="3160" xr:uid="{00000000-0005-0000-0000-00005B340000}"/>
    <cellStyle name="Normal 5 5 2 2" xfId="3161" xr:uid="{00000000-0005-0000-0000-00005C340000}"/>
    <cellStyle name="Normal 5 5 2 2 2" xfId="3162" xr:uid="{00000000-0005-0000-0000-00005D340000}"/>
    <cellStyle name="Normal 5 5 2 2 2 2" xfId="3163" xr:uid="{00000000-0005-0000-0000-00005E340000}"/>
    <cellStyle name="Normal 5 5 2 2 2 2 2" xfId="3164" xr:uid="{00000000-0005-0000-0000-00005F340000}"/>
    <cellStyle name="Normal 5 5 2 2 2 2 2 2" xfId="3165" xr:uid="{00000000-0005-0000-0000-000060340000}"/>
    <cellStyle name="Normal 5 5 2 2 2 2 2 2 2" xfId="5114" xr:uid="{00000000-0005-0000-0000-000061340000}"/>
    <cellStyle name="Normal 5 5 2 2 2 2 2 2 2 2" xfId="19884" xr:uid="{00000000-0005-0000-0000-000062340000}"/>
    <cellStyle name="Normal 5 5 2 2 2 2 2 2 3" xfId="17941" xr:uid="{00000000-0005-0000-0000-000063340000}"/>
    <cellStyle name="Normal 5 5 2 2 2 2 2 3" xfId="5113" xr:uid="{00000000-0005-0000-0000-000064340000}"/>
    <cellStyle name="Normal 5 5 2 2 2 2 2 3 2" xfId="19883" xr:uid="{00000000-0005-0000-0000-000065340000}"/>
    <cellStyle name="Normal 5 5 2 2 2 2 2 4" xfId="17940" xr:uid="{00000000-0005-0000-0000-000066340000}"/>
    <cellStyle name="Normal 5 5 2 2 2 2 3" xfId="3166" xr:uid="{00000000-0005-0000-0000-000067340000}"/>
    <cellStyle name="Normal 5 5 2 2 2 2 3 2" xfId="5115" xr:uid="{00000000-0005-0000-0000-000068340000}"/>
    <cellStyle name="Normal 5 5 2 2 2 2 3 2 2" xfId="19885" xr:uid="{00000000-0005-0000-0000-000069340000}"/>
    <cellStyle name="Normal 5 5 2 2 2 2 3 3" xfId="17942" xr:uid="{00000000-0005-0000-0000-00006A340000}"/>
    <cellStyle name="Normal 5 5 2 2 2 2 4" xfId="5112" xr:uid="{00000000-0005-0000-0000-00006B340000}"/>
    <cellStyle name="Normal 5 5 2 2 2 2 4 2" xfId="19882" xr:uid="{00000000-0005-0000-0000-00006C340000}"/>
    <cellStyle name="Normal 5 5 2 2 2 2 5" xfId="17939" xr:uid="{00000000-0005-0000-0000-00006D340000}"/>
    <cellStyle name="Normal 5 5 2 2 2 3" xfId="3167" xr:uid="{00000000-0005-0000-0000-00006E340000}"/>
    <cellStyle name="Normal 5 5 2 2 2 3 2" xfId="3168" xr:uid="{00000000-0005-0000-0000-00006F340000}"/>
    <cellStyle name="Normal 5 5 2 2 2 3 2 2" xfId="5117" xr:uid="{00000000-0005-0000-0000-000070340000}"/>
    <cellStyle name="Normal 5 5 2 2 2 3 2 2 2" xfId="19887" xr:uid="{00000000-0005-0000-0000-000071340000}"/>
    <cellStyle name="Normal 5 5 2 2 2 3 2 3" xfId="17944" xr:uid="{00000000-0005-0000-0000-000072340000}"/>
    <cellStyle name="Normal 5 5 2 2 2 3 3" xfId="5116" xr:uid="{00000000-0005-0000-0000-000073340000}"/>
    <cellStyle name="Normal 5 5 2 2 2 3 3 2" xfId="19886" xr:uid="{00000000-0005-0000-0000-000074340000}"/>
    <cellStyle name="Normal 5 5 2 2 2 3 4" xfId="17943" xr:uid="{00000000-0005-0000-0000-000075340000}"/>
    <cellStyle name="Normal 5 5 2 2 2 4" xfId="3169" xr:uid="{00000000-0005-0000-0000-000076340000}"/>
    <cellStyle name="Normal 5 5 2 2 2 4 2" xfId="5118" xr:uid="{00000000-0005-0000-0000-000077340000}"/>
    <cellStyle name="Normal 5 5 2 2 2 4 2 2" xfId="19888" xr:uid="{00000000-0005-0000-0000-000078340000}"/>
    <cellStyle name="Normal 5 5 2 2 2 4 3" xfId="17945" xr:uid="{00000000-0005-0000-0000-000079340000}"/>
    <cellStyle name="Normal 5 5 2 2 2 5" xfId="5111" xr:uid="{00000000-0005-0000-0000-00007A340000}"/>
    <cellStyle name="Normal 5 5 2 2 2 5 2" xfId="19881" xr:uid="{00000000-0005-0000-0000-00007B340000}"/>
    <cellStyle name="Normal 5 5 2 2 2 6" xfId="17938" xr:uid="{00000000-0005-0000-0000-00007C340000}"/>
    <cellStyle name="Normal 5 5 2 2 3" xfId="3170" xr:uid="{00000000-0005-0000-0000-00007D340000}"/>
    <cellStyle name="Normal 5 5 2 2 3 2" xfId="3171" xr:uid="{00000000-0005-0000-0000-00007E340000}"/>
    <cellStyle name="Normal 5 5 2 2 3 2 2" xfId="3172" xr:uid="{00000000-0005-0000-0000-00007F340000}"/>
    <cellStyle name="Normal 5 5 2 2 3 2 2 2" xfId="5121" xr:uid="{00000000-0005-0000-0000-000080340000}"/>
    <cellStyle name="Normal 5 5 2 2 3 2 2 2 2" xfId="19891" xr:uid="{00000000-0005-0000-0000-000081340000}"/>
    <cellStyle name="Normal 5 5 2 2 3 2 2 3" xfId="17948" xr:uid="{00000000-0005-0000-0000-000082340000}"/>
    <cellStyle name="Normal 5 5 2 2 3 2 3" xfId="5120" xr:uid="{00000000-0005-0000-0000-000083340000}"/>
    <cellStyle name="Normal 5 5 2 2 3 2 3 2" xfId="19890" xr:uid="{00000000-0005-0000-0000-000084340000}"/>
    <cellStyle name="Normal 5 5 2 2 3 2 4" xfId="17947" xr:uid="{00000000-0005-0000-0000-000085340000}"/>
    <cellStyle name="Normal 5 5 2 2 3 3" xfId="3173" xr:uid="{00000000-0005-0000-0000-000086340000}"/>
    <cellStyle name="Normal 5 5 2 2 3 3 2" xfId="5122" xr:uid="{00000000-0005-0000-0000-000087340000}"/>
    <cellStyle name="Normal 5 5 2 2 3 3 2 2" xfId="19892" xr:uid="{00000000-0005-0000-0000-000088340000}"/>
    <cellStyle name="Normal 5 5 2 2 3 3 3" xfId="17949" xr:uid="{00000000-0005-0000-0000-000089340000}"/>
    <cellStyle name="Normal 5 5 2 2 3 4" xfId="5119" xr:uid="{00000000-0005-0000-0000-00008A340000}"/>
    <cellStyle name="Normal 5 5 2 2 3 4 2" xfId="19889" xr:uid="{00000000-0005-0000-0000-00008B340000}"/>
    <cellStyle name="Normal 5 5 2 2 3 5" xfId="17946" xr:uid="{00000000-0005-0000-0000-00008C340000}"/>
    <cellStyle name="Normal 5 5 2 2 4" xfId="3174" xr:uid="{00000000-0005-0000-0000-00008D340000}"/>
    <cellStyle name="Normal 5 5 2 2 4 2" xfId="3175" xr:uid="{00000000-0005-0000-0000-00008E340000}"/>
    <cellStyle name="Normal 5 5 2 2 4 2 2" xfId="5124" xr:uid="{00000000-0005-0000-0000-00008F340000}"/>
    <cellStyle name="Normal 5 5 2 2 4 2 2 2" xfId="19894" xr:uid="{00000000-0005-0000-0000-000090340000}"/>
    <cellStyle name="Normal 5 5 2 2 4 2 3" xfId="17951" xr:uid="{00000000-0005-0000-0000-000091340000}"/>
    <cellStyle name="Normal 5 5 2 2 4 3" xfId="5123" xr:uid="{00000000-0005-0000-0000-000092340000}"/>
    <cellStyle name="Normal 5 5 2 2 4 3 2" xfId="19893" xr:uid="{00000000-0005-0000-0000-000093340000}"/>
    <cellStyle name="Normal 5 5 2 2 4 4" xfId="17950" xr:uid="{00000000-0005-0000-0000-000094340000}"/>
    <cellStyle name="Normal 5 5 2 2 5" xfId="3176" xr:uid="{00000000-0005-0000-0000-000095340000}"/>
    <cellStyle name="Normal 5 5 2 2 5 2" xfId="5125" xr:uid="{00000000-0005-0000-0000-000096340000}"/>
    <cellStyle name="Normal 5 5 2 2 5 2 2" xfId="19895" xr:uid="{00000000-0005-0000-0000-000097340000}"/>
    <cellStyle name="Normal 5 5 2 2 5 3" xfId="17952" xr:uid="{00000000-0005-0000-0000-000098340000}"/>
    <cellStyle name="Normal 5 5 2 2 6" xfId="5110" xr:uid="{00000000-0005-0000-0000-000099340000}"/>
    <cellStyle name="Normal 5 5 2 2 6 2" xfId="19880" xr:uid="{00000000-0005-0000-0000-00009A340000}"/>
    <cellStyle name="Normal 5 5 2 2 7" xfId="17937" xr:uid="{00000000-0005-0000-0000-00009B340000}"/>
    <cellStyle name="Normal 5 5 2 3" xfId="3177" xr:uid="{00000000-0005-0000-0000-00009C340000}"/>
    <cellStyle name="Normal 5 5 2 3 2" xfId="3178" xr:uid="{00000000-0005-0000-0000-00009D340000}"/>
    <cellStyle name="Normal 5 5 2 3 2 2" xfId="3179" xr:uid="{00000000-0005-0000-0000-00009E340000}"/>
    <cellStyle name="Normal 5 5 2 3 2 2 2" xfId="3180" xr:uid="{00000000-0005-0000-0000-00009F340000}"/>
    <cellStyle name="Normal 5 5 2 3 2 2 2 2" xfId="5129" xr:uid="{00000000-0005-0000-0000-0000A0340000}"/>
    <cellStyle name="Normal 5 5 2 3 2 2 2 2 2" xfId="19899" xr:uid="{00000000-0005-0000-0000-0000A1340000}"/>
    <cellStyle name="Normal 5 5 2 3 2 2 2 3" xfId="17956" xr:uid="{00000000-0005-0000-0000-0000A2340000}"/>
    <cellStyle name="Normal 5 5 2 3 2 2 3" xfId="5128" xr:uid="{00000000-0005-0000-0000-0000A3340000}"/>
    <cellStyle name="Normal 5 5 2 3 2 2 3 2" xfId="19898" xr:uid="{00000000-0005-0000-0000-0000A4340000}"/>
    <cellStyle name="Normal 5 5 2 3 2 2 4" xfId="17955" xr:uid="{00000000-0005-0000-0000-0000A5340000}"/>
    <cellStyle name="Normal 5 5 2 3 2 3" xfId="3181" xr:uid="{00000000-0005-0000-0000-0000A6340000}"/>
    <cellStyle name="Normal 5 5 2 3 2 3 2" xfId="5130" xr:uid="{00000000-0005-0000-0000-0000A7340000}"/>
    <cellStyle name="Normal 5 5 2 3 2 3 2 2" xfId="19900" xr:uid="{00000000-0005-0000-0000-0000A8340000}"/>
    <cellStyle name="Normal 5 5 2 3 2 3 3" xfId="17957" xr:uid="{00000000-0005-0000-0000-0000A9340000}"/>
    <cellStyle name="Normal 5 5 2 3 2 4" xfId="5127" xr:uid="{00000000-0005-0000-0000-0000AA340000}"/>
    <cellStyle name="Normal 5 5 2 3 2 4 2" xfId="19897" xr:uid="{00000000-0005-0000-0000-0000AB340000}"/>
    <cellStyle name="Normal 5 5 2 3 2 5" xfId="17954" xr:uid="{00000000-0005-0000-0000-0000AC340000}"/>
    <cellStyle name="Normal 5 5 2 3 3" xfId="3182" xr:uid="{00000000-0005-0000-0000-0000AD340000}"/>
    <cellStyle name="Normal 5 5 2 3 3 2" xfId="3183" xr:uid="{00000000-0005-0000-0000-0000AE340000}"/>
    <cellStyle name="Normal 5 5 2 3 3 2 2" xfId="5132" xr:uid="{00000000-0005-0000-0000-0000AF340000}"/>
    <cellStyle name="Normal 5 5 2 3 3 2 2 2" xfId="19902" xr:uid="{00000000-0005-0000-0000-0000B0340000}"/>
    <cellStyle name="Normal 5 5 2 3 3 2 3" xfId="17959" xr:uid="{00000000-0005-0000-0000-0000B1340000}"/>
    <cellStyle name="Normal 5 5 2 3 3 3" xfId="5131" xr:uid="{00000000-0005-0000-0000-0000B2340000}"/>
    <cellStyle name="Normal 5 5 2 3 3 3 2" xfId="19901" xr:uid="{00000000-0005-0000-0000-0000B3340000}"/>
    <cellStyle name="Normal 5 5 2 3 3 4" xfId="17958" xr:uid="{00000000-0005-0000-0000-0000B4340000}"/>
    <cellStyle name="Normal 5 5 2 3 4" xfId="3184" xr:uid="{00000000-0005-0000-0000-0000B5340000}"/>
    <cellStyle name="Normal 5 5 2 3 4 2" xfId="5133" xr:uid="{00000000-0005-0000-0000-0000B6340000}"/>
    <cellStyle name="Normal 5 5 2 3 4 2 2" xfId="19903" xr:uid="{00000000-0005-0000-0000-0000B7340000}"/>
    <cellStyle name="Normal 5 5 2 3 4 3" xfId="17960" xr:uid="{00000000-0005-0000-0000-0000B8340000}"/>
    <cellStyle name="Normal 5 5 2 3 5" xfId="5126" xr:uid="{00000000-0005-0000-0000-0000B9340000}"/>
    <cellStyle name="Normal 5 5 2 3 5 2" xfId="19896" xr:uid="{00000000-0005-0000-0000-0000BA340000}"/>
    <cellStyle name="Normal 5 5 2 3 6" xfId="17953" xr:uid="{00000000-0005-0000-0000-0000BB340000}"/>
    <cellStyle name="Normal 5 5 2 4" xfId="3185" xr:uid="{00000000-0005-0000-0000-0000BC340000}"/>
    <cellStyle name="Normal 5 5 2 4 2" xfId="3186" xr:uid="{00000000-0005-0000-0000-0000BD340000}"/>
    <cellStyle name="Normal 5 5 2 4 2 2" xfId="3187" xr:uid="{00000000-0005-0000-0000-0000BE340000}"/>
    <cellStyle name="Normal 5 5 2 4 2 2 2" xfId="5136" xr:uid="{00000000-0005-0000-0000-0000BF340000}"/>
    <cellStyle name="Normal 5 5 2 4 2 2 2 2" xfId="19906" xr:uid="{00000000-0005-0000-0000-0000C0340000}"/>
    <cellStyle name="Normal 5 5 2 4 2 2 3" xfId="17963" xr:uid="{00000000-0005-0000-0000-0000C1340000}"/>
    <cellStyle name="Normal 5 5 2 4 2 3" xfId="5135" xr:uid="{00000000-0005-0000-0000-0000C2340000}"/>
    <cellStyle name="Normal 5 5 2 4 2 3 2" xfId="19905" xr:uid="{00000000-0005-0000-0000-0000C3340000}"/>
    <cellStyle name="Normal 5 5 2 4 2 4" xfId="17962" xr:uid="{00000000-0005-0000-0000-0000C4340000}"/>
    <cellStyle name="Normal 5 5 2 4 3" xfId="3188" xr:uid="{00000000-0005-0000-0000-0000C5340000}"/>
    <cellStyle name="Normal 5 5 2 4 3 2" xfId="5137" xr:uid="{00000000-0005-0000-0000-0000C6340000}"/>
    <cellStyle name="Normal 5 5 2 4 3 2 2" xfId="19907" xr:uid="{00000000-0005-0000-0000-0000C7340000}"/>
    <cellStyle name="Normal 5 5 2 4 3 3" xfId="17964" xr:uid="{00000000-0005-0000-0000-0000C8340000}"/>
    <cellStyle name="Normal 5 5 2 4 4" xfId="5134" xr:uid="{00000000-0005-0000-0000-0000C9340000}"/>
    <cellStyle name="Normal 5 5 2 4 4 2" xfId="19904" xr:uid="{00000000-0005-0000-0000-0000CA340000}"/>
    <cellStyle name="Normal 5 5 2 4 5" xfId="17961" xr:uid="{00000000-0005-0000-0000-0000CB340000}"/>
    <cellStyle name="Normal 5 5 2 5" xfId="3189" xr:uid="{00000000-0005-0000-0000-0000CC340000}"/>
    <cellStyle name="Normal 5 5 2 5 2" xfId="3190" xr:uid="{00000000-0005-0000-0000-0000CD340000}"/>
    <cellStyle name="Normal 5 5 2 5 2 2" xfId="5139" xr:uid="{00000000-0005-0000-0000-0000CE340000}"/>
    <cellStyle name="Normal 5 5 2 5 2 2 2" xfId="19909" xr:uid="{00000000-0005-0000-0000-0000CF340000}"/>
    <cellStyle name="Normal 5 5 2 5 2 3" xfId="17966" xr:uid="{00000000-0005-0000-0000-0000D0340000}"/>
    <cellStyle name="Normal 5 5 2 5 3" xfId="5138" xr:uid="{00000000-0005-0000-0000-0000D1340000}"/>
    <cellStyle name="Normal 5 5 2 5 3 2" xfId="19908" xr:uid="{00000000-0005-0000-0000-0000D2340000}"/>
    <cellStyle name="Normal 5 5 2 5 4" xfId="17965" xr:uid="{00000000-0005-0000-0000-0000D3340000}"/>
    <cellStyle name="Normal 5 5 2 6" xfId="3191" xr:uid="{00000000-0005-0000-0000-0000D4340000}"/>
    <cellStyle name="Normal 5 5 2 6 2" xfId="5140" xr:uid="{00000000-0005-0000-0000-0000D5340000}"/>
    <cellStyle name="Normal 5 5 2 6 2 2" xfId="19910" xr:uid="{00000000-0005-0000-0000-0000D6340000}"/>
    <cellStyle name="Normal 5 5 2 6 3" xfId="17967" xr:uid="{00000000-0005-0000-0000-0000D7340000}"/>
    <cellStyle name="Normal 5 5 2 7" xfId="5109" xr:uid="{00000000-0005-0000-0000-0000D8340000}"/>
    <cellStyle name="Normal 5 5 2 7 2" xfId="19879" xr:uid="{00000000-0005-0000-0000-0000D9340000}"/>
    <cellStyle name="Normal 5 5 2 8" xfId="17936" xr:uid="{00000000-0005-0000-0000-0000DA340000}"/>
    <cellStyle name="Normal 5 5 3" xfId="3192" xr:uid="{00000000-0005-0000-0000-0000DB340000}"/>
    <cellStyle name="Normal 5 5 3 2" xfId="3193" xr:uid="{00000000-0005-0000-0000-0000DC340000}"/>
    <cellStyle name="Normal 5 5 3 2 2" xfId="3194" xr:uid="{00000000-0005-0000-0000-0000DD340000}"/>
    <cellStyle name="Normal 5 5 3 2 2 2" xfId="3195" xr:uid="{00000000-0005-0000-0000-0000DE340000}"/>
    <cellStyle name="Normal 5 5 3 2 2 2 2" xfId="3196" xr:uid="{00000000-0005-0000-0000-0000DF340000}"/>
    <cellStyle name="Normal 5 5 3 2 2 2 2 2" xfId="5145" xr:uid="{00000000-0005-0000-0000-0000E0340000}"/>
    <cellStyle name="Normal 5 5 3 2 2 2 2 2 2" xfId="19915" xr:uid="{00000000-0005-0000-0000-0000E1340000}"/>
    <cellStyle name="Normal 5 5 3 2 2 2 2 3" xfId="17972" xr:uid="{00000000-0005-0000-0000-0000E2340000}"/>
    <cellStyle name="Normal 5 5 3 2 2 2 3" xfId="5144" xr:uid="{00000000-0005-0000-0000-0000E3340000}"/>
    <cellStyle name="Normal 5 5 3 2 2 2 3 2" xfId="19914" xr:uid="{00000000-0005-0000-0000-0000E4340000}"/>
    <cellStyle name="Normal 5 5 3 2 2 2 4" xfId="17971" xr:uid="{00000000-0005-0000-0000-0000E5340000}"/>
    <cellStyle name="Normal 5 5 3 2 2 3" xfId="3197" xr:uid="{00000000-0005-0000-0000-0000E6340000}"/>
    <cellStyle name="Normal 5 5 3 2 2 3 2" xfId="5146" xr:uid="{00000000-0005-0000-0000-0000E7340000}"/>
    <cellStyle name="Normal 5 5 3 2 2 3 2 2" xfId="19916" xr:uid="{00000000-0005-0000-0000-0000E8340000}"/>
    <cellStyle name="Normal 5 5 3 2 2 3 3" xfId="17973" xr:uid="{00000000-0005-0000-0000-0000E9340000}"/>
    <cellStyle name="Normal 5 5 3 2 2 4" xfId="5143" xr:uid="{00000000-0005-0000-0000-0000EA340000}"/>
    <cellStyle name="Normal 5 5 3 2 2 4 2" xfId="19913" xr:uid="{00000000-0005-0000-0000-0000EB340000}"/>
    <cellStyle name="Normal 5 5 3 2 2 5" xfId="17970" xr:uid="{00000000-0005-0000-0000-0000EC340000}"/>
    <cellStyle name="Normal 5 5 3 2 3" xfId="3198" xr:uid="{00000000-0005-0000-0000-0000ED340000}"/>
    <cellStyle name="Normal 5 5 3 2 3 2" xfId="3199" xr:uid="{00000000-0005-0000-0000-0000EE340000}"/>
    <cellStyle name="Normal 5 5 3 2 3 2 2" xfId="5148" xr:uid="{00000000-0005-0000-0000-0000EF340000}"/>
    <cellStyle name="Normal 5 5 3 2 3 2 2 2" xfId="19918" xr:uid="{00000000-0005-0000-0000-0000F0340000}"/>
    <cellStyle name="Normal 5 5 3 2 3 2 3" xfId="17975" xr:uid="{00000000-0005-0000-0000-0000F1340000}"/>
    <cellStyle name="Normal 5 5 3 2 3 3" xfId="5147" xr:uid="{00000000-0005-0000-0000-0000F2340000}"/>
    <cellStyle name="Normal 5 5 3 2 3 3 2" xfId="19917" xr:uid="{00000000-0005-0000-0000-0000F3340000}"/>
    <cellStyle name="Normal 5 5 3 2 3 4" xfId="17974" xr:uid="{00000000-0005-0000-0000-0000F4340000}"/>
    <cellStyle name="Normal 5 5 3 2 4" xfId="3200" xr:uid="{00000000-0005-0000-0000-0000F5340000}"/>
    <cellStyle name="Normal 5 5 3 2 4 2" xfId="5149" xr:uid="{00000000-0005-0000-0000-0000F6340000}"/>
    <cellStyle name="Normal 5 5 3 2 4 2 2" xfId="19919" xr:uid="{00000000-0005-0000-0000-0000F7340000}"/>
    <cellStyle name="Normal 5 5 3 2 4 3" xfId="17976" xr:uid="{00000000-0005-0000-0000-0000F8340000}"/>
    <cellStyle name="Normal 5 5 3 2 5" xfId="5142" xr:uid="{00000000-0005-0000-0000-0000F9340000}"/>
    <cellStyle name="Normal 5 5 3 2 5 2" xfId="19912" xr:uid="{00000000-0005-0000-0000-0000FA340000}"/>
    <cellStyle name="Normal 5 5 3 2 6" xfId="17969" xr:uid="{00000000-0005-0000-0000-0000FB340000}"/>
    <cellStyle name="Normal 5 5 3 3" xfId="3201" xr:uid="{00000000-0005-0000-0000-0000FC340000}"/>
    <cellStyle name="Normal 5 5 3 3 2" xfId="3202" xr:uid="{00000000-0005-0000-0000-0000FD340000}"/>
    <cellStyle name="Normal 5 5 3 3 2 2" xfId="3203" xr:uid="{00000000-0005-0000-0000-0000FE340000}"/>
    <cellStyle name="Normal 5 5 3 3 2 2 2" xfId="5152" xr:uid="{00000000-0005-0000-0000-0000FF340000}"/>
    <cellStyle name="Normal 5 5 3 3 2 2 2 2" xfId="19922" xr:uid="{00000000-0005-0000-0000-000000350000}"/>
    <cellStyle name="Normal 5 5 3 3 2 2 3" xfId="17979" xr:uid="{00000000-0005-0000-0000-000001350000}"/>
    <cellStyle name="Normal 5 5 3 3 2 3" xfId="5151" xr:uid="{00000000-0005-0000-0000-000002350000}"/>
    <cellStyle name="Normal 5 5 3 3 2 3 2" xfId="19921" xr:uid="{00000000-0005-0000-0000-000003350000}"/>
    <cellStyle name="Normal 5 5 3 3 2 4" xfId="17978" xr:uid="{00000000-0005-0000-0000-000004350000}"/>
    <cellStyle name="Normal 5 5 3 3 3" xfId="3204" xr:uid="{00000000-0005-0000-0000-000005350000}"/>
    <cellStyle name="Normal 5 5 3 3 3 2" xfId="5153" xr:uid="{00000000-0005-0000-0000-000006350000}"/>
    <cellStyle name="Normal 5 5 3 3 3 2 2" xfId="19923" xr:uid="{00000000-0005-0000-0000-000007350000}"/>
    <cellStyle name="Normal 5 5 3 3 3 3" xfId="17980" xr:uid="{00000000-0005-0000-0000-000008350000}"/>
    <cellStyle name="Normal 5 5 3 3 4" xfId="5150" xr:uid="{00000000-0005-0000-0000-000009350000}"/>
    <cellStyle name="Normal 5 5 3 3 4 2" xfId="19920" xr:uid="{00000000-0005-0000-0000-00000A350000}"/>
    <cellStyle name="Normal 5 5 3 3 5" xfId="17977" xr:uid="{00000000-0005-0000-0000-00000B350000}"/>
    <cellStyle name="Normal 5 5 3 4" xfId="3205" xr:uid="{00000000-0005-0000-0000-00000C350000}"/>
    <cellStyle name="Normal 5 5 3 4 2" xfId="3206" xr:uid="{00000000-0005-0000-0000-00000D350000}"/>
    <cellStyle name="Normal 5 5 3 4 2 2" xfId="5155" xr:uid="{00000000-0005-0000-0000-00000E350000}"/>
    <cellStyle name="Normal 5 5 3 4 2 2 2" xfId="19925" xr:uid="{00000000-0005-0000-0000-00000F350000}"/>
    <cellStyle name="Normal 5 5 3 4 2 3" xfId="17982" xr:uid="{00000000-0005-0000-0000-000010350000}"/>
    <cellStyle name="Normal 5 5 3 4 3" xfId="5154" xr:uid="{00000000-0005-0000-0000-000011350000}"/>
    <cellStyle name="Normal 5 5 3 4 3 2" xfId="19924" xr:uid="{00000000-0005-0000-0000-000012350000}"/>
    <cellStyle name="Normal 5 5 3 4 4" xfId="17981" xr:uid="{00000000-0005-0000-0000-000013350000}"/>
    <cellStyle name="Normal 5 5 3 5" xfId="3207" xr:uid="{00000000-0005-0000-0000-000014350000}"/>
    <cellStyle name="Normal 5 5 3 5 2" xfId="5156" xr:uid="{00000000-0005-0000-0000-000015350000}"/>
    <cellStyle name="Normal 5 5 3 5 2 2" xfId="19926" xr:uid="{00000000-0005-0000-0000-000016350000}"/>
    <cellStyle name="Normal 5 5 3 5 3" xfId="17983" xr:uid="{00000000-0005-0000-0000-000017350000}"/>
    <cellStyle name="Normal 5 5 3 6" xfId="5141" xr:uid="{00000000-0005-0000-0000-000018350000}"/>
    <cellStyle name="Normal 5 5 3 6 2" xfId="19911" xr:uid="{00000000-0005-0000-0000-000019350000}"/>
    <cellStyle name="Normal 5 5 3 7" xfId="17968" xr:uid="{00000000-0005-0000-0000-00001A350000}"/>
    <cellStyle name="Normal 5 5 4" xfId="3208" xr:uid="{00000000-0005-0000-0000-00001B350000}"/>
    <cellStyle name="Normal 5 5 4 2" xfId="3209" xr:uid="{00000000-0005-0000-0000-00001C350000}"/>
    <cellStyle name="Normal 5 5 4 2 2" xfId="3210" xr:uid="{00000000-0005-0000-0000-00001D350000}"/>
    <cellStyle name="Normal 5 5 4 2 2 2" xfId="3211" xr:uid="{00000000-0005-0000-0000-00001E350000}"/>
    <cellStyle name="Normal 5 5 4 2 2 2 2" xfId="5160" xr:uid="{00000000-0005-0000-0000-00001F350000}"/>
    <cellStyle name="Normal 5 5 4 2 2 2 2 2" xfId="19930" xr:uid="{00000000-0005-0000-0000-000020350000}"/>
    <cellStyle name="Normal 5 5 4 2 2 2 3" xfId="17987" xr:uid="{00000000-0005-0000-0000-000021350000}"/>
    <cellStyle name="Normal 5 5 4 2 2 3" xfId="5159" xr:uid="{00000000-0005-0000-0000-000022350000}"/>
    <cellStyle name="Normal 5 5 4 2 2 3 2" xfId="19929" xr:uid="{00000000-0005-0000-0000-000023350000}"/>
    <cellStyle name="Normal 5 5 4 2 2 4" xfId="17986" xr:uid="{00000000-0005-0000-0000-000024350000}"/>
    <cellStyle name="Normal 5 5 4 2 3" xfId="3212" xr:uid="{00000000-0005-0000-0000-000025350000}"/>
    <cellStyle name="Normal 5 5 4 2 3 2" xfId="5161" xr:uid="{00000000-0005-0000-0000-000026350000}"/>
    <cellStyle name="Normal 5 5 4 2 3 2 2" xfId="19931" xr:uid="{00000000-0005-0000-0000-000027350000}"/>
    <cellStyle name="Normal 5 5 4 2 3 3" xfId="17988" xr:uid="{00000000-0005-0000-0000-000028350000}"/>
    <cellStyle name="Normal 5 5 4 2 4" xfId="5158" xr:uid="{00000000-0005-0000-0000-000029350000}"/>
    <cellStyle name="Normal 5 5 4 2 4 2" xfId="19928" xr:uid="{00000000-0005-0000-0000-00002A350000}"/>
    <cellStyle name="Normal 5 5 4 2 5" xfId="17985" xr:uid="{00000000-0005-0000-0000-00002B350000}"/>
    <cellStyle name="Normal 5 5 4 3" xfId="3213" xr:uid="{00000000-0005-0000-0000-00002C350000}"/>
    <cellStyle name="Normal 5 5 4 3 2" xfId="3214" xr:uid="{00000000-0005-0000-0000-00002D350000}"/>
    <cellStyle name="Normal 5 5 4 3 2 2" xfId="5163" xr:uid="{00000000-0005-0000-0000-00002E350000}"/>
    <cellStyle name="Normal 5 5 4 3 2 2 2" xfId="19933" xr:uid="{00000000-0005-0000-0000-00002F350000}"/>
    <cellStyle name="Normal 5 5 4 3 2 3" xfId="17990" xr:uid="{00000000-0005-0000-0000-000030350000}"/>
    <cellStyle name="Normal 5 5 4 3 3" xfId="5162" xr:uid="{00000000-0005-0000-0000-000031350000}"/>
    <cellStyle name="Normal 5 5 4 3 3 2" xfId="19932" xr:uid="{00000000-0005-0000-0000-000032350000}"/>
    <cellStyle name="Normal 5 5 4 3 4" xfId="17989" xr:uid="{00000000-0005-0000-0000-000033350000}"/>
    <cellStyle name="Normal 5 5 4 4" xfId="3215" xr:uid="{00000000-0005-0000-0000-000034350000}"/>
    <cellStyle name="Normal 5 5 4 4 2" xfId="5164" xr:uid="{00000000-0005-0000-0000-000035350000}"/>
    <cellStyle name="Normal 5 5 4 4 2 2" xfId="19934" xr:uid="{00000000-0005-0000-0000-000036350000}"/>
    <cellStyle name="Normal 5 5 4 4 3" xfId="17991" xr:uid="{00000000-0005-0000-0000-000037350000}"/>
    <cellStyle name="Normal 5 5 4 5" xfId="5157" xr:uid="{00000000-0005-0000-0000-000038350000}"/>
    <cellStyle name="Normal 5 5 4 5 2" xfId="19927" xr:uid="{00000000-0005-0000-0000-000039350000}"/>
    <cellStyle name="Normal 5 5 4 6" xfId="17984" xr:uid="{00000000-0005-0000-0000-00003A350000}"/>
    <cellStyle name="Normal 5 5 5" xfId="3216" xr:uid="{00000000-0005-0000-0000-00003B350000}"/>
    <cellStyle name="Normal 5 5 5 2" xfId="3217" xr:uid="{00000000-0005-0000-0000-00003C350000}"/>
    <cellStyle name="Normal 5 5 5 2 2" xfId="3218" xr:uid="{00000000-0005-0000-0000-00003D350000}"/>
    <cellStyle name="Normal 5 5 5 2 2 2" xfId="5167" xr:uid="{00000000-0005-0000-0000-00003E350000}"/>
    <cellStyle name="Normal 5 5 5 2 2 2 2" xfId="19937" xr:uid="{00000000-0005-0000-0000-00003F350000}"/>
    <cellStyle name="Normal 5 5 5 2 2 3" xfId="17994" xr:uid="{00000000-0005-0000-0000-000040350000}"/>
    <cellStyle name="Normal 5 5 5 2 3" xfId="5166" xr:uid="{00000000-0005-0000-0000-000041350000}"/>
    <cellStyle name="Normal 5 5 5 2 3 2" xfId="19936" xr:uid="{00000000-0005-0000-0000-000042350000}"/>
    <cellStyle name="Normal 5 5 5 2 4" xfId="17993" xr:uid="{00000000-0005-0000-0000-000043350000}"/>
    <cellStyle name="Normal 5 5 5 3" xfId="3219" xr:uid="{00000000-0005-0000-0000-000044350000}"/>
    <cellStyle name="Normal 5 5 5 3 2" xfId="5168" xr:uid="{00000000-0005-0000-0000-000045350000}"/>
    <cellStyle name="Normal 5 5 5 3 2 2" xfId="19938" xr:uid="{00000000-0005-0000-0000-000046350000}"/>
    <cellStyle name="Normal 5 5 5 3 3" xfId="17995" xr:uid="{00000000-0005-0000-0000-000047350000}"/>
    <cellStyle name="Normal 5 5 5 4" xfId="5165" xr:uid="{00000000-0005-0000-0000-000048350000}"/>
    <cellStyle name="Normal 5 5 5 4 2" xfId="19935" xr:uid="{00000000-0005-0000-0000-000049350000}"/>
    <cellStyle name="Normal 5 5 5 5" xfId="17992" xr:uid="{00000000-0005-0000-0000-00004A350000}"/>
    <cellStyle name="Normal 5 5 6" xfId="3220" xr:uid="{00000000-0005-0000-0000-00004B350000}"/>
    <cellStyle name="Normal 5 5 6 2" xfId="3221" xr:uid="{00000000-0005-0000-0000-00004C350000}"/>
    <cellStyle name="Normal 5 5 6 2 2" xfId="5170" xr:uid="{00000000-0005-0000-0000-00004D350000}"/>
    <cellStyle name="Normal 5 5 6 2 2 2" xfId="19940" xr:uid="{00000000-0005-0000-0000-00004E350000}"/>
    <cellStyle name="Normal 5 5 6 2 3" xfId="17997" xr:uid="{00000000-0005-0000-0000-00004F350000}"/>
    <cellStyle name="Normal 5 5 6 3" xfId="5169" xr:uid="{00000000-0005-0000-0000-000050350000}"/>
    <cellStyle name="Normal 5 5 6 3 2" xfId="19939" xr:uid="{00000000-0005-0000-0000-000051350000}"/>
    <cellStyle name="Normal 5 5 6 4" xfId="17996" xr:uid="{00000000-0005-0000-0000-000052350000}"/>
    <cellStyle name="Normal 5 5 7" xfId="3222" xr:uid="{00000000-0005-0000-0000-000053350000}"/>
    <cellStyle name="Normal 5 5 7 2" xfId="5171" xr:uid="{00000000-0005-0000-0000-000054350000}"/>
    <cellStyle name="Normal 5 5 7 2 2" xfId="19941" xr:uid="{00000000-0005-0000-0000-000055350000}"/>
    <cellStyle name="Normal 5 5 7 3" xfId="17998" xr:uid="{00000000-0005-0000-0000-000056350000}"/>
    <cellStyle name="Normal 5 5 8" xfId="5108" xr:uid="{00000000-0005-0000-0000-000057350000}"/>
    <cellStyle name="Normal 5 5 8 2" xfId="19878" xr:uid="{00000000-0005-0000-0000-000058350000}"/>
    <cellStyle name="Normal 5 5 9" xfId="11292" xr:uid="{00000000-0005-0000-0000-000059350000}"/>
    <cellStyle name="Normal 5 6" xfId="3223" xr:uid="{00000000-0005-0000-0000-00005A350000}"/>
    <cellStyle name="Normal 5 6 2" xfId="3224" xr:uid="{00000000-0005-0000-0000-00005B350000}"/>
    <cellStyle name="Normal 5 6 2 2" xfId="3225" xr:uid="{00000000-0005-0000-0000-00005C350000}"/>
    <cellStyle name="Normal 5 6 2 2 2" xfId="3226" xr:uid="{00000000-0005-0000-0000-00005D350000}"/>
    <cellStyle name="Normal 5 6 2 2 2 2" xfId="3227" xr:uid="{00000000-0005-0000-0000-00005E350000}"/>
    <cellStyle name="Normal 5 6 2 2 2 2 2" xfId="3228" xr:uid="{00000000-0005-0000-0000-00005F350000}"/>
    <cellStyle name="Normal 5 6 2 2 2 2 2 2" xfId="3229" xr:uid="{00000000-0005-0000-0000-000060350000}"/>
    <cellStyle name="Normal 5 6 2 2 2 2 2 2 2" xfId="5178" xr:uid="{00000000-0005-0000-0000-000061350000}"/>
    <cellStyle name="Normal 5 6 2 2 2 2 2 2 2 2" xfId="19948" xr:uid="{00000000-0005-0000-0000-000062350000}"/>
    <cellStyle name="Normal 5 6 2 2 2 2 2 2 3" xfId="18005" xr:uid="{00000000-0005-0000-0000-000063350000}"/>
    <cellStyle name="Normal 5 6 2 2 2 2 2 3" xfId="5177" xr:uid="{00000000-0005-0000-0000-000064350000}"/>
    <cellStyle name="Normal 5 6 2 2 2 2 2 3 2" xfId="19947" xr:uid="{00000000-0005-0000-0000-000065350000}"/>
    <cellStyle name="Normal 5 6 2 2 2 2 2 4" xfId="18004" xr:uid="{00000000-0005-0000-0000-000066350000}"/>
    <cellStyle name="Normal 5 6 2 2 2 2 3" xfId="3230" xr:uid="{00000000-0005-0000-0000-000067350000}"/>
    <cellStyle name="Normal 5 6 2 2 2 2 3 2" xfId="5179" xr:uid="{00000000-0005-0000-0000-000068350000}"/>
    <cellStyle name="Normal 5 6 2 2 2 2 3 2 2" xfId="19949" xr:uid="{00000000-0005-0000-0000-000069350000}"/>
    <cellStyle name="Normal 5 6 2 2 2 2 3 3" xfId="18006" xr:uid="{00000000-0005-0000-0000-00006A350000}"/>
    <cellStyle name="Normal 5 6 2 2 2 2 4" xfId="5176" xr:uid="{00000000-0005-0000-0000-00006B350000}"/>
    <cellStyle name="Normal 5 6 2 2 2 2 4 2" xfId="19946" xr:uid="{00000000-0005-0000-0000-00006C350000}"/>
    <cellStyle name="Normal 5 6 2 2 2 2 5" xfId="18003" xr:uid="{00000000-0005-0000-0000-00006D350000}"/>
    <cellStyle name="Normal 5 6 2 2 2 3" xfId="3231" xr:uid="{00000000-0005-0000-0000-00006E350000}"/>
    <cellStyle name="Normal 5 6 2 2 2 3 2" xfId="3232" xr:uid="{00000000-0005-0000-0000-00006F350000}"/>
    <cellStyle name="Normal 5 6 2 2 2 3 2 2" xfId="5181" xr:uid="{00000000-0005-0000-0000-000070350000}"/>
    <cellStyle name="Normal 5 6 2 2 2 3 2 2 2" xfId="19951" xr:uid="{00000000-0005-0000-0000-000071350000}"/>
    <cellStyle name="Normal 5 6 2 2 2 3 2 3" xfId="18008" xr:uid="{00000000-0005-0000-0000-000072350000}"/>
    <cellStyle name="Normal 5 6 2 2 2 3 3" xfId="5180" xr:uid="{00000000-0005-0000-0000-000073350000}"/>
    <cellStyle name="Normal 5 6 2 2 2 3 3 2" xfId="19950" xr:uid="{00000000-0005-0000-0000-000074350000}"/>
    <cellStyle name="Normal 5 6 2 2 2 3 4" xfId="18007" xr:uid="{00000000-0005-0000-0000-000075350000}"/>
    <cellStyle name="Normal 5 6 2 2 2 4" xfId="3233" xr:uid="{00000000-0005-0000-0000-000076350000}"/>
    <cellStyle name="Normal 5 6 2 2 2 4 2" xfId="5182" xr:uid="{00000000-0005-0000-0000-000077350000}"/>
    <cellStyle name="Normal 5 6 2 2 2 4 2 2" xfId="19952" xr:uid="{00000000-0005-0000-0000-000078350000}"/>
    <cellStyle name="Normal 5 6 2 2 2 4 3" xfId="18009" xr:uid="{00000000-0005-0000-0000-000079350000}"/>
    <cellStyle name="Normal 5 6 2 2 2 5" xfId="5175" xr:uid="{00000000-0005-0000-0000-00007A350000}"/>
    <cellStyle name="Normal 5 6 2 2 2 5 2" xfId="19945" xr:uid="{00000000-0005-0000-0000-00007B350000}"/>
    <cellStyle name="Normal 5 6 2 2 2 6" xfId="18002" xr:uid="{00000000-0005-0000-0000-00007C350000}"/>
    <cellStyle name="Normal 5 6 2 2 3" xfId="3234" xr:uid="{00000000-0005-0000-0000-00007D350000}"/>
    <cellStyle name="Normal 5 6 2 2 3 2" xfId="3235" xr:uid="{00000000-0005-0000-0000-00007E350000}"/>
    <cellStyle name="Normal 5 6 2 2 3 2 2" xfId="3236" xr:uid="{00000000-0005-0000-0000-00007F350000}"/>
    <cellStyle name="Normal 5 6 2 2 3 2 2 2" xfId="5185" xr:uid="{00000000-0005-0000-0000-000080350000}"/>
    <cellStyle name="Normal 5 6 2 2 3 2 2 2 2" xfId="19955" xr:uid="{00000000-0005-0000-0000-000081350000}"/>
    <cellStyle name="Normal 5 6 2 2 3 2 2 3" xfId="18012" xr:uid="{00000000-0005-0000-0000-000082350000}"/>
    <cellStyle name="Normal 5 6 2 2 3 2 3" xfId="5184" xr:uid="{00000000-0005-0000-0000-000083350000}"/>
    <cellStyle name="Normal 5 6 2 2 3 2 3 2" xfId="19954" xr:uid="{00000000-0005-0000-0000-000084350000}"/>
    <cellStyle name="Normal 5 6 2 2 3 2 4" xfId="18011" xr:uid="{00000000-0005-0000-0000-000085350000}"/>
    <cellStyle name="Normal 5 6 2 2 3 3" xfId="3237" xr:uid="{00000000-0005-0000-0000-000086350000}"/>
    <cellStyle name="Normal 5 6 2 2 3 3 2" xfId="5186" xr:uid="{00000000-0005-0000-0000-000087350000}"/>
    <cellStyle name="Normal 5 6 2 2 3 3 2 2" xfId="19956" xr:uid="{00000000-0005-0000-0000-000088350000}"/>
    <cellStyle name="Normal 5 6 2 2 3 3 3" xfId="18013" xr:uid="{00000000-0005-0000-0000-000089350000}"/>
    <cellStyle name="Normal 5 6 2 2 3 4" xfId="5183" xr:uid="{00000000-0005-0000-0000-00008A350000}"/>
    <cellStyle name="Normal 5 6 2 2 3 4 2" xfId="19953" xr:uid="{00000000-0005-0000-0000-00008B350000}"/>
    <cellStyle name="Normal 5 6 2 2 3 5" xfId="18010" xr:uid="{00000000-0005-0000-0000-00008C350000}"/>
    <cellStyle name="Normal 5 6 2 2 4" xfId="3238" xr:uid="{00000000-0005-0000-0000-00008D350000}"/>
    <cellStyle name="Normal 5 6 2 2 4 2" xfId="3239" xr:uid="{00000000-0005-0000-0000-00008E350000}"/>
    <cellStyle name="Normal 5 6 2 2 4 2 2" xfId="5188" xr:uid="{00000000-0005-0000-0000-00008F350000}"/>
    <cellStyle name="Normal 5 6 2 2 4 2 2 2" xfId="19958" xr:uid="{00000000-0005-0000-0000-000090350000}"/>
    <cellStyle name="Normal 5 6 2 2 4 2 3" xfId="18015" xr:uid="{00000000-0005-0000-0000-000091350000}"/>
    <cellStyle name="Normal 5 6 2 2 4 3" xfId="5187" xr:uid="{00000000-0005-0000-0000-000092350000}"/>
    <cellStyle name="Normal 5 6 2 2 4 3 2" xfId="19957" xr:uid="{00000000-0005-0000-0000-000093350000}"/>
    <cellStyle name="Normal 5 6 2 2 4 4" xfId="18014" xr:uid="{00000000-0005-0000-0000-000094350000}"/>
    <cellStyle name="Normal 5 6 2 2 5" xfId="3240" xr:uid="{00000000-0005-0000-0000-000095350000}"/>
    <cellStyle name="Normal 5 6 2 2 5 2" xfId="5189" xr:uid="{00000000-0005-0000-0000-000096350000}"/>
    <cellStyle name="Normal 5 6 2 2 5 2 2" xfId="19959" xr:uid="{00000000-0005-0000-0000-000097350000}"/>
    <cellStyle name="Normal 5 6 2 2 5 3" xfId="18016" xr:uid="{00000000-0005-0000-0000-000098350000}"/>
    <cellStyle name="Normal 5 6 2 2 6" xfId="5174" xr:uid="{00000000-0005-0000-0000-000099350000}"/>
    <cellStyle name="Normal 5 6 2 2 6 2" xfId="19944" xr:uid="{00000000-0005-0000-0000-00009A350000}"/>
    <cellStyle name="Normal 5 6 2 2 7" xfId="18001" xr:uid="{00000000-0005-0000-0000-00009B350000}"/>
    <cellStyle name="Normal 5 6 2 3" xfId="3241" xr:uid="{00000000-0005-0000-0000-00009C350000}"/>
    <cellStyle name="Normal 5 6 2 3 2" xfId="3242" xr:uid="{00000000-0005-0000-0000-00009D350000}"/>
    <cellStyle name="Normal 5 6 2 3 2 2" xfId="3243" xr:uid="{00000000-0005-0000-0000-00009E350000}"/>
    <cellStyle name="Normal 5 6 2 3 2 2 2" xfId="3244" xr:uid="{00000000-0005-0000-0000-00009F350000}"/>
    <cellStyle name="Normal 5 6 2 3 2 2 2 2" xfId="5193" xr:uid="{00000000-0005-0000-0000-0000A0350000}"/>
    <cellStyle name="Normal 5 6 2 3 2 2 2 2 2" xfId="19963" xr:uid="{00000000-0005-0000-0000-0000A1350000}"/>
    <cellStyle name="Normal 5 6 2 3 2 2 2 3" xfId="18020" xr:uid="{00000000-0005-0000-0000-0000A2350000}"/>
    <cellStyle name="Normal 5 6 2 3 2 2 3" xfId="5192" xr:uid="{00000000-0005-0000-0000-0000A3350000}"/>
    <cellStyle name="Normal 5 6 2 3 2 2 3 2" xfId="19962" xr:uid="{00000000-0005-0000-0000-0000A4350000}"/>
    <cellStyle name="Normal 5 6 2 3 2 2 4" xfId="18019" xr:uid="{00000000-0005-0000-0000-0000A5350000}"/>
    <cellStyle name="Normal 5 6 2 3 2 3" xfId="3245" xr:uid="{00000000-0005-0000-0000-0000A6350000}"/>
    <cellStyle name="Normal 5 6 2 3 2 3 2" xfId="5194" xr:uid="{00000000-0005-0000-0000-0000A7350000}"/>
    <cellStyle name="Normal 5 6 2 3 2 3 2 2" xfId="19964" xr:uid="{00000000-0005-0000-0000-0000A8350000}"/>
    <cellStyle name="Normal 5 6 2 3 2 3 3" xfId="18021" xr:uid="{00000000-0005-0000-0000-0000A9350000}"/>
    <cellStyle name="Normal 5 6 2 3 2 4" xfId="5191" xr:uid="{00000000-0005-0000-0000-0000AA350000}"/>
    <cellStyle name="Normal 5 6 2 3 2 4 2" xfId="19961" xr:uid="{00000000-0005-0000-0000-0000AB350000}"/>
    <cellStyle name="Normal 5 6 2 3 2 5" xfId="18018" xr:uid="{00000000-0005-0000-0000-0000AC350000}"/>
    <cellStyle name="Normal 5 6 2 3 3" xfId="3246" xr:uid="{00000000-0005-0000-0000-0000AD350000}"/>
    <cellStyle name="Normal 5 6 2 3 3 2" xfId="3247" xr:uid="{00000000-0005-0000-0000-0000AE350000}"/>
    <cellStyle name="Normal 5 6 2 3 3 2 2" xfId="5196" xr:uid="{00000000-0005-0000-0000-0000AF350000}"/>
    <cellStyle name="Normal 5 6 2 3 3 2 2 2" xfId="19966" xr:uid="{00000000-0005-0000-0000-0000B0350000}"/>
    <cellStyle name="Normal 5 6 2 3 3 2 3" xfId="18023" xr:uid="{00000000-0005-0000-0000-0000B1350000}"/>
    <cellStyle name="Normal 5 6 2 3 3 3" xfId="5195" xr:uid="{00000000-0005-0000-0000-0000B2350000}"/>
    <cellStyle name="Normal 5 6 2 3 3 3 2" xfId="19965" xr:uid="{00000000-0005-0000-0000-0000B3350000}"/>
    <cellStyle name="Normal 5 6 2 3 3 4" xfId="18022" xr:uid="{00000000-0005-0000-0000-0000B4350000}"/>
    <cellStyle name="Normal 5 6 2 3 4" xfId="3248" xr:uid="{00000000-0005-0000-0000-0000B5350000}"/>
    <cellStyle name="Normal 5 6 2 3 4 2" xfId="5197" xr:uid="{00000000-0005-0000-0000-0000B6350000}"/>
    <cellStyle name="Normal 5 6 2 3 4 2 2" xfId="19967" xr:uid="{00000000-0005-0000-0000-0000B7350000}"/>
    <cellStyle name="Normal 5 6 2 3 4 3" xfId="18024" xr:uid="{00000000-0005-0000-0000-0000B8350000}"/>
    <cellStyle name="Normal 5 6 2 3 5" xfId="5190" xr:uid="{00000000-0005-0000-0000-0000B9350000}"/>
    <cellStyle name="Normal 5 6 2 3 5 2" xfId="19960" xr:uid="{00000000-0005-0000-0000-0000BA350000}"/>
    <cellStyle name="Normal 5 6 2 3 6" xfId="18017" xr:uid="{00000000-0005-0000-0000-0000BB350000}"/>
    <cellStyle name="Normal 5 6 2 4" xfId="3249" xr:uid="{00000000-0005-0000-0000-0000BC350000}"/>
    <cellStyle name="Normal 5 6 2 4 2" xfId="3250" xr:uid="{00000000-0005-0000-0000-0000BD350000}"/>
    <cellStyle name="Normal 5 6 2 4 2 2" xfId="3251" xr:uid="{00000000-0005-0000-0000-0000BE350000}"/>
    <cellStyle name="Normal 5 6 2 4 2 2 2" xfId="5200" xr:uid="{00000000-0005-0000-0000-0000BF350000}"/>
    <cellStyle name="Normal 5 6 2 4 2 2 2 2" xfId="19970" xr:uid="{00000000-0005-0000-0000-0000C0350000}"/>
    <cellStyle name="Normal 5 6 2 4 2 2 3" xfId="18027" xr:uid="{00000000-0005-0000-0000-0000C1350000}"/>
    <cellStyle name="Normal 5 6 2 4 2 3" xfId="5199" xr:uid="{00000000-0005-0000-0000-0000C2350000}"/>
    <cellStyle name="Normal 5 6 2 4 2 3 2" xfId="19969" xr:uid="{00000000-0005-0000-0000-0000C3350000}"/>
    <cellStyle name="Normal 5 6 2 4 2 4" xfId="18026" xr:uid="{00000000-0005-0000-0000-0000C4350000}"/>
    <cellStyle name="Normal 5 6 2 4 3" xfId="3252" xr:uid="{00000000-0005-0000-0000-0000C5350000}"/>
    <cellStyle name="Normal 5 6 2 4 3 2" xfId="5201" xr:uid="{00000000-0005-0000-0000-0000C6350000}"/>
    <cellStyle name="Normal 5 6 2 4 3 2 2" xfId="19971" xr:uid="{00000000-0005-0000-0000-0000C7350000}"/>
    <cellStyle name="Normal 5 6 2 4 3 3" xfId="18028" xr:uid="{00000000-0005-0000-0000-0000C8350000}"/>
    <cellStyle name="Normal 5 6 2 4 4" xfId="5198" xr:uid="{00000000-0005-0000-0000-0000C9350000}"/>
    <cellStyle name="Normal 5 6 2 4 4 2" xfId="19968" xr:uid="{00000000-0005-0000-0000-0000CA350000}"/>
    <cellStyle name="Normal 5 6 2 4 5" xfId="18025" xr:uid="{00000000-0005-0000-0000-0000CB350000}"/>
    <cellStyle name="Normal 5 6 2 5" xfId="3253" xr:uid="{00000000-0005-0000-0000-0000CC350000}"/>
    <cellStyle name="Normal 5 6 2 5 2" xfId="3254" xr:uid="{00000000-0005-0000-0000-0000CD350000}"/>
    <cellStyle name="Normal 5 6 2 5 2 2" xfId="5203" xr:uid="{00000000-0005-0000-0000-0000CE350000}"/>
    <cellStyle name="Normal 5 6 2 5 2 2 2" xfId="19973" xr:uid="{00000000-0005-0000-0000-0000CF350000}"/>
    <cellStyle name="Normal 5 6 2 5 2 3" xfId="18030" xr:uid="{00000000-0005-0000-0000-0000D0350000}"/>
    <cellStyle name="Normal 5 6 2 5 3" xfId="5202" xr:uid="{00000000-0005-0000-0000-0000D1350000}"/>
    <cellStyle name="Normal 5 6 2 5 3 2" xfId="19972" xr:uid="{00000000-0005-0000-0000-0000D2350000}"/>
    <cellStyle name="Normal 5 6 2 5 4" xfId="18029" xr:uid="{00000000-0005-0000-0000-0000D3350000}"/>
    <cellStyle name="Normal 5 6 2 6" xfId="3255" xr:uid="{00000000-0005-0000-0000-0000D4350000}"/>
    <cellStyle name="Normal 5 6 2 6 2" xfId="5204" xr:uid="{00000000-0005-0000-0000-0000D5350000}"/>
    <cellStyle name="Normal 5 6 2 6 2 2" xfId="19974" xr:uid="{00000000-0005-0000-0000-0000D6350000}"/>
    <cellStyle name="Normal 5 6 2 6 3" xfId="18031" xr:uid="{00000000-0005-0000-0000-0000D7350000}"/>
    <cellStyle name="Normal 5 6 2 7" xfId="5173" xr:uid="{00000000-0005-0000-0000-0000D8350000}"/>
    <cellStyle name="Normal 5 6 2 7 2" xfId="19943" xr:uid="{00000000-0005-0000-0000-0000D9350000}"/>
    <cellStyle name="Normal 5 6 2 8" xfId="18000" xr:uid="{00000000-0005-0000-0000-0000DA350000}"/>
    <cellStyle name="Normal 5 6 3" xfId="3256" xr:uid="{00000000-0005-0000-0000-0000DB350000}"/>
    <cellStyle name="Normal 5 6 3 2" xfId="3257" xr:uid="{00000000-0005-0000-0000-0000DC350000}"/>
    <cellStyle name="Normal 5 6 3 2 2" xfId="3258" xr:uid="{00000000-0005-0000-0000-0000DD350000}"/>
    <cellStyle name="Normal 5 6 3 2 2 2" xfId="3259" xr:uid="{00000000-0005-0000-0000-0000DE350000}"/>
    <cellStyle name="Normal 5 6 3 2 2 2 2" xfId="3260" xr:uid="{00000000-0005-0000-0000-0000DF350000}"/>
    <cellStyle name="Normal 5 6 3 2 2 2 2 2" xfId="5209" xr:uid="{00000000-0005-0000-0000-0000E0350000}"/>
    <cellStyle name="Normal 5 6 3 2 2 2 2 2 2" xfId="19979" xr:uid="{00000000-0005-0000-0000-0000E1350000}"/>
    <cellStyle name="Normal 5 6 3 2 2 2 2 3" xfId="18036" xr:uid="{00000000-0005-0000-0000-0000E2350000}"/>
    <cellStyle name="Normal 5 6 3 2 2 2 3" xfId="5208" xr:uid="{00000000-0005-0000-0000-0000E3350000}"/>
    <cellStyle name="Normal 5 6 3 2 2 2 3 2" xfId="19978" xr:uid="{00000000-0005-0000-0000-0000E4350000}"/>
    <cellStyle name="Normal 5 6 3 2 2 2 4" xfId="18035" xr:uid="{00000000-0005-0000-0000-0000E5350000}"/>
    <cellStyle name="Normal 5 6 3 2 2 3" xfId="3261" xr:uid="{00000000-0005-0000-0000-0000E6350000}"/>
    <cellStyle name="Normal 5 6 3 2 2 3 2" xfId="5210" xr:uid="{00000000-0005-0000-0000-0000E7350000}"/>
    <cellStyle name="Normal 5 6 3 2 2 3 2 2" xfId="19980" xr:uid="{00000000-0005-0000-0000-0000E8350000}"/>
    <cellStyle name="Normal 5 6 3 2 2 3 3" xfId="18037" xr:uid="{00000000-0005-0000-0000-0000E9350000}"/>
    <cellStyle name="Normal 5 6 3 2 2 4" xfId="5207" xr:uid="{00000000-0005-0000-0000-0000EA350000}"/>
    <cellStyle name="Normal 5 6 3 2 2 4 2" xfId="19977" xr:uid="{00000000-0005-0000-0000-0000EB350000}"/>
    <cellStyle name="Normal 5 6 3 2 2 5" xfId="18034" xr:uid="{00000000-0005-0000-0000-0000EC350000}"/>
    <cellStyle name="Normal 5 6 3 2 3" xfId="3262" xr:uid="{00000000-0005-0000-0000-0000ED350000}"/>
    <cellStyle name="Normal 5 6 3 2 3 2" xfId="3263" xr:uid="{00000000-0005-0000-0000-0000EE350000}"/>
    <cellStyle name="Normal 5 6 3 2 3 2 2" xfId="5212" xr:uid="{00000000-0005-0000-0000-0000EF350000}"/>
    <cellStyle name="Normal 5 6 3 2 3 2 2 2" xfId="19982" xr:uid="{00000000-0005-0000-0000-0000F0350000}"/>
    <cellStyle name="Normal 5 6 3 2 3 2 3" xfId="18039" xr:uid="{00000000-0005-0000-0000-0000F1350000}"/>
    <cellStyle name="Normal 5 6 3 2 3 3" xfId="5211" xr:uid="{00000000-0005-0000-0000-0000F2350000}"/>
    <cellStyle name="Normal 5 6 3 2 3 3 2" xfId="19981" xr:uid="{00000000-0005-0000-0000-0000F3350000}"/>
    <cellStyle name="Normal 5 6 3 2 3 4" xfId="18038" xr:uid="{00000000-0005-0000-0000-0000F4350000}"/>
    <cellStyle name="Normal 5 6 3 2 4" xfId="3264" xr:uid="{00000000-0005-0000-0000-0000F5350000}"/>
    <cellStyle name="Normal 5 6 3 2 4 2" xfId="5213" xr:uid="{00000000-0005-0000-0000-0000F6350000}"/>
    <cellStyle name="Normal 5 6 3 2 4 2 2" xfId="19983" xr:uid="{00000000-0005-0000-0000-0000F7350000}"/>
    <cellStyle name="Normal 5 6 3 2 4 3" xfId="18040" xr:uid="{00000000-0005-0000-0000-0000F8350000}"/>
    <cellStyle name="Normal 5 6 3 2 5" xfId="5206" xr:uid="{00000000-0005-0000-0000-0000F9350000}"/>
    <cellStyle name="Normal 5 6 3 2 5 2" xfId="19976" xr:uid="{00000000-0005-0000-0000-0000FA350000}"/>
    <cellStyle name="Normal 5 6 3 2 6" xfId="18033" xr:uid="{00000000-0005-0000-0000-0000FB350000}"/>
    <cellStyle name="Normal 5 6 3 3" xfId="3265" xr:uid="{00000000-0005-0000-0000-0000FC350000}"/>
    <cellStyle name="Normal 5 6 3 3 2" xfId="3266" xr:uid="{00000000-0005-0000-0000-0000FD350000}"/>
    <cellStyle name="Normal 5 6 3 3 2 2" xfId="3267" xr:uid="{00000000-0005-0000-0000-0000FE350000}"/>
    <cellStyle name="Normal 5 6 3 3 2 2 2" xfId="5216" xr:uid="{00000000-0005-0000-0000-0000FF350000}"/>
    <cellStyle name="Normal 5 6 3 3 2 2 2 2" xfId="19986" xr:uid="{00000000-0005-0000-0000-000000360000}"/>
    <cellStyle name="Normal 5 6 3 3 2 2 3" xfId="18043" xr:uid="{00000000-0005-0000-0000-000001360000}"/>
    <cellStyle name="Normal 5 6 3 3 2 3" xfId="5215" xr:uid="{00000000-0005-0000-0000-000002360000}"/>
    <cellStyle name="Normal 5 6 3 3 2 3 2" xfId="19985" xr:uid="{00000000-0005-0000-0000-000003360000}"/>
    <cellStyle name="Normal 5 6 3 3 2 4" xfId="18042" xr:uid="{00000000-0005-0000-0000-000004360000}"/>
    <cellStyle name="Normal 5 6 3 3 3" xfId="3268" xr:uid="{00000000-0005-0000-0000-000005360000}"/>
    <cellStyle name="Normal 5 6 3 3 3 2" xfId="5217" xr:uid="{00000000-0005-0000-0000-000006360000}"/>
    <cellStyle name="Normal 5 6 3 3 3 2 2" xfId="19987" xr:uid="{00000000-0005-0000-0000-000007360000}"/>
    <cellStyle name="Normal 5 6 3 3 3 3" xfId="18044" xr:uid="{00000000-0005-0000-0000-000008360000}"/>
    <cellStyle name="Normal 5 6 3 3 4" xfId="5214" xr:uid="{00000000-0005-0000-0000-000009360000}"/>
    <cellStyle name="Normal 5 6 3 3 4 2" xfId="19984" xr:uid="{00000000-0005-0000-0000-00000A360000}"/>
    <cellStyle name="Normal 5 6 3 3 5" xfId="18041" xr:uid="{00000000-0005-0000-0000-00000B360000}"/>
    <cellStyle name="Normal 5 6 3 4" xfId="3269" xr:uid="{00000000-0005-0000-0000-00000C360000}"/>
    <cellStyle name="Normal 5 6 3 4 2" xfId="3270" xr:uid="{00000000-0005-0000-0000-00000D360000}"/>
    <cellStyle name="Normal 5 6 3 4 2 2" xfId="5219" xr:uid="{00000000-0005-0000-0000-00000E360000}"/>
    <cellStyle name="Normal 5 6 3 4 2 2 2" xfId="19989" xr:uid="{00000000-0005-0000-0000-00000F360000}"/>
    <cellStyle name="Normal 5 6 3 4 2 3" xfId="18046" xr:uid="{00000000-0005-0000-0000-000010360000}"/>
    <cellStyle name="Normal 5 6 3 4 3" xfId="5218" xr:uid="{00000000-0005-0000-0000-000011360000}"/>
    <cellStyle name="Normal 5 6 3 4 3 2" xfId="19988" xr:uid="{00000000-0005-0000-0000-000012360000}"/>
    <cellStyle name="Normal 5 6 3 4 4" xfId="18045" xr:uid="{00000000-0005-0000-0000-000013360000}"/>
    <cellStyle name="Normal 5 6 3 5" xfId="3271" xr:uid="{00000000-0005-0000-0000-000014360000}"/>
    <cellStyle name="Normal 5 6 3 5 2" xfId="5220" xr:uid="{00000000-0005-0000-0000-000015360000}"/>
    <cellStyle name="Normal 5 6 3 5 2 2" xfId="19990" xr:uid="{00000000-0005-0000-0000-000016360000}"/>
    <cellStyle name="Normal 5 6 3 5 3" xfId="18047" xr:uid="{00000000-0005-0000-0000-000017360000}"/>
    <cellStyle name="Normal 5 6 3 6" xfId="5205" xr:uid="{00000000-0005-0000-0000-000018360000}"/>
    <cellStyle name="Normal 5 6 3 6 2" xfId="19975" xr:uid="{00000000-0005-0000-0000-000019360000}"/>
    <cellStyle name="Normal 5 6 3 7" xfId="18032" xr:uid="{00000000-0005-0000-0000-00001A360000}"/>
    <cellStyle name="Normal 5 6 4" xfId="3272" xr:uid="{00000000-0005-0000-0000-00001B360000}"/>
    <cellStyle name="Normal 5 6 4 2" xfId="3273" xr:uid="{00000000-0005-0000-0000-00001C360000}"/>
    <cellStyle name="Normal 5 6 4 2 2" xfId="3274" xr:uid="{00000000-0005-0000-0000-00001D360000}"/>
    <cellStyle name="Normal 5 6 4 2 2 2" xfId="3275" xr:uid="{00000000-0005-0000-0000-00001E360000}"/>
    <cellStyle name="Normal 5 6 4 2 2 2 2" xfId="5224" xr:uid="{00000000-0005-0000-0000-00001F360000}"/>
    <cellStyle name="Normal 5 6 4 2 2 2 2 2" xfId="19994" xr:uid="{00000000-0005-0000-0000-000020360000}"/>
    <cellStyle name="Normal 5 6 4 2 2 2 3" xfId="18051" xr:uid="{00000000-0005-0000-0000-000021360000}"/>
    <cellStyle name="Normal 5 6 4 2 2 3" xfId="5223" xr:uid="{00000000-0005-0000-0000-000022360000}"/>
    <cellStyle name="Normal 5 6 4 2 2 3 2" xfId="19993" xr:uid="{00000000-0005-0000-0000-000023360000}"/>
    <cellStyle name="Normal 5 6 4 2 2 4" xfId="18050" xr:uid="{00000000-0005-0000-0000-000024360000}"/>
    <cellStyle name="Normal 5 6 4 2 3" xfId="3276" xr:uid="{00000000-0005-0000-0000-000025360000}"/>
    <cellStyle name="Normal 5 6 4 2 3 2" xfId="5225" xr:uid="{00000000-0005-0000-0000-000026360000}"/>
    <cellStyle name="Normal 5 6 4 2 3 2 2" xfId="19995" xr:uid="{00000000-0005-0000-0000-000027360000}"/>
    <cellStyle name="Normal 5 6 4 2 3 3" xfId="18052" xr:uid="{00000000-0005-0000-0000-000028360000}"/>
    <cellStyle name="Normal 5 6 4 2 4" xfId="5222" xr:uid="{00000000-0005-0000-0000-000029360000}"/>
    <cellStyle name="Normal 5 6 4 2 4 2" xfId="19992" xr:uid="{00000000-0005-0000-0000-00002A360000}"/>
    <cellStyle name="Normal 5 6 4 2 5" xfId="18049" xr:uid="{00000000-0005-0000-0000-00002B360000}"/>
    <cellStyle name="Normal 5 6 4 3" xfId="3277" xr:uid="{00000000-0005-0000-0000-00002C360000}"/>
    <cellStyle name="Normal 5 6 4 3 2" xfId="3278" xr:uid="{00000000-0005-0000-0000-00002D360000}"/>
    <cellStyle name="Normal 5 6 4 3 2 2" xfId="5227" xr:uid="{00000000-0005-0000-0000-00002E360000}"/>
    <cellStyle name="Normal 5 6 4 3 2 2 2" xfId="19997" xr:uid="{00000000-0005-0000-0000-00002F360000}"/>
    <cellStyle name="Normal 5 6 4 3 2 3" xfId="18054" xr:uid="{00000000-0005-0000-0000-000030360000}"/>
    <cellStyle name="Normal 5 6 4 3 3" xfId="5226" xr:uid="{00000000-0005-0000-0000-000031360000}"/>
    <cellStyle name="Normal 5 6 4 3 3 2" xfId="19996" xr:uid="{00000000-0005-0000-0000-000032360000}"/>
    <cellStyle name="Normal 5 6 4 3 4" xfId="18053" xr:uid="{00000000-0005-0000-0000-000033360000}"/>
    <cellStyle name="Normal 5 6 4 4" xfId="3279" xr:uid="{00000000-0005-0000-0000-000034360000}"/>
    <cellStyle name="Normal 5 6 4 4 2" xfId="5228" xr:uid="{00000000-0005-0000-0000-000035360000}"/>
    <cellStyle name="Normal 5 6 4 4 2 2" xfId="19998" xr:uid="{00000000-0005-0000-0000-000036360000}"/>
    <cellStyle name="Normal 5 6 4 4 3" xfId="18055" xr:uid="{00000000-0005-0000-0000-000037360000}"/>
    <cellStyle name="Normal 5 6 4 5" xfId="5221" xr:uid="{00000000-0005-0000-0000-000038360000}"/>
    <cellStyle name="Normal 5 6 4 5 2" xfId="19991" xr:uid="{00000000-0005-0000-0000-000039360000}"/>
    <cellStyle name="Normal 5 6 4 6" xfId="18048" xr:uid="{00000000-0005-0000-0000-00003A360000}"/>
    <cellStyle name="Normal 5 6 5" xfId="3280" xr:uid="{00000000-0005-0000-0000-00003B360000}"/>
    <cellStyle name="Normal 5 6 5 2" xfId="3281" xr:uid="{00000000-0005-0000-0000-00003C360000}"/>
    <cellStyle name="Normal 5 6 5 2 2" xfId="3282" xr:uid="{00000000-0005-0000-0000-00003D360000}"/>
    <cellStyle name="Normal 5 6 5 2 2 2" xfId="5231" xr:uid="{00000000-0005-0000-0000-00003E360000}"/>
    <cellStyle name="Normal 5 6 5 2 2 2 2" xfId="20001" xr:uid="{00000000-0005-0000-0000-00003F360000}"/>
    <cellStyle name="Normal 5 6 5 2 2 3" xfId="18058" xr:uid="{00000000-0005-0000-0000-000040360000}"/>
    <cellStyle name="Normal 5 6 5 2 3" xfId="5230" xr:uid="{00000000-0005-0000-0000-000041360000}"/>
    <cellStyle name="Normal 5 6 5 2 3 2" xfId="20000" xr:uid="{00000000-0005-0000-0000-000042360000}"/>
    <cellStyle name="Normal 5 6 5 2 4" xfId="18057" xr:uid="{00000000-0005-0000-0000-000043360000}"/>
    <cellStyle name="Normal 5 6 5 3" xfId="3283" xr:uid="{00000000-0005-0000-0000-000044360000}"/>
    <cellStyle name="Normal 5 6 5 3 2" xfId="5232" xr:uid="{00000000-0005-0000-0000-000045360000}"/>
    <cellStyle name="Normal 5 6 5 3 2 2" xfId="20002" xr:uid="{00000000-0005-0000-0000-000046360000}"/>
    <cellStyle name="Normal 5 6 5 3 3" xfId="18059" xr:uid="{00000000-0005-0000-0000-000047360000}"/>
    <cellStyle name="Normal 5 6 5 4" xfId="5229" xr:uid="{00000000-0005-0000-0000-000048360000}"/>
    <cellStyle name="Normal 5 6 5 4 2" xfId="19999" xr:uid="{00000000-0005-0000-0000-000049360000}"/>
    <cellStyle name="Normal 5 6 5 5" xfId="18056" xr:uid="{00000000-0005-0000-0000-00004A360000}"/>
    <cellStyle name="Normal 5 6 6" xfId="3284" xr:uid="{00000000-0005-0000-0000-00004B360000}"/>
    <cellStyle name="Normal 5 6 6 2" xfId="3285" xr:uid="{00000000-0005-0000-0000-00004C360000}"/>
    <cellStyle name="Normal 5 6 6 2 2" xfId="5234" xr:uid="{00000000-0005-0000-0000-00004D360000}"/>
    <cellStyle name="Normal 5 6 6 2 2 2" xfId="20004" xr:uid="{00000000-0005-0000-0000-00004E360000}"/>
    <cellStyle name="Normal 5 6 6 2 3" xfId="18061" xr:uid="{00000000-0005-0000-0000-00004F360000}"/>
    <cellStyle name="Normal 5 6 6 3" xfId="5233" xr:uid="{00000000-0005-0000-0000-000050360000}"/>
    <cellStyle name="Normal 5 6 6 3 2" xfId="20003" xr:uid="{00000000-0005-0000-0000-000051360000}"/>
    <cellStyle name="Normal 5 6 6 4" xfId="18060" xr:uid="{00000000-0005-0000-0000-000052360000}"/>
    <cellStyle name="Normal 5 6 7" xfId="3286" xr:uid="{00000000-0005-0000-0000-000053360000}"/>
    <cellStyle name="Normal 5 6 7 2" xfId="5235" xr:uid="{00000000-0005-0000-0000-000054360000}"/>
    <cellStyle name="Normal 5 6 7 2 2" xfId="20005" xr:uid="{00000000-0005-0000-0000-000055360000}"/>
    <cellStyle name="Normal 5 6 7 3" xfId="18062" xr:uid="{00000000-0005-0000-0000-000056360000}"/>
    <cellStyle name="Normal 5 6 8" xfId="5172" xr:uid="{00000000-0005-0000-0000-000057360000}"/>
    <cellStyle name="Normal 5 6 8 2" xfId="19942" xr:uid="{00000000-0005-0000-0000-000058360000}"/>
    <cellStyle name="Normal 5 6 9" xfId="17999" xr:uid="{00000000-0005-0000-0000-000059360000}"/>
    <cellStyle name="Normal 5 7" xfId="3287" xr:uid="{00000000-0005-0000-0000-00005A360000}"/>
    <cellStyle name="Normal 5 7 2" xfId="3288" xr:uid="{00000000-0005-0000-0000-00005B360000}"/>
    <cellStyle name="Normal 5 7 2 2" xfId="3289" xr:uid="{00000000-0005-0000-0000-00005C360000}"/>
    <cellStyle name="Normal 5 7 2 2 2" xfId="3290" xr:uid="{00000000-0005-0000-0000-00005D360000}"/>
    <cellStyle name="Normal 5 7 2 2 2 2" xfId="3291" xr:uid="{00000000-0005-0000-0000-00005E360000}"/>
    <cellStyle name="Normal 5 7 2 2 2 2 2" xfId="3292" xr:uid="{00000000-0005-0000-0000-00005F360000}"/>
    <cellStyle name="Normal 5 7 2 2 2 2 2 2" xfId="5241" xr:uid="{00000000-0005-0000-0000-000060360000}"/>
    <cellStyle name="Normal 5 7 2 2 2 2 2 2 2" xfId="20011" xr:uid="{00000000-0005-0000-0000-000061360000}"/>
    <cellStyle name="Normal 5 7 2 2 2 2 2 3" xfId="18068" xr:uid="{00000000-0005-0000-0000-000062360000}"/>
    <cellStyle name="Normal 5 7 2 2 2 2 3" xfId="5240" xr:uid="{00000000-0005-0000-0000-000063360000}"/>
    <cellStyle name="Normal 5 7 2 2 2 2 3 2" xfId="20010" xr:uid="{00000000-0005-0000-0000-000064360000}"/>
    <cellStyle name="Normal 5 7 2 2 2 2 4" xfId="18067" xr:uid="{00000000-0005-0000-0000-000065360000}"/>
    <cellStyle name="Normal 5 7 2 2 2 3" xfId="3293" xr:uid="{00000000-0005-0000-0000-000066360000}"/>
    <cellStyle name="Normal 5 7 2 2 2 3 2" xfId="5242" xr:uid="{00000000-0005-0000-0000-000067360000}"/>
    <cellStyle name="Normal 5 7 2 2 2 3 2 2" xfId="20012" xr:uid="{00000000-0005-0000-0000-000068360000}"/>
    <cellStyle name="Normal 5 7 2 2 2 3 3" xfId="18069" xr:uid="{00000000-0005-0000-0000-000069360000}"/>
    <cellStyle name="Normal 5 7 2 2 2 4" xfId="5239" xr:uid="{00000000-0005-0000-0000-00006A360000}"/>
    <cellStyle name="Normal 5 7 2 2 2 4 2" xfId="20009" xr:uid="{00000000-0005-0000-0000-00006B360000}"/>
    <cellStyle name="Normal 5 7 2 2 2 5" xfId="18066" xr:uid="{00000000-0005-0000-0000-00006C360000}"/>
    <cellStyle name="Normal 5 7 2 2 3" xfId="3294" xr:uid="{00000000-0005-0000-0000-00006D360000}"/>
    <cellStyle name="Normal 5 7 2 2 3 2" xfId="3295" xr:uid="{00000000-0005-0000-0000-00006E360000}"/>
    <cellStyle name="Normal 5 7 2 2 3 2 2" xfId="5244" xr:uid="{00000000-0005-0000-0000-00006F360000}"/>
    <cellStyle name="Normal 5 7 2 2 3 2 2 2" xfId="20014" xr:uid="{00000000-0005-0000-0000-000070360000}"/>
    <cellStyle name="Normal 5 7 2 2 3 2 3" xfId="18071" xr:uid="{00000000-0005-0000-0000-000071360000}"/>
    <cellStyle name="Normal 5 7 2 2 3 3" xfId="5243" xr:uid="{00000000-0005-0000-0000-000072360000}"/>
    <cellStyle name="Normal 5 7 2 2 3 3 2" xfId="20013" xr:uid="{00000000-0005-0000-0000-000073360000}"/>
    <cellStyle name="Normal 5 7 2 2 3 4" xfId="18070" xr:uid="{00000000-0005-0000-0000-000074360000}"/>
    <cellStyle name="Normal 5 7 2 2 4" xfId="3296" xr:uid="{00000000-0005-0000-0000-000075360000}"/>
    <cellStyle name="Normal 5 7 2 2 4 2" xfId="5245" xr:uid="{00000000-0005-0000-0000-000076360000}"/>
    <cellStyle name="Normal 5 7 2 2 4 2 2" xfId="20015" xr:uid="{00000000-0005-0000-0000-000077360000}"/>
    <cellStyle name="Normal 5 7 2 2 4 3" xfId="18072" xr:uid="{00000000-0005-0000-0000-000078360000}"/>
    <cellStyle name="Normal 5 7 2 2 5" xfId="5238" xr:uid="{00000000-0005-0000-0000-000079360000}"/>
    <cellStyle name="Normal 5 7 2 2 5 2" xfId="20008" xr:uid="{00000000-0005-0000-0000-00007A360000}"/>
    <cellStyle name="Normal 5 7 2 2 6" xfId="18065" xr:uid="{00000000-0005-0000-0000-00007B360000}"/>
    <cellStyle name="Normal 5 7 2 3" xfId="3297" xr:uid="{00000000-0005-0000-0000-00007C360000}"/>
    <cellStyle name="Normal 5 7 2 3 2" xfId="3298" xr:uid="{00000000-0005-0000-0000-00007D360000}"/>
    <cellStyle name="Normal 5 7 2 3 2 2" xfId="3299" xr:uid="{00000000-0005-0000-0000-00007E360000}"/>
    <cellStyle name="Normal 5 7 2 3 2 2 2" xfId="5248" xr:uid="{00000000-0005-0000-0000-00007F360000}"/>
    <cellStyle name="Normal 5 7 2 3 2 2 2 2" xfId="20018" xr:uid="{00000000-0005-0000-0000-000080360000}"/>
    <cellStyle name="Normal 5 7 2 3 2 2 3" xfId="18075" xr:uid="{00000000-0005-0000-0000-000081360000}"/>
    <cellStyle name="Normal 5 7 2 3 2 3" xfId="5247" xr:uid="{00000000-0005-0000-0000-000082360000}"/>
    <cellStyle name="Normal 5 7 2 3 2 3 2" xfId="20017" xr:uid="{00000000-0005-0000-0000-000083360000}"/>
    <cellStyle name="Normal 5 7 2 3 2 4" xfId="18074" xr:uid="{00000000-0005-0000-0000-000084360000}"/>
    <cellStyle name="Normal 5 7 2 3 3" xfId="3300" xr:uid="{00000000-0005-0000-0000-000085360000}"/>
    <cellStyle name="Normal 5 7 2 3 3 2" xfId="5249" xr:uid="{00000000-0005-0000-0000-000086360000}"/>
    <cellStyle name="Normal 5 7 2 3 3 2 2" xfId="20019" xr:uid="{00000000-0005-0000-0000-000087360000}"/>
    <cellStyle name="Normal 5 7 2 3 3 3" xfId="18076" xr:uid="{00000000-0005-0000-0000-000088360000}"/>
    <cellStyle name="Normal 5 7 2 3 4" xfId="5246" xr:uid="{00000000-0005-0000-0000-000089360000}"/>
    <cellStyle name="Normal 5 7 2 3 4 2" xfId="20016" xr:uid="{00000000-0005-0000-0000-00008A360000}"/>
    <cellStyle name="Normal 5 7 2 3 5" xfId="18073" xr:uid="{00000000-0005-0000-0000-00008B360000}"/>
    <cellStyle name="Normal 5 7 2 4" xfId="3301" xr:uid="{00000000-0005-0000-0000-00008C360000}"/>
    <cellStyle name="Normal 5 7 2 4 2" xfId="3302" xr:uid="{00000000-0005-0000-0000-00008D360000}"/>
    <cellStyle name="Normal 5 7 2 4 2 2" xfId="5251" xr:uid="{00000000-0005-0000-0000-00008E360000}"/>
    <cellStyle name="Normal 5 7 2 4 2 2 2" xfId="20021" xr:uid="{00000000-0005-0000-0000-00008F360000}"/>
    <cellStyle name="Normal 5 7 2 4 2 3" xfId="18078" xr:uid="{00000000-0005-0000-0000-000090360000}"/>
    <cellStyle name="Normal 5 7 2 4 3" xfId="5250" xr:uid="{00000000-0005-0000-0000-000091360000}"/>
    <cellStyle name="Normal 5 7 2 4 3 2" xfId="20020" xr:uid="{00000000-0005-0000-0000-000092360000}"/>
    <cellStyle name="Normal 5 7 2 4 4" xfId="18077" xr:uid="{00000000-0005-0000-0000-000093360000}"/>
    <cellStyle name="Normal 5 7 2 5" xfId="3303" xr:uid="{00000000-0005-0000-0000-000094360000}"/>
    <cellStyle name="Normal 5 7 2 5 2" xfId="5252" xr:uid="{00000000-0005-0000-0000-000095360000}"/>
    <cellStyle name="Normal 5 7 2 5 2 2" xfId="20022" xr:uid="{00000000-0005-0000-0000-000096360000}"/>
    <cellStyle name="Normal 5 7 2 5 3" xfId="18079" xr:uid="{00000000-0005-0000-0000-000097360000}"/>
    <cellStyle name="Normal 5 7 2 6" xfId="5237" xr:uid="{00000000-0005-0000-0000-000098360000}"/>
    <cellStyle name="Normal 5 7 2 6 2" xfId="20007" xr:uid="{00000000-0005-0000-0000-000099360000}"/>
    <cellStyle name="Normal 5 7 2 7" xfId="18064" xr:uid="{00000000-0005-0000-0000-00009A360000}"/>
    <cellStyle name="Normal 5 7 3" xfId="3304" xr:uid="{00000000-0005-0000-0000-00009B360000}"/>
    <cellStyle name="Normal 5 7 3 2" xfId="3305" xr:uid="{00000000-0005-0000-0000-00009C360000}"/>
    <cellStyle name="Normal 5 7 3 2 2" xfId="3306" xr:uid="{00000000-0005-0000-0000-00009D360000}"/>
    <cellStyle name="Normal 5 7 3 2 2 2" xfId="3307" xr:uid="{00000000-0005-0000-0000-00009E360000}"/>
    <cellStyle name="Normal 5 7 3 2 2 2 2" xfId="5256" xr:uid="{00000000-0005-0000-0000-00009F360000}"/>
    <cellStyle name="Normal 5 7 3 2 2 2 2 2" xfId="20026" xr:uid="{00000000-0005-0000-0000-0000A0360000}"/>
    <cellStyle name="Normal 5 7 3 2 2 2 3" xfId="18083" xr:uid="{00000000-0005-0000-0000-0000A1360000}"/>
    <cellStyle name="Normal 5 7 3 2 2 3" xfId="5255" xr:uid="{00000000-0005-0000-0000-0000A2360000}"/>
    <cellStyle name="Normal 5 7 3 2 2 3 2" xfId="20025" xr:uid="{00000000-0005-0000-0000-0000A3360000}"/>
    <cellStyle name="Normal 5 7 3 2 2 4" xfId="18082" xr:uid="{00000000-0005-0000-0000-0000A4360000}"/>
    <cellStyle name="Normal 5 7 3 2 3" xfId="3308" xr:uid="{00000000-0005-0000-0000-0000A5360000}"/>
    <cellStyle name="Normal 5 7 3 2 3 2" xfId="5257" xr:uid="{00000000-0005-0000-0000-0000A6360000}"/>
    <cellStyle name="Normal 5 7 3 2 3 2 2" xfId="20027" xr:uid="{00000000-0005-0000-0000-0000A7360000}"/>
    <cellStyle name="Normal 5 7 3 2 3 3" xfId="18084" xr:uid="{00000000-0005-0000-0000-0000A8360000}"/>
    <cellStyle name="Normal 5 7 3 2 4" xfId="5254" xr:uid="{00000000-0005-0000-0000-0000A9360000}"/>
    <cellStyle name="Normal 5 7 3 2 4 2" xfId="20024" xr:uid="{00000000-0005-0000-0000-0000AA360000}"/>
    <cellStyle name="Normal 5 7 3 2 5" xfId="18081" xr:uid="{00000000-0005-0000-0000-0000AB360000}"/>
    <cellStyle name="Normal 5 7 3 3" xfId="3309" xr:uid="{00000000-0005-0000-0000-0000AC360000}"/>
    <cellStyle name="Normal 5 7 3 3 2" xfId="3310" xr:uid="{00000000-0005-0000-0000-0000AD360000}"/>
    <cellStyle name="Normal 5 7 3 3 2 2" xfId="5259" xr:uid="{00000000-0005-0000-0000-0000AE360000}"/>
    <cellStyle name="Normal 5 7 3 3 2 2 2" xfId="20029" xr:uid="{00000000-0005-0000-0000-0000AF360000}"/>
    <cellStyle name="Normal 5 7 3 3 2 3" xfId="18086" xr:uid="{00000000-0005-0000-0000-0000B0360000}"/>
    <cellStyle name="Normal 5 7 3 3 3" xfId="5258" xr:uid="{00000000-0005-0000-0000-0000B1360000}"/>
    <cellStyle name="Normal 5 7 3 3 3 2" xfId="20028" xr:uid="{00000000-0005-0000-0000-0000B2360000}"/>
    <cellStyle name="Normal 5 7 3 3 4" xfId="18085" xr:uid="{00000000-0005-0000-0000-0000B3360000}"/>
    <cellStyle name="Normal 5 7 3 4" xfId="3311" xr:uid="{00000000-0005-0000-0000-0000B4360000}"/>
    <cellStyle name="Normal 5 7 3 4 2" xfId="5260" xr:uid="{00000000-0005-0000-0000-0000B5360000}"/>
    <cellStyle name="Normal 5 7 3 4 2 2" xfId="20030" xr:uid="{00000000-0005-0000-0000-0000B6360000}"/>
    <cellStyle name="Normal 5 7 3 4 3" xfId="18087" xr:uid="{00000000-0005-0000-0000-0000B7360000}"/>
    <cellStyle name="Normal 5 7 3 5" xfId="5253" xr:uid="{00000000-0005-0000-0000-0000B8360000}"/>
    <cellStyle name="Normal 5 7 3 5 2" xfId="20023" xr:uid="{00000000-0005-0000-0000-0000B9360000}"/>
    <cellStyle name="Normal 5 7 3 6" xfId="18080" xr:uid="{00000000-0005-0000-0000-0000BA360000}"/>
    <cellStyle name="Normal 5 7 4" xfId="3312" xr:uid="{00000000-0005-0000-0000-0000BB360000}"/>
    <cellStyle name="Normal 5 7 4 2" xfId="3313" xr:uid="{00000000-0005-0000-0000-0000BC360000}"/>
    <cellStyle name="Normal 5 7 4 2 2" xfId="3314" xr:uid="{00000000-0005-0000-0000-0000BD360000}"/>
    <cellStyle name="Normal 5 7 4 2 2 2" xfId="5263" xr:uid="{00000000-0005-0000-0000-0000BE360000}"/>
    <cellStyle name="Normal 5 7 4 2 2 2 2" xfId="20033" xr:uid="{00000000-0005-0000-0000-0000BF360000}"/>
    <cellStyle name="Normal 5 7 4 2 2 3" xfId="18090" xr:uid="{00000000-0005-0000-0000-0000C0360000}"/>
    <cellStyle name="Normal 5 7 4 2 3" xfId="5262" xr:uid="{00000000-0005-0000-0000-0000C1360000}"/>
    <cellStyle name="Normal 5 7 4 2 3 2" xfId="20032" xr:uid="{00000000-0005-0000-0000-0000C2360000}"/>
    <cellStyle name="Normal 5 7 4 2 4" xfId="18089" xr:uid="{00000000-0005-0000-0000-0000C3360000}"/>
    <cellStyle name="Normal 5 7 4 3" xfId="3315" xr:uid="{00000000-0005-0000-0000-0000C4360000}"/>
    <cellStyle name="Normal 5 7 4 3 2" xfId="5264" xr:uid="{00000000-0005-0000-0000-0000C5360000}"/>
    <cellStyle name="Normal 5 7 4 3 2 2" xfId="20034" xr:uid="{00000000-0005-0000-0000-0000C6360000}"/>
    <cellStyle name="Normal 5 7 4 3 3" xfId="18091" xr:uid="{00000000-0005-0000-0000-0000C7360000}"/>
    <cellStyle name="Normal 5 7 4 4" xfId="5261" xr:uid="{00000000-0005-0000-0000-0000C8360000}"/>
    <cellStyle name="Normal 5 7 4 4 2" xfId="20031" xr:uid="{00000000-0005-0000-0000-0000C9360000}"/>
    <cellStyle name="Normal 5 7 4 5" xfId="18088" xr:uid="{00000000-0005-0000-0000-0000CA360000}"/>
    <cellStyle name="Normal 5 7 5" xfId="3316" xr:uid="{00000000-0005-0000-0000-0000CB360000}"/>
    <cellStyle name="Normal 5 7 5 2" xfId="3317" xr:uid="{00000000-0005-0000-0000-0000CC360000}"/>
    <cellStyle name="Normal 5 7 5 2 2" xfId="5266" xr:uid="{00000000-0005-0000-0000-0000CD360000}"/>
    <cellStyle name="Normal 5 7 5 2 2 2" xfId="20036" xr:uid="{00000000-0005-0000-0000-0000CE360000}"/>
    <cellStyle name="Normal 5 7 5 2 3" xfId="18093" xr:uid="{00000000-0005-0000-0000-0000CF360000}"/>
    <cellStyle name="Normal 5 7 5 3" xfId="5265" xr:uid="{00000000-0005-0000-0000-0000D0360000}"/>
    <cellStyle name="Normal 5 7 5 3 2" xfId="20035" xr:uid="{00000000-0005-0000-0000-0000D1360000}"/>
    <cellStyle name="Normal 5 7 5 4" xfId="18092" xr:uid="{00000000-0005-0000-0000-0000D2360000}"/>
    <cellStyle name="Normal 5 7 6" xfId="3318" xr:uid="{00000000-0005-0000-0000-0000D3360000}"/>
    <cellStyle name="Normal 5 7 6 2" xfId="5267" xr:uid="{00000000-0005-0000-0000-0000D4360000}"/>
    <cellStyle name="Normal 5 7 6 2 2" xfId="20037" xr:uid="{00000000-0005-0000-0000-0000D5360000}"/>
    <cellStyle name="Normal 5 7 6 3" xfId="18094" xr:uid="{00000000-0005-0000-0000-0000D6360000}"/>
    <cellStyle name="Normal 5 7 7" xfId="5236" xr:uid="{00000000-0005-0000-0000-0000D7360000}"/>
    <cellStyle name="Normal 5 7 7 2" xfId="20006" xr:uid="{00000000-0005-0000-0000-0000D8360000}"/>
    <cellStyle name="Normal 5 7 8" xfId="18063" xr:uid="{00000000-0005-0000-0000-0000D9360000}"/>
    <cellStyle name="Normal 5 8" xfId="3319" xr:uid="{00000000-0005-0000-0000-0000DA360000}"/>
    <cellStyle name="Normal 5 8 2" xfId="3320" xr:uid="{00000000-0005-0000-0000-0000DB360000}"/>
    <cellStyle name="Normal 5 8 2 2" xfId="3321" xr:uid="{00000000-0005-0000-0000-0000DC360000}"/>
    <cellStyle name="Normal 5 8 2 2 2" xfId="3322" xr:uid="{00000000-0005-0000-0000-0000DD360000}"/>
    <cellStyle name="Normal 5 8 2 2 2 2" xfId="3323" xr:uid="{00000000-0005-0000-0000-0000DE360000}"/>
    <cellStyle name="Normal 5 8 2 2 2 2 2" xfId="5272" xr:uid="{00000000-0005-0000-0000-0000DF360000}"/>
    <cellStyle name="Normal 5 8 2 2 2 2 2 2" xfId="20042" xr:uid="{00000000-0005-0000-0000-0000E0360000}"/>
    <cellStyle name="Normal 5 8 2 2 2 2 3" xfId="18099" xr:uid="{00000000-0005-0000-0000-0000E1360000}"/>
    <cellStyle name="Normal 5 8 2 2 2 3" xfId="5271" xr:uid="{00000000-0005-0000-0000-0000E2360000}"/>
    <cellStyle name="Normal 5 8 2 2 2 3 2" xfId="20041" xr:uid="{00000000-0005-0000-0000-0000E3360000}"/>
    <cellStyle name="Normal 5 8 2 2 2 4" xfId="18098" xr:uid="{00000000-0005-0000-0000-0000E4360000}"/>
    <cellStyle name="Normal 5 8 2 2 3" xfId="3324" xr:uid="{00000000-0005-0000-0000-0000E5360000}"/>
    <cellStyle name="Normal 5 8 2 2 3 2" xfId="5273" xr:uid="{00000000-0005-0000-0000-0000E6360000}"/>
    <cellStyle name="Normal 5 8 2 2 3 2 2" xfId="20043" xr:uid="{00000000-0005-0000-0000-0000E7360000}"/>
    <cellStyle name="Normal 5 8 2 2 3 3" xfId="18100" xr:uid="{00000000-0005-0000-0000-0000E8360000}"/>
    <cellStyle name="Normal 5 8 2 2 4" xfId="5270" xr:uid="{00000000-0005-0000-0000-0000E9360000}"/>
    <cellStyle name="Normal 5 8 2 2 4 2" xfId="20040" xr:uid="{00000000-0005-0000-0000-0000EA360000}"/>
    <cellStyle name="Normal 5 8 2 2 5" xfId="18097" xr:uid="{00000000-0005-0000-0000-0000EB360000}"/>
    <cellStyle name="Normal 5 8 2 3" xfId="3325" xr:uid="{00000000-0005-0000-0000-0000EC360000}"/>
    <cellStyle name="Normal 5 8 2 3 2" xfId="3326" xr:uid="{00000000-0005-0000-0000-0000ED360000}"/>
    <cellStyle name="Normal 5 8 2 3 2 2" xfId="5275" xr:uid="{00000000-0005-0000-0000-0000EE360000}"/>
    <cellStyle name="Normal 5 8 2 3 2 2 2" xfId="20045" xr:uid="{00000000-0005-0000-0000-0000EF360000}"/>
    <cellStyle name="Normal 5 8 2 3 2 3" xfId="18102" xr:uid="{00000000-0005-0000-0000-0000F0360000}"/>
    <cellStyle name="Normal 5 8 2 3 3" xfId="5274" xr:uid="{00000000-0005-0000-0000-0000F1360000}"/>
    <cellStyle name="Normal 5 8 2 3 3 2" xfId="20044" xr:uid="{00000000-0005-0000-0000-0000F2360000}"/>
    <cellStyle name="Normal 5 8 2 3 4" xfId="18101" xr:uid="{00000000-0005-0000-0000-0000F3360000}"/>
    <cellStyle name="Normal 5 8 2 4" xfId="3327" xr:uid="{00000000-0005-0000-0000-0000F4360000}"/>
    <cellStyle name="Normal 5 8 2 4 2" xfId="5276" xr:uid="{00000000-0005-0000-0000-0000F5360000}"/>
    <cellStyle name="Normal 5 8 2 4 2 2" xfId="20046" xr:uid="{00000000-0005-0000-0000-0000F6360000}"/>
    <cellStyle name="Normal 5 8 2 4 3" xfId="18103" xr:uid="{00000000-0005-0000-0000-0000F7360000}"/>
    <cellStyle name="Normal 5 8 2 5" xfId="5269" xr:uid="{00000000-0005-0000-0000-0000F8360000}"/>
    <cellStyle name="Normal 5 8 2 5 2" xfId="20039" xr:uid="{00000000-0005-0000-0000-0000F9360000}"/>
    <cellStyle name="Normal 5 8 2 6" xfId="18096" xr:uid="{00000000-0005-0000-0000-0000FA360000}"/>
    <cellStyle name="Normal 5 8 3" xfId="3328" xr:uid="{00000000-0005-0000-0000-0000FB360000}"/>
    <cellStyle name="Normal 5 8 3 2" xfId="3329" xr:uid="{00000000-0005-0000-0000-0000FC360000}"/>
    <cellStyle name="Normal 5 8 3 2 2" xfId="3330" xr:uid="{00000000-0005-0000-0000-0000FD360000}"/>
    <cellStyle name="Normal 5 8 3 2 2 2" xfId="5279" xr:uid="{00000000-0005-0000-0000-0000FE360000}"/>
    <cellStyle name="Normal 5 8 3 2 2 2 2" xfId="20049" xr:uid="{00000000-0005-0000-0000-0000FF360000}"/>
    <cellStyle name="Normal 5 8 3 2 2 3" xfId="18106" xr:uid="{00000000-0005-0000-0000-000000370000}"/>
    <cellStyle name="Normal 5 8 3 2 3" xfId="5278" xr:uid="{00000000-0005-0000-0000-000001370000}"/>
    <cellStyle name="Normal 5 8 3 2 3 2" xfId="20048" xr:uid="{00000000-0005-0000-0000-000002370000}"/>
    <cellStyle name="Normal 5 8 3 2 4" xfId="18105" xr:uid="{00000000-0005-0000-0000-000003370000}"/>
    <cellStyle name="Normal 5 8 3 3" xfId="3331" xr:uid="{00000000-0005-0000-0000-000004370000}"/>
    <cellStyle name="Normal 5 8 3 3 2" xfId="5280" xr:uid="{00000000-0005-0000-0000-000005370000}"/>
    <cellStyle name="Normal 5 8 3 3 2 2" xfId="20050" xr:uid="{00000000-0005-0000-0000-000006370000}"/>
    <cellStyle name="Normal 5 8 3 3 3" xfId="18107" xr:uid="{00000000-0005-0000-0000-000007370000}"/>
    <cellStyle name="Normal 5 8 3 4" xfId="5277" xr:uid="{00000000-0005-0000-0000-000008370000}"/>
    <cellStyle name="Normal 5 8 3 4 2" xfId="20047" xr:uid="{00000000-0005-0000-0000-000009370000}"/>
    <cellStyle name="Normal 5 8 3 5" xfId="18104" xr:uid="{00000000-0005-0000-0000-00000A370000}"/>
    <cellStyle name="Normal 5 8 4" xfId="3332" xr:uid="{00000000-0005-0000-0000-00000B370000}"/>
    <cellStyle name="Normal 5 8 4 2" xfId="3333" xr:uid="{00000000-0005-0000-0000-00000C370000}"/>
    <cellStyle name="Normal 5 8 4 2 2" xfId="5282" xr:uid="{00000000-0005-0000-0000-00000D370000}"/>
    <cellStyle name="Normal 5 8 4 2 2 2" xfId="20052" xr:uid="{00000000-0005-0000-0000-00000E370000}"/>
    <cellStyle name="Normal 5 8 4 2 3" xfId="18109" xr:uid="{00000000-0005-0000-0000-00000F370000}"/>
    <cellStyle name="Normal 5 8 4 3" xfId="5281" xr:uid="{00000000-0005-0000-0000-000010370000}"/>
    <cellStyle name="Normal 5 8 4 3 2" xfId="20051" xr:uid="{00000000-0005-0000-0000-000011370000}"/>
    <cellStyle name="Normal 5 8 4 4" xfId="18108" xr:uid="{00000000-0005-0000-0000-000012370000}"/>
    <cellStyle name="Normal 5 8 5" xfId="3334" xr:uid="{00000000-0005-0000-0000-000013370000}"/>
    <cellStyle name="Normal 5 8 5 2" xfId="5283" xr:uid="{00000000-0005-0000-0000-000014370000}"/>
    <cellStyle name="Normal 5 8 5 2 2" xfId="20053" xr:uid="{00000000-0005-0000-0000-000015370000}"/>
    <cellStyle name="Normal 5 8 5 3" xfId="18110" xr:uid="{00000000-0005-0000-0000-000016370000}"/>
    <cellStyle name="Normal 5 8 6" xfId="5268" xr:uid="{00000000-0005-0000-0000-000017370000}"/>
    <cellStyle name="Normal 5 8 6 2" xfId="20038" xr:uid="{00000000-0005-0000-0000-000018370000}"/>
    <cellStyle name="Normal 5 8 7" xfId="18095" xr:uid="{00000000-0005-0000-0000-000019370000}"/>
    <cellStyle name="Normal 5 9" xfId="3335" xr:uid="{00000000-0005-0000-0000-00001A370000}"/>
    <cellStyle name="Normal 5 9 2" xfId="3336" xr:uid="{00000000-0005-0000-0000-00001B370000}"/>
    <cellStyle name="Normal 5 9 2 2" xfId="3337" xr:uid="{00000000-0005-0000-0000-00001C370000}"/>
    <cellStyle name="Normal 5 9 2 2 2" xfId="3338" xr:uid="{00000000-0005-0000-0000-00001D370000}"/>
    <cellStyle name="Normal 5 9 2 2 2 2" xfId="3339" xr:uid="{00000000-0005-0000-0000-00001E370000}"/>
    <cellStyle name="Normal 5 9 2 2 2 2 2" xfId="5288" xr:uid="{00000000-0005-0000-0000-00001F370000}"/>
    <cellStyle name="Normal 5 9 2 2 2 2 2 2" xfId="20058" xr:uid="{00000000-0005-0000-0000-000020370000}"/>
    <cellStyle name="Normal 5 9 2 2 2 2 3" xfId="18115" xr:uid="{00000000-0005-0000-0000-000021370000}"/>
    <cellStyle name="Normal 5 9 2 2 2 3" xfId="5287" xr:uid="{00000000-0005-0000-0000-000022370000}"/>
    <cellStyle name="Normal 5 9 2 2 2 3 2" xfId="20057" xr:uid="{00000000-0005-0000-0000-000023370000}"/>
    <cellStyle name="Normal 5 9 2 2 2 4" xfId="18114" xr:uid="{00000000-0005-0000-0000-000024370000}"/>
    <cellStyle name="Normal 5 9 2 2 3" xfId="3340" xr:uid="{00000000-0005-0000-0000-000025370000}"/>
    <cellStyle name="Normal 5 9 2 2 3 2" xfId="5289" xr:uid="{00000000-0005-0000-0000-000026370000}"/>
    <cellStyle name="Normal 5 9 2 2 3 2 2" xfId="20059" xr:uid="{00000000-0005-0000-0000-000027370000}"/>
    <cellStyle name="Normal 5 9 2 2 3 3" xfId="18116" xr:uid="{00000000-0005-0000-0000-000028370000}"/>
    <cellStyle name="Normal 5 9 2 2 4" xfId="5286" xr:uid="{00000000-0005-0000-0000-000029370000}"/>
    <cellStyle name="Normal 5 9 2 2 4 2" xfId="20056" xr:uid="{00000000-0005-0000-0000-00002A370000}"/>
    <cellStyle name="Normal 5 9 2 2 5" xfId="18113" xr:uid="{00000000-0005-0000-0000-00002B370000}"/>
    <cellStyle name="Normal 5 9 2 3" xfId="3341" xr:uid="{00000000-0005-0000-0000-00002C370000}"/>
    <cellStyle name="Normal 5 9 2 3 2" xfId="3342" xr:uid="{00000000-0005-0000-0000-00002D370000}"/>
    <cellStyle name="Normal 5 9 2 3 2 2" xfId="5291" xr:uid="{00000000-0005-0000-0000-00002E370000}"/>
    <cellStyle name="Normal 5 9 2 3 2 2 2" xfId="20061" xr:uid="{00000000-0005-0000-0000-00002F370000}"/>
    <cellStyle name="Normal 5 9 2 3 2 3" xfId="18118" xr:uid="{00000000-0005-0000-0000-000030370000}"/>
    <cellStyle name="Normal 5 9 2 3 3" xfId="5290" xr:uid="{00000000-0005-0000-0000-000031370000}"/>
    <cellStyle name="Normal 5 9 2 3 3 2" xfId="20060" xr:uid="{00000000-0005-0000-0000-000032370000}"/>
    <cellStyle name="Normal 5 9 2 3 4" xfId="18117" xr:uid="{00000000-0005-0000-0000-000033370000}"/>
    <cellStyle name="Normal 5 9 2 4" xfId="3343" xr:uid="{00000000-0005-0000-0000-000034370000}"/>
    <cellStyle name="Normal 5 9 2 4 2" xfId="5292" xr:uid="{00000000-0005-0000-0000-000035370000}"/>
    <cellStyle name="Normal 5 9 2 4 2 2" xfId="20062" xr:uid="{00000000-0005-0000-0000-000036370000}"/>
    <cellStyle name="Normal 5 9 2 4 3" xfId="18119" xr:uid="{00000000-0005-0000-0000-000037370000}"/>
    <cellStyle name="Normal 5 9 2 5" xfId="5285" xr:uid="{00000000-0005-0000-0000-000038370000}"/>
    <cellStyle name="Normal 5 9 2 5 2" xfId="20055" xr:uid="{00000000-0005-0000-0000-000039370000}"/>
    <cellStyle name="Normal 5 9 2 6" xfId="18112" xr:uid="{00000000-0005-0000-0000-00003A370000}"/>
    <cellStyle name="Normal 5 9 3" xfId="3344" xr:uid="{00000000-0005-0000-0000-00003B370000}"/>
    <cellStyle name="Normal 5 9 3 2" xfId="3345" xr:uid="{00000000-0005-0000-0000-00003C370000}"/>
    <cellStyle name="Normal 5 9 3 2 2" xfId="3346" xr:uid="{00000000-0005-0000-0000-00003D370000}"/>
    <cellStyle name="Normal 5 9 3 2 2 2" xfId="5295" xr:uid="{00000000-0005-0000-0000-00003E370000}"/>
    <cellStyle name="Normal 5 9 3 2 2 2 2" xfId="20065" xr:uid="{00000000-0005-0000-0000-00003F370000}"/>
    <cellStyle name="Normal 5 9 3 2 2 3" xfId="18122" xr:uid="{00000000-0005-0000-0000-000040370000}"/>
    <cellStyle name="Normal 5 9 3 2 3" xfId="5294" xr:uid="{00000000-0005-0000-0000-000041370000}"/>
    <cellStyle name="Normal 5 9 3 2 3 2" xfId="20064" xr:uid="{00000000-0005-0000-0000-000042370000}"/>
    <cellStyle name="Normal 5 9 3 2 4" xfId="18121" xr:uid="{00000000-0005-0000-0000-000043370000}"/>
    <cellStyle name="Normal 5 9 3 3" xfId="3347" xr:uid="{00000000-0005-0000-0000-000044370000}"/>
    <cellStyle name="Normal 5 9 3 3 2" xfId="5296" xr:uid="{00000000-0005-0000-0000-000045370000}"/>
    <cellStyle name="Normal 5 9 3 3 2 2" xfId="20066" xr:uid="{00000000-0005-0000-0000-000046370000}"/>
    <cellStyle name="Normal 5 9 3 3 3" xfId="18123" xr:uid="{00000000-0005-0000-0000-000047370000}"/>
    <cellStyle name="Normal 5 9 3 4" xfId="5293" xr:uid="{00000000-0005-0000-0000-000048370000}"/>
    <cellStyle name="Normal 5 9 3 4 2" xfId="20063" xr:uid="{00000000-0005-0000-0000-000049370000}"/>
    <cellStyle name="Normal 5 9 3 5" xfId="18120" xr:uid="{00000000-0005-0000-0000-00004A370000}"/>
    <cellStyle name="Normal 5 9 4" xfId="3348" xr:uid="{00000000-0005-0000-0000-00004B370000}"/>
    <cellStyle name="Normal 5 9 4 2" xfId="3349" xr:uid="{00000000-0005-0000-0000-00004C370000}"/>
    <cellStyle name="Normal 5 9 4 2 2" xfId="5298" xr:uid="{00000000-0005-0000-0000-00004D370000}"/>
    <cellStyle name="Normal 5 9 4 2 2 2" xfId="20068" xr:uid="{00000000-0005-0000-0000-00004E370000}"/>
    <cellStyle name="Normal 5 9 4 2 3" xfId="18125" xr:uid="{00000000-0005-0000-0000-00004F370000}"/>
    <cellStyle name="Normal 5 9 4 3" xfId="5297" xr:uid="{00000000-0005-0000-0000-000050370000}"/>
    <cellStyle name="Normal 5 9 4 3 2" xfId="20067" xr:uid="{00000000-0005-0000-0000-000051370000}"/>
    <cellStyle name="Normal 5 9 4 4" xfId="18124" xr:uid="{00000000-0005-0000-0000-000052370000}"/>
    <cellStyle name="Normal 5 9 5" xfId="3350" xr:uid="{00000000-0005-0000-0000-000053370000}"/>
    <cellStyle name="Normal 5 9 5 2" xfId="5299" xr:uid="{00000000-0005-0000-0000-000054370000}"/>
    <cellStyle name="Normal 5 9 5 2 2" xfId="20069" xr:uid="{00000000-0005-0000-0000-000055370000}"/>
    <cellStyle name="Normal 5 9 5 3" xfId="18126" xr:uid="{00000000-0005-0000-0000-000056370000}"/>
    <cellStyle name="Normal 5 9 6" xfId="5284" xr:uid="{00000000-0005-0000-0000-000057370000}"/>
    <cellStyle name="Normal 5 9 6 2" xfId="20054" xr:uid="{00000000-0005-0000-0000-000058370000}"/>
    <cellStyle name="Normal 5 9 7" xfId="18111" xr:uid="{00000000-0005-0000-0000-000059370000}"/>
    <cellStyle name="Normal 5_IM" xfId="9018" xr:uid="{00000000-0005-0000-0000-00005A370000}"/>
    <cellStyle name="Normal 50" xfId="1040" xr:uid="{00000000-0005-0000-0000-00005B370000}"/>
    <cellStyle name="Normal 50 2" xfId="5826" xr:uid="{00000000-0005-0000-0000-00005C370000}"/>
    <cellStyle name="Normal 50 2 2" xfId="14629" xr:uid="{00000000-0005-0000-0000-00005D370000}"/>
    <cellStyle name="Normal 50 3" xfId="5358" xr:uid="{00000000-0005-0000-0000-00005E370000}"/>
    <cellStyle name="Normal 51" xfId="1041" xr:uid="{00000000-0005-0000-0000-00005F370000}"/>
    <cellStyle name="Normal 51 2" xfId="5827" xr:uid="{00000000-0005-0000-0000-000060370000}"/>
    <cellStyle name="Normal 51 2 2" xfId="15535" xr:uid="{00000000-0005-0000-0000-000061370000}"/>
    <cellStyle name="Normal 51 3" xfId="5355" xr:uid="{00000000-0005-0000-0000-000062370000}"/>
    <cellStyle name="Normal 52" xfId="1042" xr:uid="{00000000-0005-0000-0000-000063370000}"/>
    <cellStyle name="Normal 52 2" xfId="5828" xr:uid="{00000000-0005-0000-0000-000064370000}"/>
    <cellStyle name="Normal 52 2 2" xfId="15759" xr:uid="{00000000-0005-0000-0000-000065370000}"/>
    <cellStyle name="Normal 52 3" xfId="9004" xr:uid="{00000000-0005-0000-0000-000066370000}"/>
    <cellStyle name="Normal 53" xfId="1043" xr:uid="{00000000-0005-0000-0000-000067370000}"/>
    <cellStyle name="Normal 53 2" xfId="5829" xr:uid="{00000000-0005-0000-0000-000068370000}"/>
    <cellStyle name="Normal 53 2 2" xfId="11439" xr:uid="{00000000-0005-0000-0000-000069370000}"/>
    <cellStyle name="Normal 53 3" xfId="5357" xr:uid="{00000000-0005-0000-0000-00006A370000}"/>
    <cellStyle name="Normal 54" xfId="1044" xr:uid="{00000000-0005-0000-0000-00006B370000}"/>
    <cellStyle name="Normal 54 2" xfId="5830" xr:uid="{00000000-0005-0000-0000-00006C370000}"/>
    <cellStyle name="Normal 54 2 2" xfId="14829" xr:uid="{00000000-0005-0000-0000-00006D370000}"/>
    <cellStyle name="Normal 54 3" xfId="5356" xr:uid="{00000000-0005-0000-0000-00006E370000}"/>
    <cellStyle name="Normal 55" xfId="1045" xr:uid="{00000000-0005-0000-0000-00006F370000}"/>
    <cellStyle name="Normal 55 2" xfId="5831" xr:uid="{00000000-0005-0000-0000-000070370000}"/>
    <cellStyle name="Normal 55 2 2" xfId="15738" xr:uid="{00000000-0005-0000-0000-000071370000}"/>
    <cellStyle name="Normal 55 3" xfId="7157" xr:uid="{00000000-0005-0000-0000-000072370000}"/>
    <cellStyle name="Normal 56" xfId="1046" xr:uid="{00000000-0005-0000-0000-000073370000}"/>
    <cellStyle name="Normal 56 2" xfId="5832" xr:uid="{00000000-0005-0000-0000-000074370000}"/>
    <cellStyle name="Normal 56 2 2" xfId="12282" xr:uid="{00000000-0005-0000-0000-000075370000}"/>
    <cellStyle name="Normal 56 3" xfId="7158" xr:uid="{00000000-0005-0000-0000-000076370000}"/>
    <cellStyle name="Normal 57" xfId="1047" xr:uid="{00000000-0005-0000-0000-000077370000}"/>
    <cellStyle name="Normal 57 2" xfId="5833" xr:uid="{00000000-0005-0000-0000-000078370000}"/>
    <cellStyle name="Normal 57 2 2" xfId="15781" xr:uid="{00000000-0005-0000-0000-000079370000}"/>
    <cellStyle name="Normal 57 3" xfId="7159" xr:uid="{00000000-0005-0000-0000-00007A370000}"/>
    <cellStyle name="Normal 58" xfId="1048" xr:uid="{00000000-0005-0000-0000-00007B370000}"/>
    <cellStyle name="Normal 58 2" xfId="5834" xr:uid="{00000000-0005-0000-0000-00007C370000}"/>
    <cellStyle name="Normal 58 2 2" xfId="15663" xr:uid="{00000000-0005-0000-0000-00007D370000}"/>
    <cellStyle name="Normal 58 3" xfId="8336" xr:uid="{00000000-0005-0000-0000-00007E370000}"/>
    <cellStyle name="Normal 59" xfId="1049" xr:uid="{00000000-0005-0000-0000-00007F370000}"/>
    <cellStyle name="Normal 59 2" xfId="5835" xr:uid="{00000000-0005-0000-0000-000080370000}"/>
    <cellStyle name="Normal 59 2 2" xfId="15213" xr:uid="{00000000-0005-0000-0000-000081370000}"/>
    <cellStyle name="Normal 59 3" xfId="5359" xr:uid="{00000000-0005-0000-0000-000082370000}"/>
    <cellStyle name="Normal 6" xfId="1050" xr:uid="{00000000-0005-0000-0000-000083370000}"/>
    <cellStyle name="Normal 6 2" xfId="1051" xr:uid="{00000000-0005-0000-0000-000084370000}"/>
    <cellStyle name="Normal 6 2 2" xfId="3360" xr:uid="{00000000-0005-0000-0000-000085370000}"/>
    <cellStyle name="Normal 6 2 2 2" xfId="7493" xr:uid="{00000000-0005-0000-0000-000086370000}"/>
    <cellStyle name="Normal 6 2 2 3" xfId="12157" xr:uid="{00000000-0005-0000-0000-000087370000}"/>
    <cellStyle name="Normal 6 2 2 4" xfId="5836" xr:uid="{00000000-0005-0000-0000-000088370000}"/>
    <cellStyle name="Normal 6 2 2 5" xfId="18130" xr:uid="{00000000-0005-0000-0000-000089370000}"/>
    <cellStyle name="Normal 6 2 3" xfId="9237" xr:uid="{00000000-0005-0000-0000-00008A370000}"/>
    <cellStyle name="Normal 6 2 4" xfId="6442" xr:uid="{00000000-0005-0000-0000-00008B370000}"/>
    <cellStyle name="Normal 6 3" xfId="1376" xr:uid="{00000000-0005-0000-0000-00008C370000}"/>
    <cellStyle name="Normal 6 3 2" xfId="15349" xr:uid="{00000000-0005-0000-0000-00008D370000}"/>
    <cellStyle name="Normal 6 3 3" xfId="6441" xr:uid="{00000000-0005-0000-0000-00008E370000}"/>
    <cellStyle name="Normal 6 3 4" xfId="16185" xr:uid="{00000000-0005-0000-0000-00008F370000}"/>
    <cellStyle name="Normal 6 4" xfId="9022" xr:uid="{00000000-0005-0000-0000-000090370000}"/>
    <cellStyle name="Normal 6 4 2" xfId="15078" xr:uid="{00000000-0005-0000-0000-000091370000}"/>
    <cellStyle name="Normal 6 5" xfId="7365" xr:uid="{00000000-0005-0000-0000-000092370000}"/>
    <cellStyle name="Normal 6 5 2" xfId="6743" xr:uid="{00000000-0005-0000-0000-000093370000}"/>
    <cellStyle name="Normal 6 6" xfId="9240" xr:uid="{00000000-0005-0000-0000-000094370000}"/>
    <cellStyle name="Normal 6 7" xfId="7160" xr:uid="{00000000-0005-0000-0000-000095370000}"/>
    <cellStyle name="Normal 6_IM" xfId="9021" xr:uid="{00000000-0005-0000-0000-000096370000}"/>
    <cellStyle name="Normal 60" xfId="1052" xr:uid="{00000000-0005-0000-0000-000097370000}"/>
    <cellStyle name="Normal 60 2" xfId="8031" xr:uid="{00000000-0005-0000-0000-000098370000}"/>
    <cellStyle name="Normal 60 2 2" xfId="11252" xr:uid="{00000000-0005-0000-0000-000099370000}"/>
    <cellStyle name="Normal 60 3" xfId="6446" xr:uid="{00000000-0005-0000-0000-00009A370000}"/>
    <cellStyle name="Normal 61" xfId="1053" xr:uid="{00000000-0005-0000-0000-00009B370000}"/>
    <cellStyle name="Normal 61 2" xfId="6136" xr:uid="{00000000-0005-0000-0000-00009C370000}"/>
    <cellStyle name="Normal 61 2 2" xfId="14840" xr:uid="{00000000-0005-0000-0000-00009D370000}"/>
    <cellStyle name="Normal 61 3" xfId="6443" xr:uid="{00000000-0005-0000-0000-00009E370000}"/>
    <cellStyle name="Normal 62" xfId="1054" xr:uid="{00000000-0005-0000-0000-00009F370000}"/>
    <cellStyle name="Normal 62 2" xfId="5837" xr:uid="{00000000-0005-0000-0000-0000A0370000}"/>
    <cellStyle name="Normal 62 2 2" xfId="15765" xr:uid="{00000000-0005-0000-0000-0000A1370000}"/>
    <cellStyle name="Normal 62 3" xfId="7161" xr:uid="{00000000-0005-0000-0000-0000A2370000}"/>
    <cellStyle name="normal 63" xfId="1055" xr:uid="{00000000-0005-0000-0000-0000A3370000}"/>
    <cellStyle name="normal 63 2" xfId="5838" xr:uid="{00000000-0005-0000-0000-0000A4370000}"/>
    <cellStyle name="Normal 63 2 2" xfId="6748" xr:uid="{00000000-0005-0000-0000-0000A5370000}"/>
    <cellStyle name="Normal 63 3" xfId="5954" xr:uid="{00000000-0005-0000-0000-0000A6370000}"/>
    <cellStyle name="Normal 63 4" xfId="6445" xr:uid="{00000000-0005-0000-0000-0000A7370000}"/>
    <cellStyle name="Normal 64" xfId="3351" xr:uid="{00000000-0005-0000-0000-0000A8370000}"/>
    <cellStyle name="Normal 64 2" xfId="5300" xr:uid="{00000000-0005-0000-0000-0000A9370000}"/>
    <cellStyle name="Normal 64 2 2" xfId="14653" xr:uid="{00000000-0005-0000-0000-0000AA370000}"/>
    <cellStyle name="Normal 64 2 3" xfId="6811" xr:uid="{00000000-0005-0000-0000-0000AB370000}"/>
    <cellStyle name="Normal 64 2 4" xfId="20070" xr:uid="{00000000-0005-0000-0000-0000AC370000}"/>
    <cellStyle name="Normal 64 3" xfId="5955" xr:uid="{00000000-0005-0000-0000-0000AD370000}"/>
    <cellStyle name="Normal 64 4" xfId="6444" xr:uid="{00000000-0005-0000-0000-0000AE370000}"/>
    <cellStyle name="Normal 64 5" xfId="18127" xr:uid="{00000000-0005-0000-0000-0000AF370000}"/>
    <cellStyle name="Normal 65" xfId="9023" xr:uid="{00000000-0005-0000-0000-0000B0370000}"/>
    <cellStyle name="Normal 65 2" xfId="9255" xr:uid="{00000000-0005-0000-0000-0000B1370000}"/>
    <cellStyle name="Normal 65 3" xfId="6644" xr:uid="{00000000-0005-0000-0000-0000B2370000}"/>
    <cellStyle name="Normal 65 4" xfId="9401" xr:uid="{00000000-0005-0000-0000-0000B3370000}"/>
    <cellStyle name="Normal 65 5" xfId="5956" xr:uid="{00000000-0005-0000-0000-0000B4370000}"/>
    <cellStyle name="Normal 66" xfId="9020" xr:uid="{00000000-0005-0000-0000-0000B5370000}"/>
    <cellStyle name="Normal 66 2" xfId="8636" xr:uid="{00000000-0005-0000-0000-0000B6370000}"/>
    <cellStyle name="Normal 66 3" xfId="5957" xr:uid="{00000000-0005-0000-0000-0000B7370000}"/>
    <cellStyle name="Normal 67" xfId="7162" xr:uid="{00000000-0005-0000-0000-0000B8370000}"/>
    <cellStyle name="Normal 67 2" xfId="8699" xr:uid="{00000000-0005-0000-0000-0000B9370000}"/>
    <cellStyle name="Normal 67 3" xfId="9428" xr:uid="{00000000-0005-0000-0000-0000BA370000}"/>
    <cellStyle name="Normal 68" xfId="7163" xr:uid="{00000000-0005-0000-0000-0000BB370000}"/>
    <cellStyle name="Normal 68 2" xfId="8342" xr:uid="{00000000-0005-0000-0000-0000BC370000}"/>
    <cellStyle name="Normal 69" xfId="8335" xr:uid="{00000000-0005-0000-0000-0000BD370000}"/>
    <cellStyle name="Normal 69 2" xfId="9025" xr:uid="{00000000-0005-0000-0000-0000BE370000}"/>
    <cellStyle name="Normal 7" xfId="1056" xr:uid="{00000000-0005-0000-0000-0000BF370000}"/>
    <cellStyle name="Normal 7 2" xfId="1057" xr:uid="{00000000-0005-0000-0000-0000C0370000}"/>
    <cellStyle name="Normal 7 2 2" xfId="9024" xr:uid="{00000000-0005-0000-0000-0000C1370000}"/>
    <cellStyle name="Normal 7 2 2 2" xfId="11969" xr:uid="{00000000-0005-0000-0000-0000C2370000}"/>
    <cellStyle name="Normal 7 2 3" xfId="5840" xr:uid="{00000000-0005-0000-0000-0000C3370000}"/>
    <cellStyle name="Normal 7 2 3 2" xfId="8629" xr:uid="{00000000-0005-0000-0000-0000C4370000}"/>
    <cellStyle name="Normal 7 2 4" xfId="6633" xr:uid="{00000000-0005-0000-0000-0000C5370000}"/>
    <cellStyle name="Normal 7 2 5" xfId="6447" xr:uid="{00000000-0005-0000-0000-0000C6370000}"/>
    <cellStyle name="Normal 7 3" xfId="7164" xr:uid="{00000000-0005-0000-0000-0000C7370000}"/>
    <cellStyle name="Normal 7 3 2" xfId="15042" xr:uid="{00000000-0005-0000-0000-0000C8370000}"/>
    <cellStyle name="Normal 7 4" xfId="5839" xr:uid="{00000000-0005-0000-0000-0000C9370000}"/>
    <cellStyle name="Normal 7 4 2" xfId="9360" xr:uid="{00000000-0005-0000-0000-0000CA370000}"/>
    <cellStyle name="Normal 7 5" xfId="7372" xr:uid="{00000000-0005-0000-0000-0000CB370000}"/>
    <cellStyle name="Normal 7 6" xfId="8337" xr:uid="{00000000-0005-0000-0000-0000CC370000}"/>
    <cellStyle name="Normal 70" xfId="7597" xr:uid="{00000000-0005-0000-0000-0000CD370000}"/>
    <cellStyle name="Normal 71" xfId="9463" xr:uid="{00000000-0005-0000-0000-0000CE370000}"/>
    <cellStyle name="Normal 72" xfId="9400" xr:uid="{00000000-0005-0000-0000-0000CF370000}"/>
    <cellStyle name="Normal 73" xfId="8718" xr:uid="{00000000-0005-0000-0000-0000D0370000}"/>
    <cellStyle name="Normal 74" xfId="8727" xr:uid="{00000000-0005-0000-0000-0000D1370000}"/>
    <cellStyle name="Normal 75" xfId="6838" xr:uid="{00000000-0005-0000-0000-0000D2370000}"/>
    <cellStyle name="Normal 76" xfId="6839" xr:uid="{00000000-0005-0000-0000-0000D3370000}"/>
    <cellStyle name="Normal 77" xfId="7596" xr:uid="{00000000-0005-0000-0000-0000D4370000}"/>
    <cellStyle name="Normal 78" xfId="20240" xr:uid="{00000000-0005-0000-0000-0000D5370000}"/>
    <cellStyle name="Normal 79" xfId="20242" xr:uid="{00000000-0005-0000-0000-0000D6370000}"/>
    <cellStyle name="Normal 8" xfId="1058" xr:uid="{00000000-0005-0000-0000-0000D7370000}"/>
    <cellStyle name="Normal 8 2" xfId="1059" xr:uid="{00000000-0005-0000-0000-0000D8370000}"/>
    <cellStyle name="Normal 8 2 2" xfId="9898" xr:uid="{00000000-0005-0000-0000-0000D9370000}"/>
    <cellStyle name="Normal 8 2 2 2" xfId="12309" xr:uid="{00000000-0005-0000-0000-0000DA370000}"/>
    <cellStyle name="Normal 8 2 3" xfId="8334" xr:uid="{00000000-0005-0000-0000-0000DB370000}"/>
    <cellStyle name="Normal 8 3" xfId="8024" xr:uid="{00000000-0005-0000-0000-0000DC370000}"/>
    <cellStyle name="Normal 8 3 2" xfId="8719" xr:uid="{00000000-0005-0000-0000-0000DD370000}"/>
    <cellStyle name="Normal 8 3 2 2" xfId="9552" xr:uid="{00000000-0005-0000-0000-0000DE370000}"/>
    <cellStyle name="Normal 8 3 2 2 2" xfId="10333" xr:uid="{00000000-0005-0000-0000-0000DF370000}"/>
    <cellStyle name="Normal 8 3 2 2 2 2" xfId="13024" xr:uid="{00000000-0005-0000-0000-0000E0370000}"/>
    <cellStyle name="Normal 8 3 2 2 2 3" xfId="14527" xr:uid="{00000000-0005-0000-0000-0000E1370000}"/>
    <cellStyle name="Normal 8 3 2 2 3" xfId="12697" xr:uid="{00000000-0005-0000-0000-0000E2370000}"/>
    <cellStyle name="Normal 8 3 2 2 4" xfId="14191" xr:uid="{00000000-0005-0000-0000-0000E3370000}"/>
    <cellStyle name="Normal 8 3 2 3" xfId="9986" xr:uid="{00000000-0005-0000-0000-0000E4370000}"/>
    <cellStyle name="Normal 8 3 2 3 2" xfId="12857" xr:uid="{00000000-0005-0000-0000-0000E5370000}"/>
    <cellStyle name="Normal 8 3 2 3 3" xfId="14350" xr:uid="{00000000-0005-0000-0000-0000E6370000}"/>
    <cellStyle name="Normal 8 3 2 4" xfId="12526" xr:uid="{00000000-0005-0000-0000-0000E7370000}"/>
    <cellStyle name="Normal 8 3 2 5" xfId="14020" xr:uid="{00000000-0005-0000-0000-0000E8370000}"/>
    <cellStyle name="Normal 8 3 3" xfId="5978" xr:uid="{00000000-0005-0000-0000-0000E9370000}"/>
    <cellStyle name="Normal 8 3 3 2" xfId="10087" xr:uid="{00000000-0005-0000-0000-0000EA370000}"/>
    <cellStyle name="Normal 8 3 3 2 2" xfId="12909" xr:uid="{00000000-0005-0000-0000-0000EB370000}"/>
    <cellStyle name="Normal 8 3 3 2 3" xfId="14403" xr:uid="{00000000-0005-0000-0000-0000EC370000}"/>
    <cellStyle name="Normal 8 3 3 3" xfId="12577" xr:uid="{00000000-0005-0000-0000-0000ED370000}"/>
    <cellStyle name="Normal 8 3 3 4" xfId="14073" xr:uid="{00000000-0005-0000-0000-0000EE370000}"/>
    <cellStyle name="Normal 8 3 4" xfId="9575" xr:uid="{00000000-0005-0000-0000-0000EF370000}"/>
    <cellStyle name="Normal 8 3 4 2" xfId="12750" xr:uid="{00000000-0005-0000-0000-0000F0370000}"/>
    <cellStyle name="Normal 8 3 4 3" xfId="14244" xr:uid="{00000000-0005-0000-0000-0000F1370000}"/>
    <cellStyle name="Normal 8 3 5" xfId="6658" xr:uid="{00000000-0005-0000-0000-0000F2370000}"/>
    <cellStyle name="Normal 8 3 6" xfId="13065" xr:uid="{00000000-0005-0000-0000-0000F3370000}"/>
    <cellStyle name="Normal 8 3 7" xfId="13847" xr:uid="{00000000-0005-0000-0000-0000F4370000}"/>
    <cellStyle name="Normal 8 3 8" xfId="15747" xr:uid="{00000000-0005-0000-0000-0000F5370000}"/>
    <cellStyle name="Normal 8 4" xfId="8630" xr:uid="{00000000-0005-0000-0000-0000F6370000}"/>
    <cellStyle name="Normal 8 5" xfId="8339" xr:uid="{00000000-0005-0000-0000-0000F7370000}"/>
    <cellStyle name="Normal 80" xfId="20264" xr:uid="{00000000-0005-0000-0000-0000F8370000}"/>
    <cellStyle name="Normal 80 2" xfId="20271" xr:uid="{CDB94087-52FC-AF46-916D-6D9ADBF71A01}"/>
    <cellStyle name="Normal 81" xfId="20270" xr:uid="{9A7058AD-ED44-724E-AD51-99F51079FA91}"/>
    <cellStyle name="Normal 9" xfId="1060" xr:uid="{00000000-0005-0000-0000-0000F9370000}"/>
    <cellStyle name="Normal 9 2" xfId="6589" xr:uid="{00000000-0005-0000-0000-0000FA370000}"/>
    <cellStyle name="Normal 9 2 2" xfId="11668" xr:uid="{00000000-0005-0000-0000-0000FB370000}"/>
    <cellStyle name="Normal 9 3" xfId="5841" xr:uid="{00000000-0005-0000-0000-0000FC370000}"/>
    <cellStyle name="Normal 9 3 2" xfId="11774" xr:uid="{00000000-0005-0000-0000-0000FD370000}"/>
    <cellStyle name="Normal 9 4" xfId="9782" xr:uid="{00000000-0005-0000-0000-0000FE370000}"/>
    <cellStyle name="Normal Table" xfId="1061" xr:uid="{00000000-0005-0000-0000-0000FF370000}"/>
    <cellStyle name="Normál_10mell99" xfId="1062" xr:uid="{00000000-0005-0000-0000-000000380000}"/>
    <cellStyle name="normální_Bilancování 2005Q4 - final" xfId="10534" xr:uid="{00000000-0005-0000-0000-000001380000}"/>
    <cellStyle name="normální_Graf III.3_ZOI_IV_2008_III_2" xfId="30" xr:uid="{00000000-0005-0000-0000-000002380000}"/>
    <cellStyle name="normální_Graf III.4 " xfId="32" xr:uid="{00000000-0005-0000-0000-000003380000}"/>
    <cellStyle name="normální_ZOI_II_2010_III_2" xfId="33" xr:uid="{00000000-0005-0000-0000-000004380000}"/>
    <cellStyle name="Note" xfId="111" xr:uid="{00000000-0005-0000-0000-000005380000}"/>
    <cellStyle name="Note 10" xfId="1067" xr:uid="{00000000-0005-0000-0000-000006380000}"/>
    <cellStyle name="Note 10 2" xfId="9019" xr:uid="{00000000-0005-0000-0000-000007380000}"/>
    <cellStyle name="Note 10 2 2" xfId="13491" xr:uid="{00000000-0005-0000-0000-000008380000}"/>
    <cellStyle name="Note 10 2 2 2" xfId="14965" xr:uid="{00000000-0005-0000-0000-000009380000}"/>
    <cellStyle name="Note 10 2 2 3" xfId="15208" xr:uid="{00000000-0005-0000-0000-00000A380000}"/>
    <cellStyle name="Note 10 2 2 4" xfId="12148" xr:uid="{00000000-0005-0000-0000-00000B380000}"/>
    <cellStyle name="Note 10 2 2 5" xfId="11875" xr:uid="{00000000-0005-0000-0000-00000C380000}"/>
    <cellStyle name="Note 10 3" xfId="9233" xr:uid="{00000000-0005-0000-0000-00000D380000}"/>
    <cellStyle name="Note 10 3 2" xfId="9359" xr:uid="{00000000-0005-0000-0000-00000E380000}"/>
    <cellStyle name="Note 10 3 2 2" xfId="13201" xr:uid="{00000000-0005-0000-0000-00000F380000}"/>
    <cellStyle name="Note 10 3 2 3" xfId="14749" xr:uid="{00000000-0005-0000-0000-000010380000}"/>
    <cellStyle name="Note 10 3 2 4" xfId="13349" xr:uid="{00000000-0005-0000-0000-000011380000}"/>
    <cellStyle name="Note 10 3 2 5" xfId="11296" xr:uid="{00000000-0005-0000-0000-000012380000}"/>
    <cellStyle name="Note 10 3 2 6" xfId="11521" xr:uid="{00000000-0005-0000-0000-000013380000}"/>
    <cellStyle name="Note 10 3 3" xfId="13875" xr:uid="{00000000-0005-0000-0000-000014380000}"/>
    <cellStyle name="Note 10 3 3 2" xfId="15237" xr:uid="{00000000-0005-0000-0000-000015380000}"/>
    <cellStyle name="Note 10 3 3 3" xfId="11204" xr:uid="{00000000-0005-0000-0000-000016380000}"/>
    <cellStyle name="Note 10 3 3 4" xfId="14620" xr:uid="{00000000-0005-0000-0000-000017380000}"/>
    <cellStyle name="Note 10 3 3 5" xfId="15693" xr:uid="{00000000-0005-0000-0000-000018380000}"/>
    <cellStyle name="Note 10 4" xfId="11973" xr:uid="{00000000-0005-0000-0000-000019380000}"/>
    <cellStyle name="Note 10 5" xfId="6448" xr:uid="{00000000-0005-0000-0000-00001A380000}"/>
    <cellStyle name="Note 11" xfId="1068" xr:uid="{00000000-0005-0000-0000-00001B380000}"/>
    <cellStyle name="Note 11 2" xfId="5842" xr:uid="{00000000-0005-0000-0000-00001C380000}"/>
    <cellStyle name="Note 11 2 2" xfId="8530" xr:uid="{00000000-0005-0000-0000-00001D380000}"/>
    <cellStyle name="Note 11 2 2 2" xfId="13492" xr:uid="{00000000-0005-0000-0000-00001E380000}"/>
    <cellStyle name="Note 11 2 2 3" xfId="14966" xr:uid="{00000000-0005-0000-0000-00001F380000}"/>
    <cellStyle name="Note 11 2 2 4" xfId="14690" xr:uid="{00000000-0005-0000-0000-000020380000}"/>
    <cellStyle name="Note 11 2 2 5" xfId="15330" xr:uid="{00000000-0005-0000-0000-000021380000}"/>
    <cellStyle name="Note 11 2 2 6" xfId="11165" xr:uid="{00000000-0005-0000-0000-000022380000}"/>
    <cellStyle name="Note 11 2 3" xfId="10536" xr:uid="{00000000-0005-0000-0000-000023380000}"/>
    <cellStyle name="Note 11 3" xfId="13202" xr:uid="{00000000-0005-0000-0000-000024380000}"/>
    <cellStyle name="Note 11 3 2" xfId="14750" xr:uid="{00000000-0005-0000-0000-000025380000}"/>
    <cellStyle name="Note 11 3 3" xfId="11675" xr:uid="{00000000-0005-0000-0000-000026380000}"/>
    <cellStyle name="Note 11 3 4" xfId="14823" xr:uid="{00000000-0005-0000-0000-000027380000}"/>
    <cellStyle name="Note 11 3 5" xfId="15194" xr:uid="{00000000-0005-0000-0000-000028380000}"/>
    <cellStyle name="Note 11 4" xfId="15576" xr:uid="{00000000-0005-0000-0000-000029380000}"/>
    <cellStyle name="Note 11 5" xfId="7165" xr:uid="{00000000-0005-0000-0000-00002A380000}"/>
    <cellStyle name="Note 12" xfId="1066" xr:uid="{00000000-0005-0000-0000-00002B380000}"/>
    <cellStyle name="Note 12 2" xfId="10537" xr:uid="{00000000-0005-0000-0000-00002C380000}"/>
    <cellStyle name="Note 12 2 2" xfId="13336" xr:uid="{00000000-0005-0000-0000-00002D380000}"/>
    <cellStyle name="Note 12 3" xfId="13490" xr:uid="{00000000-0005-0000-0000-00002E380000}"/>
    <cellStyle name="Note 12 4" xfId="14964" xr:uid="{00000000-0005-0000-0000-00002F380000}"/>
    <cellStyle name="Note 12 5" xfId="11911" xr:uid="{00000000-0005-0000-0000-000030380000}"/>
    <cellStyle name="Note 12 6" xfId="14668" xr:uid="{00000000-0005-0000-0000-000031380000}"/>
    <cellStyle name="Note 12 7" xfId="15684" xr:uid="{00000000-0005-0000-0000-000032380000}"/>
    <cellStyle name="Note 12 8" xfId="14906" xr:uid="{00000000-0005-0000-0000-000033380000}"/>
    <cellStyle name="Note 12 9" xfId="15863" xr:uid="{00000000-0005-0000-0000-000034380000}"/>
    <cellStyle name="Note 13" xfId="10538" xr:uid="{00000000-0005-0000-0000-000035380000}"/>
    <cellStyle name="Note 13 2" xfId="13200" xr:uid="{00000000-0005-0000-0000-000036380000}"/>
    <cellStyle name="Note 13 3" xfId="14748" xr:uid="{00000000-0005-0000-0000-000037380000}"/>
    <cellStyle name="Note 13 4" xfId="11674" xr:uid="{00000000-0005-0000-0000-000038380000}"/>
    <cellStyle name="Note 13 5" xfId="11482" xr:uid="{00000000-0005-0000-0000-000039380000}"/>
    <cellStyle name="Note 13 6" xfId="11719" xr:uid="{00000000-0005-0000-0000-00003A380000}"/>
    <cellStyle name="Note 14" xfId="11190" xr:uid="{00000000-0005-0000-0000-00003B380000}"/>
    <cellStyle name="Note 15" xfId="9780" xr:uid="{00000000-0005-0000-0000-00003C380000}"/>
    <cellStyle name="Note 2" xfId="1069" xr:uid="{00000000-0005-0000-0000-00003D380000}"/>
    <cellStyle name="Note 2 2" xfId="3352" xr:uid="{00000000-0005-0000-0000-00003E380000}"/>
    <cellStyle name="Note 2 2 2" xfId="13493" xr:uid="{00000000-0005-0000-0000-00003F380000}"/>
    <cellStyle name="Note 2 2 2 2" xfId="14967" xr:uid="{00000000-0005-0000-0000-000040380000}"/>
    <cellStyle name="Note 2 2 2 3" xfId="12130" xr:uid="{00000000-0005-0000-0000-000041380000}"/>
    <cellStyle name="Note 2 2 2 4" xfId="11537" xr:uid="{00000000-0005-0000-0000-000042380000}"/>
    <cellStyle name="Note 2 2 2 5" xfId="11862" xr:uid="{00000000-0005-0000-0000-000043380000}"/>
    <cellStyle name="Note 2 2 3" xfId="15344" xr:uid="{00000000-0005-0000-0000-000044380000}"/>
    <cellStyle name="Note 2 2 4" xfId="8343" xr:uid="{00000000-0005-0000-0000-000045380000}"/>
    <cellStyle name="Note 2 3" xfId="5843" xr:uid="{00000000-0005-0000-0000-000046380000}"/>
    <cellStyle name="Note 2 3 2" xfId="8632" xr:uid="{00000000-0005-0000-0000-000047380000}"/>
    <cellStyle name="Note 2 3 2 2" xfId="13203" xr:uid="{00000000-0005-0000-0000-000048380000}"/>
    <cellStyle name="Note 2 3 2 3" xfId="14751" xr:uid="{00000000-0005-0000-0000-000049380000}"/>
    <cellStyle name="Note 2 3 2 4" xfId="11676" xr:uid="{00000000-0005-0000-0000-00004A380000}"/>
    <cellStyle name="Note 2 3 2 5" xfId="12346" xr:uid="{00000000-0005-0000-0000-00004B380000}"/>
    <cellStyle name="Note 2 3 2 6" xfId="15516" xr:uid="{00000000-0005-0000-0000-00004C380000}"/>
    <cellStyle name="Note 2 3 3" xfId="13876" xr:uid="{00000000-0005-0000-0000-00004D380000}"/>
    <cellStyle name="Note 2 3 3 2" xfId="15238" xr:uid="{00000000-0005-0000-0000-00004E380000}"/>
    <cellStyle name="Note 2 3 3 3" xfId="15337" xr:uid="{00000000-0005-0000-0000-00004F380000}"/>
    <cellStyle name="Note 2 3 3 4" xfId="12212" xr:uid="{00000000-0005-0000-0000-000050380000}"/>
    <cellStyle name="Note 2 3 3 5" xfId="15646" xr:uid="{00000000-0005-0000-0000-000051380000}"/>
    <cellStyle name="Note 2 4" xfId="11310" xr:uid="{00000000-0005-0000-0000-000052380000}"/>
    <cellStyle name="Note 2 5" xfId="7166" xr:uid="{00000000-0005-0000-0000-000053380000}"/>
    <cellStyle name="Note 3" xfId="1070" xr:uid="{00000000-0005-0000-0000-000054380000}"/>
    <cellStyle name="Note 3 2" xfId="3353" xr:uid="{00000000-0005-0000-0000-000055380000}"/>
    <cellStyle name="Note 3 2 2" xfId="13494" xr:uid="{00000000-0005-0000-0000-000056380000}"/>
    <cellStyle name="Note 3 2 2 2" xfId="14968" xr:uid="{00000000-0005-0000-0000-000057380000}"/>
    <cellStyle name="Note 3 2 2 3" xfId="15378" xr:uid="{00000000-0005-0000-0000-000058380000}"/>
    <cellStyle name="Note 3 2 2 4" xfId="15606" xr:uid="{00000000-0005-0000-0000-000059380000}"/>
    <cellStyle name="Note 3 2 2 5" xfId="15588" xr:uid="{00000000-0005-0000-0000-00005A380000}"/>
    <cellStyle name="Note 3 3" xfId="5844" xr:uid="{00000000-0005-0000-0000-00005B380000}"/>
    <cellStyle name="Note 3 3 2" xfId="6744" xr:uid="{00000000-0005-0000-0000-00005C380000}"/>
    <cellStyle name="Note 3 3 2 2" xfId="13204" xr:uid="{00000000-0005-0000-0000-00005D380000}"/>
    <cellStyle name="Note 3 3 2 3" xfId="14752" xr:uid="{00000000-0005-0000-0000-00005E380000}"/>
    <cellStyle name="Note 3 3 2 4" xfId="11463" xr:uid="{00000000-0005-0000-0000-00005F380000}"/>
    <cellStyle name="Note 3 3 2 5" xfId="13341" xr:uid="{00000000-0005-0000-0000-000060380000}"/>
    <cellStyle name="Note 3 3 2 6" xfId="12092" xr:uid="{00000000-0005-0000-0000-000061380000}"/>
    <cellStyle name="Note 3 3 3" xfId="13877" xr:uid="{00000000-0005-0000-0000-000062380000}"/>
    <cellStyle name="Note 3 3 3 2" xfId="15239" xr:uid="{00000000-0005-0000-0000-000063380000}"/>
    <cellStyle name="Note 3 3 3 3" xfId="11140" xr:uid="{00000000-0005-0000-0000-000064380000}"/>
    <cellStyle name="Note 3 3 3 4" xfId="14655" xr:uid="{00000000-0005-0000-0000-000065380000}"/>
    <cellStyle name="Note 3 3 3 5" xfId="14847" xr:uid="{00000000-0005-0000-0000-000066380000}"/>
    <cellStyle name="Note 3 4" xfId="15704" xr:uid="{00000000-0005-0000-0000-000067380000}"/>
    <cellStyle name="Note 3 5" xfId="8338" xr:uid="{00000000-0005-0000-0000-000068380000}"/>
    <cellStyle name="Note 4" xfId="1071" xr:uid="{00000000-0005-0000-0000-000069380000}"/>
    <cellStyle name="Note 4 2" xfId="6449" xr:uid="{00000000-0005-0000-0000-00006A380000}"/>
    <cellStyle name="Note 4 2 2" xfId="13495" xr:uid="{00000000-0005-0000-0000-00006B380000}"/>
    <cellStyle name="Note 4 2 2 2" xfId="14969" xr:uid="{00000000-0005-0000-0000-00006C380000}"/>
    <cellStyle name="Note 4 2 2 3" xfId="14586" xr:uid="{00000000-0005-0000-0000-00006D380000}"/>
    <cellStyle name="Note 4 2 2 4" xfId="15549" xr:uid="{00000000-0005-0000-0000-00006E380000}"/>
    <cellStyle name="Note 4 2 2 5" xfId="15723" xr:uid="{00000000-0005-0000-0000-00006F380000}"/>
    <cellStyle name="Note 4 3" xfId="5845" xr:uid="{00000000-0005-0000-0000-000070380000}"/>
    <cellStyle name="Note 4 3 2" xfId="7494" xr:uid="{00000000-0005-0000-0000-000071380000}"/>
    <cellStyle name="Note 4 3 2 2" xfId="13205" xr:uid="{00000000-0005-0000-0000-000072380000}"/>
    <cellStyle name="Note 4 3 2 3" xfId="14753" xr:uid="{00000000-0005-0000-0000-000073380000}"/>
    <cellStyle name="Note 4 3 2 4" xfId="11677" xr:uid="{00000000-0005-0000-0000-000074380000}"/>
    <cellStyle name="Note 4 3 2 5" xfId="11864" xr:uid="{00000000-0005-0000-0000-000075380000}"/>
    <cellStyle name="Note 4 3 2 6" xfId="15369" xr:uid="{00000000-0005-0000-0000-000076380000}"/>
    <cellStyle name="Note 4 3 3" xfId="13878" xr:uid="{00000000-0005-0000-0000-000077380000}"/>
    <cellStyle name="Note 4 3 3 2" xfId="15240" xr:uid="{00000000-0005-0000-0000-000078380000}"/>
    <cellStyle name="Note 4 3 3 3" xfId="15439" xr:uid="{00000000-0005-0000-0000-000079380000}"/>
    <cellStyle name="Note 4 3 3 4" xfId="11480" xr:uid="{00000000-0005-0000-0000-00007A380000}"/>
    <cellStyle name="Note 4 3 3 5" xfId="11412" xr:uid="{00000000-0005-0000-0000-00007B380000}"/>
    <cellStyle name="Note 4 4" xfId="12296" xr:uid="{00000000-0005-0000-0000-00007C380000}"/>
    <cellStyle name="Note 4 5" xfId="8340" xr:uid="{00000000-0005-0000-0000-00007D380000}"/>
    <cellStyle name="Note 5" xfId="1072" xr:uid="{00000000-0005-0000-0000-00007E380000}"/>
    <cellStyle name="Note 5 2" xfId="9027" xr:uid="{00000000-0005-0000-0000-00007F380000}"/>
    <cellStyle name="Note 5 2 2" xfId="13496" xr:uid="{00000000-0005-0000-0000-000080380000}"/>
    <cellStyle name="Note 5 2 2 2" xfId="14970" xr:uid="{00000000-0005-0000-0000-000081380000}"/>
    <cellStyle name="Note 5 2 2 3" xfId="11214" xr:uid="{00000000-0005-0000-0000-000082380000}"/>
    <cellStyle name="Note 5 2 2 4" xfId="11664" xr:uid="{00000000-0005-0000-0000-000083380000}"/>
    <cellStyle name="Note 5 2 2 5" xfId="11429" xr:uid="{00000000-0005-0000-0000-000084380000}"/>
    <cellStyle name="Note 5 3" xfId="5846" xr:uid="{00000000-0005-0000-0000-000085380000}"/>
    <cellStyle name="Note 5 3 2" xfId="9361" xr:uid="{00000000-0005-0000-0000-000086380000}"/>
    <cellStyle name="Note 5 3 2 2" xfId="13206" xr:uid="{00000000-0005-0000-0000-000087380000}"/>
    <cellStyle name="Note 5 3 2 3" xfId="14754" xr:uid="{00000000-0005-0000-0000-000088380000}"/>
    <cellStyle name="Note 5 3 2 4" xfId="11462" xr:uid="{00000000-0005-0000-0000-000089380000}"/>
    <cellStyle name="Note 5 3 2 5" xfId="14645" xr:uid="{00000000-0005-0000-0000-00008A380000}"/>
    <cellStyle name="Note 5 3 2 6" xfId="15636" xr:uid="{00000000-0005-0000-0000-00008B380000}"/>
    <cellStyle name="Note 5 3 3" xfId="13879" xr:uid="{00000000-0005-0000-0000-00008C380000}"/>
    <cellStyle name="Note 5 3 3 2" xfId="15241" xr:uid="{00000000-0005-0000-0000-00008D380000}"/>
    <cellStyle name="Note 5 3 3 3" xfId="14642" xr:uid="{00000000-0005-0000-0000-00008E380000}"/>
    <cellStyle name="Note 5 3 3 4" xfId="15452" xr:uid="{00000000-0005-0000-0000-00008F380000}"/>
    <cellStyle name="Note 5 3 3 5" xfId="12167" xr:uid="{00000000-0005-0000-0000-000090380000}"/>
    <cellStyle name="Note 5 4" xfId="12136" xr:uid="{00000000-0005-0000-0000-000091380000}"/>
    <cellStyle name="Note 5 5" xfId="9028" xr:uid="{00000000-0005-0000-0000-000092380000}"/>
    <cellStyle name="Note 6" xfId="1073" xr:uid="{00000000-0005-0000-0000-000093380000}"/>
    <cellStyle name="Note 6 2" xfId="8333" xr:uid="{00000000-0005-0000-0000-000094380000}"/>
    <cellStyle name="Note 6 2 2" xfId="13497" xr:uid="{00000000-0005-0000-0000-000095380000}"/>
    <cellStyle name="Note 6 2 2 2" xfId="14971" xr:uid="{00000000-0005-0000-0000-000096380000}"/>
    <cellStyle name="Note 6 2 2 3" xfId="15323" xr:uid="{00000000-0005-0000-0000-000097380000}"/>
    <cellStyle name="Note 6 2 2 4" xfId="14701" xr:uid="{00000000-0005-0000-0000-000098380000}"/>
    <cellStyle name="Note 6 2 2 5" xfId="11936" xr:uid="{00000000-0005-0000-0000-000099380000}"/>
    <cellStyle name="Note 6 3" xfId="5847" xr:uid="{00000000-0005-0000-0000-00009A380000}"/>
    <cellStyle name="Note 6 3 2" xfId="9354" xr:uid="{00000000-0005-0000-0000-00009B380000}"/>
    <cellStyle name="Note 6 3 2 2" xfId="13207" xr:uid="{00000000-0005-0000-0000-00009C380000}"/>
    <cellStyle name="Note 6 3 2 3" xfId="14755" xr:uid="{00000000-0005-0000-0000-00009D380000}"/>
    <cellStyle name="Note 6 3 2 4" xfId="11678" xr:uid="{00000000-0005-0000-0000-00009E380000}"/>
    <cellStyle name="Note 6 3 2 5" xfId="15443" xr:uid="{00000000-0005-0000-0000-00009F380000}"/>
    <cellStyle name="Note 6 3 2 6" xfId="13324" xr:uid="{00000000-0005-0000-0000-0000A0380000}"/>
    <cellStyle name="Note 6 3 3" xfId="13880" xr:uid="{00000000-0005-0000-0000-0000A1380000}"/>
    <cellStyle name="Note 6 3 3 2" xfId="15242" xr:uid="{00000000-0005-0000-0000-0000A2380000}"/>
    <cellStyle name="Note 6 3 3 3" xfId="11183" xr:uid="{00000000-0005-0000-0000-0000A3380000}"/>
    <cellStyle name="Note 6 3 3 4" xfId="15558" xr:uid="{00000000-0005-0000-0000-0000A4380000}"/>
    <cellStyle name="Note 6 3 3 5" xfId="11437" xr:uid="{00000000-0005-0000-0000-0000A5380000}"/>
    <cellStyle name="Note 6 4" xfId="14679" xr:uid="{00000000-0005-0000-0000-0000A6380000}"/>
    <cellStyle name="Note 6 5" xfId="6452" xr:uid="{00000000-0005-0000-0000-0000A7380000}"/>
    <cellStyle name="Note 7" xfId="1074" xr:uid="{00000000-0005-0000-0000-0000A8380000}"/>
    <cellStyle name="Note 7 2" xfId="6451" xr:uid="{00000000-0005-0000-0000-0000A9380000}"/>
    <cellStyle name="Note 7 2 2" xfId="13498" xr:uid="{00000000-0005-0000-0000-0000AA380000}"/>
    <cellStyle name="Note 7 2 2 2" xfId="14972" xr:uid="{00000000-0005-0000-0000-0000AB380000}"/>
    <cellStyle name="Note 7 2 2 3" xfId="11856" xr:uid="{00000000-0005-0000-0000-0000AC380000}"/>
    <cellStyle name="Note 7 2 2 4" xfId="11519" xr:uid="{00000000-0005-0000-0000-0000AD380000}"/>
    <cellStyle name="Note 7 2 2 5" xfId="11735" xr:uid="{00000000-0005-0000-0000-0000AE380000}"/>
    <cellStyle name="Note 7 3" xfId="5848" xr:uid="{00000000-0005-0000-0000-0000AF380000}"/>
    <cellStyle name="Note 7 3 2" xfId="7495" xr:uid="{00000000-0005-0000-0000-0000B0380000}"/>
    <cellStyle name="Note 7 3 2 2" xfId="13208" xr:uid="{00000000-0005-0000-0000-0000B1380000}"/>
    <cellStyle name="Note 7 3 2 3" xfId="14756" xr:uid="{00000000-0005-0000-0000-0000B2380000}"/>
    <cellStyle name="Note 7 3 2 4" xfId="15210" xr:uid="{00000000-0005-0000-0000-0000B3380000}"/>
    <cellStyle name="Note 7 3 2 5" xfId="15202" xr:uid="{00000000-0005-0000-0000-0000B4380000}"/>
    <cellStyle name="Note 7 3 2 6" xfId="15017" xr:uid="{00000000-0005-0000-0000-0000B5380000}"/>
    <cellStyle name="Note 7 3 3" xfId="13881" xr:uid="{00000000-0005-0000-0000-0000B6380000}"/>
    <cellStyle name="Note 7 3 3 2" xfId="15243" xr:uid="{00000000-0005-0000-0000-0000B7380000}"/>
    <cellStyle name="Note 7 3 3 3" xfId="11247" xr:uid="{00000000-0005-0000-0000-0000B8380000}"/>
    <cellStyle name="Note 7 3 3 4" xfId="15500" xr:uid="{00000000-0005-0000-0000-0000B9380000}"/>
    <cellStyle name="Note 7 3 3 5" xfId="11601" xr:uid="{00000000-0005-0000-0000-0000BA380000}"/>
    <cellStyle name="Note 7 4" xfId="15618" xr:uid="{00000000-0005-0000-0000-0000BB380000}"/>
    <cellStyle name="Note 7 5" xfId="7167" xr:uid="{00000000-0005-0000-0000-0000BC380000}"/>
    <cellStyle name="Note 8" xfId="1075" xr:uid="{00000000-0005-0000-0000-0000BD380000}"/>
    <cellStyle name="Note 8 2" xfId="9029" xr:uid="{00000000-0005-0000-0000-0000BE380000}"/>
    <cellStyle name="Note 8 2 2" xfId="13499" xr:uid="{00000000-0005-0000-0000-0000BF380000}"/>
    <cellStyle name="Note 8 2 2 2" xfId="14973" xr:uid="{00000000-0005-0000-0000-0000C0380000}"/>
    <cellStyle name="Note 8 2 2 3" xfId="15426" xr:uid="{00000000-0005-0000-0000-0000C1380000}"/>
    <cellStyle name="Note 8 2 2 4" xfId="11207" xr:uid="{00000000-0005-0000-0000-0000C2380000}"/>
    <cellStyle name="Note 8 2 2 5" xfId="11999" xr:uid="{00000000-0005-0000-0000-0000C3380000}"/>
    <cellStyle name="Note 8 3" xfId="5849" xr:uid="{00000000-0005-0000-0000-0000C4380000}"/>
    <cellStyle name="Note 8 3 2" xfId="7496" xr:uid="{00000000-0005-0000-0000-0000C5380000}"/>
    <cellStyle name="Note 8 3 2 2" xfId="13209" xr:uid="{00000000-0005-0000-0000-0000C6380000}"/>
    <cellStyle name="Note 8 3 2 3" xfId="14757" xr:uid="{00000000-0005-0000-0000-0000C7380000}"/>
    <cellStyle name="Note 8 3 2 4" xfId="12048" xr:uid="{00000000-0005-0000-0000-0000C8380000}"/>
    <cellStyle name="Note 8 3 2 5" xfId="12076" xr:uid="{00000000-0005-0000-0000-0000C9380000}"/>
    <cellStyle name="Note 8 3 2 6" xfId="14924" xr:uid="{00000000-0005-0000-0000-0000CA380000}"/>
    <cellStyle name="Note 8 3 3" xfId="13882" xr:uid="{00000000-0005-0000-0000-0000CB380000}"/>
    <cellStyle name="Note 8 3 3 2" xfId="15244" xr:uid="{00000000-0005-0000-0000-0000CC380000}"/>
    <cellStyle name="Note 8 3 3 3" xfId="11320" xr:uid="{00000000-0005-0000-0000-0000CD380000}"/>
    <cellStyle name="Note 8 3 3 4" xfId="12180" xr:uid="{00000000-0005-0000-0000-0000CE380000}"/>
    <cellStyle name="Note 8 3 3 5" xfId="14817" xr:uid="{00000000-0005-0000-0000-0000CF380000}"/>
    <cellStyle name="Note 8 4" xfId="11307" xr:uid="{00000000-0005-0000-0000-0000D0380000}"/>
    <cellStyle name="Note 8 5" xfId="6450" xr:uid="{00000000-0005-0000-0000-0000D1380000}"/>
    <cellStyle name="Note 9" xfId="1076" xr:uid="{00000000-0005-0000-0000-0000D2380000}"/>
    <cellStyle name="Note 9 2" xfId="7168" xr:uid="{00000000-0005-0000-0000-0000D3380000}"/>
    <cellStyle name="Note 9 2 2" xfId="13500" xr:uid="{00000000-0005-0000-0000-0000D4380000}"/>
    <cellStyle name="Note 9 2 2 2" xfId="14974" xr:uid="{00000000-0005-0000-0000-0000D5380000}"/>
    <cellStyle name="Note 9 2 2 3" xfId="14631" xr:uid="{00000000-0005-0000-0000-0000D6380000}"/>
    <cellStyle name="Note 9 2 2 4" xfId="15599" xr:uid="{00000000-0005-0000-0000-0000D7380000}"/>
    <cellStyle name="Note 9 2 2 5" xfId="13456" xr:uid="{00000000-0005-0000-0000-0000D8380000}"/>
    <cellStyle name="Note 9 3" xfId="5850" xr:uid="{00000000-0005-0000-0000-0000D9380000}"/>
    <cellStyle name="Note 9 3 2" xfId="7497" xr:uid="{00000000-0005-0000-0000-0000DA380000}"/>
    <cellStyle name="Note 9 3 2 2" xfId="13210" xr:uid="{00000000-0005-0000-0000-0000DB380000}"/>
    <cellStyle name="Note 9 3 2 3" xfId="14758" xr:uid="{00000000-0005-0000-0000-0000DC380000}"/>
    <cellStyle name="Note 9 3 2 4" xfId="11400" xr:uid="{00000000-0005-0000-0000-0000DD380000}"/>
    <cellStyle name="Note 9 3 2 5" xfId="13298" xr:uid="{00000000-0005-0000-0000-0000DE380000}"/>
    <cellStyle name="Note 9 3 2 6" xfId="11351" xr:uid="{00000000-0005-0000-0000-0000DF380000}"/>
    <cellStyle name="Note 9 3 3" xfId="13883" xr:uid="{00000000-0005-0000-0000-0000E0380000}"/>
    <cellStyle name="Note 9 3 3 2" xfId="15245" xr:uid="{00000000-0005-0000-0000-0000E1380000}"/>
    <cellStyle name="Note 9 3 3 3" xfId="15297" xr:uid="{00000000-0005-0000-0000-0000E2380000}"/>
    <cellStyle name="Note 9 3 3 4" xfId="11282" xr:uid="{00000000-0005-0000-0000-0000E3380000}"/>
    <cellStyle name="Note 9 3 3 5" xfId="11308" xr:uid="{00000000-0005-0000-0000-0000E4380000}"/>
    <cellStyle name="Note 9 4" xfId="11897" xr:uid="{00000000-0005-0000-0000-0000E5380000}"/>
    <cellStyle name="Note 9 5" xfId="9026" xr:uid="{00000000-0005-0000-0000-0000E6380000}"/>
    <cellStyle name="Number-Cells" xfId="7169" xr:uid="{00000000-0005-0000-0000-0000E7380000}"/>
    <cellStyle name="Number-Cells 2" xfId="13780" xr:uid="{00000000-0005-0000-0000-0000E8380000}"/>
    <cellStyle name="Number-Cells 2 2" xfId="15179" xr:uid="{00000000-0005-0000-0000-0000E9380000}"/>
    <cellStyle name="Number-Cells 2 3" xfId="11701" xr:uid="{00000000-0005-0000-0000-0000EA380000}"/>
    <cellStyle name="Number-Cells 2 4" xfId="11755" xr:uid="{00000000-0005-0000-0000-0000EB380000}"/>
    <cellStyle name="Number-Cells 2 5" xfId="15348" xr:uid="{00000000-0005-0000-0000-0000EC380000}"/>
    <cellStyle name="Number-Cells-Column2" xfId="9031" xr:uid="{00000000-0005-0000-0000-0000ED380000}"/>
    <cellStyle name="Number-Cells-Column2 2" xfId="13781" xr:uid="{00000000-0005-0000-0000-0000EE380000}"/>
    <cellStyle name="Number-Cells-Column2 2 2" xfId="15180" xr:uid="{00000000-0005-0000-0000-0000EF380000}"/>
    <cellStyle name="Number-Cells-Column2 2 3" xfId="11319" xr:uid="{00000000-0005-0000-0000-0000F0380000}"/>
    <cellStyle name="Number-Cells-Column2 2 4" xfId="12207" xr:uid="{00000000-0005-0000-0000-0000F1380000}"/>
    <cellStyle name="Number-Cells-Column2 2 5" xfId="15654" xr:uid="{00000000-0005-0000-0000-0000F2380000}"/>
    <cellStyle name="Number-Cells-Column5" xfId="9030" xr:uid="{00000000-0005-0000-0000-0000F3380000}"/>
    <cellStyle name="Number-Cells-Column5 2" xfId="13782" xr:uid="{00000000-0005-0000-0000-0000F4380000}"/>
    <cellStyle name="Number-Cells-Column5 2 2" xfId="15181" xr:uid="{00000000-0005-0000-0000-0000F5380000}"/>
    <cellStyle name="Number-Cells-Column5 2 3" xfId="14833" xr:uid="{00000000-0005-0000-0000-0000F6380000}"/>
    <cellStyle name="Number-Cells-Column5 2 4" xfId="11500" xr:uid="{00000000-0005-0000-0000-0000F7380000}"/>
    <cellStyle name="Number-Cells-Column5 2 5" xfId="11505" xr:uid="{00000000-0005-0000-0000-0000F8380000}"/>
    <cellStyle name="Obično_ENG.30.04.2004" xfId="1077" xr:uid="{00000000-0005-0000-0000-0000F9380000}"/>
    <cellStyle name="Ôèíàíñîâûé_Tranche" xfId="112" xr:uid="{00000000-0005-0000-0000-0000FA380000}"/>
    <cellStyle name="Output" xfId="113" xr:uid="{00000000-0005-0000-0000-0000FB380000}"/>
    <cellStyle name="Output 10" xfId="1079" xr:uid="{00000000-0005-0000-0000-0000FC380000}"/>
    <cellStyle name="Output 10 2" xfId="9032" xr:uid="{00000000-0005-0000-0000-0000FD380000}"/>
    <cellStyle name="Output 10 2 2" xfId="13502" xr:uid="{00000000-0005-0000-0000-0000FE380000}"/>
    <cellStyle name="Output 10 2 2 2" xfId="14976" xr:uid="{00000000-0005-0000-0000-0000FF380000}"/>
    <cellStyle name="Output 10 2 2 3" xfId="11900" xr:uid="{00000000-0005-0000-0000-000000390000}"/>
    <cellStyle name="Output 10 2 2 4" xfId="14592" xr:uid="{00000000-0005-0000-0000-000001390000}"/>
    <cellStyle name="Output 10 2 2 5" xfId="13358" xr:uid="{00000000-0005-0000-0000-000002390000}"/>
    <cellStyle name="Output 10 3" xfId="9232" xr:uid="{00000000-0005-0000-0000-000003390000}"/>
    <cellStyle name="Output 10 3 2" xfId="5941" xr:uid="{00000000-0005-0000-0000-000004390000}"/>
    <cellStyle name="Output 10 3 2 2" xfId="13212" xr:uid="{00000000-0005-0000-0000-000005390000}"/>
    <cellStyle name="Output 10 3 2 3" xfId="14760" xr:uid="{00000000-0005-0000-0000-000006390000}"/>
    <cellStyle name="Output 10 3 2 4" xfId="14589" xr:uid="{00000000-0005-0000-0000-000007390000}"/>
    <cellStyle name="Output 10 3 2 5" xfId="11359" xr:uid="{00000000-0005-0000-0000-000008390000}"/>
    <cellStyle name="Output 10 3 2 6" xfId="11501" xr:uid="{00000000-0005-0000-0000-000009390000}"/>
    <cellStyle name="Output 10 3 3" xfId="13884" xr:uid="{00000000-0005-0000-0000-00000A390000}"/>
    <cellStyle name="Output 10 3 3 2" xfId="15246" xr:uid="{00000000-0005-0000-0000-00000B390000}"/>
    <cellStyle name="Output 10 3 3 3" xfId="11558" xr:uid="{00000000-0005-0000-0000-00000C390000}"/>
    <cellStyle name="Output 10 3 3 4" xfId="15105" xr:uid="{00000000-0005-0000-0000-00000D390000}"/>
    <cellStyle name="Output 10 3 3 5" xfId="12122" xr:uid="{00000000-0005-0000-0000-00000E390000}"/>
    <cellStyle name="Output 10 4" xfId="11927" xr:uid="{00000000-0005-0000-0000-00000F390000}"/>
    <cellStyle name="Output 10 5" xfId="8341" xr:uid="{00000000-0005-0000-0000-000010390000}"/>
    <cellStyle name="Output 11" xfId="1078" xr:uid="{00000000-0005-0000-0000-000011390000}"/>
    <cellStyle name="Output 11 2" xfId="10542" xr:uid="{00000000-0005-0000-0000-000012390000}"/>
    <cellStyle name="Output 11 2 2" xfId="11257" xr:uid="{00000000-0005-0000-0000-000013390000}"/>
    <cellStyle name="Output 11 3" xfId="13501" xr:uid="{00000000-0005-0000-0000-000014390000}"/>
    <cellStyle name="Output 11 4" xfId="14975" xr:uid="{00000000-0005-0000-0000-000015390000}"/>
    <cellStyle name="Output 11 5" xfId="11586" xr:uid="{00000000-0005-0000-0000-000016390000}"/>
    <cellStyle name="Output 11 6" xfId="11334" xr:uid="{00000000-0005-0000-0000-000017390000}"/>
    <cellStyle name="Output 11 7" xfId="15530" xr:uid="{00000000-0005-0000-0000-000018390000}"/>
    <cellStyle name="Output 11 8" xfId="15314" xr:uid="{00000000-0005-0000-0000-000019390000}"/>
    <cellStyle name="Output 11 9" xfId="15864" xr:uid="{00000000-0005-0000-0000-00001A390000}"/>
    <cellStyle name="Output 12" xfId="13211" xr:uid="{00000000-0005-0000-0000-00001B390000}"/>
    <cellStyle name="Output 12 2" xfId="14759" xr:uid="{00000000-0005-0000-0000-00001C390000}"/>
    <cellStyle name="Output 12 3" xfId="15380" xr:uid="{00000000-0005-0000-0000-00001D390000}"/>
    <cellStyle name="Output 12 4" xfId="15493" xr:uid="{00000000-0005-0000-0000-00001E390000}"/>
    <cellStyle name="Output 12 5" xfId="15674" xr:uid="{00000000-0005-0000-0000-00001F390000}"/>
    <cellStyle name="Output 13" xfId="7914" xr:uid="{00000000-0005-0000-0000-000020390000}"/>
    <cellStyle name="Output 2" xfId="1080" xr:uid="{00000000-0005-0000-0000-000021390000}"/>
    <cellStyle name="Output 2 2" xfId="3354" xr:uid="{00000000-0005-0000-0000-000022390000}"/>
    <cellStyle name="Output 2 2 2" xfId="13503" xr:uid="{00000000-0005-0000-0000-000023390000}"/>
    <cellStyle name="Output 2 2 2 2" xfId="14977" xr:uid="{00000000-0005-0000-0000-000024390000}"/>
    <cellStyle name="Output 2 2 2 3" xfId="15284" xr:uid="{00000000-0005-0000-0000-000025390000}"/>
    <cellStyle name="Output 2 2 2 4" xfId="15386" xr:uid="{00000000-0005-0000-0000-000026390000}"/>
    <cellStyle name="Output 2 2 2 5" xfId="14587" xr:uid="{00000000-0005-0000-0000-000027390000}"/>
    <cellStyle name="Output 2 2 3" xfId="13254" xr:uid="{00000000-0005-0000-0000-000028390000}"/>
    <cellStyle name="Output 2 2 4" xfId="6454" xr:uid="{00000000-0005-0000-0000-000029390000}"/>
    <cellStyle name="Output 2 3" xfId="8025" xr:uid="{00000000-0005-0000-0000-00002A390000}"/>
    <cellStyle name="Output 2 3 2" xfId="5942" xr:uid="{00000000-0005-0000-0000-00002B390000}"/>
    <cellStyle name="Output 2 3 2 2" xfId="13213" xr:uid="{00000000-0005-0000-0000-00002C390000}"/>
    <cellStyle name="Output 2 3 2 3" xfId="14761" xr:uid="{00000000-0005-0000-0000-00002D390000}"/>
    <cellStyle name="Output 2 3 2 4" xfId="11212" xr:uid="{00000000-0005-0000-0000-00002E390000}"/>
    <cellStyle name="Output 2 3 2 5" xfId="11512" xr:uid="{00000000-0005-0000-0000-00002F390000}"/>
    <cellStyle name="Output 2 3 2 6" xfId="11824" xr:uid="{00000000-0005-0000-0000-000030390000}"/>
    <cellStyle name="Output 2 3 3" xfId="13885" xr:uid="{00000000-0005-0000-0000-000031390000}"/>
    <cellStyle name="Output 2 3 3 2" xfId="15247" xr:uid="{00000000-0005-0000-0000-000032390000}"/>
    <cellStyle name="Output 2 3 3 3" xfId="15404" xr:uid="{00000000-0005-0000-0000-000033390000}"/>
    <cellStyle name="Output 2 3 3 4" xfId="13563" xr:uid="{00000000-0005-0000-0000-000034390000}"/>
    <cellStyle name="Output 2 3 3 5" xfId="15329" xr:uid="{00000000-0005-0000-0000-000035390000}"/>
    <cellStyle name="Output 2 4" xfId="12094" xr:uid="{00000000-0005-0000-0000-000036390000}"/>
    <cellStyle name="Output 2 5" xfId="6455" xr:uid="{00000000-0005-0000-0000-000037390000}"/>
    <cellStyle name="Output 3" xfId="1081" xr:uid="{00000000-0005-0000-0000-000038390000}"/>
    <cellStyle name="Output 3 2" xfId="7170" xr:uid="{00000000-0005-0000-0000-000039390000}"/>
    <cellStyle name="Output 3 2 2" xfId="13504" xr:uid="{00000000-0005-0000-0000-00003A390000}"/>
    <cellStyle name="Output 3 2 2 2" xfId="14978" xr:uid="{00000000-0005-0000-0000-00003B390000}"/>
    <cellStyle name="Output 3 2 2 3" xfId="12234" xr:uid="{00000000-0005-0000-0000-00003C390000}"/>
    <cellStyle name="Output 3 2 2 4" xfId="12267" xr:uid="{00000000-0005-0000-0000-00003D390000}"/>
    <cellStyle name="Output 3 2 2 5" xfId="14590" xr:uid="{00000000-0005-0000-0000-00003E390000}"/>
    <cellStyle name="Output 3 3" xfId="5851" xr:uid="{00000000-0005-0000-0000-00003F390000}"/>
    <cellStyle name="Output 3 3 2" xfId="5943" xr:uid="{00000000-0005-0000-0000-000040390000}"/>
    <cellStyle name="Output 3 3 2 2" xfId="13214" xr:uid="{00000000-0005-0000-0000-000041390000}"/>
    <cellStyle name="Output 3 3 2 3" xfId="14762" xr:uid="{00000000-0005-0000-0000-000042390000}"/>
    <cellStyle name="Output 3 3 2 4" xfId="15324" xr:uid="{00000000-0005-0000-0000-000043390000}"/>
    <cellStyle name="Output 3 3 2 5" xfId="11938" xr:uid="{00000000-0005-0000-0000-000044390000}"/>
    <cellStyle name="Output 3 3 2 6" xfId="11906" xr:uid="{00000000-0005-0000-0000-000045390000}"/>
    <cellStyle name="Output 3 3 3" xfId="13886" xr:uid="{00000000-0005-0000-0000-000046390000}"/>
    <cellStyle name="Output 3 3 3 2" xfId="15248" xr:uid="{00000000-0005-0000-0000-000047390000}"/>
    <cellStyle name="Output 3 3 3 3" xfId="14610" xr:uid="{00000000-0005-0000-0000-000048390000}"/>
    <cellStyle name="Output 3 3 3 4" xfId="12332" xr:uid="{00000000-0005-0000-0000-000049390000}"/>
    <cellStyle name="Output 3 3 3 5" xfId="15733" xr:uid="{00000000-0005-0000-0000-00004A390000}"/>
    <cellStyle name="Output 3 4" xfId="11381" xr:uid="{00000000-0005-0000-0000-00004B390000}"/>
    <cellStyle name="Output 3 5" xfId="8971" xr:uid="{00000000-0005-0000-0000-00004C390000}"/>
    <cellStyle name="Output 4" xfId="1082" xr:uid="{00000000-0005-0000-0000-00004D390000}"/>
    <cellStyle name="Output 4 2" xfId="8346" xr:uid="{00000000-0005-0000-0000-00004E390000}"/>
    <cellStyle name="Output 4 2 2" xfId="13505" xr:uid="{00000000-0005-0000-0000-00004F390000}"/>
    <cellStyle name="Output 4 2 2 2" xfId="14979" xr:uid="{00000000-0005-0000-0000-000050390000}"/>
    <cellStyle name="Output 4 2 2 3" xfId="15399" xr:uid="{00000000-0005-0000-0000-000051390000}"/>
    <cellStyle name="Output 4 2 2 4" xfId="14694" xr:uid="{00000000-0005-0000-0000-000052390000}"/>
    <cellStyle name="Output 4 2 2 5" xfId="15316" xr:uid="{00000000-0005-0000-0000-000053390000}"/>
    <cellStyle name="Output 4 3" xfId="8026" xr:uid="{00000000-0005-0000-0000-000054390000}"/>
    <cellStyle name="Output 4 3 2" xfId="5944" xr:uid="{00000000-0005-0000-0000-000055390000}"/>
    <cellStyle name="Output 4 3 2 2" xfId="13215" xr:uid="{00000000-0005-0000-0000-000056390000}"/>
    <cellStyle name="Output 4 3 2 3" xfId="14763" xr:uid="{00000000-0005-0000-0000-000057390000}"/>
    <cellStyle name="Output 4 3 2 4" xfId="11146" xr:uid="{00000000-0005-0000-0000-000058390000}"/>
    <cellStyle name="Output 4 3 2 5" xfId="15097" xr:uid="{00000000-0005-0000-0000-000059390000}"/>
    <cellStyle name="Output 4 3 2 6" xfId="11440" xr:uid="{00000000-0005-0000-0000-00005A390000}"/>
    <cellStyle name="Output 4 3 3" xfId="13887" xr:uid="{00000000-0005-0000-0000-00005B390000}"/>
    <cellStyle name="Output 4 3 3 2" xfId="15249" xr:uid="{00000000-0005-0000-0000-00005C390000}"/>
    <cellStyle name="Output 4 3 3 3" xfId="12090" xr:uid="{00000000-0005-0000-0000-00005D390000}"/>
    <cellStyle name="Output 4 3 3 4" xfId="11394" xr:uid="{00000000-0005-0000-0000-00005E390000}"/>
    <cellStyle name="Output 4 3 3 5" xfId="15730" xr:uid="{00000000-0005-0000-0000-00005F390000}"/>
    <cellStyle name="Output 4 4" xfId="15438" xr:uid="{00000000-0005-0000-0000-000060390000}"/>
    <cellStyle name="Output 4 5" xfId="8345" xr:uid="{00000000-0005-0000-0000-000061390000}"/>
    <cellStyle name="Output 5" xfId="1083" xr:uid="{00000000-0005-0000-0000-000062390000}"/>
    <cellStyle name="Output 5 2" xfId="7172" xr:uid="{00000000-0005-0000-0000-000063390000}"/>
    <cellStyle name="Output 5 2 2" xfId="13506" xr:uid="{00000000-0005-0000-0000-000064390000}"/>
    <cellStyle name="Output 5 2 2 2" xfId="14980" xr:uid="{00000000-0005-0000-0000-000065390000}"/>
    <cellStyle name="Output 5 2 2 3" xfId="14606" xr:uid="{00000000-0005-0000-0000-000066390000}"/>
    <cellStyle name="Output 5 2 2 4" xfId="15214" xr:uid="{00000000-0005-0000-0000-000067390000}"/>
    <cellStyle name="Output 5 2 2 5" xfId="11120" xr:uid="{00000000-0005-0000-0000-000068390000}"/>
    <cellStyle name="Output 5 3" xfId="5852" xr:uid="{00000000-0005-0000-0000-000069390000}"/>
    <cellStyle name="Output 5 3 2" xfId="5945" xr:uid="{00000000-0005-0000-0000-00006A390000}"/>
    <cellStyle name="Output 5 3 2 2" xfId="13216" xr:uid="{00000000-0005-0000-0000-00006B390000}"/>
    <cellStyle name="Output 5 3 2 3" xfId="14764" xr:uid="{00000000-0005-0000-0000-00006C390000}"/>
    <cellStyle name="Output 5 3 2 4" xfId="15427" xr:uid="{00000000-0005-0000-0000-00006D390000}"/>
    <cellStyle name="Output 5 3 2 5" xfId="15539" xr:uid="{00000000-0005-0000-0000-00006E390000}"/>
    <cellStyle name="Output 5 3 2 6" xfId="11405" xr:uid="{00000000-0005-0000-0000-00006F390000}"/>
    <cellStyle name="Output 5 3 3" xfId="13888" xr:uid="{00000000-0005-0000-0000-000070390000}"/>
    <cellStyle name="Output 5 3 3 2" xfId="15250" xr:uid="{00000000-0005-0000-0000-000071390000}"/>
    <cellStyle name="Output 5 3 3 3" xfId="15360" xr:uid="{00000000-0005-0000-0000-000072390000}"/>
    <cellStyle name="Output 5 3 3 4" xfId="11979" xr:uid="{00000000-0005-0000-0000-000073390000}"/>
    <cellStyle name="Output 5 3 3 5" xfId="15719" xr:uid="{00000000-0005-0000-0000-000074390000}"/>
    <cellStyle name="Output 5 4" xfId="12277" xr:uid="{00000000-0005-0000-0000-000075390000}"/>
    <cellStyle name="Output 5 5" xfId="7171" xr:uid="{00000000-0005-0000-0000-000076390000}"/>
    <cellStyle name="Output 6" xfId="1084" xr:uid="{00000000-0005-0000-0000-000077390000}"/>
    <cellStyle name="Output 6 2" xfId="6456" xr:uid="{00000000-0005-0000-0000-000078390000}"/>
    <cellStyle name="Output 6 2 2" xfId="13507" xr:uid="{00000000-0005-0000-0000-000079390000}"/>
    <cellStyle name="Output 6 2 2 2" xfId="14981" xr:uid="{00000000-0005-0000-0000-00007A390000}"/>
    <cellStyle name="Output 6 2 2 3" xfId="12054" xr:uid="{00000000-0005-0000-0000-00007B390000}"/>
    <cellStyle name="Output 6 2 2 4" xfId="11295" xr:uid="{00000000-0005-0000-0000-00007C390000}"/>
    <cellStyle name="Output 6 2 2 5" xfId="15635" xr:uid="{00000000-0005-0000-0000-00007D390000}"/>
    <cellStyle name="Output 6 3" xfId="5853" xr:uid="{00000000-0005-0000-0000-00007E390000}"/>
    <cellStyle name="Output 6 3 2" xfId="5946" xr:uid="{00000000-0005-0000-0000-00007F390000}"/>
    <cellStyle name="Output 6 3 2 2" xfId="13217" xr:uid="{00000000-0005-0000-0000-000080390000}"/>
    <cellStyle name="Output 6 3 2 3" xfId="14765" xr:uid="{00000000-0005-0000-0000-000081390000}"/>
    <cellStyle name="Output 6 3 2 4" xfId="14632" xr:uid="{00000000-0005-0000-0000-000082390000}"/>
    <cellStyle name="Output 6 3 2 5" xfId="11274" xr:uid="{00000000-0005-0000-0000-000083390000}"/>
    <cellStyle name="Output 6 3 2 6" xfId="15648" xr:uid="{00000000-0005-0000-0000-000084390000}"/>
    <cellStyle name="Output 6 3 3" xfId="13889" xr:uid="{00000000-0005-0000-0000-000085390000}"/>
    <cellStyle name="Output 6 3 3 2" xfId="15251" xr:uid="{00000000-0005-0000-0000-000086390000}"/>
    <cellStyle name="Output 6 3 3 3" xfId="11845" xr:uid="{00000000-0005-0000-0000-000087390000}"/>
    <cellStyle name="Output 6 3 3 4" xfId="12293" xr:uid="{00000000-0005-0000-0000-000088390000}"/>
    <cellStyle name="Output 6 3 3 5" xfId="12138" xr:uid="{00000000-0005-0000-0000-000089390000}"/>
    <cellStyle name="Output 6 4" xfId="15653" xr:uid="{00000000-0005-0000-0000-00008A390000}"/>
    <cellStyle name="Output 6 5" xfId="6457" xr:uid="{00000000-0005-0000-0000-00008B390000}"/>
    <cellStyle name="Output 7" xfId="1085" xr:uid="{00000000-0005-0000-0000-00008C390000}"/>
    <cellStyle name="Output 7 2" xfId="8332" xr:uid="{00000000-0005-0000-0000-00008D390000}"/>
    <cellStyle name="Output 7 2 2" xfId="13508" xr:uid="{00000000-0005-0000-0000-00008E390000}"/>
    <cellStyle name="Output 7 2 2 2" xfId="14982" xr:uid="{00000000-0005-0000-0000-00008F390000}"/>
    <cellStyle name="Output 7 2 2 3" xfId="15355" xr:uid="{00000000-0005-0000-0000-000090390000}"/>
    <cellStyle name="Output 7 2 2 4" xfId="14824" xr:uid="{00000000-0005-0000-0000-000091390000}"/>
    <cellStyle name="Output 7 2 2 5" xfId="11219" xr:uid="{00000000-0005-0000-0000-000092390000}"/>
    <cellStyle name="Output 7 3" xfId="5854" xr:uid="{00000000-0005-0000-0000-000093390000}"/>
    <cellStyle name="Output 7 3 2" xfId="5947" xr:uid="{00000000-0005-0000-0000-000094390000}"/>
    <cellStyle name="Output 7 3 2 2" xfId="13218" xr:uid="{00000000-0005-0000-0000-000095390000}"/>
    <cellStyle name="Output 7 3 2 3" xfId="14766" xr:uid="{00000000-0005-0000-0000-000096390000}"/>
    <cellStyle name="Output 7 3 2 4" xfId="11870" xr:uid="{00000000-0005-0000-0000-000097390000}"/>
    <cellStyle name="Output 7 3 2 5" xfId="11314" xr:uid="{00000000-0005-0000-0000-000098390000}"/>
    <cellStyle name="Output 7 3 2 6" xfId="11266" xr:uid="{00000000-0005-0000-0000-000099390000}"/>
    <cellStyle name="Output 7 3 3" xfId="13890" xr:uid="{00000000-0005-0000-0000-00009A390000}"/>
    <cellStyle name="Output 7 3 3 2" xfId="15252" xr:uid="{00000000-0005-0000-0000-00009B390000}"/>
    <cellStyle name="Output 7 3 3 3" xfId="15456" xr:uid="{00000000-0005-0000-0000-00009C390000}"/>
    <cellStyle name="Output 7 3 3 4" xfId="11750" xr:uid="{00000000-0005-0000-0000-00009D390000}"/>
    <cellStyle name="Output 7 3 3 5" xfId="15565" xr:uid="{00000000-0005-0000-0000-00009E390000}"/>
    <cellStyle name="Output 7 4" xfId="11994" xr:uid="{00000000-0005-0000-0000-00009F390000}"/>
    <cellStyle name="Output 7 5" xfId="7173" xr:uid="{00000000-0005-0000-0000-0000A0390000}"/>
    <cellStyle name="Output 8" xfId="1086" xr:uid="{00000000-0005-0000-0000-0000A1390000}"/>
    <cellStyle name="Output 8 2" xfId="7174" xr:uid="{00000000-0005-0000-0000-0000A2390000}"/>
    <cellStyle name="Output 8 2 2" xfId="13509" xr:uid="{00000000-0005-0000-0000-0000A3390000}"/>
    <cellStyle name="Output 8 2 2 2" xfId="14983" xr:uid="{00000000-0005-0000-0000-0000A4390000}"/>
    <cellStyle name="Output 8 2 2 3" xfId="11130" xr:uid="{00000000-0005-0000-0000-0000A5390000}"/>
    <cellStyle name="Output 8 2 2 4" xfId="13124" xr:uid="{00000000-0005-0000-0000-0000A6390000}"/>
    <cellStyle name="Output 8 2 2 5" xfId="15016" xr:uid="{00000000-0005-0000-0000-0000A7390000}"/>
    <cellStyle name="Output 8 3" xfId="5855" xr:uid="{00000000-0005-0000-0000-0000A8390000}"/>
    <cellStyle name="Output 8 3 2" xfId="5948" xr:uid="{00000000-0005-0000-0000-0000A9390000}"/>
    <cellStyle name="Output 8 3 2 2" xfId="13219" xr:uid="{00000000-0005-0000-0000-0000AA390000}"/>
    <cellStyle name="Output 8 3 2 3" xfId="14767" xr:uid="{00000000-0005-0000-0000-0000AB390000}"/>
    <cellStyle name="Output 8 3 2 4" xfId="11262" xr:uid="{00000000-0005-0000-0000-0000AC390000}"/>
    <cellStyle name="Output 8 3 2 5" xfId="12034" xr:uid="{00000000-0005-0000-0000-0000AD390000}"/>
    <cellStyle name="Output 8 3 2 6" xfId="11377" xr:uid="{00000000-0005-0000-0000-0000AE390000}"/>
    <cellStyle name="Output 8 3 3" xfId="13891" xr:uid="{00000000-0005-0000-0000-0000AF390000}"/>
    <cellStyle name="Output 8 3 3 2" xfId="15253" xr:uid="{00000000-0005-0000-0000-0000B0390000}"/>
    <cellStyle name="Output 8 3 3 3" xfId="14659" xr:uid="{00000000-0005-0000-0000-0000B1390000}"/>
    <cellStyle name="Output 8 3 3 4" xfId="15611" xr:uid="{00000000-0005-0000-0000-0000B2390000}"/>
    <cellStyle name="Output 8 3 3 5" xfId="11309" xr:uid="{00000000-0005-0000-0000-0000B3390000}"/>
    <cellStyle name="Output 8 4" xfId="12185" xr:uid="{00000000-0005-0000-0000-0000B4390000}"/>
    <cellStyle name="Output 8 5" xfId="8347" xr:uid="{00000000-0005-0000-0000-0000B5390000}"/>
    <cellStyle name="Output 9" xfId="1087" xr:uid="{00000000-0005-0000-0000-0000B6390000}"/>
    <cellStyle name="Output 9 2" xfId="7176" xr:uid="{00000000-0005-0000-0000-0000B7390000}"/>
    <cellStyle name="Output 9 2 2" xfId="13510" xr:uid="{00000000-0005-0000-0000-0000B8390000}"/>
    <cellStyle name="Output 9 2 2 2" xfId="14984" xr:uid="{00000000-0005-0000-0000-0000B9390000}"/>
    <cellStyle name="Output 9 2 2 3" xfId="15449" xr:uid="{00000000-0005-0000-0000-0000BA390000}"/>
    <cellStyle name="Output 9 2 2 4" xfId="12003" xr:uid="{00000000-0005-0000-0000-0000BB390000}"/>
    <cellStyle name="Output 9 2 2 5" xfId="14923" xr:uid="{00000000-0005-0000-0000-0000BC390000}"/>
    <cellStyle name="Output 9 3" xfId="5856" xr:uid="{00000000-0005-0000-0000-0000BD390000}"/>
    <cellStyle name="Output 9 3 2" xfId="6115" xr:uid="{00000000-0005-0000-0000-0000BE390000}"/>
    <cellStyle name="Output 9 3 2 2" xfId="13220" xr:uid="{00000000-0005-0000-0000-0000BF390000}"/>
    <cellStyle name="Output 9 3 2 3" xfId="14768" xr:uid="{00000000-0005-0000-0000-0000C0390000}"/>
    <cellStyle name="Output 9 3 2 4" xfId="15281" xr:uid="{00000000-0005-0000-0000-0000C1390000}"/>
    <cellStyle name="Output 9 3 2 5" xfId="13442" xr:uid="{00000000-0005-0000-0000-0000C2390000}"/>
    <cellStyle name="Output 9 3 2 6" xfId="15047" xr:uid="{00000000-0005-0000-0000-0000C3390000}"/>
    <cellStyle name="Output 9 3 3" xfId="13892" xr:uid="{00000000-0005-0000-0000-0000C4390000}"/>
    <cellStyle name="Output 9 3 3 2" xfId="15254" xr:uid="{00000000-0005-0000-0000-0000C5390000}"/>
    <cellStyle name="Output 9 3 3 3" xfId="12192" xr:uid="{00000000-0005-0000-0000-0000C6390000}"/>
    <cellStyle name="Output 9 3 3 4" xfId="15608" xr:uid="{00000000-0005-0000-0000-0000C7390000}"/>
    <cellStyle name="Output 9 3 3 5" xfId="13452" xr:uid="{00000000-0005-0000-0000-0000C8390000}"/>
    <cellStyle name="Output 9 4" xfId="15032" xr:uid="{00000000-0005-0000-0000-0000C9390000}"/>
    <cellStyle name="Output 9 5" xfId="7175" xr:uid="{00000000-0005-0000-0000-0000CA390000}"/>
    <cellStyle name="Pénznem [0]_10mell99" xfId="1088" xr:uid="{00000000-0005-0000-0000-0000CB390000}"/>
    <cellStyle name="Pénznem_10mell99" xfId="1089" xr:uid="{00000000-0005-0000-0000-0000CC390000}"/>
    <cellStyle name="Per cent 2" xfId="20265" xr:uid="{00000000-0005-0000-0000-0000CD390000}"/>
    <cellStyle name="Per cent 2 2" xfId="20272" xr:uid="{956B4073-2E7F-3446-8318-48111C4633B4}"/>
    <cellStyle name="Percen - Style1" xfId="1090" xr:uid="{00000000-0005-0000-0000-0000CE390000}"/>
    <cellStyle name="Percen - Style1 2" xfId="5857" xr:uid="{00000000-0005-0000-0000-0000CF390000}"/>
    <cellStyle name="Percen - Style1 2 2" xfId="11143" xr:uid="{00000000-0005-0000-0000-0000D0390000}"/>
    <cellStyle name="Percen - Style1 3" xfId="9039" xr:uid="{00000000-0005-0000-0000-0000D1390000}"/>
    <cellStyle name="Percent" xfId="10543" xr:uid="{00000000-0005-0000-0000-0000D2390000}"/>
    <cellStyle name="Percent [2]" xfId="1091" xr:uid="{00000000-0005-0000-0000-0000D3390000}"/>
    <cellStyle name="Percent 2" xfId="1092" xr:uid="{00000000-0005-0000-0000-0000D4390000}"/>
    <cellStyle name="Percent 2 2" xfId="9038" xr:uid="{00000000-0005-0000-0000-0000D5390000}"/>
    <cellStyle name="Percent 2 2 2" xfId="10544" xr:uid="{00000000-0005-0000-0000-0000D6390000}"/>
    <cellStyle name="Percent 2 2 3" xfId="15777" xr:uid="{00000000-0005-0000-0000-0000D7390000}"/>
    <cellStyle name="Percent 2 3" xfId="7177" xr:uid="{00000000-0005-0000-0000-0000D8390000}"/>
    <cellStyle name="Percent 3" xfId="1093" xr:uid="{00000000-0005-0000-0000-0000D9390000}"/>
    <cellStyle name="Percent 3 2" xfId="1094" xr:uid="{00000000-0005-0000-0000-0000DA390000}"/>
    <cellStyle name="Percent 3 2 2" xfId="9254" xr:uid="{00000000-0005-0000-0000-0000DB390000}"/>
    <cellStyle name="Percent 3 3" xfId="1095" xr:uid="{00000000-0005-0000-0000-0000DC390000}"/>
    <cellStyle name="Percent 3 4" xfId="9913" xr:uid="{00000000-0005-0000-0000-0000DD390000}"/>
    <cellStyle name="Percent 3 5" xfId="8350" xr:uid="{00000000-0005-0000-0000-0000DE390000}"/>
    <cellStyle name="Percent 4" xfId="6458" xr:uid="{00000000-0005-0000-0000-0000DF390000}"/>
    <cellStyle name="Percent 5" xfId="8349" xr:uid="{00000000-0005-0000-0000-0000E0390000}"/>
    <cellStyle name="Percent 5 2" xfId="6643" xr:uid="{00000000-0005-0000-0000-0000E1390000}"/>
    <cellStyle name="Percent 6" xfId="9037" xr:uid="{00000000-0005-0000-0000-0000E2390000}"/>
    <cellStyle name="percentage difference" xfId="1096" xr:uid="{00000000-0005-0000-0000-0000E3390000}"/>
    <cellStyle name="percentage difference 2" xfId="7178" xr:uid="{00000000-0005-0000-0000-0000E4390000}"/>
    <cellStyle name="percentage difference one decimal" xfId="1097" xr:uid="{00000000-0005-0000-0000-0000E5390000}"/>
    <cellStyle name="percentage difference zero decimal" xfId="1098" xr:uid="{00000000-0005-0000-0000-0000E6390000}"/>
    <cellStyle name="Percentual" xfId="6459" xr:uid="{00000000-0005-0000-0000-0000E7390000}"/>
    <cellStyle name="Pevný" xfId="1099" xr:uid="{00000000-0005-0000-0000-0000E8390000}"/>
    <cellStyle name="Ponto" xfId="8352" xr:uid="{00000000-0005-0000-0000-0000E9390000}"/>
    <cellStyle name="Porcentagem_SEP1196" xfId="6460" xr:uid="{00000000-0005-0000-0000-0000EA390000}"/>
    <cellStyle name="Porcentaje" xfId="7179" xr:uid="{00000000-0005-0000-0000-0000EB390000}"/>
    <cellStyle name="Presentation" xfId="1100" xr:uid="{00000000-0005-0000-0000-0000EC390000}"/>
    <cellStyle name="Presentation 2" xfId="8348" xr:uid="{00000000-0005-0000-0000-0000ED390000}"/>
    <cellStyle name="Publication" xfId="1101" xr:uid="{00000000-0005-0000-0000-0000EE390000}"/>
    <cellStyle name="Publication 2" xfId="5858" xr:uid="{00000000-0005-0000-0000-0000EF390000}"/>
    <cellStyle name="Publication 2 2" xfId="11686" xr:uid="{00000000-0005-0000-0000-0000F0390000}"/>
    <cellStyle name="Publication 3" xfId="8351" xr:uid="{00000000-0005-0000-0000-0000F1390000}"/>
    <cellStyle name="Punto" xfId="9036" xr:uid="{00000000-0005-0000-0000-0000F2390000}"/>
    <cellStyle name="Punto0" xfId="8353" xr:uid="{00000000-0005-0000-0000-0000F3390000}"/>
    <cellStyle name="Red Text" xfId="1102" xr:uid="{00000000-0005-0000-0000-0000F4390000}"/>
    <cellStyle name="Red Text 2" xfId="5859" xr:uid="{00000000-0005-0000-0000-0000F5390000}"/>
    <cellStyle name="Red Text 2 2" xfId="13221" xr:uid="{00000000-0005-0000-0000-0000F6390000}"/>
    <cellStyle name="Red Text 2 3" xfId="11352" xr:uid="{00000000-0005-0000-0000-0000F7390000}"/>
    <cellStyle name="Red Text 3" xfId="13805" xr:uid="{00000000-0005-0000-0000-0000F8390000}"/>
    <cellStyle name="Red Text 4" xfId="6461" xr:uid="{00000000-0005-0000-0000-0000F9390000}"/>
    <cellStyle name="Red Text 5" xfId="16146" xr:uid="{00000000-0005-0000-0000-0000FA390000}"/>
    <cellStyle name="reduced" xfId="1103" xr:uid="{00000000-0005-0000-0000-0000FB390000}"/>
    <cellStyle name="Row-Header" xfId="7180" xr:uid="{00000000-0005-0000-0000-0000FC390000}"/>
    <cellStyle name="Row-Header 2" xfId="7181" xr:uid="{00000000-0005-0000-0000-0000FD390000}"/>
    <cellStyle name="Row-Header 2 2" xfId="13784" xr:uid="{00000000-0005-0000-0000-0000FE390000}"/>
    <cellStyle name="Row-Header 2 2 2" xfId="15183" xr:uid="{00000000-0005-0000-0000-0000FF390000}"/>
    <cellStyle name="Row-Header 2 2 3" xfId="13551" xr:uid="{00000000-0005-0000-0000-0000003A0000}"/>
    <cellStyle name="Row-Header 2 2 4" xfId="13444" xr:uid="{00000000-0005-0000-0000-0000013A0000}"/>
    <cellStyle name="Row-Header 2 2 5" xfId="15621" xr:uid="{00000000-0005-0000-0000-0000023A0000}"/>
    <cellStyle name="Row-Header 3" xfId="13783" xr:uid="{00000000-0005-0000-0000-0000033A0000}"/>
    <cellStyle name="Row-Header 3 2" xfId="15182" xr:uid="{00000000-0005-0000-0000-0000043A0000}"/>
    <cellStyle name="Row-Header 3 3" xfId="11702" xr:uid="{00000000-0005-0000-0000-0000053A0000}"/>
    <cellStyle name="Row-Header 3 4" xfId="11330" xr:uid="{00000000-0005-0000-0000-0000063A0000}"/>
    <cellStyle name="Row-Header 3 5" xfId="13414" xr:uid="{00000000-0005-0000-0000-0000073A0000}"/>
    <cellStyle name="S0" xfId="114" xr:uid="{00000000-0005-0000-0000-0000083A0000}"/>
    <cellStyle name="S0 2" xfId="14928" xr:uid="{00000000-0005-0000-0000-0000093A0000}"/>
    <cellStyle name="S0 3" xfId="9925" xr:uid="{00000000-0005-0000-0000-00000A3A0000}"/>
    <cellStyle name="S1" xfId="115" xr:uid="{00000000-0005-0000-0000-00000B3A0000}"/>
    <cellStyle name="S1 2" xfId="11335" xr:uid="{00000000-0005-0000-0000-00000C3A0000}"/>
    <cellStyle name="S1 3" xfId="9939" xr:uid="{00000000-0005-0000-0000-00000D3A0000}"/>
    <cellStyle name="S2" xfId="116" xr:uid="{00000000-0005-0000-0000-00000E3A0000}"/>
    <cellStyle name="S2 2" xfId="11367" xr:uid="{00000000-0005-0000-0000-00000F3A0000}"/>
    <cellStyle name="S2 3" xfId="5647" xr:uid="{00000000-0005-0000-0000-0000103A0000}"/>
    <cellStyle name="S3" xfId="9937" xr:uid="{00000000-0005-0000-0000-0000113A0000}"/>
    <cellStyle name="S4" xfId="117" xr:uid="{00000000-0005-0000-0000-0000123A0000}"/>
    <cellStyle name="S4 2" xfId="11111" xr:uid="{00000000-0005-0000-0000-0000133A0000}"/>
    <cellStyle name="S4 3" xfId="9938" xr:uid="{00000000-0005-0000-0000-0000143A0000}"/>
    <cellStyle name="S5" xfId="118" xr:uid="{00000000-0005-0000-0000-0000153A0000}"/>
    <cellStyle name="S5 2" xfId="15700" xr:uid="{00000000-0005-0000-0000-0000163A0000}"/>
    <cellStyle name="S5 3" xfId="5648" xr:uid="{00000000-0005-0000-0000-0000173A0000}"/>
    <cellStyle name="S6" xfId="119" xr:uid="{00000000-0005-0000-0000-0000183A0000}"/>
    <cellStyle name="S6 2" xfId="14816" xr:uid="{00000000-0005-0000-0000-0000193A0000}"/>
    <cellStyle name="S6 3" xfId="5649" xr:uid="{00000000-0005-0000-0000-00001A3A0000}"/>
    <cellStyle name="S7" xfId="8354" xr:uid="{00000000-0005-0000-0000-00001B3A0000}"/>
    <cellStyle name="SAPBEXaggData" xfId="6462" xr:uid="{00000000-0005-0000-0000-00001C3A0000}"/>
    <cellStyle name="SAPBEXaggDataEmph" xfId="9042" xr:uid="{00000000-0005-0000-0000-00001D3A0000}"/>
    <cellStyle name="SAPBEXaggItem" xfId="6464" xr:uid="{00000000-0005-0000-0000-00001E3A0000}"/>
    <cellStyle name="SAPBEXchaText" xfId="6463" xr:uid="{00000000-0005-0000-0000-00001F3A0000}"/>
    <cellStyle name="SAPBEXexcBad" xfId="9041" xr:uid="{00000000-0005-0000-0000-0000203A0000}"/>
    <cellStyle name="SAPBEXexcCritical" xfId="7182" xr:uid="{00000000-0005-0000-0000-0000213A0000}"/>
    <cellStyle name="SAPBEXexcGood" xfId="8357" xr:uid="{00000000-0005-0000-0000-0000223A0000}"/>
    <cellStyle name="SAPBEXexcVeryBad" xfId="8356" xr:uid="{00000000-0005-0000-0000-0000233A0000}"/>
    <cellStyle name="SAPBEXfilterDrill" xfId="9043" xr:uid="{00000000-0005-0000-0000-0000243A0000}"/>
    <cellStyle name="SAPBEXfilterItem" xfId="6465" xr:uid="{00000000-0005-0000-0000-0000253A0000}"/>
    <cellStyle name="SAPBEXfilterText" xfId="8355" xr:uid="{00000000-0005-0000-0000-0000263A0000}"/>
    <cellStyle name="SAPBEXformats" xfId="9040" xr:uid="{00000000-0005-0000-0000-0000273A0000}"/>
    <cellStyle name="SAPBEXheaderData" xfId="7183" xr:uid="{00000000-0005-0000-0000-0000283A0000}"/>
    <cellStyle name="SAPBEXheaderItem" xfId="7184" xr:uid="{00000000-0005-0000-0000-0000293A0000}"/>
    <cellStyle name="SAPBEXheaderText" xfId="9045" xr:uid="{00000000-0005-0000-0000-00002A3A0000}"/>
    <cellStyle name="SAPBEXresData" xfId="9044" xr:uid="{00000000-0005-0000-0000-00002B3A0000}"/>
    <cellStyle name="SAPBEXresDataEmph" xfId="6481" xr:uid="{00000000-0005-0000-0000-00002C3A0000}"/>
    <cellStyle name="SAPBEXresItem" xfId="6466" xr:uid="{00000000-0005-0000-0000-00002D3A0000}"/>
    <cellStyle name="SAPBEXstdData" xfId="7185" xr:uid="{00000000-0005-0000-0000-00002E3A0000}"/>
    <cellStyle name="SAPBEXstdDataEmph" xfId="8358" xr:uid="{00000000-0005-0000-0000-00002F3A0000}"/>
    <cellStyle name="SAPBEXstdItem" xfId="8359" xr:uid="{00000000-0005-0000-0000-0000303A0000}"/>
    <cellStyle name="SAPBEXsubData" xfId="9046" xr:uid="{00000000-0005-0000-0000-0000313A0000}"/>
    <cellStyle name="SAPBEXsubDataEmph" xfId="9035" xr:uid="{00000000-0005-0000-0000-0000323A0000}"/>
    <cellStyle name="SAPBEXsubItem" xfId="6468" xr:uid="{00000000-0005-0000-0000-0000333A0000}"/>
    <cellStyle name="SAPBEXtitle" xfId="6467" xr:uid="{00000000-0005-0000-0000-0000343A0000}"/>
    <cellStyle name="SAPBEXundefined" xfId="7186" xr:uid="{00000000-0005-0000-0000-0000353A0000}"/>
    <cellStyle name="Sep. milhar [2]" xfId="8331" xr:uid="{00000000-0005-0000-0000-0000363A0000}"/>
    <cellStyle name="Separador de m" xfId="8360" xr:uid="{00000000-0005-0000-0000-0000373A0000}"/>
    <cellStyle name="Separador de milhares [0]_A" xfId="7187" xr:uid="{00000000-0005-0000-0000-0000383A0000}"/>
    <cellStyle name="Separador de milhares_A" xfId="7188" xr:uid="{00000000-0005-0000-0000-0000393A0000}"/>
    <cellStyle name="Sheet Title" xfId="7189" xr:uid="{00000000-0005-0000-0000-00003A3A0000}"/>
    <cellStyle name="STYL1 - Style1" xfId="1104" xr:uid="{00000000-0005-0000-0000-00003B3A0000}"/>
    <cellStyle name="STYL1 - Style1 2" xfId="5860" xr:uid="{00000000-0005-0000-0000-00003C3A0000}"/>
    <cellStyle name="STYL1 - Style1 2 2" xfId="11169" xr:uid="{00000000-0005-0000-0000-00003D3A0000}"/>
    <cellStyle name="STYL1 - Style1 3" xfId="8366" xr:uid="{00000000-0005-0000-0000-00003E3A0000}"/>
    <cellStyle name="Style 1" xfId="6469" xr:uid="{00000000-0005-0000-0000-00003F3A0000}"/>
    <cellStyle name="Style 1 2" xfId="9050" xr:uid="{00000000-0005-0000-0000-0000403A0000}"/>
    <cellStyle name="Text" xfId="1105" xr:uid="{00000000-0005-0000-0000-0000413A0000}"/>
    <cellStyle name="Text 2" xfId="6470" xr:uid="{00000000-0005-0000-0000-0000423A0000}"/>
    <cellStyle name="Text 3" xfId="5861" xr:uid="{00000000-0005-0000-0000-0000433A0000}"/>
    <cellStyle name="Text 4" xfId="6471" xr:uid="{00000000-0005-0000-0000-0000443A0000}"/>
    <cellStyle name="Title" xfId="120" xr:uid="{00000000-0005-0000-0000-0000453A0000}"/>
    <cellStyle name="Title 10" xfId="1107" xr:uid="{00000000-0005-0000-0000-0000463A0000}"/>
    <cellStyle name="Title 10 2" xfId="7190" xr:uid="{00000000-0005-0000-0000-0000473A0000}"/>
    <cellStyle name="Title 10 3" xfId="5862" xr:uid="{00000000-0005-0000-0000-0000483A0000}"/>
    <cellStyle name="Title 10 3 2" xfId="9394" xr:uid="{00000000-0005-0000-0000-0000493A0000}"/>
    <cellStyle name="Title 10 4" xfId="9049" xr:uid="{00000000-0005-0000-0000-00004A3A0000}"/>
    <cellStyle name="Title 11" xfId="1106" xr:uid="{00000000-0005-0000-0000-00004B3A0000}"/>
    <cellStyle name="Title 11 2" xfId="15865" xr:uid="{00000000-0005-0000-0000-00004C3A0000}"/>
    <cellStyle name="Title 12" xfId="11299" xr:uid="{00000000-0005-0000-0000-00004D3A0000}"/>
    <cellStyle name="Title 13" xfId="9934" xr:uid="{00000000-0005-0000-0000-00004E3A0000}"/>
    <cellStyle name="Title 2" xfId="1108" xr:uid="{00000000-0005-0000-0000-00004F3A0000}"/>
    <cellStyle name="Title 2 2" xfId="3355" xr:uid="{00000000-0005-0000-0000-0000503A0000}"/>
    <cellStyle name="Title 2 2 2" xfId="14685" xr:uid="{00000000-0005-0000-0000-0000513A0000}"/>
    <cellStyle name="Title 2 2 3" xfId="6472" xr:uid="{00000000-0005-0000-0000-0000523A0000}"/>
    <cellStyle name="Title 2 3" xfId="5863" xr:uid="{00000000-0005-0000-0000-0000533A0000}"/>
    <cellStyle name="Title 2 3 2" xfId="6774" xr:uid="{00000000-0005-0000-0000-0000543A0000}"/>
    <cellStyle name="Title 2 3 3" xfId="12324" xr:uid="{00000000-0005-0000-0000-0000553A0000}"/>
    <cellStyle name="Title 2 4" xfId="6473" xr:uid="{00000000-0005-0000-0000-0000563A0000}"/>
    <cellStyle name="Title 3" xfId="1109" xr:uid="{00000000-0005-0000-0000-0000573A0000}"/>
    <cellStyle name="Title 3 2" xfId="8364" xr:uid="{00000000-0005-0000-0000-0000583A0000}"/>
    <cellStyle name="Title 3 3" xfId="5864" xr:uid="{00000000-0005-0000-0000-0000593A0000}"/>
    <cellStyle name="Title 3 3 2" xfId="6747" xr:uid="{00000000-0005-0000-0000-00005A3A0000}"/>
    <cellStyle name="Title 3 4" xfId="9051" xr:uid="{00000000-0005-0000-0000-00005B3A0000}"/>
    <cellStyle name="Title 4" xfId="1110" xr:uid="{00000000-0005-0000-0000-00005C3A0000}"/>
    <cellStyle name="Title 4 2" xfId="9048" xr:uid="{00000000-0005-0000-0000-00005D3A0000}"/>
    <cellStyle name="Title 4 3" xfId="7366" xr:uid="{00000000-0005-0000-0000-00005E3A0000}"/>
    <cellStyle name="Title 4 3 2" xfId="9363" xr:uid="{00000000-0005-0000-0000-00005F3A0000}"/>
    <cellStyle name="Title 4 4" xfId="8365" xr:uid="{00000000-0005-0000-0000-0000603A0000}"/>
    <cellStyle name="Title 5" xfId="1111" xr:uid="{00000000-0005-0000-0000-0000613A0000}"/>
    <cellStyle name="Title 5 2" xfId="7192" xr:uid="{00000000-0005-0000-0000-0000623A0000}"/>
    <cellStyle name="Title 5 3" xfId="5865" xr:uid="{00000000-0005-0000-0000-0000633A0000}"/>
    <cellStyle name="Title 5 3 2" xfId="8572" xr:uid="{00000000-0005-0000-0000-0000643A0000}"/>
    <cellStyle name="Title 5 4" xfId="7191" xr:uid="{00000000-0005-0000-0000-0000653A0000}"/>
    <cellStyle name="Title 6" xfId="1112" xr:uid="{00000000-0005-0000-0000-0000663A0000}"/>
    <cellStyle name="Title 6 2" xfId="8370" xr:uid="{00000000-0005-0000-0000-0000673A0000}"/>
    <cellStyle name="Title 6 3" xfId="5866" xr:uid="{00000000-0005-0000-0000-0000683A0000}"/>
    <cellStyle name="Title 6 3 2" xfId="8635" xr:uid="{00000000-0005-0000-0000-0000693A0000}"/>
    <cellStyle name="Title 6 4" xfId="9053" xr:uid="{00000000-0005-0000-0000-00006A3A0000}"/>
    <cellStyle name="Title 7" xfId="1113" xr:uid="{00000000-0005-0000-0000-00006B3A0000}"/>
    <cellStyle name="Title 7 2" xfId="9052" xr:uid="{00000000-0005-0000-0000-00006C3A0000}"/>
    <cellStyle name="Title 7 3" xfId="5867" xr:uid="{00000000-0005-0000-0000-00006D3A0000}"/>
    <cellStyle name="Title 7 3 2" xfId="7498" xr:uid="{00000000-0005-0000-0000-00006E3A0000}"/>
    <cellStyle name="Title 7 4" xfId="8363" xr:uid="{00000000-0005-0000-0000-00006F3A0000}"/>
    <cellStyle name="Title 8" xfId="1114" xr:uid="{00000000-0005-0000-0000-0000703A0000}"/>
    <cellStyle name="Title 8 2" xfId="6474" xr:uid="{00000000-0005-0000-0000-0000713A0000}"/>
    <cellStyle name="Title 8 3" xfId="5868" xr:uid="{00000000-0005-0000-0000-0000723A0000}"/>
    <cellStyle name="Title 8 3 2" xfId="9365" xr:uid="{00000000-0005-0000-0000-0000733A0000}"/>
    <cellStyle name="Title 8 4" xfId="6475" xr:uid="{00000000-0005-0000-0000-0000743A0000}"/>
    <cellStyle name="Title 9" xfId="1115" xr:uid="{00000000-0005-0000-0000-0000753A0000}"/>
    <cellStyle name="Title 9 2" xfId="9054" xr:uid="{00000000-0005-0000-0000-0000763A0000}"/>
    <cellStyle name="Title 9 3" xfId="5869" xr:uid="{00000000-0005-0000-0000-0000773A0000}"/>
    <cellStyle name="Title 9 3 2" xfId="5408" xr:uid="{00000000-0005-0000-0000-0000783A0000}"/>
    <cellStyle name="Title 9 4" xfId="7193" xr:uid="{00000000-0005-0000-0000-0000793A0000}"/>
    <cellStyle name="Titulo1" xfId="8369" xr:uid="{00000000-0005-0000-0000-00007A3A0000}"/>
    <cellStyle name="Titulo2" xfId="8368" xr:uid="{00000000-0005-0000-0000-00007B3A0000}"/>
    <cellStyle name="TopGrey" xfId="1116" xr:uid="{00000000-0005-0000-0000-00007C3A0000}"/>
    <cellStyle name="TopGrey 2" xfId="5870" xr:uid="{00000000-0005-0000-0000-00007D3A0000}"/>
    <cellStyle name="TopGrey 2 2" xfId="13222" xr:uid="{00000000-0005-0000-0000-00007E3A0000}"/>
    <cellStyle name="TopGrey 2 3" xfId="15503" xr:uid="{00000000-0005-0000-0000-00007F3A0000}"/>
    <cellStyle name="TopGrey 3" xfId="13804" xr:uid="{00000000-0005-0000-0000-0000803A0000}"/>
    <cellStyle name="TopGrey 4" xfId="9047" xr:uid="{00000000-0005-0000-0000-0000813A0000}"/>
    <cellStyle name="TopGrey 5" xfId="16147" xr:uid="{00000000-0005-0000-0000-0000823A0000}"/>
    <cellStyle name="Total" xfId="121" xr:uid="{00000000-0005-0000-0000-0000833A0000}"/>
    <cellStyle name="Total 2" xfId="1118" xr:uid="{00000000-0005-0000-0000-0000843A0000}"/>
    <cellStyle name="Total 2 2" xfId="3356" xr:uid="{00000000-0005-0000-0000-0000853A0000}"/>
    <cellStyle name="Total 2 2 2" xfId="9362" xr:uid="{00000000-0005-0000-0000-0000863A0000}"/>
    <cellStyle name="Total 2 2 2 2" xfId="13372" xr:uid="{00000000-0005-0000-0000-0000873A0000}"/>
    <cellStyle name="Total 2 2 3" xfId="10545" xr:uid="{00000000-0005-0000-0000-0000883A0000}"/>
    <cellStyle name="Total 2 2 4" xfId="13345" xr:uid="{00000000-0005-0000-0000-0000893A0000}"/>
    <cellStyle name="Total 2 2 5" xfId="5872" xr:uid="{00000000-0005-0000-0000-00008A3A0000}"/>
    <cellStyle name="Total 2 3" xfId="8517" xr:uid="{00000000-0005-0000-0000-00008B3A0000}"/>
    <cellStyle name="Total 2 3 2" xfId="13511" xr:uid="{00000000-0005-0000-0000-00008C3A0000}"/>
    <cellStyle name="Total 2 3 2 2" xfId="14985" xr:uid="{00000000-0005-0000-0000-00008D3A0000}"/>
    <cellStyle name="Total 2 3 2 3" xfId="14650" xr:uid="{00000000-0005-0000-0000-00008E3A0000}"/>
    <cellStyle name="Total 2 3 2 4" xfId="13393" xr:uid="{00000000-0005-0000-0000-00008F3A0000}"/>
    <cellStyle name="Total 2 3 2 5" xfId="12014" xr:uid="{00000000-0005-0000-0000-0000903A0000}"/>
    <cellStyle name="Total 2 3 3" xfId="14784" xr:uid="{00000000-0005-0000-0000-0000913A0000}"/>
    <cellStyle name="Total 2 4" xfId="10546" xr:uid="{00000000-0005-0000-0000-0000923A0000}"/>
    <cellStyle name="Total 2 4 2" xfId="13594" xr:uid="{00000000-0005-0000-0000-0000933A0000}"/>
    <cellStyle name="Total 2 4 3" xfId="15746" xr:uid="{00000000-0005-0000-0000-0000943A0000}"/>
    <cellStyle name="Total 2 5" xfId="10505" xr:uid="{00000000-0005-0000-0000-0000953A0000}"/>
    <cellStyle name="Total 2 6" xfId="13224" xr:uid="{00000000-0005-0000-0000-0000963A0000}"/>
    <cellStyle name="Total 2 6 2" xfId="14769" xr:uid="{00000000-0005-0000-0000-0000973A0000}"/>
    <cellStyle name="Total 2 6 3" xfId="11597" xr:uid="{00000000-0005-0000-0000-0000983A0000}"/>
    <cellStyle name="Total 2 6 4" xfId="11517" xr:uid="{00000000-0005-0000-0000-0000993A0000}"/>
    <cellStyle name="Total 2 6 5" xfId="12238" xr:uid="{00000000-0005-0000-0000-00009A3A0000}"/>
    <cellStyle name="Total 2 7" xfId="11270" xr:uid="{00000000-0005-0000-0000-00009B3A0000}"/>
    <cellStyle name="Total 2 8" xfId="6476" xr:uid="{00000000-0005-0000-0000-00009C3A0000}"/>
    <cellStyle name="Total 3" xfId="3357" xr:uid="{00000000-0005-0000-0000-00009D3A0000}"/>
    <cellStyle name="Total 3 2" xfId="13225" xr:uid="{00000000-0005-0000-0000-00009E3A0000}"/>
    <cellStyle name="Total 3 3" xfId="14843" xr:uid="{00000000-0005-0000-0000-00009F3A0000}"/>
    <cellStyle name="Total 3 4" xfId="5871" xr:uid="{00000000-0005-0000-0000-0000A03A0000}"/>
    <cellStyle name="Total 3 5" xfId="18128" xr:uid="{00000000-0005-0000-0000-0000A13A0000}"/>
    <cellStyle name="Total 4" xfId="1117" xr:uid="{00000000-0005-0000-0000-0000A23A0000}"/>
    <cellStyle name="Total 4 2" xfId="16072" xr:uid="{00000000-0005-0000-0000-0000A33A0000}"/>
    <cellStyle name="Total 4 3" xfId="12298" xr:uid="{00000000-0005-0000-0000-0000A43A0000}"/>
    <cellStyle name="Total 4 4" xfId="6684" xr:uid="{00000000-0005-0000-0000-0000A53A0000}"/>
    <cellStyle name="Total 5" xfId="6806" xr:uid="{00000000-0005-0000-0000-0000A63A0000}"/>
    <cellStyle name="Total 5 2" xfId="13610" xr:uid="{00000000-0005-0000-0000-0000A73A0000}"/>
    <cellStyle name="Total 6" xfId="11775" xr:uid="{00000000-0005-0000-0000-0000A83A0000}"/>
    <cellStyle name="Total 6 2" xfId="13223" xr:uid="{00000000-0005-0000-0000-0000A93A0000}"/>
    <cellStyle name="Total 7" xfId="15582" xr:uid="{00000000-0005-0000-0000-0000AA3A0000}"/>
    <cellStyle name="Total 8" xfId="16148" xr:uid="{00000000-0005-0000-0000-0000AB3A0000}"/>
    <cellStyle name="Total_01 BoP forecast comparative scenario-4" xfId="1119" xr:uid="{00000000-0005-0000-0000-0000AC3A0000}"/>
    <cellStyle name="Undefiniert" xfId="1120" xr:uid="{00000000-0005-0000-0000-0000AD3A0000}"/>
    <cellStyle name="Undefiniert 2" xfId="5873" xr:uid="{00000000-0005-0000-0000-0000AE3A0000}"/>
    <cellStyle name="Undefiniert 2 2" xfId="11428" xr:uid="{00000000-0005-0000-0000-0000AF3A0000}"/>
    <cellStyle name="Undefiniert 3" xfId="8367" xr:uid="{00000000-0005-0000-0000-0000B03A0000}"/>
    <cellStyle name="V¡rgula" xfId="7194" xr:uid="{00000000-0005-0000-0000-0000B13A0000}"/>
    <cellStyle name="V¡rgula0" xfId="7195" xr:uid="{00000000-0005-0000-0000-0000B23A0000}"/>
    <cellStyle name="vaca" xfId="7196" xr:uid="{00000000-0005-0000-0000-0000B33A0000}"/>
    <cellStyle name="Vírgula" xfId="8373" xr:uid="{00000000-0005-0000-0000-0000B43A0000}"/>
    <cellStyle name="Warning Text" xfId="122" xr:uid="{00000000-0005-0000-0000-0000B53A0000}"/>
    <cellStyle name="Warning Text 10" xfId="1122" xr:uid="{00000000-0005-0000-0000-0000B63A0000}"/>
    <cellStyle name="Warning Text 10 2" xfId="9057" xr:uid="{00000000-0005-0000-0000-0000B73A0000}"/>
    <cellStyle name="Warning Text 10 3" xfId="5874" xr:uid="{00000000-0005-0000-0000-0000B83A0000}"/>
    <cellStyle name="Warning Text 10 3 2" xfId="5407" xr:uid="{00000000-0005-0000-0000-0000B93A0000}"/>
    <cellStyle name="Warning Text 10 4" xfId="8362" xr:uid="{00000000-0005-0000-0000-0000BA3A0000}"/>
    <cellStyle name="Warning Text 11" xfId="1121" xr:uid="{00000000-0005-0000-0000-0000BB3A0000}"/>
    <cellStyle name="Warning Text 11 2" xfId="15866" xr:uid="{00000000-0005-0000-0000-0000BC3A0000}"/>
    <cellStyle name="Warning Text 12" xfId="11154" xr:uid="{00000000-0005-0000-0000-0000BD3A0000}"/>
    <cellStyle name="Warning Text 13" xfId="5650" xr:uid="{00000000-0005-0000-0000-0000BE3A0000}"/>
    <cellStyle name="Warning Text 2" xfId="1123" xr:uid="{00000000-0005-0000-0000-0000BF3A0000}"/>
    <cellStyle name="Warning Text 2 2" xfId="3358" xr:uid="{00000000-0005-0000-0000-0000C03A0000}"/>
    <cellStyle name="Warning Text 2 2 2" xfId="15532" xr:uid="{00000000-0005-0000-0000-0000C13A0000}"/>
    <cellStyle name="Warning Text 2 2 3" xfId="6477" xr:uid="{00000000-0005-0000-0000-0000C23A0000}"/>
    <cellStyle name="Warning Text 2 3" xfId="5875" xr:uid="{00000000-0005-0000-0000-0000C33A0000}"/>
    <cellStyle name="Warning Text 2 3 2" xfId="5406" xr:uid="{00000000-0005-0000-0000-0000C43A0000}"/>
    <cellStyle name="Warning Text 2 3 3" xfId="14802" xr:uid="{00000000-0005-0000-0000-0000C53A0000}"/>
    <cellStyle name="Warning Text 2 4" xfId="6478" xr:uid="{00000000-0005-0000-0000-0000C63A0000}"/>
    <cellStyle name="Warning Text 3" xfId="1124" xr:uid="{00000000-0005-0000-0000-0000C73A0000}"/>
    <cellStyle name="Warning Text 3 2" xfId="7197" xr:uid="{00000000-0005-0000-0000-0000C83A0000}"/>
    <cellStyle name="Warning Text 3 3" xfId="5876" xr:uid="{00000000-0005-0000-0000-0000C93A0000}"/>
    <cellStyle name="Warning Text 3 3 2" xfId="7499" xr:uid="{00000000-0005-0000-0000-0000CA3A0000}"/>
    <cellStyle name="Warning Text 3 4" xfId="9056" xr:uid="{00000000-0005-0000-0000-0000CB3A0000}"/>
    <cellStyle name="Warning Text 4" xfId="1125" xr:uid="{00000000-0005-0000-0000-0000CC3A0000}"/>
    <cellStyle name="Warning Text 4 2" xfId="6479" xr:uid="{00000000-0005-0000-0000-0000CD3A0000}"/>
    <cellStyle name="Warning Text 4 3" xfId="5877" xr:uid="{00000000-0005-0000-0000-0000CE3A0000}"/>
    <cellStyle name="Warning Text 4 3 2" xfId="7500" xr:uid="{00000000-0005-0000-0000-0000CF3A0000}"/>
    <cellStyle name="Warning Text 4 4" xfId="6480" xr:uid="{00000000-0005-0000-0000-0000D03A0000}"/>
    <cellStyle name="Warning Text 5" xfId="1126" xr:uid="{00000000-0005-0000-0000-0000D13A0000}"/>
    <cellStyle name="Warning Text 5 2" xfId="8371" xr:uid="{00000000-0005-0000-0000-0000D23A0000}"/>
    <cellStyle name="Warning Text 5 3" xfId="5878" xr:uid="{00000000-0005-0000-0000-0000D33A0000}"/>
    <cellStyle name="Warning Text 5 3 2" xfId="9367" xr:uid="{00000000-0005-0000-0000-0000D43A0000}"/>
    <cellStyle name="Warning Text 5 4" xfId="9058" xr:uid="{00000000-0005-0000-0000-0000D53A0000}"/>
    <cellStyle name="Warning Text 6" xfId="1127" xr:uid="{00000000-0005-0000-0000-0000D63A0000}"/>
    <cellStyle name="Warning Text 6 2" xfId="9055" xr:uid="{00000000-0005-0000-0000-0000D73A0000}"/>
    <cellStyle name="Warning Text 6 3" xfId="5879" xr:uid="{00000000-0005-0000-0000-0000D83A0000}"/>
    <cellStyle name="Warning Text 6 3 2" xfId="6749" xr:uid="{00000000-0005-0000-0000-0000D93A0000}"/>
    <cellStyle name="Warning Text 6 4" xfId="8372" xr:uid="{00000000-0005-0000-0000-0000DA3A0000}"/>
    <cellStyle name="Warning Text 7" xfId="1128" xr:uid="{00000000-0005-0000-0000-0000DB3A0000}"/>
    <cellStyle name="Warning Text 7 2" xfId="7199" xr:uid="{00000000-0005-0000-0000-0000DC3A0000}"/>
    <cellStyle name="Warning Text 7 3" xfId="5880" xr:uid="{00000000-0005-0000-0000-0000DD3A0000}"/>
    <cellStyle name="Warning Text 7 3 2" xfId="5409" xr:uid="{00000000-0005-0000-0000-0000DE3A0000}"/>
    <cellStyle name="Warning Text 7 4" xfId="7198" xr:uid="{00000000-0005-0000-0000-0000DF3A0000}"/>
    <cellStyle name="Warning Text 8" xfId="1129" xr:uid="{00000000-0005-0000-0000-0000E03A0000}"/>
    <cellStyle name="Warning Text 8 2" xfId="9059" xr:uid="{00000000-0005-0000-0000-0000E13A0000}"/>
    <cellStyle name="Warning Text 8 3" xfId="5881" xr:uid="{00000000-0005-0000-0000-0000E23A0000}"/>
    <cellStyle name="Warning Text 8 3 2" xfId="9366" xr:uid="{00000000-0005-0000-0000-0000E33A0000}"/>
    <cellStyle name="Warning Text 8 4" xfId="9060" xr:uid="{00000000-0005-0000-0000-0000E43A0000}"/>
    <cellStyle name="Warning Text 9" xfId="1130" xr:uid="{00000000-0005-0000-0000-0000E53A0000}"/>
    <cellStyle name="Warning Text 9 2" xfId="6504" xr:uid="{00000000-0005-0000-0000-0000E63A0000}"/>
    <cellStyle name="Warning Text 9 3" xfId="5882" xr:uid="{00000000-0005-0000-0000-0000E73A0000}"/>
    <cellStyle name="Warning Text 9 3 2" xfId="5411" xr:uid="{00000000-0005-0000-0000-0000E83A0000}"/>
    <cellStyle name="Warning Text 9 4" xfId="7200" xr:uid="{00000000-0005-0000-0000-0000E93A0000}"/>
    <cellStyle name="WebAnchor1" xfId="6482" xr:uid="{00000000-0005-0000-0000-0000EA3A0000}"/>
    <cellStyle name="WebAnchor2" xfId="9061" xr:uid="{00000000-0005-0000-0000-0000EB3A0000}"/>
    <cellStyle name="WebAnchor3" xfId="8374" xr:uid="{00000000-0005-0000-0000-0000EC3A0000}"/>
    <cellStyle name="WebAnchor4" xfId="8375" xr:uid="{00000000-0005-0000-0000-0000ED3A0000}"/>
    <cellStyle name="WebAnchor5" xfId="9034" xr:uid="{00000000-0005-0000-0000-0000EE3A0000}"/>
    <cellStyle name="WebAnchor6" xfId="7201" xr:uid="{00000000-0005-0000-0000-0000EF3A0000}"/>
    <cellStyle name="WebAnchor7" xfId="6484" xr:uid="{00000000-0005-0000-0000-0000F03A0000}"/>
    <cellStyle name="Webexclude" xfId="6483" xr:uid="{00000000-0005-0000-0000-0000F13A0000}"/>
    <cellStyle name="WebFN" xfId="7202" xr:uid="{00000000-0005-0000-0000-0000F23A0000}"/>
    <cellStyle name="WebFN1" xfId="8361" xr:uid="{00000000-0005-0000-0000-0000F33A0000}"/>
    <cellStyle name="WebFN2" xfId="8376" xr:uid="{00000000-0005-0000-0000-0000F43A0000}"/>
    <cellStyle name="WebFN3" xfId="7203" xr:uid="{00000000-0005-0000-0000-0000F53A0000}"/>
    <cellStyle name="WebFN4" xfId="7204" xr:uid="{00000000-0005-0000-0000-0000F63A0000}"/>
    <cellStyle name="WebHR" xfId="7205" xr:uid="{00000000-0005-0000-0000-0000F73A0000}"/>
    <cellStyle name="WebIndent1" xfId="8378" xr:uid="{00000000-0005-0000-0000-0000F83A0000}"/>
    <cellStyle name="WebIndent1wFN3" xfId="6485" xr:uid="{00000000-0005-0000-0000-0000F93A0000}"/>
    <cellStyle name="WebIndent2" xfId="9066" xr:uid="{00000000-0005-0000-0000-0000FA3A0000}"/>
    <cellStyle name="WebNoBR" xfId="6487" xr:uid="{00000000-0005-0000-0000-0000FB3A0000}"/>
    <cellStyle name="Záhlaví 1" xfId="1131" xr:uid="{00000000-0005-0000-0000-0000FC3A0000}"/>
    <cellStyle name="Záhlaví 1 2" xfId="5883" xr:uid="{00000000-0005-0000-0000-0000FD3A0000}"/>
    <cellStyle name="Záhlaví 1 2 2" xfId="15093" xr:uid="{00000000-0005-0000-0000-0000FE3A0000}"/>
    <cellStyle name="Záhlaví 1 3" xfId="6486" xr:uid="{00000000-0005-0000-0000-0000FF3A0000}"/>
    <cellStyle name="Záhlaví 2" xfId="1132" xr:uid="{00000000-0005-0000-0000-0000003B0000}"/>
    <cellStyle name="Záhlaví 2 2" xfId="9231" xr:uid="{00000000-0005-0000-0000-0000013B0000}"/>
    <cellStyle name="Záhlaví 2 2 2" xfId="11890" xr:uid="{00000000-0005-0000-0000-0000023B0000}"/>
    <cellStyle name="Záhlaví 2 3" xfId="9065" xr:uid="{00000000-0005-0000-0000-0000033B0000}"/>
    <cellStyle name="zero" xfId="1133" xr:uid="{00000000-0005-0000-0000-0000043B0000}"/>
    <cellStyle name="Акцент1 10" xfId="9935" xr:uid="{00000000-0005-0000-0000-0000053B0000}"/>
    <cellStyle name="Акцент1 11" xfId="9936" xr:uid="{00000000-0005-0000-0000-0000063B0000}"/>
    <cellStyle name="Акцент1 12" xfId="6895" xr:uid="{00000000-0005-0000-0000-0000073B0000}"/>
    <cellStyle name="Акцент1 13" xfId="5651" xr:uid="{00000000-0005-0000-0000-0000083B0000}"/>
    <cellStyle name="Акцент1 2" xfId="171" xr:uid="{00000000-0005-0000-0000-0000093B0000}"/>
    <cellStyle name="Акцент1 2 2" xfId="1288" xr:uid="{00000000-0005-0000-0000-00000A3B0000}"/>
    <cellStyle name="Акцент1 2 2 2" xfId="10547" xr:uid="{00000000-0005-0000-0000-00000B3B0000}"/>
    <cellStyle name="Акцент1 2 2 3" xfId="11829" xr:uid="{00000000-0005-0000-0000-00000C3B0000}"/>
    <cellStyle name="Акцент1 2 2 4" xfId="9926" xr:uid="{00000000-0005-0000-0000-00000D3B0000}"/>
    <cellStyle name="Акцент1 2 3" xfId="9933" xr:uid="{00000000-0005-0000-0000-00000E3B0000}"/>
    <cellStyle name="Акцент1 2 4" xfId="11776" xr:uid="{00000000-0005-0000-0000-00000F3B0000}"/>
    <cellStyle name="Акцент1 2_Kalendar_01_12_2014_new" xfId="5652" xr:uid="{00000000-0005-0000-0000-0000103B0000}"/>
    <cellStyle name="Акцент1 3" xfId="216" xr:uid="{00000000-0005-0000-0000-0000113B0000}"/>
    <cellStyle name="Акцент1 3 2" xfId="1289" xr:uid="{00000000-0005-0000-0000-0000123B0000}"/>
    <cellStyle name="Акцент1 3 2 2" xfId="13266" xr:uid="{00000000-0005-0000-0000-0000133B0000}"/>
    <cellStyle name="Акцент1 3 2 3" xfId="14711" xr:uid="{00000000-0005-0000-0000-0000143B0000}"/>
    <cellStyle name="Акцент1 3 2 4" xfId="9151" xr:uid="{00000000-0005-0000-0000-0000153B0000}"/>
    <cellStyle name="Акцент1 3 3" xfId="10548" xr:uid="{00000000-0005-0000-0000-0000163B0000}"/>
    <cellStyle name="Акцент1 3 4" xfId="9931" xr:uid="{00000000-0005-0000-0000-0000173B0000}"/>
    <cellStyle name="Акцент1 4" xfId="268" xr:uid="{00000000-0005-0000-0000-0000183B0000}"/>
    <cellStyle name="Акцент1 4 2" xfId="5382" xr:uid="{00000000-0005-0000-0000-0000193B0000}"/>
    <cellStyle name="Акцент1 4 3" xfId="6775" xr:uid="{00000000-0005-0000-0000-00001A3B0000}"/>
    <cellStyle name="Акцент1 4 4" xfId="9932" xr:uid="{00000000-0005-0000-0000-00001B3B0000}"/>
    <cellStyle name="Акцент1 5" xfId="323" xr:uid="{00000000-0005-0000-0000-00001C3B0000}"/>
    <cellStyle name="Акцент1 5 2" xfId="9492" xr:uid="{00000000-0005-0000-0000-00001D3B0000}"/>
    <cellStyle name="Акцент1 5 3" xfId="11438" xr:uid="{00000000-0005-0000-0000-00001E3B0000}"/>
    <cellStyle name="Акцент1 5 4" xfId="5653" xr:uid="{00000000-0005-0000-0000-00001F3B0000}"/>
    <cellStyle name="Акцент1 6" xfId="123" xr:uid="{00000000-0005-0000-0000-0000203B0000}"/>
    <cellStyle name="Акцент1 6 2" xfId="15607" xr:uid="{00000000-0005-0000-0000-0000213B0000}"/>
    <cellStyle name="Акцент1 6 3" xfId="15919" xr:uid="{00000000-0005-0000-0000-0000223B0000}"/>
    <cellStyle name="Акцент1 6 4" xfId="5654" xr:uid="{00000000-0005-0000-0000-0000233B0000}"/>
    <cellStyle name="Акцент1 7" xfId="9927" xr:uid="{00000000-0005-0000-0000-0000243B0000}"/>
    <cellStyle name="Акцент1 8" xfId="9930" xr:uid="{00000000-0005-0000-0000-0000253B0000}"/>
    <cellStyle name="Акцент1 9" xfId="5655" xr:uid="{00000000-0005-0000-0000-0000263B0000}"/>
    <cellStyle name="Акцент2 10" xfId="9928" xr:uid="{00000000-0005-0000-0000-0000273B0000}"/>
    <cellStyle name="Акцент2 11" xfId="9929" xr:uid="{00000000-0005-0000-0000-0000283B0000}"/>
    <cellStyle name="Акцент2 12" xfId="5656" xr:uid="{00000000-0005-0000-0000-0000293B0000}"/>
    <cellStyle name="Акцент2 2" xfId="172" xr:uid="{00000000-0005-0000-0000-00002A3B0000}"/>
    <cellStyle name="Акцент2 2 2" xfId="1290" xr:uid="{00000000-0005-0000-0000-00002B3B0000}"/>
    <cellStyle name="Акцент2 2 2 2" xfId="13426" xr:uid="{00000000-0005-0000-0000-00002C3B0000}"/>
    <cellStyle name="Акцент2 2 2 3" xfId="11406" xr:uid="{00000000-0005-0000-0000-00002D3B0000}"/>
    <cellStyle name="Акцент2 2 2 4" xfId="5657" xr:uid="{00000000-0005-0000-0000-00002E3B0000}"/>
    <cellStyle name="Акцент2 2 3" xfId="5658" xr:uid="{00000000-0005-0000-0000-00002F3B0000}"/>
    <cellStyle name="Акцент2 2 4" xfId="11777" xr:uid="{00000000-0005-0000-0000-0000303B0000}"/>
    <cellStyle name="Акцент2 2_Kalendar_01_12_2014_new" xfId="5659" xr:uid="{00000000-0005-0000-0000-0000313B0000}"/>
    <cellStyle name="Акцент2 3" xfId="217" xr:uid="{00000000-0005-0000-0000-0000323B0000}"/>
    <cellStyle name="Акцент2 3 2" xfId="1291" xr:uid="{00000000-0005-0000-0000-0000333B0000}"/>
    <cellStyle name="Акцент2 3 2 2" xfId="10549" xr:uid="{00000000-0005-0000-0000-0000343B0000}"/>
    <cellStyle name="Акцент2 3 2 3" xfId="12052" xr:uid="{00000000-0005-0000-0000-0000353B0000}"/>
    <cellStyle name="Акцент2 3 2 4" xfId="5383" xr:uid="{00000000-0005-0000-0000-0000363B0000}"/>
    <cellStyle name="Акцент2 3 3" xfId="5317" xr:uid="{00000000-0005-0000-0000-0000373B0000}"/>
    <cellStyle name="Акцент2 4" xfId="269" xr:uid="{00000000-0005-0000-0000-0000383B0000}"/>
    <cellStyle name="Акцент2 4 2" xfId="5433" xr:uid="{00000000-0005-0000-0000-0000393B0000}"/>
    <cellStyle name="Акцент2 4 3" xfId="7529" xr:uid="{00000000-0005-0000-0000-00003A3B0000}"/>
    <cellStyle name="Акцент2 4 4" xfId="9924" xr:uid="{00000000-0005-0000-0000-00003B3B0000}"/>
    <cellStyle name="Акцент2 5" xfId="324" xr:uid="{00000000-0005-0000-0000-00003C3B0000}"/>
    <cellStyle name="Акцент2 5 2" xfId="7626" xr:uid="{00000000-0005-0000-0000-00003D3B0000}"/>
    <cellStyle name="Акцент2 5 3" xfId="12046" xr:uid="{00000000-0005-0000-0000-00003E3B0000}"/>
    <cellStyle name="Акцент2 5 4" xfId="5660" xr:uid="{00000000-0005-0000-0000-00003F3B0000}"/>
    <cellStyle name="Акцент2 6" xfId="124" xr:uid="{00000000-0005-0000-0000-0000403B0000}"/>
    <cellStyle name="Акцент2 6 2" xfId="14931" xr:uid="{00000000-0005-0000-0000-0000413B0000}"/>
    <cellStyle name="Акцент2 6 3" xfId="15920" xr:uid="{00000000-0005-0000-0000-0000423B0000}"/>
    <cellStyle name="Акцент2 6 4" xfId="9922" xr:uid="{00000000-0005-0000-0000-0000433B0000}"/>
    <cellStyle name="Акцент2 7" xfId="9923" xr:uid="{00000000-0005-0000-0000-0000443B0000}"/>
    <cellStyle name="Акцент2 8" xfId="5661" xr:uid="{00000000-0005-0000-0000-0000453B0000}"/>
    <cellStyle name="Акцент2 9" xfId="5662" xr:uid="{00000000-0005-0000-0000-0000463B0000}"/>
    <cellStyle name="Акцент3 10" xfId="9919" xr:uid="{00000000-0005-0000-0000-0000473B0000}"/>
    <cellStyle name="Акцент3 11" xfId="9921" xr:uid="{00000000-0005-0000-0000-0000483B0000}"/>
    <cellStyle name="Акцент3 12" xfId="5663" xr:uid="{00000000-0005-0000-0000-0000493B0000}"/>
    <cellStyle name="Акцент3 2" xfId="173" xr:uid="{00000000-0005-0000-0000-00004A3B0000}"/>
    <cellStyle name="Акцент3 2 2" xfId="1292" xr:uid="{00000000-0005-0000-0000-00004B3B0000}"/>
    <cellStyle name="Акцент3 2 2 2" xfId="14598" xr:uid="{00000000-0005-0000-0000-00004C3B0000}"/>
    <cellStyle name="Акцент3 2 2 3" xfId="12002" xr:uid="{00000000-0005-0000-0000-00004D3B0000}"/>
    <cellStyle name="Акцент3 2 2 4" xfId="9920" xr:uid="{00000000-0005-0000-0000-00004E3B0000}"/>
    <cellStyle name="Акцент3 2 3" xfId="5664" xr:uid="{00000000-0005-0000-0000-00004F3B0000}"/>
    <cellStyle name="Акцент3 2 4" xfId="11778" xr:uid="{00000000-0005-0000-0000-0000503B0000}"/>
    <cellStyle name="Акцент3 2_Kalendar_01_12_2014_new" xfId="5665" xr:uid="{00000000-0005-0000-0000-0000513B0000}"/>
    <cellStyle name="Акцент3 3" xfId="218" xr:uid="{00000000-0005-0000-0000-0000523B0000}"/>
    <cellStyle name="Акцент3 3 2" xfId="1293" xr:uid="{00000000-0005-0000-0000-0000533B0000}"/>
    <cellStyle name="Акцент3 3 2 2" xfId="10550" xr:uid="{00000000-0005-0000-0000-0000543B0000}"/>
    <cellStyle name="Акцент3 3 2 3" xfId="11872" xr:uid="{00000000-0005-0000-0000-0000553B0000}"/>
    <cellStyle name="Акцент3 3 2 4" xfId="7288" xr:uid="{00000000-0005-0000-0000-0000563B0000}"/>
    <cellStyle name="Акцент3 3 3" xfId="5666" xr:uid="{00000000-0005-0000-0000-0000573B0000}"/>
    <cellStyle name="Акцент3 4" xfId="270" xr:uid="{00000000-0005-0000-0000-0000583B0000}"/>
    <cellStyle name="Акцент3 4 2" xfId="9150" xr:uid="{00000000-0005-0000-0000-0000593B0000}"/>
    <cellStyle name="Акцент3 4 3" xfId="8664" xr:uid="{00000000-0005-0000-0000-00005A3B0000}"/>
    <cellStyle name="Акцент3 4 4" xfId="1366" xr:uid="{00000000-0005-0000-0000-00005B3B0000}"/>
    <cellStyle name="Акцент3 5" xfId="325" xr:uid="{00000000-0005-0000-0000-00005C3B0000}"/>
    <cellStyle name="Акцент3 5 2" xfId="9494" xr:uid="{00000000-0005-0000-0000-00005D3B0000}"/>
    <cellStyle name="Акцент3 5 3" xfId="11554" xr:uid="{00000000-0005-0000-0000-00005E3B0000}"/>
    <cellStyle name="Акцент3 5 4" xfId="9918" xr:uid="{00000000-0005-0000-0000-00005F3B0000}"/>
    <cellStyle name="Акцент3 6" xfId="125" xr:uid="{00000000-0005-0000-0000-0000603B0000}"/>
    <cellStyle name="Акцент3 6 2" xfId="12223" xr:uid="{00000000-0005-0000-0000-0000613B0000}"/>
    <cellStyle name="Акцент3 6 3" xfId="15921" xr:uid="{00000000-0005-0000-0000-0000623B0000}"/>
    <cellStyle name="Акцент3 6 4" xfId="5667" xr:uid="{00000000-0005-0000-0000-0000633B0000}"/>
    <cellStyle name="Акцент3 7" xfId="9916" xr:uid="{00000000-0005-0000-0000-0000643B0000}"/>
    <cellStyle name="Акцент3 8" xfId="9917" xr:uid="{00000000-0005-0000-0000-0000653B0000}"/>
    <cellStyle name="Акцент3 9" xfId="5668" xr:uid="{00000000-0005-0000-0000-0000663B0000}"/>
    <cellStyle name="Акцент4 10" xfId="5669" xr:uid="{00000000-0005-0000-0000-0000673B0000}"/>
    <cellStyle name="Акцент4 11" xfId="1367" xr:uid="{00000000-0005-0000-0000-0000683B0000}"/>
    <cellStyle name="Акцент4 12" xfId="1230" xr:uid="{00000000-0005-0000-0000-0000693B0000}"/>
    <cellStyle name="Акцент4 13" xfId="5670" xr:uid="{00000000-0005-0000-0000-00006A3B0000}"/>
    <cellStyle name="Акцент4 2" xfId="174" xr:uid="{00000000-0005-0000-0000-00006B3B0000}"/>
    <cellStyle name="Акцент4 2 2" xfId="1294" xr:uid="{00000000-0005-0000-0000-00006C3B0000}"/>
    <cellStyle name="Акцент4 2 2 2" xfId="10551" xr:uid="{00000000-0005-0000-0000-00006D3B0000}"/>
    <cellStyle name="Акцент4 2 2 3" xfId="15770" xr:uid="{00000000-0005-0000-0000-00006E3B0000}"/>
    <cellStyle name="Акцент4 2 2 4" xfId="1368" xr:uid="{00000000-0005-0000-0000-00006F3B0000}"/>
    <cellStyle name="Акцент4 2 3" xfId="5671" xr:uid="{00000000-0005-0000-0000-0000703B0000}"/>
    <cellStyle name="Акцент4 2 4" xfId="11779" xr:uid="{00000000-0005-0000-0000-0000713B0000}"/>
    <cellStyle name="Акцент4 2_Kalendar_01_12_2014_new" xfId="5672" xr:uid="{00000000-0005-0000-0000-0000723B0000}"/>
    <cellStyle name="Акцент4 3" xfId="219" xr:uid="{00000000-0005-0000-0000-0000733B0000}"/>
    <cellStyle name="Акцент4 3 2" xfId="1295" xr:uid="{00000000-0005-0000-0000-0000743B0000}"/>
    <cellStyle name="Акцент4 3 2 2" xfId="13267" xr:uid="{00000000-0005-0000-0000-0000753B0000}"/>
    <cellStyle name="Акцент4 3 2 3" xfId="5384" xr:uid="{00000000-0005-0000-0000-0000763B0000}"/>
    <cellStyle name="Акцент4 3 3" xfId="10552" xr:uid="{00000000-0005-0000-0000-0000773B0000}"/>
    <cellStyle name="Акцент4 3 4" xfId="5673" xr:uid="{00000000-0005-0000-0000-0000783B0000}"/>
    <cellStyle name="Акцент4 4" xfId="271" xr:uid="{00000000-0005-0000-0000-0000793B0000}"/>
    <cellStyle name="Акцент4 4 2" xfId="6561" xr:uid="{00000000-0005-0000-0000-00007A3B0000}"/>
    <cellStyle name="Акцент4 4 3" xfId="6776" xr:uid="{00000000-0005-0000-0000-00007B3B0000}"/>
    <cellStyle name="Акцент4 4 4" xfId="5674" xr:uid="{00000000-0005-0000-0000-00007C3B0000}"/>
    <cellStyle name="Акцент4 5" xfId="326" xr:uid="{00000000-0005-0000-0000-00007D3B0000}"/>
    <cellStyle name="Акцент4 5 2" xfId="7628" xr:uid="{00000000-0005-0000-0000-00007E3B0000}"/>
    <cellStyle name="Акцент4 5 3" xfId="11929" xr:uid="{00000000-0005-0000-0000-00007F3B0000}"/>
    <cellStyle name="Акцент4 5 4" xfId="5675" xr:uid="{00000000-0005-0000-0000-0000803B0000}"/>
    <cellStyle name="Акцент4 6" xfId="126" xr:uid="{00000000-0005-0000-0000-0000813B0000}"/>
    <cellStyle name="Акцент4 6 2" xfId="14676" xr:uid="{00000000-0005-0000-0000-0000823B0000}"/>
    <cellStyle name="Акцент4 6 3" xfId="15922" xr:uid="{00000000-0005-0000-0000-0000833B0000}"/>
    <cellStyle name="Акцент4 6 4" xfId="8041" xr:uid="{00000000-0005-0000-0000-0000843B0000}"/>
    <cellStyle name="Акцент4 7" xfId="1346" xr:uid="{00000000-0005-0000-0000-0000853B0000}"/>
    <cellStyle name="Акцент4 8" xfId="6022" xr:uid="{00000000-0005-0000-0000-0000863B0000}"/>
    <cellStyle name="Акцент4 9" xfId="1251" xr:uid="{00000000-0005-0000-0000-0000873B0000}"/>
    <cellStyle name="Акцент5 10" xfId="1345" xr:uid="{00000000-0005-0000-0000-0000883B0000}"/>
    <cellStyle name="Акцент5 11" xfId="5676" xr:uid="{00000000-0005-0000-0000-0000893B0000}"/>
    <cellStyle name="Акцент5 12" xfId="5677" xr:uid="{00000000-0005-0000-0000-00008A3B0000}"/>
    <cellStyle name="Акцент5 2" xfId="175" xr:uid="{00000000-0005-0000-0000-00008B3B0000}"/>
    <cellStyle name="Акцент5 2 2" xfId="482" xr:uid="{00000000-0005-0000-0000-00008C3B0000}"/>
    <cellStyle name="Акцент5 2 3" xfId="6896" xr:uid="{00000000-0005-0000-0000-00008D3B0000}"/>
    <cellStyle name="Акцент5 2_Kalendar_01_12_2014_new" xfId="1143" xr:uid="{00000000-0005-0000-0000-00008E3B0000}"/>
    <cellStyle name="Акцент5 3" xfId="220" xr:uid="{00000000-0005-0000-0000-00008F3B0000}"/>
    <cellStyle name="Акцент5 3 2" xfId="6560" xr:uid="{00000000-0005-0000-0000-0000903B0000}"/>
    <cellStyle name="Акцент5 3 2 2" xfId="10553" xr:uid="{00000000-0005-0000-0000-0000913B0000}"/>
    <cellStyle name="Акцент5 3 3" xfId="1145" xr:uid="{00000000-0005-0000-0000-0000923B0000}"/>
    <cellStyle name="Акцент5 4" xfId="272" xr:uid="{00000000-0005-0000-0000-0000933B0000}"/>
    <cellStyle name="Акцент5 4 2" xfId="9152" xr:uid="{00000000-0005-0000-0000-0000943B0000}"/>
    <cellStyle name="Акцент5 4 3" xfId="9396" xr:uid="{00000000-0005-0000-0000-0000953B0000}"/>
    <cellStyle name="Акцент5 4 4" xfId="5678" xr:uid="{00000000-0005-0000-0000-0000963B0000}"/>
    <cellStyle name="Акцент5 5" xfId="327" xr:uid="{00000000-0005-0000-0000-0000973B0000}"/>
    <cellStyle name="Акцент5 5 2" xfId="9464" xr:uid="{00000000-0005-0000-0000-0000983B0000}"/>
    <cellStyle name="Акцент5 5 3" xfId="11934" xr:uid="{00000000-0005-0000-0000-0000993B0000}"/>
    <cellStyle name="Акцент5 5 4" xfId="5679" xr:uid="{00000000-0005-0000-0000-00009A3B0000}"/>
    <cellStyle name="Акцент5 6" xfId="127" xr:uid="{00000000-0005-0000-0000-00009B3B0000}"/>
    <cellStyle name="Акцент5 6 2" xfId="15665" xr:uid="{00000000-0005-0000-0000-00009C3B0000}"/>
    <cellStyle name="Акцент5 6 3" xfId="15923" xr:uid="{00000000-0005-0000-0000-00009D3B0000}"/>
    <cellStyle name="Акцент5 6 4" xfId="5680" xr:uid="{00000000-0005-0000-0000-00009E3B0000}"/>
    <cellStyle name="Акцент5 7" xfId="924" xr:uid="{00000000-0005-0000-0000-00009F3B0000}"/>
    <cellStyle name="Акцент5 8" xfId="1297" xr:uid="{00000000-0005-0000-0000-0000A03B0000}"/>
    <cellStyle name="Акцент5 9" xfId="5681" xr:uid="{00000000-0005-0000-0000-0000A13B0000}"/>
    <cellStyle name="Акцент6 10" xfId="1065" xr:uid="{00000000-0005-0000-0000-0000A23B0000}"/>
    <cellStyle name="Акцент6 11" xfId="1296" xr:uid="{00000000-0005-0000-0000-0000A33B0000}"/>
    <cellStyle name="Акцент6 12" xfId="5682" xr:uid="{00000000-0005-0000-0000-0000A43B0000}"/>
    <cellStyle name="Акцент6 2" xfId="176" xr:uid="{00000000-0005-0000-0000-0000A53B0000}"/>
    <cellStyle name="Акцент6 2 2" xfId="1298" xr:uid="{00000000-0005-0000-0000-0000A63B0000}"/>
    <cellStyle name="Акцент6 2 2 2" xfId="11889" xr:uid="{00000000-0005-0000-0000-0000A73B0000}"/>
    <cellStyle name="Акцент6 2 2 3" xfId="11970" xr:uid="{00000000-0005-0000-0000-0000A83B0000}"/>
    <cellStyle name="Акцент6 2 2 4" xfId="925" xr:uid="{00000000-0005-0000-0000-0000A93B0000}"/>
    <cellStyle name="Акцент6 2 3" xfId="1064" xr:uid="{00000000-0005-0000-0000-0000AA3B0000}"/>
    <cellStyle name="Акцент6 2 4" xfId="11780" xr:uid="{00000000-0005-0000-0000-0000AB3B0000}"/>
    <cellStyle name="Акцент6 2_Kalendar_01_12_2014_new" xfId="5683" xr:uid="{00000000-0005-0000-0000-0000AC3B0000}"/>
    <cellStyle name="Акцент6 3" xfId="221" xr:uid="{00000000-0005-0000-0000-0000AD3B0000}"/>
    <cellStyle name="Акцент6 3 2" xfId="1299" xr:uid="{00000000-0005-0000-0000-0000AE3B0000}"/>
    <cellStyle name="Акцент6 3 2 2" xfId="10554" xr:uid="{00000000-0005-0000-0000-0000AF3B0000}"/>
    <cellStyle name="Акцент6 3 2 3" xfId="15751" xr:uid="{00000000-0005-0000-0000-0000B03B0000}"/>
    <cellStyle name="Акцент6 3 2 4" xfId="7289" xr:uid="{00000000-0005-0000-0000-0000B13B0000}"/>
    <cellStyle name="Акцент6 3 3" xfId="928" xr:uid="{00000000-0005-0000-0000-0000B23B0000}"/>
    <cellStyle name="Акцент6 4" xfId="273" xr:uid="{00000000-0005-0000-0000-0000B33B0000}"/>
    <cellStyle name="Акцент6 4 2" xfId="5385" xr:uid="{00000000-0005-0000-0000-0000B43B0000}"/>
    <cellStyle name="Акцент6 4 3" xfId="9393" xr:uid="{00000000-0005-0000-0000-0000B53B0000}"/>
    <cellStyle name="Акцент6 4 4" xfId="1063" xr:uid="{00000000-0005-0000-0000-0000B63B0000}"/>
    <cellStyle name="Акцент6 5" xfId="328" xr:uid="{00000000-0005-0000-0000-0000B73B0000}"/>
    <cellStyle name="Акцент6 5 2" xfId="8758" xr:uid="{00000000-0005-0000-0000-0000B83B0000}"/>
    <cellStyle name="Акцент6 5 3" xfId="11549" xr:uid="{00000000-0005-0000-0000-0000B93B0000}"/>
    <cellStyle name="Акцент6 5 4" xfId="5684" xr:uid="{00000000-0005-0000-0000-0000BA3B0000}"/>
    <cellStyle name="Акцент6 6" xfId="128" xr:uid="{00000000-0005-0000-0000-0000BB3B0000}"/>
    <cellStyle name="Акцент6 6 2" xfId="12276" xr:uid="{00000000-0005-0000-0000-0000BC3B0000}"/>
    <cellStyle name="Акцент6 6 3" xfId="15924" xr:uid="{00000000-0005-0000-0000-0000BD3B0000}"/>
    <cellStyle name="Акцент6 6 4" xfId="5685" xr:uid="{00000000-0005-0000-0000-0000BE3B0000}"/>
    <cellStyle name="Акцент6 7" xfId="5686" xr:uid="{00000000-0005-0000-0000-0000BF3B0000}"/>
    <cellStyle name="Акцент6 8" xfId="5687" xr:uid="{00000000-0005-0000-0000-0000C03B0000}"/>
    <cellStyle name="Акцент6 9" xfId="6146" xr:uid="{00000000-0005-0000-0000-0000C13B0000}"/>
    <cellStyle name="Акцентування1 2" xfId="1134" xr:uid="{00000000-0005-0000-0000-0000C23B0000}"/>
    <cellStyle name="Акцентування1 2 2" xfId="10555" xr:uid="{00000000-0005-0000-0000-0000C33B0000}"/>
    <cellStyle name="Акцентування1 2 3" xfId="12096" xr:uid="{00000000-0005-0000-0000-0000C43B0000}"/>
    <cellStyle name="Акцентування1 2 4" xfId="8380" xr:uid="{00000000-0005-0000-0000-0000C53B0000}"/>
    <cellStyle name="Акцентування1 3" xfId="5884" xr:uid="{00000000-0005-0000-0000-0000C63B0000}"/>
    <cellStyle name="Акцентування1 3 2" xfId="5410" xr:uid="{00000000-0005-0000-0000-0000C73B0000}"/>
    <cellStyle name="Акцентування1 3 3" xfId="15867" xr:uid="{00000000-0005-0000-0000-0000C83B0000}"/>
    <cellStyle name="Акцентування1 4" xfId="14583" xr:uid="{00000000-0005-0000-0000-0000C93B0000}"/>
    <cellStyle name="Акцентування1 5" xfId="8381" xr:uid="{00000000-0005-0000-0000-0000CA3B0000}"/>
    <cellStyle name="Акцентування2 2" xfId="1135" xr:uid="{00000000-0005-0000-0000-0000CB3B0000}"/>
    <cellStyle name="Акцентування2 2 2" xfId="10556" xr:uid="{00000000-0005-0000-0000-0000CC3B0000}"/>
    <cellStyle name="Акцентування2 2 3" xfId="11489" xr:uid="{00000000-0005-0000-0000-0000CD3B0000}"/>
    <cellStyle name="Акцентування2 2 4" xfId="6488" xr:uid="{00000000-0005-0000-0000-0000CE3B0000}"/>
    <cellStyle name="Акцентування2 3" xfId="5885" xr:uid="{00000000-0005-0000-0000-0000CF3B0000}"/>
    <cellStyle name="Акцентування2 3 2" xfId="7501" xr:uid="{00000000-0005-0000-0000-0000D03B0000}"/>
    <cellStyle name="Акцентування2 3 2 2" xfId="13119" xr:uid="{00000000-0005-0000-0000-0000D13B0000}"/>
    <cellStyle name="Акцентування2 3 3" xfId="15868" xr:uid="{00000000-0005-0000-0000-0000D23B0000}"/>
    <cellStyle name="Акцентування2 4" xfId="9067" xr:uid="{00000000-0005-0000-0000-0000D33B0000}"/>
    <cellStyle name="Акцентування3 2" xfId="1136" xr:uid="{00000000-0005-0000-0000-0000D43B0000}"/>
    <cellStyle name="Акцентування3 2 2" xfId="10557" xr:uid="{00000000-0005-0000-0000-0000D53B0000}"/>
    <cellStyle name="Акцентування3 2 3" xfId="11228" xr:uid="{00000000-0005-0000-0000-0000D63B0000}"/>
    <cellStyle name="Акцентування3 2 4" xfId="9064" xr:uid="{00000000-0005-0000-0000-0000D73B0000}"/>
    <cellStyle name="Акцентування3 3" xfId="5886" xr:uid="{00000000-0005-0000-0000-0000D83B0000}"/>
    <cellStyle name="Акцентування3 3 2" xfId="9368" xr:uid="{00000000-0005-0000-0000-0000D93B0000}"/>
    <cellStyle name="Акцентування3 3 3" xfId="15869" xr:uid="{00000000-0005-0000-0000-0000DA3B0000}"/>
    <cellStyle name="Акцентування3 4" xfId="8379" xr:uid="{00000000-0005-0000-0000-0000DB3B0000}"/>
    <cellStyle name="Акцентування4 2" xfId="1137" xr:uid="{00000000-0005-0000-0000-0000DC3B0000}"/>
    <cellStyle name="Акцентування4 2 2" xfId="10558" xr:uid="{00000000-0005-0000-0000-0000DD3B0000}"/>
    <cellStyle name="Акцентування4 2 3" xfId="15550" xr:uid="{00000000-0005-0000-0000-0000DE3B0000}"/>
    <cellStyle name="Акцентування4 2 4" xfId="7207" xr:uid="{00000000-0005-0000-0000-0000DF3B0000}"/>
    <cellStyle name="Акцентування4 3" xfId="5887" xr:uid="{00000000-0005-0000-0000-0000E03B0000}"/>
    <cellStyle name="Акцентування4 3 2" xfId="5415" xr:uid="{00000000-0005-0000-0000-0000E13B0000}"/>
    <cellStyle name="Акцентування4 3 3" xfId="15870" xr:uid="{00000000-0005-0000-0000-0000E23B0000}"/>
    <cellStyle name="Акцентування4 4" xfId="11939" xr:uid="{00000000-0005-0000-0000-0000E33B0000}"/>
    <cellStyle name="Акцентування4 5" xfId="7206" xr:uid="{00000000-0005-0000-0000-0000E43B0000}"/>
    <cellStyle name="Акцентування5 2" xfId="1138" xr:uid="{00000000-0005-0000-0000-0000E53B0000}"/>
    <cellStyle name="Акцентування5 2 2" xfId="10559" xr:uid="{00000000-0005-0000-0000-0000E63B0000}"/>
    <cellStyle name="Акцентування5 2 3" xfId="15368" xr:uid="{00000000-0005-0000-0000-0000E73B0000}"/>
    <cellStyle name="Акцентування5 2 4" xfId="6496" xr:uid="{00000000-0005-0000-0000-0000E83B0000}"/>
    <cellStyle name="Акцентування5 3" xfId="5888" xr:uid="{00000000-0005-0000-0000-0000E93B0000}"/>
    <cellStyle name="Акцентування5 3 2" xfId="5412" xr:uid="{00000000-0005-0000-0000-0000EA3B0000}"/>
    <cellStyle name="Акцентування5 3 3" xfId="15871" xr:uid="{00000000-0005-0000-0000-0000EB3B0000}"/>
    <cellStyle name="Акцентування5 4" xfId="9069" xr:uid="{00000000-0005-0000-0000-0000EC3B0000}"/>
    <cellStyle name="Акцентування6 2" xfId="1139" xr:uid="{00000000-0005-0000-0000-0000ED3B0000}"/>
    <cellStyle name="Акцентування6 2 2" xfId="10560" xr:uid="{00000000-0005-0000-0000-0000EE3B0000}"/>
    <cellStyle name="Акцентування6 2 3" xfId="11403" xr:uid="{00000000-0005-0000-0000-0000EF3B0000}"/>
    <cellStyle name="Акцентування6 2 4" xfId="9068" xr:uid="{00000000-0005-0000-0000-0000F03B0000}"/>
    <cellStyle name="Акцентування6 3" xfId="8027" xr:uid="{00000000-0005-0000-0000-0000F13B0000}"/>
    <cellStyle name="Акцентування6 3 2" xfId="9337" xr:uid="{00000000-0005-0000-0000-0000F23B0000}"/>
    <cellStyle name="Акцентування6 3 3" xfId="15872" xr:uid="{00000000-0005-0000-0000-0000F33B0000}"/>
    <cellStyle name="Акцентування6 4" xfId="6489" xr:uid="{00000000-0005-0000-0000-0000F43B0000}"/>
    <cellStyle name="Ввід 2" xfId="1140" xr:uid="{00000000-0005-0000-0000-0000F53B0000}"/>
    <cellStyle name="Ввід 2 2" xfId="10561" xr:uid="{00000000-0005-0000-0000-0000F63B0000}"/>
    <cellStyle name="Ввід 2 3" xfId="13785" xr:uid="{00000000-0005-0000-0000-0000F73B0000}"/>
    <cellStyle name="Ввід 2 3 2" xfId="15184" xr:uid="{00000000-0005-0000-0000-0000F83B0000}"/>
    <cellStyle name="Ввід 2 3 3" xfId="12062" xr:uid="{00000000-0005-0000-0000-0000F93B0000}"/>
    <cellStyle name="Ввід 2 3 4" xfId="11458" xr:uid="{00000000-0005-0000-0000-0000FA3B0000}"/>
    <cellStyle name="Ввід 2 3 5" xfId="11195" xr:uid="{00000000-0005-0000-0000-0000FB3B0000}"/>
    <cellStyle name="Ввід 2 4" xfId="11769" xr:uid="{00000000-0005-0000-0000-0000FC3B0000}"/>
    <cellStyle name="Ввід 2 5" xfId="6490" xr:uid="{00000000-0005-0000-0000-0000FD3B0000}"/>
    <cellStyle name="Ввід 3" xfId="5889" xr:uid="{00000000-0005-0000-0000-0000FE3B0000}"/>
    <cellStyle name="Ввід 3 2" xfId="5414" xr:uid="{00000000-0005-0000-0000-0000FF3B0000}"/>
    <cellStyle name="Ввід 3 2 2" xfId="10563" xr:uid="{00000000-0005-0000-0000-0000003C0000}"/>
    <cellStyle name="Ввід 3 2 3" xfId="13528" xr:uid="{00000000-0005-0000-0000-0000013C0000}"/>
    <cellStyle name="Ввід 3 2 4" xfId="15001" xr:uid="{00000000-0005-0000-0000-0000023C0000}"/>
    <cellStyle name="Ввід 3 2 5" xfId="11317" xr:uid="{00000000-0005-0000-0000-0000033C0000}"/>
    <cellStyle name="Ввід 3 2 6" xfId="12165" xr:uid="{00000000-0005-0000-0000-0000043C0000}"/>
    <cellStyle name="Ввід 3 2 7" xfId="15657" xr:uid="{00000000-0005-0000-0000-0000053C0000}"/>
    <cellStyle name="Ввід 3 3" xfId="10562" xr:uid="{00000000-0005-0000-0000-0000063C0000}"/>
    <cellStyle name="Ввід 3 3 2" xfId="13373" xr:uid="{00000000-0005-0000-0000-0000073C0000}"/>
    <cellStyle name="Ввід 3 3 3" xfId="14858" xr:uid="{00000000-0005-0000-0000-0000083C0000}"/>
    <cellStyle name="Ввід 3 3 4" xfId="12128" xr:uid="{00000000-0005-0000-0000-0000093C0000}"/>
    <cellStyle name="Ввід 3 3 5" xfId="11315" xr:uid="{00000000-0005-0000-0000-00000A3C0000}"/>
    <cellStyle name="Ввід 3 3 6" xfId="14869" xr:uid="{00000000-0005-0000-0000-00000B3C0000}"/>
    <cellStyle name="Ввід 3 4" xfId="13893" xr:uid="{00000000-0005-0000-0000-00000C3C0000}"/>
    <cellStyle name="Ввід 3 4 2" xfId="15255" xr:uid="{00000000-0005-0000-0000-00000D3C0000}"/>
    <cellStyle name="Ввід 3 4 3" xfId="11233" xr:uid="{00000000-0005-0000-0000-00000E3C0000}"/>
    <cellStyle name="Ввід 3 4 4" xfId="15591" xr:uid="{00000000-0005-0000-0000-00000F3C0000}"/>
    <cellStyle name="Ввід 3 4 5" xfId="15593" xr:uid="{00000000-0005-0000-0000-0000103C0000}"/>
    <cellStyle name="Ввід 4" xfId="7602" xr:uid="{00000000-0005-0000-0000-0000113C0000}"/>
    <cellStyle name="Ввід 4 2" xfId="10564" xr:uid="{00000000-0005-0000-0000-0000123C0000}"/>
    <cellStyle name="Ввід 4 2 2" xfId="13512" xr:uid="{00000000-0005-0000-0000-0000133C0000}"/>
    <cellStyle name="Ввід 4 2 3" xfId="14986" xr:uid="{00000000-0005-0000-0000-0000143C0000}"/>
    <cellStyle name="Ввід 4 2 4" xfId="11584" xr:uid="{00000000-0005-0000-0000-0000153C0000}"/>
    <cellStyle name="Ввід 4 2 5" xfId="15491" xr:uid="{00000000-0005-0000-0000-0000163C0000}"/>
    <cellStyle name="Ввід 4 2 6" xfId="15671" xr:uid="{00000000-0005-0000-0000-0000173C0000}"/>
    <cellStyle name="Ввід 5" xfId="13597" xr:uid="{00000000-0005-0000-0000-0000183C0000}"/>
    <cellStyle name="Ввід 5 2" xfId="15053" xr:uid="{00000000-0005-0000-0000-0000193C0000}"/>
    <cellStyle name="Ввід 5 3" xfId="12085" xr:uid="{00000000-0005-0000-0000-00001A3C0000}"/>
    <cellStyle name="Ввід 5 4" xfId="15487" xr:uid="{00000000-0005-0000-0000-00001B3C0000}"/>
    <cellStyle name="Ввід 5 5" xfId="12111" xr:uid="{00000000-0005-0000-0000-00001C3C0000}"/>
    <cellStyle name="Ввід 5 6" xfId="11341" xr:uid="{00000000-0005-0000-0000-00001D3C0000}"/>
    <cellStyle name="Ввід 6" xfId="13611" xr:uid="{00000000-0005-0000-0000-00001E3C0000}"/>
    <cellStyle name="Ввід 6 2" xfId="15059" xr:uid="{00000000-0005-0000-0000-00001F3C0000}"/>
    <cellStyle name="Ввід 6 3" xfId="15354" xr:uid="{00000000-0005-0000-0000-0000203C0000}"/>
    <cellStyle name="Ввід 6 4" xfId="12342" xr:uid="{00000000-0005-0000-0000-0000213C0000}"/>
    <cellStyle name="Ввід 6 5" xfId="11267" xr:uid="{00000000-0005-0000-0000-0000223C0000}"/>
    <cellStyle name="Ввід 7" xfId="13123" xr:uid="{00000000-0005-0000-0000-0000233C0000}"/>
    <cellStyle name="Ввід 8" xfId="8383" xr:uid="{00000000-0005-0000-0000-0000243C0000}"/>
    <cellStyle name="Ввод  10" xfId="869" xr:uid="{00000000-0005-0000-0000-0000253C0000}"/>
    <cellStyle name="Ввод  10 2" xfId="12159" xr:uid="{00000000-0005-0000-0000-0000263C0000}"/>
    <cellStyle name="Ввод  10 3" xfId="11382" xr:uid="{00000000-0005-0000-0000-0000273C0000}"/>
    <cellStyle name="Ввод  10 4" xfId="14920" xr:uid="{00000000-0005-0000-0000-0000283C0000}"/>
    <cellStyle name="Ввод  11" xfId="6897" xr:uid="{00000000-0005-0000-0000-0000293C0000}"/>
    <cellStyle name="Ввод  11 2" xfId="14812" xr:uid="{00000000-0005-0000-0000-00002A3C0000}"/>
    <cellStyle name="Ввод  11 3" xfId="14842" xr:uid="{00000000-0005-0000-0000-00002B3C0000}"/>
    <cellStyle name="Ввод  11 4" xfId="14674" xr:uid="{00000000-0005-0000-0000-00002C3C0000}"/>
    <cellStyle name="Ввод  12" xfId="828" xr:uid="{00000000-0005-0000-0000-00002D3C0000}"/>
    <cellStyle name="Ввод  12 2" xfId="11297" xr:uid="{00000000-0005-0000-0000-00002E3C0000}"/>
    <cellStyle name="Ввод  12 3" xfId="11651" xr:uid="{00000000-0005-0000-0000-00002F3C0000}"/>
    <cellStyle name="Ввод  12 4" xfId="11170" xr:uid="{00000000-0005-0000-0000-0000303C0000}"/>
    <cellStyle name="Ввод  2" xfId="177" xr:uid="{00000000-0005-0000-0000-0000313C0000}"/>
    <cellStyle name="Ввод  2 2" xfId="1300" xr:uid="{00000000-0005-0000-0000-0000323C0000}"/>
    <cellStyle name="Ввод  2 2 2" xfId="10565" xr:uid="{00000000-0005-0000-0000-0000333C0000}"/>
    <cellStyle name="Ввод  2 2 2 2" xfId="13529" xr:uid="{00000000-0005-0000-0000-0000343C0000}"/>
    <cellStyle name="Ввод  2 2 2 3" xfId="15002" xr:uid="{00000000-0005-0000-0000-0000353C0000}"/>
    <cellStyle name="Ввод  2 2 2 4" xfId="14835" xr:uid="{00000000-0005-0000-0000-0000363C0000}"/>
    <cellStyle name="Ввод  2 2 2 5" xfId="11996" xr:uid="{00000000-0005-0000-0000-0000373C0000}"/>
    <cellStyle name="Ввод  2 2 2 6" xfId="11682" xr:uid="{00000000-0005-0000-0000-0000383C0000}"/>
    <cellStyle name="Ввод  2 2 3" xfId="13374" xr:uid="{00000000-0005-0000-0000-0000393C0000}"/>
    <cellStyle name="Ввод  2 2 3 2" xfId="14859" xr:uid="{00000000-0005-0000-0000-00003A3C0000}"/>
    <cellStyle name="Ввод  2 2 3 3" xfId="11378" xr:uid="{00000000-0005-0000-0000-00003B3C0000}"/>
    <cellStyle name="Ввод  2 2 3 4" xfId="15566" xr:uid="{00000000-0005-0000-0000-00003C3C0000}"/>
    <cellStyle name="Ввод  2 2 3 5" xfId="13302" xr:uid="{00000000-0005-0000-0000-00003D3C0000}"/>
    <cellStyle name="Ввод  2 2 4" xfId="11548" xr:uid="{00000000-0005-0000-0000-00003E3C0000}"/>
    <cellStyle name="Ввод  2 2 5" xfId="5688" xr:uid="{00000000-0005-0000-0000-00003F3C0000}"/>
    <cellStyle name="Ввод  2 3" xfId="5689" xr:uid="{00000000-0005-0000-0000-0000403C0000}"/>
    <cellStyle name="Ввод  2 3 2" xfId="10566" xr:uid="{00000000-0005-0000-0000-0000413C0000}"/>
    <cellStyle name="Ввод  2 3 2 2" xfId="13535" xr:uid="{00000000-0005-0000-0000-0000423C0000}"/>
    <cellStyle name="Ввод  2 3 2 3" xfId="15008" xr:uid="{00000000-0005-0000-0000-0000433C0000}"/>
    <cellStyle name="Ввод  2 3 2 4" xfId="15296" xr:uid="{00000000-0005-0000-0000-0000443C0000}"/>
    <cellStyle name="Ввод  2 3 2 5" xfId="13574" xr:uid="{00000000-0005-0000-0000-0000453C0000}"/>
    <cellStyle name="Ввод  2 3 2 6" xfId="11960" xr:uid="{00000000-0005-0000-0000-0000463C0000}"/>
    <cellStyle name="Ввод  2 3 3" xfId="13415" xr:uid="{00000000-0005-0000-0000-0000473C0000}"/>
    <cellStyle name="Ввод  2 3 3 2" xfId="14888" xr:uid="{00000000-0005-0000-0000-0000483C0000}"/>
    <cellStyle name="Ввод  2 3 3 3" xfId="15218" xr:uid="{00000000-0005-0000-0000-0000493C0000}"/>
    <cellStyle name="Ввод  2 3 3 4" xfId="11612" xr:uid="{00000000-0005-0000-0000-00004A3C0000}"/>
    <cellStyle name="Ввод  2 3 3 5" xfId="11866" xr:uid="{00000000-0005-0000-0000-00004B3C0000}"/>
    <cellStyle name="Ввод  2 4" xfId="10567" xr:uid="{00000000-0005-0000-0000-00004C3C0000}"/>
    <cellStyle name="Ввод  2 4 2" xfId="10568" xr:uid="{00000000-0005-0000-0000-00004D3C0000}"/>
    <cellStyle name="Ввод  2 4 2 2" xfId="13543" xr:uid="{00000000-0005-0000-0000-00004E3C0000}"/>
    <cellStyle name="Ввод  2 4 2 3" xfId="15018" xr:uid="{00000000-0005-0000-0000-00004F3C0000}"/>
    <cellStyle name="Ввод  2 4 2 4" xfId="14880" xr:uid="{00000000-0005-0000-0000-0000503C0000}"/>
    <cellStyle name="Ввод  2 4 2 5" xfId="11460" xr:uid="{00000000-0005-0000-0000-0000513C0000}"/>
    <cellStyle name="Ввод  2 4 2 6" xfId="14651" xr:uid="{00000000-0005-0000-0000-0000523C0000}"/>
    <cellStyle name="Ввод  2 4 3" xfId="13434" xr:uid="{00000000-0005-0000-0000-0000533C0000}"/>
    <cellStyle name="Ввод  2 4 3 2" xfId="14907" xr:uid="{00000000-0005-0000-0000-0000543C0000}"/>
    <cellStyle name="Ввод  2 4 3 3" xfId="12218" xr:uid="{00000000-0005-0000-0000-0000553C0000}"/>
    <cellStyle name="Ввод  2 4 3 4" xfId="13569" xr:uid="{00000000-0005-0000-0000-0000563C0000}"/>
    <cellStyle name="Ввод  2 4 3 5" xfId="13413" xr:uid="{00000000-0005-0000-0000-0000573C0000}"/>
    <cellStyle name="Ввод  2 4 4" xfId="11781" xr:uid="{00000000-0005-0000-0000-0000583C0000}"/>
    <cellStyle name="Ввод  2 4 5" xfId="14704" xr:uid="{00000000-0005-0000-0000-0000593C0000}"/>
    <cellStyle name="Ввод  2 4 6" xfId="11476" xr:uid="{00000000-0005-0000-0000-00005A3C0000}"/>
    <cellStyle name="Ввод  2 4 7" xfId="11569" xr:uid="{00000000-0005-0000-0000-00005B3C0000}"/>
    <cellStyle name="Ввод  2 5" xfId="10569" xr:uid="{00000000-0005-0000-0000-00005C3C0000}"/>
    <cellStyle name="Ввод  2 5 2" xfId="13598" xr:uid="{00000000-0005-0000-0000-00005D3C0000}"/>
    <cellStyle name="Ввод  2 5 3" xfId="15054" xr:uid="{00000000-0005-0000-0000-00005E3C0000}"/>
    <cellStyle name="Ввод  2 5 4" xfId="15375" xr:uid="{00000000-0005-0000-0000-00005F3C0000}"/>
    <cellStyle name="Ввод  2 5 5" xfId="15605" xr:uid="{00000000-0005-0000-0000-0000603C0000}"/>
    <cellStyle name="Ввод  2 5 6" xfId="14848" xr:uid="{00000000-0005-0000-0000-0000613C0000}"/>
    <cellStyle name="Ввод  2 6" xfId="13612" xr:uid="{00000000-0005-0000-0000-0000623C0000}"/>
    <cellStyle name="Ввод  2 6 2" xfId="15060" xr:uid="{00000000-0005-0000-0000-0000633C0000}"/>
    <cellStyle name="Ввод  2 6 3" xfId="11131" xr:uid="{00000000-0005-0000-0000-0000643C0000}"/>
    <cellStyle name="Ввод  2 6 4" xfId="15217" xr:uid="{00000000-0005-0000-0000-0000653C0000}"/>
    <cellStyle name="Ввод  2 6 5" xfId="15015" xr:uid="{00000000-0005-0000-0000-0000663C0000}"/>
    <cellStyle name="Ввод  2 7" xfId="13226" xr:uid="{00000000-0005-0000-0000-0000673C0000}"/>
    <cellStyle name="Ввод  2 7 2" xfId="14770" xr:uid="{00000000-0005-0000-0000-0000683C0000}"/>
    <cellStyle name="Ввод  2 7 3" xfId="11133" xr:uid="{00000000-0005-0000-0000-0000693C0000}"/>
    <cellStyle name="Ввод  2 7 4" xfId="11835" xr:uid="{00000000-0005-0000-0000-00006A3C0000}"/>
    <cellStyle name="Ввод  2 7 5" xfId="15209" xr:uid="{00000000-0005-0000-0000-00006B3C0000}"/>
    <cellStyle name="Ввод  2 8" xfId="13694" xr:uid="{00000000-0005-0000-0000-00006C3C0000}"/>
    <cellStyle name="Ввод  2 8 2" xfId="15101" xr:uid="{00000000-0005-0000-0000-00006D3C0000}"/>
    <cellStyle name="Ввод  2 8 3" xfId="12286" xr:uid="{00000000-0005-0000-0000-00006E3C0000}"/>
    <cellStyle name="Ввод  2 8 4" xfId="11525" xr:uid="{00000000-0005-0000-0000-00006F3C0000}"/>
    <cellStyle name="Ввод  2 8 5" xfId="15526" xr:uid="{00000000-0005-0000-0000-0000703C0000}"/>
    <cellStyle name="Ввод  2_Kalendar_01_12_2014_new" xfId="6142" xr:uid="{00000000-0005-0000-0000-0000713C0000}"/>
    <cellStyle name="Ввод  3" xfId="222" xr:uid="{00000000-0005-0000-0000-0000723C0000}"/>
    <cellStyle name="Ввод  3 2" xfId="1301" xr:uid="{00000000-0005-0000-0000-0000733C0000}"/>
    <cellStyle name="Ввод  3 2 2" xfId="10571" xr:uid="{00000000-0005-0000-0000-0000743C0000}"/>
    <cellStyle name="Ввод  3 2 3" xfId="15384" xr:uid="{00000000-0005-0000-0000-0000753C0000}"/>
    <cellStyle name="Ввод  3 2 4" xfId="13541" xr:uid="{00000000-0005-0000-0000-0000763C0000}"/>
    <cellStyle name="Ввод  3 2 5" xfId="15630" xr:uid="{00000000-0005-0000-0000-0000773C0000}"/>
    <cellStyle name="Ввод  3 2 6" xfId="15794" xr:uid="{00000000-0005-0000-0000-0000783C0000}"/>
    <cellStyle name="Ввод  3 2 7" xfId="15888" xr:uid="{00000000-0005-0000-0000-0000793C0000}"/>
    <cellStyle name="Ввод  3 2 8" xfId="7291" xr:uid="{00000000-0005-0000-0000-00007A3C0000}"/>
    <cellStyle name="Ввод  3 3" xfId="10572" xr:uid="{00000000-0005-0000-0000-00007B3C0000}"/>
    <cellStyle name="Ввод  3 3 2" xfId="13518" xr:uid="{00000000-0005-0000-0000-00007C3C0000}"/>
    <cellStyle name="Ввод  3 3 3" xfId="14992" xr:uid="{00000000-0005-0000-0000-00007D3C0000}"/>
    <cellStyle name="Ввод  3 3 4" xfId="11971" xr:uid="{00000000-0005-0000-0000-00007E3C0000}"/>
    <cellStyle name="Ввод  3 3 5" xfId="12205" xr:uid="{00000000-0005-0000-0000-00007F3C0000}"/>
    <cellStyle name="Ввод  3 3 6" xfId="12248" xr:uid="{00000000-0005-0000-0000-0000803C0000}"/>
    <cellStyle name="Ввод  3 4" xfId="10570" xr:uid="{00000000-0005-0000-0000-0000813C0000}"/>
    <cellStyle name="Ввод  3 4 2" xfId="13613" xr:uid="{00000000-0005-0000-0000-0000823C0000}"/>
    <cellStyle name="Ввод  3 4 3" xfId="15061" xr:uid="{00000000-0005-0000-0000-0000833C0000}"/>
    <cellStyle name="Ввод  3 4 4" xfId="15448" xr:uid="{00000000-0005-0000-0000-0000843C0000}"/>
    <cellStyle name="Ввод  3 4 5" xfId="12330" xr:uid="{00000000-0005-0000-0000-0000853C0000}"/>
    <cellStyle name="Ввод  3 4 6" xfId="15087" xr:uid="{00000000-0005-0000-0000-0000863C0000}"/>
    <cellStyle name="Ввод  3 5" xfId="13268" xr:uid="{00000000-0005-0000-0000-0000873C0000}"/>
    <cellStyle name="Ввод  3 5 2" xfId="14791" xr:uid="{00000000-0005-0000-0000-0000883C0000}"/>
    <cellStyle name="Ввод  3 5 3" xfId="15379" xr:uid="{00000000-0005-0000-0000-0000893C0000}"/>
    <cellStyle name="Ввод  3 5 4" xfId="15600" xr:uid="{00000000-0005-0000-0000-00008A3C0000}"/>
    <cellStyle name="Ввод  3 5 5" xfId="11580" xr:uid="{00000000-0005-0000-0000-00008B3C0000}"/>
    <cellStyle name="Ввод  3 6" xfId="13786" xr:uid="{00000000-0005-0000-0000-00008C3C0000}"/>
    <cellStyle name="Ввод  3 6 2" xfId="15185" xr:uid="{00000000-0005-0000-0000-00008D3C0000}"/>
    <cellStyle name="Ввод  3 6 3" xfId="11703" xr:uid="{00000000-0005-0000-0000-00008E3C0000}"/>
    <cellStyle name="Ввод  3 6 4" xfId="15518" xr:uid="{00000000-0005-0000-0000-00008F3C0000}"/>
    <cellStyle name="Ввод  3 6 5" xfId="15709" xr:uid="{00000000-0005-0000-0000-0000903C0000}"/>
    <cellStyle name="Ввод  3 7" xfId="6139" xr:uid="{00000000-0005-0000-0000-0000913C0000}"/>
    <cellStyle name="Ввод  4" xfId="274" xr:uid="{00000000-0005-0000-0000-0000923C0000}"/>
    <cellStyle name="Ввод  4 2" xfId="7290" xr:uid="{00000000-0005-0000-0000-0000933C0000}"/>
    <cellStyle name="Ввод  4 2 2" xfId="13970" xr:uid="{00000000-0005-0000-0000-0000943C0000}"/>
    <cellStyle name="Ввод  4 2 2 2" xfId="15290" xr:uid="{00000000-0005-0000-0000-0000953C0000}"/>
    <cellStyle name="Ввод  4 2 2 3" xfId="11705" xr:uid="{00000000-0005-0000-0000-0000963C0000}"/>
    <cellStyle name="Ввод  4 2 2 4" xfId="15033" xr:uid="{00000000-0005-0000-0000-0000973C0000}"/>
    <cellStyle name="Ввод  4 2 2 5" xfId="11896" xr:uid="{00000000-0005-0000-0000-0000983C0000}"/>
    <cellStyle name="Ввод  4 3" xfId="8662" xr:uid="{00000000-0005-0000-0000-0000993C0000}"/>
    <cellStyle name="Ввод  4 3 2" xfId="13916" xr:uid="{00000000-0005-0000-0000-00009A3C0000}"/>
    <cellStyle name="Ввод  4 3 2 2" xfId="15270" xr:uid="{00000000-0005-0000-0000-00009B3C0000}"/>
    <cellStyle name="Ввод  4 3 2 3" xfId="11162" xr:uid="{00000000-0005-0000-0000-00009C3C0000}"/>
    <cellStyle name="Ввод  4 3 2 4" xfId="14774" xr:uid="{00000000-0005-0000-0000-00009D3C0000}"/>
    <cellStyle name="Ввод  4 3 2 5" xfId="11691" xr:uid="{00000000-0005-0000-0000-00009E3C0000}"/>
    <cellStyle name="Ввод  4 4" xfId="13787" xr:uid="{00000000-0005-0000-0000-00009F3C0000}"/>
    <cellStyle name="Ввод  4 4 2" xfId="15186" xr:uid="{00000000-0005-0000-0000-0000A03C0000}"/>
    <cellStyle name="Ввод  4 4 3" xfId="13550" xr:uid="{00000000-0005-0000-0000-0000A13C0000}"/>
    <cellStyle name="Ввод  4 4 4" xfId="11366" xr:uid="{00000000-0005-0000-0000-0000A23C0000}"/>
    <cellStyle name="Ввод  4 4 5" xfId="15480" xr:uid="{00000000-0005-0000-0000-0000A33C0000}"/>
    <cellStyle name="Ввод  4 5" xfId="11566" xr:uid="{00000000-0005-0000-0000-0000A43C0000}"/>
    <cellStyle name="Ввод  4 6" xfId="5690" xr:uid="{00000000-0005-0000-0000-0000A53C0000}"/>
    <cellStyle name="Ввод  5" xfId="329" xr:uid="{00000000-0005-0000-0000-0000A63C0000}"/>
    <cellStyle name="Ввод  5 2" xfId="11208" xr:uid="{00000000-0005-0000-0000-0000A73C0000}"/>
    <cellStyle name="Ввод  5 3" xfId="15587" xr:uid="{00000000-0005-0000-0000-0000A83C0000}"/>
    <cellStyle name="Ввод  5 4" xfId="15716" xr:uid="{00000000-0005-0000-0000-0000A93C0000}"/>
    <cellStyle name="Ввод  5 5" xfId="11551" xr:uid="{00000000-0005-0000-0000-0000AA3C0000}"/>
    <cellStyle name="Ввод  5 6" xfId="6141" xr:uid="{00000000-0005-0000-0000-0000AB3C0000}"/>
    <cellStyle name="Ввод  6" xfId="129" xr:uid="{00000000-0005-0000-0000-0000AC3C0000}"/>
    <cellStyle name="Ввод  6 2" xfId="15328" xr:uid="{00000000-0005-0000-0000-0000AD3C0000}"/>
    <cellStyle name="Ввод  6 3" xfId="15395" xr:uid="{00000000-0005-0000-0000-0000AE3C0000}"/>
    <cellStyle name="Ввод  6 4" xfId="14703" xr:uid="{00000000-0005-0000-0000-0000AF3C0000}"/>
    <cellStyle name="Ввод  6 5" xfId="13410" xr:uid="{00000000-0005-0000-0000-0000B03C0000}"/>
    <cellStyle name="Ввод  6 6" xfId="15934" xr:uid="{00000000-0005-0000-0000-0000B13C0000}"/>
    <cellStyle name="Ввод  6 7" xfId="6140" xr:uid="{00000000-0005-0000-0000-0000B23C0000}"/>
    <cellStyle name="Ввод  7" xfId="5691" xr:uid="{00000000-0005-0000-0000-0000B33C0000}"/>
    <cellStyle name="Ввод  7 2" xfId="11145" xr:uid="{00000000-0005-0000-0000-0000B43C0000}"/>
    <cellStyle name="Ввод  7 3" xfId="13185" xr:uid="{00000000-0005-0000-0000-0000B53C0000}"/>
    <cellStyle name="Ввод  7 4" xfId="11452" xr:uid="{00000000-0005-0000-0000-0000B63C0000}"/>
    <cellStyle name="Ввод  8" xfId="5692" xr:uid="{00000000-0005-0000-0000-0000B73C0000}"/>
    <cellStyle name="Ввод  8 2" xfId="15429" xr:uid="{00000000-0005-0000-0000-0000B83C0000}"/>
    <cellStyle name="Ввод  8 3" xfId="14735" xr:uid="{00000000-0005-0000-0000-0000B93C0000}"/>
    <cellStyle name="Ввод  8 4" xfId="14854" xr:uid="{00000000-0005-0000-0000-0000BA3C0000}"/>
    <cellStyle name="Ввод  9" xfId="5693" xr:uid="{00000000-0005-0000-0000-0000BB3C0000}"/>
    <cellStyle name="Ввод  9 2" xfId="14633" xr:uid="{00000000-0005-0000-0000-0000BC3C0000}"/>
    <cellStyle name="Ввод  9 3" xfId="12284" xr:uid="{00000000-0005-0000-0000-0000BD3C0000}"/>
    <cellStyle name="Ввод  9 4" xfId="11594" xr:uid="{00000000-0005-0000-0000-0000BE3C0000}"/>
    <cellStyle name="Відсотковий 2" xfId="13144" xr:uid="{00000000-0005-0000-0000-0000BF3C0000}"/>
    <cellStyle name="Відсотковий 2 2" xfId="15880" xr:uid="{00000000-0005-0000-0000-0000C03C0000}"/>
    <cellStyle name="Вывод 10" xfId="6145" xr:uid="{00000000-0005-0000-0000-0000C13C0000}"/>
    <cellStyle name="Вывод 10 2" xfId="11638" xr:uid="{00000000-0005-0000-0000-0000C23C0000}"/>
    <cellStyle name="Вывод 10 3" xfId="11185" xr:uid="{00000000-0005-0000-0000-0000C33C0000}"/>
    <cellStyle name="Вывод 10 4" xfId="13394" xr:uid="{00000000-0005-0000-0000-0000C43C0000}"/>
    <cellStyle name="Вывод 10 5" xfId="13101" xr:uid="{00000000-0005-0000-0000-0000C53C0000}"/>
    <cellStyle name="Вывод 11" xfId="6143" xr:uid="{00000000-0005-0000-0000-0000C63C0000}"/>
    <cellStyle name="Вывод 11 2" xfId="11456" xr:uid="{00000000-0005-0000-0000-0000C73C0000}"/>
    <cellStyle name="Вывод 11 3" xfId="11258" xr:uid="{00000000-0005-0000-0000-0000C83C0000}"/>
    <cellStyle name="Вывод 11 4" xfId="12083" xr:uid="{00000000-0005-0000-0000-0000C93C0000}"/>
    <cellStyle name="Вывод 11 5" xfId="11630" xr:uid="{00000000-0005-0000-0000-0000CA3C0000}"/>
    <cellStyle name="Вывод 12" xfId="5694" xr:uid="{00000000-0005-0000-0000-0000CB3C0000}"/>
    <cellStyle name="Вывод 12 2" xfId="11637" xr:uid="{00000000-0005-0000-0000-0000CC3C0000}"/>
    <cellStyle name="Вывод 12 3" xfId="15286" xr:uid="{00000000-0005-0000-0000-0000CD3C0000}"/>
    <cellStyle name="Вывод 12 4" xfId="11669" xr:uid="{00000000-0005-0000-0000-0000CE3C0000}"/>
    <cellStyle name="Вывод 12 5" xfId="12137" xr:uid="{00000000-0005-0000-0000-0000CF3C0000}"/>
    <cellStyle name="Вывод 13" xfId="8039" xr:uid="{00000000-0005-0000-0000-0000D03C0000}"/>
    <cellStyle name="Вывод 13 2" xfId="11457" xr:uid="{00000000-0005-0000-0000-0000D13C0000}"/>
    <cellStyle name="Вывод 13 3" xfId="12266" xr:uid="{00000000-0005-0000-0000-0000D23C0000}"/>
    <cellStyle name="Вывод 13 4" xfId="14611" xr:uid="{00000000-0005-0000-0000-0000D33C0000}"/>
    <cellStyle name="Вывод 13 5" xfId="13303" xr:uid="{00000000-0005-0000-0000-0000D43C0000}"/>
    <cellStyle name="Вывод 2" xfId="178" xr:uid="{00000000-0005-0000-0000-0000D53C0000}"/>
    <cellStyle name="Вывод 2 2" xfId="1302" xr:uid="{00000000-0005-0000-0000-0000D63C0000}"/>
    <cellStyle name="Вывод 2 2 2" xfId="10573" xr:uid="{00000000-0005-0000-0000-0000D73C0000}"/>
    <cellStyle name="Вывод 2 2 3" xfId="13894" xr:uid="{00000000-0005-0000-0000-0000D83C0000}"/>
    <cellStyle name="Вывод 2 2 3 2" xfId="15256" xr:uid="{00000000-0005-0000-0000-0000D93C0000}"/>
    <cellStyle name="Вывод 2 2 3 3" xfId="11913" xr:uid="{00000000-0005-0000-0000-0000DA3C0000}"/>
    <cellStyle name="Вывод 2 2 3 4" xfId="11275" xr:uid="{00000000-0005-0000-0000-0000DB3C0000}"/>
    <cellStyle name="Вывод 2 2 3 5" xfId="15726" xr:uid="{00000000-0005-0000-0000-0000DC3C0000}"/>
    <cellStyle name="Вывод 2 2 4" xfId="11710" xr:uid="{00000000-0005-0000-0000-0000DD3C0000}"/>
    <cellStyle name="Вывод 2 2 5" xfId="5695" xr:uid="{00000000-0005-0000-0000-0000DE3C0000}"/>
    <cellStyle name="Вывод 2 3" xfId="5696" xr:uid="{00000000-0005-0000-0000-0000DF3C0000}"/>
    <cellStyle name="Вывод 2 3 2" xfId="10574" xr:uid="{00000000-0005-0000-0000-0000E03C0000}"/>
    <cellStyle name="Вывод 2 3 2 2" xfId="13530" xr:uid="{00000000-0005-0000-0000-0000E13C0000}"/>
    <cellStyle name="Вывод 2 3 2 3" xfId="15003" xr:uid="{00000000-0005-0000-0000-0000E23C0000}"/>
    <cellStyle name="Вывод 2 3 2 4" xfId="12100" xr:uid="{00000000-0005-0000-0000-0000E33C0000}"/>
    <cellStyle name="Вывод 2 3 2 5" xfId="12024" xr:uid="{00000000-0005-0000-0000-0000E43C0000}"/>
    <cellStyle name="Вывод 2 3 2 6" xfId="11976" xr:uid="{00000000-0005-0000-0000-0000E53C0000}"/>
    <cellStyle name="Вывод 2 3 3" xfId="13375" xr:uid="{00000000-0005-0000-0000-0000E63C0000}"/>
    <cellStyle name="Вывод 2 3 3 2" xfId="14860" xr:uid="{00000000-0005-0000-0000-0000E73C0000}"/>
    <cellStyle name="Вывод 2 3 3 3" xfId="12310" xr:uid="{00000000-0005-0000-0000-0000E83C0000}"/>
    <cellStyle name="Вывод 2 3 3 4" xfId="14670" xr:uid="{00000000-0005-0000-0000-0000E93C0000}"/>
    <cellStyle name="Вывод 2 3 3 5" xfId="14857" xr:uid="{00000000-0005-0000-0000-0000EA3C0000}"/>
    <cellStyle name="Вывод 2 4" xfId="10575" xr:uid="{00000000-0005-0000-0000-0000EB3C0000}"/>
    <cellStyle name="Вывод 2 4 2" xfId="10576" xr:uid="{00000000-0005-0000-0000-0000EC3C0000}"/>
    <cellStyle name="Вывод 2 4 2 2" xfId="13536" xr:uid="{00000000-0005-0000-0000-0000ED3C0000}"/>
    <cellStyle name="Вывод 2 4 2 3" xfId="15009" xr:uid="{00000000-0005-0000-0000-0000EE3C0000}"/>
    <cellStyle name="Вывод 2 4 2 4" xfId="15453" xr:uid="{00000000-0005-0000-0000-0000EF3C0000}"/>
    <cellStyle name="Вывод 2 4 2 5" xfId="11356" xr:uid="{00000000-0005-0000-0000-0000F03C0000}"/>
    <cellStyle name="Вывод 2 4 2 6" xfId="11153" xr:uid="{00000000-0005-0000-0000-0000F13C0000}"/>
    <cellStyle name="Вывод 2 4 3" xfId="13416" xr:uid="{00000000-0005-0000-0000-0000F23C0000}"/>
    <cellStyle name="Вывод 2 4 3 2" xfId="14889" xr:uid="{00000000-0005-0000-0000-0000F33C0000}"/>
    <cellStyle name="Вывод 2 4 3 3" xfId="15336" xr:uid="{00000000-0005-0000-0000-0000F43C0000}"/>
    <cellStyle name="Вывод 2 4 3 4" xfId="12135" xr:uid="{00000000-0005-0000-0000-0000F53C0000}"/>
    <cellStyle name="Вывод 2 4 3 5" xfId="11326" xr:uid="{00000000-0005-0000-0000-0000F63C0000}"/>
    <cellStyle name="Вывод 2 4 4" xfId="11782" xr:uid="{00000000-0005-0000-0000-0000F73C0000}"/>
    <cellStyle name="Вывод 2 4 5" xfId="11407" xr:uid="{00000000-0005-0000-0000-0000F83C0000}"/>
    <cellStyle name="Вывод 2 4 6" xfId="13294" xr:uid="{00000000-0005-0000-0000-0000F93C0000}"/>
    <cellStyle name="Вывод 2 4 7" xfId="15470" xr:uid="{00000000-0005-0000-0000-0000FA3C0000}"/>
    <cellStyle name="Вывод 2 4 8" xfId="14691" xr:uid="{00000000-0005-0000-0000-0000FB3C0000}"/>
    <cellStyle name="Вывод 2 5" xfId="10577" xr:uid="{00000000-0005-0000-0000-0000FC3C0000}"/>
    <cellStyle name="Вывод 2 5 2" xfId="10578" xr:uid="{00000000-0005-0000-0000-0000FD3C0000}"/>
    <cellStyle name="Вывод 2 5 2 2" xfId="13544" xr:uid="{00000000-0005-0000-0000-0000FE3C0000}"/>
    <cellStyle name="Вывод 2 5 2 3" xfId="15019" xr:uid="{00000000-0005-0000-0000-0000FF3C0000}"/>
    <cellStyle name="Вывод 2 5 2 4" xfId="12191" xr:uid="{00000000-0005-0000-0000-0000003D0000}"/>
    <cellStyle name="Вывод 2 5 2 5" xfId="15536" xr:uid="{00000000-0005-0000-0000-0000013D0000}"/>
    <cellStyle name="Вывод 2 5 2 6" xfId="15515" xr:uid="{00000000-0005-0000-0000-0000023D0000}"/>
    <cellStyle name="Вывод 2 5 3" xfId="13435" xr:uid="{00000000-0005-0000-0000-0000033D0000}"/>
    <cellStyle name="Вывод 2 5 4" xfId="14908" xr:uid="{00000000-0005-0000-0000-0000043D0000}"/>
    <cellStyle name="Вывод 2 5 5" xfId="15351" xr:uid="{00000000-0005-0000-0000-0000053D0000}"/>
    <cellStyle name="Вывод 2 5 6" xfId="13257" xr:uid="{00000000-0005-0000-0000-0000063D0000}"/>
    <cellStyle name="Вывод 2 5 7" xfId="14852" xr:uid="{00000000-0005-0000-0000-0000073D0000}"/>
    <cellStyle name="Вывод 2 6" xfId="10579" xr:uid="{00000000-0005-0000-0000-0000083D0000}"/>
    <cellStyle name="Вывод 2 6 2" xfId="13599" xr:uid="{00000000-0005-0000-0000-0000093D0000}"/>
    <cellStyle name="Вывод 2 6 3" xfId="15055" xr:uid="{00000000-0005-0000-0000-00000A3D0000}"/>
    <cellStyle name="Вывод 2 6 4" xfId="14584" xr:uid="{00000000-0005-0000-0000-00000B3D0000}"/>
    <cellStyle name="Вывод 2 6 5" xfId="15548" xr:uid="{00000000-0005-0000-0000-00000C3D0000}"/>
    <cellStyle name="Вывод 2 6 6" xfId="15725" xr:uid="{00000000-0005-0000-0000-00000D3D0000}"/>
    <cellStyle name="Вывод 2 7" xfId="13614" xr:uid="{00000000-0005-0000-0000-00000E3D0000}"/>
    <cellStyle name="Вывод 2 7 2" xfId="15062" xr:uid="{00000000-0005-0000-0000-00000F3D0000}"/>
    <cellStyle name="Вывод 2 7 3" xfId="14649" xr:uid="{00000000-0005-0000-0000-0000103D0000}"/>
    <cellStyle name="Вывод 2 7 4" xfId="14800" xr:uid="{00000000-0005-0000-0000-0000113D0000}"/>
    <cellStyle name="Вывод 2 7 5" xfId="11196" xr:uid="{00000000-0005-0000-0000-0000123D0000}"/>
    <cellStyle name="Вывод 2 8" xfId="13227" xr:uid="{00000000-0005-0000-0000-0000133D0000}"/>
    <cellStyle name="Вывод 2 8 2" xfId="14771" xr:uid="{00000000-0005-0000-0000-0000143D0000}"/>
    <cellStyle name="Вывод 2 8 3" xfId="15445" xr:uid="{00000000-0005-0000-0000-0000153D0000}"/>
    <cellStyle name="Вывод 2 8 4" xfId="15560" xr:uid="{00000000-0005-0000-0000-0000163D0000}"/>
    <cellStyle name="Вывод 2 8 5" xfId="15039" xr:uid="{00000000-0005-0000-0000-0000173D0000}"/>
    <cellStyle name="Вывод 2 9" xfId="13695" xr:uid="{00000000-0005-0000-0000-0000183D0000}"/>
    <cellStyle name="Вывод 2 9 2" xfId="15102" xr:uid="{00000000-0005-0000-0000-0000193D0000}"/>
    <cellStyle name="Вывод 2 9 3" xfId="15408" xr:uid="{00000000-0005-0000-0000-00001A3D0000}"/>
    <cellStyle name="Вывод 2 9 4" xfId="12072" xr:uid="{00000000-0005-0000-0000-00001B3D0000}"/>
    <cellStyle name="Вывод 2 9 5" xfId="11291" xr:uid="{00000000-0005-0000-0000-00001C3D0000}"/>
    <cellStyle name="Вывод 2_Kalendar_01_12_2014_new" xfId="8037" xr:uid="{00000000-0005-0000-0000-00001D3D0000}"/>
    <cellStyle name="Вывод 3" xfId="223" xr:uid="{00000000-0005-0000-0000-00001E3D0000}"/>
    <cellStyle name="Вывод 3 2" xfId="1303" xr:uid="{00000000-0005-0000-0000-00001F3D0000}"/>
    <cellStyle name="Вывод 3 2 2" xfId="10581" xr:uid="{00000000-0005-0000-0000-0000203D0000}"/>
    <cellStyle name="Вывод 3 2 2 2" xfId="13519" xr:uid="{00000000-0005-0000-0000-0000213D0000}"/>
    <cellStyle name="Вывод 3 2 2 3" xfId="14993" xr:uid="{00000000-0005-0000-0000-0000223D0000}"/>
    <cellStyle name="Вывод 3 2 2 4" xfId="15365" xr:uid="{00000000-0005-0000-0000-0000233D0000}"/>
    <cellStyle name="Вывод 3 2 2 5" xfId="11301" xr:uid="{00000000-0005-0000-0000-0000243D0000}"/>
    <cellStyle name="Вывод 3 2 2 6" xfId="11415" xr:uid="{00000000-0005-0000-0000-0000253D0000}"/>
    <cellStyle name="Вывод 3 2 3" xfId="11636" xr:uid="{00000000-0005-0000-0000-0000263D0000}"/>
    <cellStyle name="Вывод 3 2 4" xfId="15357" xr:uid="{00000000-0005-0000-0000-0000273D0000}"/>
    <cellStyle name="Вывод 3 2 5" xfId="11344" xr:uid="{00000000-0005-0000-0000-0000283D0000}"/>
    <cellStyle name="Вывод 3 2 6" xfId="12198" xr:uid="{00000000-0005-0000-0000-0000293D0000}"/>
    <cellStyle name="Вывод 3 2 7" xfId="15889" xr:uid="{00000000-0005-0000-0000-00002A3D0000}"/>
    <cellStyle name="Вывод 3 2 8" xfId="6562" xr:uid="{00000000-0005-0000-0000-00002B3D0000}"/>
    <cellStyle name="Вывод 3 3" xfId="10580" xr:uid="{00000000-0005-0000-0000-00002C3D0000}"/>
    <cellStyle name="Вывод 3 3 2" xfId="13615" xr:uid="{00000000-0005-0000-0000-00002D3D0000}"/>
    <cellStyle name="Вывод 3 3 3" xfId="15063" xr:uid="{00000000-0005-0000-0000-00002E3D0000}"/>
    <cellStyle name="Вывод 3 3 4" xfId="11585" xr:uid="{00000000-0005-0000-0000-00002F3D0000}"/>
    <cellStyle name="Вывод 3 3 5" xfId="15490" xr:uid="{00000000-0005-0000-0000-0000303D0000}"/>
    <cellStyle name="Вывод 3 3 6" xfId="15668" xr:uid="{00000000-0005-0000-0000-0000313D0000}"/>
    <cellStyle name="Вывод 3 4" xfId="13269" xr:uid="{00000000-0005-0000-0000-0000323D0000}"/>
    <cellStyle name="Вывод 3 4 2" xfId="14792" xr:uid="{00000000-0005-0000-0000-0000333D0000}"/>
    <cellStyle name="Вывод 3 4 3" xfId="14588" xr:uid="{00000000-0005-0000-0000-0000343D0000}"/>
    <cellStyle name="Вывод 3 4 4" xfId="12243" xr:uid="{00000000-0005-0000-0000-0000353D0000}"/>
    <cellStyle name="Вывод 3 4 5" xfId="13577" xr:uid="{00000000-0005-0000-0000-0000363D0000}"/>
    <cellStyle name="Вывод 3 5" xfId="13788" xr:uid="{00000000-0005-0000-0000-0000373D0000}"/>
    <cellStyle name="Вывод 3 5 2" xfId="15187" xr:uid="{00000000-0005-0000-0000-0000383D0000}"/>
    <cellStyle name="Вывод 3 5 3" xfId="11466" xr:uid="{00000000-0005-0000-0000-0000393D0000}"/>
    <cellStyle name="Вывод 3 5 4" xfId="11303" xr:uid="{00000000-0005-0000-0000-00003A3D0000}"/>
    <cellStyle name="Вывод 3 5 5" xfId="11818" xr:uid="{00000000-0005-0000-0000-00003B3D0000}"/>
    <cellStyle name="Вывод 3 6" xfId="8038" xr:uid="{00000000-0005-0000-0000-00003C3D0000}"/>
    <cellStyle name="Вывод 4" xfId="275" xr:uid="{00000000-0005-0000-0000-00003D3D0000}"/>
    <cellStyle name="Вывод 4 2" xfId="8457" xr:uid="{00000000-0005-0000-0000-00003E3D0000}"/>
    <cellStyle name="Вывод 4 2 2" xfId="13971" xr:uid="{00000000-0005-0000-0000-00003F3D0000}"/>
    <cellStyle name="Вывод 4 2 2 2" xfId="15291" xr:uid="{00000000-0005-0000-0000-0000403D0000}"/>
    <cellStyle name="Вывод 4 2 2 3" xfId="11469" xr:uid="{00000000-0005-0000-0000-0000413D0000}"/>
    <cellStyle name="Вывод 4 2 2 4" xfId="14917" xr:uid="{00000000-0005-0000-0000-0000423D0000}"/>
    <cellStyle name="Вывод 4 2 2 5" xfId="15394" xr:uid="{00000000-0005-0000-0000-0000433D0000}"/>
    <cellStyle name="Вывод 4 3" xfId="8663" xr:uid="{00000000-0005-0000-0000-0000443D0000}"/>
    <cellStyle name="Вывод 4 3 2" xfId="13917" xr:uid="{00000000-0005-0000-0000-0000453D0000}"/>
    <cellStyle name="Вывод 4 3 2 2" xfId="15271" xr:uid="{00000000-0005-0000-0000-0000463D0000}"/>
    <cellStyle name="Вывод 4 3 2 3" xfId="11615" xr:uid="{00000000-0005-0000-0000-0000473D0000}"/>
    <cellStyle name="Вывод 4 3 2 4" xfId="11479" xr:uid="{00000000-0005-0000-0000-0000483D0000}"/>
    <cellStyle name="Вывод 4 3 2 5" xfId="11820" xr:uid="{00000000-0005-0000-0000-0000493D0000}"/>
    <cellStyle name="Вывод 4 4" xfId="13789" xr:uid="{00000000-0005-0000-0000-00004A3D0000}"/>
    <cellStyle name="Вывод 4 4 2" xfId="15188" xr:uid="{00000000-0005-0000-0000-00004B3D0000}"/>
    <cellStyle name="Вывод 4 4 3" xfId="15279" xr:uid="{00000000-0005-0000-0000-00004C3D0000}"/>
    <cellStyle name="Вывод 4 4 4" xfId="13572" xr:uid="{00000000-0005-0000-0000-00004D3D0000}"/>
    <cellStyle name="Вывод 4 4 5" xfId="11946" xr:uid="{00000000-0005-0000-0000-00004E3D0000}"/>
    <cellStyle name="Вывод 4 5" xfId="5697" xr:uid="{00000000-0005-0000-0000-00004F3D0000}"/>
    <cellStyle name="Вывод 5" xfId="330" xr:uid="{00000000-0005-0000-0000-0000503D0000}"/>
    <cellStyle name="Вывод 5 2" xfId="8750" xr:uid="{00000000-0005-0000-0000-0000513D0000}"/>
    <cellStyle name="Вывод 5 3" xfId="11635" xr:uid="{00000000-0005-0000-0000-0000523D0000}"/>
    <cellStyle name="Вывод 5 4" xfId="15451" xr:uid="{00000000-0005-0000-0000-0000533D0000}"/>
    <cellStyle name="Вывод 5 5" xfId="11659" xr:uid="{00000000-0005-0000-0000-0000543D0000}"/>
    <cellStyle name="Вывод 5 6" xfId="11287" xr:uid="{00000000-0005-0000-0000-0000553D0000}"/>
    <cellStyle name="Вывод 5 7" xfId="14707" xr:uid="{00000000-0005-0000-0000-0000563D0000}"/>
    <cellStyle name="Вывод 5 8" xfId="8040" xr:uid="{00000000-0005-0000-0000-0000573D0000}"/>
    <cellStyle name="Вывод 6" xfId="130" xr:uid="{00000000-0005-0000-0000-0000583D0000}"/>
    <cellStyle name="Вывод 6 2" xfId="11634" xr:uid="{00000000-0005-0000-0000-0000593D0000}"/>
    <cellStyle name="Вывод 6 3" xfId="14652" xr:uid="{00000000-0005-0000-0000-00005A3D0000}"/>
    <cellStyle name="Вывод 6 4" xfId="15553" xr:uid="{00000000-0005-0000-0000-00005B3D0000}"/>
    <cellStyle name="Вывод 6 5" xfId="15688" xr:uid="{00000000-0005-0000-0000-00005C3D0000}"/>
    <cellStyle name="Вывод 6 6" xfId="11655" xr:uid="{00000000-0005-0000-0000-00005D3D0000}"/>
    <cellStyle name="Вывод 6 7" xfId="15938" xr:uid="{00000000-0005-0000-0000-00005E3D0000}"/>
    <cellStyle name="Вывод 6 8" xfId="6144" xr:uid="{00000000-0005-0000-0000-00005F3D0000}"/>
    <cellStyle name="Вывод 7" xfId="6898" xr:uid="{00000000-0005-0000-0000-0000603D0000}"/>
    <cellStyle name="Вывод 7 2" xfId="11633" xr:uid="{00000000-0005-0000-0000-0000613D0000}"/>
    <cellStyle name="Вывод 7 3" xfId="12272" xr:uid="{00000000-0005-0000-0000-0000623D0000}"/>
    <cellStyle name="Вывод 7 4" xfId="11260" xr:uid="{00000000-0005-0000-0000-0000633D0000}"/>
    <cellStyle name="Вывод 7 5" xfId="13300" xr:uid="{00000000-0005-0000-0000-0000643D0000}"/>
    <cellStyle name="Вывод 8" xfId="5698" xr:uid="{00000000-0005-0000-0000-0000653D0000}"/>
    <cellStyle name="Вывод 8 2" xfId="11632" xr:uid="{00000000-0005-0000-0000-0000663D0000}"/>
    <cellStyle name="Вывод 8 3" xfId="11613" xr:uid="{00000000-0005-0000-0000-0000673D0000}"/>
    <cellStyle name="Вывод 8 4" xfId="11895" xr:uid="{00000000-0005-0000-0000-0000683D0000}"/>
    <cellStyle name="Вывод 8 5" xfId="11484" xr:uid="{00000000-0005-0000-0000-0000693D0000}"/>
    <cellStyle name="Вывод 9" xfId="5699" xr:uid="{00000000-0005-0000-0000-00006A3D0000}"/>
    <cellStyle name="Вывод 9 2" xfId="11455" xr:uid="{00000000-0005-0000-0000-00006B3D0000}"/>
    <cellStyle name="Вывод 9 3" xfId="12320" xr:uid="{00000000-0005-0000-0000-00006C3D0000}"/>
    <cellStyle name="Вывод 9 4" xfId="11650" xr:uid="{00000000-0005-0000-0000-00006D3D0000}"/>
    <cellStyle name="Вывод 9 5" xfId="13386" xr:uid="{00000000-0005-0000-0000-00006E3D0000}"/>
    <cellStyle name="Вычисление 10" xfId="5700" xr:uid="{00000000-0005-0000-0000-00006F3D0000}"/>
    <cellStyle name="Вычисление 10 2" xfId="15311" xr:uid="{00000000-0005-0000-0000-0000703D0000}"/>
    <cellStyle name="Вычисление 10 3" xfId="11497" xr:uid="{00000000-0005-0000-0000-0000713D0000}"/>
    <cellStyle name="Вычисление 10 4" xfId="11577" xr:uid="{00000000-0005-0000-0000-0000723D0000}"/>
    <cellStyle name="Вычисление 11" xfId="5701" xr:uid="{00000000-0005-0000-0000-0000733D0000}"/>
    <cellStyle name="Вычисление 11 2" xfId="14867" xr:uid="{00000000-0005-0000-0000-0000743D0000}"/>
    <cellStyle name="Вычисление 11 3" xfId="11142" xr:uid="{00000000-0005-0000-0000-0000753D0000}"/>
    <cellStyle name="Вычисление 11 4" xfId="11903" xr:uid="{00000000-0005-0000-0000-0000763D0000}"/>
    <cellStyle name="Вычисление 12" xfId="5702" xr:uid="{00000000-0005-0000-0000-0000773D0000}"/>
    <cellStyle name="Вычисление 12 2" xfId="11858" xr:uid="{00000000-0005-0000-0000-0000783D0000}"/>
    <cellStyle name="Вычисление 12 3" xfId="11205" xr:uid="{00000000-0005-0000-0000-0000793D0000}"/>
    <cellStyle name="Вычисление 12 4" xfId="11395" xr:uid="{00000000-0005-0000-0000-00007A3D0000}"/>
    <cellStyle name="Вычисление 13" xfId="8069" xr:uid="{00000000-0005-0000-0000-00007B3D0000}"/>
    <cellStyle name="Вычисление 13 2" xfId="15413" xr:uid="{00000000-0005-0000-0000-00007C3D0000}"/>
    <cellStyle name="Вычисление 13 3" xfId="11264" xr:uid="{00000000-0005-0000-0000-00007D3D0000}"/>
    <cellStyle name="Вычисление 13 4" xfId="11261" xr:uid="{00000000-0005-0000-0000-00007E3D0000}"/>
    <cellStyle name="Вычисление 2" xfId="179" xr:uid="{00000000-0005-0000-0000-00007F3D0000}"/>
    <cellStyle name="Вычисление 2 2" xfId="1304" xr:uid="{00000000-0005-0000-0000-0000803D0000}"/>
    <cellStyle name="Вычисление 2 2 2" xfId="10582" xr:uid="{00000000-0005-0000-0000-0000813D0000}"/>
    <cellStyle name="Вычисление 2 2 3" xfId="13895" xr:uid="{00000000-0005-0000-0000-0000823D0000}"/>
    <cellStyle name="Вычисление 2 2 3 2" xfId="15257" xr:uid="{00000000-0005-0000-0000-0000833D0000}"/>
    <cellStyle name="Вычисление 2 2 3 3" xfId="15201" xr:uid="{00000000-0005-0000-0000-0000843D0000}"/>
    <cellStyle name="Вычисление 2 2 3 4" xfId="15366" xr:uid="{00000000-0005-0000-0000-0000853D0000}"/>
    <cellStyle name="Вычисление 2 2 3 5" xfId="15680" xr:uid="{00000000-0005-0000-0000-0000863D0000}"/>
    <cellStyle name="Вычисление 2 2 4" xfId="12221" xr:uid="{00000000-0005-0000-0000-0000873D0000}"/>
    <cellStyle name="Вычисление 2 2 5" xfId="5703" xr:uid="{00000000-0005-0000-0000-0000883D0000}"/>
    <cellStyle name="Вычисление 2 3" xfId="8042" xr:uid="{00000000-0005-0000-0000-0000893D0000}"/>
    <cellStyle name="Вычисление 2 3 2" xfId="10583" xr:uid="{00000000-0005-0000-0000-00008A3D0000}"/>
    <cellStyle name="Вычисление 2 3 2 2" xfId="13531" xr:uid="{00000000-0005-0000-0000-00008B3D0000}"/>
    <cellStyle name="Вычисление 2 3 2 3" xfId="15004" xr:uid="{00000000-0005-0000-0000-00008C3D0000}"/>
    <cellStyle name="Вычисление 2 3 2 4" xfId="13548" xr:uid="{00000000-0005-0000-0000-00008D3D0000}"/>
    <cellStyle name="Вычисление 2 3 2 5" xfId="11532" xr:uid="{00000000-0005-0000-0000-00008E3D0000}"/>
    <cellStyle name="Вычисление 2 3 2 6" xfId="15623" xr:uid="{00000000-0005-0000-0000-00008F3D0000}"/>
    <cellStyle name="Вычисление 2 3 3" xfId="13376" xr:uid="{00000000-0005-0000-0000-0000903D0000}"/>
    <cellStyle name="Вычисление 2 3 3 2" xfId="14861" xr:uid="{00000000-0005-0000-0000-0000913D0000}"/>
    <cellStyle name="Вычисление 2 3 3 3" xfId="12216" xr:uid="{00000000-0005-0000-0000-0000923D0000}"/>
    <cellStyle name="Вычисление 2 3 3 4" xfId="12226" xr:uid="{00000000-0005-0000-0000-0000933D0000}"/>
    <cellStyle name="Вычисление 2 3 3 5" xfId="15660" xr:uid="{00000000-0005-0000-0000-0000943D0000}"/>
    <cellStyle name="Вычисление 2 4" xfId="10584" xr:uid="{00000000-0005-0000-0000-0000953D0000}"/>
    <cellStyle name="Вычисление 2 4 2" xfId="10585" xr:uid="{00000000-0005-0000-0000-0000963D0000}"/>
    <cellStyle name="Вычисление 2 4 2 2" xfId="13537" xr:uid="{00000000-0005-0000-0000-0000973D0000}"/>
    <cellStyle name="Вычисление 2 4 2 3" xfId="15010" xr:uid="{00000000-0005-0000-0000-0000983D0000}"/>
    <cellStyle name="Вычисление 2 4 2 4" xfId="15092" xr:uid="{00000000-0005-0000-0000-0000993D0000}"/>
    <cellStyle name="Вычисление 2 4 2 5" xfId="15583" xr:uid="{00000000-0005-0000-0000-00009A3D0000}"/>
    <cellStyle name="Вычисление 2 4 2 6" xfId="13554" xr:uid="{00000000-0005-0000-0000-00009B3D0000}"/>
    <cellStyle name="Вычисление 2 4 3" xfId="13417" xr:uid="{00000000-0005-0000-0000-00009C3D0000}"/>
    <cellStyle name="Вычисление 2 4 3 2" xfId="14890" xr:uid="{00000000-0005-0000-0000-00009D3D0000}"/>
    <cellStyle name="Вычисление 2 4 3 3" xfId="14579" xr:uid="{00000000-0005-0000-0000-00009E3D0000}"/>
    <cellStyle name="Вычисление 2 4 3 4" xfId="12132" xr:uid="{00000000-0005-0000-0000-00009F3D0000}"/>
    <cellStyle name="Вычисление 2 4 3 5" xfId="14927" xr:uid="{00000000-0005-0000-0000-0000A03D0000}"/>
    <cellStyle name="Вычисление 2 4 4" xfId="11783" xr:uid="{00000000-0005-0000-0000-0000A13D0000}"/>
    <cellStyle name="Вычисление 2 4 5" xfId="14831" xr:uid="{00000000-0005-0000-0000-0000A23D0000}"/>
    <cellStyle name="Вычисление 2 4 6" xfId="11117" xr:uid="{00000000-0005-0000-0000-0000A33D0000}"/>
    <cellStyle name="Вычисление 2 4 7" xfId="11490" xr:uid="{00000000-0005-0000-0000-0000A43D0000}"/>
    <cellStyle name="Вычисление 2 5" xfId="10586" xr:uid="{00000000-0005-0000-0000-0000A53D0000}"/>
    <cellStyle name="Вычисление 2 5 2" xfId="10587" xr:uid="{00000000-0005-0000-0000-0000A63D0000}"/>
    <cellStyle name="Вычисление 2 5 2 2" xfId="13545" xr:uid="{00000000-0005-0000-0000-0000A73D0000}"/>
    <cellStyle name="Вычисление 2 5 2 3" xfId="15020" xr:uid="{00000000-0005-0000-0000-0000A83D0000}"/>
    <cellStyle name="Вычисление 2 5 2 4" xfId="11696" xr:uid="{00000000-0005-0000-0000-0000A93D0000}"/>
    <cellStyle name="Вычисление 2 5 2 5" xfId="14619" xr:uid="{00000000-0005-0000-0000-0000AA3D0000}"/>
    <cellStyle name="Вычисление 2 5 2 6" xfId="15644" xr:uid="{00000000-0005-0000-0000-0000AB3D0000}"/>
    <cellStyle name="Вычисление 2 5 3" xfId="13436" xr:uid="{00000000-0005-0000-0000-0000AC3D0000}"/>
    <cellStyle name="Вычисление 2 5 4" xfId="14909" xr:uid="{00000000-0005-0000-0000-0000AD3D0000}"/>
    <cellStyle name="Вычисление 2 5 5" xfId="11132" xr:uid="{00000000-0005-0000-0000-0000AE3D0000}"/>
    <cellStyle name="Вычисление 2 5 6" xfId="15563" xr:uid="{00000000-0005-0000-0000-0000AF3D0000}"/>
    <cellStyle name="Вычисление 2 5 7" xfId="15038" xr:uid="{00000000-0005-0000-0000-0000B03D0000}"/>
    <cellStyle name="Вычисление 2 6" xfId="10588" xr:uid="{00000000-0005-0000-0000-0000B13D0000}"/>
    <cellStyle name="Вычисление 2 6 2" xfId="13600" xr:uid="{00000000-0005-0000-0000-0000B23D0000}"/>
    <cellStyle name="Вычисление 2 6 3" xfId="15056" xr:uid="{00000000-0005-0000-0000-0000B33D0000}"/>
    <cellStyle name="Вычисление 2 6 4" xfId="11215" xr:uid="{00000000-0005-0000-0000-0000B43D0000}"/>
    <cellStyle name="Вычисление 2 6 5" xfId="11663" xr:uid="{00000000-0005-0000-0000-0000B53D0000}"/>
    <cellStyle name="Вычисление 2 6 6" xfId="11408" xr:uid="{00000000-0005-0000-0000-0000B63D0000}"/>
    <cellStyle name="Вычисление 2 7" xfId="13616" xr:uid="{00000000-0005-0000-0000-0000B73D0000}"/>
    <cellStyle name="Вычисление 2 7 2" xfId="15064" xr:uid="{00000000-0005-0000-0000-0000B83D0000}"/>
    <cellStyle name="Вычисление 2 7 3" xfId="11614" xr:uid="{00000000-0005-0000-0000-0000B93D0000}"/>
    <cellStyle name="Вычисление 2 7 4" xfId="11112" xr:uid="{00000000-0005-0000-0000-0000BA3D0000}"/>
    <cellStyle name="Вычисление 2 7 5" xfId="11933" xr:uid="{00000000-0005-0000-0000-0000BB3D0000}"/>
    <cellStyle name="Вычисление 2 8" xfId="13228" xr:uid="{00000000-0005-0000-0000-0000BC3D0000}"/>
    <cellStyle name="Вычисление 2 8 2" xfId="14772" xr:uid="{00000000-0005-0000-0000-0000BD3D0000}"/>
    <cellStyle name="Вычисление 2 8 3" xfId="14647" xr:uid="{00000000-0005-0000-0000-0000BE3D0000}"/>
    <cellStyle name="Вычисление 2 8 4" xfId="12224" xr:uid="{00000000-0005-0000-0000-0000BF3D0000}"/>
    <cellStyle name="Вычисление 2 8 5" xfId="14710" xr:uid="{00000000-0005-0000-0000-0000C03D0000}"/>
    <cellStyle name="Вычисление 2 9" xfId="13696" xr:uid="{00000000-0005-0000-0000-0000C13D0000}"/>
    <cellStyle name="Вычисление 2 9 2" xfId="15103" xr:uid="{00000000-0005-0000-0000-0000C23D0000}"/>
    <cellStyle name="Вычисление 2 9 3" xfId="14614" xr:uid="{00000000-0005-0000-0000-0000C33D0000}"/>
    <cellStyle name="Вычисление 2 9 4" xfId="11941" xr:uid="{00000000-0005-0000-0000-0000C43D0000}"/>
    <cellStyle name="Вычисление 2 9 5" xfId="13285" xr:uid="{00000000-0005-0000-0000-0000C53D0000}"/>
    <cellStyle name="Вычисление 2_Kalendar_01_12_2014_new" xfId="6147" xr:uid="{00000000-0005-0000-0000-0000C63D0000}"/>
    <cellStyle name="Вычисление 3" xfId="224" xr:uid="{00000000-0005-0000-0000-0000C73D0000}"/>
    <cellStyle name="Вычисление 3 2" xfId="1305" xr:uid="{00000000-0005-0000-0000-0000C83D0000}"/>
    <cellStyle name="Вычисление 3 2 2" xfId="10590" xr:uid="{00000000-0005-0000-0000-0000C93D0000}"/>
    <cellStyle name="Вычисление 3 2 2 2" xfId="13520" xr:uid="{00000000-0005-0000-0000-0000CA3D0000}"/>
    <cellStyle name="Вычисление 3 2 2 3" xfId="14994" xr:uid="{00000000-0005-0000-0000-0000CB3D0000}"/>
    <cellStyle name="Вычисление 3 2 2 4" xfId="11123" xr:uid="{00000000-0005-0000-0000-0000CC3D0000}"/>
    <cellStyle name="Вычисление 3 2 2 5" xfId="11990" xr:uid="{00000000-0005-0000-0000-0000CD3D0000}"/>
    <cellStyle name="Вычисление 3 2 2 6" xfId="14702" xr:uid="{00000000-0005-0000-0000-0000CE3D0000}"/>
    <cellStyle name="Вычисление 3 2 3" xfId="11116" xr:uid="{00000000-0005-0000-0000-0000CF3D0000}"/>
    <cellStyle name="Вычисление 3 2 4" xfId="11524" xr:uid="{00000000-0005-0000-0000-0000D03D0000}"/>
    <cellStyle name="Вычисление 3 2 5" xfId="11194" xr:uid="{00000000-0005-0000-0000-0000D13D0000}"/>
    <cellStyle name="Вычисление 3 2 6" xfId="14868" xr:uid="{00000000-0005-0000-0000-0000D23D0000}"/>
    <cellStyle name="Вычисление 3 2 7" xfId="15890" xr:uid="{00000000-0005-0000-0000-0000D33D0000}"/>
    <cellStyle name="Вычисление 3 2 8" xfId="6564" xr:uid="{00000000-0005-0000-0000-0000D43D0000}"/>
    <cellStyle name="Вычисление 3 3" xfId="10589" xr:uid="{00000000-0005-0000-0000-0000D53D0000}"/>
    <cellStyle name="Вычисление 3 3 2" xfId="13617" xr:uid="{00000000-0005-0000-0000-0000D63D0000}"/>
    <cellStyle name="Вычисление 3 3 3" xfId="15065" xr:uid="{00000000-0005-0000-0000-0000D73D0000}"/>
    <cellStyle name="Вычисление 3 3 4" xfId="11305" xr:uid="{00000000-0005-0000-0000-0000D83D0000}"/>
    <cellStyle name="Вычисление 3 3 5" xfId="11729" xr:uid="{00000000-0005-0000-0000-0000D93D0000}"/>
    <cellStyle name="Вычисление 3 3 6" xfId="12114" xr:uid="{00000000-0005-0000-0000-0000DA3D0000}"/>
    <cellStyle name="Вычисление 3 4" xfId="13270" xr:uid="{00000000-0005-0000-0000-0000DB3D0000}"/>
    <cellStyle name="Вычисление 3 4 2" xfId="14793" xr:uid="{00000000-0005-0000-0000-0000DC3D0000}"/>
    <cellStyle name="Вычисление 3 4 3" xfId="11213" xr:uid="{00000000-0005-0000-0000-0000DD3D0000}"/>
    <cellStyle name="Вычисление 3 4 4" xfId="15276" xr:uid="{00000000-0005-0000-0000-0000DE3D0000}"/>
    <cellStyle name="Вычисление 3 4 5" xfId="12182" xr:uid="{00000000-0005-0000-0000-0000DF3D0000}"/>
    <cellStyle name="Вычисление 3 5" xfId="13790" xr:uid="{00000000-0005-0000-0000-0000E03D0000}"/>
    <cellStyle name="Вычисление 3 5 2" xfId="15189" xr:uid="{00000000-0005-0000-0000-0000E13D0000}"/>
    <cellStyle name="Вычисление 3 5 3" xfId="15294" xr:uid="{00000000-0005-0000-0000-0000E23D0000}"/>
    <cellStyle name="Вычисление 3 5 4" xfId="11935" xr:uid="{00000000-0005-0000-0000-0000E33D0000}"/>
    <cellStyle name="Вычисление 3 5 5" xfId="15531" xr:uid="{00000000-0005-0000-0000-0000E43D0000}"/>
    <cellStyle name="Вычисление 3 6" xfId="5704" xr:uid="{00000000-0005-0000-0000-0000E53D0000}"/>
    <cellStyle name="Вычисление 4" xfId="276" xr:uid="{00000000-0005-0000-0000-0000E63D0000}"/>
    <cellStyle name="Вычисление 4 2" xfId="7292" xr:uid="{00000000-0005-0000-0000-0000E73D0000}"/>
    <cellStyle name="Вычисление 4 2 2" xfId="13972" xr:uid="{00000000-0005-0000-0000-0000E83D0000}"/>
    <cellStyle name="Вычисление 4 2 2 2" xfId="15292" xr:uid="{00000000-0005-0000-0000-0000E93D0000}"/>
    <cellStyle name="Вычисление 4 2 2 3" xfId="11706" xr:uid="{00000000-0005-0000-0000-0000EA3D0000}"/>
    <cellStyle name="Вычисление 4 2 2 4" xfId="11898" xr:uid="{00000000-0005-0000-0000-0000EB3D0000}"/>
    <cellStyle name="Вычисление 4 2 2 5" xfId="15341" xr:uid="{00000000-0005-0000-0000-0000EC3D0000}"/>
    <cellStyle name="Вычисление 4 3" xfId="7530" xr:uid="{00000000-0005-0000-0000-0000ED3D0000}"/>
    <cellStyle name="Вычисление 4 3 2" xfId="13918" xr:uid="{00000000-0005-0000-0000-0000EE3D0000}"/>
    <cellStyle name="Вычисление 4 3 2 2" xfId="15272" xr:uid="{00000000-0005-0000-0000-0000EF3D0000}"/>
    <cellStyle name="Вычисление 4 3 2 3" xfId="12026" xr:uid="{00000000-0005-0000-0000-0000F03D0000}"/>
    <cellStyle name="Вычисление 4 3 2 4" xfId="13279" xr:uid="{00000000-0005-0000-0000-0000F13D0000}"/>
    <cellStyle name="Вычисление 4 3 2 5" xfId="15206" xr:uid="{00000000-0005-0000-0000-0000F23D0000}"/>
    <cellStyle name="Вычисление 4 4" xfId="13791" xr:uid="{00000000-0005-0000-0000-0000F33D0000}"/>
    <cellStyle name="Вычисление 4 4 2" xfId="15190" xr:uid="{00000000-0005-0000-0000-0000F43D0000}"/>
    <cellStyle name="Вычисление 4 4 3" xfId="15091" xr:uid="{00000000-0005-0000-0000-0000F53D0000}"/>
    <cellStyle name="Вычисление 4 4 4" xfId="15578" xr:uid="{00000000-0005-0000-0000-0000F63D0000}"/>
    <cellStyle name="Вычисление 4 4 5" xfId="12318" xr:uid="{00000000-0005-0000-0000-0000F73D0000}"/>
    <cellStyle name="Вычисление 4 5" xfId="5705" xr:uid="{00000000-0005-0000-0000-0000F83D0000}"/>
    <cellStyle name="Вычисление 5" xfId="331" xr:uid="{00000000-0005-0000-0000-0000F93D0000}"/>
    <cellStyle name="Вычисление 5 2" xfId="7625" xr:uid="{00000000-0005-0000-0000-0000FA3D0000}"/>
    <cellStyle name="Вычисление 5 3" xfId="14672" xr:uid="{00000000-0005-0000-0000-0000FB3D0000}"/>
    <cellStyle name="Вычисление 5 4" xfId="13451" xr:uid="{00000000-0005-0000-0000-0000FC3D0000}"/>
    <cellStyle name="Вычисление 5 5" xfId="12289" xr:uid="{00000000-0005-0000-0000-0000FD3D0000}"/>
    <cellStyle name="Вычисление 5 6" xfId="13558" xr:uid="{00000000-0005-0000-0000-0000FE3D0000}"/>
    <cellStyle name="Вычисление 5 7" xfId="6150" xr:uid="{00000000-0005-0000-0000-0000FF3D0000}"/>
    <cellStyle name="Вычисление 6" xfId="131" xr:uid="{00000000-0005-0000-0000-0000003E0000}"/>
    <cellStyle name="Вычисление 6 2" xfId="12349" xr:uid="{00000000-0005-0000-0000-0000013E0000}"/>
    <cellStyle name="Вычисление 6 3" xfId="11251" xr:uid="{00000000-0005-0000-0000-0000023E0000}"/>
    <cellStyle name="Вычисление 6 4" xfId="11595" xr:uid="{00000000-0005-0000-0000-0000033E0000}"/>
    <cellStyle name="Вычисление 6 5" xfId="15624" xr:uid="{00000000-0005-0000-0000-0000043E0000}"/>
    <cellStyle name="Вычисление 6 6" xfId="15926" xr:uid="{00000000-0005-0000-0000-0000053E0000}"/>
    <cellStyle name="Вычисление 6 7" xfId="8036" xr:uid="{00000000-0005-0000-0000-0000063E0000}"/>
    <cellStyle name="Вычисление 7" xfId="5706" xr:uid="{00000000-0005-0000-0000-0000073E0000}"/>
    <cellStyle name="Вычисление 7 2" xfId="11886" xr:uid="{00000000-0005-0000-0000-0000083E0000}"/>
    <cellStyle name="Вычисление 7 3" xfId="15543" xr:uid="{00000000-0005-0000-0000-0000093E0000}"/>
    <cellStyle name="Вычисление 7 4" xfId="15677" xr:uid="{00000000-0005-0000-0000-00000A3E0000}"/>
    <cellStyle name="Вычисление 8" xfId="6149" xr:uid="{00000000-0005-0000-0000-00000B3E0000}"/>
    <cellStyle name="Вычисление 8 2" xfId="11908" xr:uid="{00000000-0005-0000-0000-00000C3E0000}"/>
    <cellStyle name="Вычисление 8 3" xfId="15096" xr:uid="{00000000-0005-0000-0000-00000D3E0000}"/>
    <cellStyle name="Вычисление 8 4" xfId="11838" xr:uid="{00000000-0005-0000-0000-00000E3E0000}"/>
    <cellStyle name="Вычисление 9" xfId="6148" xr:uid="{00000000-0005-0000-0000-00000F3E0000}"/>
    <cellStyle name="Вычисление 9 2" xfId="11396" xr:uid="{00000000-0005-0000-0000-0000103E0000}"/>
    <cellStyle name="Вычисление 9 3" xfId="11894" xr:uid="{00000000-0005-0000-0000-0000113E0000}"/>
    <cellStyle name="Вычисление 9 4" xfId="11720" xr:uid="{00000000-0005-0000-0000-0000123E0000}"/>
    <cellStyle name="Гарний 2" xfId="15882" xr:uid="{00000000-0005-0000-0000-0000133E0000}"/>
    <cellStyle name="Гиперссылка 2" xfId="10504" xr:uid="{00000000-0005-0000-0000-0000143E0000}"/>
    <cellStyle name="Гиперссылка 2 2" xfId="10591" xr:uid="{00000000-0005-0000-0000-0000153E0000}"/>
    <cellStyle name="Гиперссылка 2 2 2" xfId="11499" xr:uid="{00000000-0005-0000-0000-0000163E0000}"/>
    <cellStyle name="Гиперссылка 2 2 3" xfId="15803" xr:uid="{00000000-0005-0000-0000-0000173E0000}"/>
    <cellStyle name="Гиперссылка 2 3" xfId="10592" xr:uid="{00000000-0005-0000-0000-0000183E0000}"/>
    <cellStyle name="Гиперссылка 2 4" xfId="10593" xr:uid="{00000000-0005-0000-0000-0000193E0000}"/>
    <cellStyle name="Гиперссылка 2 4 2" xfId="13618" xr:uid="{00000000-0005-0000-0000-00001A3E0000}"/>
    <cellStyle name="Гиперссылка 2 5" xfId="11285" xr:uid="{00000000-0005-0000-0000-00001B3E0000}"/>
    <cellStyle name="Гиперссылка 2 6" xfId="12129" xr:uid="{00000000-0005-0000-0000-00001C3E0000}"/>
    <cellStyle name="Гиперссылка 3" xfId="8527" xr:uid="{00000000-0005-0000-0000-00001D3E0000}"/>
    <cellStyle name="Гиперссылка 3 2" xfId="10595" xr:uid="{00000000-0005-0000-0000-00001E3E0000}"/>
    <cellStyle name="Гиперссылка 3 2 2" xfId="13619" xr:uid="{00000000-0005-0000-0000-00001F3E0000}"/>
    <cellStyle name="Гиперссылка 3 2 3" xfId="13620" xr:uid="{00000000-0005-0000-0000-0000203E0000}"/>
    <cellStyle name="Гиперссылка 3 3" xfId="10594" xr:uid="{00000000-0005-0000-0000-0000213E0000}"/>
    <cellStyle name="Гиперссылка 3 4" xfId="13271" xr:uid="{00000000-0005-0000-0000-0000223E0000}"/>
    <cellStyle name="Гиперссылка 4" xfId="10596" xr:uid="{00000000-0005-0000-0000-0000233E0000}"/>
    <cellStyle name="Гиперссылка 4 2" xfId="13621" xr:uid="{00000000-0005-0000-0000-0000243E0000}"/>
    <cellStyle name="Гиперссылка 4 3" xfId="13622" xr:uid="{00000000-0005-0000-0000-0000253E0000}"/>
    <cellStyle name="Гиперссылка 5" xfId="10597" xr:uid="{00000000-0005-0000-0000-0000263E0000}"/>
    <cellStyle name="Гиперссылка 6" xfId="10598" xr:uid="{00000000-0005-0000-0000-0000273E0000}"/>
    <cellStyle name="Гіперпосилання 2" xfId="39" xr:uid="{00000000-0005-0000-0000-0000293E0000}"/>
    <cellStyle name="Гіперпосилання 2 2" xfId="45" xr:uid="{00000000-0005-0000-0000-00002A3E0000}"/>
    <cellStyle name="Гіперпосилання 2 2 2" xfId="12150" xr:uid="{00000000-0005-0000-0000-00002B3E0000}"/>
    <cellStyle name="Гіперпосилання 2 2 3" xfId="13623" xr:uid="{00000000-0005-0000-0000-00002C3E0000}"/>
    <cellStyle name="Гіперпосилання 2 3" xfId="1306" xr:uid="{00000000-0005-0000-0000-00002D3E0000}"/>
    <cellStyle name="Гіперпосилання 2 3 2" xfId="12259" xr:uid="{00000000-0005-0000-0000-00002E3E0000}"/>
    <cellStyle name="Гіперпосилання 2 4" xfId="15745" xr:uid="{00000000-0005-0000-0000-00002F3E0000}"/>
    <cellStyle name="Гіперпосилання 2 5" xfId="15572" xr:uid="{00000000-0005-0000-0000-0000303E0000}"/>
    <cellStyle name="Гіперпосилання 2 6" xfId="10599" xr:uid="{00000000-0005-0000-0000-0000313E0000}"/>
    <cellStyle name="Гіперпосилання 3" xfId="1141" xr:uid="{00000000-0005-0000-0000-0000323E0000}"/>
    <cellStyle name="Гіперпосилання 3 2" xfId="12102" xr:uid="{00000000-0005-0000-0000-0000333E0000}"/>
    <cellStyle name="Гіперпосилання 3 3" xfId="13601" xr:uid="{00000000-0005-0000-0000-0000343E0000}"/>
    <cellStyle name="Гіперпосилання 4" xfId="13255" xr:uid="{00000000-0005-0000-0000-0000353E0000}"/>
    <cellStyle name="Гіперпосилання 4 2" xfId="14828" xr:uid="{00000000-0005-0000-0000-0000363E0000}"/>
    <cellStyle name="Гіперпосилання 5" xfId="13109" xr:uid="{00000000-0005-0000-0000-0000373E0000}"/>
    <cellStyle name="Гіперпосилання 6" xfId="11449" xr:uid="{00000000-0005-0000-0000-0000383E0000}"/>
    <cellStyle name="ДАТА" xfId="1142" xr:uid="{00000000-0005-0000-0000-0000393E0000}"/>
    <cellStyle name="ДАТА 2" xfId="9070" xr:uid="{00000000-0005-0000-0000-00003A3E0000}"/>
    <cellStyle name="ДАТА 3" xfId="5890" xr:uid="{00000000-0005-0000-0000-00003B3E0000}"/>
    <cellStyle name="ДАТА 4" xfId="7208" xr:uid="{00000000-0005-0000-0000-00003C3E0000}"/>
    <cellStyle name="Денджный_CPI (2)" xfId="132" xr:uid="{00000000-0005-0000-0000-00003D3E0000}"/>
    <cellStyle name="Денежный 2" xfId="8377" xr:uid="{00000000-0005-0000-0000-00003E3E0000}"/>
    <cellStyle name="Денежный 2 2" xfId="7387" xr:uid="{00000000-0005-0000-0000-00003F3E0000}"/>
    <cellStyle name="Денежный 2 2 2" xfId="10601" xr:uid="{00000000-0005-0000-0000-0000403E0000}"/>
    <cellStyle name="Денежный 2 3" xfId="10600" xr:uid="{00000000-0005-0000-0000-0000413E0000}"/>
    <cellStyle name="Добре" xfId="1144" xr:uid="{00000000-0005-0000-0000-0000423E0000}"/>
    <cellStyle name="Добре 2" xfId="9063" xr:uid="{00000000-0005-0000-0000-0000433E0000}"/>
    <cellStyle name="Добре 2 2" xfId="10602" xr:uid="{00000000-0005-0000-0000-0000443E0000}"/>
    <cellStyle name="Добре 3" xfId="5891" xr:uid="{00000000-0005-0000-0000-0000453E0000}"/>
    <cellStyle name="Добре 3 2" xfId="5413" xr:uid="{00000000-0005-0000-0000-0000463E0000}"/>
    <cellStyle name="Добре 3 3" xfId="11339" xr:uid="{00000000-0005-0000-0000-0000473E0000}"/>
    <cellStyle name="Добре 4" xfId="8382" xr:uid="{00000000-0005-0000-0000-0000483E0000}"/>
    <cellStyle name="Заголовки до таблиць в бюлетень" xfId="133" xr:uid="{00000000-0005-0000-0000-0000493E0000}"/>
    <cellStyle name="Заголовки до таблиць в бюлетень 2" xfId="1146" xr:uid="{00000000-0005-0000-0000-00004A3E0000}"/>
    <cellStyle name="Заголовки до таблиць в бюлетень 2 2" xfId="10603" xr:uid="{00000000-0005-0000-0000-00004B3E0000}"/>
    <cellStyle name="Заголовки до таблиць в бюлетень 2 3" xfId="16127" xr:uid="{00000000-0005-0000-0000-00004C3E0000}"/>
    <cellStyle name="Заголовки до таблиць в бюлетень 2 4" xfId="20228" xr:uid="{00000000-0005-0000-0000-00004D3E0000}"/>
    <cellStyle name="Заголовки до таблиць в бюлетень 3" xfId="10604" xr:uid="{00000000-0005-0000-0000-00004E3E0000}"/>
    <cellStyle name="Заголовки до таблиць в бюлетень 3 2" xfId="10605" xr:uid="{00000000-0005-0000-0000-00004F3E0000}"/>
    <cellStyle name="Заголовки до таблиць в бюлетень 4" xfId="13602" xr:uid="{00000000-0005-0000-0000-0000503E0000}"/>
    <cellStyle name="Заголовки до таблиць в бюлетень 5" xfId="13608" xr:uid="{00000000-0005-0000-0000-0000513E0000}"/>
    <cellStyle name="Заголовки до таблиць в бюлетень 6" xfId="16128" xr:uid="{00000000-0005-0000-0000-0000523E0000}"/>
    <cellStyle name="Заголовки до таблиць в бюлетень 7" xfId="20177" xr:uid="{00000000-0005-0000-0000-0000533E0000}"/>
    <cellStyle name="Заголовок 1 10" xfId="1307" xr:uid="{00000000-0005-0000-0000-0000543E0000}"/>
    <cellStyle name="Заголовок 1 10 2" xfId="15637" xr:uid="{00000000-0005-0000-0000-0000553E0000}"/>
    <cellStyle name="Заголовок 1 10 3" xfId="5707" xr:uid="{00000000-0005-0000-0000-0000563E0000}"/>
    <cellStyle name="Заголовок 1 11" xfId="8048" xr:uid="{00000000-0005-0000-0000-0000573E0000}"/>
    <cellStyle name="Заголовок 1 11 2" xfId="15873" xr:uid="{00000000-0005-0000-0000-0000583E0000}"/>
    <cellStyle name="Заголовок 1 12" xfId="8045" xr:uid="{00000000-0005-0000-0000-0000593E0000}"/>
    <cellStyle name="Заголовок 1 13" xfId="5708" xr:uid="{00000000-0005-0000-0000-00005A3E0000}"/>
    <cellStyle name="Заголовок 1 2" xfId="180" xr:uid="{00000000-0005-0000-0000-00005B3E0000}"/>
    <cellStyle name="Заголовок 1 2 2" xfId="1308" xr:uid="{00000000-0005-0000-0000-00005C3E0000}"/>
    <cellStyle name="Заголовок 1 2 2 2" xfId="10606" xr:uid="{00000000-0005-0000-0000-00005D3E0000}"/>
    <cellStyle name="Заголовок 1 2 2 3" xfId="11685" xr:uid="{00000000-0005-0000-0000-00005E3E0000}"/>
    <cellStyle name="Заголовок 1 2 2 4" xfId="8044" xr:uid="{00000000-0005-0000-0000-00005F3E0000}"/>
    <cellStyle name="Заголовок 1 2 3" xfId="5709" xr:uid="{00000000-0005-0000-0000-0000603E0000}"/>
    <cellStyle name="Заголовок 1 2 4" xfId="11784" xr:uid="{00000000-0005-0000-0000-0000613E0000}"/>
    <cellStyle name="Заголовок 1 2_Kalendar_01_12_2014_new" xfId="5710" xr:uid="{00000000-0005-0000-0000-0000623E0000}"/>
    <cellStyle name="Заголовок 1 3" xfId="225" xr:uid="{00000000-0005-0000-0000-0000633E0000}"/>
    <cellStyle name="Заголовок 1 3 2" xfId="1309" xr:uid="{00000000-0005-0000-0000-0000643E0000}"/>
    <cellStyle name="Заголовок 1 3 2 2" xfId="13272" xr:uid="{00000000-0005-0000-0000-0000653E0000}"/>
    <cellStyle name="Заголовок 1 3 2 3" xfId="11268" xr:uid="{00000000-0005-0000-0000-0000663E0000}"/>
    <cellStyle name="Заголовок 1 3 2 4" xfId="7293" xr:uid="{00000000-0005-0000-0000-0000673E0000}"/>
    <cellStyle name="Заголовок 1 3 3" xfId="10607" xr:uid="{00000000-0005-0000-0000-0000683E0000}"/>
    <cellStyle name="Заголовок 1 3 4" xfId="6152" xr:uid="{00000000-0005-0000-0000-0000693E0000}"/>
    <cellStyle name="Заголовок 1 4" xfId="277" xr:uid="{00000000-0005-0000-0000-00006A3E0000}"/>
    <cellStyle name="Заголовок 1 4 2" xfId="1310" xr:uid="{00000000-0005-0000-0000-00006B3E0000}"/>
    <cellStyle name="Заголовок 1 4 2 2" xfId="15754" xr:uid="{00000000-0005-0000-0000-00006C3E0000}"/>
    <cellStyle name="Заголовок 1 4 2 3" xfId="6563" xr:uid="{00000000-0005-0000-0000-00006D3E0000}"/>
    <cellStyle name="Заголовок 1 4 3" xfId="8665" xr:uid="{00000000-0005-0000-0000-00006E3E0000}"/>
    <cellStyle name="Заголовок 1 4 4" xfId="8046" xr:uid="{00000000-0005-0000-0000-00006F3E0000}"/>
    <cellStyle name="Заголовок 1 5" xfId="332" xr:uid="{00000000-0005-0000-0000-0000703E0000}"/>
    <cellStyle name="Заголовок 1 5 2" xfId="1311" xr:uid="{00000000-0005-0000-0000-0000713E0000}"/>
    <cellStyle name="Заголовок 1 5 2 2" xfId="15908" xr:uid="{00000000-0005-0000-0000-0000723E0000}"/>
    <cellStyle name="Заголовок 1 5 3" xfId="15538" xr:uid="{00000000-0005-0000-0000-0000733E0000}"/>
    <cellStyle name="Заголовок 1 5 4" xfId="5711" xr:uid="{00000000-0005-0000-0000-0000743E0000}"/>
    <cellStyle name="Заголовок 1 6" xfId="134" xr:uid="{00000000-0005-0000-0000-0000753E0000}"/>
    <cellStyle name="Заголовок 1 6 2" xfId="1312" xr:uid="{00000000-0005-0000-0000-0000763E0000}"/>
    <cellStyle name="Заголовок 1 6 2 2" xfId="15930" xr:uid="{00000000-0005-0000-0000-0000773E0000}"/>
    <cellStyle name="Заголовок 1 6 3" xfId="11136" xr:uid="{00000000-0005-0000-0000-0000783E0000}"/>
    <cellStyle name="Заголовок 1 6 4" xfId="6151" xr:uid="{00000000-0005-0000-0000-0000793E0000}"/>
    <cellStyle name="Заголовок 1 7" xfId="1313" xr:uid="{00000000-0005-0000-0000-00007A3E0000}"/>
    <cellStyle name="Заголовок 1 7 2" xfId="15432" xr:uid="{00000000-0005-0000-0000-00007B3E0000}"/>
    <cellStyle name="Заголовок 1 7 3" xfId="8043" xr:uid="{00000000-0005-0000-0000-00007C3E0000}"/>
    <cellStyle name="Заголовок 1 8" xfId="1314" xr:uid="{00000000-0005-0000-0000-00007D3E0000}"/>
    <cellStyle name="Заголовок 1 8 2" xfId="11899" xr:uid="{00000000-0005-0000-0000-00007E3E0000}"/>
    <cellStyle name="Заголовок 1 8 3" xfId="5712" xr:uid="{00000000-0005-0000-0000-00007F3E0000}"/>
    <cellStyle name="Заголовок 1 9" xfId="1315" xr:uid="{00000000-0005-0000-0000-0000803E0000}"/>
    <cellStyle name="Заголовок 1 9 2" xfId="15775" xr:uid="{00000000-0005-0000-0000-0000813E0000}"/>
    <cellStyle name="Заголовок 1 9 3" xfId="5713" xr:uid="{00000000-0005-0000-0000-0000823E0000}"/>
    <cellStyle name="Заголовок 2 10" xfId="1316" xr:uid="{00000000-0005-0000-0000-0000833E0000}"/>
    <cellStyle name="Заголовок 2 10 2" xfId="11316" xr:uid="{00000000-0005-0000-0000-0000843E0000}"/>
    <cellStyle name="Заголовок 2 10 3" xfId="5714" xr:uid="{00000000-0005-0000-0000-0000853E0000}"/>
    <cellStyle name="Заголовок 2 11" xfId="5715" xr:uid="{00000000-0005-0000-0000-0000863E0000}"/>
    <cellStyle name="Заголовок 2 11 2" xfId="15874" xr:uid="{00000000-0005-0000-0000-0000873E0000}"/>
    <cellStyle name="Заголовок 2 12" xfId="8056" xr:uid="{00000000-0005-0000-0000-0000883E0000}"/>
    <cellStyle name="Заголовок 2 13" xfId="8047" xr:uid="{00000000-0005-0000-0000-0000893E0000}"/>
    <cellStyle name="Заголовок 2 2" xfId="181" xr:uid="{00000000-0005-0000-0000-00008A3E0000}"/>
    <cellStyle name="Заголовок 2 2 2" xfId="1317" xr:uid="{00000000-0005-0000-0000-00008B3E0000}"/>
    <cellStyle name="Заголовок 2 2 2 2" xfId="10608" xr:uid="{00000000-0005-0000-0000-00008C3E0000}"/>
    <cellStyle name="Заголовок 2 2 2 3" xfId="12319" xr:uid="{00000000-0005-0000-0000-00008D3E0000}"/>
    <cellStyle name="Заголовок 2 2 2 4" xfId="8049" xr:uid="{00000000-0005-0000-0000-00008E3E0000}"/>
    <cellStyle name="Заголовок 2 2 3" xfId="6153" xr:uid="{00000000-0005-0000-0000-00008F3E0000}"/>
    <cellStyle name="Заголовок 2 2 4" xfId="11785" xr:uid="{00000000-0005-0000-0000-0000903E0000}"/>
    <cellStyle name="Заголовок 2 2_Kalendar_01_12_2014_new" xfId="6899" xr:uid="{00000000-0005-0000-0000-0000913E0000}"/>
    <cellStyle name="Заголовок 2 3" xfId="226" xr:uid="{00000000-0005-0000-0000-0000923E0000}"/>
    <cellStyle name="Заголовок 2 3 2" xfId="1318" xr:uid="{00000000-0005-0000-0000-0000933E0000}"/>
    <cellStyle name="Заголовок 2 3 2 2" xfId="13273" xr:uid="{00000000-0005-0000-0000-0000943E0000}"/>
    <cellStyle name="Заголовок 2 3 2 3" xfId="11375" xr:uid="{00000000-0005-0000-0000-0000953E0000}"/>
    <cellStyle name="Заголовок 2 3 2 4" xfId="6566" xr:uid="{00000000-0005-0000-0000-0000963E0000}"/>
    <cellStyle name="Заголовок 2 3 3" xfId="10609" xr:uid="{00000000-0005-0000-0000-0000973E0000}"/>
    <cellStyle name="Заголовок 2 3 4" xfId="5716" xr:uid="{00000000-0005-0000-0000-0000983E0000}"/>
    <cellStyle name="Заголовок 2 4" xfId="278" xr:uid="{00000000-0005-0000-0000-0000993E0000}"/>
    <cellStyle name="Заголовок 2 4 2" xfId="1319" xr:uid="{00000000-0005-0000-0000-00009A3E0000}"/>
    <cellStyle name="Заголовок 2 4 2 2" xfId="15302" xr:uid="{00000000-0005-0000-0000-00009B3E0000}"/>
    <cellStyle name="Заголовок 2 4 2 3" xfId="7294" xr:uid="{00000000-0005-0000-0000-00009C3E0000}"/>
    <cellStyle name="Заголовок 2 4 3" xfId="6777" xr:uid="{00000000-0005-0000-0000-00009D3E0000}"/>
    <cellStyle name="Заголовок 2 4 4" xfId="6156" xr:uid="{00000000-0005-0000-0000-00009E3E0000}"/>
    <cellStyle name="Заголовок 2 5" xfId="333" xr:uid="{00000000-0005-0000-0000-00009F3E0000}"/>
    <cellStyle name="Заголовок 2 5 2" xfId="1320" xr:uid="{00000000-0005-0000-0000-0000A03E0000}"/>
    <cellStyle name="Заголовок 2 5 2 2" xfId="15909" xr:uid="{00000000-0005-0000-0000-0000A13E0000}"/>
    <cellStyle name="Заголовок 2 5 3" xfId="15402" xr:uid="{00000000-0005-0000-0000-0000A23E0000}"/>
    <cellStyle name="Заголовок 2 5 4" xfId="8035" xr:uid="{00000000-0005-0000-0000-0000A33E0000}"/>
    <cellStyle name="Заголовок 2 6" xfId="135" xr:uid="{00000000-0005-0000-0000-0000A43E0000}"/>
    <cellStyle name="Заголовок 2 6 2" xfId="1321" xr:uid="{00000000-0005-0000-0000-0000A53E0000}"/>
    <cellStyle name="Заголовок 2 6 2 2" xfId="15931" xr:uid="{00000000-0005-0000-0000-0000A63E0000}"/>
    <cellStyle name="Заголовок 2 6 3" xfId="15031" xr:uid="{00000000-0005-0000-0000-0000A73E0000}"/>
    <cellStyle name="Заголовок 2 6 4" xfId="5717" xr:uid="{00000000-0005-0000-0000-0000A83E0000}"/>
    <cellStyle name="Заголовок 2 7" xfId="1322" xr:uid="{00000000-0005-0000-0000-0000A93E0000}"/>
    <cellStyle name="Заголовок 2 7 2" xfId="13446" xr:uid="{00000000-0005-0000-0000-0000AA3E0000}"/>
    <cellStyle name="Заголовок 2 7 3" xfId="6155" xr:uid="{00000000-0005-0000-0000-0000AB3E0000}"/>
    <cellStyle name="Заголовок 2 8" xfId="1323" xr:uid="{00000000-0005-0000-0000-0000AC3E0000}"/>
    <cellStyle name="Заголовок 2 8 2" xfId="11323" xr:uid="{00000000-0005-0000-0000-0000AD3E0000}"/>
    <cellStyle name="Заголовок 2 8 3" xfId="6154" xr:uid="{00000000-0005-0000-0000-0000AE3E0000}"/>
    <cellStyle name="Заголовок 2 9" xfId="1324" xr:uid="{00000000-0005-0000-0000-0000AF3E0000}"/>
    <cellStyle name="Заголовок 2 9 2" xfId="12084" xr:uid="{00000000-0005-0000-0000-0000B03E0000}"/>
    <cellStyle name="Заголовок 2 9 3" xfId="5718" xr:uid="{00000000-0005-0000-0000-0000B13E0000}"/>
    <cellStyle name="Заголовок 3 10" xfId="1325" xr:uid="{00000000-0005-0000-0000-0000B23E0000}"/>
    <cellStyle name="Заголовок 3 10 2" xfId="12239" xr:uid="{00000000-0005-0000-0000-0000B33E0000}"/>
    <cellStyle name="Заголовок 3 10 3" xfId="5719" xr:uid="{00000000-0005-0000-0000-0000B43E0000}"/>
    <cellStyle name="Заголовок 3 11" xfId="5720" xr:uid="{00000000-0005-0000-0000-0000B53E0000}"/>
    <cellStyle name="Заголовок 3 11 2" xfId="15875" xr:uid="{00000000-0005-0000-0000-0000B63E0000}"/>
    <cellStyle name="Заголовок 3 12" xfId="6160" xr:uid="{00000000-0005-0000-0000-0000B73E0000}"/>
    <cellStyle name="Заголовок 3 13" xfId="6157" xr:uid="{00000000-0005-0000-0000-0000B83E0000}"/>
    <cellStyle name="Заголовок 3 2" xfId="182" xr:uid="{00000000-0005-0000-0000-0000B93E0000}"/>
    <cellStyle name="Заголовок 3 2 2" xfId="1326" xr:uid="{00000000-0005-0000-0000-0000BA3E0000}"/>
    <cellStyle name="Заголовок 3 2 2 2" xfId="10610" xr:uid="{00000000-0005-0000-0000-0000BB3E0000}"/>
    <cellStyle name="Заголовок 3 2 2 3" xfId="15779" xr:uid="{00000000-0005-0000-0000-0000BC3E0000}"/>
    <cellStyle name="Заголовок 3 2 2 4" xfId="8052" xr:uid="{00000000-0005-0000-0000-0000BD3E0000}"/>
    <cellStyle name="Заголовок 3 2 3" xfId="8053" xr:uid="{00000000-0005-0000-0000-0000BE3E0000}"/>
    <cellStyle name="Заголовок 3 2 4" xfId="11786" xr:uid="{00000000-0005-0000-0000-0000BF3E0000}"/>
    <cellStyle name="Заголовок 3 2_Kalendar_01_12_2014_new" xfId="5721" xr:uid="{00000000-0005-0000-0000-0000C03E0000}"/>
    <cellStyle name="Заголовок 3 3" xfId="227" xr:uid="{00000000-0005-0000-0000-0000C13E0000}"/>
    <cellStyle name="Заголовок 3 3 2" xfId="1327" xr:uid="{00000000-0005-0000-0000-0000C23E0000}"/>
    <cellStyle name="Заголовок 3 3 2 2" xfId="13274" xr:uid="{00000000-0005-0000-0000-0000C33E0000}"/>
    <cellStyle name="Заголовок 3 3 2 3" xfId="11417" xr:uid="{00000000-0005-0000-0000-0000C43E0000}"/>
    <cellStyle name="Заголовок 3 3 2 4" xfId="7295" xr:uid="{00000000-0005-0000-0000-0000C53E0000}"/>
    <cellStyle name="Заголовок 3 3 3" xfId="10611" xr:uid="{00000000-0005-0000-0000-0000C63E0000}"/>
    <cellStyle name="Заголовок 3 3 4" xfId="5722" xr:uid="{00000000-0005-0000-0000-0000C73E0000}"/>
    <cellStyle name="Заголовок 3 4" xfId="279" xr:uid="{00000000-0005-0000-0000-0000C83E0000}"/>
    <cellStyle name="Заголовок 3 4 2" xfId="1328" xr:uid="{00000000-0005-0000-0000-0000C93E0000}"/>
    <cellStyle name="Заголовок 3 4 2 2" xfId="11884" xr:uid="{00000000-0005-0000-0000-0000CA3E0000}"/>
    <cellStyle name="Заголовок 3 4 2 3" xfId="6565" xr:uid="{00000000-0005-0000-0000-0000CB3E0000}"/>
    <cellStyle name="Заголовок 3 4 3" xfId="7531" xr:uid="{00000000-0005-0000-0000-0000CC3E0000}"/>
    <cellStyle name="Заголовок 3 4 4" xfId="6159" xr:uid="{00000000-0005-0000-0000-0000CD3E0000}"/>
    <cellStyle name="Заголовок 3 5" xfId="334" xr:uid="{00000000-0005-0000-0000-0000CE3E0000}"/>
    <cellStyle name="Заголовок 3 5 2" xfId="1329" xr:uid="{00000000-0005-0000-0000-0000CF3E0000}"/>
    <cellStyle name="Заголовок 3 5 2 2" xfId="15910" xr:uid="{00000000-0005-0000-0000-0000D03E0000}"/>
    <cellStyle name="Заголовок 3 5 3" xfId="12184" xr:uid="{00000000-0005-0000-0000-0000D13E0000}"/>
    <cellStyle name="Заголовок 3 5 4" xfId="6158" xr:uid="{00000000-0005-0000-0000-0000D23E0000}"/>
    <cellStyle name="Заголовок 3 6" xfId="136" xr:uid="{00000000-0005-0000-0000-0000D33E0000}"/>
    <cellStyle name="Заголовок 3 6 2" xfId="1330" xr:uid="{00000000-0005-0000-0000-0000D43E0000}"/>
    <cellStyle name="Заголовок 3 6 2 2" xfId="15932" xr:uid="{00000000-0005-0000-0000-0000D53E0000}"/>
    <cellStyle name="Заголовок 3 6 3" xfId="15658" xr:uid="{00000000-0005-0000-0000-0000D63E0000}"/>
    <cellStyle name="Заголовок 3 6 4" xfId="5723" xr:uid="{00000000-0005-0000-0000-0000D73E0000}"/>
    <cellStyle name="Заголовок 3 7" xfId="1331" xr:uid="{00000000-0005-0000-0000-0000D83E0000}"/>
    <cellStyle name="Заголовок 3 7 2" xfId="11147" xr:uid="{00000000-0005-0000-0000-0000D93E0000}"/>
    <cellStyle name="Заголовок 3 7 3" xfId="8051" xr:uid="{00000000-0005-0000-0000-0000DA3E0000}"/>
    <cellStyle name="Заголовок 3 8" xfId="1332" xr:uid="{00000000-0005-0000-0000-0000DB3E0000}"/>
    <cellStyle name="Заголовок 3 8 2" xfId="11464" xr:uid="{00000000-0005-0000-0000-0000DC3E0000}"/>
    <cellStyle name="Заголовок 3 8 3" xfId="8054" xr:uid="{00000000-0005-0000-0000-0000DD3E0000}"/>
    <cellStyle name="Заголовок 3 9" xfId="1333" xr:uid="{00000000-0005-0000-0000-0000DE3E0000}"/>
    <cellStyle name="Заголовок 3 9 2" xfId="15769" xr:uid="{00000000-0005-0000-0000-0000DF3E0000}"/>
    <cellStyle name="Заголовок 3 9 3" xfId="5724" xr:uid="{00000000-0005-0000-0000-0000E03E0000}"/>
    <cellStyle name="Заголовок 4 10" xfId="1334" xr:uid="{00000000-0005-0000-0000-0000E13E0000}"/>
    <cellStyle name="Заголовок 4 10 2" xfId="12251" xr:uid="{00000000-0005-0000-0000-0000E23E0000}"/>
    <cellStyle name="Заголовок 4 10 3" xfId="5725" xr:uid="{00000000-0005-0000-0000-0000E33E0000}"/>
    <cellStyle name="Заголовок 4 11" xfId="5726" xr:uid="{00000000-0005-0000-0000-0000E43E0000}"/>
    <cellStyle name="Заголовок 4 11 2" xfId="15876" xr:uid="{00000000-0005-0000-0000-0000E53E0000}"/>
    <cellStyle name="Заголовок 4 12" xfId="6900" xr:uid="{00000000-0005-0000-0000-0000E63E0000}"/>
    <cellStyle name="Заголовок 4 13" xfId="6901" xr:uid="{00000000-0005-0000-0000-0000E73E0000}"/>
    <cellStyle name="Заголовок 4 2" xfId="183" xr:uid="{00000000-0005-0000-0000-0000E83E0000}"/>
    <cellStyle name="Заголовок 4 2 2" xfId="1335" xr:uid="{00000000-0005-0000-0000-0000E93E0000}"/>
    <cellStyle name="Заголовок 4 2 2 2" xfId="10612" xr:uid="{00000000-0005-0000-0000-0000EA3E0000}"/>
    <cellStyle name="Заголовок 4 2 2 3" xfId="13340" xr:uid="{00000000-0005-0000-0000-0000EB3E0000}"/>
    <cellStyle name="Заголовок 4 2 2 4" xfId="8055" xr:uid="{00000000-0005-0000-0000-0000EC3E0000}"/>
    <cellStyle name="Заголовок 4 2 3" xfId="5727" xr:uid="{00000000-0005-0000-0000-0000ED3E0000}"/>
    <cellStyle name="Заголовок 4 2 4" xfId="11787" xr:uid="{00000000-0005-0000-0000-0000EE3E0000}"/>
    <cellStyle name="Заголовок 4 2_Kalendar_01_12_2014_new" xfId="8057" xr:uid="{00000000-0005-0000-0000-0000EF3E0000}"/>
    <cellStyle name="Заголовок 4 3" xfId="228" xr:uid="{00000000-0005-0000-0000-0000F03E0000}"/>
    <cellStyle name="Заголовок 4 3 2" xfId="1336" xr:uid="{00000000-0005-0000-0000-0000F13E0000}"/>
    <cellStyle name="Заголовок 4 3 2 2" xfId="13275" xr:uid="{00000000-0005-0000-0000-0000F23E0000}"/>
    <cellStyle name="Заголовок 4 3 2 3" xfId="8456" xr:uid="{00000000-0005-0000-0000-0000F33E0000}"/>
    <cellStyle name="Заголовок 4 3 3" xfId="10613" xr:uid="{00000000-0005-0000-0000-0000F43E0000}"/>
    <cellStyle name="Заголовок 4 3 4" xfId="6161" xr:uid="{00000000-0005-0000-0000-0000F53E0000}"/>
    <cellStyle name="Заголовок 4 4" xfId="280" xr:uid="{00000000-0005-0000-0000-0000F63E0000}"/>
    <cellStyle name="Заголовок 4 4 2" xfId="1337" xr:uid="{00000000-0005-0000-0000-0000F73E0000}"/>
    <cellStyle name="Заголовок 4 4 2 2" xfId="11832" xr:uid="{00000000-0005-0000-0000-0000F83E0000}"/>
    <cellStyle name="Заголовок 4 4 2 3" xfId="8455" xr:uid="{00000000-0005-0000-0000-0000F93E0000}"/>
    <cellStyle name="Заголовок 4 4 3" xfId="9398" xr:uid="{00000000-0005-0000-0000-0000FA3E0000}"/>
    <cellStyle name="Заголовок 4 4 4" xfId="5728" xr:uid="{00000000-0005-0000-0000-0000FB3E0000}"/>
    <cellStyle name="Заголовок 4 5" xfId="335" xr:uid="{00000000-0005-0000-0000-0000FC3E0000}"/>
    <cellStyle name="Заголовок 4 5 2" xfId="1338" xr:uid="{00000000-0005-0000-0000-0000FD3E0000}"/>
    <cellStyle name="Заголовок 4 5 2 2" xfId="15911" xr:uid="{00000000-0005-0000-0000-0000FE3E0000}"/>
    <cellStyle name="Заголовок 4 5 3" xfId="11940" xr:uid="{00000000-0005-0000-0000-0000FF3E0000}"/>
    <cellStyle name="Заголовок 4 5 4" xfId="5729" xr:uid="{00000000-0005-0000-0000-0000003F0000}"/>
    <cellStyle name="Заголовок 4 6" xfId="137" xr:uid="{00000000-0005-0000-0000-0000013F0000}"/>
    <cellStyle name="Заголовок 4 6 2" xfId="1339" xr:uid="{00000000-0005-0000-0000-0000023F0000}"/>
    <cellStyle name="Заголовок 4 6 2 2" xfId="15933" xr:uid="{00000000-0005-0000-0000-0000033F0000}"/>
    <cellStyle name="Заголовок 4 6 3" xfId="11648" xr:uid="{00000000-0005-0000-0000-0000043F0000}"/>
    <cellStyle name="Заголовок 4 6 4" xfId="6164" xr:uid="{00000000-0005-0000-0000-0000053F0000}"/>
    <cellStyle name="Заголовок 4 7" xfId="1340" xr:uid="{00000000-0005-0000-0000-0000063F0000}"/>
    <cellStyle name="Заголовок 4 7 2" xfId="11477" xr:uid="{00000000-0005-0000-0000-0000073F0000}"/>
    <cellStyle name="Заголовок 4 7 3" xfId="8050" xr:uid="{00000000-0005-0000-0000-0000083F0000}"/>
    <cellStyle name="Заголовок 4 8" xfId="1341" xr:uid="{00000000-0005-0000-0000-0000093F0000}"/>
    <cellStyle name="Заголовок 4 8 2" xfId="14621" xr:uid="{00000000-0005-0000-0000-00000A3F0000}"/>
    <cellStyle name="Заголовок 4 8 3" xfId="5730" xr:uid="{00000000-0005-0000-0000-00000B3F0000}"/>
    <cellStyle name="Заголовок 4 9" xfId="1342" xr:uid="{00000000-0005-0000-0000-00000C3F0000}"/>
    <cellStyle name="Заголовок 4 9 2" xfId="14856" xr:uid="{00000000-0005-0000-0000-00000D3F0000}"/>
    <cellStyle name="Заголовок 4 9 3" xfId="6163" xr:uid="{00000000-0005-0000-0000-00000E3F0000}"/>
    <cellStyle name="ЗАГОЛОВОК1" xfId="1147" xr:uid="{00000000-0005-0000-0000-00000F3F0000}"/>
    <cellStyle name="ЗАГОЛОВОК1 2" xfId="6491" xr:uid="{00000000-0005-0000-0000-0000103F0000}"/>
    <cellStyle name="ЗАГОЛОВОК1 3" xfId="7367" xr:uid="{00000000-0005-0000-0000-0000113F0000}"/>
    <cellStyle name="ЗАГОЛОВОК1 4" xfId="8384" xr:uid="{00000000-0005-0000-0000-0000123F0000}"/>
    <cellStyle name="ЗАГОЛОВОК2" xfId="1148" xr:uid="{00000000-0005-0000-0000-0000133F0000}"/>
    <cellStyle name="ЗАГОЛОВОК2 2" xfId="7210" xr:uid="{00000000-0005-0000-0000-0000143F0000}"/>
    <cellStyle name="ЗАГОЛОВОК2 3" xfId="5892" xr:uid="{00000000-0005-0000-0000-0000153F0000}"/>
    <cellStyle name="ЗАГОЛОВОК2 4" xfId="7209" xr:uid="{00000000-0005-0000-0000-0000163F0000}"/>
    <cellStyle name="Зв'язана клітинка 2" xfId="1149" xr:uid="{00000000-0005-0000-0000-0000AE3F0000}"/>
    <cellStyle name="Зв'язана клітинка 2 2" xfId="10618" xr:uid="{00000000-0005-0000-0000-0000AF3F0000}"/>
    <cellStyle name="Зв'язана клітинка 2 3" xfId="12247" xr:uid="{00000000-0005-0000-0000-0000B03F0000}"/>
    <cellStyle name="Зв'язана клітинка 2 4" xfId="6492" xr:uid="{00000000-0005-0000-0000-0000B13F0000}"/>
    <cellStyle name="Зв'язана клітинка 3" xfId="5893" xr:uid="{00000000-0005-0000-0000-0000B23F0000}"/>
    <cellStyle name="Зв'язана клітинка 3 2" xfId="7502" xr:uid="{00000000-0005-0000-0000-0000B33F0000}"/>
    <cellStyle name="Зв'язана клітинка 3 2 2" xfId="13603" xr:uid="{00000000-0005-0000-0000-0000B43F0000}"/>
    <cellStyle name="Зв'язана клітинка 3 3" xfId="11559" xr:uid="{00000000-0005-0000-0000-0000B53F0000}"/>
    <cellStyle name="Зв'язана клітинка 4" xfId="6842" xr:uid="{00000000-0005-0000-0000-0000B63F0000}"/>
    <cellStyle name="Зв'язана клітинка 5" xfId="8385" xr:uid="{00000000-0005-0000-0000-0000B73F0000}"/>
    <cellStyle name="Звичайний 10" xfId="29" xr:uid="{00000000-0005-0000-0000-0000183F0000}"/>
    <cellStyle name="Звичайний 10 2" xfId="420" xr:uid="{00000000-0005-0000-0000-0000193F0000}"/>
    <cellStyle name="Звичайний 10 2 2" xfId="443" xr:uid="{00000000-0005-0000-0000-00001A3F0000}"/>
    <cellStyle name="Звичайний 10 2 2 2" xfId="449" xr:uid="{00000000-0005-0000-0000-00001B3F0000}"/>
    <cellStyle name="Звичайний 10 2 2 2 2" xfId="16083" xr:uid="{00000000-0005-0000-0000-00001C3F0000}"/>
    <cellStyle name="Звичайний 10 2 2 2 2 2" xfId="20087" xr:uid="{00000000-0005-0000-0000-00001D3F0000}"/>
    <cellStyle name="Звичайний 10 2 2 2 2 2 2" xfId="20253" xr:uid="{00000000-0005-0000-0000-00001E3F0000}"/>
    <cellStyle name="Звичайний 10 2 2 2 2 2 2 2" xfId="20268" xr:uid="{00000000-0005-0000-0000-00001F3F0000}"/>
    <cellStyle name="Звичайний 10 2 3" xfId="12196" xr:uid="{00000000-0005-0000-0000-0000203F0000}"/>
    <cellStyle name="Звичайний 10 3" xfId="13585" xr:uid="{00000000-0005-0000-0000-0000213F0000}"/>
    <cellStyle name="Звичайний 11" xfId="34" xr:uid="{00000000-0005-0000-0000-0000223F0000}"/>
    <cellStyle name="Звичайний 11 2" xfId="37" xr:uid="{00000000-0005-0000-0000-0000233F0000}"/>
    <cellStyle name="Звичайний 11 2 2" xfId="416" xr:uid="{00000000-0005-0000-0000-0000243F0000}"/>
    <cellStyle name="Звичайний 11 2 3" xfId="426" xr:uid="{00000000-0005-0000-0000-0000253F0000}"/>
    <cellStyle name="Звичайний 11 2 3 2" xfId="439" xr:uid="{00000000-0005-0000-0000-0000263F0000}"/>
    <cellStyle name="Звичайний 11 2 4" xfId="451" xr:uid="{00000000-0005-0000-0000-0000273F0000}"/>
    <cellStyle name="Звичайний 11 2 4 2" xfId="20249" xr:uid="{00000000-0005-0000-0000-0000283F0000}"/>
    <cellStyle name="Звичайний 11 2 5" xfId="12303" xr:uid="{00000000-0005-0000-0000-0000293F0000}"/>
    <cellStyle name="Звичайний 11 3" xfId="13587" xr:uid="{00000000-0005-0000-0000-00002A3F0000}"/>
    <cellStyle name="Звичайний 12" xfId="36" xr:uid="{00000000-0005-0000-0000-00002B3F0000}"/>
    <cellStyle name="Звичайний 12 2" xfId="13588" xr:uid="{00000000-0005-0000-0000-00002C3F0000}"/>
    <cellStyle name="Звичайний 13" xfId="38" xr:uid="{00000000-0005-0000-0000-00002D3F0000}"/>
    <cellStyle name="Звичайний 13 2" xfId="414" xr:uid="{00000000-0005-0000-0000-00002E3F0000}"/>
    <cellStyle name="Звичайний 13 3" xfId="459" xr:uid="{00000000-0005-0000-0000-00002F3F0000}"/>
    <cellStyle name="Звичайний 13 3 2" xfId="16084" xr:uid="{00000000-0005-0000-0000-0000303F0000}"/>
    <cellStyle name="Звичайний 13 4" xfId="13590" xr:uid="{00000000-0005-0000-0000-0000313F0000}"/>
    <cellStyle name="Звичайний 14" xfId="40" xr:uid="{00000000-0005-0000-0000-0000323F0000}"/>
    <cellStyle name="Звичайний 14 2" xfId="42" xr:uid="{00000000-0005-0000-0000-0000333F0000}"/>
    <cellStyle name="Звичайний 14 3" xfId="450" xr:uid="{00000000-0005-0000-0000-0000343F0000}"/>
    <cellStyle name="Звичайний 14 4" xfId="13591" xr:uid="{00000000-0005-0000-0000-0000353F0000}"/>
    <cellStyle name="Звичайний 15" xfId="48" xr:uid="{00000000-0005-0000-0000-0000363F0000}"/>
    <cellStyle name="Звичайний 15 2" xfId="460" xr:uid="{00000000-0005-0000-0000-0000373F0000}"/>
    <cellStyle name="Звичайний 15 3" xfId="13592" xr:uid="{00000000-0005-0000-0000-0000383F0000}"/>
    <cellStyle name="Звичайний 16" xfId="49" xr:uid="{00000000-0005-0000-0000-0000393F0000}"/>
    <cellStyle name="Звичайний 16 2" xfId="432" xr:uid="{00000000-0005-0000-0000-00003A3F0000}"/>
    <cellStyle name="Звичайний 16 3" xfId="13593" xr:uid="{00000000-0005-0000-0000-00003B3F0000}"/>
    <cellStyle name="Звичайний 17" xfId="424" xr:uid="{00000000-0005-0000-0000-00003C3F0000}"/>
    <cellStyle name="Звичайний 17 2" xfId="13122" xr:uid="{00000000-0005-0000-0000-00003D3F0000}"/>
    <cellStyle name="Звичайний 18" xfId="425" xr:uid="{00000000-0005-0000-0000-00003E3F0000}"/>
    <cellStyle name="Звичайний 18 2" xfId="14577" xr:uid="{00000000-0005-0000-0000-00003F3F0000}"/>
    <cellStyle name="Звичайний 19" xfId="428" xr:uid="{00000000-0005-0000-0000-0000403F0000}"/>
    <cellStyle name="Звичайний 19 2" xfId="440" xr:uid="{00000000-0005-0000-0000-0000413F0000}"/>
    <cellStyle name="Звичайний 19 2 2" xfId="464" xr:uid="{00000000-0005-0000-0000-0000423F0000}"/>
    <cellStyle name="Звичайний 19 2 3" xfId="20081" xr:uid="{00000000-0005-0000-0000-0000433F0000}"/>
    <cellStyle name="Звичайний 19 2 4" xfId="20248" xr:uid="{00000000-0005-0000-0000-0000443F0000}"/>
    <cellStyle name="Звичайний 19 2 5" xfId="20259" xr:uid="{00000000-0005-0000-0000-0000453F0000}"/>
    <cellStyle name="Звичайний 19 3" xfId="14578" xr:uid="{00000000-0005-0000-0000-0000463F0000}"/>
    <cellStyle name="Звичайний 2" xfId="2" xr:uid="{00000000-0005-0000-0000-0000473F0000}"/>
    <cellStyle name="Звичайний 2 2" xfId="7" xr:uid="{00000000-0005-0000-0000-0000483F0000}"/>
    <cellStyle name="Звичайний 2 2 2" xfId="43" xr:uid="{00000000-0005-0000-0000-0000493F0000}"/>
    <cellStyle name="Звичайний 2 2 2 2" xfId="12025" xr:uid="{00000000-0005-0000-0000-00004A3F0000}"/>
    <cellStyle name="Звичайний 2 2 2 3" xfId="5965" xr:uid="{00000000-0005-0000-0000-00004B3F0000}"/>
    <cellStyle name="Звичайний 2 2 3" xfId="453" xr:uid="{00000000-0005-0000-0000-00004C3F0000}"/>
    <cellStyle name="Звичайний 2 2 3 2" xfId="10614" xr:uid="{00000000-0005-0000-0000-00004D3F0000}"/>
    <cellStyle name="Звичайний 2 2 4" xfId="11739" xr:uid="{00000000-0005-0000-0000-00004E3F0000}"/>
    <cellStyle name="Звичайний 2 2 5" xfId="15802" xr:uid="{00000000-0005-0000-0000-00004F3F0000}"/>
    <cellStyle name="Звичайний 2 2 6" xfId="7303" xr:uid="{00000000-0005-0000-0000-0000503F0000}"/>
    <cellStyle name="Звичайний 2 3" xfId="417" xr:uid="{00000000-0005-0000-0000-0000513F0000}"/>
    <cellStyle name="Звичайний 2 3 2" xfId="13253" xr:uid="{00000000-0005-0000-0000-0000523F0000}"/>
    <cellStyle name="Звичайний 2 3 3" xfId="15629" xr:uid="{00000000-0005-0000-0000-0000533F0000}"/>
    <cellStyle name="Звичайний 2 3 4" xfId="9397" xr:uid="{00000000-0005-0000-0000-0000543F0000}"/>
    <cellStyle name="Звичайний 2 4" xfId="446" xr:uid="{00000000-0005-0000-0000-0000553F0000}"/>
    <cellStyle name="Звичайний 2 4 2" xfId="10520" xr:uid="{00000000-0005-0000-0000-0000563F0000}"/>
    <cellStyle name="Звичайний 2 5" xfId="471" xr:uid="{00000000-0005-0000-0000-0000573F0000}"/>
    <cellStyle name="Звичайний 2 5 2" xfId="12201" xr:uid="{00000000-0005-0000-0000-0000583F0000}"/>
    <cellStyle name="Звичайний 2 6" xfId="15800" xr:uid="{00000000-0005-0000-0000-0000593F0000}"/>
    <cellStyle name="Звичайний 2 7" xfId="7211" xr:uid="{00000000-0005-0000-0000-00005A3F0000}"/>
    <cellStyle name="Звичайний 20" xfId="429" xr:uid="{00000000-0005-0000-0000-00005B3F0000}"/>
    <cellStyle name="Звичайний 21" xfId="430" xr:uid="{00000000-0005-0000-0000-00005C3F0000}"/>
    <cellStyle name="Звичайний 21 2" xfId="436" xr:uid="{00000000-0005-0000-0000-00005D3F0000}"/>
    <cellStyle name="Звичайний 21 2 2" xfId="20245" xr:uid="{00000000-0005-0000-0000-00005E3F0000}"/>
    <cellStyle name="Звичайний 22" xfId="433" xr:uid="{00000000-0005-0000-0000-00005F3F0000}"/>
    <cellStyle name="Звичайний 22 2" xfId="16079" xr:uid="{00000000-0005-0000-0000-0000603F0000}"/>
    <cellStyle name="Звичайний 23" xfId="434" xr:uid="{00000000-0005-0000-0000-0000613F0000}"/>
    <cellStyle name="Звичайний 24" xfId="441" xr:uid="{00000000-0005-0000-0000-0000623F0000}"/>
    <cellStyle name="Звичайний 25" xfId="445" xr:uid="{00000000-0005-0000-0000-0000633F0000}"/>
    <cellStyle name="Звичайний 26" xfId="452" xr:uid="{00000000-0005-0000-0000-0000643F0000}"/>
    <cellStyle name="Звичайний 27" xfId="458" xr:uid="{00000000-0005-0000-0000-0000653F0000}"/>
    <cellStyle name="Звичайний 28" xfId="462" xr:uid="{00000000-0005-0000-0000-0000663F0000}"/>
    <cellStyle name="Звичайний 28 2" xfId="20246" xr:uid="{00000000-0005-0000-0000-0000673F0000}"/>
    <cellStyle name="Звичайний 29" xfId="465" xr:uid="{00000000-0005-0000-0000-0000683F0000}"/>
    <cellStyle name="Звичайний 29 2" xfId="20262" xr:uid="{00000000-0005-0000-0000-0000693F0000}"/>
    <cellStyle name="Звичайний 3" xfId="1" xr:uid="{00000000-0005-0000-0000-00006A3F0000}"/>
    <cellStyle name="Звичайний 3 2" xfId="6" xr:uid="{00000000-0005-0000-0000-00006B3F0000}"/>
    <cellStyle name="Звичайний 3 2 2" xfId="413" xr:uid="{00000000-0005-0000-0000-00006C3F0000}"/>
    <cellStyle name="Звичайний 3 2 3" xfId="14591" xr:uid="{00000000-0005-0000-0000-00006D3F0000}"/>
    <cellStyle name="Звичайний 3 3" xfId="421" xr:uid="{00000000-0005-0000-0000-00006E3F0000}"/>
    <cellStyle name="Звичайний 3 3 2" xfId="13252" xr:uid="{00000000-0005-0000-0000-00006F3F0000}"/>
    <cellStyle name="Звичайний 3 4" xfId="423" xr:uid="{00000000-0005-0000-0000-0000703F0000}"/>
    <cellStyle name="Звичайний 3 4 2" xfId="469" xr:uid="{00000000-0005-0000-0000-0000713F0000}"/>
    <cellStyle name="Звичайний 3 4 2 2" xfId="16085" xr:uid="{00000000-0005-0000-0000-0000723F0000}"/>
    <cellStyle name="Звичайний 3 4 3" xfId="11738" xr:uid="{00000000-0005-0000-0000-0000733F0000}"/>
    <cellStyle name="Звичайний 3 5" xfId="468" xr:uid="{00000000-0005-0000-0000-0000743F0000}"/>
    <cellStyle name="Звичайний 3 5 2" xfId="12335" xr:uid="{00000000-0005-0000-0000-0000753F0000}"/>
    <cellStyle name="Звичайний 3 6" xfId="1371" xr:uid="{00000000-0005-0000-0000-0000763F0000}"/>
    <cellStyle name="Звичайний 3 7" xfId="16087" xr:uid="{00000000-0005-0000-0000-0000773F0000}"/>
    <cellStyle name="Звичайний 3 8" xfId="20083" xr:uid="{00000000-0005-0000-0000-0000783F0000}"/>
    <cellStyle name="Звичайний 3 9" xfId="20234" xr:uid="{00000000-0005-0000-0000-0000793F0000}"/>
    <cellStyle name="Звичайний 30" xfId="466" xr:uid="{00000000-0005-0000-0000-00007A3F0000}"/>
    <cellStyle name="Звичайний 31" xfId="467" xr:uid="{00000000-0005-0000-0000-00007B3F0000}"/>
    <cellStyle name="Звичайний 32" xfId="1248" xr:uid="{00000000-0005-0000-0000-00007C3F0000}"/>
    <cellStyle name="Звичайний 33" xfId="16081" xr:uid="{00000000-0005-0000-0000-00007D3F0000}"/>
    <cellStyle name="Звичайний 33 2" xfId="20084" xr:uid="{00000000-0005-0000-0000-00007E3F0000}"/>
    <cellStyle name="Звичайний 33 2 2" xfId="20238" xr:uid="{00000000-0005-0000-0000-00007F3F0000}"/>
    <cellStyle name="Звичайний 33 2 2 2" xfId="20263" xr:uid="{00000000-0005-0000-0000-0000803F0000}"/>
    <cellStyle name="Звичайний 34" xfId="16086" xr:uid="{00000000-0005-0000-0000-0000813F0000}"/>
    <cellStyle name="Звичайний 34 2" xfId="20257" xr:uid="{00000000-0005-0000-0000-0000823F0000}"/>
    <cellStyle name="Звичайний 35" xfId="16088" xr:uid="{00000000-0005-0000-0000-0000833F0000}"/>
    <cellStyle name="Звичайний 35 2" xfId="20250" xr:uid="{00000000-0005-0000-0000-0000843F0000}"/>
    <cellStyle name="Звичайний 36" xfId="20256" xr:uid="{00000000-0005-0000-0000-0000853F0000}"/>
    <cellStyle name="Звичайний 4" xfId="3" xr:uid="{00000000-0005-0000-0000-0000863F0000}"/>
    <cellStyle name="Звичайний 4 2" xfId="10616" xr:uid="{00000000-0005-0000-0000-0000873F0000}"/>
    <cellStyle name="Звичайний 4 2 2" xfId="10617" xr:uid="{00000000-0005-0000-0000-0000883F0000}"/>
    <cellStyle name="Звичайний 4 3" xfId="10615" xr:uid="{00000000-0005-0000-0000-0000893F0000}"/>
    <cellStyle name="Звичайний 4 4" xfId="13114" xr:uid="{00000000-0005-0000-0000-00008A3F0000}"/>
    <cellStyle name="Звичайний 4 5" xfId="11744" xr:uid="{00000000-0005-0000-0000-00008B3F0000}"/>
    <cellStyle name="Звичайний 4 6" xfId="11409" xr:uid="{00000000-0005-0000-0000-00008C3F0000}"/>
    <cellStyle name="Звичайний 4 7" xfId="8466" xr:uid="{00000000-0005-0000-0000-00008D3F0000}"/>
    <cellStyle name="Звичайний 40" xfId="13586" xr:uid="{00000000-0005-0000-0000-00008E3F0000}"/>
    <cellStyle name="Звичайний 5" xfId="8" xr:uid="{00000000-0005-0000-0000-00008F3F0000}"/>
    <cellStyle name="Звичайний 5 2" xfId="415" xr:uid="{00000000-0005-0000-0000-0000903F0000}"/>
    <cellStyle name="Звичайний 5 2 2" xfId="438" xr:uid="{00000000-0005-0000-0000-0000913F0000}"/>
    <cellStyle name="Звичайний 5 2 2 2" xfId="463" xr:uid="{00000000-0005-0000-0000-0000923F0000}"/>
    <cellStyle name="Звичайний 5 2 2 3" xfId="13579" xr:uid="{00000000-0005-0000-0000-0000933F0000}"/>
    <cellStyle name="Звичайний 5 2 2 4" xfId="20080" xr:uid="{00000000-0005-0000-0000-0000943F0000}"/>
    <cellStyle name="Звичайний 5 2 2 5" xfId="20247" xr:uid="{00000000-0005-0000-0000-0000953F0000}"/>
    <cellStyle name="Звичайний 5 2 2 6" xfId="20258" xr:uid="{00000000-0005-0000-0000-0000963F0000}"/>
    <cellStyle name="Звичайний 5 2 3" xfId="11093" xr:uid="{00000000-0005-0000-0000-0000973F0000}"/>
    <cellStyle name="Звичайний 5 3" xfId="13117" xr:uid="{00000000-0005-0000-0000-0000983F0000}"/>
    <cellStyle name="Звичайний 5 4" xfId="13115" xr:uid="{00000000-0005-0000-0000-0000993F0000}"/>
    <cellStyle name="Звичайний 5 5" xfId="12351" xr:uid="{00000000-0005-0000-0000-00009A3F0000}"/>
    <cellStyle name="Звичайний 5 6" xfId="15048" xr:uid="{00000000-0005-0000-0000-00009B3F0000}"/>
    <cellStyle name="Звичайний 5 7" xfId="6104" xr:uid="{00000000-0005-0000-0000-00009C3F0000}"/>
    <cellStyle name="Звичайний 6" xfId="15" xr:uid="{00000000-0005-0000-0000-00009D3F0000}"/>
    <cellStyle name="Звичайний 6 2" xfId="13580" xr:uid="{00000000-0005-0000-0000-00009E3F0000}"/>
    <cellStyle name="Звичайний 6 2 2" xfId="14658" xr:uid="{00000000-0005-0000-0000-00009F3F0000}"/>
    <cellStyle name="Звичайний 6 3" xfId="13118" xr:uid="{00000000-0005-0000-0000-0000A03F0000}"/>
    <cellStyle name="Звичайний 6 4" xfId="11741" xr:uid="{00000000-0005-0000-0000-0000A13F0000}"/>
    <cellStyle name="Звичайний 7" xfId="24" xr:uid="{00000000-0005-0000-0000-0000A23F0000}"/>
    <cellStyle name="Звичайний 7 2" xfId="13581" xr:uid="{00000000-0005-0000-0000-0000A33F0000}"/>
    <cellStyle name="Звичайний 7 2 2" xfId="11716" xr:uid="{00000000-0005-0000-0000-0000A43F0000}"/>
    <cellStyle name="Звичайний 7 3" xfId="13151" xr:uid="{00000000-0005-0000-0000-0000A53F0000}"/>
    <cellStyle name="Звичайний 7 4" xfId="11743" xr:uid="{00000000-0005-0000-0000-0000A63F0000}"/>
    <cellStyle name="Звичайний 8" xfId="25" xr:uid="{00000000-0005-0000-0000-0000A73F0000}"/>
    <cellStyle name="Звичайний 8 2" xfId="13583" xr:uid="{00000000-0005-0000-0000-0000A83F0000}"/>
    <cellStyle name="Звичайний 8 3" xfId="11608" xr:uid="{00000000-0005-0000-0000-0000A93F0000}"/>
    <cellStyle name="Звичайний 8 4" xfId="13116" xr:uid="{00000000-0005-0000-0000-0000AA3F0000}"/>
    <cellStyle name="Звичайний 9" xfId="27" xr:uid="{00000000-0005-0000-0000-0000AB3F0000}"/>
    <cellStyle name="Звичайний 9 2" xfId="12227" xr:uid="{00000000-0005-0000-0000-0000AC3F0000}"/>
    <cellStyle name="Звичайний 9 3" xfId="13584" xr:uid="{00000000-0005-0000-0000-0000AD3F0000}"/>
    <cellStyle name="Итог 10" xfId="6162" xr:uid="{00000000-0005-0000-0000-0000B83F0000}"/>
    <cellStyle name="Итог 10 2" xfId="15274" xr:uid="{00000000-0005-0000-0000-0000B93F0000}"/>
    <cellStyle name="Итог 10 3" xfId="14850" xr:uid="{00000000-0005-0000-0000-0000BA3F0000}"/>
    <cellStyle name="Итог 10 4" xfId="14871" xr:uid="{00000000-0005-0000-0000-0000BB3F0000}"/>
    <cellStyle name="Итог 11" xfId="5732" xr:uid="{00000000-0005-0000-0000-0000BC3F0000}"/>
    <cellStyle name="Итог 11 2" xfId="11560" xr:uid="{00000000-0005-0000-0000-0000BD3F0000}"/>
    <cellStyle name="Итог 11 3" xfId="15511" xr:uid="{00000000-0005-0000-0000-0000BE3F0000}"/>
    <cellStyle name="Итог 11 4" xfId="15651" xr:uid="{00000000-0005-0000-0000-0000BF3F0000}"/>
    <cellStyle name="Итог 12" xfId="5733" xr:uid="{00000000-0005-0000-0000-0000C03F0000}"/>
    <cellStyle name="Итог 12 2" xfId="15390" xr:uid="{00000000-0005-0000-0000-0000C13F0000}"/>
    <cellStyle name="Итог 12 3" xfId="11365" xr:uid="{00000000-0005-0000-0000-0000C23F0000}"/>
    <cellStyle name="Итог 12 4" xfId="11333" xr:uid="{00000000-0005-0000-0000-0000C33F0000}"/>
    <cellStyle name="Итог 13" xfId="5734" xr:uid="{00000000-0005-0000-0000-0000C43F0000}"/>
    <cellStyle name="Итог 13 2" xfId="14599" xr:uid="{00000000-0005-0000-0000-0000C53F0000}"/>
    <cellStyle name="Итог 13 3" xfId="11518" xr:uid="{00000000-0005-0000-0000-0000C63F0000}"/>
    <cellStyle name="Итог 13 4" xfId="12013" xr:uid="{00000000-0005-0000-0000-0000C73F0000}"/>
    <cellStyle name="Итог 2" xfId="184" xr:uid="{00000000-0005-0000-0000-0000C83F0000}"/>
    <cellStyle name="Итог 2 2" xfId="1343" xr:uid="{00000000-0005-0000-0000-0000C93F0000}"/>
    <cellStyle name="Итог 2 2 2" xfId="10619" xr:uid="{00000000-0005-0000-0000-0000CA3F0000}"/>
    <cellStyle name="Итог 2 2 3" xfId="13896" xr:uid="{00000000-0005-0000-0000-0000CB3F0000}"/>
    <cellStyle name="Итог 2 2 3 2" xfId="15258" xr:uid="{00000000-0005-0000-0000-0000CC3F0000}"/>
    <cellStyle name="Итог 2 2 3 3" xfId="14687" xr:uid="{00000000-0005-0000-0000-0000CD3F0000}"/>
    <cellStyle name="Итог 2 2 3 4" xfId="11980" xr:uid="{00000000-0005-0000-0000-0000CE3F0000}"/>
    <cellStyle name="Итог 2 2 3 5" xfId="15597" xr:uid="{00000000-0005-0000-0000-0000CF3F0000}"/>
    <cellStyle name="Итог 2 2 4" xfId="14600" xr:uid="{00000000-0005-0000-0000-0000D03F0000}"/>
    <cellStyle name="Итог 2 2 5" xfId="8060" xr:uid="{00000000-0005-0000-0000-0000D13F0000}"/>
    <cellStyle name="Итог 2 3" xfId="6902" xr:uid="{00000000-0005-0000-0000-0000D23F0000}"/>
    <cellStyle name="Итог 2 3 2" xfId="10620" xr:uid="{00000000-0005-0000-0000-0000D33F0000}"/>
    <cellStyle name="Итог 2 3 2 2" xfId="13532" xr:uid="{00000000-0005-0000-0000-0000D43F0000}"/>
    <cellStyle name="Итог 2 3 2 3" xfId="15005" xr:uid="{00000000-0005-0000-0000-0000D53F0000}"/>
    <cellStyle name="Итог 2 3 2 4" xfId="12066" xr:uid="{00000000-0005-0000-0000-0000D63F0000}"/>
    <cellStyle name="Итог 2 3 2 5" xfId="15403" xr:uid="{00000000-0005-0000-0000-0000D73F0000}"/>
    <cellStyle name="Итог 2 3 2 6" xfId="11573" xr:uid="{00000000-0005-0000-0000-0000D83F0000}"/>
    <cellStyle name="Итог 2 3 3" xfId="13378" xr:uid="{00000000-0005-0000-0000-0000D93F0000}"/>
    <cellStyle name="Итог 2 3 3 2" xfId="14862" xr:uid="{00000000-0005-0000-0000-0000DA3F0000}"/>
    <cellStyle name="Итог 2 3 3 3" xfId="12177" xr:uid="{00000000-0005-0000-0000-0000DB3F0000}"/>
    <cellStyle name="Итог 2 3 3 4" xfId="15523" xr:uid="{00000000-0005-0000-0000-0000DC3F0000}"/>
    <cellStyle name="Итог 2 3 3 5" xfId="15713" xr:uid="{00000000-0005-0000-0000-0000DD3F0000}"/>
    <cellStyle name="Итог 2 4" xfId="10621" xr:uid="{00000000-0005-0000-0000-0000DE3F0000}"/>
    <cellStyle name="Итог 2 4 2" xfId="10622" xr:uid="{00000000-0005-0000-0000-0000DF3F0000}"/>
    <cellStyle name="Итог 2 4 2 2" xfId="13538" xr:uid="{00000000-0005-0000-0000-0000E03F0000}"/>
    <cellStyle name="Итог 2 4 2 3" xfId="15011" xr:uid="{00000000-0005-0000-0000-0000E13F0000}"/>
    <cellStyle name="Итог 2 4 2 4" xfId="15107" xr:uid="{00000000-0005-0000-0000-0000E23F0000}"/>
    <cellStyle name="Итог 2 4 2 5" xfId="11666" xr:uid="{00000000-0005-0000-0000-0000E33F0000}"/>
    <cellStyle name="Итог 2 4 2 6" xfId="11932" xr:uid="{00000000-0005-0000-0000-0000E43F0000}"/>
    <cellStyle name="Итог 2 4 3" xfId="13418" xr:uid="{00000000-0005-0000-0000-0000E53F0000}"/>
    <cellStyle name="Итог 2 4 3 2" xfId="14891" xr:uid="{00000000-0005-0000-0000-0000E63F0000}"/>
    <cellStyle name="Итог 2 4 3 3" xfId="12315" xr:uid="{00000000-0005-0000-0000-0000E73F0000}"/>
    <cellStyle name="Итог 2 4 3 4" xfId="14654" xr:uid="{00000000-0005-0000-0000-0000E83F0000}"/>
    <cellStyle name="Итог 2 4 3 5" xfId="11447" xr:uid="{00000000-0005-0000-0000-0000E93F0000}"/>
    <cellStyle name="Итог 2 4 4" xfId="11788" xr:uid="{00000000-0005-0000-0000-0000EA3F0000}"/>
    <cellStyle name="Итог 2 4 5" xfId="13295" xr:uid="{00000000-0005-0000-0000-0000EB3F0000}"/>
    <cellStyle name="Итог 2 4 6" xfId="11982" xr:uid="{00000000-0005-0000-0000-0000EC3F0000}"/>
    <cellStyle name="Итог 2 4 7" xfId="11226" xr:uid="{00000000-0005-0000-0000-0000ED3F0000}"/>
    <cellStyle name="Итог 2 5" xfId="10623" xr:uid="{00000000-0005-0000-0000-0000EE3F0000}"/>
    <cellStyle name="Итог 2 5 2" xfId="10624" xr:uid="{00000000-0005-0000-0000-0000EF3F0000}"/>
    <cellStyle name="Итог 2 5 2 2" xfId="13546" xr:uid="{00000000-0005-0000-0000-0000F03F0000}"/>
    <cellStyle name="Итог 2 5 2 3" xfId="15021" xr:uid="{00000000-0005-0000-0000-0000F13F0000}"/>
    <cellStyle name="Итог 2 5 2 4" xfId="15347" xr:uid="{00000000-0005-0000-0000-0000F23F0000}"/>
    <cellStyle name="Итог 2 5 2 5" xfId="11909" xr:uid="{00000000-0005-0000-0000-0000F33F0000}"/>
    <cellStyle name="Итог 2 5 2 6" xfId="11712" xr:uid="{00000000-0005-0000-0000-0000F43F0000}"/>
    <cellStyle name="Итог 2 5 3" xfId="13437" xr:uid="{00000000-0005-0000-0000-0000F53F0000}"/>
    <cellStyle name="Итог 2 5 4" xfId="14910" xr:uid="{00000000-0005-0000-0000-0000F63F0000}"/>
    <cellStyle name="Итог 2 5 5" xfId="15446" xr:uid="{00000000-0005-0000-0000-0000F73F0000}"/>
    <cellStyle name="Итог 2 5 6" xfId="12101" xr:uid="{00000000-0005-0000-0000-0000F83F0000}"/>
    <cellStyle name="Итог 2 5 7" xfId="15077" xr:uid="{00000000-0005-0000-0000-0000F93F0000}"/>
    <cellStyle name="Итог 2 6" xfId="10625" xr:uid="{00000000-0005-0000-0000-0000FA3F0000}"/>
    <cellStyle name="Итог 2 6 2" xfId="13604" xr:uid="{00000000-0005-0000-0000-0000FB3F0000}"/>
    <cellStyle name="Итог 2 6 3" xfId="15057" xr:uid="{00000000-0005-0000-0000-0000FC3F0000}"/>
    <cellStyle name="Итог 2 6 4" xfId="14628" xr:uid="{00000000-0005-0000-0000-0000FD3F0000}"/>
    <cellStyle name="Итог 2 6 5" xfId="15603" xr:uid="{00000000-0005-0000-0000-0000FE3F0000}"/>
    <cellStyle name="Итог 2 6 6" xfId="15512" xr:uid="{00000000-0005-0000-0000-0000FF3F0000}"/>
    <cellStyle name="Итог 2 7" xfId="13624" xr:uid="{00000000-0005-0000-0000-000000400000}"/>
    <cellStyle name="Итог 2 7 2" xfId="15068" xr:uid="{00000000-0005-0000-0000-000001400000}"/>
    <cellStyle name="Итог 2 7 3" xfId="14665" xr:uid="{00000000-0005-0000-0000-000002400000}"/>
    <cellStyle name="Итог 2 7 4" xfId="15504" xr:uid="{00000000-0005-0000-0000-000003400000}"/>
    <cellStyle name="Итог 2 7 5" xfId="15695" xr:uid="{00000000-0005-0000-0000-000004400000}"/>
    <cellStyle name="Итог 2 8" xfId="13229" xr:uid="{00000000-0005-0000-0000-000005400000}"/>
    <cellStyle name="Итог 2 8 2" xfId="14773" xr:uid="{00000000-0005-0000-0000-000006400000}"/>
    <cellStyle name="Итог 2 8 3" xfId="13335" xr:uid="{00000000-0005-0000-0000-000007400000}"/>
    <cellStyle name="Итог 2 8 4" xfId="12074" xr:uid="{00000000-0005-0000-0000-000008400000}"/>
    <cellStyle name="Итог 2 8 5" xfId="15661" xr:uid="{00000000-0005-0000-0000-000009400000}"/>
    <cellStyle name="Итог 2 9" xfId="13697" xr:uid="{00000000-0005-0000-0000-00000A400000}"/>
    <cellStyle name="Итог 2 9 2" xfId="15104" xr:uid="{00000000-0005-0000-0000-00000B400000}"/>
    <cellStyle name="Итог 2 9 3" xfId="12237" xr:uid="{00000000-0005-0000-0000-00000C400000}"/>
    <cellStyle name="Итог 2 9 4" xfId="14788" xr:uid="{00000000-0005-0000-0000-00000D400000}"/>
    <cellStyle name="Итог 2 9 5" xfId="15299" xr:uid="{00000000-0005-0000-0000-00000E400000}"/>
    <cellStyle name="Итог 2_Kalendar_01_12_2014_new" xfId="6165" xr:uid="{00000000-0005-0000-0000-00000F400000}"/>
    <cellStyle name="Итог 3" xfId="229" xr:uid="{00000000-0005-0000-0000-000010400000}"/>
    <cellStyle name="Итог 3 2" xfId="1344" xr:uid="{00000000-0005-0000-0000-000011400000}"/>
    <cellStyle name="Итог 3 2 2" xfId="10627" xr:uid="{00000000-0005-0000-0000-000012400000}"/>
    <cellStyle name="Итог 3 2 2 2" xfId="13521" xr:uid="{00000000-0005-0000-0000-000013400000}"/>
    <cellStyle name="Итог 3 2 2 3" xfId="14995" xr:uid="{00000000-0005-0000-0000-000014400000}"/>
    <cellStyle name="Итог 3 2 2 4" xfId="15462" xr:uid="{00000000-0005-0000-0000-000015400000}"/>
    <cellStyle name="Итог 3 2 2 5" xfId="12119" xr:uid="{00000000-0005-0000-0000-000016400000}"/>
    <cellStyle name="Итог 3 2 2 6" xfId="11220" xr:uid="{00000000-0005-0000-0000-000017400000}"/>
    <cellStyle name="Итог 3 2 3" xfId="15442" xr:uid="{00000000-0005-0000-0000-000018400000}"/>
    <cellStyle name="Итог 3 2 4" xfId="14883" xr:uid="{00000000-0005-0000-0000-000019400000}"/>
    <cellStyle name="Итог 3 2 5" xfId="15586" xr:uid="{00000000-0005-0000-0000-00001A400000}"/>
    <cellStyle name="Итог 3 2 6" xfId="11514" xr:uid="{00000000-0005-0000-0000-00001B400000}"/>
    <cellStyle name="Итог 3 2 7" xfId="15891" xr:uid="{00000000-0005-0000-0000-00001C400000}"/>
    <cellStyle name="Итог 3 2 8" xfId="9158" xr:uid="{00000000-0005-0000-0000-00001D400000}"/>
    <cellStyle name="Итог 3 3" xfId="10626" xr:uid="{00000000-0005-0000-0000-00001E400000}"/>
    <cellStyle name="Итог 3 3 2" xfId="13625" xr:uid="{00000000-0005-0000-0000-00001F400000}"/>
    <cellStyle name="Итог 3 3 3" xfId="15069" xr:uid="{00000000-0005-0000-0000-000020400000}"/>
    <cellStyle name="Итог 3 3 4" xfId="12050" xr:uid="{00000000-0005-0000-0000-000021400000}"/>
    <cellStyle name="Итог 3 3 5" xfId="11363" xr:uid="{00000000-0005-0000-0000-000022400000}"/>
    <cellStyle name="Итог 3 3 6" xfId="12080" xr:uid="{00000000-0005-0000-0000-000023400000}"/>
    <cellStyle name="Итог 3 4" xfId="13276" xr:uid="{00000000-0005-0000-0000-000024400000}"/>
    <cellStyle name="Итог 3 4 2" xfId="14796" xr:uid="{00000000-0005-0000-0000-000025400000}"/>
    <cellStyle name="Итог 3 4 3" xfId="15280" xr:uid="{00000000-0005-0000-0000-000026400000}"/>
    <cellStyle name="Итог 3 4 4" xfId="11617" xr:uid="{00000000-0005-0000-0000-000027400000}"/>
    <cellStyle name="Итог 3 4 5" xfId="11245" xr:uid="{00000000-0005-0000-0000-000028400000}"/>
    <cellStyle name="Итог 3 5" xfId="13792" xr:uid="{00000000-0005-0000-0000-000029400000}"/>
    <cellStyle name="Итог 3 5 2" xfId="15191" xr:uid="{00000000-0005-0000-0000-00002A400000}"/>
    <cellStyle name="Итог 3 5 3" xfId="15090" xr:uid="{00000000-0005-0000-0000-00002B400000}"/>
    <cellStyle name="Итог 3 5 4" xfId="11665" xr:uid="{00000000-0005-0000-0000-00002C400000}"/>
    <cellStyle name="Итог 3 5 5" xfId="11302" xr:uid="{00000000-0005-0000-0000-00002D400000}"/>
    <cellStyle name="Итог 3 6" xfId="8059" xr:uid="{00000000-0005-0000-0000-00002E400000}"/>
    <cellStyle name="Итог 4" xfId="281" xr:uid="{00000000-0005-0000-0000-00002F400000}"/>
    <cellStyle name="Итог 4 2" xfId="9159" xr:uid="{00000000-0005-0000-0000-000030400000}"/>
    <cellStyle name="Итог 4 2 2" xfId="13973" xr:uid="{00000000-0005-0000-0000-000031400000}"/>
    <cellStyle name="Итог 4 2 2 2" xfId="15293" xr:uid="{00000000-0005-0000-0000-000032400000}"/>
    <cellStyle name="Итог 4 2 2 3" xfId="11707" xr:uid="{00000000-0005-0000-0000-000033400000}"/>
    <cellStyle name="Итог 4 2 2 4" xfId="15469" xr:uid="{00000000-0005-0000-0000-000034400000}"/>
    <cellStyle name="Итог 4 2 2 5" xfId="11693" xr:uid="{00000000-0005-0000-0000-000035400000}"/>
    <cellStyle name="Итог 4 3" xfId="6781" xr:uid="{00000000-0005-0000-0000-000036400000}"/>
    <cellStyle name="Итог 4 3 2" xfId="13919" xr:uid="{00000000-0005-0000-0000-000037400000}"/>
    <cellStyle name="Итог 4 3 2 2" xfId="15273" xr:uid="{00000000-0005-0000-0000-000038400000}"/>
    <cellStyle name="Итог 4 3 2 3" xfId="15298" xr:uid="{00000000-0005-0000-0000-000039400000}"/>
    <cellStyle name="Итог 4 3 2 4" xfId="13304" xr:uid="{00000000-0005-0000-0000-00003A400000}"/>
    <cellStyle name="Итог 4 3 2 5" xfId="11800" xr:uid="{00000000-0005-0000-0000-00003B400000}"/>
    <cellStyle name="Итог 4 4" xfId="13793" xr:uid="{00000000-0005-0000-0000-00003C400000}"/>
    <cellStyle name="Итог 4 4 2" xfId="15192" xr:uid="{00000000-0005-0000-0000-00003D400000}"/>
    <cellStyle name="Итог 4 4 3" xfId="14681" xr:uid="{00000000-0005-0000-0000-00003E400000}"/>
    <cellStyle name="Итог 4 4 4" xfId="11553" xr:uid="{00000000-0005-0000-0000-00003F400000}"/>
    <cellStyle name="Итог 4 4 5" xfId="11289" xr:uid="{00000000-0005-0000-0000-000040400000}"/>
    <cellStyle name="Итог 4 5" xfId="5735" xr:uid="{00000000-0005-0000-0000-000041400000}"/>
    <cellStyle name="Итог 5" xfId="336" xr:uid="{00000000-0005-0000-0000-000042400000}"/>
    <cellStyle name="Итог 5 2" xfId="6866" xr:uid="{00000000-0005-0000-0000-000043400000}"/>
    <cellStyle name="Итог 5 3" xfId="11176" xr:uid="{00000000-0005-0000-0000-000044400000}"/>
    <cellStyle name="Итог 5 4" xfId="11502" xr:uid="{00000000-0005-0000-0000-000045400000}"/>
    <cellStyle name="Итог 5 5" xfId="13448" xr:uid="{00000000-0005-0000-0000-000046400000}"/>
    <cellStyle name="Итог 5 6" xfId="12047" xr:uid="{00000000-0005-0000-0000-000047400000}"/>
    <cellStyle name="Итог 5 7" xfId="5736" xr:uid="{00000000-0005-0000-0000-000048400000}"/>
    <cellStyle name="Итог 6" xfId="138" xr:uid="{00000000-0005-0000-0000-000049400000}"/>
    <cellStyle name="Итог 6 2" xfId="11893" xr:uid="{00000000-0005-0000-0000-00004A400000}"/>
    <cellStyle name="Итог 6 3" xfId="13370" xr:uid="{00000000-0005-0000-0000-00004B400000}"/>
    <cellStyle name="Итог 6 4" xfId="11513" xr:uid="{00000000-0005-0000-0000-00004C400000}"/>
    <cellStyle name="Итог 6 5" xfId="14895" xr:uid="{00000000-0005-0000-0000-00004D400000}"/>
    <cellStyle name="Итог 6 6" xfId="15940" xr:uid="{00000000-0005-0000-0000-00004E400000}"/>
    <cellStyle name="Итог 6 7" xfId="6167" xr:uid="{00000000-0005-0000-0000-00004F400000}"/>
    <cellStyle name="Итог 7" xfId="8061" xr:uid="{00000000-0005-0000-0000-000050400000}"/>
    <cellStyle name="Итог 7 2" xfId="12240" xr:uid="{00000000-0005-0000-0000-000051400000}"/>
    <cellStyle name="Итог 7 3" xfId="11708" xr:uid="{00000000-0005-0000-0000-000052400000}"/>
    <cellStyle name="Итог 7 4" xfId="11324" xr:uid="{00000000-0005-0000-0000-000053400000}"/>
    <cellStyle name="Итог 8" xfId="5737" xr:uid="{00000000-0005-0000-0000-000054400000}"/>
    <cellStyle name="Итог 8 2" xfId="14810" xr:uid="{00000000-0005-0000-0000-000055400000}"/>
    <cellStyle name="Итог 8 3" xfId="12176" xr:uid="{00000000-0005-0000-0000-000056400000}"/>
    <cellStyle name="Итог 8 4" xfId="11570" xr:uid="{00000000-0005-0000-0000-000057400000}"/>
    <cellStyle name="Итог 9" xfId="6166" xr:uid="{00000000-0005-0000-0000-000058400000}"/>
    <cellStyle name="Итог 9 2" xfId="11298" xr:uid="{00000000-0005-0000-0000-000059400000}"/>
    <cellStyle name="Итог 9 3" xfId="11459" xr:uid="{00000000-0005-0000-0000-00005A400000}"/>
    <cellStyle name="Итог 9 4" xfId="12280" xr:uid="{00000000-0005-0000-0000-00005B400000}"/>
    <cellStyle name="ИТОГОВЫЙ" xfId="1150" xr:uid="{00000000-0005-0000-0000-00005C400000}"/>
    <cellStyle name="ИТОГОВЫЙ 2" xfId="6494" xr:uid="{00000000-0005-0000-0000-00005D400000}"/>
    <cellStyle name="ИТОГОВЫЙ 3" xfId="5894" xr:uid="{00000000-0005-0000-0000-00005E400000}"/>
    <cellStyle name="ИТОГОВЫЙ 3 2" xfId="13230" xr:uid="{00000000-0005-0000-0000-00005F400000}"/>
    <cellStyle name="ИТОГОВЫЙ 4" xfId="9072" xr:uid="{00000000-0005-0000-0000-000060400000}"/>
    <cellStyle name="ИТОГОВЫЙ 5" xfId="16149" xr:uid="{00000000-0005-0000-0000-000061400000}"/>
    <cellStyle name="Контрольна клітинка 2" xfId="1151" xr:uid="{00000000-0005-0000-0000-000062400000}"/>
    <cellStyle name="Контрольна клітинка 2 2" xfId="10628" xr:uid="{00000000-0005-0000-0000-000063400000}"/>
    <cellStyle name="Контрольна клітинка 2 3" xfId="15581" xr:uid="{00000000-0005-0000-0000-000064400000}"/>
    <cellStyle name="Контрольна клітинка 2 4" xfId="9071" xr:uid="{00000000-0005-0000-0000-000065400000}"/>
    <cellStyle name="Контрольна клітинка 3" xfId="5895" xr:uid="{00000000-0005-0000-0000-000066400000}"/>
    <cellStyle name="Контрольна клітинка 3 2" xfId="7503" xr:uid="{00000000-0005-0000-0000-000067400000}"/>
    <cellStyle name="Контрольна клітинка 3 2 2" xfId="13605" xr:uid="{00000000-0005-0000-0000-000068400000}"/>
    <cellStyle name="Контрольна клітинка 3 3" xfId="11509" xr:uid="{00000000-0005-0000-0000-000069400000}"/>
    <cellStyle name="Контрольна клітинка 4" xfId="8726" xr:uid="{00000000-0005-0000-0000-00006A400000}"/>
    <cellStyle name="Контрольна клітинка 5" xfId="6493" xr:uid="{00000000-0005-0000-0000-00006B400000}"/>
    <cellStyle name="Контрольная ячейка 10" xfId="8058" xr:uid="{00000000-0005-0000-0000-00006C400000}"/>
    <cellStyle name="Контрольная ячейка 11" xfId="5738" xr:uid="{00000000-0005-0000-0000-00006D400000}"/>
    <cellStyle name="Контрольная ячейка 12" xfId="5739" xr:uid="{00000000-0005-0000-0000-00006E400000}"/>
    <cellStyle name="Контрольная ячейка 2" xfId="185" xr:uid="{00000000-0005-0000-0000-00006F400000}"/>
    <cellStyle name="Контрольная ячейка 2 2" xfId="5740" xr:uid="{00000000-0005-0000-0000-000070400000}"/>
    <cellStyle name="Контрольная ячейка 2 3" xfId="6176" xr:uid="{00000000-0005-0000-0000-000071400000}"/>
    <cellStyle name="Контрольная ячейка 2_Kalendar_01_12_2014_new" xfId="8062" xr:uid="{00000000-0005-0000-0000-000072400000}"/>
    <cellStyle name="Контрольная ячейка 3" xfId="230" xr:uid="{00000000-0005-0000-0000-000073400000}"/>
    <cellStyle name="Контрольная ячейка 3 2" xfId="9160" xr:uid="{00000000-0005-0000-0000-000074400000}"/>
    <cellStyle name="Контрольная ячейка 3 2 2" xfId="10629" xr:uid="{00000000-0005-0000-0000-000075400000}"/>
    <cellStyle name="Контрольная ячейка 3 3" xfId="5741" xr:uid="{00000000-0005-0000-0000-000076400000}"/>
    <cellStyle name="Контрольная ячейка 4" xfId="282" xr:uid="{00000000-0005-0000-0000-000077400000}"/>
    <cellStyle name="Контрольная ячейка 4 2" xfId="7296" xr:uid="{00000000-0005-0000-0000-000078400000}"/>
    <cellStyle name="Контрольная ячейка 4 3" xfId="6778" xr:uid="{00000000-0005-0000-0000-000079400000}"/>
    <cellStyle name="Контрольная ячейка 4 4" xfId="8063" xr:uid="{00000000-0005-0000-0000-00007A400000}"/>
    <cellStyle name="Контрольная ячейка 5" xfId="337" xr:uid="{00000000-0005-0000-0000-00007B400000}"/>
    <cellStyle name="Контрольная ячейка 5 2" xfId="14778" xr:uid="{00000000-0005-0000-0000-00007C400000}"/>
    <cellStyle name="Контрольная ячейка 5 3" xfId="6168" xr:uid="{00000000-0005-0000-0000-00007D400000}"/>
    <cellStyle name="Контрольная ячейка 6" xfId="139" xr:uid="{00000000-0005-0000-0000-00007E400000}"/>
    <cellStyle name="Контрольная ячейка 6 2" xfId="12262" xr:uid="{00000000-0005-0000-0000-00007F400000}"/>
    <cellStyle name="Контрольная ячейка 6 3" xfId="15927" xr:uid="{00000000-0005-0000-0000-000080400000}"/>
    <cellStyle name="Контрольная ячейка 6 4" xfId="5742" xr:uid="{00000000-0005-0000-0000-000081400000}"/>
    <cellStyle name="Контрольная ячейка 7" xfId="5743" xr:uid="{00000000-0005-0000-0000-000082400000}"/>
    <cellStyle name="Контрольная ячейка 8" xfId="6171" xr:uid="{00000000-0005-0000-0000-000083400000}"/>
    <cellStyle name="Контрольная ячейка 9" xfId="8034" xr:uid="{00000000-0005-0000-0000-000084400000}"/>
    <cellStyle name="Назва 2" xfId="1152" xr:uid="{00000000-0005-0000-0000-000085400000}"/>
    <cellStyle name="Назва 2 2" xfId="10631" xr:uid="{00000000-0005-0000-0000-000086400000}"/>
    <cellStyle name="Назва 2 3" xfId="11616" xr:uid="{00000000-0005-0000-0000-000087400000}"/>
    <cellStyle name="Назва 2 4" xfId="8387" xr:uid="{00000000-0005-0000-0000-000088400000}"/>
    <cellStyle name="Назва 3" xfId="5896" xr:uid="{00000000-0005-0000-0000-000089400000}"/>
    <cellStyle name="Назва 3 2" xfId="7504" xr:uid="{00000000-0005-0000-0000-00008A400000}"/>
    <cellStyle name="Назва 3 2 2" xfId="13606" xr:uid="{00000000-0005-0000-0000-00008B400000}"/>
    <cellStyle name="Назва 3 3" xfId="12127" xr:uid="{00000000-0005-0000-0000-00008C400000}"/>
    <cellStyle name="Назва 4" xfId="10630" xr:uid="{00000000-0005-0000-0000-00008D400000}"/>
    <cellStyle name="Назва 5" xfId="7212" xr:uid="{00000000-0005-0000-0000-00008E400000}"/>
    <cellStyle name="Название 2" xfId="186" xr:uid="{00000000-0005-0000-0000-00008F400000}"/>
    <cellStyle name="Название 2 2" xfId="1347" xr:uid="{00000000-0005-0000-0000-000090400000}"/>
    <cellStyle name="Название 2 2 2" xfId="10632" xr:uid="{00000000-0005-0000-0000-000091400000}"/>
    <cellStyle name="Название 2 2 3" xfId="14656" xr:uid="{00000000-0005-0000-0000-000092400000}"/>
    <cellStyle name="Название 2 2 4" xfId="8461" xr:uid="{00000000-0005-0000-0000-000093400000}"/>
    <cellStyle name="Название 2 3" xfId="10633" xr:uid="{00000000-0005-0000-0000-000094400000}"/>
    <cellStyle name="Название 2 3 2" xfId="13231" xr:uid="{00000000-0005-0000-0000-000095400000}"/>
    <cellStyle name="Название 2 3 3" xfId="11789" xr:uid="{00000000-0005-0000-0000-000096400000}"/>
    <cellStyle name="Название 3" xfId="231" xr:uid="{00000000-0005-0000-0000-000097400000}"/>
    <cellStyle name="Название 3 2" xfId="1348" xr:uid="{00000000-0005-0000-0000-000098400000}"/>
    <cellStyle name="Название 3 2 2" xfId="15892" xr:uid="{00000000-0005-0000-0000-000099400000}"/>
    <cellStyle name="Название 4" xfId="283" xr:uid="{00000000-0005-0000-0000-00009A400000}"/>
    <cellStyle name="Название 4 2" xfId="7566" xr:uid="{00000000-0005-0000-0000-00009B400000}"/>
    <cellStyle name="Название 4 3" xfId="8667" xr:uid="{00000000-0005-0000-0000-00009C400000}"/>
    <cellStyle name="Название 5" xfId="338" xr:uid="{00000000-0005-0000-0000-00009D400000}"/>
    <cellStyle name="Название 5 2" xfId="13571" xr:uid="{00000000-0005-0000-0000-00009E400000}"/>
    <cellStyle name="Название 5 3" xfId="7532" xr:uid="{00000000-0005-0000-0000-00009F400000}"/>
    <cellStyle name="Название 6" xfId="140" xr:uid="{00000000-0005-0000-0000-0000A0400000}"/>
    <cellStyle name="Название 6 2" xfId="15939" xr:uid="{00000000-0005-0000-0000-0000A1400000}"/>
    <cellStyle name="Нейтральний 2" xfId="15877" xr:uid="{00000000-0005-0000-0000-0000A2400000}"/>
    <cellStyle name="Нейтральный 10" xfId="6170" xr:uid="{00000000-0005-0000-0000-0000A3400000}"/>
    <cellStyle name="Нейтральный 11" xfId="6169" xr:uid="{00000000-0005-0000-0000-0000A4400000}"/>
    <cellStyle name="Нейтральный 12" xfId="5744" xr:uid="{00000000-0005-0000-0000-0000A5400000}"/>
    <cellStyle name="Нейтральный 2" xfId="187" xr:uid="{00000000-0005-0000-0000-0000A6400000}"/>
    <cellStyle name="Нейтральный 2 2" xfId="1349" xr:uid="{00000000-0005-0000-0000-0000A7400000}"/>
    <cellStyle name="Нейтральный 2 2 2" xfId="15382" xr:uid="{00000000-0005-0000-0000-0000A8400000}"/>
    <cellStyle name="Нейтральный 2 2 3" xfId="11288" xr:uid="{00000000-0005-0000-0000-0000A9400000}"/>
    <cellStyle name="Нейтральный 2 2 4" xfId="5745" xr:uid="{00000000-0005-0000-0000-0000AA400000}"/>
    <cellStyle name="Нейтральный 2 3" xfId="6175" xr:uid="{00000000-0005-0000-0000-0000AB400000}"/>
    <cellStyle name="Нейтральный 2 4" xfId="11790" xr:uid="{00000000-0005-0000-0000-0000AC400000}"/>
    <cellStyle name="Нейтральный 2_Kalendar_01_12_2014_new" xfId="6172" xr:uid="{00000000-0005-0000-0000-0000AD400000}"/>
    <cellStyle name="Нейтральный 3" xfId="232" xr:uid="{00000000-0005-0000-0000-0000AE400000}"/>
    <cellStyle name="Нейтральный 3 2" xfId="1350" xr:uid="{00000000-0005-0000-0000-0000AF400000}"/>
    <cellStyle name="Нейтральный 3 2 2" xfId="10634" xr:uid="{00000000-0005-0000-0000-0000B0400000}"/>
    <cellStyle name="Нейтральный 3 2 3" xfId="11221" xr:uid="{00000000-0005-0000-0000-0000B1400000}"/>
    <cellStyle name="Нейтральный 3 2 4" xfId="9157" xr:uid="{00000000-0005-0000-0000-0000B2400000}"/>
    <cellStyle name="Нейтральный 3 3" xfId="5746" xr:uid="{00000000-0005-0000-0000-0000B3400000}"/>
    <cellStyle name="Нейтральный 4" xfId="284" xr:uid="{00000000-0005-0000-0000-0000B4400000}"/>
    <cellStyle name="Нейтральный 4 2" xfId="8454" xr:uid="{00000000-0005-0000-0000-0000B5400000}"/>
    <cellStyle name="Нейтральный 4 3" xfId="6779" xr:uid="{00000000-0005-0000-0000-0000B6400000}"/>
    <cellStyle name="Нейтральный 4 4" xfId="8068" xr:uid="{00000000-0005-0000-0000-0000B7400000}"/>
    <cellStyle name="Нейтральный 5" xfId="339" xr:uid="{00000000-0005-0000-0000-0000B8400000}"/>
    <cellStyle name="Нейтральный 5 2" xfId="12253" xr:uid="{00000000-0005-0000-0000-0000B9400000}"/>
    <cellStyle name="Нейтральный 5 3" xfId="6173" xr:uid="{00000000-0005-0000-0000-0000BA400000}"/>
    <cellStyle name="Нейтральный 6" xfId="141" xr:uid="{00000000-0005-0000-0000-0000BB400000}"/>
    <cellStyle name="Нейтральный 6 2" xfId="15670" xr:uid="{00000000-0005-0000-0000-0000BC400000}"/>
    <cellStyle name="Нейтральный 6 3" xfId="15936" xr:uid="{00000000-0005-0000-0000-0000BD400000}"/>
    <cellStyle name="Нейтральный 6 4" xfId="5747" xr:uid="{00000000-0005-0000-0000-0000BE400000}"/>
    <cellStyle name="Нейтральный 7" xfId="6903" xr:uid="{00000000-0005-0000-0000-0000BF400000}"/>
    <cellStyle name="Нейтральный 8" xfId="8066" xr:uid="{00000000-0005-0000-0000-0000C0400000}"/>
    <cellStyle name="Нейтральный 9" xfId="8067" xr:uid="{00000000-0005-0000-0000-0000C1400000}"/>
    <cellStyle name="Обчислення 2" xfId="1153" xr:uid="{00000000-0005-0000-0000-0000C2400000}"/>
    <cellStyle name="Обчислення 2 2" xfId="10635" xr:uid="{00000000-0005-0000-0000-0000C3400000}"/>
    <cellStyle name="Обчислення 2 3" xfId="13795" xr:uid="{00000000-0005-0000-0000-0000C4400000}"/>
    <cellStyle name="Обчислення 2 3 2" xfId="15193" xr:uid="{00000000-0005-0000-0000-0000C5400000}"/>
    <cellStyle name="Обчислення 2 3 3" xfId="11134" xr:uid="{00000000-0005-0000-0000-0000C6400000}"/>
    <cellStyle name="Обчислення 2 3 4" xfId="11963" xr:uid="{00000000-0005-0000-0000-0000C7400000}"/>
    <cellStyle name="Обчислення 2 3 5" xfId="15632" xr:uid="{00000000-0005-0000-0000-0000C8400000}"/>
    <cellStyle name="Обчислення 2 4" xfId="11488" xr:uid="{00000000-0005-0000-0000-0000C9400000}"/>
    <cellStyle name="Обчислення 2 5" xfId="8386" xr:uid="{00000000-0005-0000-0000-0000CA400000}"/>
    <cellStyle name="Обчислення 3" xfId="5897" xr:uid="{00000000-0005-0000-0000-0000CB400000}"/>
    <cellStyle name="Обчислення 3 2" xfId="7505" xr:uid="{00000000-0005-0000-0000-0000CC400000}"/>
    <cellStyle name="Обчислення 3 2 2" xfId="13513" xr:uid="{00000000-0005-0000-0000-0000CD400000}"/>
    <cellStyle name="Обчислення 3 2 3" xfId="14987" xr:uid="{00000000-0005-0000-0000-0000CE400000}"/>
    <cellStyle name="Обчислення 3 2 4" xfId="13326" xr:uid="{00000000-0005-0000-0000-0000CF400000}"/>
    <cellStyle name="Обчислення 3 2 5" xfId="11358" xr:uid="{00000000-0005-0000-0000-0000D0400000}"/>
    <cellStyle name="Обчислення 3 2 6" xfId="12115" xr:uid="{00000000-0005-0000-0000-0000D1400000}"/>
    <cellStyle name="Обчислення 3 3" xfId="10636" xr:uid="{00000000-0005-0000-0000-0000D2400000}"/>
    <cellStyle name="Обчислення 3 3 2" xfId="13897" xr:uid="{00000000-0005-0000-0000-0000D3400000}"/>
    <cellStyle name="Обчислення 3 3 3" xfId="15259" xr:uid="{00000000-0005-0000-0000-0000D4400000}"/>
    <cellStyle name="Обчислення 3 3 4" xfId="11564" xr:uid="{00000000-0005-0000-0000-0000D5400000}"/>
    <cellStyle name="Обчислення 3 3 5" xfId="11847" xr:uid="{00000000-0005-0000-0000-0000D6400000}"/>
    <cellStyle name="Обчислення 3 3 6" xfId="15052" xr:uid="{00000000-0005-0000-0000-0000D7400000}"/>
    <cellStyle name="Обчислення 4" xfId="13232" xr:uid="{00000000-0005-0000-0000-0000D8400000}"/>
    <cellStyle name="Обчислення 4 2" xfId="14775" xr:uid="{00000000-0005-0000-0000-0000D9400000}"/>
    <cellStyle name="Обчислення 4 3" xfId="15308" xr:uid="{00000000-0005-0000-0000-0000DA400000}"/>
    <cellStyle name="Обчислення 4 4" xfId="11533" xr:uid="{00000000-0005-0000-0000-0000DB400000}"/>
    <cellStyle name="Обчислення 4 5" xfId="15627" xr:uid="{00000000-0005-0000-0000-0000DC400000}"/>
    <cellStyle name="Обчислення 5" xfId="15335" xr:uid="{00000000-0005-0000-0000-0000DD400000}"/>
    <cellStyle name="Обчислення 6" xfId="6495" xr:uid="{00000000-0005-0000-0000-0000DE400000}"/>
    <cellStyle name="Обычный 10" xfId="246" xr:uid="{00000000-0005-0000-0000-0000DF400000}"/>
    <cellStyle name="Обычный 10 2" xfId="1351" xr:uid="{00000000-0005-0000-0000-0000E0400000}"/>
    <cellStyle name="Обычный 10 2 2" xfId="10638" xr:uid="{00000000-0005-0000-0000-0000E1400000}"/>
    <cellStyle name="Обычный 10 2 3" xfId="13628" xr:uid="{00000000-0005-0000-0000-0000E2400000}"/>
    <cellStyle name="Обычный 10 2 4" xfId="13359" xr:uid="{00000000-0005-0000-0000-0000E3400000}"/>
    <cellStyle name="Обычный 10 2 5" xfId="15631" xr:uid="{00000000-0005-0000-0000-0000E4400000}"/>
    <cellStyle name="Обычный 10 2 6" xfId="7213" xr:uid="{00000000-0005-0000-0000-0000E5400000}"/>
    <cellStyle name="Обычный 10 3" xfId="1154" xr:uid="{00000000-0005-0000-0000-0000E6400000}"/>
    <cellStyle name="Обычный 10 3 2" xfId="9460" xr:uid="{00000000-0005-0000-0000-0000E7400000}"/>
    <cellStyle name="Обычный 10 3 2 2" xfId="5516" xr:uid="{00000000-0005-0000-0000-0000E8400000}"/>
    <cellStyle name="Обычный 10 3 2 2 2" xfId="10334" xr:uid="{00000000-0005-0000-0000-0000E9400000}"/>
    <cellStyle name="Обычный 10 3 2 2 2 2" xfId="13025" xr:uid="{00000000-0005-0000-0000-0000EA400000}"/>
    <cellStyle name="Обычный 10 3 2 2 2 3" xfId="14528" xr:uid="{00000000-0005-0000-0000-0000EB400000}"/>
    <cellStyle name="Обычный 10 3 2 2 3" xfId="12698" xr:uid="{00000000-0005-0000-0000-0000EC400000}"/>
    <cellStyle name="Обычный 10 3 2 2 4" xfId="14192" xr:uid="{00000000-0005-0000-0000-0000ED400000}"/>
    <cellStyle name="Обычный 10 3 2 3" xfId="9987" xr:uid="{00000000-0005-0000-0000-0000EE400000}"/>
    <cellStyle name="Обычный 10 3 2 3 2" xfId="12858" xr:uid="{00000000-0005-0000-0000-0000EF400000}"/>
    <cellStyle name="Обычный 10 3 2 3 3" xfId="14351" xr:uid="{00000000-0005-0000-0000-0000F0400000}"/>
    <cellStyle name="Обычный 10 3 2 4" xfId="12527" xr:uid="{00000000-0005-0000-0000-0000F1400000}"/>
    <cellStyle name="Обычный 10 3 2 5" xfId="13379" xr:uid="{00000000-0005-0000-0000-0000F2400000}"/>
    <cellStyle name="Обычный 10 3 2 6" xfId="14021" xr:uid="{00000000-0005-0000-0000-0000F3400000}"/>
    <cellStyle name="Обычный 10 3 3" xfId="5979" xr:uid="{00000000-0005-0000-0000-0000F4400000}"/>
    <cellStyle name="Обычный 10 3 3 2" xfId="10088" xr:uid="{00000000-0005-0000-0000-0000F5400000}"/>
    <cellStyle name="Обычный 10 3 3 2 2" xfId="12910" xr:uid="{00000000-0005-0000-0000-0000F6400000}"/>
    <cellStyle name="Обычный 10 3 3 2 3" xfId="14404" xr:uid="{00000000-0005-0000-0000-0000F7400000}"/>
    <cellStyle name="Обычный 10 3 3 3" xfId="12578" xr:uid="{00000000-0005-0000-0000-0000F8400000}"/>
    <cellStyle name="Обычный 10 3 3 4" xfId="14074" xr:uid="{00000000-0005-0000-0000-0000F9400000}"/>
    <cellStyle name="Обычный 10 3 4" xfId="9560" xr:uid="{00000000-0005-0000-0000-0000FA400000}"/>
    <cellStyle name="Обычный 10 3 4 2" xfId="12751" xr:uid="{00000000-0005-0000-0000-0000FB400000}"/>
    <cellStyle name="Обычный 10 3 4 3" xfId="14245" xr:uid="{00000000-0005-0000-0000-0000FC400000}"/>
    <cellStyle name="Обычный 10 3 5" xfId="7402" xr:uid="{00000000-0005-0000-0000-0000FD400000}"/>
    <cellStyle name="Обычный 10 3 6" xfId="10639" xr:uid="{00000000-0005-0000-0000-0000FE400000}"/>
    <cellStyle name="Обычный 10 3 6 2" xfId="13066" xr:uid="{00000000-0005-0000-0000-0000FF400000}"/>
    <cellStyle name="Обычный 10 3 7" xfId="13848" xr:uid="{00000000-0005-0000-0000-000000410000}"/>
    <cellStyle name="Обычный 10 3 8" xfId="15897" xr:uid="{00000000-0005-0000-0000-000001410000}"/>
    <cellStyle name="Обычный 10 4" xfId="8646" xr:uid="{00000000-0005-0000-0000-000002410000}"/>
    <cellStyle name="Обычный 10 4 2" xfId="13125" xr:uid="{00000000-0005-0000-0000-000003410000}"/>
    <cellStyle name="Обычный 10 5" xfId="10637" xr:uid="{00000000-0005-0000-0000-000004410000}"/>
    <cellStyle name="Обычный 10 6" xfId="12291" xr:uid="{00000000-0005-0000-0000-000005410000}"/>
    <cellStyle name="Обычный 11" xfId="249" xr:uid="{00000000-0005-0000-0000-000006410000}"/>
    <cellStyle name="Обычный 11 2" xfId="1352" xr:uid="{00000000-0005-0000-0000-000007410000}"/>
    <cellStyle name="Обычный 11 2 2" xfId="10641" xr:uid="{00000000-0005-0000-0000-000008410000}"/>
    <cellStyle name="Обычный 11 2 3" xfId="13630" xr:uid="{00000000-0005-0000-0000-000009410000}"/>
    <cellStyle name="Обычный 11 2 4" xfId="13360" xr:uid="{00000000-0005-0000-0000-00000A410000}"/>
    <cellStyle name="Обычный 11 2 5" xfId="15649" xr:uid="{00000000-0005-0000-0000-00000B410000}"/>
    <cellStyle name="Обычный 11 2 6" xfId="9074" xr:uid="{00000000-0005-0000-0000-00000C410000}"/>
    <cellStyle name="Обычный 11 3" xfId="1155" xr:uid="{00000000-0005-0000-0000-00000D410000}"/>
    <cellStyle name="Обычный 11 3 2" xfId="6750" xr:uid="{00000000-0005-0000-0000-00000E410000}"/>
    <cellStyle name="Обычный 11 3 2 2" xfId="13380" xr:uid="{00000000-0005-0000-0000-00000F410000}"/>
    <cellStyle name="Обычный 11 3 3" xfId="10642" xr:uid="{00000000-0005-0000-0000-000010410000}"/>
    <cellStyle name="Обычный 11 4" xfId="10640" xr:uid="{00000000-0005-0000-0000-000011410000}"/>
    <cellStyle name="Обычный 12" xfId="248" xr:uid="{00000000-0005-0000-0000-000012410000}"/>
    <cellStyle name="Обычный 12 2" xfId="357" xr:uid="{00000000-0005-0000-0000-000013410000}"/>
    <cellStyle name="Обычный 12 2 2" xfId="1353" xr:uid="{00000000-0005-0000-0000-000014410000}"/>
    <cellStyle name="Обычный 12 2 2 2" xfId="15914" xr:uid="{00000000-0005-0000-0000-000015410000}"/>
    <cellStyle name="Обычный 12 2 3" xfId="14795" xr:uid="{00000000-0005-0000-0000-000016410000}"/>
    <cellStyle name="Обычный 12 2 4" xfId="15433" xr:uid="{00000000-0005-0000-0000-000017410000}"/>
    <cellStyle name="Обычный 12 2 5" xfId="9073" xr:uid="{00000000-0005-0000-0000-000018410000}"/>
    <cellStyle name="Обычный 12 3" xfId="1156" xr:uid="{00000000-0005-0000-0000-000019410000}"/>
    <cellStyle name="Обычный 12 3 2" xfId="10644" xr:uid="{00000000-0005-0000-0000-00001A410000}"/>
    <cellStyle name="Обычный 12 3 3" xfId="12043" xr:uid="{00000000-0005-0000-0000-00001B410000}"/>
    <cellStyle name="Обычный 12 3 4" xfId="6568" xr:uid="{00000000-0005-0000-0000-00001C410000}"/>
    <cellStyle name="Обычный 12 4" xfId="5898" xr:uid="{00000000-0005-0000-0000-00001D410000}"/>
    <cellStyle name="Обычный 12 4 2" xfId="13127" xr:uid="{00000000-0005-0000-0000-00001E410000}"/>
    <cellStyle name="Обычный 12 5" xfId="10643" xr:uid="{00000000-0005-0000-0000-00001F410000}"/>
    <cellStyle name="Обычный 12 6" xfId="5748" xr:uid="{00000000-0005-0000-0000-000020410000}"/>
    <cellStyle name="Обычный 13" xfId="21" xr:uid="{00000000-0005-0000-0000-000021410000}"/>
    <cellStyle name="Обычный 13 2" xfId="368" xr:uid="{00000000-0005-0000-0000-000022410000}"/>
    <cellStyle name="Обычный 13 2 2" xfId="1354" xr:uid="{00000000-0005-0000-0000-000023410000}"/>
    <cellStyle name="Обычный 13 2 2 2" xfId="15915" xr:uid="{00000000-0005-0000-0000-000024410000}"/>
    <cellStyle name="Обычный 13 2 3" xfId="15686" xr:uid="{00000000-0005-0000-0000-000025410000}"/>
    <cellStyle name="Обычный 13 2 4" xfId="6497" xr:uid="{00000000-0005-0000-0000-000026410000}"/>
    <cellStyle name="Обычный 13 2 5" xfId="16183" xr:uid="{00000000-0005-0000-0000-000027410000}"/>
    <cellStyle name="Обычный 13 3" xfId="44" xr:uid="{00000000-0005-0000-0000-000028410000}"/>
    <cellStyle name="Обычный 13 3 2" xfId="5928" xr:uid="{00000000-0005-0000-0000-000029410000}"/>
    <cellStyle name="Обычный 13 3 2 2" xfId="7506" xr:uid="{00000000-0005-0000-0000-00002A410000}"/>
    <cellStyle name="Обычный 13 3 3" xfId="11740" xr:uid="{00000000-0005-0000-0000-00002B410000}"/>
    <cellStyle name="Обычный 13 3 4" xfId="15906" xr:uid="{00000000-0005-0000-0000-00002C410000}"/>
    <cellStyle name="Обычный 13 4" xfId="302" xr:uid="{00000000-0005-0000-0000-00002D410000}"/>
    <cellStyle name="Обычный 13 4 2" xfId="11388" xr:uid="{00000000-0005-0000-0000-00002E410000}"/>
    <cellStyle name="Обычный 13 4 3" xfId="10645" xr:uid="{00000000-0005-0000-0000-00002F410000}"/>
    <cellStyle name="Обычный 13 5" xfId="1157" xr:uid="{00000000-0005-0000-0000-000030410000}"/>
    <cellStyle name="Обычный 13 5 2" xfId="11531" xr:uid="{00000000-0005-0000-0000-000031410000}"/>
    <cellStyle name="Обычный 13 6" xfId="6503" xr:uid="{00000000-0005-0000-0000-000032410000}"/>
    <cellStyle name="Обычный 14" xfId="304" xr:uid="{00000000-0005-0000-0000-000033410000}"/>
    <cellStyle name="Обычный 14 2" xfId="1375" xr:uid="{00000000-0005-0000-0000-000034410000}"/>
    <cellStyle name="Обычный 14 2 2" xfId="10647" xr:uid="{00000000-0005-0000-0000-000035410000}"/>
    <cellStyle name="Обычный 14 2 2 2" xfId="13632" xr:uid="{00000000-0005-0000-0000-000036410000}"/>
    <cellStyle name="Обычный 14 2 3" xfId="13331" xr:uid="{00000000-0005-0000-0000-000037410000}"/>
    <cellStyle name="Обычный 14 2 4" xfId="11223" xr:uid="{00000000-0005-0000-0000-000038410000}"/>
    <cellStyle name="Обычный 14 2 5" xfId="8388" xr:uid="{00000000-0005-0000-0000-000039410000}"/>
    <cellStyle name="Обычный 14 3" xfId="1158" xr:uid="{00000000-0005-0000-0000-00003A410000}"/>
    <cellStyle name="Обычный 14 3 2" xfId="6752" xr:uid="{00000000-0005-0000-0000-00003B410000}"/>
    <cellStyle name="Обычный 14 3 2 2" xfId="13381" xr:uid="{00000000-0005-0000-0000-00003C410000}"/>
    <cellStyle name="Обычный 14 3 3" xfId="10648" xr:uid="{00000000-0005-0000-0000-00003D410000}"/>
    <cellStyle name="Обычный 14 4" xfId="10646" xr:uid="{00000000-0005-0000-0000-00003E410000}"/>
    <cellStyle name="Обычный 14 4 2" xfId="13631" xr:uid="{00000000-0005-0000-0000-00003F410000}"/>
    <cellStyle name="Обычный 14 5" xfId="13128" xr:uid="{00000000-0005-0000-0000-000040410000}"/>
    <cellStyle name="Обычный 15" xfId="303" xr:uid="{00000000-0005-0000-0000-000041410000}"/>
    <cellStyle name="Обычный 15 2" xfId="3359" xr:uid="{00000000-0005-0000-0000-000042410000}"/>
    <cellStyle name="Обычный 15 2 2" xfId="10650" xr:uid="{00000000-0005-0000-0000-000043410000}"/>
    <cellStyle name="Обычный 15 2 3" xfId="12170" xr:uid="{00000000-0005-0000-0000-000044410000}"/>
    <cellStyle name="Обычный 15 2 4" xfId="9075" xr:uid="{00000000-0005-0000-0000-000045410000}"/>
    <cellStyle name="Обычный 15 2 5" xfId="18129" xr:uid="{00000000-0005-0000-0000-000046410000}"/>
    <cellStyle name="Обычный 15 3" xfId="1159" xr:uid="{00000000-0005-0000-0000-000047410000}"/>
    <cellStyle name="Обычный 15 3 2" xfId="6751" xr:uid="{00000000-0005-0000-0000-000048410000}"/>
    <cellStyle name="Обычный 15 3 2 2" xfId="13420" xr:uid="{00000000-0005-0000-0000-000049410000}"/>
    <cellStyle name="Обычный 15 3 3" xfId="10651" xr:uid="{00000000-0005-0000-0000-00004A410000}"/>
    <cellStyle name="Обычный 15 3 4" xfId="15907" xr:uid="{00000000-0005-0000-0000-00004B410000}"/>
    <cellStyle name="Обычный 15 4" xfId="10649" xr:uid="{00000000-0005-0000-0000-00004C410000}"/>
    <cellStyle name="Обычный 15 4 2" xfId="13633" xr:uid="{00000000-0005-0000-0000-00004D410000}"/>
    <cellStyle name="Обычный 15 5" xfId="13129" xr:uid="{00000000-0005-0000-0000-00004E410000}"/>
    <cellStyle name="Обычный 15 6" xfId="8389" xr:uid="{00000000-0005-0000-0000-00004F410000}"/>
    <cellStyle name="Обычный 16" xfId="369" xr:uid="{00000000-0005-0000-0000-000050410000}"/>
    <cellStyle name="Обычный 16 2" xfId="5301" xr:uid="{00000000-0005-0000-0000-000051410000}"/>
    <cellStyle name="Обычный 16 2 2" xfId="10653" xr:uid="{00000000-0005-0000-0000-000052410000}"/>
    <cellStyle name="Обычный 16 2 2 2" xfId="13635" xr:uid="{00000000-0005-0000-0000-000053410000}"/>
    <cellStyle name="Обычный 16 2 3" xfId="13421" xr:uid="{00000000-0005-0000-0000-000054410000}"/>
    <cellStyle name="Обычный 16 2 4" xfId="15555" xr:uid="{00000000-0005-0000-0000-000055410000}"/>
    <cellStyle name="Обычный 16 2 5" xfId="6440" xr:uid="{00000000-0005-0000-0000-000056410000}"/>
    <cellStyle name="Обычный 16 2 6" xfId="20071" xr:uid="{00000000-0005-0000-0000-000057410000}"/>
    <cellStyle name="Обычный 16 3" xfId="1160" xr:uid="{00000000-0005-0000-0000-000058410000}"/>
    <cellStyle name="Обычный 16 3 2" xfId="9373" xr:uid="{00000000-0005-0000-0000-000059410000}"/>
    <cellStyle name="Обычный 16 3 2 2" xfId="13634" xr:uid="{00000000-0005-0000-0000-00005A410000}"/>
    <cellStyle name="Обычный 16 4" xfId="10652" xr:uid="{00000000-0005-0000-0000-00005B410000}"/>
    <cellStyle name="Обычный 16 5" xfId="9062" xr:uid="{00000000-0005-0000-0000-00005C410000}"/>
    <cellStyle name="Обычный 17" xfId="370" xr:uid="{00000000-0005-0000-0000-00005D410000}"/>
    <cellStyle name="Обычный 17 2" xfId="1161" xr:uid="{00000000-0005-0000-0000-00005E410000}"/>
    <cellStyle name="Обычный 17 2 2" xfId="12" xr:uid="{00000000-0005-0000-0000-00005F410000}"/>
    <cellStyle name="Обычный 17 2 3" xfId="13382" xr:uid="{00000000-0005-0000-0000-000060410000}"/>
    <cellStyle name="Обычный 17 2 4" xfId="15916" xr:uid="{00000000-0005-0000-0000-000061410000}"/>
    <cellStyle name="Обычный 17 2 5" xfId="7214" xr:uid="{00000000-0005-0000-0000-000062410000}"/>
    <cellStyle name="Обычный 17 3" xfId="5899" xr:uid="{00000000-0005-0000-0000-000063410000}"/>
    <cellStyle name="Обычный 17 3 2" xfId="9372" xr:uid="{00000000-0005-0000-0000-000064410000}"/>
    <cellStyle name="Обычный 17 3 2 2" xfId="13130" xr:uid="{00000000-0005-0000-0000-000065410000}"/>
    <cellStyle name="Обычный 17 4" xfId="10654" xr:uid="{00000000-0005-0000-0000-000066410000}"/>
    <cellStyle name="Обычный 17 5" xfId="15288" xr:uid="{00000000-0005-0000-0000-000067410000}"/>
    <cellStyle name="Обычный 18" xfId="371" xr:uid="{00000000-0005-0000-0000-000068410000}"/>
    <cellStyle name="Обычный 18 2" xfId="1162" xr:uid="{00000000-0005-0000-0000-000069410000}"/>
    <cellStyle name="Обычный 18 2 2" xfId="13301" xr:uid="{00000000-0005-0000-0000-00006A410000}"/>
    <cellStyle name="Обычный 18 2 3" xfId="15917" xr:uid="{00000000-0005-0000-0000-00006B410000}"/>
    <cellStyle name="Обычный 18 2 4" xfId="8390" xr:uid="{00000000-0005-0000-0000-00006C410000}"/>
    <cellStyle name="Обычный 18 3" xfId="8028" xr:uid="{00000000-0005-0000-0000-00006D410000}"/>
    <cellStyle name="Обычный 18 3 2" xfId="8641" xr:uid="{00000000-0005-0000-0000-00006E410000}"/>
    <cellStyle name="Обычный 18 4" xfId="12030" xr:uid="{00000000-0005-0000-0000-00006F410000}"/>
    <cellStyle name="Обычный 19" xfId="372" xr:uid="{00000000-0005-0000-0000-000070410000}"/>
    <cellStyle name="Обычный 19 2" xfId="1163" xr:uid="{00000000-0005-0000-0000-000071410000}"/>
    <cellStyle name="Обычный 19 2 2" xfId="7567" xr:uid="{00000000-0005-0000-0000-000072410000}"/>
    <cellStyle name="Обычный 19 2 3" xfId="9399" xr:uid="{00000000-0005-0000-0000-000073410000}"/>
    <cellStyle name="Обычный 19 2 4" xfId="11391" xr:uid="{00000000-0005-0000-0000-000074410000}"/>
    <cellStyle name="Обычный 19 2 5" xfId="7215" xr:uid="{00000000-0005-0000-0000-000075410000}"/>
    <cellStyle name="Обычный 19 3" xfId="5900" xr:uid="{00000000-0005-0000-0000-000076410000}"/>
    <cellStyle name="Обычный 19 3 2" xfId="13131" xr:uid="{00000000-0005-0000-0000-000077410000}"/>
    <cellStyle name="Обычный 19 3 3" xfId="11791" xr:uid="{00000000-0005-0000-0000-000078410000}"/>
    <cellStyle name="Обычный 19 4" xfId="7373" xr:uid="{00000000-0005-0000-0000-000079410000}"/>
    <cellStyle name="Обычный 19 5" xfId="15393" xr:uid="{00000000-0005-0000-0000-00007A410000}"/>
    <cellStyle name="Обычный 2" xfId="9" xr:uid="{00000000-0005-0000-0000-00007B410000}"/>
    <cellStyle name="Обычный 2 10" xfId="410" xr:uid="{00000000-0005-0000-0000-00007C410000}"/>
    <cellStyle name="Обычный 2 10 2" xfId="5316" xr:uid="{00000000-0005-0000-0000-00007D410000}"/>
    <cellStyle name="Обычный 2 10 2 2" xfId="13107" xr:uid="{00000000-0005-0000-0000-00007E410000}"/>
    <cellStyle name="Обычный 2 10 2 3" xfId="12065" xr:uid="{00000000-0005-0000-0000-00007F410000}"/>
    <cellStyle name="Обычный 2 10 3" xfId="6102" xr:uid="{00000000-0005-0000-0000-000080410000}"/>
    <cellStyle name="Обычный 2 10 3 2" xfId="13258" xr:uid="{00000000-0005-0000-0000-000081410000}"/>
    <cellStyle name="Обычный 2 10 4" xfId="10655" xr:uid="{00000000-0005-0000-0000-000082410000}"/>
    <cellStyle name="Обычный 2 10 5" xfId="7216" xr:uid="{00000000-0005-0000-0000-000083410000}"/>
    <cellStyle name="Обычный 2 10 6" xfId="20073" xr:uid="{00000000-0005-0000-0000-000084410000}"/>
    <cellStyle name="Обычный 2 10 7" xfId="20231" xr:uid="{00000000-0005-0000-0000-000085410000}"/>
    <cellStyle name="Обычный 2 11" xfId="1164" xr:uid="{00000000-0005-0000-0000-000086410000}"/>
    <cellStyle name="Обычный 2 11 2" xfId="10656" xr:uid="{00000000-0005-0000-0000-000087410000}"/>
    <cellStyle name="Обычный 2 11 3" xfId="11217" xr:uid="{00000000-0005-0000-0000-000088410000}"/>
    <cellStyle name="Обычный 2 11 4" xfId="6033" xr:uid="{00000000-0005-0000-0000-000089410000}"/>
    <cellStyle name="Обычный 2 12" xfId="5360" xr:uid="{00000000-0005-0000-0000-00008A410000}"/>
    <cellStyle name="Обычный 2 12 2" xfId="10657" xr:uid="{00000000-0005-0000-0000-00008B410000}"/>
    <cellStyle name="Обычный 2 13" xfId="9079" xr:uid="{00000000-0005-0000-0000-00008C410000}"/>
    <cellStyle name="Обычный 2 13 2" xfId="10658" xr:uid="{00000000-0005-0000-0000-00008D410000}"/>
    <cellStyle name="Обычный 2 14" xfId="5362" xr:uid="{00000000-0005-0000-0000-00008E410000}"/>
    <cellStyle name="Обычный 2 14 2" xfId="10659" xr:uid="{00000000-0005-0000-0000-00008F410000}"/>
    <cellStyle name="Обычный 2 15" xfId="5361" xr:uid="{00000000-0005-0000-0000-000090410000}"/>
    <cellStyle name="Обычный 2 15 2" xfId="10660" xr:uid="{00000000-0005-0000-0000-000091410000}"/>
    <cellStyle name="Обычный 2 16" xfId="9078" xr:uid="{00000000-0005-0000-0000-000092410000}"/>
    <cellStyle name="Обычный 2 16 2" xfId="10661" xr:uid="{00000000-0005-0000-0000-000093410000}"/>
    <cellStyle name="Обычный 2 17" xfId="7217" xr:uid="{00000000-0005-0000-0000-000094410000}"/>
    <cellStyle name="Обычный 2 17 2" xfId="10662" xr:uid="{00000000-0005-0000-0000-000095410000}"/>
    <cellStyle name="Обычный 2 18" xfId="6574" xr:uid="{00000000-0005-0000-0000-000096410000}"/>
    <cellStyle name="Обычный 2 18 2" xfId="9253" xr:uid="{00000000-0005-0000-0000-000097410000}"/>
    <cellStyle name="Обычный 2 18 2 2" xfId="13281" xr:uid="{00000000-0005-0000-0000-000098410000}"/>
    <cellStyle name="Обычный 2 18 3" xfId="10663" xr:uid="{00000000-0005-0000-0000-000099410000}"/>
    <cellStyle name="Обычный 2 19" xfId="6648" xr:uid="{00000000-0005-0000-0000-00009A410000}"/>
    <cellStyle name="Обычный 2 19 2" xfId="10664" xr:uid="{00000000-0005-0000-0000-00009B410000}"/>
    <cellStyle name="Обычный 2 2" xfId="14" xr:uid="{00000000-0005-0000-0000-00009C410000}"/>
    <cellStyle name="Обычный 2 2 10" xfId="10358" xr:uid="{00000000-0005-0000-0000-00009D410000}"/>
    <cellStyle name="Обычный 2 2 10 2" xfId="10665" xr:uid="{00000000-0005-0000-0000-00009E410000}"/>
    <cellStyle name="Обычный 2 2 11" xfId="12189" xr:uid="{00000000-0005-0000-0000-00009F410000}"/>
    <cellStyle name="Обычный 2 2 11 2" xfId="16069" xr:uid="{00000000-0005-0000-0000-0000A0410000}"/>
    <cellStyle name="Обычный 2 2 12" xfId="6174" xr:uid="{00000000-0005-0000-0000-0000A1410000}"/>
    <cellStyle name="Обычный 2 2 2" xfId="242" xr:uid="{00000000-0005-0000-0000-0000A2410000}"/>
    <cellStyle name="Обычный 2 2 2 10" xfId="5749" xr:uid="{00000000-0005-0000-0000-0000A3410000}"/>
    <cellStyle name="Обычный 2 2 2 2" xfId="298" xr:uid="{00000000-0005-0000-0000-0000A4410000}"/>
    <cellStyle name="Обычный 2 2 2 2 2" xfId="364" xr:uid="{00000000-0005-0000-0000-0000A5410000}"/>
    <cellStyle name="Обычный 2 2 2 2 2 2" xfId="11721" xr:uid="{00000000-0005-0000-0000-0000A6410000}"/>
    <cellStyle name="Обычный 2 2 2 2 2 3" xfId="10666" xr:uid="{00000000-0005-0000-0000-0000A7410000}"/>
    <cellStyle name="Обычный 2 2 2 2 3" xfId="11603" xr:uid="{00000000-0005-0000-0000-0000A8410000}"/>
    <cellStyle name="Обычный 2 2 2 2 4" xfId="14695" xr:uid="{00000000-0005-0000-0000-0000A9410000}"/>
    <cellStyle name="Обычный 2 2 2 2 5" xfId="5750" xr:uid="{00000000-0005-0000-0000-0000AA410000}"/>
    <cellStyle name="Обычный 2 2 2 3" xfId="353" xr:uid="{00000000-0005-0000-0000-0000AB410000}"/>
    <cellStyle name="Обычный 2 2 2 3 2" xfId="10667" xr:uid="{00000000-0005-0000-0000-0000AC410000}"/>
    <cellStyle name="Обычный 2 2 2 3 3" xfId="14806" xr:uid="{00000000-0005-0000-0000-0000AD410000}"/>
    <cellStyle name="Обычный 2 2 2 3 4" xfId="5751" xr:uid="{00000000-0005-0000-0000-0000AE410000}"/>
    <cellStyle name="Обычный 2 2 2 4" xfId="1166" xr:uid="{00000000-0005-0000-0000-0000AF410000}"/>
    <cellStyle name="Обычный 2 2 2 4 2" xfId="5753" xr:uid="{00000000-0005-0000-0000-0000B0410000}"/>
    <cellStyle name="Обычный 2 2 2 4 3" xfId="11653" xr:uid="{00000000-0005-0000-0000-0000B1410000}"/>
    <cellStyle name="Обычный 2 2 2 4 4" xfId="15895" xr:uid="{00000000-0005-0000-0000-0000B2410000}"/>
    <cellStyle name="Обычный 2 2 2 4 5" xfId="5752" xr:uid="{00000000-0005-0000-0000-0000B3410000}"/>
    <cellStyle name="Обычный 2 2 2 4_Borg_01_11_2012" xfId="5754" xr:uid="{00000000-0005-0000-0000-0000B4410000}"/>
    <cellStyle name="Обычный 2 2 2 5" xfId="5755" xr:uid="{00000000-0005-0000-0000-0000B5410000}"/>
    <cellStyle name="Обычный 2 2 2 5 2" xfId="15790" xr:uid="{00000000-0005-0000-0000-0000B6410000}"/>
    <cellStyle name="Обычный 2 2 2 6" xfId="5902" xr:uid="{00000000-0005-0000-0000-0000B7410000}"/>
    <cellStyle name="Обычный 2 2 2 7" xfId="10359" xr:uid="{00000000-0005-0000-0000-0000B8410000}"/>
    <cellStyle name="Обычный 2 2 2 8" xfId="10517" xr:uid="{00000000-0005-0000-0000-0000B9410000}"/>
    <cellStyle name="Обычный 2 2 2 9" xfId="11187" xr:uid="{00000000-0005-0000-0000-0000BA410000}"/>
    <cellStyle name="Обычный 2 2 2_Borg_01_11_2012" xfId="6203" xr:uid="{00000000-0005-0000-0000-0000BB410000}"/>
    <cellStyle name="Обычный 2 2 3" xfId="294" xr:uid="{00000000-0005-0000-0000-0000BC410000}"/>
    <cellStyle name="Обычный 2 2 3 10" xfId="11294" xr:uid="{00000000-0005-0000-0000-0000BD410000}"/>
    <cellStyle name="Обычный 2 2 3 11" xfId="15482" xr:uid="{00000000-0005-0000-0000-0000BE410000}"/>
    <cellStyle name="Обычный 2 2 3 12" xfId="6177" xr:uid="{00000000-0005-0000-0000-0000BF410000}"/>
    <cellStyle name="Обычный 2 2 3 2" xfId="360" xr:uid="{00000000-0005-0000-0000-0000C0410000}"/>
    <cellStyle name="Обычный 2 2 3 2 2" xfId="8065" xr:uid="{00000000-0005-0000-0000-0000C1410000}"/>
    <cellStyle name="Обычный 2 2 3 2 3" xfId="6567" xr:uid="{00000000-0005-0000-0000-0000C2410000}"/>
    <cellStyle name="Обычный 2 2 3 2 4" xfId="12308" xr:uid="{00000000-0005-0000-0000-0000C3410000}"/>
    <cellStyle name="Обычный 2 2 3 2 5" xfId="5756" xr:uid="{00000000-0005-0000-0000-0000C4410000}"/>
    <cellStyle name="Обычный 2 2 3 2_Borg_01_11_2012" xfId="8070" xr:uid="{00000000-0005-0000-0000-0000C5410000}"/>
    <cellStyle name="Обычный 2 2 3 3" xfId="1167" xr:uid="{00000000-0005-0000-0000-0000C6410000}"/>
    <cellStyle name="Обычный 2 2 3 3 2" xfId="13233" xr:uid="{00000000-0005-0000-0000-0000C7410000}"/>
    <cellStyle name="Обычный 2 2 3 3 3" xfId="12075" xr:uid="{00000000-0005-0000-0000-0000C8410000}"/>
    <cellStyle name="Обычный 2 2 3 3 4" xfId="15900" xr:uid="{00000000-0005-0000-0000-0000C9410000}"/>
    <cellStyle name="Обычный 2 2 3 3 5" xfId="5757" xr:uid="{00000000-0005-0000-0000-0000CA410000}"/>
    <cellStyle name="Обычный 2 2 3 4" xfId="5903" xr:uid="{00000000-0005-0000-0000-0000CB410000}"/>
    <cellStyle name="Обычный 2 2 3 4 2" xfId="11689" xr:uid="{00000000-0005-0000-0000-0000CC410000}"/>
    <cellStyle name="Обычный 2 2 3 5" xfId="10360" xr:uid="{00000000-0005-0000-0000-0000CD410000}"/>
    <cellStyle name="Обычный 2 2 3 6" xfId="10518" xr:uid="{00000000-0005-0000-0000-0000CE410000}"/>
    <cellStyle name="Обычный 2 2 3 7" xfId="10668" xr:uid="{00000000-0005-0000-0000-0000CF410000}"/>
    <cellStyle name="Обычный 2 2 3 8" xfId="11094" xr:uid="{00000000-0005-0000-0000-0000D0410000}"/>
    <cellStyle name="Обычный 2 2 3 9" xfId="11109" xr:uid="{00000000-0005-0000-0000-0000D1410000}"/>
    <cellStyle name="Обычный 2 2 3_Borg_01_11_2012" xfId="5758" xr:uid="{00000000-0005-0000-0000-0000D2410000}"/>
    <cellStyle name="Обычный 2 2 4" xfId="349" xr:uid="{00000000-0005-0000-0000-0000D3410000}"/>
    <cellStyle name="Обычный 2 2 4 2" xfId="1168" xr:uid="{00000000-0005-0000-0000-0000D4410000}"/>
    <cellStyle name="Обычный 2 2 4 2 2" xfId="13557" xr:uid="{00000000-0005-0000-0000-0000D5410000}"/>
    <cellStyle name="Обычный 2 2 4 2 3" xfId="15913" xr:uid="{00000000-0005-0000-0000-0000D6410000}"/>
    <cellStyle name="Обычный 2 2 4 2 4" xfId="5363" xr:uid="{00000000-0005-0000-0000-0000D7410000}"/>
    <cellStyle name="Обычный 2 2 4 3" xfId="5904" xr:uid="{00000000-0005-0000-0000-0000D8410000}"/>
    <cellStyle name="Обычный 2 2 4 3 2" xfId="7507" xr:uid="{00000000-0005-0000-0000-0000D9410000}"/>
    <cellStyle name="Обычный 2 2 4 3 2 2" xfId="13234" xr:uid="{00000000-0005-0000-0000-0000DA410000}"/>
    <cellStyle name="Обычный 2 2 4 4" xfId="10669" xr:uid="{00000000-0005-0000-0000-0000DB410000}"/>
    <cellStyle name="Обычный 2 2 4 5" xfId="12116" xr:uid="{00000000-0005-0000-0000-0000DC410000}"/>
    <cellStyle name="Обычный 2 2 4 6" xfId="5366" xr:uid="{00000000-0005-0000-0000-0000DD410000}"/>
    <cellStyle name="Обычный 2 2 5" xfId="195" xr:uid="{00000000-0005-0000-0000-0000DE410000}"/>
    <cellStyle name="Обычный 2 2 5 2" xfId="1169" xr:uid="{00000000-0005-0000-0000-0000DF410000}"/>
    <cellStyle name="Обычный 2 2 5 2 2" xfId="14706" xr:uid="{00000000-0005-0000-0000-0000E0410000}"/>
    <cellStyle name="Обычный 2 2 5 2 3" xfId="15944" xr:uid="{00000000-0005-0000-0000-0000E1410000}"/>
    <cellStyle name="Обычный 2 2 5 2 4" xfId="5365" xr:uid="{00000000-0005-0000-0000-0000E2410000}"/>
    <cellStyle name="Обычный 2 2 5 3" xfId="5905" xr:uid="{00000000-0005-0000-0000-0000E3410000}"/>
    <cellStyle name="Обычный 2 2 5 3 2" xfId="8642" xr:uid="{00000000-0005-0000-0000-0000E4410000}"/>
    <cellStyle name="Обычный 2 2 5 3 2 2" xfId="13235" xr:uid="{00000000-0005-0000-0000-0000E5410000}"/>
    <cellStyle name="Обычный 2 2 5 4" xfId="10670" xr:uid="{00000000-0005-0000-0000-0000E6410000}"/>
    <cellStyle name="Обычный 2 2 5 5" xfId="9080" xr:uid="{00000000-0005-0000-0000-0000E7410000}"/>
    <cellStyle name="Обычный 2 2 6" xfId="1170" xr:uid="{00000000-0005-0000-0000-0000E8410000}"/>
    <cellStyle name="Обычный 2 2 6 2" xfId="9077" xr:uid="{00000000-0005-0000-0000-0000E9410000}"/>
    <cellStyle name="Обычный 2 2 6 3" xfId="9235" xr:uid="{00000000-0005-0000-0000-0000EA410000}"/>
    <cellStyle name="Обычный 2 2 6 3 2" xfId="6754" xr:uid="{00000000-0005-0000-0000-0000EB410000}"/>
    <cellStyle name="Обычный 2 2 6 4" xfId="5364" xr:uid="{00000000-0005-0000-0000-0000EC410000}"/>
    <cellStyle name="Обычный 2 2 7" xfId="1171" xr:uid="{00000000-0005-0000-0000-0000ED410000}"/>
    <cellStyle name="Обычный 2 2 7 2" xfId="7219" xr:uid="{00000000-0005-0000-0000-0000EE410000}"/>
    <cellStyle name="Обычный 2 2 7 3" xfId="5906" xr:uid="{00000000-0005-0000-0000-0000EF410000}"/>
    <cellStyle name="Обычный 2 2 7 3 2" xfId="9374" xr:uid="{00000000-0005-0000-0000-0000F0410000}"/>
    <cellStyle name="Обычный 2 2 7 4" xfId="7218" xr:uid="{00000000-0005-0000-0000-0000F1410000}"/>
    <cellStyle name="Обычный 2 2 8" xfId="1165" xr:uid="{00000000-0005-0000-0000-0000F2410000}"/>
    <cellStyle name="Обычный 2 2 8 2" xfId="10671" xr:uid="{00000000-0005-0000-0000-0000F3410000}"/>
    <cellStyle name="Обычный 2 2 8 3" xfId="11416" xr:uid="{00000000-0005-0000-0000-0000F4410000}"/>
    <cellStyle name="Обычный 2 2 8 4" xfId="9082" xr:uid="{00000000-0005-0000-0000-0000F5410000}"/>
    <cellStyle name="Обычный 2 2 9" xfId="5901" xr:uid="{00000000-0005-0000-0000-0000F6410000}"/>
    <cellStyle name="Обычный 2 2 9 2" xfId="6753" xr:uid="{00000000-0005-0000-0000-0000F7410000}"/>
    <cellStyle name="Обычный 2 2 9 2 2" xfId="13318" xr:uid="{00000000-0005-0000-0000-0000F8410000}"/>
    <cellStyle name="Обычный 2 2 9 3" xfId="10672" xr:uid="{00000000-0005-0000-0000-0000F9410000}"/>
    <cellStyle name="Обычный 2 2 9 4" xfId="12214" xr:uid="{00000000-0005-0000-0000-0000FA410000}"/>
    <cellStyle name="Обычный 2 2 9 5" xfId="15885" xr:uid="{00000000-0005-0000-0000-0000FB410000}"/>
    <cellStyle name="Обычный 2 2_004 витрати на закупівлю імпортованого газу" xfId="6502" xr:uid="{00000000-0005-0000-0000-0000FC410000}"/>
    <cellStyle name="Обычный 2 20" xfId="10673" xr:uid="{00000000-0005-0000-0000-0000FD410000}"/>
    <cellStyle name="Обычный 2 20 2" xfId="13282" xr:uid="{00000000-0005-0000-0000-0000FE410000}"/>
    <cellStyle name="Обычный 2 20 3" xfId="13111" xr:uid="{00000000-0005-0000-0000-0000FF410000}"/>
    <cellStyle name="Обычный 2 21" xfId="10674" xr:uid="{00000000-0005-0000-0000-000000420000}"/>
    <cellStyle name="Обычный 2 22" xfId="10675" xr:uid="{00000000-0005-0000-0000-000001420000}"/>
    <cellStyle name="Обычный 2 23" xfId="8548" xr:uid="{00000000-0005-0000-0000-000002420000}"/>
    <cellStyle name="Обычный 2 23 2" xfId="10676" xr:uid="{00000000-0005-0000-0000-000003420000}"/>
    <cellStyle name="Обычный 2 24" xfId="10677" xr:uid="{00000000-0005-0000-0000-000004420000}"/>
    <cellStyle name="Обычный 2 25" xfId="10678" xr:uid="{00000000-0005-0000-0000-000005420000}"/>
    <cellStyle name="Обычный 2 26" xfId="10679" xr:uid="{00000000-0005-0000-0000-000006420000}"/>
    <cellStyle name="Обычный 2 27" xfId="10680" xr:uid="{00000000-0005-0000-0000-000007420000}"/>
    <cellStyle name="Обычный 2 28" xfId="10681" xr:uid="{00000000-0005-0000-0000-000008420000}"/>
    <cellStyle name="Обычный 2 29" xfId="10682" xr:uid="{00000000-0005-0000-0000-000009420000}"/>
    <cellStyle name="Обычный 2 3" xfId="31" xr:uid="{00000000-0005-0000-0000-00000A420000}"/>
    <cellStyle name="Обычный 2 3 2" xfId="296" xr:uid="{00000000-0005-0000-0000-00000B420000}"/>
    <cellStyle name="Обычный 2 3 2 2" xfId="362" xr:uid="{00000000-0005-0000-0000-00000C420000}"/>
    <cellStyle name="Обычный 2 3 2 2 2" xfId="11135" xr:uid="{00000000-0005-0000-0000-00000D420000}"/>
    <cellStyle name="Обычный 2 3 2 2 3" xfId="11709" xr:uid="{00000000-0005-0000-0000-00000E420000}"/>
    <cellStyle name="Обычный 2 3 2 2 4" xfId="10684" xr:uid="{00000000-0005-0000-0000-00000F420000}"/>
    <cellStyle name="Обычный 2 3 2 3" xfId="11188" xr:uid="{00000000-0005-0000-0000-000010420000}"/>
    <cellStyle name="Обычный 2 3 2 3 2" xfId="15902" xr:uid="{00000000-0005-0000-0000-000011420000}"/>
    <cellStyle name="Обычный 2 3 2 4" xfId="12341" xr:uid="{00000000-0005-0000-0000-000012420000}"/>
    <cellStyle name="Обычный 2 3 2 4 2" xfId="16073" xr:uid="{00000000-0005-0000-0000-000013420000}"/>
    <cellStyle name="Обычный 2 3 2 5" xfId="11639" xr:uid="{00000000-0005-0000-0000-000014420000}"/>
    <cellStyle name="Обычный 2 3 2 6" xfId="6034" xr:uid="{00000000-0005-0000-0000-000015420000}"/>
    <cellStyle name="Обычный 2 3 3" xfId="351" xr:uid="{00000000-0005-0000-0000-000016420000}"/>
    <cellStyle name="Обычный 2 3 3 10" xfId="13831" xr:uid="{00000000-0005-0000-0000-000017420000}"/>
    <cellStyle name="Обычный 2 3 3 11" xfId="7297" xr:uid="{00000000-0005-0000-0000-000018420000}"/>
    <cellStyle name="Обычный 2 3 3 2" xfId="7388" xr:uid="{00000000-0005-0000-0000-000019420000}"/>
    <cellStyle name="Обычный 2 3 3 2 2" xfId="7592" xr:uid="{00000000-0005-0000-0000-00001A420000}"/>
    <cellStyle name="Обычный 2 3 3 2 2 2" xfId="5510" xr:uid="{00000000-0005-0000-0000-00001B420000}"/>
    <cellStyle name="Обычный 2 3 3 2 2 2 2" xfId="10316" xr:uid="{00000000-0005-0000-0000-00001C420000}"/>
    <cellStyle name="Обычный 2 3 3 2 2 2 2 2" xfId="13009" xr:uid="{00000000-0005-0000-0000-00001D420000}"/>
    <cellStyle name="Обычный 2 3 3 2 2 2 2 3" xfId="14512" xr:uid="{00000000-0005-0000-0000-00001E420000}"/>
    <cellStyle name="Обычный 2 3 3 2 2 2 3" xfId="12682" xr:uid="{00000000-0005-0000-0000-00001F420000}"/>
    <cellStyle name="Обычный 2 3 3 2 2 2 4" xfId="14176" xr:uid="{00000000-0005-0000-0000-000020420000}"/>
    <cellStyle name="Обычный 2 3 3 2 2 3" xfId="9969" xr:uid="{00000000-0005-0000-0000-000021420000}"/>
    <cellStyle name="Обычный 2 3 3 2 2 3 2" xfId="12842" xr:uid="{00000000-0005-0000-0000-000022420000}"/>
    <cellStyle name="Обычный 2 3 3 2 2 3 3" xfId="14335" xr:uid="{00000000-0005-0000-0000-000023420000}"/>
    <cellStyle name="Обычный 2 3 3 2 2 4" xfId="12511" xr:uid="{00000000-0005-0000-0000-000024420000}"/>
    <cellStyle name="Обычный 2 3 3 2 2 5" xfId="14005" xr:uid="{00000000-0005-0000-0000-000025420000}"/>
    <cellStyle name="Обычный 2 3 3 2 3" xfId="9423" xr:uid="{00000000-0005-0000-0000-000026420000}"/>
    <cellStyle name="Обычный 2 3 3 2 3 2" xfId="5986" xr:uid="{00000000-0005-0000-0000-000027420000}"/>
    <cellStyle name="Обычный 2 3 3 2 3 2 2" xfId="10208" xr:uid="{00000000-0005-0000-0000-000028420000}"/>
    <cellStyle name="Обычный 2 3 3 2 3 2 2 2" xfId="12965" xr:uid="{00000000-0005-0000-0000-000029420000}"/>
    <cellStyle name="Обычный 2 3 3 2 3 2 2 3" xfId="14464" xr:uid="{00000000-0005-0000-0000-00002A420000}"/>
    <cellStyle name="Обычный 2 3 3 2 3 2 3" xfId="12637" xr:uid="{00000000-0005-0000-0000-00002B420000}"/>
    <cellStyle name="Обычный 2 3 3 2 3 2 4" xfId="14131" xr:uid="{00000000-0005-0000-0000-00002C420000}"/>
    <cellStyle name="Обычный 2 3 3 2 3 3" xfId="5603" xr:uid="{00000000-0005-0000-0000-00002D420000}"/>
    <cellStyle name="Обычный 2 3 3 2 3 3 2" xfId="12797" xr:uid="{00000000-0005-0000-0000-00002E420000}"/>
    <cellStyle name="Обычный 2 3 3 2 3 3 3" xfId="14290" xr:uid="{00000000-0005-0000-0000-00002F420000}"/>
    <cellStyle name="Обычный 2 3 3 2 3 4" xfId="12467" xr:uid="{00000000-0005-0000-0000-000030420000}"/>
    <cellStyle name="Обычный 2 3 3 2 3 5" xfId="13953" xr:uid="{00000000-0005-0000-0000-000031420000}"/>
    <cellStyle name="Обычный 2 3 3 2 4" xfId="8748" xr:uid="{00000000-0005-0000-0000-000032420000}"/>
    <cellStyle name="Обычный 2 3 3 2 4 2" xfId="10071" xr:uid="{00000000-0005-0000-0000-000033420000}"/>
    <cellStyle name="Обычный 2 3 3 2 4 2 2" xfId="12894" xr:uid="{00000000-0005-0000-0000-000034420000}"/>
    <cellStyle name="Обычный 2 3 3 2 4 2 3" xfId="14388" xr:uid="{00000000-0005-0000-0000-000035420000}"/>
    <cellStyle name="Обычный 2 3 3 2 4 3" xfId="12562" xr:uid="{00000000-0005-0000-0000-000036420000}"/>
    <cellStyle name="Обычный 2 3 3 2 4 4" xfId="14058" xr:uid="{00000000-0005-0000-0000-000037420000}"/>
    <cellStyle name="Обычный 2 3 3 2 5" xfId="5550" xr:uid="{00000000-0005-0000-0000-000038420000}"/>
    <cellStyle name="Обычный 2 3 3 2 5 2" xfId="12735" xr:uid="{00000000-0005-0000-0000-000039420000}"/>
    <cellStyle name="Обычный 2 3 3 2 5 3" xfId="14229" xr:uid="{00000000-0005-0000-0000-00003A420000}"/>
    <cellStyle name="Обычный 2 3 3 2 6" xfId="12405" xr:uid="{00000000-0005-0000-0000-00003B420000}"/>
    <cellStyle name="Обычный 2 3 3 2 7" xfId="13089" xr:uid="{00000000-0005-0000-0000-00003C420000}"/>
    <cellStyle name="Обычный 2 3 3 2 8" xfId="13832" xr:uid="{00000000-0005-0000-0000-00003D420000}"/>
    <cellStyle name="Обычный 2 3 3 2 9" xfId="13342" xr:uid="{00000000-0005-0000-0000-00003E420000}"/>
    <cellStyle name="Обычный 2 3 3 3" xfId="7591" xr:uid="{00000000-0005-0000-0000-00003F420000}"/>
    <cellStyle name="Обычный 2 3 3 3 2" xfId="7682" xr:uid="{00000000-0005-0000-0000-000040420000}"/>
    <cellStyle name="Обычный 2 3 3 3 2 2" xfId="10315" xr:uid="{00000000-0005-0000-0000-000041420000}"/>
    <cellStyle name="Обычный 2 3 3 3 2 2 2" xfId="13008" xr:uid="{00000000-0005-0000-0000-000042420000}"/>
    <cellStyle name="Обычный 2 3 3 3 2 2 3" xfId="14511" xr:uid="{00000000-0005-0000-0000-000043420000}"/>
    <cellStyle name="Обычный 2 3 3 3 2 3" xfId="12681" xr:uid="{00000000-0005-0000-0000-000044420000}"/>
    <cellStyle name="Обычный 2 3 3 3 2 4" xfId="14175" xr:uid="{00000000-0005-0000-0000-000045420000}"/>
    <cellStyle name="Обычный 2 3 3 3 3" xfId="9968" xr:uid="{00000000-0005-0000-0000-000046420000}"/>
    <cellStyle name="Обычный 2 3 3 3 3 2" xfId="12841" xr:uid="{00000000-0005-0000-0000-000047420000}"/>
    <cellStyle name="Обычный 2 3 3 3 3 3" xfId="14334" xr:uid="{00000000-0005-0000-0000-000048420000}"/>
    <cellStyle name="Обычный 2 3 3 3 4" xfId="12510" xr:uid="{00000000-0005-0000-0000-000049420000}"/>
    <cellStyle name="Обычный 2 3 3 3 5" xfId="13384" xr:uid="{00000000-0005-0000-0000-00004A420000}"/>
    <cellStyle name="Обычный 2 3 3 3 6" xfId="14004" xr:uid="{00000000-0005-0000-0000-00004B420000}"/>
    <cellStyle name="Обычный 2 3 3 4" xfId="9336" xr:uid="{00000000-0005-0000-0000-00004C420000}"/>
    <cellStyle name="Обычный 2 3 3 4 2" xfId="9502" xr:uid="{00000000-0005-0000-0000-00004D420000}"/>
    <cellStyle name="Обычный 2 3 3 4 2 2" xfId="10130" xr:uid="{00000000-0005-0000-0000-00004E420000}"/>
    <cellStyle name="Обычный 2 3 3 4 2 2 2" xfId="12935" xr:uid="{00000000-0005-0000-0000-00004F420000}"/>
    <cellStyle name="Обычный 2 3 3 4 2 2 3" xfId="14429" xr:uid="{00000000-0005-0000-0000-000050420000}"/>
    <cellStyle name="Обычный 2 3 3 4 2 3" xfId="12604" xr:uid="{00000000-0005-0000-0000-000051420000}"/>
    <cellStyle name="Обычный 2 3 3 4 2 4" xfId="14099" xr:uid="{00000000-0005-0000-0000-000052420000}"/>
    <cellStyle name="Обычный 2 3 3 4 3" xfId="7716" xr:uid="{00000000-0005-0000-0000-000053420000}"/>
    <cellStyle name="Обычный 2 3 3 4 3 2" xfId="12764" xr:uid="{00000000-0005-0000-0000-000054420000}"/>
    <cellStyle name="Обычный 2 3 3 4 3 3" xfId="14259" xr:uid="{00000000-0005-0000-0000-000055420000}"/>
    <cellStyle name="Обычный 2 3 3 4 4" xfId="12436" xr:uid="{00000000-0005-0000-0000-000056420000}"/>
    <cellStyle name="Обычный 2 3 3 4 5" xfId="13920" xr:uid="{00000000-0005-0000-0000-000057420000}"/>
    <cellStyle name="Обычный 2 3 3 5" xfId="8733" xr:uid="{00000000-0005-0000-0000-000058420000}"/>
    <cellStyle name="Обычный 2 3 3 5 2" xfId="10070" xr:uid="{00000000-0005-0000-0000-000059420000}"/>
    <cellStyle name="Обычный 2 3 3 5 2 2" xfId="12893" xr:uid="{00000000-0005-0000-0000-00005A420000}"/>
    <cellStyle name="Обычный 2 3 3 5 2 3" xfId="14387" xr:uid="{00000000-0005-0000-0000-00005B420000}"/>
    <cellStyle name="Обычный 2 3 3 5 3" xfId="12561" xr:uid="{00000000-0005-0000-0000-00005C420000}"/>
    <cellStyle name="Обычный 2 3 3 5 4" xfId="14057" xr:uid="{00000000-0005-0000-0000-00005D420000}"/>
    <cellStyle name="Обычный 2 3 3 6" xfId="5551" xr:uid="{00000000-0005-0000-0000-00005E420000}"/>
    <cellStyle name="Обычный 2 3 3 6 2" xfId="12734" xr:uid="{00000000-0005-0000-0000-00005F420000}"/>
    <cellStyle name="Обычный 2 3 3 6 3" xfId="14228" xr:uid="{00000000-0005-0000-0000-000060420000}"/>
    <cellStyle name="Обычный 2 3 3 7" xfId="8532" xr:uid="{00000000-0005-0000-0000-000061420000}"/>
    <cellStyle name="Обычный 2 3 3 8" xfId="10685" xr:uid="{00000000-0005-0000-0000-000062420000}"/>
    <cellStyle name="Обычный 2 3 3 8 2" xfId="12404" xr:uid="{00000000-0005-0000-0000-000063420000}"/>
    <cellStyle name="Обычный 2 3 3 9" xfId="13067" xr:uid="{00000000-0005-0000-0000-000064420000}"/>
    <cellStyle name="Обычный 2 3 4" xfId="240" xr:uid="{00000000-0005-0000-0000-000065420000}"/>
    <cellStyle name="Обычный 2 3 4 2" xfId="6836" xr:uid="{00000000-0005-0000-0000-000066420000}"/>
    <cellStyle name="Обычный 2 3 4 2 2" xfId="11724" xr:uid="{00000000-0005-0000-0000-000067420000}"/>
    <cellStyle name="Обычный 2 3 4 3" xfId="5961" xr:uid="{00000000-0005-0000-0000-000068420000}"/>
    <cellStyle name="Обычный 2 3 4 3 2" xfId="9520" xr:uid="{00000000-0005-0000-0000-000069420000}"/>
    <cellStyle name="Обычный 2 3 4 3 2 2" xfId="10222" xr:uid="{00000000-0005-0000-0000-00006A420000}"/>
    <cellStyle name="Обычный 2 3 4 3 2 2 2" xfId="12979" xr:uid="{00000000-0005-0000-0000-00006B420000}"/>
    <cellStyle name="Обычный 2 3 4 3 2 2 3" xfId="14478" xr:uid="{00000000-0005-0000-0000-00006C420000}"/>
    <cellStyle name="Обычный 2 3 4 3 2 3" xfId="12651" xr:uid="{00000000-0005-0000-0000-00006D420000}"/>
    <cellStyle name="Обычный 2 3 4 3 2 4" xfId="14145" xr:uid="{00000000-0005-0000-0000-00006E420000}"/>
    <cellStyle name="Обычный 2 3 4 3 3" xfId="7738" xr:uid="{00000000-0005-0000-0000-00006F420000}"/>
    <cellStyle name="Обычный 2 3 4 3 3 2" xfId="12811" xr:uid="{00000000-0005-0000-0000-000070420000}"/>
    <cellStyle name="Обычный 2 3 4 3 3 3" xfId="14304" xr:uid="{00000000-0005-0000-0000-000071420000}"/>
    <cellStyle name="Обычный 2 3 4 3 4" xfId="12481" xr:uid="{00000000-0005-0000-0000-000072420000}"/>
    <cellStyle name="Обычный 2 3 4 3 5" xfId="13967" xr:uid="{00000000-0005-0000-0000-000073420000}"/>
    <cellStyle name="Обычный 2 3 4 4" xfId="9371" xr:uid="{00000000-0005-0000-0000-000074420000}"/>
    <cellStyle name="Обычный 2 3 4 4 2" xfId="13422" xr:uid="{00000000-0005-0000-0000-000075420000}"/>
    <cellStyle name="Обычный 2 3 4 5" xfId="10686" xr:uid="{00000000-0005-0000-0000-000076420000}"/>
    <cellStyle name="Обычный 2 3 4 6" xfId="5907" xr:uid="{00000000-0005-0000-0000-000077420000}"/>
    <cellStyle name="Обычный 2 3 5" xfId="1172" xr:uid="{00000000-0005-0000-0000-000078420000}"/>
    <cellStyle name="Обычный 2 3 5 2" xfId="10687" xr:uid="{00000000-0005-0000-0000-000079420000}"/>
    <cellStyle name="Обычный 2 3 6" xfId="10683" xr:uid="{00000000-0005-0000-0000-00007A420000}"/>
    <cellStyle name="Обычный 2 3 7" xfId="14870" xr:uid="{00000000-0005-0000-0000-00007B420000}"/>
    <cellStyle name="Обычный 2 3 8" xfId="8072" xr:uid="{00000000-0005-0000-0000-00007C420000}"/>
    <cellStyle name="Обычный 2 30" xfId="10688" xr:uid="{00000000-0005-0000-0000-00007D420000}"/>
    <cellStyle name="Обычный 2 31" xfId="10689" xr:uid="{00000000-0005-0000-0000-00007E420000}"/>
    <cellStyle name="Обычный 2 32" xfId="10690" xr:uid="{00000000-0005-0000-0000-00007F420000}"/>
    <cellStyle name="Обычный 2 33" xfId="10691" xr:uid="{00000000-0005-0000-0000-000080420000}"/>
    <cellStyle name="Обычный 2 34" xfId="10692" xr:uid="{00000000-0005-0000-0000-000081420000}"/>
    <cellStyle name="Обычный 2 35" xfId="10693" xr:uid="{00000000-0005-0000-0000-000082420000}"/>
    <cellStyle name="Обычный 2 36" xfId="10694" xr:uid="{00000000-0005-0000-0000-000083420000}"/>
    <cellStyle name="Обычный 2 37" xfId="10695" xr:uid="{00000000-0005-0000-0000-000084420000}"/>
    <cellStyle name="Обычный 2 38" xfId="10696" xr:uid="{00000000-0005-0000-0000-000085420000}"/>
    <cellStyle name="Обычный 2 39" xfId="10697" xr:uid="{00000000-0005-0000-0000-000086420000}"/>
    <cellStyle name="Обычный 2 4" xfId="35" xr:uid="{00000000-0005-0000-0000-000087420000}"/>
    <cellStyle name="Обычный 2 4 2" xfId="358" xr:uid="{00000000-0005-0000-0000-000088420000}"/>
    <cellStyle name="Обычный 2 4 2 2" xfId="10699" xr:uid="{00000000-0005-0000-0000-000089420000}"/>
    <cellStyle name="Обычный 2 4 2 3" xfId="15789" xr:uid="{00000000-0005-0000-0000-00008A420000}"/>
    <cellStyle name="Обычный 2 4 2 4" xfId="12061" xr:uid="{00000000-0005-0000-0000-00008B420000}"/>
    <cellStyle name="Обычный 2 4 2 5" xfId="9081" xr:uid="{00000000-0005-0000-0000-00008C420000}"/>
    <cellStyle name="Обычный 2 4 3" xfId="292" xr:uid="{00000000-0005-0000-0000-00008D420000}"/>
    <cellStyle name="Обычный 2 4 3 2" xfId="10700" xr:uid="{00000000-0005-0000-0000-00008E420000}"/>
    <cellStyle name="Обычный 2 4 3 3" xfId="12190" xr:uid="{00000000-0005-0000-0000-00008F420000}"/>
    <cellStyle name="Обычный 2 4 3 4" xfId="15898" xr:uid="{00000000-0005-0000-0000-000090420000}"/>
    <cellStyle name="Обычный 2 4 3 5" xfId="7298" xr:uid="{00000000-0005-0000-0000-000091420000}"/>
    <cellStyle name="Обычный 2 4 4" xfId="1173" xr:uid="{00000000-0005-0000-0000-000092420000}"/>
    <cellStyle name="Обычный 2 4 4 2" xfId="13132" xr:uid="{00000000-0005-0000-0000-000093420000}"/>
    <cellStyle name="Обычный 2 4 5" xfId="10698" xr:uid="{00000000-0005-0000-0000-000094420000}"/>
    <cellStyle name="Обычный 2 4 6" xfId="11733" xr:uid="{00000000-0005-0000-0000-000095420000}"/>
    <cellStyle name="Обычный 2 4 7" xfId="6178" xr:uid="{00000000-0005-0000-0000-000096420000}"/>
    <cellStyle name="Обычный 2 40" xfId="10701" xr:uid="{00000000-0005-0000-0000-000097420000}"/>
    <cellStyle name="Обычный 2 41" xfId="10702" xr:uid="{00000000-0005-0000-0000-000098420000}"/>
    <cellStyle name="Обычный 2 42" xfId="10703" xr:uid="{00000000-0005-0000-0000-000099420000}"/>
    <cellStyle name="Обычный 2 43" xfId="10704" xr:uid="{00000000-0005-0000-0000-00009A420000}"/>
    <cellStyle name="Обычный 2 44" xfId="10705" xr:uid="{00000000-0005-0000-0000-00009B420000}"/>
    <cellStyle name="Обычный 2 45" xfId="10706" xr:uid="{00000000-0005-0000-0000-00009C420000}"/>
    <cellStyle name="Обычный 2 46" xfId="10707" xr:uid="{00000000-0005-0000-0000-00009D420000}"/>
    <cellStyle name="Обычный 2 47" xfId="10708" xr:uid="{00000000-0005-0000-0000-00009E420000}"/>
    <cellStyle name="Обычный 2 47 2" xfId="13636" xr:uid="{00000000-0005-0000-0000-00009F420000}"/>
    <cellStyle name="Обычный 2 48" xfId="10709" xr:uid="{00000000-0005-0000-0000-0000A0420000}"/>
    <cellStyle name="Обычный 2 49" xfId="10710" xr:uid="{00000000-0005-0000-0000-0000A1420000}"/>
    <cellStyle name="Обычный 2 5" xfId="347" xr:uid="{00000000-0005-0000-0000-0000A2420000}"/>
    <cellStyle name="Обычный 2 5 2" xfId="1174" xr:uid="{00000000-0005-0000-0000-0000A3420000}"/>
    <cellStyle name="Обычный 2 5 2 2" xfId="13637" xr:uid="{00000000-0005-0000-0000-0000A4420000}"/>
    <cellStyle name="Обычный 2 5 2 2 2" xfId="11792" xr:uid="{00000000-0005-0000-0000-0000A5420000}"/>
    <cellStyle name="Обычный 2 5 2 3" xfId="12041" xr:uid="{00000000-0005-0000-0000-0000A6420000}"/>
    <cellStyle name="Обычный 2 5 2 4" xfId="15912" xr:uid="{00000000-0005-0000-0000-0000A7420000}"/>
    <cellStyle name="Обычный 2 5 2 5" xfId="6180" xr:uid="{00000000-0005-0000-0000-0000A8420000}"/>
    <cellStyle name="Обычный 2 5 3" xfId="8460" xr:uid="{00000000-0005-0000-0000-0000A9420000}"/>
    <cellStyle name="Обычный 2 5 3 2" xfId="10711" xr:uid="{00000000-0005-0000-0000-0000AA420000}"/>
    <cellStyle name="Обычный 2 5 4" xfId="5908" xr:uid="{00000000-0005-0000-0000-0000AB420000}"/>
    <cellStyle name="Обычный 2 5 4 2" xfId="10712" xr:uid="{00000000-0005-0000-0000-0000AC420000}"/>
    <cellStyle name="Обычный 2 5 5" xfId="13236" xr:uid="{00000000-0005-0000-0000-0000AD420000}"/>
    <cellStyle name="Обычный 2 5 6" xfId="12242" xr:uid="{00000000-0005-0000-0000-0000AE420000}"/>
    <cellStyle name="Обычный 2 5 7" xfId="5759" xr:uid="{00000000-0005-0000-0000-0000AF420000}"/>
    <cellStyle name="Обычный 2 5_Borg_01_11_2012" xfId="6179" xr:uid="{00000000-0005-0000-0000-0000B0420000}"/>
    <cellStyle name="Обычный 2 50" xfId="10713" xr:uid="{00000000-0005-0000-0000-0000B1420000}"/>
    <cellStyle name="Обычный 2 51" xfId="16089" xr:uid="{00000000-0005-0000-0000-0000B2420000}"/>
    <cellStyle name="Обычный 2 52" xfId="16090" xr:uid="{00000000-0005-0000-0000-0000B3420000}"/>
    <cellStyle name="Обычный 2 53" xfId="16091" xr:uid="{00000000-0005-0000-0000-0000B4420000}"/>
    <cellStyle name="Обычный 2 54" xfId="16092" xr:uid="{00000000-0005-0000-0000-0000B5420000}"/>
    <cellStyle name="Обычный 2 55" xfId="20269" xr:uid="{9E681F66-D8B7-9849-9F5B-A6B48E4B2E59}"/>
    <cellStyle name="Обычный 2 6" xfId="151" xr:uid="{00000000-0005-0000-0000-0000B6420000}"/>
    <cellStyle name="Обычный 2 6 2" xfId="1175" xr:uid="{00000000-0005-0000-0000-0000B7420000}"/>
    <cellStyle name="Обычный 2 6 2 2" xfId="13639" xr:uid="{00000000-0005-0000-0000-0000B8420000}"/>
    <cellStyle name="Обычный 2 6 2 2 2" xfId="15762" xr:uid="{00000000-0005-0000-0000-0000B9420000}"/>
    <cellStyle name="Обычный 2 6 2 3" xfId="11442" xr:uid="{00000000-0005-0000-0000-0000BA420000}"/>
    <cellStyle name="Обычный 2 6 2 4" xfId="15942" xr:uid="{00000000-0005-0000-0000-0000BB420000}"/>
    <cellStyle name="Обычный 2 6 2 5" xfId="5368" xr:uid="{00000000-0005-0000-0000-0000BC420000}"/>
    <cellStyle name="Обычный 2 6 3" xfId="8459" xr:uid="{00000000-0005-0000-0000-0000BD420000}"/>
    <cellStyle name="Обычный 2 6 3 2" xfId="10714" xr:uid="{00000000-0005-0000-0000-0000BE420000}"/>
    <cellStyle name="Обычный 2 6 4" xfId="6061" xr:uid="{00000000-0005-0000-0000-0000BF420000}"/>
    <cellStyle name="Обычный 2 6 4 2" xfId="13638" xr:uid="{00000000-0005-0000-0000-0000C0420000}"/>
    <cellStyle name="Обычный 2 6 4 3" xfId="12213" xr:uid="{00000000-0005-0000-0000-0000C1420000}"/>
    <cellStyle name="Обычный 2 6 5" xfId="14921" xr:uid="{00000000-0005-0000-0000-0000C2420000}"/>
    <cellStyle name="Обычный 2 6 6" xfId="5760" xr:uid="{00000000-0005-0000-0000-0000C3420000}"/>
    <cellStyle name="Обычный 2 7" xfId="1176" xr:uid="{00000000-0005-0000-0000-0000C4420000}"/>
    <cellStyle name="Обычный 2 7 2" xfId="7220" xr:uid="{00000000-0005-0000-0000-0000C5420000}"/>
    <cellStyle name="Обычный 2 7 2 2" xfId="10715" xr:uid="{00000000-0005-0000-0000-0000C6420000}"/>
    <cellStyle name="Обычный 2 7 3" xfId="6062" xr:uid="{00000000-0005-0000-0000-0000C7420000}"/>
    <cellStyle name="Обычный 2 7 3 2" xfId="7508" xr:uid="{00000000-0005-0000-0000-0000C8420000}"/>
    <cellStyle name="Обычный 2 7 3 3" xfId="12255" xr:uid="{00000000-0005-0000-0000-0000C9420000}"/>
    <cellStyle name="Обычный 2 7 4" xfId="5367" xr:uid="{00000000-0005-0000-0000-0000CA420000}"/>
    <cellStyle name="Обычный 2 8" xfId="26" xr:uid="{00000000-0005-0000-0000-0000CB420000}"/>
    <cellStyle name="Обычный 2 8 2" xfId="28" xr:uid="{00000000-0005-0000-0000-0000CC420000}"/>
    <cellStyle name="Обычный 2 8 2 2" xfId="419" xr:uid="{00000000-0005-0000-0000-0000CD420000}"/>
    <cellStyle name="Обычный 2 8 2 2 2" xfId="442" xr:uid="{00000000-0005-0000-0000-0000CE420000}"/>
    <cellStyle name="Обычный 2 8 2 2 2 2" xfId="448" xr:uid="{00000000-0005-0000-0000-0000CF420000}"/>
    <cellStyle name="Обычный 2 8 2 2 2 2 2" xfId="16082" xr:uid="{00000000-0005-0000-0000-0000D0420000}"/>
    <cellStyle name="Обычный 2 8 2 2 2 2 2 2" xfId="20085" xr:uid="{00000000-0005-0000-0000-0000D1420000}"/>
    <cellStyle name="Обычный 2 8 2 2 2 2 2 2 2" xfId="20251" xr:uid="{00000000-0005-0000-0000-0000D2420000}"/>
    <cellStyle name="Обычный 2 8 2 2 2 2 2 2 2 2" xfId="20266" xr:uid="{00000000-0005-0000-0000-0000D3420000}"/>
    <cellStyle name="Обычный 2 8 2 2 3" xfId="470" xr:uid="{00000000-0005-0000-0000-0000D4420000}"/>
    <cellStyle name="Обычный 2 8 2 2 4" xfId="13286" xr:uid="{00000000-0005-0000-0000-0000D5420000}"/>
    <cellStyle name="Обычный 2 8 2 3" xfId="6063" xr:uid="{00000000-0005-0000-0000-0000D6420000}"/>
    <cellStyle name="Обычный 2 8 3" xfId="422" xr:uid="{00000000-0005-0000-0000-0000D7420000}"/>
    <cellStyle name="Обычный 2 8 3 2" xfId="444" xr:uid="{00000000-0005-0000-0000-0000D8420000}"/>
    <cellStyle name="Обычный 2 8 3 3" xfId="10716" xr:uid="{00000000-0005-0000-0000-0000D9420000}"/>
    <cellStyle name="Обычный 2 8 4" xfId="1177" xr:uid="{00000000-0005-0000-0000-0000DA420000}"/>
    <cellStyle name="Обычный 2 8 5" xfId="9083" xr:uid="{00000000-0005-0000-0000-0000DB420000}"/>
    <cellStyle name="Обычный 2 9" xfId="1355" xr:uid="{00000000-0005-0000-0000-0000DC420000}"/>
    <cellStyle name="Обычный 2 9 2" xfId="5315" xr:uid="{00000000-0005-0000-0000-0000DD420000}"/>
    <cellStyle name="Обычный 2 9 2 2" xfId="13287" xr:uid="{00000000-0005-0000-0000-0000DE420000}"/>
    <cellStyle name="Обычный 2 9 2 3" xfId="20072" xr:uid="{00000000-0005-0000-0000-0000DF420000}"/>
    <cellStyle name="Обычный 2 9 2 4" xfId="20230" xr:uid="{00000000-0005-0000-0000-0000E0420000}"/>
    <cellStyle name="Обычный 2 9 3" xfId="10717" xr:uid="{00000000-0005-0000-0000-0000E1420000}"/>
    <cellStyle name="Обычный 2 9 4" xfId="5372" xr:uid="{00000000-0005-0000-0000-0000E2420000}"/>
    <cellStyle name="Обычный 2 9 5" xfId="16184" xr:uid="{00000000-0005-0000-0000-0000E3420000}"/>
    <cellStyle name="Обычный 2 9 6" xfId="20133" xr:uid="{00000000-0005-0000-0000-0000E4420000}"/>
    <cellStyle name="Обычный 2_2604-2010" xfId="5369" xr:uid="{00000000-0005-0000-0000-0000E5420000}"/>
    <cellStyle name="Обычный 20" xfId="456" xr:uid="{00000000-0005-0000-0000-0000E6420000}"/>
    <cellStyle name="Обычный 20 2" xfId="1178" xr:uid="{00000000-0005-0000-0000-0000E7420000}"/>
    <cellStyle name="Обычный 20 2 2" xfId="14873" xr:uid="{00000000-0005-0000-0000-0000E8420000}"/>
    <cellStyle name="Обычный 20 2 3" xfId="15918" xr:uid="{00000000-0005-0000-0000-0000E9420000}"/>
    <cellStyle name="Обычный 20 2 4" xfId="5371" xr:uid="{00000000-0005-0000-0000-0000EA420000}"/>
    <cellStyle name="Обычный 20 3" xfId="6064" xr:uid="{00000000-0005-0000-0000-0000EB420000}"/>
    <cellStyle name="Обычный 20 3 2" xfId="6758" xr:uid="{00000000-0005-0000-0000-0000EC420000}"/>
    <cellStyle name="Обычный 20 3 2 2" xfId="13133" xr:uid="{00000000-0005-0000-0000-0000ED420000}"/>
    <cellStyle name="Обычный 20 4" xfId="10718" xr:uid="{00000000-0005-0000-0000-0000EE420000}"/>
    <cellStyle name="Обычный 20 5" xfId="9076" xr:uid="{00000000-0005-0000-0000-0000EF420000}"/>
    <cellStyle name="Обычный 21" xfId="472" xr:uid="{00000000-0005-0000-0000-0000F0420000}"/>
    <cellStyle name="Обычный 21 2" xfId="475" xr:uid="{00000000-0005-0000-0000-0000F1420000}"/>
    <cellStyle name="Обычный 21 2 2" xfId="11882" xr:uid="{00000000-0005-0000-0000-0000F2420000}"/>
    <cellStyle name="Обычный 21 2 3" xfId="5370" xr:uid="{00000000-0005-0000-0000-0000F3420000}"/>
    <cellStyle name="Обычный 21 3" xfId="1179" xr:uid="{00000000-0005-0000-0000-0000F4420000}"/>
    <cellStyle name="Обычный 21 3 2" xfId="6755" xr:uid="{00000000-0005-0000-0000-0000F5420000}"/>
    <cellStyle name="Обычный 21 3 2 2" xfId="13134" xr:uid="{00000000-0005-0000-0000-0000F6420000}"/>
    <cellStyle name="Обычный 21 4" xfId="10719" xr:uid="{00000000-0005-0000-0000-0000F7420000}"/>
    <cellStyle name="Обычный 21 5" xfId="6908" xr:uid="{00000000-0005-0000-0000-0000F8420000}"/>
    <cellStyle name="Обычный 21 6" xfId="20254" xr:uid="{00000000-0005-0000-0000-0000F9420000}"/>
    <cellStyle name="Обычный 22" xfId="1180" xr:uid="{00000000-0005-0000-0000-0000FA420000}"/>
    <cellStyle name="Обычный 22 2" xfId="7222" xr:uid="{00000000-0005-0000-0000-0000FB420000}"/>
    <cellStyle name="Обычный 22 2 2" xfId="14825" xr:uid="{00000000-0005-0000-0000-0000FC420000}"/>
    <cellStyle name="Обычный 22 3" xfId="6065" xr:uid="{00000000-0005-0000-0000-0000FD420000}"/>
    <cellStyle name="Обычный 22 3 2" xfId="13135" xr:uid="{00000000-0005-0000-0000-0000FE420000}"/>
    <cellStyle name="Обычный 22 4" xfId="10720" xr:uid="{00000000-0005-0000-0000-0000FF420000}"/>
    <cellStyle name="Обычный 22 5" xfId="7221" xr:uid="{00000000-0005-0000-0000-000000430000}"/>
    <cellStyle name="Обычный 23" xfId="427" xr:uid="{00000000-0005-0000-0000-000001430000}"/>
    <cellStyle name="Обычный 23 2" xfId="1181" xr:uid="{00000000-0005-0000-0000-000002430000}"/>
    <cellStyle name="Обычный 23 2 2" xfId="15642" xr:uid="{00000000-0005-0000-0000-000003430000}"/>
    <cellStyle name="Обычный 23 2 3" xfId="6501" xr:uid="{00000000-0005-0000-0000-000004430000}"/>
    <cellStyle name="Обычный 23 3" xfId="4" xr:uid="{00000000-0005-0000-0000-000005430000}"/>
    <cellStyle name="Обычный 23 3 2" xfId="11" xr:uid="{00000000-0005-0000-0000-000006430000}"/>
    <cellStyle name="Обычный 23 3 2 2" xfId="412" xr:uid="{00000000-0005-0000-0000-000007430000}"/>
    <cellStyle name="Обычный 23 3 2 2 2" xfId="437" xr:uid="{00000000-0005-0000-0000-000008430000}"/>
    <cellStyle name="Обычный 23 3 2 2 2 2" xfId="461" xr:uid="{00000000-0005-0000-0000-000009430000}"/>
    <cellStyle name="Обычный 23 3 2 2 2 2 2" xfId="16077" xr:uid="{00000000-0005-0000-0000-00000A430000}"/>
    <cellStyle name="Обычный 23 3 2 2 2 2 3" xfId="20079" xr:uid="{00000000-0005-0000-0000-00000B430000}"/>
    <cellStyle name="Обычный 23 3 2 2 2 2 4" xfId="20244" xr:uid="{00000000-0005-0000-0000-00000C430000}"/>
    <cellStyle name="Обычный 23 3 2 2 2 2 5" xfId="20261" xr:uid="{00000000-0005-0000-0000-00000D430000}"/>
    <cellStyle name="Обычный 23 3 2 2 2 2 6" xfId="20274" xr:uid="{16EE635E-9A79-6D4B-85D3-D80579F1DE9D}"/>
    <cellStyle name="Обычный 23 3 2 3" xfId="447" xr:uid="{00000000-0005-0000-0000-00000E430000}"/>
    <cellStyle name="Обычный 23 3 2 3 2" xfId="16078" xr:uid="{00000000-0005-0000-0000-00000F430000}"/>
    <cellStyle name="Обычный 23 3 2 3 3" xfId="20078" xr:uid="{00000000-0005-0000-0000-000010430000}"/>
    <cellStyle name="Обычный 23 3 2 3 4" xfId="20243" xr:uid="{00000000-0005-0000-0000-000011430000}"/>
    <cellStyle name="Обычный 23 3 2 3 5" xfId="20260" xr:uid="{00000000-0005-0000-0000-000012430000}"/>
    <cellStyle name="Обычный 23 3 2 3 6" xfId="20273" xr:uid="{A5787038-D64B-C549-995C-3E0C828F0147}"/>
    <cellStyle name="Обычный 23 3 2 4" xfId="13136" xr:uid="{00000000-0005-0000-0000-000013430000}"/>
    <cellStyle name="Обычный 23 3 3" xfId="41" xr:uid="{00000000-0005-0000-0000-000014430000}"/>
    <cellStyle name="Обычный 23 3 3 2" xfId="457" xr:uid="{00000000-0005-0000-0000-000015430000}"/>
    <cellStyle name="Обычный 23 3 3 2 2" xfId="474" xr:uid="{00000000-0005-0000-0000-000016430000}"/>
    <cellStyle name="Обычный 23 3 3 3" xfId="473" xr:uid="{00000000-0005-0000-0000-000017430000}"/>
    <cellStyle name="Обычный 23 3 3 4" xfId="16093" xr:uid="{00000000-0005-0000-0000-000018430000}"/>
    <cellStyle name="Обычный 23 3 3 4 2" xfId="20241" xr:uid="{00000000-0005-0000-0000-000019430000}"/>
    <cellStyle name="Обычный 23 3 3 4 2 2" xfId="20255" xr:uid="{00000000-0005-0000-0000-00001A430000}"/>
    <cellStyle name="Обычный 23 3 4" xfId="6066" xr:uid="{00000000-0005-0000-0000-00001B430000}"/>
    <cellStyle name="Обычный 23 4" xfId="10721" xr:uid="{00000000-0005-0000-0000-00001C430000}"/>
    <cellStyle name="Обычный 23 5" xfId="7223" xr:uid="{00000000-0005-0000-0000-00001D430000}"/>
    <cellStyle name="Обычный 24" xfId="1182" xr:uid="{00000000-0005-0000-0000-00001E430000}"/>
    <cellStyle name="Обычный 24 2" xfId="9086" xr:uid="{00000000-0005-0000-0000-00001F430000}"/>
    <cellStyle name="Обычный 24 2 2" xfId="11164" xr:uid="{00000000-0005-0000-0000-000020430000}"/>
    <cellStyle name="Обычный 24 3" xfId="6067" xr:uid="{00000000-0005-0000-0000-000021430000}"/>
    <cellStyle name="Обычный 24 3 2" xfId="13137" xr:uid="{00000000-0005-0000-0000-000022430000}"/>
    <cellStyle name="Обычный 24 4" xfId="10722" xr:uid="{00000000-0005-0000-0000-000023430000}"/>
    <cellStyle name="Обычный 24 5" xfId="5373" xr:uid="{00000000-0005-0000-0000-000024430000}"/>
    <cellStyle name="Обычный 25" xfId="1183" xr:uid="{00000000-0005-0000-0000-000025430000}"/>
    <cellStyle name="Обычный 25 2" xfId="5374" xr:uid="{00000000-0005-0000-0000-000026430000}"/>
    <cellStyle name="Обычный 25 3" xfId="6068" xr:uid="{00000000-0005-0000-0000-000027430000}"/>
    <cellStyle name="Обычный 25 4" xfId="5432" xr:uid="{00000000-0005-0000-0000-000028430000}"/>
    <cellStyle name="Обычный 26" xfId="1184" xr:uid="{00000000-0005-0000-0000-000029430000}"/>
    <cellStyle name="Обычный 26 2" xfId="7224" xr:uid="{00000000-0005-0000-0000-00002A430000}"/>
    <cellStyle name="Обычный 26 3" xfId="6069" xr:uid="{00000000-0005-0000-0000-00002B430000}"/>
    <cellStyle name="Обычный 26 4" xfId="9085" xr:uid="{00000000-0005-0000-0000-00002C430000}"/>
    <cellStyle name="Обычный 27" xfId="1185" xr:uid="{00000000-0005-0000-0000-00002D430000}"/>
    <cellStyle name="Обычный 27 2" xfId="5375" xr:uid="{00000000-0005-0000-0000-00002E430000}"/>
    <cellStyle name="Обычный 27 3" xfId="6070" xr:uid="{00000000-0005-0000-0000-00002F430000}"/>
    <cellStyle name="Обычный 27 4" xfId="6500" xr:uid="{00000000-0005-0000-0000-000030430000}"/>
    <cellStyle name="Обычный 28" xfId="1186" xr:uid="{00000000-0005-0000-0000-000031430000}"/>
    <cellStyle name="Обычный 28 2" xfId="6499" xr:uid="{00000000-0005-0000-0000-000032430000}"/>
    <cellStyle name="Обычный 28 3" xfId="6071" xr:uid="{00000000-0005-0000-0000-000033430000}"/>
    <cellStyle name="Обычный 28 4" xfId="9087" xr:uid="{00000000-0005-0000-0000-000034430000}"/>
    <cellStyle name="Обычный 29" xfId="1187" xr:uid="{00000000-0005-0000-0000-000035430000}"/>
    <cellStyle name="Обычный 29 2" xfId="9084" xr:uid="{00000000-0005-0000-0000-000036430000}"/>
    <cellStyle name="Обычный 29 3" xfId="9234" xr:uid="{00000000-0005-0000-0000-000037430000}"/>
    <cellStyle name="Обычный 29 4" xfId="5376" xr:uid="{00000000-0005-0000-0000-000038430000}"/>
    <cellStyle name="Обычный 3" xfId="19" xr:uid="{00000000-0005-0000-0000-000039430000}"/>
    <cellStyle name="Обычный 3 10" xfId="5308" xr:uid="{00000000-0005-0000-0000-00003A430000}"/>
    <cellStyle name="Обычный 3 10 2" xfId="6645" xr:uid="{00000000-0005-0000-0000-00003B430000}"/>
    <cellStyle name="Обычный 3 10 2 2" xfId="9459" xr:uid="{00000000-0005-0000-0000-00003C430000}"/>
    <cellStyle name="Обычный 3 10 2 2 2" xfId="6882" xr:uid="{00000000-0005-0000-0000-00003D430000}"/>
    <cellStyle name="Обычный 3 10 2 2 2 2" xfId="10317" xr:uid="{00000000-0005-0000-0000-00003E430000}"/>
    <cellStyle name="Обычный 3 10 2 2 2 2 2" xfId="13010" xr:uid="{00000000-0005-0000-0000-00003F430000}"/>
    <cellStyle name="Обычный 3 10 2 2 2 2 3" xfId="14513" xr:uid="{00000000-0005-0000-0000-000040430000}"/>
    <cellStyle name="Обычный 3 10 2 2 2 3" xfId="12683" xr:uid="{00000000-0005-0000-0000-000041430000}"/>
    <cellStyle name="Обычный 3 10 2 2 2 4" xfId="14177" xr:uid="{00000000-0005-0000-0000-000042430000}"/>
    <cellStyle name="Обычный 3 10 2 2 3" xfId="9970" xr:uid="{00000000-0005-0000-0000-000043430000}"/>
    <cellStyle name="Обычный 3 10 2 2 3 2" xfId="12843" xr:uid="{00000000-0005-0000-0000-000044430000}"/>
    <cellStyle name="Обычный 3 10 2 2 3 3" xfId="14336" xr:uid="{00000000-0005-0000-0000-000045430000}"/>
    <cellStyle name="Обычный 3 10 2 2 4" xfId="12512" xr:uid="{00000000-0005-0000-0000-000046430000}"/>
    <cellStyle name="Обычный 3 10 2 2 5" xfId="13387" xr:uid="{00000000-0005-0000-0000-000047430000}"/>
    <cellStyle name="Обычный 3 10 2 2 6" xfId="14006" xr:uid="{00000000-0005-0000-0000-000048430000}"/>
    <cellStyle name="Обычный 3 10 2 3" xfId="8690" xr:uid="{00000000-0005-0000-0000-000049430000}"/>
    <cellStyle name="Обычный 3 10 2 3 2" xfId="5987" xr:uid="{00000000-0005-0000-0000-00004A430000}"/>
    <cellStyle name="Обычный 3 10 2 3 2 2" xfId="10209" xr:uid="{00000000-0005-0000-0000-00004B430000}"/>
    <cellStyle name="Обычный 3 10 2 3 2 2 2" xfId="12966" xr:uid="{00000000-0005-0000-0000-00004C430000}"/>
    <cellStyle name="Обычный 3 10 2 3 2 2 3" xfId="14465" xr:uid="{00000000-0005-0000-0000-00004D430000}"/>
    <cellStyle name="Обычный 3 10 2 3 2 3" xfId="12638" xr:uid="{00000000-0005-0000-0000-00004E430000}"/>
    <cellStyle name="Обычный 3 10 2 3 2 4" xfId="14132" xr:uid="{00000000-0005-0000-0000-00004F430000}"/>
    <cellStyle name="Обычный 3 10 2 3 3" xfId="9601" xr:uid="{00000000-0005-0000-0000-000050430000}"/>
    <cellStyle name="Обычный 3 10 2 3 3 2" xfId="12798" xr:uid="{00000000-0005-0000-0000-000051430000}"/>
    <cellStyle name="Обычный 3 10 2 3 3 3" xfId="14291" xr:uid="{00000000-0005-0000-0000-000052430000}"/>
    <cellStyle name="Обычный 3 10 2 3 4" xfId="12468" xr:uid="{00000000-0005-0000-0000-000053430000}"/>
    <cellStyle name="Обычный 3 10 2 3 5" xfId="13954" xr:uid="{00000000-0005-0000-0000-000054430000}"/>
    <cellStyle name="Обычный 3 10 2 4" xfId="9487" xr:uid="{00000000-0005-0000-0000-000055430000}"/>
    <cellStyle name="Обычный 3 10 2 4 2" xfId="10072" xr:uid="{00000000-0005-0000-0000-000056430000}"/>
    <cellStyle name="Обычный 3 10 2 4 2 2" xfId="12895" xr:uid="{00000000-0005-0000-0000-000057430000}"/>
    <cellStyle name="Обычный 3 10 2 4 2 3" xfId="14389" xr:uid="{00000000-0005-0000-0000-000058430000}"/>
    <cellStyle name="Обычный 3 10 2 4 3" xfId="12563" xr:uid="{00000000-0005-0000-0000-000059430000}"/>
    <cellStyle name="Обычный 3 10 2 4 4" xfId="14059" xr:uid="{00000000-0005-0000-0000-00005A430000}"/>
    <cellStyle name="Обычный 3 10 2 5" xfId="9572" xr:uid="{00000000-0005-0000-0000-00005B430000}"/>
    <cellStyle name="Обычный 3 10 2 5 2" xfId="12736" xr:uid="{00000000-0005-0000-0000-00005C430000}"/>
    <cellStyle name="Обычный 3 10 2 5 3" xfId="14230" xr:uid="{00000000-0005-0000-0000-00005D430000}"/>
    <cellStyle name="Обычный 3 10 2 6" xfId="10725" xr:uid="{00000000-0005-0000-0000-00005E430000}"/>
    <cellStyle name="Обычный 3 10 2 6 2" xfId="12406" xr:uid="{00000000-0005-0000-0000-00005F430000}"/>
    <cellStyle name="Обычный 3 10 2 7" xfId="13090" xr:uid="{00000000-0005-0000-0000-000060430000}"/>
    <cellStyle name="Обычный 3 10 2 8" xfId="13833" xr:uid="{00000000-0005-0000-0000-000061430000}"/>
    <cellStyle name="Обычный 3 10 3" xfId="7568" xr:uid="{00000000-0005-0000-0000-000062430000}"/>
    <cellStyle name="Обычный 3 10 3 2" xfId="13288" xr:uid="{00000000-0005-0000-0000-000063430000}"/>
    <cellStyle name="Обычный 3 10 4" xfId="8666" xr:uid="{00000000-0005-0000-0000-000064430000}"/>
    <cellStyle name="Обычный 3 10 4 2" xfId="7637" xr:uid="{00000000-0005-0000-0000-000065430000}"/>
    <cellStyle name="Обычный 3 10 4 2 2" xfId="10131" xr:uid="{00000000-0005-0000-0000-000066430000}"/>
    <cellStyle name="Обычный 3 10 4 2 2 2" xfId="12936" xr:uid="{00000000-0005-0000-0000-000067430000}"/>
    <cellStyle name="Обычный 3 10 4 2 2 3" xfId="14430" xr:uid="{00000000-0005-0000-0000-000068430000}"/>
    <cellStyle name="Обычный 3 10 4 2 3" xfId="12605" xr:uid="{00000000-0005-0000-0000-000069430000}"/>
    <cellStyle name="Обычный 3 10 4 2 4" xfId="14100" xr:uid="{00000000-0005-0000-0000-00006A430000}"/>
    <cellStyle name="Обычный 3 10 4 3" xfId="9583" xr:uid="{00000000-0005-0000-0000-00006B430000}"/>
    <cellStyle name="Обычный 3 10 4 3 2" xfId="12765" xr:uid="{00000000-0005-0000-0000-00006C430000}"/>
    <cellStyle name="Обычный 3 10 4 3 3" xfId="14260" xr:uid="{00000000-0005-0000-0000-00006D430000}"/>
    <cellStyle name="Обычный 3 10 4 4" xfId="12437" xr:uid="{00000000-0005-0000-0000-00006E430000}"/>
    <cellStyle name="Обычный 3 10 4 5" xfId="13921" xr:uid="{00000000-0005-0000-0000-00006F430000}"/>
    <cellStyle name="Обычный 3 10 5" xfId="10724" xr:uid="{00000000-0005-0000-0000-000070430000}"/>
    <cellStyle name="Обычный 3 10 5 2" xfId="13069" xr:uid="{00000000-0005-0000-0000-000071430000}"/>
    <cellStyle name="Обычный 3 10 6" xfId="14593" xr:uid="{00000000-0005-0000-0000-000072430000}"/>
    <cellStyle name="Обычный 3 10 7" xfId="7225" xr:uid="{00000000-0005-0000-0000-000073430000}"/>
    <cellStyle name="Обычный 3 11" xfId="1188" xr:uid="{00000000-0005-0000-0000-000074430000}"/>
    <cellStyle name="Обычный 3 11 2" xfId="8531" xr:uid="{00000000-0005-0000-0000-000075430000}"/>
    <cellStyle name="Обычный 3 11 2 2" xfId="5967" xr:uid="{00000000-0005-0000-0000-000076430000}"/>
    <cellStyle name="Обычный 3 11 2 2 2" xfId="9549" xr:uid="{00000000-0005-0000-0000-000077430000}"/>
    <cellStyle name="Обычный 3 11 2 2 2 2" xfId="10318" xr:uid="{00000000-0005-0000-0000-000078430000}"/>
    <cellStyle name="Обычный 3 11 2 2 2 2 2" xfId="13011" xr:uid="{00000000-0005-0000-0000-000079430000}"/>
    <cellStyle name="Обычный 3 11 2 2 2 2 3" xfId="14514" xr:uid="{00000000-0005-0000-0000-00007A430000}"/>
    <cellStyle name="Обычный 3 11 2 2 2 3" xfId="12684" xr:uid="{00000000-0005-0000-0000-00007B430000}"/>
    <cellStyle name="Обычный 3 11 2 2 2 4" xfId="14178" xr:uid="{00000000-0005-0000-0000-00007C430000}"/>
    <cellStyle name="Обычный 3 11 2 2 3" xfId="9971" xr:uid="{00000000-0005-0000-0000-00007D430000}"/>
    <cellStyle name="Обычный 3 11 2 2 3 2" xfId="12844" xr:uid="{00000000-0005-0000-0000-00007E430000}"/>
    <cellStyle name="Обычный 3 11 2 2 3 3" xfId="14337" xr:uid="{00000000-0005-0000-0000-00007F430000}"/>
    <cellStyle name="Обычный 3 11 2 2 4" xfId="12513" xr:uid="{00000000-0005-0000-0000-000080430000}"/>
    <cellStyle name="Обычный 3 11 2 2 5" xfId="13388" xr:uid="{00000000-0005-0000-0000-000081430000}"/>
    <cellStyle name="Обычный 3 11 2 2 6" xfId="14007" xr:uid="{00000000-0005-0000-0000-000082430000}"/>
    <cellStyle name="Обычный 3 11 2 3" xfId="8691" xr:uid="{00000000-0005-0000-0000-000083430000}"/>
    <cellStyle name="Обычный 3 11 2 3 2" xfId="5988" xr:uid="{00000000-0005-0000-0000-000084430000}"/>
    <cellStyle name="Обычный 3 11 2 3 2 2" xfId="10210" xr:uid="{00000000-0005-0000-0000-000085430000}"/>
    <cellStyle name="Обычный 3 11 2 3 2 2 2" xfId="12967" xr:uid="{00000000-0005-0000-0000-000086430000}"/>
    <cellStyle name="Обычный 3 11 2 3 2 2 3" xfId="14466" xr:uid="{00000000-0005-0000-0000-000087430000}"/>
    <cellStyle name="Обычный 3 11 2 3 2 3" xfId="12639" xr:uid="{00000000-0005-0000-0000-000088430000}"/>
    <cellStyle name="Обычный 3 11 2 3 2 4" xfId="14133" xr:uid="{00000000-0005-0000-0000-000089430000}"/>
    <cellStyle name="Обычный 3 11 2 3 3" xfId="5605" xr:uid="{00000000-0005-0000-0000-00008A430000}"/>
    <cellStyle name="Обычный 3 11 2 3 3 2" xfId="12799" xr:uid="{00000000-0005-0000-0000-00008B430000}"/>
    <cellStyle name="Обычный 3 11 2 3 3 3" xfId="14292" xr:uid="{00000000-0005-0000-0000-00008C430000}"/>
    <cellStyle name="Обычный 3 11 2 3 4" xfId="12469" xr:uid="{00000000-0005-0000-0000-00008D430000}"/>
    <cellStyle name="Обычный 3 11 2 3 5" xfId="13955" xr:uid="{00000000-0005-0000-0000-00008E430000}"/>
    <cellStyle name="Обычный 3 11 2 4" xfId="9486" xr:uid="{00000000-0005-0000-0000-00008F430000}"/>
    <cellStyle name="Обычный 3 11 2 4 2" xfId="10073" xr:uid="{00000000-0005-0000-0000-000090430000}"/>
    <cellStyle name="Обычный 3 11 2 4 2 2" xfId="12896" xr:uid="{00000000-0005-0000-0000-000091430000}"/>
    <cellStyle name="Обычный 3 11 2 4 2 3" xfId="14390" xr:uid="{00000000-0005-0000-0000-000092430000}"/>
    <cellStyle name="Обычный 3 11 2 4 3" xfId="12564" xr:uid="{00000000-0005-0000-0000-000093430000}"/>
    <cellStyle name="Обычный 3 11 2 4 4" xfId="14060" xr:uid="{00000000-0005-0000-0000-000094430000}"/>
    <cellStyle name="Обычный 3 11 2 5" xfId="9569" xr:uid="{00000000-0005-0000-0000-000095430000}"/>
    <cellStyle name="Обычный 3 11 2 5 2" xfId="12737" xr:uid="{00000000-0005-0000-0000-000096430000}"/>
    <cellStyle name="Обычный 3 11 2 5 3" xfId="14231" xr:uid="{00000000-0005-0000-0000-000097430000}"/>
    <cellStyle name="Обычный 3 11 2 6" xfId="10727" xr:uid="{00000000-0005-0000-0000-000098430000}"/>
    <cellStyle name="Обычный 3 11 2 6 2" xfId="12407" xr:uid="{00000000-0005-0000-0000-000099430000}"/>
    <cellStyle name="Обычный 3 11 2 7" xfId="13091" xr:uid="{00000000-0005-0000-0000-00009A430000}"/>
    <cellStyle name="Обычный 3 11 2 8" xfId="13834" xr:uid="{00000000-0005-0000-0000-00009B430000}"/>
    <cellStyle name="Обычный 3 11 3" xfId="7569" xr:uid="{00000000-0005-0000-0000-00009C430000}"/>
    <cellStyle name="Обычный 3 11 3 2" xfId="13289" xr:uid="{00000000-0005-0000-0000-00009D430000}"/>
    <cellStyle name="Обычный 3 11 4" xfId="7533" xr:uid="{00000000-0005-0000-0000-00009E430000}"/>
    <cellStyle name="Обычный 3 11 4 2" xfId="5429" xr:uid="{00000000-0005-0000-0000-00009F430000}"/>
    <cellStyle name="Обычный 3 11 4 2 2" xfId="10132" xr:uid="{00000000-0005-0000-0000-0000A0430000}"/>
    <cellStyle name="Обычный 3 11 4 2 2 2" xfId="12937" xr:uid="{00000000-0005-0000-0000-0000A1430000}"/>
    <cellStyle name="Обычный 3 11 4 2 2 3" xfId="14431" xr:uid="{00000000-0005-0000-0000-0000A2430000}"/>
    <cellStyle name="Обычный 3 11 4 2 3" xfId="12606" xr:uid="{00000000-0005-0000-0000-0000A3430000}"/>
    <cellStyle name="Обычный 3 11 4 2 4" xfId="14101" xr:uid="{00000000-0005-0000-0000-0000A4430000}"/>
    <cellStyle name="Обычный 3 11 4 3" xfId="5575" xr:uid="{00000000-0005-0000-0000-0000A5430000}"/>
    <cellStyle name="Обычный 3 11 4 3 2" xfId="12766" xr:uid="{00000000-0005-0000-0000-0000A6430000}"/>
    <cellStyle name="Обычный 3 11 4 3 3" xfId="14261" xr:uid="{00000000-0005-0000-0000-0000A7430000}"/>
    <cellStyle name="Обычный 3 11 4 4" xfId="12438" xr:uid="{00000000-0005-0000-0000-0000A8430000}"/>
    <cellStyle name="Обычный 3 11 4 5" xfId="13922" xr:uid="{00000000-0005-0000-0000-0000A9430000}"/>
    <cellStyle name="Обычный 3 11 5" xfId="10726" xr:uid="{00000000-0005-0000-0000-0000AA430000}"/>
    <cellStyle name="Обычный 3 11 5 2" xfId="13070" xr:uid="{00000000-0005-0000-0000-0000AB430000}"/>
    <cellStyle name="Обычный 3 11 6" xfId="11515" xr:uid="{00000000-0005-0000-0000-0000AC430000}"/>
    <cellStyle name="Обычный 3 11 7" xfId="7226" xr:uid="{00000000-0005-0000-0000-0000AD430000}"/>
    <cellStyle name="Обычный 3 12" xfId="9089" xr:uid="{00000000-0005-0000-0000-0000AE430000}"/>
    <cellStyle name="Обычный 3 12 2" xfId="7389" xr:uid="{00000000-0005-0000-0000-0000AF430000}"/>
    <cellStyle name="Обычный 3 12 2 2" xfId="5968" xr:uid="{00000000-0005-0000-0000-0000B0430000}"/>
    <cellStyle name="Обычный 3 12 2 2 2" xfId="5509" xr:uid="{00000000-0005-0000-0000-0000B1430000}"/>
    <cellStyle name="Обычный 3 12 2 2 2 2" xfId="10319" xr:uid="{00000000-0005-0000-0000-0000B2430000}"/>
    <cellStyle name="Обычный 3 12 2 2 2 2 2" xfId="13012" xr:uid="{00000000-0005-0000-0000-0000B3430000}"/>
    <cellStyle name="Обычный 3 12 2 2 2 2 3" xfId="14515" xr:uid="{00000000-0005-0000-0000-0000B4430000}"/>
    <cellStyle name="Обычный 3 12 2 2 2 3" xfId="12685" xr:uid="{00000000-0005-0000-0000-0000B5430000}"/>
    <cellStyle name="Обычный 3 12 2 2 2 4" xfId="14179" xr:uid="{00000000-0005-0000-0000-0000B6430000}"/>
    <cellStyle name="Обычный 3 12 2 2 3" xfId="9972" xr:uid="{00000000-0005-0000-0000-0000B7430000}"/>
    <cellStyle name="Обычный 3 12 2 2 3 2" xfId="12845" xr:uid="{00000000-0005-0000-0000-0000B8430000}"/>
    <cellStyle name="Обычный 3 12 2 2 3 3" xfId="14338" xr:uid="{00000000-0005-0000-0000-0000B9430000}"/>
    <cellStyle name="Обычный 3 12 2 2 4" xfId="12514" xr:uid="{00000000-0005-0000-0000-0000BA430000}"/>
    <cellStyle name="Обычный 3 12 2 2 5" xfId="13389" xr:uid="{00000000-0005-0000-0000-0000BB430000}"/>
    <cellStyle name="Обычный 3 12 2 2 6" xfId="14008" xr:uid="{00000000-0005-0000-0000-0000BC430000}"/>
    <cellStyle name="Обычный 3 12 2 3" xfId="7558" xr:uid="{00000000-0005-0000-0000-0000BD430000}"/>
    <cellStyle name="Обычный 3 12 2 3 2" xfId="6118" xr:uid="{00000000-0005-0000-0000-0000BE430000}"/>
    <cellStyle name="Обычный 3 12 2 3 2 2" xfId="10211" xr:uid="{00000000-0005-0000-0000-0000BF430000}"/>
    <cellStyle name="Обычный 3 12 2 3 2 2 2" xfId="12968" xr:uid="{00000000-0005-0000-0000-0000C0430000}"/>
    <cellStyle name="Обычный 3 12 2 3 2 2 3" xfId="14467" xr:uid="{00000000-0005-0000-0000-0000C1430000}"/>
    <cellStyle name="Обычный 3 12 2 3 2 3" xfId="12640" xr:uid="{00000000-0005-0000-0000-0000C2430000}"/>
    <cellStyle name="Обычный 3 12 2 3 2 4" xfId="14134" xr:uid="{00000000-0005-0000-0000-0000C3430000}"/>
    <cellStyle name="Обычный 3 12 2 3 3" xfId="5604" xr:uid="{00000000-0005-0000-0000-0000C4430000}"/>
    <cellStyle name="Обычный 3 12 2 3 3 2" xfId="12800" xr:uid="{00000000-0005-0000-0000-0000C5430000}"/>
    <cellStyle name="Обычный 3 12 2 3 3 3" xfId="14293" xr:uid="{00000000-0005-0000-0000-0000C6430000}"/>
    <cellStyle name="Обычный 3 12 2 3 4" xfId="12470" xr:uid="{00000000-0005-0000-0000-0000C7430000}"/>
    <cellStyle name="Обычный 3 12 2 3 5" xfId="13956" xr:uid="{00000000-0005-0000-0000-0000C8430000}"/>
    <cellStyle name="Обычный 3 12 2 4" xfId="6864" xr:uid="{00000000-0005-0000-0000-0000C9430000}"/>
    <cellStyle name="Обычный 3 12 2 4 2" xfId="10074" xr:uid="{00000000-0005-0000-0000-0000CA430000}"/>
    <cellStyle name="Обычный 3 12 2 4 2 2" xfId="12897" xr:uid="{00000000-0005-0000-0000-0000CB430000}"/>
    <cellStyle name="Обычный 3 12 2 4 2 3" xfId="14391" xr:uid="{00000000-0005-0000-0000-0000CC430000}"/>
    <cellStyle name="Обычный 3 12 2 4 3" xfId="12565" xr:uid="{00000000-0005-0000-0000-0000CD430000}"/>
    <cellStyle name="Обычный 3 12 2 4 4" xfId="14061" xr:uid="{00000000-0005-0000-0000-0000CE430000}"/>
    <cellStyle name="Обычный 3 12 2 5" xfId="5555" xr:uid="{00000000-0005-0000-0000-0000CF430000}"/>
    <cellStyle name="Обычный 3 12 2 5 2" xfId="12738" xr:uid="{00000000-0005-0000-0000-0000D0430000}"/>
    <cellStyle name="Обычный 3 12 2 5 3" xfId="14232" xr:uid="{00000000-0005-0000-0000-0000D1430000}"/>
    <cellStyle name="Обычный 3 12 2 6" xfId="10729" xr:uid="{00000000-0005-0000-0000-0000D2430000}"/>
    <cellStyle name="Обычный 3 12 2 6 2" xfId="12408" xr:uid="{00000000-0005-0000-0000-0000D3430000}"/>
    <cellStyle name="Обычный 3 12 2 7" xfId="13092" xr:uid="{00000000-0005-0000-0000-0000D4430000}"/>
    <cellStyle name="Обычный 3 12 2 8" xfId="13835" xr:uid="{00000000-0005-0000-0000-0000D5430000}"/>
    <cellStyle name="Обычный 3 12 3" xfId="8706" xr:uid="{00000000-0005-0000-0000-0000D6430000}"/>
    <cellStyle name="Обычный 3 12 3 2" xfId="13290" xr:uid="{00000000-0005-0000-0000-0000D7430000}"/>
    <cellStyle name="Обычный 3 12 4" xfId="8668" xr:uid="{00000000-0005-0000-0000-0000D8430000}"/>
    <cellStyle name="Обычный 3 12 4 2" xfId="5426" xr:uid="{00000000-0005-0000-0000-0000D9430000}"/>
    <cellStyle name="Обычный 3 12 4 2 2" xfId="10133" xr:uid="{00000000-0005-0000-0000-0000DA430000}"/>
    <cellStyle name="Обычный 3 12 4 2 2 2" xfId="12938" xr:uid="{00000000-0005-0000-0000-0000DB430000}"/>
    <cellStyle name="Обычный 3 12 4 2 2 3" xfId="14432" xr:uid="{00000000-0005-0000-0000-0000DC430000}"/>
    <cellStyle name="Обычный 3 12 4 2 3" xfId="12607" xr:uid="{00000000-0005-0000-0000-0000DD430000}"/>
    <cellStyle name="Обычный 3 12 4 2 4" xfId="14102" xr:uid="{00000000-0005-0000-0000-0000DE430000}"/>
    <cellStyle name="Обычный 3 12 4 3" xfId="5573" xr:uid="{00000000-0005-0000-0000-0000DF430000}"/>
    <cellStyle name="Обычный 3 12 4 3 2" xfId="12767" xr:uid="{00000000-0005-0000-0000-0000E0430000}"/>
    <cellStyle name="Обычный 3 12 4 3 3" xfId="14262" xr:uid="{00000000-0005-0000-0000-0000E1430000}"/>
    <cellStyle name="Обычный 3 12 4 4" xfId="12439" xr:uid="{00000000-0005-0000-0000-0000E2430000}"/>
    <cellStyle name="Обычный 3 12 4 5" xfId="13923" xr:uid="{00000000-0005-0000-0000-0000E3430000}"/>
    <cellStyle name="Обычный 3 12 5" xfId="10728" xr:uid="{00000000-0005-0000-0000-0000E4430000}"/>
    <cellStyle name="Обычный 3 12 5 2" xfId="13071" xr:uid="{00000000-0005-0000-0000-0000E5430000}"/>
    <cellStyle name="Обычный 3 13" xfId="9088" xr:uid="{00000000-0005-0000-0000-0000E6430000}"/>
    <cellStyle name="Обычный 3 13 2" xfId="9257" xr:uid="{00000000-0005-0000-0000-0000E7430000}"/>
    <cellStyle name="Обычный 3 13 2 2" xfId="5969" xr:uid="{00000000-0005-0000-0000-0000E8430000}"/>
    <cellStyle name="Обычный 3 13 2 2 2" xfId="5508" xr:uid="{00000000-0005-0000-0000-0000E9430000}"/>
    <cellStyle name="Обычный 3 13 2 2 2 2" xfId="10320" xr:uid="{00000000-0005-0000-0000-0000EA430000}"/>
    <cellStyle name="Обычный 3 13 2 2 2 2 2" xfId="13013" xr:uid="{00000000-0005-0000-0000-0000EB430000}"/>
    <cellStyle name="Обычный 3 13 2 2 2 2 3" xfId="14516" xr:uid="{00000000-0005-0000-0000-0000EC430000}"/>
    <cellStyle name="Обычный 3 13 2 2 2 3" xfId="12686" xr:uid="{00000000-0005-0000-0000-0000ED430000}"/>
    <cellStyle name="Обычный 3 13 2 2 2 4" xfId="14180" xr:uid="{00000000-0005-0000-0000-0000EE430000}"/>
    <cellStyle name="Обычный 3 13 2 2 3" xfId="9973" xr:uid="{00000000-0005-0000-0000-0000EF430000}"/>
    <cellStyle name="Обычный 3 13 2 2 3 2" xfId="12846" xr:uid="{00000000-0005-0000-0000-0000F0430000}"/>
    <cellStyle name="Обычный 3 13 2 2 3 3" xfId="14339" xr:uid="{00000000-0005-0000-0000-0000F1430000}"/>
    <cellStyle name="Обычный 3 13 2 2 4" xfId="12515" xr:uid="{00000000-0005-0000-0000-0000F2430000}"/>
    <cellStyle name="Обычный 3 13 2 2 5" xfId="13390" xr:uid="{00000000-0005-0000-0000-0000F3430000}"/>
    <cellStyle name="Обычный 3 13 2 2 6" xfId="14009" xr:uid="{00000000-0005-0000-0000-0000F4430000}"/>
    <cellStyle name="Обычный 3 13 2 3" xfId="9425" xr:uid="{00000000-0005-0000-0000-0000F5430000}"/>
    <cellStyle name="Обычный 3 13 2 3 2" xfId="5989" xr:uid="{00000000-0005-0000-0000-0000F6430000}"/>
    <cellStyle name="Обычный 3 13 2 3 2 2" xfId="10212" xr:uid="{00000000-0005-0000-0000-0000F7430000}"/>
    <cellStyle name="Обычный 3 13 2 3 2 2 2" xfId="12969" xr:uid="{00000000-0005-0000-0000-0000F8430000}"/>
    <cellStyle name="Обычный 3 13 2 3 2 2 3" xfId="14468" xr:uid="{00000000-0005-0000-0000-0000F9430000}"/>
    <cellStyle name="Обычный 3 13 2 3 2 3" xfId="12641" xr:uid="{00000000-0005-0000-0000-0000FA430000}"/>
    <cellStyle name="Обычный 3 13 2 3 2 4" xfId="14135" xr:uid="{00000000-0005-0000-0000-0000FB430000}"/>
    <cellStyle name="Обычный 3 13 2 3 3" xfId="9594" xr:uid="{00000000-0005-0000-0000-0000FC430000}"/>
    <cellStyle name="Обычный 3 13 2 3 3 2" xfId="12801" xr:uid="{00000000-0005-0000-0000-0000FD430000}"/>
    <cellStyle name="Обычный 3 13 2 3 3 3" xfId="14294" xr:uid="{00000000-0005-0000-0000-0000FE430000}"/>
    <cellStyle name="Обычный 3 13 2 3 4" xfId="12471" xr:uid="{00000000-0005-0000-0000-0000FF430000}"/>
    <cellStyle name="Обычный 3 13 2 3 5" xfId="13957" xr:uid="{00000000-0005-0000-0000-000000440000}"/>
    <cellStyle name="Обычный 3 13 2 4" xfId="6861" xr:uid="{00000000-0005-0000-0000-000001440000}"/>
    <cellStyle name="Обычный 3 13 2 4 2" xfId="10075" xr:uid="{00000000-0005-0000-0000-000002440000}"/>
    <cellStyle name="Обычный 3 13 2 4 2 2" xfId="12898" xr:uid="{00000000-0005-0000-0000-000003440000}"/>
    <cellStyle name="Обычный 3 13 2 4 2 3" xfId="14392" xr:uid="{00000000-0005-0000-0000-000004440000}"/>
    <cellStyle name="Обычный 3 13 2 4 3" xfId="12566" xr:uid="{00000000-0005-0000-0000-000005440000}"/>
    <cellStyle name="Обычный 3 13 2 4 4" xfId="14062" xr:uid="{00000000-0005-0000-0000-000006440000}"/>
    <cellStyle name="Обычный 3 13 2 5" xfId="5552" xr:uid="{00000000-0005-0000-0000-000007440000}"/>
    <cellStyle name="Обычный 3 13 2 5 2" xfId="12739" xr:uid="{00000000-0005-0000-0000-000008440000}"/>
    <cellStyle name="Обычный 3 13 2 5 3" xfId="14233" xr:uid="{00000000-0005-0000-0000-000009440000}"/>
    <cellStyle name="Обычный 3 13 2 6" xfId="10731" xr:uid="{00000000-0005-0000-0000-00000A440000}"/>
    <cellStyle name="Обычный 3 13 2 6 2" xfId="12409" xr:uid="{00000000-0005-0000-0000-00000B440000}"/>
    <cellStyle name="Обычный 3 13 2 7" xfId="13093" xr:uid="{00000000-0005-0000-0000-00000C440000}"/>
    <cellStyle name="Обычный 3 13 2 8" xfId="13836" xr:uid="{00000000-0005-0000-0000-00000D440000}"/>
    <cellStyle name="Обычный 3 13 3" xfId="5417" xr:uid="{00000000-0005-0000-0000-00000E440000}"/>
    <cellStyle name="Обычный 3 13 3 2" xfId="13291" xr:uid="{00000000-0005-0000-0000-00000F440000}"/>
    <cellStyle name="Обычный 3 13 4" xfId="6780" xr:uid="{00000000-0005-0000-0000-000010440000}"/>
    <cellStyle name="Обычный 3 13 4 2" xfId="9504" xr:uid="{00000000-0005-0000-0000-000011440000}"/>
    <cellStyle name="Обычный 3 13 4 2 2" xfId="10134" xr:uid="{00000000-0005-0000-0000-000012440000}"/>
    <cellStyle name="Обычный 3 13 4 2 2 2" xfId="12939" xr:uid="{00000000-0005-0000-0000-000013440000}"/>
    <cellStyle name="Обычный 3 13 4 2 2 3" xfId="14433" xr:uid="{00000000-0005-0000-0000-000014440000}"/>
    <cellStyle name="Обычный 3 13 4 2 3" xfId="12608" xr:uid="{00000000-0005-0000-0000-000015440000}"/>
    <cellStyle name="Обычный 3 13 4 2 4" xfId="14103" xr:uid="{00000000-0005-0000-0000-000016440000}"/>
    <cellStyle name="Обычный 3 13 4 3" xfId="9576" xr:uid="{00000000-0005-0000-0000-000017440000}"/>
    <cellStyle name="Обычный 3 13 4 3 2" xfId="12768" xr:uid="{00000000-0005-0000-0000-000018440000}"/>
    <cellStyle name="Обычный 3 13 4 3 3" xfId="14263" xr:uid="{00000000-0005-0000-0000-000019440000}"/>
    <cellStyle name="Обычный 3 13 4 4" xfId="12440" xr:uid="{00000000-0005-0000-0000-00001A440000}"/>
    <cellStyle name="Обычный 3 13 4 5" xfId="13924" xr:uid="{00000000-0005-0000-0000-00001B440000}"/>
    <cellStyle name="Обычный 3 13 5" xfId="10730" xr:uid="{00000000-0005-0000-0000-00001C440000}"/>
    <cellStyle name="Обычный 3 13 5 2" xfId="13072" xr:uid="{00000000-0005-0000-0000-00001D440000}"/>
    <cellStyle name="Обычный 3 14" xfId="7227" xr:uid="{00000000-0005-0000-0000-00001E440000}"/>
    <cellStyle name="Обычный 3 14 2" xfId="9090" xr:uid="{00000000-0005-0000-0000-00001F440000}"/>
    <cellStyle name="Обычный 3 14 2 2" xfId="10733" xr:uid="{00000000-0005-0000-0000-000020440000}"/>
    <cellStyle name="Обычный 3 14 3" xfId="8424" xr:uid="{00000000-0005-0000-0000-000021440000}"/>
    <cellStyle name="Обычный 3 14 4" xfId="10732" xr:uid="{00000000-0005-0000-0000-000022440000}"/>
    <cellStyle name="Обычный 3 14_004 витрати на закупівлю імпортованого газу" xfId="8397" xr:uid="{00000000-0005-0000-0000-000023440000}"/>
    <cellStyle name="Обычный 3 15" xfId="9033" xr:uid="{00000000-0005-0000-0000-000024440000}"/>
    <cellStyle name="Обычный 3 15 2" xfId="7570" xr:uid="{00000000-0005-0000-0000-000025440000}"/>
    <cellStyle name="Обычный 3 15 2 2" xfId="10735" xr:uid="{00000000-0005-0000-0000-000026440000}"/>
    <cellStyle name="Обычный 3 15 3" xfId="7534" xr:uid="{00000000-0005-0000-0000-000027440000}"/>
    <cellStyle name="Обычный 3 15 3 2" xfId="13292" xr:uid="{00000000-0005-0000-0000-000028440000}"/>
    <cellStyle name="Обычный 3 15 4" xfId="10734" xr:uid="{00000000-0005-0000-0000-000029440000}"/>
    <cellStyle name="Обычный 3 16" xfId="5909" xr:uid="{00000000-0005-0000-0000-00002A440000}"/>
    <cellStyle name="Обычный 3 16 2" xfId="8543" xr:uid="{00000000-0005-0000-0000-00002B440000}"/>
    <cellStyle name="Обычный 3 16 2 2" xfId="10736" xr:uid="{00000000-0005-0000-0000-00002C440000}"/>
    <cellStyle name="Обычный 3 17" xfId="9269" xr:uid="{00000000-0005-0000-0000-00002D440000}"/>
    <cellStyle name="Обычный 3 17 2" xfId="10737" xr:uid="{00000000-0005-0000-0000-00002E440000}"/>
    <cellStyle name="Обычный 3 18" xfId="5963" xr:uid="{00000000-0005-0000-0000-00002F440000}"/>
    <cellStyle name="Обычный 3 18 2" xfId="10739" xr:uid="{00000000-0005-0000-0000-000030440000}"/>
    <cellStyle name="Обычный 3 18 3" xfId="10738" xr:uid="{00000000-0005-0000-0000-000031440000}"/>
    <cellStyle name="Обычный 3 19" xfId="8637" xr:uid="{00000000-0005-0000-0000-000032440000}"/>
    <cellStyle name="Обычный 3 19 2" xfId="10740" xr:uid="{00000000-0005-0000-0000-000033440000}"/>
    <cellStyle name="Обычный 3 2" xfId="1189" xr:uid="{00000000-0005-0000-0000-000034440000}"/>
    <cellStyle name="Обычный 3 2 10" xfId="10741" xr:uid="{00000000-0005-0000-0000-000035440000}"/>
    <cellStyle name="Обычный 3 2 11" xfId="10742" xr:uid="{00000000-0005-0000-0000-000036440000}"/>
    <cellStyle name="Обычный 3 2 12" xfId="10743" xr:uid="{00000000-0005-0000-0000-000037440000}"/>
    <cellStyle name="Обычный 3 2 13" xfId="10744" xr:uid="{00000000-0005-0000-0000-000038440000}"/>
    <cellStyle name="Обычный 3 2 14" xfId="10745" xr:uid="{00000000-0005-0000-0000-000039440000}"/>
    <cellStyle name="Обычный 3 2 15" xfId="10746" xr:uid="{00000000-0005-0000-0000-00003A440000}"/>
    <cellStyle name="Обычный 3 2 16" xfId="10747" xr:uid="{00000000-0005-0000-0000-00003B440000}"/>
    <cellStyle name="Обычный 3 2 17" xfId="10748" xr:uid="{00000000-0005-0000-0000-00003C440000}"/>
    <cellStyle name="Обычный 3 2 18" xfId="10749" xr:uid="{00000000-0005-0000-0000-00003D440000}"/>
    <cellStyle name="Обычный 3 2 19" xfId="10750" xr:uid="{00000000-0005-0000-0000-00003E440000}"/>
    <cellStyle name="Обычный 3 2 2" xfId="1190" xr:uid="{00000000-0005-0000-0000-00003F440000}"/>
    <cellStyle name="Обычный 3 2 2 2" xfId="8396" xr:uid="{00000000-0005-0000-0000-000040440000}"/>
    <cellStyle name="Обычный 3 2 2 2 2" xfId="10751" xr:uid="{00000000-0005-0000-0000-000041440000}"/>
    <cellStyle name="Обычный 3 2 2 3" xfId="5911" xr:uid="{00000000-0005-0000-0000-000042440000}"/>
    <cellStyle name="Обычный 3 2 2 3 2" xfId="6647" xr:uid="{00000000-0005-0000-0000-000043440000}"/>
    <cellStyle name="Обычный 3 2 2 3 3" xfId="15796" xr:uid="{00000000-0005-0000-0000-000044440000}"/>
    <cellStyle name="Обычный 3 2 2 4" xfId="7509" xr:uid="{00000000-0005-0000-0000-000045440000}"/>
    <cellStyle name="Обычный 3 2 2 5" xfId="6505" xr:uid="{00000000-0005-0000-0000-000046440000}"/>
    <cellStyle name="Обычный 3 2 20" xfId="10752" xr:uid="{00000000-0005-0000-0000-000047440000}"/>
    <cellStyle name="Обычный 3 2 21" xfId="10753" xr:uid="{00000000-0005-0000-0000-000048440000}"/>
    <cellStyle name="Обычный 3 2 22" xfId="10754" xr:uid="{00000000-0005-0000-0000-000049440000}"/>
    <cellStyle name="Обычный 3 2 23" xfId="10755" xr:uid="{00000000-0005-0000-0000-00004A440000}"/>
    <cellStyle name="Обычный 3 2 23 2" xfId="13640" xr:uid="{00000000-0005-0000-0000-00004B440000}"/>
    <cellStyle name="Обычный 3 2 24" xfId="10756" xr:uid="{00000000-0005-0000-0000-00004C440000}"/>
    <cellStyle name="Обычный 3 2 25" xfId="10757" xr:uid="{00000000-0005-0000-0000-00004D440000}"/>
    <cellStyle name="Обычный 3 2 26" xfId="10503" xr:uid="{00000000-0005-0000-0000-00004E440000}"/>
    <cellStyle name="Обычный 3 2 27" xfId="5762" xr:uid="{00000000-0005-0000-0000-00004F440000}"/>
    <cellStyle name="Обычный 3 2 3" xfId="7228" xr:uid="{00000000-0005-0000-0000-000050440000}"/>
    <cellStyle name="Обычный 3 2 3 2" xfId="10758" xr:uid="{00000000-0005-0000-0000-000051440000}"/>
    <cellStyle name="Обычный 3 2 3 3" xfId="11244" xr:uid="{00000000-0005-0000-0000-000052440000}"/>
    <cellStyle name="Обычный 3 2 3 4" xfId="15943" xr:uid="{00000000-0005-0000-0000-000053440000}"/>
    <cellStyle name="Обычный 3 2 4" xfId="5910" xr:uid="{00000000-0005-0000-0000-000054440000}"/>
    <cellStyle name="Обычный 3 2 4 2" xfId="10759" xr:uid="{00000000-0005-0000-0000-000055440000}"/>
    <cellStyle name="Обычный 3 2 5" xfId="10760" xr:uid="{00000000-0005-0000-0000-000056440000}"/>
    <cellStyle name="Обычный 3 2 6" xfId="10761" xr:uid="{00000000-0005-0000-0000-000057440000}"/>
    <cellStyle name="Обычный 3 2 7" xfId="10762" xr:uid="{00000000-0005-0000-0000-000058440000}"/>
    <cellStyle name="Обычный 3 2 8" xfId="10763" xr:uid="{00000000-0005-0000-0000-000059440000}"/>
    <cellStyle name="Обычный 3 2 9" xfId="10764" xr:uid="{00000000-0005-0000-0000-00005A440000}"/>
    <cellStyle name="Обычный 3 2_borg_010609_rab22" xfId="1191" xr:uid="{00000000-0005-0000-0000-00005B440000}"/>
    <cellStyle name="Обычный 3 20" xfId="6844" xr:uid="{00000000-0005-0000-0000-00005C440000}"/>
    <cellStyle name="Обычный 3 20 2" xfId="10765" xr:uid="{00000000-0005-0000-0000-00005D440000}"/>
    <cellStyle name="Обычный 3 21" xfId="5994" xr:uid="{00000000-0005-0000-0000-00005E440000}"/>
    <cellStyle name="Обычный 3 21 2" xfId="10766" xr:uid="{00000000-0005-0000-0000-00005F440000}"/>
    <cellStyle name="Обычный 3 22" xfId="6120" xr:uid="{00000000-0005-0000-0000-000060440000}"/>
    <cellStyle name="Обычный 3 22 2" xfId="10768" xr:uid="{00000000-0005-0000-0000-000061440000}"/>
    <cellStyle name="Обычный 3 22 3" xfId="10767" xr:uid="{00000000-0005-0000-0000-000062440000}"/>
    <cellStyle name="Обычный 3 23" xfId="6630" xr:uid="{00000000-0005-0000-0000-000063440000}"/>
    <cellStyle name="Обычный 3 23 2" xfId="10770" xr:uid="{00000000-0005-0000-0000-000064440000}"/>
    <cellStyle name="Обычный 3 23 3" xfId="10769" xr:uid="{00000000-0005-0000-0000-000065440000}"/>
    <cellStyle name="Обычный 3 24" xfId="10361" xr:uid="{00000000-0005-0000-0000-000066440000}"/>
    <cellStyle name="Обычный 3 24 2" xfId="10772" xr:uid="{00000000-0005-0000-0000-000067440000}"/>
    <cellStyle name="Обычный 3 24 3" xfId="10771" xr:uid="{00000000-0005-0000-0000-000068440000}"/>
    <cellStyle name="Обычный 3 24 4" xfId="12372" xr:uid="{00000000-0005-0000-0000-000069440000}"/>
    <cellStyle name="Обычный 3 25" xfId="10522" xr:uid="{00000000-0005-0000-0000-00006A440000}"/>
    <cellStyle name="Обычный 3 25 2" xfId="10774" xr:uid="{00000000-0005-0000-0000-00006B440000}"/>
    <cellStyle name="Обычный 3 25 3" xfId="10773" xr:uid="{00000000-0005-0000-0000-00006C440000}"/>
    <cellStyle name="Обычный 3 25 4" xfId="12586" xr:uid="{00000000-0005-0000-0000-00006D440000}"/>
    <cellStyle name="Обычный 3 26" xfId="10775" xr:uid="{00000000-0005-0000-0000-00006E440000}"/>
    <cellStyle name="Обычный 3 26 2" xfId="10776" xr:uid="{00000000-0005-0000-0000-00006F440000}"/>
    <cellStyle name="Обычный 3 27" xfId="10777" xr:uid="{00000000-0005-0000-0000-000070440000}"/>
    <cellStyle name="Обычный 3 27 2" xfId="10778" xr:uid="{00000000-0005-0000-0000-000071440000}"/>
    <cellStyle name="Обычный 3 28" xfId="10779" xr:uid="{00000000-0005-0000-0000-000072440000}"/>
    <cellStyle name="Обычный 3 28 2" xfId="10780" xr:uid="{00000000-0005-0000-0000-000073440000}"/>
    <cellStyle name="Обычный 3 29" xfId="10781" xr:uid="{00000000-0005-0000-0000-000074440000}"/>
    <cellStyle name="Обычный 3 29 2" xfId="10782" xr:uid="{00000000-0005-0000-0000-000075440000}"/>
    <cellStyle name="Обычный 3 3" xfId="1192" xr:uid="{00000000-0005-0000-0000-000076440000}"/>
    <cellStyle name="Обычный 3 3 2" xfId="5912" xr:uid="{00000000-0005-0000-0000-000077440000}"/>
    <cellStyle name="Обычный 3 3 2 2" xfId="6660" xr:uid="{00000000-0005-0000-0000-000078440000}"/>
    <cellStyle name="Обычный 3 3 2 2 2" xfId="13395" xr:uid="{00000000-0005-0000-0000-000079440000}"/>
    <cellStyle name="Обычный 3 3 2 3" xfId="10783" xr:uid="{00000000-0005-0000-0000-00007A440000}"/>
    <cellStyle name="Обычный 3 3 3" xfId="10784" xr:uid="{00000000-0005-0000-0000-00007B440000}"/>
    <cellStyle name="Обычный 3 3 4" xfId="10785" xr:uid="{00000000-0005-0000-0000-00007C440000}"/>
    <cellStyle name="Обычный 3 3 4 2" xfId="13641" xr:uid="{00000000-0005-0000-0000-00007D440000}"/>
    <cellStyle name="Обычный 3 3 5" xfId="10502" xr:uid="{00000000-0005-0000-0000-00007E440000}"/>
    <cellStyle name="Обычный 3 3 5 2" xfId="13139" xr:uid="{00000000-0005-0000-0000-00007F440000}"/>
    <cellStyle name="Обычный 3 3 6" xfId="6507" xr:uid="{00000000-0005-0000-0000-000080440000}"/>
    <cellStyle name="Обычный 3 30" xfId="10786" xr:uid="{00000000-0005-0000-0000-000081440000}"/>
    <cellStyle name="Обычный 3 31" xfId="10787" xr:uid="{00000000-0005-0000-0000-000082440000}"/>
    <cellStyle name="Обычный 3 32" xfId="10788" xr:uid="{00000000-0005-0000-0000-000083440000}"/>
    <cellStyle name="Обычный 3 33" xfId="10789" xr:uid="{00000000-0005-0000-0000-000084440000}"/>
    <cellStyle name="Обычный 3 34" xfId="10790" xr:uid="{00000000-0005-0000-0000-000085440000}"/>
    <cellStyle name="Обычный 3 35" xfId="10791" xr:uid="{00000000-0005-0000-0000-000086440000}"/>
    <cellStyle name="Обычный 3 36" xfId="10792" xr:uid="{00000000-0005-0000-0000-000087440000}"/>
    <cellStyle name="Обычный 3 37" xfId="10793" xr:uid="{00000000-0005-0000-0000-000088440000}"/>
    <cellStyle name="Обычный 3 38" xfId="10794" xr:uid="{00000000-0005-0000-0000-000089440000}"/>
    <cellStyle name="Обычный 3 39" xfId="10795" xr:uid="{00000000-0005-0000-0000-00008A440000}"/>
    <cellStyle name="Обычный 3 4" xfId="1356" xr:uid="{00000000-0005-0000-0000-00008B440000}"/>
    <cellStyle name="Обычный 3 4 2" xfId="8533" xr:uid="{00000000-0005-0000-0000-00008C440000}"/>
    <cellStyle name="Обычный 3 4 2 2" xfId="5970" xr:uid="{00000000-0005-0000-0000-00008D440000}"/>
    <cellStyle name="Обычный 3 4 2 2 2" xfId="9546" xr:uid="{00000000-0005-0000-0000-00008E440000}"/>
    <cellStyle name="Обычный 3 4 2 2 2 2" xfId="10321" xr:uid="{00000000-0005-0000-0000-00008F440000}"/>
    <cellStyle name="Обычный 3 4 2 2 2 2 2" xfId="13014" xr:uid="{00000000-0005-0000-0000-000090440000}"/>
    <cellStyle name="Обычный 3 4 2 2 2 2 3" xfId="14517" xr:uid="{00000000-0005-0000-0000-000091440000}"/>
    <cellStyle name="Обычный 3 4 2 2 2 3" xfId="12687" xr:uid="{00000000-0005-0000-0000-000092440000}"/>
    <cellStyle name="Обычный 3 4 2 2 2 4" xfId="14181" xr:uid="{00000000-0005-0000-0000-000093440000}"/>
    <cellStyle name="Обычный 3 4 2 2 3" xfId="9974" xr:uid="{00000000-0005-0000-0000-000094440000}"/>
    <cellStyle name="Обычный 3 4 2 2 3 2" xfId="12847" xr:uid="{00000000-0005-0000-0000-000095440000}"/>
    <cellStyle name="Обычный 3 4 2 2 3 3" xfId="14340" xr:uid="{00000000-0005-0000-0000-000096440000}"/>
    <cellStyle name="Обычный 3 4 2 2 4" xfId="12516" xr:uid="{00000000-0005-0000-0000-000097440000}"/>
    <cellStyle name="Обычный 3 4 2 2 5" xfId="13396" xr:uid="{00000000-0005-0000-0000-000098440000}"/>
    <cellStyle name="Обычный 3 4 2 2 6" xfId="14010" xr:uid="{00000000-0005-0000-0000-000099440000}"/>
    <cellStyle name="Обычный 3 4 2 3" xfId="9418" xr:uid="{00000000-0005-0000-0000-00009A440000}"/>
    <cellStyle name="Обычный 3 4 2 3 2" xfId="5990" xr:uid="{00000000-0005-0000-0000-00009B440000}"/>
    <cellStyle name="Обычный 3 4 2 3 2 2" xfId="10213" xr:uid="{00000000-0005-0000-0000-00009C440000}"/>
    <cellStyle name="Обычный 3 4 2 3 2 2 2" xfId="12970" xr:uid="{00000000-0005-0000-0000-00009D440000}"/>
    <cellStyle name="Обычный 3 4 2 3 2 2 3" xfId="14469" xr:uid="{00000000-0005-0000-0000-00009E440000}"/>
    <cellStyle name="Обычный 3 4 2 3 2 3" xfId="12642" xr:uid="{00000000-0005-0000-0000-00009F440000}"/>
    <cellStyle name="Обычный 3 4 2 3 2 4" xfId="14136" xr:uid="{00000000-0005-0000-0000-0000A0440000}"/>
    <cellStyle name="Обычный 3 4 2 3 3" xfId="7735" xr:uid="{00000000-0005-0000-0000-0000A1440000}"/>
    <cellStyle name="Обычный 3 4 2 3 3 2" xfId="12802" xr:uid="{00000000-0005-0000-0000-0000A2440000}"/>
    <cellStyle name="Обычный 3 4 2 3 3 3" xfId="14295" xr:uid="{00000000-0005-0000-0000-0000A3440000}"/>
    <cellStyle name="Обычный 3 4 2 3 4" xfId="12472" xr:uid="{00000000-0005-0000-0000-0000A4440000}"/>
    <cellStyle name="Обычный 3 4 2 3 5" xfId="13958" xr:uid="{00000000-0005-0000-0000-0000A5440000}"/>
    <cellStyle name="Обычный 3 4 2 4" xfId="7621" xr:uid="{00000000-0005-0000-0000-0000A6440000}"/>
    <cellStyle name="Обычный 3 4 2 4 2" xfId="10076" xr:uid="{00000000-0005-0000-0000-0000A7440000}"/>
    <cellStyle name="Обычный 3 4 2 4 2 2" xfId="12899" xr:uid="{00000000-0005-0000-0000-0000A8440000}"/>
    <cellStyle name="Обычный 3 4 2 4 2 3" xfId="14393" xr:uid="{00000000-0005-0000-0000-0000A9440000}"/>
    <cellStyle name="Обычный 3 4 2 4 3" xfId="12567" xr:uid="{00000000-0005-0000-0000-0000AA440000}"/>
    <cellStyle name="Обычный 3 4 2 4 4" xfId="14063" xr:uid="{00000000-0005-0000-0000-0000AB440000}"/>
    <cellStyle name="Обычный 3 4 2 5" xfId="7706" xr:uid="{00000000-0005-0000-0000-0000AC440000}"/>
    <cellStyle name="Обычный 3 4 2 5 2" xfId="12740" xr:uid="{00000000-0005-0000-0000-0000AD440000}"/>
    <cellStyle name="Обычный 3 4 2 5 3" xfId="14234" xr:uid="{00000000-0005-0000-0000-0000AE440000}"/>
    <cellStyle name="Обычный 3 4 2 6" xfId="10797" xr:uid="{00000000-0005-0000-0000-0000AF440000}"/>
    <cellStyle name="Обычный 3 4 2 6 2" xfId="12410" xr:uid="{00000000-0005-0000-0000-0000B0440000}"/>
    <cellStyle name="Обычный 3 4 2 7" xfId="13094" xr:uid="{00000000-0005-0000-0000-0000B1440000}"/>
    <cellStyle name="Обычный 3 4 2 8" xfId="13837" xr:uid="{00000000-0005-0000-0000-0000B2440000}"/>
    <cellStyle name="Обычный 3 4 3" xfId="5419" xr:uid="{00000000-0005-0000-0000-0000B3440000}"/>
    <cellStyle name="Обычный 3 4 3 2" xfId="13305" xr:uid="{00000000-0005-0000-0000-0000B4440000}"/>
    <cellStyle name="Обычный 3 4 4" xfId="7535" xr:uid="{00000000-0005-0000-0000-0000B5440000}"/>
    <cellStyle name="Обычный 3 4 4 2" xfId="5428" xr:uid="{00000000-0005-0000-0000-0000B6440000}"/>
    <cellStyle name="Обычный 3 4 4 2 2" xfId="10135" xr:uid="{00000000-0005-0000-0000-0000B7440000}"/>
    <cellStyle name="Обычный 3 4 4 2 2 2" xfId="12940" xr:uid="{00000000-0005-0000-0000-0000B8440000}"/>
    <cellStyle name="Обычный 3 4 4 2 2 3" xfId="14434" xr:uid="{00000000-0005-0000-0000-0000B9440000}"/>
    <cellStyle name="Обычный 3 4 4 2 3" xfId="12609" xr:uid="{00000000-0005-0000-0000-0000BA440000}"/>
    <cellStyle name="Обычный 3 4 4 2 4" xfId="14104" xr:uid="{00000000-0005-0000-0000-0000BB440000}"/>
    <cellStyle name="Обычный 3 4 4 3" xfId="6888" xr:uid="{00000000-0005-0000-0000-0000BC440000}"/>
    <cellStyle name="Обычный 3 4 4 3 2" xfId="12769" xr:uid="{00000000-0005-0000-0000-0000BD440000}"/>
    <cellStyle name="Обычный 3 4 4 3 3" xfId="14264" xr:uid="{00000000-0005-0000-0000-0000BE440000}"/>
    <cellStyle name="Обычный 3 4 4 4" xfId="12441" xr:uid="{00000000-0005-0000-0000-0000BF440000}"/>
    <cellStyle name="Обычный 3 4 4 5" xfId="13925" xr:uid="{00000000-0005-0000-0000-0000C0440000}"/>
    <cellStyle name="Обычный 3 4 5" xfId="10796" xr:uid="{00000000-0005-0000-0000-0000C1440000}"/>
    <cellStyle name="Обычный 3 4 5 2" xfId="13073" xr:uid="{00000000-0005-0000-0000-0000C2440000}"/>
    <cellStyle name="Обычный 3 4 6" xfId="14901" xr:uid="{00000000-0005-0000-0000-0000C3440000}"/>
    <cellStyle name="Обычный 3 4 7" xfId="8398" xr:uid="{00000000-0005-0000-0000-0000C4440000}"/>
    <cellStyle name="Обычный 3 40" xfId="10798" xr:uid="{00000000-0005-0000-0000-0000C5440000}"/>
    <cellStyle name="Обычный 3 41" xfId="10799" xr:uid="{00000000-0005-0000-0000-0000C6440000}"/>
    <cellStyle name="Обычный 3 42" xfId="10800" xr:uid="{00000000-0005-0000-0000-0000C7440000}"/>
    <cellStyle name="Обычный 3 43" xfId="10801" xr:uid="{00000000-0005-0000-0000-0000C8440000}"/>
    <cellStyle name="Обычный 3 43 2" xfId="13642" xr:uid="{00000000-0005-0000-0000-0000C9440000}"/>
    <cellStyle name="Обычный 3 44" xfId="10802" xr:uid="{00000000-0005-0000-0000-0000CA440000}"/>
    <cellStyle name="Обычный 3 44 2" xfId="13643" xr:uid="{00000000-0005-0000-0000-0000CB440000}"/>
    <cellStyle name="Обычный 3 45" xfId="10803" xr:uid="{00000000-0005-0000-0000-0000CC440000}"/>
    <cellStyle name="Обычный 3 46" xfId="10804" xr:uid="{00000000-0005-0000-0000-0000CD440000}"/>
    <cellStyle name="Обычный 3 47" xfId="10805" xr:uid="{00000000-0005-0000-0000-0000CE440000}"/>
    <cellStyle name="Обычный 3 48" xfId="10806" xr:uid="{00000000-0005-0000-0000-0000CF440000}"/>
    <cellStyle name="Обычный 3 49" xfId="10807" xr:uid="{00000000-0005-0000-0000-0000D0440000}"/>
    <cellStyle name="Обычный 3 5" xfId="5303" xr:uid="{00000000-0005-0000-0000-0000D1440000}"/>
    <cellStyle name="Обычный 3 5 2" xfId="9256" xr:uid="{00000000-0005-0000-0000-0000D2440000}"/>
    <cellStyle name="Обычный 3 5 2 2" xfId="5971" xr:uid="{00000000-0005-0000-0000-0000D3440000}"/>
    <cellStyle name="Обычный 3 5 2 2 2" xfId="7683" xr:uid="{00000000-0005-0000-0000-0000D4440000}"/>
    <cellStyle name="Обычный 3 5 2 2 2 2" xfId="10322" xr:uid="{00000000-0005-0000-0000-0000D5440000}"/>
    <cellStyle name="Обычный 3 5 2 2 2 2 2" xfId="13015" xr:uid="{00000000-0005-0000-0000-0000D6440000}"/>
    <cellStyle name="Обычный 3 5 2 2 2 2 3" xfId="14518" xr:uid="{00000000-0005-0000-0000-0000D7440000}"/>
    <cellStyle name="Обычный 3 5 2 2 2 3" xfId="12688" xr:uid="{00000000-0005-0000-0000-0000D8440000}"/>
    <cellStyle name="Обычный 3 5 2 2 2 4" xfId="14182" xr:uid="{00000000-0005-0000-0000-0000D9440000}"/>
    <cellStyle name="Обычный 3 5 2 2 3" xfId="9975" xr:uid="{00000000-0005-0000-0000-0000DA440000}"/>
    <cellStyle name="Обычный 3 5 2 2 3 2" xfId="12848" xr:uid="{00000000-0005-0000-0000-0000DB440000}"/>
    <cellStyle name="Обычный 3 5 2 2 3 3" xfId="14341" xr:uid="{00000000-0005-0000-0000-0000DC440000}"/>
    <cellStyle name="Обычный 3 5 2 2 4" xfId="12517" xr:uid="{00000000-0005-0000-0000-0000DD440000}"/>
    <cellStyle name="Обычный 3 5 2 2 5" xfId="13397" xr:uid="{00000000-0005-0000-0000-0000DE440000}"/>
    <cellStyle name="Обычный 3 5 2 2 6" xfId="14011" xr:uid="{00000000-0005-0000-0000-0000DF440000}"/>
    <cellStyle name="Обычный 3 5 2 3" xfId="7559" xr:uid="{00000000-0005-0000-0000-0000E0440000}"/>
    <cellStyle name="Обычный 3 5 2 3 2" xfId="5991" xr:uid="{00000000-0005-0000-0000-0000E1440000}"/>
    <cellStyle name="Обычный 3 5 2 3 2 2" xfId="10214" xr:uid="{00000000-0005-0000-0000-0000E2440000}"/>
    <cellStyle name="Обычный 3 5 2 3 2 2 2" xfId="12971" xr:uid="{00000000-0005-0000-0000-0000E3440000}"/>
    <cellStyle name="Обычный 3 5 2 3 2 2 3" xfId="14470" xr:uid="{00000000-0005-0000-0000-0000E4440000}"/>
    <cellStyle name="Обычный 3 5 2 3 2 3" xfId="12643" xr:uid="{00000000-0005-0000-0000-0000E5440000}"/>
    <cellStyle name="Обычный 3 5 2 3 2 4" xfId="14137" xr:uid="{00000000-0005-0000-0000-0000E6440000}"/>
    <cellStyle name="Обычный 3 5 2 3 3" xfId="7736" xr:uid="{00000000-0005-0000-0000-0000E7440000}"/>
    <cellStyle name="Обычный 3 5 2 3 3 2" xfId="12803" xr:uid="{00000000-0005-0000-0000-0000E8440000}"/>
    <cellStyle name="Обычный 3 5 2 3 3 3" xfId="14296" xr:uid="{00000000-0005-0000-0000-0000E9440000}"/>
    <cellStyle name="Обычный 3 5 2 3 4" xfId="12473" xr:uid="{00000000-0005-0000-0000-0000EA440000}"/>
    <cellStyle name="Обычный 3 5 2 3 5" xfId="13959" xr:uid="{00000000-0005-0000-0000-0000EB440000}"/>
    <cellStyle name="Обычный 3 5 2 4" xfId="6863" xr:uid="{00000000-0005-0000-0000-0000EC440000}"/>
    <cellStyle name="Обычный 3 5 2 4 2" xfId="10077" xr:uid="{00000000-0005-0000-0000-0000ED440000}"/>
    <cellStyle name="Обычный 3 5 2 4 2 2" xfId="12900" xr:uid="{00000000-0005-0000-0000-0000EE440000}"/>
    <cellStyle name="Обычный 3 5 2 4 2 3" xfId="14394" xr:uid="{00000000-0005-0000-0000-0000EF440000}"/>
    <cellStyle name="Обычный 3 5 2 4 3" xfId="12568" xr:uid="{00000000-0005-0000-0000-0000F0440000}"/>
    <cellStyle name="Обычный 3 5 2 4 4" xfId="14064" xr:uid="{00000000-0005-0000-0000-0000F1440000}"/>
    <cellStyle name="Обычный 3 5 2 5" xfId="5554" xr:uid="{00000000-0005-0000-0000-0000F2440000}"/>
    <cellStyle name="Обычный 3 5 2 5 2" xfId="12741" xr:uid="{00000000-0005-0000-0000-0000F3440000}"/>
    <cellStyle name="Обычный 3 5 2 5 3" xfId="14235" xr:uid="{00000000-0005-0000-0000-0000F4440000}"/>
    <cellStyle name="Обычный 3 5 2 6" xfId="10809" xr:uid="{00000000-0005-0000-0000-0000F5440000}"/>
    <cellStyle name="Обычный 3 5 2 6 2" xfId="12411" xr:uid="{00000000-0005-0000-0000-0000F6440000}"/>
    <cellStyle name="Обычный 3 5 2 7" xfId="13095" xr:uid="{00000000-0005-0000-0000-0000F7440000}"/>
    <cellStyle name="Обычный 3 5 2 8" xfId="13838" xr:uid="{00000000-0005-0000-0000-0000F8440000}"/>
    <cellStyle name="Обычный 3 5 3" xfId="5418" xr:uid="{00000000-0005-0000-0000-0000F9440000}"/>
    <cellStyle name="Обычный 3 5 3 2" xfId="13306" xr:uid="{00000000-0005-0000-0000-0000FA440000}"/>
    <cellStyle name="Обычный 3 5 4" xfId="7536" xr:uid="{00000000-0005-0000-0000-0000FB440000}"/>
    <cellStyle name="Обычный 3 5 4 2" xfId="5427" xr:uid="{00000000-0005-0000-0000-0000FC440000}"/>
    <cellStyle name="Обычный 3 5 4 2 2" xfId="10136" xr:uid="{00000000-0005-0000-0000-0000FD440000}"/>
    <cellStyle name="Обычный 3 5 4 2 2 2" xfId="12941" xr:uid="{00000000-0005-0000-0000-0000FE440000}"/>
    <cellStyle name="Обычный 3 5 4 2 2 3" xfId="14435" xr:uid="{00000000-0005-0000-0000-0000FF440000}"/>
    <cellStyle name="Обычный 3 5 4 2 3" xfId="12610" xr:uid="{00000000-0005-0000-0000-000000450000}"/>
    <cellStyle name="Обычный 3 5 4 2 4" xfId="14105" xr:uid="{00000000-0005-0000-0000-000001450000}"/>
    <cellStyle name="Обычный 3 5 4 3" xfId="5574" xr:uid="{00000000-0005-0000-0000-000002450000}"/>
    <cellStyle name="Обычный 3 5 4 3 2" xfId="12770" xr:uid="{00000000-0005-0000-0000-000003450000}"/>
    <cellStyle name="Обычный 3 5 4 3 3" xfId="14265" xr:uid="{00000000-0005-0000-0000-000004450000}"/>
    <cellStyle name="Обычный 3 5 4 4" xfId="12442" xr:uid="{00000000-0005-0000-0000-000005450000}"/>
    <cellStyle name="Обычный 3 5 4 5" xfId="13926" xr:uid="{00000000-0005-0000-0000-000006450000}"/>
    <cellStyle name="Обычный 3 5 5" xfId="10808" xr:uid="{00000000-0005-0000-0000-000007450000}"/>
    <cellStyle name="Обычный 3 5 5 2" xfId="13074" xr:uid="{00000000-0005-0000-0000-000008450000}"/>
    <cellStyle name="Обычный 3 5 6" xfId="11337" xr:uid="{00000000-0005-0000-0000-000009450000}"/>
    <cellStyle name="Обычный 3 5 7" xfId="7229" xr:uid="{00000000-0005-0000-0000-00000A450000}"/>
    <cellStyle name="Обычный 3 50" xfId="10810" xr:uid="{00000000-0005-0000-0000-00000B450000}"/>
    <cellStyle name="Обычный 3 51" xfId="10811" xr:uid="{00000000-0005-0000-0000-00000C450000}"/>
    <cellStyle name="Обычный 3 52" xfId="10812" xr:uid="{00000000-0005-0000-0000-00000D450000}"/>
    <cellStyle name="Обычный 3 53" xfId="10813" xr:uid="{00000000-0005-0000-0000-00000E450000}"/>
    <cellStyle name="Обычный 3 54" xfId="10814" xr:uid="{00000000-0005-0000-0000-00000F450000}"/>
    <cellStyle name="Обычный 3 54 2" xfId="13609" xr:uid="{00000000-0005-0000-0000-000010450000}"/>
    <cellStyle name="Обычный 3 55" xfId="10519" xr:uid="{00000000-0005-0000-0000-000011450000}"/>
    <cellStyle name="Обычный 3 55 2" xfId="13596" xr:uid="{00000000-0005-0000-0000-000012450000}"/>
    <cellStyle name="Обычный 3 56" xfId="10723" xr:uid="{00000000-0005-0000-0000-000013450000}"/>
    <cellStyle name="Обычный 3 56 2" xfId="13607" xr:uid="{00000000-0005-0000-0000-000014450000}"/>
    <cellStyle name="Обычный 3 57" xfId="11095" xr:uid="{00000000-0005-0000-0000-000015450000}"/>
    <cellStyle name="Обычный 3 57 2" xfId="13595" xr:uid="{00000000-0005-0000-0000-000016450000}"/>
    <cellStyle name="Обычный 3 58" xfId="13138" xr:uid="{00000000-0005-0000-0000-000017450000}"/>
    <cellStyle name="Обычный 3 59" xfId="13068" xr:uid="{00000000-0005-0000-0000-000018450000}"/>
    <cellStyle name="Обычный 3 6" xfId="5307" xr:uid="{00000000-0005-0000-0000-000019450000}"/>
    <cellStyle name="Обычный 3 6 2" xfId="6646" xr:uid="{00000000-0005-0000-0000-00001A450000}"/>
    <cellStyle name="Обычный 3 6 2 2" xfId="5972" xr:uid="{00000000-0005-0000-0000-00001B450000}"/>
    <cellStyle name="Обычный 3 6 2 2 2" xfId="7684" xr:uid="{00000000-0005-0000-0000-00001C450000}"/>
    <cellStyle name="Обычный 3 6 2 2 2 2" xfId="10323" xr:uid="{00000000-0005-0000-0000-00001D450000}"/>
    <cellStyle name="Обычный 3 6 2 2 2 2 2" xfId="13016" xr:uid="{00000000-0005-0000-0000-00001E450000}"/>
    <cellStyle name="Обычный 3 6 2 2 2 2 3" xfId="14519" xr:uid="{00000000-0005-0000-0000-00001F450000}"/>
    <cellStyle name="Обычный 3 6 2 2 2 3" xfId="12689" xr:uid="{00000000-0005-0000-0000-000020450000}"/>
    <cellStyle name="Обычный 3 6 2 2 2 4" xfId="14183" xr:uid="{00000000-0005-0000-0000-000021450000}"/>
    <cellStyle name="Обычный 3 6 2 2 3" xfId="9976" xr:uid="{00000000-0005-0000-0000-000022450000}"/>
    <cellStyle name="Обычный 3 6 2 2 3 2" xfId="12849" xr:uid="{00000000-0005-0000-0000-000023450000}"/>
    <cellStyle name="Обычный 3 6 2 2 3 3" xfId="14342" xr:uid="{00000000-0005-0000-0000-000024450000}"/>
    <cellStyle name="Обычный 3 6 2 2 4" xfId="12518" xr:uid="{00000000-0005-0000-0000-000025450000}"/>
    <cellStyle name="Обычный 3 6 2 2 5" xfId="13398" xr:uid="{00000000-0005-0000-0000-000026450000}"/>
    <cellStyle name="Обычный 3 6 2 2 6" xfId="14012" xr:uid="{00000000-0005-0000-0000-000027450000}"/>
    <cellStyle name="Обычный 3 6 2 3" xfId="7560" xr:uid="{00000000-0005-0000-0000-000028450000}"/>
    <cellStyle name="Обычный 3 6 2 3 2" xfId="5992" xr:uid="{00000000-0005-0000-0000-000029450000}"/>
    <cellStyle name="Обычный 3 6 2 3 2 2" xfId="10215" xr:uid="{00000000-0005-0000-0000-00002A450000}"/>
    <cellStyle name="Обычный 3 6 2 3 2 2 2" xfId="12972" xr:uid="{00000000-0005-0000-0000-00002B450000}"/>
    <cellStyle name="Обычный 3 6 2 3 2 2 3" xfId="14471" xr:uid="{00000000-0005-0000-0000-00002C450000}"/>
    <cellStyle name="Обычный 3 6 2 3 2 3" xfId="12644" xr:uid="{00000000-0005-0000-0000-00002D450000}"/>
    <cellStyle name="Обычный 3 6 2 3 2 4" xfId="14138" xr:uid="{00000000-0005-0000-0000-00002E450000}"/>
    <cellStyle name="Обычный 3 6 2 3 3" xfId="7737" xr:uid="{00000000-0005-0000-0000-00002F450000}"/>
    <cellStyle name="Обычный 3 6 2 3 3 2" xfId="12804" xr:uid="{00000000-0005-0000-0000-000030450000}"/>
    <cellStyle name="Обычный 3 6 2 3 3 3" xfId="14297" xr:uid="{00000000-0005-0000-0000-000031450000}"/>
    <cellStyle name="Обычный 3 6 2 3 4" xfId="12474" xr:uid="{00000000-0005-0000-0000-000032450000}"/>
    <cellStyle name="Обычный 3 6 2 3 5" xfId="13960" xr:uid="{00000000-0005-0000-0000-000033450000}"/>
    <cellStyle name="Обычный 3 6 2 4" xfId="6862" xr:uid="{00000000-0005-0000-0000-000034450000}"/>
    <cellStyle name="Обычный 3 6 2 4 2" xfId="10078" xr:uid="{00000000-0005-0000-0000-000035450000}"/>
    <cellStyle name="Обычный 3 6 2 4 2 2" xfId="12901" xr:uid="{00000000-0005-0000-0000-000036450000}"/>
    <cellStyle name="Обычный 3 6 2 4 2 3" xfId="14395" xr:uid="{00000000-0005-0000-0000-000037450000}"/>
    <cellStyle name="Обычный 3 6 2 4 3" xfId="12569" xr:uid="{00000000-0005-0000-0000-000038450000}"/>
    <cellStyle name="Обычный 3 6 2 4 4" xfId="14065" xr:uid="{00000000-0005-0000-0000-000039450000}"/>
    <cellStyle name="Обычный 3 6 2 5" xfId="5553" xr:uid="{00000000-0005-0000-0000-00003A450000}"/>
    <cellStyle name="Обычный 3 6 2 5 2" xfId="12742" xr:uid="{00000000-0005-0000-0000-00003B450000}"/>
    <cellStyle name="Обычный 3 6 2 5 3" xfId="14236" xr:uid="{00000000-0005-0000-0000-00003C450000}"/>
    <cellStyle name="Обычный 3 6 2 6" xfId="10816" xr:uid="{00000000-0005-0000-0000-00003D450000}"/>
    <cellStyle name="Обычный 3 6 2 6 2" xfId="12412" xr:uid="{00000000-0005-0000-0000-00003E450000}"/>
    <cellStyle name="Обычный 3 6 2 7" xfId="13096" xr:uid="{00000000-0005-0000-0000-00003F450000}"/>
    <cellStyle name="Обычный 3 6 2 8" xfId="13839" xr:uid="{00000000-0005-0000-0000-000040450000}"/>
    <cellStyle name="Обычный 3 6 3" xfId="9437" xr:uid="{00000000-0005-0000-0000-000041450000}"/>
    <cellStyle name="Обычный 3 6 3 2" xfId="13307" xr:uid="{00000000-0005-0000-0000-000042450000}"/>
    <cellStyle name="Обычный 3 6 4" xfId="7537" xr:uid="{00000000-0005-0000-0000-000043450000}"/>
    <cellStyle name="Обычный 3 6 4 2" xfId="9497" xr:uid="{00000000-0005-0000-0000-000044450000}"/>
    <cellStyle name="Обычный 3 6 4 2 2" xfId="10137" xr:uid="{00000000-0005-0000-0000-000045450000}"/>
    <cellStyle name="Обычный 3 6 4 2 2 2" xfId="12942" xr:uid="{00000000-0005-0000-0000-000046450000}"/>
    <cellStyle name="Обычный 3 6 4 2 2 3" xfId="14436" xr:uid="{00000000-0005-0000-0000-000047450000}"/>
    <cellStyle name="Обычный 3 6 4 2 3" xfId="12611" xr:uid="{00000000-0005-0000-0000-000048450000}"/>
    <cellStyle name="Обычный 3 6 4 2 4" xfId="14106" xr:uid="{00000000-0005-0000-0000-000049450000}"/>
    <cellStyle name="Обычный 3 6 4 3" xfId="7717" xr:uid="{00000000-0005-0000-0000-00004A450000}"/>
    <cellStyle name="Обычный 3 6 4 3 2" xfId="12771" xr:uid="{00000000-0005-0000-0000-00004B450000}"/>
    <cellStyle name="Обычный 3 6 4 3 3" xfId="14266" xr:uid="{00000000-0005-0000-0000-00004C450000}"/>
    <cellStyle name="Обычный 3 6 4 4" xfId="12443" xr:uid="{00000000-0005-0000-0000-00004D450000}"/>
    <cellStyle name="Обычный 3 6 4 5" xfId="13927" xr:uid="{00000000-0005-0000-0000-00004E450000}"/>
    <cellStyle name="Обычный 3 6 5" xfId="10815" xr:uid="{00000000-0005-0000-0000-00004F450000}"/>
    <cellStyle name="Обычный 3 6 5 2" xfId="13075" xr:uid="{00000000-0005-0000-0000-000050450000}"/>
    <cellStyle name="Обычный 3 6 6" xfId="15430" xr:uid="{00000000-0005-0000-0000-000051450000}"/>
    <cellStyle name="Обычный 3 6 7" xfId="6506" xr:uid="{00000000-0005-0000-0000-000052450000}"/>
    <cellStyle name="Обычный 3 60" xfId="11578" xr:uid="{00000000-0005-0000-0000-000053450000}"/>
    <cellStyle name="Обычный 3 61" xfId="15051" xr:uid="{00000000-0005-0000-0000-000054450000}"/>
    <cellStyle name="Обычный 3 62" xfId="5761" xr:uid="{00000000-0005-0000-0000-000055450000}"/>
    <cellStyle name="Обычный 3 7" xfId="5304" xr:uid="{00000000-0005-0000-0000-000056450000}"/>
    <cellStyle name="Обычный 3 7 2" xfId="8526" xr:uid="{00000000-0005-0000-0000-000057450000}"/>
    <cellStyle name="Обычный 3 7 2 2" xfId="5973" xr:uid="{00000000-0005-0000-0000-000058450000}"/>
    <cellStyle name="Обычный 3 7 2 2 2" xfId="6883" xr:uid="{00000000-0005-0000-0000-000059450000}"/>
    <cellStyle name="Обычный 3 7 2 2 2 2" xfId="10324" xr:uid="{00000000-0005-0000-0000-00005A450000}"/>
    <cellStyle name="Обычный 3 7 2 2 2 2 2" xfId="13017" xr:uid="{00000000-0005-0000-0000-00005B450000}"/>
    <cellStyle name="Обычный 3 7 2 2 2 2 3" xfId="14520" xr:uid="{00000000-0005-0000-0000-00005C450000}"/>
    <cellStyle name="Обычный 3 7 2 2 2 3" xfId="12690" xr:uid="{00000000-0005-0000-0000-00005D450000}"/>
    <cellStyle name="Обычный 3 7 2 2 2 4" xfId="14184" xr:uid="{00000000-0005-0000-0000-00005E450000}"/>
    <cellStyle name="Обычный 3 7 2 2 3" xfId="9977" xr:uid="{00000000-0005-0000-0000-00005F450000}"/>
    <cellStyle name="Обычный 3 7 2 2 3 2" xfId="12850" xr:uid="{00000000-0005-0000-0000-000060450000}"/>
    <cellStyle name="Обычный 3 7 2 2 3 3" xfId="14343" xr:uid="{00000000-0005-0000-0000-000061450000}"/>
    <cellStyle name="Обычный 3 7 2 2 4" xfId="12519" xr:uid="{00000000-0005-0000-0000-000062450000}"/>
    <cellStyle name="Обычный 3 7 2 2 5" xfId="13399" xr:uid="{00000000-0005-0000-0000-000063450000}"/>
    <cellStyle name="Обычный 3 7 2 2 6" xfId="14013" xr:uid="{00000000-0005-0000-0000-000064450000}"/>
    <cellStyle name="Обычный 3 7 2 3" xfId="7561" xr:uid="{00000000-0005-0000-0000-000065450000}"/>
    <cellStyle name="Обычный 3 7 2 3 2" xfId="7689" xr:uid="{00000000-0005-0000-0000-000066450000}"/>
    <cellStyle name="Обычный 3 7 2 3 2 2" xfId="10216" xr:uid="{00000000-0005-0000-0000-000067450000}"/>
    <cellStyle name="Обычный 3 7 2 3 2 2 2" xfId="12973" xr:uid="{00000000-0005-0000-0000-000068450000}"/>
    <cellStyle name="Обычный 3 7 2 3 2 2 3" xfId="14472" xr:uid="{00000000-0005-0000-0000-000069450000}"/>
    <cellStyle name="Обычный 3 7 2 3 2 3" xfId="12645" xr:uid="{00000000-0005-0000-0000-00006A450000}"/>
    <cellStyle name="Обычный 3 7 2 3 2 4" xfId="14139" xr:uid="{00000000-0005-0000-0000-00006B450000}"/>
    <cellStyle name="Обычный 3 7 2 3 3" xfId="9604" xr:uid="{00000000-0005-0000-0000-00006C450000}"/>
    <cellStyle name="Обычный 3 7 2 3 3 2" xfId="12805" xr:uid="{00000000-0005-0000-0000-00006D450000}"/>
    <cellStyle name="Обычный 3 7 2 3 3 3" xfId="14298" xr:uid="{00000000-0005-0000-0000-00006E450000}"/>
    <cellStyle name="Обычный 3 7 2 3 4" xfId="12475" xr:uid="{00000000-0005-0000-0000-00006F450000}"/>
    <cellStyle name="Обычный 3 7 2 3 5" xfId="13961" xr:uid="{00000000-0005-0000-0000-000070450000}"/>
    <cellStyle name="Обычный 3 7 2 4" xfId="9488" xr:uid="{00000000-0005-0000-0000-000071450000}"/>
    <cellStyle name="Обычный 3 7 2 4 2" xfId="10079" xr:uid="{00000000-0005-0000-0000-000072450000}"/>
    <cellStyle name="Обычный 3 7 2 4 2 2" xfId="12902" xr:uid="{00000000-0005-0000-0000-000073450000}"/>
    <cellStyle name="Обычный 3 7 2 4 2 3" xfId="14396" xr:uid="{00000000-0005-0000-0000-000074450000}"/>
    <cellStyle name="Обычный 3 7 2 4 3" xfId="12570" xr:uid="{00000000-0005-0000-0000-000075450000}"/>
    <cellStyle name="Обычный 3 7 2 4 4" xfId="14066" xr:uid="{00000000-0005-0000-0000-000076450000}"/>
    <cellStyle name="Обычный 3 7 2 5" xfId="7707" xr:uid="{00000000-0005-0000-0000-000077450000}"/>
    <cellStyle name="Обычный 3 7 2 5 2" xfId="12743" xr:uid="{00000000-0005-0000-0000-000078450000}"/>
    <cellStyle name="Обычный 3 7 2 5 3" xfId="14237" xr:uid="{00000000-0005-0000-0000-000079450000}"/>
    <cellStyle name="Обычный 3 7 2 6" xfId="10818" xr:uid="{00000000-0005-0000-0000-00007A450000}"/>
    <cellStyle name="Обычный 3 7 2 6 2" xfId="12413" xr:uid="{00000000-0005-0000-0000-00007B450000}"/>
    <cellStyle name="Обычный 3 7 2 7" xfId="13097" xr:uid="{00000000-0005-0000-0000-00007C450000}"/>
    <cellStyle name="Обычный 3 7 2 8" xfId="13840" xr:uid="{00000000-0005-0000-0000-00007D450000}"/>
    <cellStyle name="Обычный 3 7 3" xfId="9436" xr:uid="{00000000-0005-0000-0000-00007E450000}"/>
    <cellStyle name="Обычный 3 7 3 2" xfId="13308" xr:uid="{00000000-0005-0000-0000-00007F450000}"/>
    <cellStyle name="Обычный 3 7 4" xfId="8670" xr:uid="{00000000-0005-0000-0000-000080450000}"/>
    <cellStyle name="Обычный 3 7 4 2" xfId="7638" xr:uid="{00000000-0005-0000-0000-000081450000}"/>
    <cellStyle name="Обычный 3 7 4 2 2" xfId="10138" xr:uid="{00000000-0005-0000-0000-000082450000}"/>
    <cellStyle name="Обычный 3 7 4 2 2 2" xfId="12943" xr:uid="{00000000-0005-0000-0000-000083450000}"/>
    <cellStyle name="Обычный 3 7 4 2 2 3" xfId="14437" xr:uid="{00000000-0005-0000-0000-000084450000}"/>
    <cellStyle name="Обычный 3 7 4 2 3" xfId="12612" xr:uid="{00000000-0005-0000-0000-000085450000}"/>
    <cellStyle name="Обычный 3 7 4 2 4" xfId="14107" xr:uid="{00000000-0005-0000-0000-000086450000}"/>
    <cellStyle name="Обычный 3 7 4 3" xfId="7718" xr:uid="{00000000-0005-0000-0000-000087450000}"/>
    <cellStyle name="Обычный 3 7 4 3 2" xfId="12772" xr:uid="{00000000-0005-0000-0000-000088450000}"/>
    <cellStyle name="Обычный 3 7 4 3 3" xfId="14267" xr:uid="{00000000-0005-0000-0000-000089450000}"/>
    <cellStyle name="Обычный 3 7 4 4" xfId="12444" xr:uid="{00000000-0005-0000-0000-00008A450000}"/>
    <cellStyle name="Обычный 3 7 4 5" xfId="13928" xr:uid="{00000000-0005-0000-0000-00008B450000}"/>
    <cellStyle name="Обычный 3 7 5" xfId="10817" xr:uid="{00000000-0005-0000-0000-00008C450000}"/>
    <cellStyle name="Обычный 3 7 5 2" xfId="13076" xr:uid="{00000000-0005-0000-0000-00008D450000}"/>
    <cellStyle name="Обычный 3 7 6" xfId="15782" xr:uid="{00000000-0005-0000-0000-00008E450000}"/>
    <cellStyle name="Обычный 3 7 7" xfId="8395" xr:uid="{00000000-0005-0000-0000-00008F450000}"/>
    <cellStyle name="Обычный 3 8" xfId="5306" xr:uid="{00000000-0005-0000-0000-000090450000}"/>
    <cellStyle name="Обычный 3 8 2" xfId="7390" xr:uid="{00000000-0005-0000-0000-000091450000}"/>
    <cellStyle name="Обычный 3 8 2 2" xfId="5974" xr:uid="{00000000-0005-0000-0000-000092450000}"/>
    <cellStyle name="Обычный 3 8 2 2 2" xfId="5511" xr:uid="{00000000-0005-0000-0000-000093450000}"/>
    <cellStyle name="Обычный 3 8 2 2 2 2" xfId="10325" xr:uid="{00000000-0005-0000-0000-000094450000}"/>
    <cellStyle name="Обычный 3 8 2 2 2 2 2" xfId="13018" xr:uid="{00000000-0005-0000-0000-000095450000}"/>
    <cellStyle name="Обычный 3 8 2 2 2 2 3" xfId="14521" xr:uid="{00000000-0005-0000-0000-000096450000}"/>
    <cellStyle name="Обычный 3 8 2 2 2 3" xfId="12691" xr:uid="{00000000-0005-0000-0000-000097450000}"/>
    <cellStyle name="Обычный 3 8 2 2 2 4" xfId="14185" xr:uid="{00000000-0005-0000-0000-000098450000}"/>
    <cellStyle name="Обычный 3 8 2 2 3" xfId="9978" xr:uid="{00000000-0005-0000-0000-000099450000}"/>
    <cellStyle name="Обычный 3 8 2 2 3 2" xfId="12851" xr:uid="{00000000-0005-0000-0000-00009A450000}"/>
    <cellStyle name="Обычный 3 8 2 2 3 3" xfId="14344" xr:uid="{00000000-0005-0000-0000-00009B450000}"/>
    <cellStyle name="Обычный 3 8 2 2 4" xfId="12520" xr:uid="{00000000-0005-0000-0000-00009C450000}"/>
    <cellStyle name="Обычный 3 8 2 2 5" xfId="13400" xr:uid="{00000000-0005-0000-0000-00009D450000}"/>
    <cellStyle name="Обычный 3 8 2 2 6" xfId="14014" xr:uid="{00000000-0005-0000-0000-00009E450000}"/>
    <cellStyle name="Обычный 3 8 2 3" xfId="5958" xr:uid="{00000000-0005-0000-0000-00009F450000}"/>
    <cellStyle name="Обычный 3 8 2 3 2" xfId="5520" xr:uid="{00000000-0005-0000-0000-0000A0450000}"/>
    <cellStyle name="Обычный 3 8 2 3 2 2" xfId="10217" xr:uid="{00000000-0005-0000-0000-0000A1450000}"/>
    <cellStyle name="Обычный 3 8 2 3 2 2 2" xfId="12974" xr:uid="{00000000-0005-0000-0000-0000A2450000}"/>
    <cellStyle name="Обычный 3 8 2 3 2 2 3" xfId="14473" xr:uid="{00000000-0005-0000-0000-0000A3450000}"/>
    <cellStyle name="Обычный 3 8 2 3 2 3" xfId="12646" xr:uid="{00000000-0005-0000-0000-0000A4450000}"/>
    <cellStyle name="Обычный 3 8 2 3 2 4" xfId="14140" xr:uid="{00000000-0005-0000-0000-0000A5450000}"/>
    <cellStyle name="Обычный 3 8 2 3 3" xfId="6893" xr:uid="{00000000-0005-0000-0000-0000A6450000}"/>
    <cellStyle name="Обычный 3 8 2 3 3 2" xfId="12806" xr:uid="{00000000-0005-0000-0000-0000A7450000}"/>
    <cellStyle name="Обычный 3 8 2 3 3 3" xfId="14299" xr:uid="{00000000-0005-0000-0000-0000A8450000}"/>
    <cellStyle name="Обычный 3 8 2 3 4" xfId="12476" xr:uid="{00000000-0005-0000-0000-0000A9450000}"/>
    <cellStyle name="Обычный 3 8 2 3 5" xfId="13962" xr:uid="{00000000-0005-0000-0000-0000AA450000}"/>
    <cellStyle name="Обычный 3 8 2 4" xfId="9481" xr:uid="{00000000-0005-0000-0000-0000AB450000}"/>
    <cellStyle name="Обычный 3 8 2 4 2" xfId="10080" xr:uid="{00000000-0005-0000-0000-0000AC450000}"/>
    <cellStyle name="Обычный 3 8 2 4 2 2" xfId="12903" xr:uid="{00000000-0005-0000-0000-0000AD450000}"/>
    <cellStyle name="Обычный 3 8 2 4 2 3" xfId="14397" xr:uid="{00000000-0005-0000-0000-0000AE450000}"/>
    <cellStyle name="Обычный 3 8 2 4 3" xfId="12571" xr:uid="{00000000-0005-0000-0000-0000AF450000}"/>
    <cellStyle name="Обычный 3 8 2 4 4" xfId="14067" xr:uid="{00000000-0005-0000-0000-0000B0450000}"/>
    <cellStyle name="Обычный 3 8 2 5" xfId="9574" xr:uid="{00000000-0005-0000-0000-0000B1450000}"/>
    <cellStyle name="Обычный 3 8 2 5 2" xfId="12744" xr:uid="{00000000-0005-0000-0000-0000B2450000}"/>
    <cellStyle name="Обычный 3 8 2 5 3" xfId="14238" xr:uid="{00000000-0005-0000-0000-0000B3450000}"/>
    <cellStyle name="Обычный 3 8 2 6" xfId="10820" xr:uid="{00000000-0005-0000-0000-0000B4450000}"/>
    <cellStyle name="Обычный 3 8 2 6 2" xfId="12414" xr:uid="{00000000-0005-0000-0000-0000B5450000}"/>
    <cellStyle name="Обычный 3 8 2 7" xfId="13098" xr:uid="{00000000-0005-0000-0000-0000B6450000}"/>
    <cellStyle name="Обычный 3 8 2 8" xfId="13841" xr:uid="{00000000-0005-0000-0000-0000B7450000}"/>
    <cellStyle name="Обычный 3 8 3" xfId="5437" xr:uid="{00000000-0005-0000-0000-0000B8450000}"/>
    <cellStyle name="Обычный 3 8 3 2" xfId="13309" xr:uid="{00000000-0005-0000-0000-0000B9450000}"/>
    <cellStyle name="Обычный 3 8 4" xfId="6782" xr:uid="{00000000-0005-0000-0000-0000BA450000}"/>
    <cellStyle name="Обычный 3 8 4 2" xfId="7639" xr:uid="{00000000-0005-0000-0000-0000BB450000}"/>
    <cellStyle name="Обычный 3 8 4 2 2" xfId="10139" xr:uid="{00000000-0005-0000-0000-0000BC450000}"/>
    <cellStyle name="Обычный 3 8 4 2 2 2" xfId="12944" xr:uid="{00000000-0005-0000-0000-0000BD450000}"/>
    <cellStyle name="Обычный 3 8 4 2 2 3" xfId="14438" xr:uid="{00000000-0005-0000-0000-0000BE450000}"/>
    <cellStyle name="Обычный 3 8 4 2 3" xfId="12613" xr:uid="{00000000-0005-0000-0000-0000BF450000}"/>
    <cellStyle name="Обычный 3 8 4 2 4" xfId="14108" xr:uid="{00000000-0005-0000-0000-0000C0450000}"/>
    <cellStyle name="Обычный 3 8 4 3" xfId="7719" xr:uid="{00000000-0005-0000-0000-0000C1450000}"/>
    <cellStyle name="Обычный 3 8 4 3 2" xfId="12773" xr:uid="{00000000-0005-0000-0000-0000C2450000}"/>
    <cellStyle name="Обычный 3 8 4 3 3" xfId="14268" xr:uid="{00000000-0005-0000-0000-0000C3450000}"/>
    <cellStyle name="Обычный 3 8 4 4" xfId="12445" xr:uid="{00000000-0005-0000-0000-0000C4450000}"/>
    <cellStyle name="Обычный 3 8 4 5" xfId="13929" xr:uid="{00000000-0005-0000-0000-0000C5450000}"/>
    <cellStyle name="Обычный 3 8 5" xfId="10819" xr:uid="{00000000-0005-0000-0000-0000C6450000}"/>
    <cellStyle name="Обычный 3 8 5 2" xfId="13077" xr:uid="{00000000-0005-0000-0000-0000C7450000}"/>
    <cellStyle name="Обычный 3 8 6" xfId="11474" xr:uid="{00000000-0005-0000-0000-0000C8450000}"/>
    <cellStyle name="Обычный 3 8 7" xfId="7230" xr:uid="{00000000-0005-0000-0000-0000C9450000}"/>
    <cellStyle name="Обычный 3 9" xfId="5305" xr:uid="{00000000-0005-0000-0000-0000CA450000}"/>
    <cellStyle name="Обычный 3 9 2" xfId="9258" xr:uid="{00000000-0005-0000-0000-0000CB450000}"/>
    <cellStyle name="Обычный 3 9 2 2" xfId="5975" xr:uid="{00000000-0005-0000-0000-0000CC450000}"/>
    <cellStyle name="Обычный 3 9 2 2 2" xfId="9551" xr:uid="{00000000-0005-0000-0000-0000CD450000}"/>
    <cellStyle name="Обычный 3 9 2 2 2 2" xfId="10326" xr:uid="{00000000-0005-0000-0000-0000CE450000}"/>
    <cellStyle name="Обычный 3 9 2 2 2 2 2" xfId="13019" xr:uid="{00000000-0005-0000-0000-0000CF450000}"/>
    <cellStyle name="Обычный 3 9 2 2 2 2 3" xfId="14522" xr:uid="{00000000-0005-0000-0000-0000D0450000}"/>
    <cellStyle name="Обычный 3 9 2 2 2 3" xfId="12692" xr:uid="{00000000-0005-0000-0000-0000D1450000}"/>
    <cellStyle name="Обычный 3 9 2 2 2 4" xfId="14186" xr:uid="{00000000-0005-0000-0000-0000D2450000}"/>
    <cellStyle name="Обычный 3 9 2 2 3" xfId="9979" xr:uid="{00000000-0005-0000-0000-0000D3450000}"/>
    <cellStyle name="Обычный 3 9 2 2 3 2" xfId="12852" xr:uid="{00000000-0005-0000-0000-0000D4450000}"/>
    <cellStyle name="Обычный 3 9 2 2 3 3" xfId="14345" xr:uid="{00000000-0005-0000-0000-0000D5450000}"/>
    <cellStyle name="Обычный 3 9 2 2 4" xfId="12521" xr:uid="{00000000-0005-0000-0000-0000D6450000}"/>
    <cellStyle name="Обычный 3 9 2 2 5" xfId="13401" xr:uid="{00000000-0005-0000-0000-0000D7450000}"/>
    <cellStyle name="Обычный 3 9 2 2 6" xfId="14015" xr:uid="{00000000-0005-0000-0000-0000D8450000}"/>
    <cellStyle name="Обычный 3 9 2 3" xfId="5959" xr:uid="{00000000-0005-0000-0000-0000D9450000}"/>
    <cellStyle name="Обычный 3 9 2 3 2" xfId="5462" xr:uid="{00000000-0005-0000-0000-0000DA450000}"/>
    <cellStyle name="Обычный 3 9 2 3 2 2" xfId="10218" xr:uid="{00000000-0005-0000-0000-0000DB450000}"/>
    <cellStyle name="Обычный 3 9 2 3 2 2 2" xfId="12975" xr:uid="{00000000-0005-0000-0000-0000DC450000}"/>
    <cellStyle name="Обычный 3 9 2 3 2 2 3" xfId="14474" xr:uid="{00000000-0005-0000-0000-0000DD450000}"/>
    <cellStyle name="Обычный 3 9 2 3 2 3" xfId="12647" xr:uid="{00000000-0005-0000-0000-0000DE450000}"/>
    <cellStyle name="Обычный 3 9 2 3 2 4" xfId="14141" xr:uid="{00000000-0005-0000-0000-0000DF450000}"/>
    <cellStyle name="Обычный 3 9 2 3 3" xfId="5609" xr:uid="{00000000-0005-0000-0000-0000E0450000}"/>
    <cellStyle name="Обычный 3 9 2 3 3 2" xfId="12807" xr:uid="{00000000-0005-0000-0000-0000E1450000}"/>
    <cellStyle name="Обычный 3 9 2 3 3 3" xfId="14300" xr:uid="{00000000-0005-0000-0000-0000E2450000}"/>
    <cellStyle name="Обычный 3 9 2 3 4" xfId="12477" xr:uid="{00000000-0005-0000-0000-0000E3450000}"/>
    <cellStyle name="Обычный 3 9 2 3 5" xfId="13963" xr:uid="{00000000-0005-0000-0000-0000E4450000}"/>
    <cellStyle name="Обычный 3 9 2 4" xfId="7622" xr:uid="{00000000-0005-0000-0000-0000E5450000}"/>
    <cellStyle name="Обычный 3 9 2 4 2" xfId="10081" xr:uid="{00000000-0005-0000-0000-0000E6450000}"/>
    <cellStyle name="Обычный 3 9 2 4 2 2" xfId="12904" xr:uid="{00000000-0005-0000-0000-0000E7450000}"/>
    <cellStyle name="Обычный 3 9 2 4 2 3" xfId="14398" xr:uid="{00000000-0005-0000-0000-0000E8450000}"/>
    <cellStyle name="Обычный 3 9 2 4 3" xfId="12572" xr:uid="{00000000-0005-0000-0000-0000E9450000}"/>
    <cellStyle name="Обычный 3 9 2 4 4" xfId="14068" xr:uid="{00000000-0005-0000-0000-0000EA450000}"/>
    <cellStyle name="Обычный 3 9 2 5" xfId="9573" xr:uid="{00000000-0005-0000-0000-0000EB450000}"/>
    <cellStyle name="Обычный 3 9 2 5 2" xfId="12745" xr:uid="{00000000-0005-0000-0000-0000EC450000}"/>
    <cellStyle name="Обычный 3 9 2 5 3" xfId="14239" xr:uid="{00000000-0005-0000-0000-0000ED450000}"/>
    <cellStyle name="Обычный 3 9 2 6" xfId="10822" xr:uid="{00000000-0005-0000-0000-0000EE450000}"/>
    <cellStyle name="Обычный 3 9 2 6 2" xfId="12415" xr:uid="{00000000-0005-0000-0000-0000EF450000}"/>
    <cellStyle name="Обычный 3 9 2 7" xfId="13099" xr:uid="{00000000-0005-0000-0000-0000F0450000}"/>
    <cellStyle name="Обычный 3 9 2 8" xfId="13842" xr:uid="{00000000-0005-0000-0000-0000F1450000}"/>
    <cellStyle name="Обычный 3 9 3" xfId="5420" xr:uid="{00000000-0005-0000-0000-0000F2450000}"/>
    <cellStyle name="Обычный 3 9 3 2" xfId="13310" xr:uid="{00000000-0005-0000-0000-0000F3450000}"/>
    <cellStyle name="Обычный 3 9 4" xfId="7538" xr:uid="{00000000-0005-0000-0000-0000F4450000}"/>
    <cellStyle name="Обычный 3 9 4 2" xfId="7640" xr:uid="{00000000-0005-0000-0000-0000F5450000}"/>
    <cellStyle name="Обычный 3 9 4 2 2" xfId="10140" xr:uid="{00000000-0005-0000-0000-0000F6450000}"/>
    <cellStyle name="Обычный 3 9 4 2 2 2" xfId="12945" xr:uid="{00000000-0005-0000-0000-0000F7450000}"/>
    <cellStyle name="Обычный 3 9 4 2 2 3" xfId="14439" xr:uid="{00000000-0005-0000-0000-0000F8450000}"/>
    <cellStyle name="Обычный 3 9 4 2 3" xfId="12614" xr:uid="{00000000-0005-0000-0000-0000F9450000}"/>
    <cellStyle name="Обычный 3 9 4 2 4" xfId="14109" xr:uid="{00000000-0005-0000-0000-0000FA450000}"/>
    <cellStyle name="Обычный 3 9 4 3" xfId="9586" xr:uid="{00000000-0005-0000-0000-0000FB450000}"/>
    <cellStyle name="Обычный 3 9 4 3 2" xfId="12774" xr:uid="{00000000-0005-0000-0000-0000FC450000}"/>
    <cellStyle name="Обычный 3 9 4 3 3" xfId="14269" xr:uid="{00000000-0005-0000-0000-0000FD450000}"/>
    <cellStyle name="Обычный 3 9 4 4" xfId="12446" xr:uid="{00000000-0005-0000-0000-0000FE450000}"/>
    <cellStyle name="Обычный 3 9 4 5" xfId="13930" xr:uid="{00000000-0005-0000-0000-0000FF450000}"/>
    <cellStyle name="Обычный 3 9 5" xfId="10821" xr:uid="{00000000-0005-0000-0000-000000460000}"/>
    <cellStyle name="Обычный 3 9 5 2" xfId="13078" xr:uid="{00000000-0005-0000-0000-000001460000}"/>
    <cellStyle name="Обычный 3 9 6" xfId="12257" xr:uid="{00000000-0005-0000-0000-000002460000}"/>
    <cellStyle name="Обычный 3 9 7" xfId="7231" xr:uid="{00000000-0005-0000-0000-000003460000}"/>
    <cellStyle name="Обычный 3_% Золотые ворота" xfId="7232" xr:uid="{00000000-0005-0000-0000-000004460000}"/>
    <cellStyle name="Обычный 30" xfId="1193" xr:uid="{00000000-0005-0000-0000-000005460000}"/>
    <cellStyle name="Обычный 30 2" xfId="8400" xr:uid="{00000000-0005-0000-0000-000006460000}"/>
    <cellStyle name="Обычный 30 3" xfId="5913" xr:uid="{00000000-0005-0000-0000-000007460000}"/>
    <cellStyle name="Обычный 30 4" xfId="6511" xr:uid="{00000000-0005-0000-0000-000008460000}"/>
    <cellStyle name="Обычный 31" xfId="1194" xr:uid="{00000000-0005-0000-0000-000009460000}"/>
    <cellStyle name="Обычный 31 2" xfId="6508" xr:uid="{00000000-0005-0000-0000-00000A460000}"/>
    <cellStyle name="Обычный 31 3" xfId="5914" xr:uid="{00000000-0005-0000-0000-00000B460000}"/>
    <cellStyle name="Обычный 31 4" xfId="9096" xr:uid="{00000000-0005-0000-0000-00000C460000}"/>
    <cellStyle name="Обычный 32" xfId="1195" xr:uid="{00000000-0005-0000-0000-00000D460000}"/>
    <cellStyle name="Обычный 32 2" xfId="9095" xr:uid="{00000000-0005-0000-0000-00000E460000}"/>
    <cellStyle name="Обычный 32 2 2" xfId="13644" xr:uid="{00000000-0005-0000-0000-00000F460000}"/>
    <cellStyle name="Обычный 32 3" xfId="5915" xr:uid="{00000000-0005-0000-0000-000010460000}"/>
    <cellStyle name="Обычный 32 4" xfId="8399" xr:uid="{00000000-0005-0000-0000-000011460000}"/>
    <cellStyle name="Обычный 33" xfId="1196" xr:uid="{00000000-0005-0000-0000-000012460000}"/>
    <cellStyle name="Обычный 33 2" xfId="6510" xr:uid="{00000000-0005-0000-0000-000013460000}"/>
    <cellStyle name="Обычный 33 3" xfId="6072" xr:uid="{00000000-0005-0000-0000-000014460000}"/>
    <cellStyle name="Обычный 33 4" xfId="7233" xr:uid="{00000000-0005-0000-0000-000015460000}"/>
    <cellStyle name="Обычный 34" xfId="1197" xr:uid="{00000000-0005-0000-0000-000016460000}"/>
    <cellStyle name="Обычный 34 2" xfId="9097" xr:uid="{00000000-0005-0000-0000-000017460000}"/>
    <cellStyle name="Обычный 34 3" xfId="6073" xr:uid="{00000000-0005-0000-0000-000018460000}"/>
    <cellStyle name="Обычный 34 4" xfId="8401" xr:uid="{00000000-0005-0000-0000-000019460000}"/>
    <cellStyle name="Обычный 35" xfId="1198" xr:uid="{00000000-0005-0000-0000-00001A460000}"/>
    <cellStyle name="Обычный 35 2" xfId="8394" xr:uid="{00000000-0005-0000-0000-00001B460000}"/>
    <cellStyle name="Обычный 35 3" xfId="8029" xr:uid="{00000000-0005-0000-0000-00001C460000}"/>
    <cellStyle name="Обычный 35 4" xfId="6509" xr:uid="{00000000-0005-0000-0000-00001D460000}"/>
    <cellStyle name="Обычный 36" xfId="1199" xr:uid="{00000000-0005-0000-0000-00001E460000}"/>
    <cellStyle name="Обычный 36 2" xfId="9094" xr:uid="{00000000-0005-0000-0000-00001F460000}"/>
    <cellStyle name="Обычный 36 3" xfId="9162" xr:uid="{00000000-0005-0000-0000-000020460000}"/>
    <cellStyle name="Обычный 36 4" xfId="7368" xr:uid="{00000000-0005-0000-0000-000021460000}"/>
    <cellStyle name="Обычный 36 5" xfId="8074" xr:uid="{00000000-0005-0000-0000-000022460000}"/>
    <cellStyle name="Обычный 37" xfId="1200" xr:uid="{00000000-0005-0000-0000-000023460000}"/>
    <cellStyle name="Обычный 37 2" xfId="7235" xr:uid="{00000000-0005-0000-0000-000024460000}"/>
    <cellStyle name="Обычный 37 3" xfId="6074" xr:uid="{00000000-0005-0000-0000-000025460000}"/>
    <cellStyle name="Обычный 37 4" xfId="7234" xr:uid="{00000000-0005-0000-0000-000026460000}"/>
    <cellStyle name="Обычный 38" xfId="1201" xr:uid="{00000000-0005-0000-0000-000027460000}"/>
    <cellStyle name="Обычный 38 2" xfId="6519" xr:uid="{00000000-0005-0000-0000-000028460000}"/>
    <cellStyle name="Обычный 38 3" xfId="6075" xr:uid="{00000000-0005-0000-0000-000029460000}"/>
    <cellStyle name="Обычный 38 4" xfId="9099" xr:uid="{00000000-0005-0000-0000-00002A460000}"/>
    <cellStyle name="Обычный 39" xfId="1202" xr:uid="{00000000-0005-0000-0000-00002B460000}"/>
    <cellStyle name="Обычный 39 2" xfId="9098" xr:uid="{00000000-0005-0000-0000-00002C460000}"/>
    <cellStyle name="Обычный 39 3" xfId="6076" xr:uid="{00000000-0005-0000-0000-00002D460000}"/>
    <cellStyle name="Обычный 39 4" xfId="8404" xr:uid="{00000000-0005-0000-0000-00002E460000}"/>
    <cellStyle name="Обычный 4" xfId="10" xr:uid="{00000000-0005-0000-0000-00002F460000}"/>
    <cellStyle name="Обычный 4 2" xfId="20" xr:uid="{00000000-0005-0000-0000-000030460000}"/>
    <cellStyle name="Обычный 4 2 2" xfId="297" xr:uid="{00000000-0005-0000-0000-000031460000}"/>
    <cellStyle name="Обычный 4 2 2 2" xfId="363" xr:uid="{00000000-0005-0000-0000-000032460000}"/>
    <cellStyle name="Обычный 4 2 2 2 2" xfId="10823" xr:uid="{00000000-0005-0000-0000-000033460000}"/>
    <cellStyle name="Обычный 4 2 2 2 3" xfId="12001" xr:uid="{00000000-0005-0000-0000-000034460000}"/>
    <cellStyle name="Обычный 4 2 2 2 4" xfId="9244" xr:uid="{00000000-0005-0000-0000-000035460000}"/>
    <cellStyle name="Обычный 4 2 2 3" xfId="13284" xr:uid="{00000000-0005-0000-0000-000036460000}"/>
    <cellStyle name="Обычный 4 2 2 4" xfId="11723" xr:uid="{00000000-0005-0000-0000-000037460000}"/>
    <cellStyle name="Обычный 4 2 2 5" xfId="6512" xr:uid="{00000000-0005-0000-0000-000038460000}"/>
    <cellStyle name="Обычный 4 2 3" xfId="352" xr:uid="{00000000-0005-0000-0000-000039460000}"/>
    <cellStyle name="Обычный 4 2 3 2" xfId="10824" xr:uid="{00000000-0005-0000-0000-00003A460000}"/>
    <cellStyle name="Обычный 4 2 3 3" xfId="12233" xr:uid="{00000000-0005-0000-0000-00003B460000}"/>
    <cellStyle name="Обычный 4 2 3 4" xfId="6078" xr:uid="{00000000-0005-0000-0000-00003C460000}"/>
    <cellStyle name="Обычный 4 2 4" xfId="241" xr:uid="{00000000-0005-0000-0000-00003D460000}"/>
    <cellStyle name="Обычный 4 2 4 2" xfId="15894" xr:uid="{00000000-0005-0000-0000-00003E460000}"/>
    <cellStyle name="Обычный 4 2 4 3" xfId="12168" xr:uid="{00000000-0005-0000-0000-00003F460000}"/>
    <cellStyle name="Обычный 4 2 5" xfId="1204" xr:uid="{00000000-0005-0000-0000-000040460000}"/>
    <cellStyle name="Обычный 4 2 5 2" xfId="11879" xr:uid="{00000000-0005-0000-0000-000041460000}"/>
    <cellStyle name="Обычный 4 2 6" xfId="11642" xr:uid="{00000000-0005-0000-0000-000042460000}"/>
    <cellStyle name="Обычный 4 3" xfId="293" xr:uid="{00000000-0005-0000-0000-000043460000}"/>
    <cellStyle name="Обычный 4 3 2" xfId="359" xr:uid="{00000000-0005-0000-0000-000044460000}"/>
    <cellStyle name="Обычный 4 3 2 2" xfId="10826" xr:uid="{00000000-0005-0000-0000-000045460000}"/>
    <cellStyle name="Обычный 4 3 2 3" xfId="15640" xr:uid="{00000000-0005-0000-0000-000046460000}"/>
    <cellStyle name="Обычный 4 3 2 4" xfId="6659" xr:uid="{00000000-0005-0000-0000-000047460000}"/>
    <cellStyle name="Обычный 4 3 3" xfId="1357" xr:uid="{00000000-0005-0000-0000-000048460000}"/>
    <cellStyle name="Обычный 4 3 3 2" xfId="13645" xr:uid="{00000000-0005-0000-0000-000049460000}"/>
    <cellStyle name="Обычный 4 3 3 3" xfId="11387" xr:uid="{00000000-0005-0000-0000-00004A460000}"/>
    <cellStyle name="Обычный 4 3 3 4" xfId="15899" xr:uid="{00000000-0005-0000-0000-00004B460000}"/>
    <cellStyle name="Обычный 4 3 3 5" xfId="8640" xr:uid="{00000000-0005-0000-0000-00004C460000}"/>
    <cellStyle name="Обычный 4 3 4" xfId="9242" xr:uid="{00000000-0005-0000-0000-00004D460000}"/>
    <cellStyle name="Обычный 4 3 4 2" xfId="13140" xr:uid="{00000000-0005-0000-0000-00004E460000}"/>
    <cellStyle name="Обычный 4 3 5" xfId="10825" xr:uid="{00000000-0005-0000-0000-00004F460000}"/>
    <cellStyle name="Обычный 4 3 6" xfId="11923" xr:uid="{00000000-0005-0000-0000-000050460000}"/>
    <cellStyle name="Обычный 4 3 7" xfId="8403" xr:uid="{00000000-0005-0000-0000-000051460000}"/>
    <cellStyle name="Обычный 4 4" xfId="348" xr:uid="{00000000-0005-0000-0000-000052460000}"/>
    <cellStyle name="Обычный 4 4 2" xfId="10828" xr:uid="{00000000-0005-0000-0000-000053460000}"/>
    <cellStyle name="Обычный 4 4 3" xfId="10827" xr:uid="{00000000-0005-0000-0000-000054460000}"/>
    <cellStyle name="Обычный 4 4 4" xfId="11593" xr:uid="{00000000-0005-0000-0000-000055460000}"/>
    <cellStyle name="Обычный 4 4 5" xfId="7236" xr:uid="{00000000-0005-0000-0000-000056460000}"/>
    <cellStyle name="Обычный 4 5" xfId="152" xr:uid="{00000000-0005-0000-0000-000057460000}"/>
    <cellStyle name="Обычный 4 5 2" xfId="7391" xr:uid="{00000000-0005-0000-0000-000058460000}"/>
    <cellStyle name="Обычный 4 5 2 2" xfId="10830" xr:uid="{00000000-0005-0000-0000-000059460000}"/>
    <cellStyle name="Обычный 4 5 3" xfId="10829" xr:uid="{00000000-0005-0000-0000-00005A460000}"/>
    <cellStyle name="Обычный 4 5 4" xfId="15884" xr:uid="{00000000-0005-0000-0000-00005B460000}"/>
    <cellStyle name="Обычный 4 5 5" xfId="6077" xr:uid="{00000000-0005-0000-0000-00005C460000}"/>
    <cellStyle name="Обычный 4 6" xfId="435" xr:uid="{00000000-0005-0000-0000-00005D460000}"/>
    <cellStyle name="Обычный 4 6 2" xfId="10831" xr:uid="{00000000-0005-0000-0000-00005E460000}"/>
    <cellStyle name="Обычный 4 6 3" xfId="16057" xr:uid="{00000000-0005-0000-0000-00005F460000}"/>
    <cellStyle name="Обычный 4 6 4" xfId="6784" xr:uid="{00000000-0005-0000-0000-000060460000}"/>
    <cellStyle name="Обычный 4 6 5" xfId="20077" xr:uid="{00000000-0005-0000-0000-000061460000}"/>
    <cellStyle name="Обычный 4 7" xfId="1203" xr:uid="{00000000-0005-0000-0000-000062460000}"/>
    <cellStyle name="Обычный 4 7 2" xfId="10832" xr:uid="{00000000-0005-0000-0000-000063460000}"/>
    <cellStyle name="Обычный 4 7 2 2" xfId="13646" xr:uid="{00000000-0005-0000-0000-000064460000}"/>
    <cellStyle name="Обычный 4 7 3" xfId="13423" xr:uid="{00000000-0005-0000-0000-000065460000}"/>
    <cellStyle name="Обычный 4 7 4" xfId="8516" xr:uid="{00000000-0005-0000-0000-000066460000}"/>
    <cellStyle name="Обычный 4 8" xfId="13647" xr:uid="{00000000-0005-0000-0000-000067460000}"/>
    <cellStyle name="Обычный 4 8 2" xfId="15339" xr:uid="{00000000-0005-0000-0000-000068460000}"/>
    <cellStyle name="Обычный 4 9" xfId="7755" xr:uid="{00000000-0005-0000-0000-000069460000}"/>
    <cellStyle name="Обычный 4_BOP Tables for NBU_103011" xfId="1205" xr:uid="{00000000-0005-0000-0000-00006A460000}"/>
    <cellStyle name="Обычный 40" xfId="1206" xr:uid="{00000000-0005-0000-0000-00006B460000}"/>
    <cellStyle name="Обычный 40 2" xfId="8405" xr:uid="{00000000-0005-0000-0000-00006C460000}"/>
    <cellStyle name="Обычный 40 3" xfId="5916" xr:uid="{00000000-0005-0000-0000-00006D460000}"/>
    <cellStyle name="Обычный 40 4" xfId="6514" xr:uid="{00000000-0005-0000-0000-00006E460000}"/>
    <cellStyle name="Обычный 41" xfId="1207" xr:uid="{00000000-0005-0000-0000-00006F460000}"/>
    <cellStyle name="Обычный 41 2" xfId="6513" xr:uid="{00000000-0005-0000-0000-000070460000}"/>
    <cellStyle name="Обычный 41 3" xfId="5917" xr:uid="{00000000-0005-0000-0000-000071460000}"/>
    <cellStyle name="Обычный 41 4" xfId="9093" xr:uid="{00000000-0005-0000-0000-000072460000}"/>
    <cellStyle name="Обычный 42" xfId="1208" xr:uid="{00000000-0005-0000-0000-000073460000}"/>
    <cellStyle name="Обычный 42 2" xfId="8402" xr:uid="{00000000-0005-0000-0000-000074460000}"/>
    <cellStyle name="Обычный 42 3" xfId="6569" xr:uid="{00000000-0005-0000-0000-000075460000}"/>
    <cellStyle name="Обычный 42 4" xfId="5918" xr:uid="{00000000-0005-0000-0000-000076460000}"/>
    <cellStyle name="Обычный 42 5" xfId="5763" xr:uid="{00000000-0005-0000-0000-000077460000}"/>
    <cellStyle name="Обычный 43" xfId="1209" xr:uid="{00000000-0005-0000-0000-000078460000}"/>
    <cellStyle name="Обычный 43 2" xfId="5314" xr:uid="{00000000-0005-0000-0000-000079460000}"/>
    <cellStyle name="Обычный 43 2 2" xfId="13237" xr:uid="{00000000-0005-0000-0000-00007A460000}"/>
    <cellStyle name="Обычный 43 2 3" xfId="15749" xr:uid="{00000000-0005-0000-0000-00007B460000}"/>
    <cellStyle name="Обычный 43 2 4" xfId="7238" xr:uid="{00000000-0005-0000-0000-00007C460000}"/>
    <cellStyle name="Обычный 43 3" xfId="5919" xr:uid="{00000000-0005-0000-0000-00007D460000}"/>
    <cellStyle name="Обычный 43 3 2" xfId="8643" xr:uid="{00000000-0005-0000-0000-00007E460000}"/>
    <cellStyle name="Обычный 43 3 3" xfId="11209" xr:uid="{00000000-0005-0000-0000-00007F460000}"/>
    <cellStyle name="Обычный 43 4" xfId="10833" xr:uid="{00000000-0005-0000-0000-000080460000}"/>
    <cellStyle name="Обычный 43 5" xfId="7237" xr:uid="{00000000-0005-0000-0000-000081460000}"/>
    <cellStyle name="Обычный 44" xfId="7239" xr:uid="{00000000-0005-0000-0000-000082460000}"/>
    <cellStyle name="Обычный 44 10" xfId="13079" xr:uid="{00000000-0005-0000-0000-000083460000}"/>
    <cellStyle name="Обычный 44 11" xfId="13700" xr:uid="{00000000-0005-0000-0000-000084460000}"/>
    <cellStyle name="Обычный 44 12" xfId="20074" xr:uid="{00000000-0005-0000-0000-000085460000}"/>
    <cellStyle name="Обычный 44 13" xfId="20232" xr:uid="{00000000-0005-0000-0000-000086460000}"/>
    <cellStyle name="Обычный 44 2" xfId="5302" xr:uid="{00000000-0005-0000-0000-000087460000}"/>
    <cellStyle name="Обычный 44 2 10" xfId="13843" xr:uid="{00000000-0005-0000-0000-000088460000}"/>
    <cellStyle name="Обычный 44 2 11" xfId="6518" xr:uid="{00000000-0005-0000-0000-000089460000}"/>
    <cellStyle name="Обычный 44 2 2" xfId="9375" xr:uid="{00000000-0005-0000-0000-00008A460000}"/>
    <cellStyle name="Обычный 44 2 2 2" xfId="7594" xr:uid="{00000000-0005-0000-0000-00008B460000}"/>
    <cellStyle name="Обычный 44 2 2 2 2" xfId="7686" xr:uid="{00000000-0005-0000-0000-00008C460000}"/>
    <cellStyle name="Обычный 44 2 2 2 2 2" xfId="10337" xr:uid="{00000000-0005-0000-0000-00008D460000}"/>
    <cellStyle name="Обычный 44 2 2 2 2 2 2" xfId="13026" xr:uid="{00000000-0005-0000-0000-00008E460000}"/>
    <cellStyle name="Обычный 44 2 2 2 2 2 3" xfId="14529" xr:uid="{00000000-0005-0000-0000-00008F460000}"/>
    <cellStyle name="Обычный 44 2 2 2 2 3" xfId="12699" xr:uid="{00000000-0005-0000-0000-000090460000}"/>
    <cellStyle name="Обычный 44 2 2 2 2 4" xfId="14193" xr:uid="{00000000-0005-0000-0000-000091460000}"/>
    <cellStyle name="Обычный 44 2 2 2 3" xfId="9990" xr:uid="{00000000-0005-0000-0000-000092460000}"/>
    <cellStyle name="Обычный 44 2 2 2 3 2" xfId="12859" xr:uid="{00000000-0005-0000-0000-000093460000}"/>
    <cellStyle name="Обычный 44 2 2 2 3 3" xfId="14352" xr:uid="{00000000-0005-0000-0000-000094460000}"/>
    <cellStyle name="Обычный 44 2 2 2 4" xfId="12528" xr:uid="{00000000-0005-0000-0000-000095460000}"/>
    <cellStyle name="Обычный 44 2 2 2 5" xfId="14022" xr:uid="{00000000-0005-0000-0000-000096460000}"/>
    <cellStyle name="Обычный 44 2 2 3" xfId="5980" xr:uid="{00000000-0005-0000-0000-000097460000}"/>
    <cellStyle name="Обычный 44 2 2 3 2" xfId="10089" xr:uid="{00000000-0005-0000-0000-000098460000}"/>
    <cellStyle name="Обычный 44 2 2 3 2 2" xfId="12911" xr:uid="{00000000-0005-0000-0000-000099460000}"/>
    <cellStyle name="Обычный 44 2 2 3 2 3" xfId="14405" xr:uid="{00000000-0005-0000-0000-00009A460000}"/>
    <cellStyle name="Обычный 44 2 2 3 3" xfId="12579" xr:uid="{00000000-0005-0000-0000-00009B460000}"/>
    <cellStyle name="Обычный 44 2 2 3 4" xfId="14075" xr:uid="{00000000-0005-0000-0000-00009C460000}"/>
    <cellStyle name="Обычный 44 2 2 4" xfId="5561" xr:uid="{00000000-0005-0000-0000-00009D460000}"/>
    <cellStyle name="Обычный 44 2 2 4 2" xfId="12752" xr:uid="{00000000-0005-0000-0000-00009E460000}"/>
    <cellStyle name="Обычный 44 2 2 4 3" xfId="14246" xr:uid="{00000000-0005-0000-0000-00009F460000}"/>
    <cellStyle name="Обычный 44 2 2 5" xfId="12424" xr:uid="{00000000-0005-0000-0000-0000A0460000}"/>
    <cellStyle name="Обычный 44 2 2 6" xfId="13899" xr:uid="{00000000-0005-0000-0000-0000A1460000}"/>
    <cellStyle name="Обычный 44 2 3" xfId="5976" xr:uid="{00000000-0005-0000-0000-0000A2460000}"/>
    <cellStyle name="Обычный 44 2 3 2" xfId="5513" xr:uid="{00000000-0005-0000-0000-0000A3460000}"/>
    <cellStyle name="Обычный 44 2 3 2 2" xfId="10327" xr:uid="{00000000-0005-0000-0000-0000A4460000}"/>
    <cellStyle name="Обычный 44 2 3 2 2 2" xfId="13020" xr:uid="{00000000-0005-0000-0000-0000A5460000}"/>
    <cellStyle name="Обычный 44 2 3 2 2 3" xfId="14523" xr:uid="{00000000-0005-0000-0000-0000A6460000}"/>
    <cellStyle name="Обычный 44 2 3 2 3" xfId="12693" xr:uid="{00000000-0005-0000-0000-0000A7460000}"/>
    <cellStyle name="Обычный 44 2 3 2 4" xfId="14187" xr:uid="{00000000-0005-0000-0000-0000A8460000}"/>
    <cellStyle name="Обычный 44 2 3 3" xfId="9980" xr:uid="{00000000-0005-0000-0000-0000A9460000}"/>
    <cellStyle name="Обычный 44 2 3 3 2" xfId="12853" xr:uid="{00000000-0005-0000-0000-0000AA460000}"/>
    <cellStyle name="Обычный 44 2 3 3 3" xfId="14346" xr:uid="{00000000-0005-0000-0000-0000AB460000}"/>
    <cellStyle name="Обычный 44 2 3 4" xfId="12522" xr:uid="{00000000-0005-0000-0000-0000AC460000}"/>
    <cellStyle name="Обычный 44 2 3 5" xfId="14016" xr:uid="{00000000-0005-0000-0000-0000AD460000}"/>
    <cellStyle name="Обычный 44 2 4" xfId="5921" xr:uid="{00000000-0005-0000-0000-0000AE460000}"/>
    <cellStyle name="Обычный 44 2 4 2" xfId="9523" xr:uid="{00000000-0005-0000-0000-0000AF460000}"/>
    <cellStyle name="Обычный 44 2 4 2 2" xfId="10219" xr:uid="{00000000-0005-0000-0000-0000B0460000}"/>
    <cellStyle name="Обычный 44 2 4 2 2 2" xfId="12976" xr:uid="{00000000-0005-0000-0000-0000B1460000}"/>
    <cellStyle name="Обычный 44 2 4 2 2 3" xfId="14475" xr:uid="{00000000-0005-0000-0000-0000B2460000}"/>
    <cellStyle name="Обычный 44 2 4 2 3" xfId="12648" xr:uid="{00000000-0005-0000-0000-0000B3460000}"/>
    <cellStyle name="Обычный 44 2 4 2 4" xfId="14142" xr:uid="{00000000-0005-0000-0000-0000B4460000}"/>
    <cellStyle name="Обычный 44 2 4 3" xfId="9603" xr:uid="{00000000-0005-0000-0000-0000B5460000}"/>
    <cellStyle name="Обычный 44 2 4 3 2" xfId="12808" xr:uid="{00000000-0005-0000-0000-0000B6460000}"/>
    <cellStyle name="Обычный 44 2 4 3 3" xfId="14301" xr:uid="{00000000-0005-0000-0000-0000B7460000}"/>
    <cellStyle name="Обычный 44 2 4 4" xfId="12478" xr:uid="{00000000-0005-0000-0000-0000B8460000}"/>
    <cellStyle name="Обычный 44 2 4 5" xfId="13964" xr:uid="{00000000-0005-0000-0000-0000B9460000}"/>
    <cellStyle name="Обычный 44 2 5" xfId="7623" xr:uid="{00000000-0005-0000-0000-0000BA460000}"/>
    <cellStyle name="Обычный 44 2 5 2" xfId="10082" xr:uid="{00000000-0005-0000-0000-0000BB460000}"/>
    <cellStyle name="Обычный 44 2 5 2 2" xfId="12905" xr:uid="{00000000-0005-0000-0000-0000BC460000}"/>
    <cellStyle name="Обычный 44 2 5 2 3" xfId="14399" xr:uid="{00000000-0005-0000-0000-0000BD460000}"/>
    <cellStyle name="Обычный 44 2 5 3" xfId="12573" xr:uid="{00000000-0005-0000-0000-0000BE460000}"/>
    <cellStyle name="Обычный 44 2 5 4" xfId="14069" xr:uid="{00000000-0005-0000-0000-0000BF460000}"/>
    <cellStyle name="Обычный 44 2 6" xfId="5562" xr:uid="{00000000-0005-0000-0000-0000C0460000}"/>
    <cellStyle name="Обычный 44 2 6 2" xfId="12746" xr:uid="{00000000-0005-0000-0000-0000C1460000}"/>
    <cellStyle name="Обычный 44 2 6 3" xfId="14240" xr:uid="{00000000-0005-0000-0000-0000C2460000}"/>
    <cellStyle name="Обычный 44 2 7" xfId="10501" xr:uid="{00000000-0005-0000-0000-0000C3460000}"/>
    <cellStyle name="Обычный 44 2 7 2" xfId="11828" xr:uid="{00000000-0005-0000-0000-0000C4460000}"/>
    <cellStyle name="Обычный 44 2 8" xfId="12416" xr:uid="{00000000-0005-0000-0000-0000C5460000}"/>
    <cellStyle name="Обычный 44 2 9" xfId="13100" xr:uid="{00000000-0005-0000-0000-0000C6460000}"/>
    <cellStyle name="Обычный 44 3" xfId="9376" xr:uid="{00000000-0005-0000-0000-0000C7460000}"/>
    <cellStyle name="Обычный 44 3 2" xfId="13238" xr:uid="{00000000-0005-0000-0000-0000C8460000}"/>
    <cellStyle name="Обычный 44 4" xfId="5966" xr:uid="{00000000-0005-0000-0000-0000C9460000}"/>
    <cellStyle name="Обычный 44 4 2" xfId="9524" xr:uid="{00000000-0005-0000-0000-0000CA460000}"/>
    <cellStyle name="Обычный 44 4 2 2" xfId="10229" xr:uid="{00000000-0005-0000-0000-0000CB460000}"/>
    <cellStyle name="Обычный 44 4 2 2 2" xfId="12981" xr:uid="{00000000-0005-0000-0000-0000CC460000}"/>
    <cellStyle name="Обычный 44 4 2 2 3" xfId="14480" xr:uid="{00000000-0005-0000-0000-0000CD460000}"/>
    <cellStyle name="Обычный 44 4 2 3" xfId="12653" xr:uid="{00000000-0005-0000-0000-0000CE460000}"/>
    <cellStyle name="Обычный 44 4 2 4" xfId="14147" xr:uid="{00000000-0005-0000-0000-0000CF460000}"/>
    <cellStyle name="Обычный 44 4 3" xfId="7739" xr:uid="{00000000-0005-0000-0000-0000D0460000}"/>
    <cellStyle name="Обычный 44 4 3 2" xfId="12813" xr:uid="{00000000-0005-0000-0000-0000D1460000}"/>
    <cellStyle name="Обычный 44 4 3 3" xfId="14306" xr:uid="{00000000-0005-0000-0000-0000D2460000}"/>
    <cellStyle name="Обычный 44 4 4" xfId="12483" xr:uid="{00000000-0005-0000-0000-0000D3460000}"/>
    <cellStyle name="Обычный 44 4 5" xfId="13969" xr:uid="{00000000-0005-0000-0000-0000D4460000}"/>
    <cellStyle name="Обычный 44 5" xfId="6783" xr:uid="{00000000-0005-0000-0000-0000D5460000}"/>
    <cellStyle name="Обычный 44 5 2" xfId="9507" xr:uid="{00000000-0005-0000-0000-0000D6460000}"/>
    <cellStyle name="Обычный 44 5 2 2" xfId="10141" xr:uid="{00000000-0005-0000-0000-0000D7460000}"/>
    <cellStyle name="Обычный 44 5 2 2 2" xfId="12946" xr:uid="{00000000-0005-0000-0000-0000D8460000}"/>
    <cellStyle name="Обычный 44 5 2 2 3" xfId="14440" xr:uid="{00000000-0005-0000-0000-0000D9460000}"/>
    <cellStyle name="Обычный 44 5 2 3" xfId="12615" xr:uid="{00000000-0005-0000-0000-0000DA460000}"/>
    <cellStyle name="Обычный 44 5 2 4" xfId="14110" xr:uid="{00000000-0005-0000-0000-0000DB460000}"/>
    <cellStyle name="Обычный 44 5 3" xfId="9585" xr:uid="{00000000-0005-0000-0000-0000DC460000}"/>
    <cellStyle name="Обычный 44 5 3 2" xfId="12775" xr:uid="{00000000-0005-0000-0000-0000DD460000}"/>
    <cellStyle name="Обычный 44 5 3 3" xfId="14270" xr:uid="{00000000-0005-0000-0000-0000DE460000}"/>
    <cellStyle name="Обычный 44 5 4" xfId="12447" xr:uid="{00000000-0005-0000-0000-0000DF460000}"/>
    <cellStyle name="Обычный 44 5 5" xfId="13931" xr:uid="{00000000-0005-0000-0000-0000E0460000}"/>
    <cellStyle name="Обычный 44 6" xfId="6843" xr:uid="{00000000-0005-0000-0000-0000E1460000}"/>
    <cellStyle name="Обычный 44 6 2" xfId="9997" xr:uid="{00000000-0005-0000-0000-0000E2460000}"/>
    <cellStyle name="Обычный 44 6 2 2" xfId="12866" xr:uid="{00000000-0005-0000-0000-0000E3460000}"/>
    <cellStyle name="Обычный 44 6 2 3" xfId="14359" xr:uid="{00000000-0005-0000-0000-0000E4460000}"/>
    <cellStyle name="Обычный 44 6 3" xfId="12535" xr:uid="{00000000-0005-0000-0000-0000E5460000}"/>
    <cellStyle name="Обычный 44 6 4" xfId="14030" xr:uid="{00000000-0005-0000-0000-0000E6460000}"/>
    <cellStyle name="Обычный 44 7" xfId="5995" xr:uid="{00000000-0005-0000-0000-0000E7460000}"/>
    <cellStyle name="Обычный 44 7 2" xfId="12706" xr:uid="{00000000-0005-0000-0000-0000E8460000}"/>
    <cellStyle name="Обычный 44 7 3" xfId="14200" xr:uid="{00000000-0005-0000-0000-0000E9460000}"/>
    <cellStyle name="Обычный 44 8" xfId="10834" xr:uid="{00000000-0005-0000-0000-0000EA460000}"/>
    <cellStyle name="Обычный 44 8 2" xfId="11801" xr:uid="{00000000-0005-0000-0000-0000EB460000}"/>
    <cellStyle name="Обычный 44 9" xfId="12373" xr:uid="{00000000-0005-0000-0000-0000EC460000}"/>
    <cellStyle name="Обычный 45" xfId="1210" xr:uid="{00000000-0005-0000-0000-0000ED460000}"/>
    <cellStyle name="Обычный 45 2" xfId="9102" xr:uid="{00000000-0005-0000-0000-0000EE460000}"/>
    <cellStyle name="Обычный 45 3" xfId="5920" xr:uid="{00000000-0005-0000-0000-0000EF460000}"/>
    <cellStyle name="Обычный 45 4" xfId="8407" xr:uid="{00000000-0005-0000-0000-0000F0460000}"/>
    <cellStyle name="Обычный 46" xfId="1211" xr:uid="{00000000-0005-0000-0000-0000F1460000}"/>
    <cellStyle name="Обычный 46 2" xfId="8406" xr:uid="{00000000-0005-0000-0000-0000F2460000}"/>
    <cellStyle name="Обычный 46 3" xfId="9236" xr:uid="{00000000-0005-0000-0000-0000F3460000}"/>
    <cellStyle name="Обычный 46 4" xfId="6515" xr:uid="{00000000-0005-0000-0000-0000F4460000}"/>
    <cellStyle name="Обычный 47" xfId="1212" xr:uid="{00000000-0005-0000-0000-0000F5460000}"/>
    <cellStyle name="Обычный 47 2" xfId="7240" xr:uid="{00000000-0005-0000-0000-0000F6460000}"/>
    <cellStyle name="Обычный 47 3" xfId="6079" xr:uid="{00000000-0005-0000-0000-0000F7460000}"/>
    <cellStyle name="Обычный 47 4" xfId="9101" xr:uid="{00000000-0005-0000-0000-0000F8460000}"/>
    <cellStyle name="Обычный 48" xfId="1213" xr:uid="{00000000-0005-0000-0000-0000F9460000}"/>
    <cellStyle name="Обычный 48 2" xfId="8408" xr:uid="{00000000-0005-0000-0000-0000FA460000}"/>
    <cellStyle name="Обычный 48 3" xfId="6080" xr:uid="{00000000-0005-0000-0000-0000FB460000}"/>
    <cellStyle name="Обычный 48 4" xfId="6517" xr:uid="{00000000-0005-0000-0000-0000FC460000}"/>
    <cellStyle name="Обычный 49" xfId="1214" xr:uid="{00000000-0005-0000-0000-0000FD460000}"/>
    <cellStyle name="Обычный 49 2" xfId="6516" xr:uid="{00000000-0005-0000-0000-0000FE460000}"/>
    <cellStyle name="Обычный 49 3" xfId="6081" xr:uid="{00000000-0005-0000-0000-0000FF460000}"/>
    <cellStyle name="Обычный 49 4" xfId="9103" xr:uid="{00000000-0005-0000-0000-000000470000}"/>
    <cellStyle name="Обычный 5" xfId="196" xr:uid="{00000000-0005-0000-0000-000001470000}"/>
    <cellStyle name="Обычный 5 2" xfId="295" xr:uid="{00000000-0005-0000-0000-000002470000}"/>
    <cellStyle name="Обычный 5 2 2" xfId="361" xr:uid="{00000000-0005-0000-0000-000003470000}"/>
    <cellStyle name="Обычный 5 2 2 2" xfId="6656" xr:uid="{00000000-0005-0000-0000-000004470000}"/>
    <cellStyle name="Обычный 5 2 2 2 2" xfId="15761" xr:uid="{00000000-0005-0000-0000-000005470000}"/>
    <cellStyle name="Обычный 5 2 2 3" xfId="15275" xr:uid="{00000000-0005-0000-0000-000006470000}"/>
    <cellStyle name="Обычный 5 2 2 4" xfId="8393" xr:uid="{00000000-0005-0000-0000-000007470000}"/>
    <cellStyle name="Обычный 5 2 3" xfId="1216" xr:uid="{00000000-0005-0000-0000-000008470000}"/>
    <cellStyle name="Обычный 5 2 3 2" xfId="10835" xr:uid="{00000000-0005-0000-0000-000009470000}"/>
    <cellStyle name="Обычный 5 2 3 3" xfId="11948" xr:uid="{00000000-0005-0000-0000-00000A470000}"/>
    <cellStyle name="Обычный 5 2 3 4" xfId="15901" xr:uid="{00000000-0005-0000-0000-00000B470000}"/>
    <cellStyle name="Обычный 5 2 3 5" xfId="8458" xr:uid="{00000000-0005-0000-0000-00000C470000}"/>
    <cellStyle name="Обычный 5 2 4" xfId="6082" xr:uid="{00000000-0005-0000-0000-00000D470000}"/>
    <cellStyle name="Обычный 5 2 4 2" xfId="11687" xr:uid="{00000000-0005-0000-0000-00000E470000}"/>
    <cellStyle name="Обычный 5 2 5" xfId="6204" xr:uid="{00000000-0005-0000-0000-00000F470000}"/>
    <cellStyle name="Обычный 5 3" xfId="350" xr:uid="{00000000-0005-0000-0000-000010470000}"/>
    <cellStyle name="Обычный 5 3 2" xfId="1358" xr:uid="{00000000-0005-0000-0000-000011470000}"/>
    <cellStyle name="Обычный 5 3 2 2" xfId="10837" xr:uid="{00000000-0005-0000-0000-000012470000}"/>
    <cellStyle name="Обычный 5 3 2 3" xfId="12109" xr:uid="{00000000-0005-0000-0000-000013470000}"/>
    <cellStyle name="Обычный 5 3 2 4" xfId="8644" xr:uid="{00000000-0005-0000-0000-000014470000}"/>
    <cellStyle name="Обычный 5 3 3" xfId="9241" xr:uid="{00000000-0005-0000-0000-000015470000}"/>
    <cellStyle name="Обычный 5 3 3 2" xfId="10838" xr:uid="{00000000-0005-0000-0000-000016470000}"/>
    <cellStyle name="Обычный 5 3 4" xfId="10836" xr:uid="{00000000-0005-0000-0000-000017470000}"/>
    <cellStyle name="Обычный 5 3 4 2" xfId="13648" xr:uid="{00000000-0005-0000-0000-000018470000}"/>
    <cellStyle name="Обычный 5 3 5" xfId="13239" xr:uid="{00000000-0005-0000-0000-000019470000}"/>
    <cellStyle name="Обычный 5 3 6" xfId="9100" xr:uid="{00000000-0005-0000-0000-00001A470000}"/>
    <cellStyle name="Обычный 5 4" xfId="1215" xr:uid="{00000000-0005-0000-0000-00001B470000}"/>
    <cellStyle name="Обычный 5 4 2" xfId="8536" xr:uid="{00000000-0005-0000-0000-00001C470000}"/>
    <cellStyle name="Обычный 5 4 2 2" xfId="13402" xr:uid="{00000000-0005-0000-0000-00001D470000}"/>
    <cellStyle name="Обычный 5 4 3" xfId="10839" xr:uid="{00000000-0005-0000-0000-00001E470000}"/>
    <cellStyle name="Обычный 5 5" xfId="10840" xr:uid="{00000000-0005-0000-0000-00001F470000}"/>
    <cellStyle name="Обычный 5 5 2" xfId="16074" xr:uid="{00000000-0005-0000-0000-000020470000}"/>
    <cellStyle name="Обычный 5 5 3" xfId="15886" xr:uid="{00000000-0005-0000-0000-000021470000}"/>
    <cellStyle name="Обычный 5 6" xfId="10500" xr:uid="{00000000-0005-0000-0000-000022470000}"/>
    <cellStyle name="Обычный 5 6 2" xfId="16058" xr:uid="{00000000-0005-0000-0000-000023470000}"/>
    <cellStyle name="Обычный 5 7" xfId="16070" xr:uid="{00000000-0005-0000-0000-000024470000}"/>
    <cellStyle name="Обычный 5 8" xfId="8073" xr:uid="{00000000-0005-0000-0000-000025470000}"/>
    <cellStyle name="Обычный 5 9" xfId="20086" xr:uid="{00000000-0005-0000-0000-000026470000}"/>
    <cellStyle name="Обычный 5 9 2" xfId="20252" xr:uid="{00000000-0005-0000-0000-000027470000}"/>
    <cellStyle name="Обычный 5 9 2 2" xfId="20267" xr:uid="{00000000-0005-0000-0000-000028470000}"/>
    <cellStyle name="Обычный 50" xfId="1217" xr:uid="{00000000-0005-0000-0000-000029470000}"/>
    <cellStyle name="Обычный 50 2" xfId="7242" xr:uid="{00000000-0005-0000-0000-00002A470000}"/>
    <cellStyle name="Обычный 50 3" xfId="6083" xr:uid="{00000000-0005-0000-0000-00002B470000}"/>
    <cellStyle name="Обычный 50 4" xfId="7241" xr:uid="{00000000-0005-0000-0000-00002C470000}"/>
    <cellStyle name="Обычный 51" xfId="1218" xr:uid="{00000000-0005-0000-0000-00002D470000}"/>
    <cellStyle name="Обычный 51 2" xfId="9104" xr:uid="{00000000-0005-0000-0000-00002E470000}"/>
    <cellStyle name="Обычный 51 3" xfId="6084" xr:uid="{00000000-0005-0000-0000-00002F470000}"/>
    <cellStyle name="Обычный 51 4" xfId="9105" xr:uid="{00000000-0005-0000-0000-000030470000}"/>
    <cellStyle name="Обычный 52" xfId="1219" xr:uid="{00000000-0005-0000-0000-000031470000}"/>
    <cellStyle name="Обычный 52 2" xfId="8411" xr:uid="{00000000-0005-0000-0000-000032470000}"/>
    <cellStyle name="Обычный 52 3" xfId="6085" xr:uid="{00000000-0005-0000-0000-000033470000}"/>
    <cellStyle name="Обычный 52 4" xfId="6534" xr:uid="{00000000-0005-0000-0000-000034470000}"/>
    <cellStyle name="Обычный 53" xfId="1220" xr:uid="{00000000-0005-0000-0000-000035470000}"/>
    <cellStyle name="Обычный 53 2" xfId="6520" xr:uid="{00000000-0005-0000-0000-000036470000}"/>
    <cellStyle name="Обычный 53 3" xfId="6086" xr:uid="{00000000-0005-0000-0000-000037470000}"/>
    <cellStyle name="Обычный 53 4" xfId="7243" xr:uid="{00000000-0005-0000-0000-000038470000}"/>
    <cellStyle name="Обычный 54" xfId="1221" xr:uid="{00000000-0005-0000-0000-000039470000}"/>
    <cellStyle name="Обычный 54 2" xfId="9106" xr:uid="{00000000-0005-0000-0000-00003A470000}"/>
    <cellStyle name="Обычный 54 3" xfId="6087" xr:uid="{00000000-0005-0000-0000-00003B470000}"/>
    <cellStyle name="Обычный 54 4" xfId="8410" xr:uid="{00000000-0005-0000-0000-00003C470000}"/>
    <cellStyle name="Обычный 55" xfId="411" xr:uid="{00000000-0005-0000-0000-00003D470000}"/>
    <cellStyle name="Обычный 55 2" xfId="6575" xr:uid="{00000000-0005-0000-0000-00003E470000}"/>
    <cellStyle name="Обычный 55 2 2" xfId="7392" xr:uid="{00000000-0005-0000-0000-00003F470000}"/>
    <cellStyle name="Обычный 55 2 2 2" xfId="13141" xr:uid="{00000000-0005-0000-0000-000040470000}"/>
    <cellStyle name="Обычный 55 3" xfId="7571" xr:uid="{00000000-0005-0000-0000-000041470000}"/>
    <cellStyle name="Обычный 55 4" xfId="10841" xr:uid="{00000000-0005-0000-0000-000042470000}"/>
    <cellStyle name="Обычный 55 5" xfId="9092" xr:uid="{00000000-0005-0000-0000-000043470000}"/>
    <cellStyle name="Обычный 56" xfId="6522" xr:uid="{00000000-0005-0000-0000-000044470000}"/>
    <cellStyle name="Обычный 56 2" xfId="6101" xr:uid="{00000000-0005-0000-0000-000045470000}"/>
    <cellStyle name="Обычный 56 2 2" xfId="6649" xr:uid="{00000000-0005-0000-0000-000046470000}"/>
    <cellStyle name="Обычный 56 2 2 2" xfId="13148" xr:uid="{00000000-0005-0000-0000-000047470000}"/>
    <cellStyle name="Обычный 56 3" xfId="5422" xr:uid="{00000000-0005-0000-0000-000048470000}"/>
    <cellStyle name="Обычный 56 4" xfId="10842" xr:uid="{00000000-0005-0000-0000-000049470000}"/>
    <cellStyle name="Обычный 57" xfId="16" xr:uid="{00000000-0005-0000-0000-00004A470000}"/>
    <cellStyle name="Обычный 57 2" xfId="418" xr:uid="{00000000-0005-0000-0000-00004B470000}"/>
    <cellStyle name="Обычный 57 2 2" xfId="5421" xr:uid="{00000000-0005-0000-0000-00004C470000}"/>
    <cellStyle name="Обычный 57 2 2 2" xfId="13240" xr:uid="{00000000-0005-0000-0000-00004D470000}"/>
    <cellStyle name="Обычный 57 2 3" xfId="6103" xr:uid="{00000000-0005-0000-0000-00004E470000}"/>
    <cellStyle name="Обычный 57 3" xfId="18" xr:uid="{00000000-0005-0000-0000-00004F470000}"/>
    <cellStyle name="Обычный 57 3 2" xfId="7539" xr:uid="{00000000-0005-0000-0000-000050470000}"/>
    <cellStyle name="Обычный 57 4" xfId="10843" xr:uid="{00000000-0005-0000-0000-000051470000}"/>
    <cellStyle name="Обычный 57 5" xfId="8412" xr:uid="{00000000-0005-0000-0000-000052470000}"/>
    <cellStyle name="Обычный 58" xfId="23" xr:uid="{00000000-0005-0000-0000-000053470000}"/>
    <cellStyle name="Обычный 58 10" xfId="13797" xr:uid="{00000000-0005-0000-0000-000054470000}"/>
    <cellStyle name="Обычный 58 11" xfId="7244" xr:uid="{00000000-0005-0000-0000-000055470000}"/>
    <cellStyle name="Обычный 58 2" xfId="47" xr:uid="{00000000-0005-0000-0000-000056470000}"/>
    <cellStyle name="Обычный 58 2 2" xfId="431" xr:uid="{00000000-0005-0000-0000-000057470000}"/>
    <cellStyle name="Обычный 58 2 2 2" xfId="7688" xr:uid="{00000000-0005-0000-0000-000058470000}"/>
    <cellStyle name="Обычный 58 2 2 2 2" xfId="10339" xr:uid="{00000000-0005-0000-0000-000059470000}"/>
    <cellStyle name="Обычный 58 2 2 2 2 2" xfId="13028" xr:uid="{00000000-0005-0000-0000-00005A470000}"/>
    <cellStyle name="Обычный 58 2 2 2 2 3" xfId="14531" xr:uid="{00000000-0005-0000-0000-00005B470000}"/>
    <cellStyle name="Обычный 58 2 2 2 3" xfId="12701" xr:uid="{00000000-0005-0000-0000-00005C470000}"/>
    <cellStyle name="Обычный 58 2 2 2 4" xfId="14195" xr:uid="{00000000-0005-0000-0000-00005D470000}"/>
    <cellStyle name="Обычный 58 2 2 3" xfId="9992" xr:uid="{00000000-0005-0000-0000-00005E470000}"/>
    <cellStyle name="Обычный 58 2 2 3 2" xfId="12861" xr:uid="{00000000-0005-0000-0000-00005F470000}"/>
    <cellStyle name="Обычный 58 2 2 3 3" xfId="14354" xr:uid="{00000000-0005-0000-0000-000060470000}"/>
    <cellStyle name="Обычный 58 2 2 4" xfId="12530" xr:uid="{00000000-0005-0000-0000-000061470000}"/>
    <cellStyle name="Обычный 58 2 2 5" xfId="14024" xr:uid="{00000000-0005-0000-0000-000062470000}"/>
    <cellStyle name="Обычный 58 2 2 6" xfId="8724" xr:uid="{00000000-0005-0000-0000-000063470000}"/>
    <cellStyle name="Обычный 58 2 3" xfId="9912" xr:uid="{00000000-0005-0000-0000-000064470000}"/>
    <cellStyle name="Обычный 58 2 3 2" xfId="10091" xr:uid="{00000000-0005-0000-0000-000065470000}"/>
    <cellStyle name="Обычный 58 2 3 2 2" xfId="12913" xr:uid="{00000000-0005-0000-0000-000066470000}"/>
    <cellStyle name="Обычный 58 2 3 2 3" xfId="14407" xr:uid="{00000000-0005-0000-0000-000067470000}"/>
    <cellStyle name="Обычный 58 2 3 3" xfId="12581" xr:uid="{00000000-0005-0000-0000-000068470000}"/>
    <cellStyle name="Обычный 58 2 3 4" xfId="14077" xr:uid="{00000000-0005-0000-0000-000069470000}"/>
    <cellStyle name="Обычный 58 2 4" xfId="7709" xr:uid="{00000000-0005-0000-0000-00006A470000}"/>
    <cellStyle name="Обычный 58 2 4 2" xfId="12754" xr:uid="{00000000-0005-0000-0000-00006B470000}"/>
    <cellStyle name="Обычный 58 2 4 3" xfId="14248" xr:uid="{00000000-0005-0000-0000-00006C470000}"/>
    <cellStyle name="Обычный 58 2 5" xfId="11964" xr:uid="{00000000-0005-0000-0000-00006D470000}"/>
    <cellStyle name="Обычный 58 2 6" xfId="12426" xr:uid="{00000000-0005-0000-0000-00006E470000}"/>
    <cellStyle name="Обычный 58 2 7" xfId="13149" xr:uid="{00000000-0005-0000-0000-00006F470000}"/>
    <cellStyle name="Обычный 58 2 8" xfId="13901" xr:uid="{00000000-0005-0000-0000-000070470000}"/>
    <cellStyle name="Обычный 58 2 9" xfId="6521" xr:uid="{00000000-0005-0000-0000-000071470000}"/>
    <cellStyle name="Обычный 58 3" xfId="6756" xr:uid="{00000000-0005-0000-0000-000072470000}"/>
    <cellStyle name="Обычный 58 3 2" xfId="8723" xr:uid="{00000000-0005-0000-0000-000073470000}"/>
    <cellStyle name="Обычный 58 3 2 2" xfId="7687" xr:uid="{00000000-0005-0000-0000-000074470000}"/>
    <cellStyle name="Обычный 58 3 2 2 2" xfId="10338" xr:uid="{00000000-0005-0000-0000-000075470000}"/>
    <cellStyle name="Обычный 58 3 2 2 2 2" xfId="13027" xr:uid="{00000000-0005-0000-0000-000076470000}"/>
    <cellStyle name="Обычный 58 3 2 2 2 3" xfId="14530" xr:uid="{00000000-0005-0000-0000-000077470000}"/>
    <cellStyle name="Обычный 58 3 2 2 3" xfId="12700" xr:uid="{00000000-0005-0000-0000-000078470000}"/>
    <cellStyle name="Обычный 58 3 2 2 4" xfId="14194" xr:uid="{00000000-0005-0000-0000-000079470000}"/>
    <cellStyle name="Обычный 58 3 2 3" xfId="9991" xr:uid="{00000000-0005-0000-0000-00007A470000}"/>
    <cellStyle name="Обычный 58 3 2 3 2" xfId="12860" xr:uid="{00000000-0005-0000-0000-00007B470000}"/>
    <cellStyle name="Обычный 58 3 2 3 3" xfId="14353" xr:uid="{00000000-0005-0000-0000-00007C470000}"/>
    <cellStyle name="Обычный 58 3 2 4" xfId="12529" xr:uid="{00000000-0005-0000-0000-00007D470000}"/>
    <cellStyle name="Обычный 58 3 2 5" xfId="14023" xr:uid="{00000000-0005-0000-0000-00007E470000}"/>
    <cellStyle name="Обычный 58 3 3" xfId="5981" xr:uid="{00000000-0005-0000-0000-00007F470000}"/>
    <cellStyle name="Обычный 58 3 3 2" xfId="10090" xr:uid="{00000000-0005-0000-0000-000080470000}"/>
    <cellStyle name="Обычный 58 3 3 2 2" xfId="12912" xr:uid="{00000000-0005-0000-0000-000081470000}"/>
    <cellStyle name="Обычный 58 3 3 2 3" xfId="14406" xr:uid="{00000000-0005-0000-0000-000082470000}"/>
    <cellStyle name="Обычный 58 3 3 3" xfId="12580" xr:uid="{00000000-0005-0000-0000-000083470000}"/>
    <cellStyle name="Обычный 58 3 3 4" xfId="14076" xr:uid="{00000000-0005-0000-0000-000084470000}"/>
    <cellStyle name="Обычный 58 3 4" xfId="5558" xr:uid="{00000000-0005-0000-0000-000085470000}"/>
    <cellStyle name="Обычный 58 3 4 2" xfId="12753" xr:uid="{00000000-0005-0000-0000-000086470000}"/>
    <cellStyle name="Обычный 58 3 4 3" xfId="14247" xr:uid="{00000000-0005-0000-0000-000087470000}"/>
    <cellStyle name="Обычный 58 3 5" xfId="12425" xr:uid="{00000000-0005-0000-0000-000088470000}"/>
    <cellStyle name="Обычный 58 3 6" xfId="13900" xr:uid="{00000000-0005-0000-0000-000089470000}"/>
    <cellStyle name="Обычный 58 4" xfId="9438" xr:uid="{00000000-0005-0000-0000-00008A470000}"/>
    <cellStyle name="Обычный 58 4 2" xfId="6879" xr:uid="{00000000-0005-0000-0000-00008B470000}"/>
    <cellStyle name="Обычный 58 4 2 2" xfId="10239" xr:uid="{00000000-0005-0000-0000-00008C470000}"/>
    <cellStyle name="Обычный 58 4 2 2 2" xfId="12982" xr:uid="{00000000-0005-0000-0000-00008D470000}"/>
    <cellStyle name="Обычный 58 4 2 2 3" xfId="14482" xr:uid="{00000000-0005-0000-0000-00008E470000}"/>
    <cellStyle name="Обычный 58 4 2 3" xfId="12654" xr:uid="{00000000-0005-0000-0000-00008F470000}"/>
    <cellStyle name="Обычный 58 4 2 4" xfId="14149" xr:uid="{00000000-0005-0000-0000-000090470000}"/>
    <cellStyle name="Обычный 58 4 3" xfId="5622" xr:uid="{00000000-0005-0000-0000-000091470000}"/>
    <cellStyle name="Обычный 58 4 3 2" xfId="12814" xr:uid="{00000000-0005-0000-0000-000092470000}"/>
    <cellStyle name="Обычный 58 4 3 3" xfId="14308" xr:uid="{00000000-0005-0000-0000-000093470000}"/>
    <cellStyle name="Обычный 58 4 4" xfId="12484" xr:uid="{00000000-0005-0000-0000-000094470000}"/>
    <cellStyle name="Обычный 58 4 5" xfId="13975" xr:uid="{00000000-0005-0000-0000-000095470000}"/>
    <cellStyle name="Обычный 58 5" xfId="9406" xr:uid="{00000000-0005-0000-0000-000096470000}"/>
    <cellStyle name="Обычный 58 6" xfId="7603" xr:uid="{00000000-0005-0000-0000-000097470000}"/>
    <cellStyle name="Обычный 58 6 2" xfId="9998" xr:uid="{00000000-0005-0000-0000-000098470000}"/>
    <cellStyle name="Обычный 58 6 2 2" xfId="12867" xr:uid="{00000000-0005-0000-0000-000099470000}"/>
    <cellStyle name="Обычный 58 6 2 3" xfId="14360" xr:uid="{00000000-0005-0000-0000-00009A470000}"/>
    <cellStyle name="Обычный 58 6 3" xfId="12536" xr:uid="{00000000-0005-0000-0000-00009B470000}"/>
    <cellStyle name="Обычный 58 6 4" xfId="14031" xr:uid="{00000000-0005-0000-0000-00009C470000}"/>
    <cellStyle name="Обычный 58 7" xfId="6119" xr:uid="{00000000-0005-0000-0000-00009D470000}"/>
    <cellStyle name="Обычный 58 7 2" xfId="12707" xr:uid="{00000000-0005-0000-0000-00009E470000}"/>
    <cellStyle name="Обычный 58 7 3" xfId="14202" xr:uid="{00000000-0005-0000-0000-00009F470000}"/>
    <cellStyle name="Обычный 58 8" xfId="11812" xr:uid="{00000000-0005-0000-0000-0000A0470000}"/>
    <cellStyle name="Обычный 58 9" xfId="12379" xr:uid="{00000000-0005-0000-0000-0000A1470000}"/>
    <cellStyle name="Обычный 59" xfId="8409" xr:uid="{00000000-0005-0000-0000-0000A2470000}"/>
    <cellStyle name="Обычный 59 10" xfId="13798" xr:uid="{00000000-0005-0000-0000-0000A3470000}"/>
    <cellStyle name="Обычный 59 2" xfId="7245" xr:uid="{00000000-0005-0000-0000-0000A4470000}"/>
    <cellStyle name="Обычный 59 2 2" xfId="9462" xr:uid="{00000000-0005-0000-0000-0000A5470000}"/>
    <cellStyle name="Обычный 59 2 2 2" xfId="9554" xr:uid="{00000000-0005-0000-0000-0000A6470000}"/>
    <cellStyle name="Обычный 59 2 2 2 2" xfId="10341" xr:uid="{00000000-0005-0000-0000-0000A7470000}"/>
    <cellStyle name="Обычный 59 2 2 2 2 2" xfId="13030" xr:uid="{00000000-0005-0000-0000-0000A8470000}"/>
    <cellStyle name="Обычный 59 2 2 2 2 3" xfId="14533" xr:uid="{00000000-0005-0000-0000-0000A9470000}"/>
    <cellStyle name="Обычный 59 2 2 2 3" xfId="12703" xr:uid="{00000000-0005-0000-0000-0000AA470000}"/>
    <cellStyle name="Обычный 59 2 2 2 4" xfId="14197" xr:uid="{00000000-0005-0000-0000-0000AB470000}"/>
    <cellStyle name="Обычный 59 2 2 3" xfId="9994" xr:uid="{00000000-0005-0000-0000-0000AC470000}"/>
    <cellStyle name="Обычный 59 2 2 3 2" xfId="12863" xr:uid="{00000000-0005-0000-0000-0000AD470000}"/>
    <cellStyle name="Обычный 59 2 2 3 3" xfId="14356" xr:uid="{00000000-0005-0000-0000-0000AE470000}"/>
    <cellStyle name="Обычный 59 2 2 4" xfId="12532" xr:uid="{00000000-0005-0000-0000-0000AF470000}"/>
    <cellStyle name="Обычный 59 2 2 5" xfId="14026" xr:uid="{00000000-0005-0000-0000-0000B0470000}"/>
    <cellStyle name="Обычный 59 2 3" xfId="5982" xr:uid="{00000000-0005-0000-0000-0000B1470000}"/>
    <cellStyle name="Обычный 59 2 3 2" xfId="10093" xr:uid="{00000000-0005-0000-0000-0000B2470000}"/>
    <cellStyle name="Обычный 59 2 3 2 2" xfId="12915" xr:uid="{00000000-0005-0000-0000-0000B3470000}"/>
    <cellStyle name="Обычный 59 2 3 2 3" xfId="14409" xr:uid="{00000000-0005-0000-0000-0000B4470000}"/>
    <cellStyle name="Обычный 59 2 3 3" xfId="12583" xr:uid="{00000000-0005-0000-0000-0000B5470000}"/>
    <cellStyle name="Обычный 59 2 3 4" xfId="14079" xr:uid="{00000000-0005-0000-0000-0000B6470000}"/>
    <cellStyle name="Обычный 59 2 4" xfId="5559" xr:uid="{00000000-0005-0000-0000-0000B7470000}"/>
    <cellStyle name="Обычный 59 2 4 2" xfId="12756" xr:uid="{00000000-0005-0000-0000-0000B8470000}"/>
    <cellStyle name="Обычный 59 2 4 3" xfId="14250" xr:uid="{00000000-0005-0000-0000-0000B9470000}"/>
    <cellStyle name="Обычный 59 2 5" xfId="11965" xr:uid="{00000000-0005-0000-0000-0000BA470000}"/>
    <cellStyle name="Обычный 59 2 6" xfId="12428" xr:uid="{00000000-0005-0000-0000-0000BB470000}"/>
    <cellStyle name="Обычный 59 2 7" xfId="13241" xr:uid="{00000000-0005-0000-0000-0000BC470000}"/>
    <cellStyle name="Обычный 59 2 8" xfId="13903" xr:uid="{00000000-0005-0000-0000-0000BD470000}"/>
    <cellStyle name="Обычный 59 3" xfId="7510" xr:uid="{00000000-0005-0000-0000-0000BE470000}"/>
    <cellStyle name="Обычный 59 3 2" xfId="7595" xr:uid="{00000000-0005-0000-0000-0000BF470000}"/>
    <cellStyle name="Обычный 59 3 2 2" xfId="9555" xr:uid="{00000000-0005-0000-0000-0000C0470000}"/>
    <cellStyle name="Обычный 59 3 2 2 2" xfId="10340" xr:uid="{00000000-0005-0000-0000-0000C1470000}"/>
    <cellStyle name="Обычный 59 3 2 2 2 2" xfId="13029" xr:uid="{00000000-0005-0000-0000-0000C2470000}"/>
    <cellStyle name="Обычный 59 3 2 2 2 3" xfId="14532" xr:uid="{00000000-0005-0000-0000-0000C3470000}"/>
    <cellStyle name="Обычный 59 3 2 2 3" xfId="12702" xr:uid="{00000000-0005-0000-0000-0000C4470000}"/>
    <cellStyle name="Обычный 59 3 2 2 4" xfId="14196" xr:uid="{00000000-0005-0000-0000-0000C5470000}"/>
    <cellStyle name="Обычный 59 3 2 3" xfId="9993" xr:uid="{00000000-0005-0000-0000-0000C6470000}"/>
    <cellStyle name="Обычный 59 3 2 3 2" xfId="12862" xr:uid="{00000000-0005-0000-0000-0000C7470000}"/>
    <cellStyle name="Обычный 59 3 2 3 3" xfId="14355" xr:uid="{00000000-0005-0000-0000-0000C8470000}"/>
    <cellStyle name="Обычный 59 3 2 4" xfId="12531" xr:uid="{00000000-0005-0000-0000-0000C9470000}"/>
    <cellStyle name="Обычный 59 3 2 5" xfId="14025" xr:uid="{00000000-0005-0000-0000-0000CA470000}"/>
    <cellStyle name="Обычный 59 3 3" xfId="9900" xr:uid="{00000000-0005-0000-0000-0000CB470000}"/>
    <cellStyle name="Обычный 59 3 3 2" xfId="10092" xr:uid="{00000000-0005-0000-0000-0000CC470000}"/>
    <cellStyle name="Обычный 59 3 3 2 2" xfId="12914" xr:uid="{00000000-0005-0000-0000-0000CD470000}"/>
    <cellStyle name="Обычный 59 3 3 2 3" xfId="14408" xr:uid="{00000000-0005-0000-0000-0000CE470000}"/>
    <cellStyle name="Обычный 59 3 3 3" xfId="12582" xr:uid="{00000000-0005-0000-0000-0000CF470000}"/>
    <cellStyle name="Обычный 59 3 3 4" xfId="14078" xr:uid="{00000000-0005-0000-0000-0000D0470000}"/>
    <cellStyle name="Обычный 59 3 4" xfId="5560" xr:uid="{00000000-0005-0000-0000-0000D1470000}"/>
    <cellStyle name="Обычный 59 3 4 2" xfId="12755" xr:uid="{00000000-0005-0000-0000-0000D2470000}"/>
    <cellStyle name="Обычный 59 3 4 3" xfId="14249" xr:uid="{00000000-0005-0000-0000-0000D3470000}"/>
    <cellStyle name="Обычный 59 3 5" xfId="12427" xr:uid="{00000000-0005-0000-0000-0000D4470000}"/>
    <cellStyle name="Обычный 59 3 6" xfId="13902" xr:uid="{00000000-0005-0000-0000-0000D5470000}"/>
    <cellStyle name="Обычный 59 4" xfId="9435" xr:uid="{00000000-0005-0000-0000-0000D6470000}"/>
    <cellStyle name="Обычный 59 4 2" xfId="7662" xr:uid="{00000000-0005-0000-0000-0000D7470000}"/>
    <cellStyle name="Обычный 59 4 2 2" xfId="10240" xr:uid="{00000000-0005-0000-0000-0000D8470000}"/>
    <cellStyle name="Обычный 59 4 2 2 2" xfId="12983" xr:uid="{00000000-0005-0000-0000-0000D9470000}"/>
    <cellStyle name="Обычный 59 4 2 2 3" xfId="14483" xr:uid="{00000000-0005-0000-0000-0000DA470000}"/>
    <cellStyle name="Обычный 59 4 2 3" xfId="12655" xr:uid="{00000000-0005-0000-0000-0000DB470000}"/>
    <cellStyle name="Обычный 59 4 2 4" xfId="14150" xr:uid="{00000000-0005-0000-0000-0000DC470000}"/>
    <cellStyle name="Обычный 59 4 3" xfId="5619" xr:uid="{00000000-0005-0000-0000-0000DD470000}"/>
    <cellStyle name="Обычный 59 4 3 2" xfId="12815" xr:uid="{00000000-0005-0000-0000-0000DE470000}"/>
    <cellStyle name="Обычный 59 4 3 3" xfId="14309" xr:uid="{00000000-0005-0000-0000-0000DF470000}"/>
    <cellStyle name="Обычный 59 4 4" xfId="12485" xr:uid="{00000000-0005-0000-0000-0000E0470000}"/>
    <cellStyle name="Обычный 59 4 5" xfId="13976" xr:uid="{00000000-0005-0000-0000-0000E1470000}"/>
    <cellStyle name="Обычный 59 5" xfId="6786" xr:uid="{00000000-0005-0000-0000-0000E2470000}"/>
    <cellStyle name="Обычный 59 6" xfId="8730" xr:uid="{00000000-0005-0000-0000-0000E3470000}"/>
    <cellStyle name="Обычный 59 6 2" xfId="9999" xr:uid="{00000000-0005-0000-0000-0000E4470000}"/>
    <cellStyle name="Обычный 59 6 2 2" xfId="12868" xr:uid="{00000000-0005-0000-0000-0000E5470000}"/>
    <cellStyle name="Обычный 59 6 2 3" xfId="14361" xr:uid="{00000000-0005-0000-0000-0000E6470000}"/>
    <cellStyle name="Обычный 59 6 3" xfId="12537" xr:uid="{00000000-0005-0000-0000-0000E7470000}"/>
    <cellStyle name="Обычный 59 6 4" xfId="14032" xr:uid="{00000000-0005-0000-0000-0000E8470000}"/>
    <cellStyle name="Обычный 59 7" xfId="5996" xr:uid="{00000000-0005-0000-0000-0000E9470000}"/>
    <cellStyle name="Обычный 59 7 2" xfId="12708" xr:uid="{00000000-0005-0000-0000-0000EA470000}"/>
    <cellStyle name="Обычный 59 7 3" xfId="14203" xr:uid="{00000000-0005-0000-0000-0000EB470000}"/>
    <cellStyle name="Обычный 59 8" xfId="11813" xr:uid="{00000000-0005-0000-0000-0000EC470000}"/>
    <cellStyle name="Обычный 59 9" xfId="12380" xr:uid="{00000000-0005-0000-0000-0000ED470000}"/>
    <cellStyle name="Обычный 6" xfId="197" xr:uid="{00000000-0005-0000-0000-0000EE470000}"/>
    <cellStyle name="Обычный 6 2" xfId="1223" xr:uid="{00000000-0005-0000-0000-0000EF470000}"/>
    <cellStyle name="Обычный 6 2 2" xfId="1360" xr:uid="{00000000-0005-0000-0000-0000F0470000}"/>
    <cellStyle name="Обычный 6 2 2 2" xfId="8535" xr:uid="{00000000-0005-0000-0000-0000F1470000}"/>
    <cellStyle name="Обычный 6 2 2 2 2" xfId="15728" xr:uid="{00000000-0005-0000-0000-0000F2470000}"/>
    <cellStyle name="Обычный 6 2 2 3" xfId="10844" xr:uid="{00000000-0005-0000-0000-0000F3470000}"/>
    <cellStyle name="Обычный 6 2 2 4" xfId="15467" xr:uid="{00000000-0005-0000-0000-0000F4470000}"/>
    <cellStyle name="Обычный 6 2 2 5" xfId="7246" xr:uid="{00000000-0005-0000-0000-0000F5470000}"/>
    <cellStyle name="Обычный 6 2 3" xfId="9161" xr:uid="{00000000-0005-0000-0000-0000F6470000}"/>
    <cellStyle name="Обычный 6 2 3 2" xfId="7393" xr:uid="{00000000-0005-0000-0000-0000F7470000}"/>
    <cellStyle name="Обычный 6 2 3 2 2" xfId="13649" xr:uid="{00000000-0005-0000-0000-0000F8470000}"/>
    <cellStyle name="Обычный 6 2 3 3" xfId="11717" xr:uid="{00000000-0005-0000-0000-0000F9470000}"/>
    <cellStyle name="Обычный 6 2 3 4" xfId="15788" xr:uid="{00000000-0005-0000-0000-0000FA470000}"/>
    <cellStyle name="Обычный 6 2 4" xfId="6088" xr:uid="{00000000-0005-0000-0000-0000FB470000}"/>
    <cellStyle name="Обычный 6 2 4 2" xfId="8645" xr:uid="{00000000-0005-0000-0000-0000FC470000}"/>
    <cellStyle name="Обычный 6 2 5" xfId="8765" xr:uid="{00000000-0005-0000-0000-0000FD470000}"/>
    <cellStyle name="Обычный 6 3" xfId="1359" xr:uid="{00000000-0005-0000-0000-0000FE470000}"/>
    <cellStyle name="Обычный 6 3 2" xfId="7572" xr:uid="{00000000-0005-0000-0000-0000FF470000}"/>
    <cellStyle name="Обычный 6 3 2 2" xfId="10846" xr:uid="{00000000-0005-0000-0000-000000480000}"/>
    <cellStyle name="Обычный 6 3 3" xfId="6785" xr:uid="{00000000-0005-0000-0000-000001480000}"/>
    <cellStyle name="Обычный 6 3 3 2" xfId="13242" xr:uid="{00000000-0005-0000-0000-000002480000}"/>
    <cellStyle name="Обычный 6 3 4" xfId="10845" xr:uid="{00000000-0005-0000-0000-000003480000}"/>
    <cellStyle name="Обычный 6 3 5" xfId="12126" xr:uid="{00000000-0005-0000-0000-000004480000}"/>
    <cellStyle name="Обычный 6 3 6" xfId="7247" xr:uid="{00000000-0005-0000-0000-000005480000}"/>
    <cellStyle name="Обычный 6 4" xfId="1222" xr:uid="{00000000-0005-0000-0000-000006480000}"/>
    <cellStyle name="Обычный 6 4 2" xfId="10847" xr:uid="{00000000-0005-0000-0000-000007480000}"/>
    <cellStyle name="Обычный 6 4 3" xfId="15764" xr:uid="{00000000-0005-0000-0000-000008480000}"/>
    <cellStyle name="Обычный 6 4 4" xfId="6526" xr:uid="{00000000-0005-0000-0000-000009480000}"/>
    <cellStyle name="Обычный 6 5" xfId="9230" xr:uid="{00000000-0005-0000-0000-00000A480000}"/>
    <cellStyle name="Обычный 6 5 2" xfId="7394" xr:uid="{00000000-0005-0000-0000-00000B480000}"/>
    <cellStyle name="Обычный 6 5 2 2" xfId="16075" xr:uid="{00000000-0005-0000-0000-00000C480000}"/>
    <cellStyle name="Обычный 6 5 3" xfId="10848" xr:uid="{00000000-0005-0000-0000-00000D480000}"/>
    <cellStyle name="Обычный 6 5 4" xfId="15887" xr:uid="{00000000-0005-0000-0000-00000E480000}"/>
    <cellStyle name="Обычный 6 6" xfId="6632" xr:uid="{00000000-0005-0000-0000-00000F480000}"/>
    <cellStyle name="Обычный 6 6 2" xfId="16059" xr:uid="{00000000-0005-0000-0000-000010480000}"/>
    <cellStyle name="Обычный 6 7" xfId="6181" xr:uid="{00000000-0005-0000-0000-000011480000}"/>
    <cellStyle name="Обычный 6_ZB_3KV_2014" xfId="8414" xr:uid="{00000000-0005-0000-0000-000012480000}"/>
    <cellStyle name="Обычный 60" xfId="9110" xr:uid="{00000000-0005-0000-0000-000013480000}"/>
    <cellStyle name="Обычный 60 10" xfId="13799" xr:uid="{00000000-0005-0000-0000-000014480000}"/>
    <cellStyle name="Обычный 60 2" xfId="6523" xr:uid="{00000000-0005-0000-0000-000015480000}"/>
    <cellStyle name="Обычный 60 2 2" xfId="6841" xr:uid="{00000000-0005-0000-0000-000016480000}"/>
    <cellStyle name="Обычный 60 2 2 2" xfId="9915" xr:uid="{00000000-0005-0000-0000-000017480000}"/>
    <cellStyle name="Обычный 60 2 2 2 2" xfId="10343" xr:uid="{00000000-0005-0000-0000-000018480000}"/>
    <cellStyle name="Обычный 60 2 2 2 2 2" xfId="13032" xr:uid="{00000000-0005-0000-0000-000019480000}"/>
    <cellStyle name="Обычный 60 2 2 2 2 3" xfId="14535" xr:uid="{00000000-0005-0000-0000-00001A480000}"/>
    <cellStyle name="Обычный 60 2 2 2 3" xfId="12705" xr:uid="{00000000-0005-0000-0000-00001B480000}"/>
    <cellStyle name="Обычный 60 2 2 2 4" xfId="14199" xr:uid="{00000000-0005-0000-0000-00001C480000}"/>
    <cellStyle name="Обычный 60 2 2 3" xfId="9996" xr:uid="{00000000-0005-0000-0000-00001D480000}"/>
    <cellStyle name="Обычный 60 2 2 3 2" xfId="12865" xr:uid="{00000000-0005-0000-0000-00001E480000}"/>
    <cellStyle name="Обычный 60 2 2 3 3" xfId="14358" xr:uid="{00000000-0005-0000-0000-00001F480000}"/>
    <cellStyle name="Обычный 60 2 2 4" xfId="12534" xr:uid="{00000000-0005-0000-0000-000020480000}"/>
    <cellStyle name="Обычный 60 2 2 5" xfId="14028" xr:uid="{00000000-0005-0000-0000-000021480000}"/>
    <cellStyle name="Обычный 60 2 3" xfId="7656" xr:uid="{00000000-0005-0000-0000-000022480000}"/>
    <cellStyle name="Обычный 60 2 3 2" xfId="10095" xr:uid="{00000000-0005-0000-0000-000023480000}"/>
    <cellStyle name="Обычный 60 2 3 2 2" xfId="12917" xr:uid="{00000000-0005-0000-0000-000024480000}"/>
    <cellStyle name="Обычный 60 2 3 2 3" xfId="14411" xr:uid="{00000000-0005-0000-0000-000025480000}"/>
    <cellStyle name="Обычный 60 2 3 3" xfId="12585" xr:uid="{00000000-0005-0000-0000-000026480000}"/>
    <cellStyle name="Обычный 60 2 3 4" xfId="14081" xr:uid="{00000000-0005-0000-0000-000027480000}"/>
    <cellStyle name="Обычный 60 2 4" xfId="7711" xr:uid="{00000000-0005-0000-0000-000028480000}"/>
    <cellStyle name="Обычный 60 2 4 2" xfId="12758" xr:uid="{00000000-0005-0000-0000-000029480000}"/>
    <cellStyle name="Обычный 60 2 4 3" xfId="14252" xr:uid="{00000000-0005-0000-0000-00002A480000}"/>
    <cellStyle name="Обычный 60 2 5" xfId="11966" xr:uid="{00000000-0005-0000-0000-00002B480000}"/>
    <cellStyle name="Обычный 60 2 6" xfId="12430" xr:uid="{00000000-0005-0000-0000-00002C480000}"/>
    <cellStyle name="Обычный 60 2 7" xfId="13150" xr:uid="{00000000-0005-0000-0000-00002D480000}"/>
    <cellStyle name="Обычный 60 2 8" xfId="13905" xr:uid="{00000000-0005-0000-0000-00002E480000}"/>
    <cellStyle name="Обычный 60 3" xfId="6757" xr:uid="{00000000-0005-0000-0000-00002F480000}"/>
    <cellStyle name="Обычный 60 3 2" xfId="9461" xr:uid="{00000000-0005-0000-0000-000030480000}"/>
    <cellStyle name="Обычный 60 3 2 2" xfId="5993" xr:uid="{00000000-0005-0000-0000-000031480000}"/>
    <cellStyle name="Обычный 60 3 2 2 2" xfId="10342" xr:uid="{00000000-0005-0000-0000-000032480000}"/>
    <cellStyle name="Обычный 60 3 2 2 2 2" xfId="13031" xr:uid="{00000000-0005-0000-0000-000033480000}"/>
    <cellStyle name="Обычный 60 3 2 2 2 3" xfId="14534" xr:uid="{00000000-0005-0000-0000-000034480000}"/>
    <cellStyle name="Обычный 60 3 2 2 3" xfId="12704" xr:uid="{00000000-0005-0000-0000-000035480000}"/>
    <cellStyle name="Обычный 60 3 2 2 4" xfId="14198" xr:uid="{00000000-0005-0000-0000-000036480000}"/>
    <cellStyle name="Обычный 60 3 2 3" xfId="9995" xr:uid="{00000000-0005-0000-0000-000037480000}"/>
    <cellStyle name="Обычный 60 3 2 3 2" xfId="12864" xr:uid="{00000000-0005-0000-0000-000038480000}"/>
    <cellStyle name="Обычный 60 3 2 3 3" xfId="14357" xr:uid="{00000000-0005-0000-0000-000039480000}"/>
    <cellStyle name="Обычный 60 3 2 4" xfId="12533" xr:uid="{00000000-0005-0000-0000-00003A480000}"/>
    <cellStyle name="Обычный 60 3 2 5" xfId="14027" xr:uid="{00000000-0005-0000-0000-00003B480000}"/>
    <cellStyle name="Обычный 60 3 3" xfId="5983" xr:uid="{00000000-0005-0000-0000-00003C480000}"/>
    <cellStyle name="Обычный 60 3 3 2" xfId="10094" xr:uid="{00000000-0005-0000-0000-00003D480000}"/>
    <cellStyle name="Обычный 60 3 3 2 2" xfId="12916" xr:uid="{00000000-0005-0000-0000-00003E480000}"/>
    <cellStyle name="Обычный 60 3 3 2 3" xfId="14410" xr:uid="{00000000-0005-0000-0000-00003F480000}"/>
    <cellStyle name="Обычный 60 3 3 3" xfId="12584" xr:uid="{00000000-0005-0000-0000-000040480000}"/>
    <cellStyle name="Обычный 60 3 3 4" xfId="14080" xr:uid="{00000000-0005-0000-0000-000041480000}"/>
    <cellStyle name="Обычный 60 3 4" xfId="7710" xr:uid="{00000000-0005-0000-0000-000042480000}"/>
    <cellStyle name="Обычный 60 3 4 2" xfId="12757" xr:uid="{00000000-0005-0000-0000-000043480000}"/>
    <cellStyle name="Обычный 60 3 4 3" xfId="14251" xr:uid="{00000000-0005-0000-0000-000044480000}"/>
    <cellStyle name="Обычный 60 3 5" xfId="12429" xr:uid="{00000000-0005-0000-0000-000045480000}"/>
    <cellStyle name="Обычный 60 3 6" xfId="13904" xr:uid="{00000000-0005-0000-0000-000046480000}"/>
    <cellStyle name="Обычный 60 4" xfId="6818" xr:uid="{00000000-0005-0000-0000-000047480000}"/>
    <cellStyle name="Обычный 60 4 2" xfId="5473" xr:uid="{00000000-0005-0000-0000-000048480000}"/>
    <cellStyle name="Обычный 60 4 2 2" xfId="10241" xr:uid="{00000000-0005-0000-0000-000049480000}"/>
    <cellStyle name="Обычный 60 4 2 2 2" xfId="12984" xr:uid="{00000000-0005-0000-0000-00004A480000}"/>
    <cellStyle name="Обычный 60 4 2 2 3" xfId="14484" xr:uid="{00000000-0005-0000-0000-00004B480000}"/>
    <cellStyle name="Обычный 60 4 2 3" xfId="12656" xr:uid="{00000000-0005-0000-0000-00004C480000}"/>
    <cellStyle name="Обычный 60 4 2 4" xfId="14151" xr:uid="{00000000-0005-0000-0000-00004D480000}"/>
    <cellStyle name="Обычный 60 4 3" xfId="9593" xr:uid="{00000000-0005-0000-0000-00004E480000}"/>
    <cellStyle name="Обычный 60 4 3 2" xfId="12816" xr:uid="{00000000-0005-0000-0000-00004F480000}"/>
    <cellStyle name="Обычный 60 4 3 3" xfId="14310" xr:uid="{00000000-0005-0000-0000-000050480000}"/>
    <cellStyle name="Обычный 60 4 4" xfId="12486" xr:uid="{00000000-0005-0000-0000-000051480000}"/>
    <cellStyle name="Обычный 60 4 5" xfId="13977" xr:uid="{00000000-0005-0000-0000-000052480000}"/>
    <cellStyle name="Обычный 60 5" xfId="9405" xr:uid="{00000000-0005-0000-0000-000053480000}"/>
    <cellStyle name="Обычный 60 6" xfId="8731" xr:uid="{00000000-0005-0000-0000-000054480000}"/>
    <cellStyle name="Обычный 60 6 2" xfId="10000" xr:uid="{00000000-0005-0000-0000-000055480000}"/>
    <cellStyle name="Обычный 60 6 2 2" xfId="12869" xr:uid="{00000000-0005-0000-0000-000056480000}"/>
    <cellStyle name="Обычный 60 6 2 3" xfId="14362" xr:uid="{00000000-0005-0000-0000-000057480000}"/>
    <cellStyle name="Обычный 60 6 3" xfId="12538" xr:uid="{00000000-0005-0000-0000-000058480000}"/>
    <cellStyle name="Обычный 60 6 4" xfId="14033" xr:uid="{00000000-0005-0000-0000-000059480000}"/>
    <cellStyle name="Обычный 60 7" xfId="6121" xr:uid="{00000000-0005-0000-0000-00005A480000}"/>
    <cellStyle name="Обычный 60 7 2" xfId="12709" xr:uid="{00000000-0005-0000-0000-00005B480000}"/>
    <cellStyle name="Обычный 60 7 3" xfId="14204" xr:uid="{00000000-0005-0000-0000-00005C480000}"/>
    <cellStyle name="Обычный 60 8" xfId="11814" xr:uid="{00000000-0005-0000-0000-00005D480000}"/>
    <cellStyle name="Обычный 60 9" xfId="12381" xr:uid="{00000000-0005-0000-0000-00005E480000}"/>
    <cellStyle name="Обычный 61" xfId="8413" xr:uid="{00000000-0005-0000-0000-00005F480000}"/>
    <cellStyle name="Обычный 61 2" xfId="9377" xr:uid="{00000000-0005-0000-0000-000060480000}"/>
    <cellStyle name="Обычный 61 2 2" xfId="13251" xr:uid="{00000000-0005-0000-0000-000061480000}"/>
    <cellStyle name="Обычный 61 3" xfId="6651" xr:uid="{00000000-0005-0000-0000-000062480000}"/>
    <cellStyle name="Обычный 61 4" xfId="10849" xr:uid="{00000000-0005-0000-0000-000063480000}"/>
    <cellStyle name="Обычный 62" xfId="9109" xr:uid="{00000000-0005-0000-0000-000064480000}"/>
    <cellStyle name="Обычный 62 2" xfId="9370" xr:uid="{00000000-0005-0000-0000-000065480000}"/>
    <cellStyle name="Обычный 62 2 2" xfId="10851" xr:uid="{00000000-0005-0000-0000-000066480000}"/>
    <cellStyle name="Обычный 62 3" xfId="8537" xr:uid="{00000000-0005-0000-0000-000067480000}"/>
    <cellStyle name="Обычный 62 3 2" xfId="13256" xr:uid="{00000000-0005-0000-0000-000068480000}"/>
    <cellStyle name="Обычный 62 4" xfId="10850" xr:uid="{00000000-0005-0000-0000-000069480000}"/>
    <cellStyle name="Обычный 62 4 2" xfId="13080" xr:uid="{00000000-0005-0000-0000-00006A480000}"/>
    <cellStyle name="Обычный 63" xfId="7248" xr:uid="{00000000-0005-0000-0000-00006B480000}"/>
    <cellStyle name="Обычный 63 10" xfId="13844" xr:uid="{00000000-0005-0000-0000-00006C480000}"/>
    <cellStyle name="Обычный 63 2" xfId="7511" xr:uid="{00000000-0005-0000-0000-00006D480000}"/>
    <cellStyle name="Обычный 63 2 2" xfId="13330" xr:uid="{00000000-0005-0000-0000-00006E480000}"/>
    <cellStyle name="Обычный 63 3" xfId="9490" xr:uid="{00000000-0005-0000-0000-00006F480000}"/>
    <cellStyle name="Обычный 63 3 2" xfId="5512" xr:uid="{00000000-0005-0000-0000-000070480000}"/>
    <cellStyle name="Обычный 63 3 2 2" xfId="10328" xr:uid="{00000000-0005-0000-0000-000071480000}"/>
    <cellStyle name="Обычный 63 3 2 2 2" xfId="13021" xr:uid="{00000000-0005-0000-0000-000072480000}"/>
    <cellStyle name="Обычный 63 3 2 2 3" xfId="14524" xr:uid="{00000000-0005-0000-0000-000073480000}"/>
    <cellStyle name="Обычный 63 3 2 3" xfId="12694" xr:uid="{00000000-0005-0000-0000-000074480000}"/>
    <cellStyle name="Обычный 63 3 2 4" xfId="14188" xr:uid="{00000000-0005-0000-0000-000075480000}"/>
    <cellStyle name="Обычный 63 3 3" xfId="9981" xr:uid="{00000000-0005-0000-0000-000076480000}"/>
    <cellStyle name="Обычный 63 3 3 2" xfId="12854" xr:uid="{00000000-0005-0000-0000-000077480000}"/>
    <cellStyle name="Обычный 63 3 3 3" xfId="14347" xr:uid="{00000000-0005-0000-0000-000078480000}"/>
    <cellStyle name="Обычный 63 3 4" xfId="12523" xr:uid="{00000000-0005-0000-0000-000079480000}"/>
    <cellStyle name="Обычный 63 3 5" xfId="14017" xr:uid="{00000000-0005-0000-0000-00007A480000}"/>
    <cellStyle name="Обычный 63 4" xfId="9421" xr:uid="{00000000-0005-0000-0000-00007B480000}"/>
    <cellStyle name="Обычный 63 4 2" xfId="9518" xr:uid="{00000000-0005-0000-0000-00007C480000}"/>
    <cellStyle name="Обычный 63 4 2 2" xfId="10190" xr:uid="{00000000-0005-0000-0000-00007D480000}"/>
    <cellStyle name="Обычный 63 4 2 2 2" xfId="12947" xr:uid="{00000000-0005-0000-0000-00007E480000}"/>
    <cellStyle name="Обычный 63 4 2 2 3" xfId="14446" xr:uid="{00000000-0005-0000-0000-00007F480000}"/>
    <cellStyle name="Обычный 63 4 2 3" xfId="12619" xr:uid="{00000000-0005-0000-0000-000080480000}"/>
    <cellStyle name="Обычный 63 4 2 4" xfId="14113" xr:uid="{00000000-0005-0000-0000-000081480000}"/>
    <cellStyle name="Обычный 63 4 3" xfId="9596" xr:uid="{00000000-0005-0000-0000-000082480000}"/>
    <cellStyle name="Обычный 63 4 3 2" xfId="12779" xr:uid="{00000000-0005-0000-0000-000083480000}"/>
    <cellStyle name="Обычный 63 4 3 3" xfId="14272" xr:uid="{00000000-0005-0000-0000-000084480000}"/>
    <cellStyle name="Обычный 63 4 4" xfId="12449" xr:uid="{00000000-0005-0000-0000-000085480000}"/>
    <cellStyle name="Обычный 63 4 5" xfId="13935" xr:uid="{00000000-0005-0000-0000-000086480000}"/>
    <cellStyle name="Обычный 63 5" xfId="7624" xr:uid="{00000000-0005-0000-0000-000087480000}"/>
    <cellStyle name="Обычный 63 5 2" xfId="10083" xr:uid="{00000000-0005-0000-0000-000088480000}"/>
    <cellStyle name="Обычный 63 5 2 2" xfId="12906" xr:uid="{00000000-0005-0000-0000-000089480000}"/>
    <cellStyle name="Обычный 63 5 2 3" xfId="14400" xr:uid="{00000000-0005-0000-0000-00008A480000}"/>
    <cellStyle name="Обычный 63 5 3" xfId="12574" xr:uid="{00000000-0005-0000-0000-00008B480000}"/>
    <cellStyle name="Обычный 63 5 4" xfId="14070" xr:uid="{00000000-0005-0000-0000-00008C480000}"/>
    <cellStyle name="Обычный 63 6" xfId="5556" xr:uid="{00000000-0005-0000-0000-00008D480000}"/>
    <cellStyle name="Обычный 63 6 2" xfId="12747" xr:uid="{00000000-0005-0000-0000-00008E480000}"/>
    <cellStyle name="Обычный 63 6 3" xfId="14241" xr:uid="{00000000-0005-0000-0000-00008F480000}"/>
    <cellStyle name="Обычный 63 7" xfId="9262" xr:uid="{00000000-0005-0000-0000-000090480000}"/>
    <cellStyle name="Обычный 63 8" xfId="10852" xr:uid="{00000000-0005-0000-0000-000091480000}"/>
    <cellStyle name="Обычный 63 8 2" xfId="12417" xr:uid="{00000000-0005-0000-0000-000092480000}"/>
    <cellStyle name="Обычный 63 9" xfId="13081" xr:uid="{00000000-0005-0000-0000-000093480000}"/>
    <cellStyle name="Обычный 64" xfId="6525" xr:uid="{00000000-0005-0000-0000-000094480000}"/>
    <cellStyle name="Обычный 64 2" xfId="8753" xr:uid="{00000000-0005-0000-0000-000095480000}"/>
    <cellStyle name="Обычный 64 2 2" xfId="9550" xr:uid="{00000000-0005-0000-0000-000096480000}"/>
    <cellStyle name="Обычный 64 2 2 2" xfId="10329" xr:uid="{00000000-0005-0000-0000-000097480000}"/>
    <cellStyle name="Обычный 64 2 2 2 2" xfId="13022" xr:uid="{00000000-0005-0000-0000-000098480000}"/>
    <cellStyle name="Обычный 64 2 2 2 3" xfId="14525" xr:uid="{00000000-0005-0000-0000-000099480000}"/>
    <cellStyle name="Обычный 64 2 2 3" xfId="12695" xr:uid="{00000000-0005-0000-0000-00009A480000}"/>
    <cellStyle name="Обычный 64 2 2 4" xfId="14189" xr:uid="{00000000-0005-0000-0000-00009B480000}"/>
    <cellStyle name="Обычный 64 2 3" xfId="9982" xr:uid="{00000000-0005-0000-0000-00009C480000}"/>
    <cellStyle name="Обычный 64 2 3 2" xfId="12855" xr:uid="{00000000-0005-0000-0000-00009D480000}"/>
    <cellStyle name="Обычный 64 2 3 3" xfId="14348" xr:uid="{00000000-0005-0000-0000-00009E480000}"/>
    <cellStyle name="Обычный 64 2 4" xfId="10854" xr:uid="{00000000-0005-0000-0000-00009F480000}"/>
    <cellStyle name="Обычный 64 2 4 2" xfId="12524" xr:uid="{00000000-0005-0000-0000-0000A0480000}"/>
    <cellStyle name="Обычный 64 2 5" xfId="13526" xr:uid="{00000000-0005-0000-0000-0000A1480000}"/>
    <cellStyle name="Обычный 64 2 6" xfId="14018" xr:uid="{00000000-0005-0000-0000-0000A2480000}"/>
    <cellStyle name="Обычный 64 3" xfId="5960" xr:uid="{00000000-0005-0000-0000-0000A3480000}"/>
    <cellStyle name="Обычный 64 3 2" xfId="5464" xr:uid="{00000000-0005-0000-0000-0000A4480000}"/>
    <cellStyle name="Обычный 64 3 2 2" xfId="10220" xr:uid="{00000000-0005-0000-0000-0000A5480000}"/>
    <cellStyle name="Обычный 64 3 2 2 2" xfId="12977" xr:uid="{00000000-0005-0000-0000-0000A6480000}"/>
    <cellStyle name="Обычный 64 3 2 2 3" xfId="14476" xr:uid="{00000000-0005-0000-0000-0000A7480000}"/>
    <cellStyle name="Обычный 64 3 2 3" xfId="12649" xr:uid="{00000000-0005-0000-0000-0000A8480000}"/>
    <cellStyle name="Обычный 64 3 2 4" xfId="14143" xr:uid="{00000000-0005-0000-0000-0000A9480000}"/>
    <cellStyle name="Обычный 64 3 3" xfId="5611" xr:uid="{00000000-0005-0000-0000-0000AA480000}"/>
    <cellStyle name="Обычный 64 3 3 2" xfId="12809" xr:uid="{00000000-0005-0000-0000-0000AB480000}"/>
    <cellStyle name="Обычный 64 3 3 3" xfId="14302" xr:uid="{00000000-0005-0000-0000-0000AC480000}"/>
    <cellStyle name="Обычный 64 3 4" xfId="12479" xr:uid="{00000000-0005-0000-0000-0000AD480000}"/>
    <cellStyle name="Обычный 64 3 5" xfId="13364" xr:uid="{00000000-0005-0000-0000-0000AE480000}"/>
    <cellStyle name="Обычный 64 3 6" xfId="13965" xr:uid="{00000000-0005-0000-0000-0000AF480000}"/>
    <cellStyle name="Обычный 64 4" xfId="9491" xr:uid="{00000000-0005-0000-0000-0000B0480000}"/>
    <cellStyle name="Обычный 64 4 2" xfId="10084" xr:uid="{00000000-0005-0000-0000-0000B1480000}"/>
    <cellStyle name="Обычный 64 4 2 2" xfId="12907" xr:uid="{00000000-0005-0000-0000-0000B2480000}"/>
    <cellStyle name="Обычный 64 4 2 3" xfId="14401" xr:uid="{00000000-0005-0000-0000-0000B3480000}"/>
    <cellStyle name="Обычный 64 4 3" xfId="12575" xr:uid="{00000000-0005-0000-0000-0000B4480000}"/>
    <cellStyle name="Обычный 64 4 4" xfId="14071" xr:uid="{00000000-0005-0000-0000-0000B5480000}"/>
    <cellStyle name="Обычный 64 5" xfId="7708" xr:uid="{00000000-0005-0000-0000-0000B6480000}"/>
    <cellStyle name="Обычный 64 5 2" xfId="12748" xr:uid="{00000000-0005-0000-0000-0000B7480000}"/>
    <cellStyle name="Обычный 64 5 3" xfId="14242" xr:uid="{00000000-0005-0000-0000-0000B8480000}"/>
    <cellStyle name="Обычный 64 6" xfId="6650" xr:uid="{00000000-0005-0000-0000-0000B9480000}"/>
    <cellStyle name="Обычный 64 7" xfId="10853" xr:uid="{00000000-0005-0000-0000-0000BA480000}"/>
    <cellStyle name="Обычный 64 7 2" xfId="12418" xr:uid="{00000000-0005-0000-0000-0000BB480000}"/>
    <cellStyle name="Обычный 64 8" xfId="13082" xr:uid="{00000000-0005-0000-0000-0000BC480000}"/>
    <cellStyle name="Обычный 64 9" xfId="13845" xr:uid="{00000000-0005-0000-0000-0000BD480000}"/>
    <cellStyle name="Обычный 65" xfId="9164" xr:uid="{00000000-0005-0000-0000-0000BE480000}"/>
    <cellStyle name="Обычный 65 2" xfId="9906" xr:uid="{00000000-0005-0000-0000-0000BF480000}"/>
    <cellStyle name="Обычный 65 2 2" xfId="13589" xr:uid="{00000000-0005-0000-0000-0000C0480000}"/>
    <cellStyle name="Обычный 65 3" xfId="10855" xr:uid="{00000000-0005-0000-0000-0000C1480000}"/>
    <cellStyle name="Обычный 66" xfId="9165" xr:uid="{00000000-0005-0000-0000-0000C2480000}"/>
    <cellStyle name="Обычный 66 2" xfId="5463" xr:uid="{00000000-0005-0000-0000-0000C3480000}"/>
    <cellStyle name="Обычный 66 2 2" xfId="10221" xr:uid="{00000000-0005-0000-0000-0000C4480000}"/>
    <cellStyle name="Обычный 66 2 2 2" xfId="12978" xr:uid="{00000000-0005-0000-0000-0000C5480000}"/>
    <cellStyle name="Обычный 66 2 2 3" xfId="14477" xr:uid="{00000000-0005-0000-0000-0000C6480000}"/>
    <cellStyle name="Обычный 66 2 3" xfId="10857" xr:uid="{00000000-0005-0000-0000-0000C7480000}"/>
    <cellStyle name="Обычный 66 2 3 2" xfId="12650" xr:uid="{00000000-0005-0000-0000-0000C8480000}"/>
    <cellStyle name="Обычный 66 2 4" xfId="13527" xr:uid="{00000000-0005-0000-0000-0000C9480000}"/>
    <cellStyle name="Обычный 66 2 5" xfId="14144" xr:uid="{00000000-0005-0000-0000-0000CA480000}"/>
    <cellStyle name="Обычный 66 3" xfId="5610" xr:uid="{00000000-0005-0000-0000-0000CB480000}"/>
    <cellStyle name="Обычный 66 3 2" xfId="12810" xr:uid="{00000000-0005-0000-0000-0000CC480000}"/>
    <cellStyle name="Обычный 66 3 3" xfId="13365" xr:uid="{00000000-0005-0000-0000-0000CD480000}"/>
    <cellStyle name="Обычный 66 3 4" xfId="14303" xr:uid="{00000000-0005-0000-0000-0000CE480000}"/>
    <cellStyle name="Обычный 66 4" xfId="10856" xr:uid="{00000000-0005-0000-0000-0000CF480000}"/>
    <cellStyle name="Обычный 66 4 2" xfId="12019" xr:uid="{00000000-0005-0000-0000-0000D0480000}"/>
    <cellStyle name="Обычный 66 5" xfId="12480" xr:uid="{00000000-0005-0000-0000-0000D1480000}"/>
    <cellStyle name="Обычный 66 6" xfId="13108" xr:uid="{00000000-0005-0000-0000-0000D2480000}"/>
    <cellStyle name="Обычный 66 7" xfId="13966" xr:uid="{00000000-0005-0000-0000-0000D3480000}"/>
    <cellStyle name="Обычный 67" xfId="5962" xr:uid="{00000000-0005-0000-0000-0000D4480000}"/>
    <cellStyle name="Обычный 67 2" xfId="7657" xr:uid="{00000000-0005-0000-0000-0000D5480000}"/>
    <cellStyle name="Обычный 67 2 2" xfId="10223" xr:uid="{00000000-0005-0000-0000-0000D6480000}"/>
    <cellStyle name="Обычный 67 2 2 2" xfId="12980" xr:uid="{00000000-0005-0000-0000-0000D7480000}"/>
    <cellStyle name="Обычный 67 2 2 3" xfId="14479" xr:uid="{00000000-0005-0000-0000-0000D8480000}"/>
    <cellStyle name="Обычный 67 2 3" xfId="10859" xr:uid="{00000000-0005-0000-0000-0000D9480000}"/>
    <cellStyle name="Обычный 67 2 3 2" xfId="12652" xr:uid="{00000000-0005-0000-0000-0000DA480000}"/>
    <cellStyle name="Обычный 67 2 4" xfId="13560" xr:uid="{00000000-0005-0000-0000-0000DB480000}"/>
    <cellStyle name="Обычный 67 2 5" xfId="14146" xr:uid="{00000000-0005-0000-0000-0000DC480000}"/>
    <cellStyle name="Обычный 67 3" xfId="9605" xr:uid="{00000000-0005-0000-0000-0000DD480000}"/>
    <cellStyle name="Обычный 67 3 2" xfId="12812" xr:uid="{00000000-0005-0000-0000-0000DE480000}"/>
    <cellStyle name="Обычный 67 3 3" xfId="13450" xr:uid="{00000000-0005-0000-0000-0000DF480000}"/>
    <cellStyle name="Обычный 67 3 4" xfId="14305" xr:uid="{00000000-0005-0000-0000-0000E0480000}"/>
    <cellStyle name="Обычный 67 4" xfId="10858" xr:uid="{00000000-0005-0000-0000-0000E1480000}"/>
    <cellStyle name="Обычный 67 4 2" xfId="12482" xr:uid="{00000000-0005-0000-0000-0000E2480000}"/>
    <cellStyle name="Обычный 67 5" xfId="13110" xr:uid="{00000000-0005-0000-0000-0000E3480000}"/>
    <cellStyle name="Обычный 67 6" xfId="13968" xr:uid="{00000000-0005-0000-0000-0000E4480000}"/>
    <cellStyle name="Обычный 68" xfId="6116" xr:uid="{00000000-0005-0000-0000-0000E5480000}"/>
    <cellStyle name="Обычный 68 2" xfId="5468" xr:uid="{00000000-0005-0000-0000-0000E6480000}"/>
    <cellStyle name="Обычный 68 2 2" xfId="10861" xr:uid="{00000000-0005-0000-0000-0000E7480000}"/>
    <cellStyle name="Обычный 68 3" xfId="10860" xr:uid="{00000000-0005-0000-0000-0000E8480000}"/>
    <cellStyle name="Обычный 68 4" xfId="13113" xr:uid="{00000000-0005-0000-0000-0000E9480000}"/>
    <cellStyle name="Обычный 69" xfId="6826" xr:uid="{00000000-0005-0000-0000-0000EA480000}"/>
    <cellStyle name="Обычный 69 2" xfId="5494" xr:uid="{00000000-0005-0000-0000-0000EB480000}"/>
    <cellStyle name="Обычный 69 2 2" xfId="10863" xr:uid="{00000000-0005-0000-0000-0000EC480000}"/>
    <cellStyle name="Обычный 69 3" xfId="10862" xr:uid="{00000000-0005-0000-0000-0000ED480000}"/>
    <cellStyle name="Обычный 7" xfId="243" xr:uid="{00000000-0005-0000-0000-0000EE480000}"/>
    <cellStyle name="Обычный 7 10" xfId="5764" xr:uid="{00000000-0005-0000-0000-0000EF480000}"/>
    <cellStyle name="Обычный 7 2" xfId="299" xr:uid="{00000000-0005-0000-0000-0000F0480000}"/>
    <cellStyle name="Обычный 7 2 2" xfId="365" xr:uid="{00000000-0005-0000-0000-0000F1480000}"/>
    <cellStyle name="Обычный 7 2 2 2" xfId="10864" xr:uid="{00000000-0005-0000-0000-0000F2480000}"/>
    <cellStyle name="Обычный 7 2 2 3" xfId="8534" xr:uid="{00000000-0005-0000-0000-0000F3480000}"/>
    <cellStyle name="Обычный 7 2 3" xfId="1361" xr:uid="{00000000-0005-0000-0000-0000F4480000}"/>
    <cellStyle name="Обычный 7 2 3 2" xfId="10865" xr:uid="{00000000-0005-0000-0000-0000F5480000}"/>
    <cellStyle name="Обычный 7 2 3 3" xfId="15752" xr:uid="{00000000-0005-0000-0000-0000F6480000}"/>
    <cellStyle name="Обычный 7 2 3 4" xfId="15903" xr:uid="{00000000-0005-0000-0000-0000F7480000}"/>
    <cellStyle name="Обычный 7 2 3 5" xfId="8672" xr:uid="{00000000-0005-0000-0000-0000F8480000}"/>
    <cellStyle name="Обычный 7 2 4" xfId="10498" xr:uid="{00000000-0005-0000-0000-0000F9480000}"/>
    <cellStyle name="Обычный 7 2 4 2" xfId="13243" xr:uid="{00000000-0005-0000-0000-0000FA480000}"/>
    <cellStyle name="Обычный 7 3" xfId="354" xr:uid="{00000000-0005-0000-0000-0000FB480000}"/>
    <cellStyle name="Обычный 7 3 2" xfId="9261" xr:uid="{00000000-0005-0000-0000-0000FC480000}"/>
    <cellStyle name="Обычный 7 3 2 2" xfId="13361" xr:uid="{00000000-0005-0000-0000-0000FD480000}"/>
    <cellStyle name="Обычный 7 3 3" xfId="10866" xr:uid="{00000000-0005-0000-0000-0000FE480000}"/>
    <cellStyle name="Обычный 7 3 4" xfId="6089" xr:uid="{00000000-0005-0000-0000-0000FF480000}"/>
    <cellStyle name="Обычный 7 4" xfId="1224" xr:uid="{00000000-0005-0000-0000-000000490000}"/>
    <cellStyle name="Обычный 7 4 2" xfId="10867" xr:uid="{00000000-0005-0000-0000-000001490000}"/>
    <cellStyle name="Обычный 7 4 3" xfId="13102" xr:uid="{00000000-0005-0000-0000-000002490000}"/>
    <cellStyle name="Обычный 7 4 4" xfId="8518" xr:uid="{00000000-0005-0000-0000-000003490000}"/>
    <cellStyle name="Обычный 7 5" xfId="10868" xr:uid="{00000000-0005-0000-0000-000004490000}"/>
    <cellStyle name="Обычный 7 6" xfId="10869" xr:uid="{00000000-0005-0000-0000-000005490000}"/>
    <cellStyle name="Обычный 7 7" xfId="10870" xr:uid="{00000000-0005-0000-0000-000006490000}"/>
    <cellStyle name="Обычный 7 7 2" xfId="13650" xr:uid="{00000000-0005-0000-0000-000007490000}"/>
    <cellStyle name="Обычный 7 8" xfId="10499" xr:uid="{00000000-0005-0000-0000-000008490000}"/>
    <cellStyle name="Обычный 7 8 2" xfId="13142" xr:uid="{00000000-0005-0000-0000-000009490000}"/>
    <cellStyle name="Обычный 7 9" xfId="11604" xr:uid="{00000000-0005-0000-0000-00000A490000}"/>
    <cellStyle name="Обычный 7_FDI_m" xfId="10497" xr:uid="{00000000-0005-0000-0000-00000B490000}"/>
    <cellStyle name="Обычный 70" xfId="8725" xr:uid="{00000000-0005-0000-0000-00000C490000}"/>
    <cellStyle name="Обычный 70 2" xfId="10872" xr:uid="{00000000-0005-0000-0000-00000D490000}"/>
    <cellStyle name="Обычный 70 3" xfId="10871" xr:uid="{00000000-0005-0000-0000-00000E490000}"/>
    <cellStyle name="Обычный 71" xfId="6840" xr:uid="{00000000-0005-0000-0000-00000F490000}"/>
    <cellStyle name="Обычный 71 2" xfId="10874" xr:uid="{00000000-0005-0000-0000-000010490000}"/>
    <cellStyle name="Обычный 71 3" xfId="10873" xr:uid="{00000000-0005-0000-0000-000011490000}"/>
    <cellStyle name="Обычный 72" xfId="7598" xr:uid="{00000000-0005-0000-0000-000012490000}"/>
    <cellStyle name="Обычный 72 2" xfId="10875" xr:uid="{00000000-0005-0000-0000-000013490000}"/>
    <cellStyle name="Обычный 73" xfId="7599" xr:uid="{00000000-0005-0000-0000-000014490000}"/>
    <cellStyle name="Обычный 74" xfId="7600" xr:uid="{00000000-0005-0000-0000-000015490000}"/>
    <cellStyle name="Обычный 75" xfId="7601" xr:uid="{00000000-0005-0000-0000-000016490000}"/>
    <cellStyle name="Обычный 76" xfId="8736" xr:uid="{00000000-0005-0000-0000-000017490000}"/>
    <cellStyle name="Обычный 77" xfId="8729" xr:uid="{00000000-0005-0000-0000-000018490000}"/>
    <cellStyle name="Обычный 78" xfId="9468" xr:uid="{00000000-0005-0000-0000-000019490000}"/>
    <cellStyle name="Обычный 79" xfId="16080" xr:uid="{00000000-0005-0000-0000-00001A490000}"/>
    <cellStyle name="Обычный 8" xfId="244" xr:uid="{00000000-0005-0000-0000-00001B490000}"/>
    <cellStyle name="Обычный 8 2" xfId="300" xr:uid="{00000000-0005-0000-0000-00001C490000}"/>
    <cellStyle name="Обычный 8 2 2" xfId="366" xr:uid="{00000000-0005-0000-0000-00001D490000}"/>
    <cellStyle name="Обычный 8 2 2 2" xfId="10876" xr:uid="{00000000-0005-0000-0000-00001E490000}"/>
    <cellStyle name="Обычный 8 2 3" xfId="1362" xr:uid="{00000000-0005-0000-0000-00001F490000}"/>
    <cellStyle name="Обычный 8 2 3 2" xfId="13651" xr:uid="{00000000-0005-0000-0000-000020490000}"/>
    <cellStyle name="Обычный 8 2 3 2 2" xfId="11328" xr:uid="{00000000-0005-0000-0000-000021490000}"/>
    <cellStyle name="Обычный 8 2 3 3" xfId="13542" xr:uid="{00000000-0005-0000-0000-000022490000}"/>
    <cellStyle name="Обычный 8 2 3 4" xfId="15904" xr:uid="{00000000-0005-0000-0000-000023490000}"/>
    <cellStyle name="Обычный 8 2 3 5" xfId="10877" xr:uid="{00000000-0005-0000-0000-000024490000}"/>
    <cellStyle name="Обычный 8 2 4" xfId="10495" xr:uid="{00000000-0005-0000-0000-000025490000}"/>
    <cellStyle name="Обычный 8 2 4 2" xfId="13244" xr:uid="{00000000-0005-0000-0000-000026490000}"/>
    <cellStyle name="Обычный 8 2 5" xfId="6524" xr:uid="{00000000-0005-0000-0000-000027490000}"/>
    <cellStyle name="Обычный 8 3" xfId="355" xr:uid="{00000000-0005-0000-0000-000028490000}"/>
    <cellStyle name="Обычный 8 3 2" xfId="7512" xr:uid="{00000000-0005-0000-0000-000029490000}"/>
    <cellStyle name="Обычный 8 3 2 2" xfId="13362" xr:uid="{00000000-0005-0000-0000-00002A490000}"/>
    <cellStyle name="Обычный 8 3 3" xfId="10489" xr:uid="{00000000-0005-0000-0000-00002B490000}"/>
    <cellStyle name="Обычный 8 3 4" xfId="6090" xr:uid="{00000000-0005-0000-0000-00002C490000}"/>
    <cellStyle name="Обычный 8 4" xfId="1225" xr:uid="{00000000-0005-0000-0000-00002D490000}"/>
    <cellStyle name="Обычный 8 4 2" xfId="12147" xr:uid="{00000000-0005-0000-0000-00002E490000}"/>
    <cellStyle name="Обычный 8 4 3" xfId="12099" xr:uid="{00000000-0005-0000-0000-00002F490000}"/>
    <cellStyle name="Обычный 8 4 4" xfId="10878" xr:uid="{00000000-0005-0000-0000-000030490000}"/>
    <cellStyle name="Обычный 8 5" xfId="10879" xr:uid="{00000000-0005-0000-0000-000031490000}"/>
    <cellStyle name="Обычный 8 6" xfId="10880" xr:uid="{00000000-0005-0000-0000-000032490000}"/>
    <cellStyle name="Обычный 8 7" xfId="10881" xr:uid="{00000000-0005-0000-0000-000033490000}"/>
    <cellStyle name="Обычный 8 8" xfId="10882" xr:uid="{00000000-0005-0000-0000-000034490000}"/>
    <cellStyle name="Обычный 8 9" xfId="10496" xr:uid="{00000000-0005-0000-0000-000035490000}"/>
    <cellStyle name="Обычный 8_FDI_m" xfId="10494" xr:uid="{00000000-0005-0000-0000-000036490000}"/>
    <cellStyle name="Обычный 80" xfId="20075" xr:uid="{00000000-0005-0000-0000-000037490000}"/>
    <cellStyle name="Обычный 81" xfId="20082" xr:uid="{00000000-0005-0000-0000-000038490000}"/>
    <cellStyle name="Обычный 82" xfId="20233" xr:uid="{00000000-0005-0000-0000-000039490000}"/>
    <cellStyle name="Обычный 83" xfId="20235" xr:uid="{00000000-0005-0000-0000-00003A490000}"/>
    <cellStyle name="Обычный 84" xfId="20237" xr:uid="{00000000-0005-0000-0000-00003B490000}"/>
    <cellStyle name="Обычный 85" xfId="20236" xr:uid="{00000000-0005-0000-0000-00003C490000}"/>
    <cellStyle name="Обычный 9" xfId="245" xr:uid="{00000000-0005-0000-0000-00003D490000}"/>
    <cellStyle name="Обычный 9 2" xfId="301" xr:uid="{00000000-0005-0000-0000-00003E490000}"/>
    <cellStyle name="Обычный 9 2 2" xfId="367" xr:uid="{00000000-0005-0000-0000-00003F490000}"/>
    <cellStyle name="Обычный 9 2 2 2" xfId="10884" xr:uid="{00000000-0005-0000-0000-000040490000}"/>
    <cellStyle name="Обычный 9 2 2 3" xfId="5423" xr:uid="{00000000-0005-0000-0000-000041490000}"/>
    <cellStyle name="Обычный 9 2 3" xfId="1363" xr:uid="{00000000-0005-0000-0000-000042490000}"/>
    <cellStyle name="Обычный 9 2 3 2" xfId="15472" xr:uid="{00000000-0005-0000-0000-000043490000}"/>
    <cellStyle name="Обычный 9 2 3 3" xfId="15905" xr:uid="{00000000-0005-0000-0000-000044490000}"/>
    <cellStyle name="Обычный 9 2 3 4" xfId="8673" xr:uid="{00000000-0005-0000-0000-000045490000}"/>
    <cellStyle name="Обычный 9 2 4" xfId="10883" xr:uid="{00000000-0005-0000-0000-000046490000}"/>
    <cellStyle name="Обычный 9 2 5" xfId="9108" xr:uid="{00000000-0005-0000-0000-000047490000}"/>
    <cellStyle name="Обычный 9 3" xfId="356" xr:uid="{00000000-0005-0000-0000-000048490000}"/>
    <cellStyle name="Обычный 9 3 2" xfId="7513" xr:uid="{00000000-0005-0000-0000-000049490000}"/>
    <cellStyle name="Обычный 9 3 2 2" xfId="13404" xr:uid="{00000000-0005-0000-0000-00004A490000}"/>
    <cellStyle name="Обычный 9 3 3" xfId="10885" xr:uid="{00000000-0005-0000-0000-00004B490000}"/>
    <cellStyle name="Обычный 9 3 4" xfId="15471" xr:uid="{00000000-0005-0000-0000-00004C490000}"/>
    <cellStyle name="Обычный 9 3 5" xfId="6091" xr:uid="{00000000-0005-0000-0000-00004D490000}"/>
    <cellStyle name="Обычный 9 4" xfId="1226" xr:uid="{00000000-0005-0000-0000-00004E490000}"/>
    <cellStyle name="Обычный 9 4 2" xfId="13143" xr:uid="{00000000-0005-0000-0000-00004F490000}"/>
    <cellStyle name="Обычный 9 4 3" xfId="15742" xr:uid="{00000000-0005-0000-0000-000050490000}"/>
    <cellStyle name="Обычный 9 4 4" xfId="15896" xr:uid="{00000000-0005-0000-0000-000051490000}"/>
    <cellStyle name="Обычный 9 4 5" xfId="7374" xr:uid="{00000000-0005-0000-0000-000052490000}"/>
    <cellStyle name="Обычный 9 5" xfId="12117" xr:uid="{00000000-0005-0000-0000-000053490000}"/>
    <cellStyle name="Обычный_tab41" xfId="20239" xr:uid="{00000000-0005-0000-0000-000054490000}"/>
    <cellStyle name="Обычный_ПБсічень09" xfId="22" xr:uid="{00000000-0005-0000-0000-000055490000}"/>
    <cellStyle name="Підсумок 2" xfId="1227" xr:uid="{00000000-0005-0000-0000-000056490000}"/>
    <cellStyle name="Підсумок 2 2" xfId="10887" xr:uid="{00000000-0005-0000-0000-000057490000}"/>
    <cellStyle name="Підсумок 2 2 2" xfId="10888" xr:uid="{00000000-0005-0000-0000-000058490000}"/>
    <cellStyle name="Підсумок 2 2 2 2" xfId="13539" xr:uid="{00000000-0005-0000-0000-000059490000}"/>
    <cellStyle name="Підсумок 2 2 2 3" xfId="15012" xr:uid="{00000000-0005-0000-0000-00005A490000}"/>
    <cellStyle name="Підсумок 2 2 2 4" xfId="14683" xr:uid="{00000000-0005-0000-0000-00005B490000}"/>
    <cellStyle name="Підсумок 2 2 2 5" xfId="11348" xr:uid="{00000000-0005-0000-0000-00005C490000}"/>
    <cellStyle name="Підсумок 2 2 2 6" xfId="12158" xr:uid="{00000000-0005-0000-0000-00005D490000}"/>
    <cellStyle name="Підсумок 2 2 3" xfId="13424" xr:uid="{00000000-0005-0000-0000-00005E490000}"/>
    <cellStyle name="Підсумок 2 2 4" xfId="14897" xr:uid="{00000000-0005-0000-0000-00005F490000}"/>
    <cellStyle name="Підсумок 2 2 5" xfId="11248" xr:uid="{00000000-0005-0000-0000-000060490000}"/>
    <cellStyle name="Підсумок 2 2 6" xfId="15024" xr:uid="{00000000-0005-0000-0000-000061490000}"/>
    <cellStyle name="Підсумок 2 2 7" xfId="11211" xr:uid="{00000000-0005-0000-0000-000062490000}"/>
    <cellStyle name="Підсумок 2 3" xfId="10889" xr:uid="{00000000-0005-0000-0000-000063490000}"/>
    <cellStyle name="Підсумок 2 3 2" xfId="10890" xr:uid="{00000000-0005-0000-0000-000064490000}"/>
    <cellStyle name="Підсумок 2 3 2 2" xfId="13547" xr:uid="{00000000-0005-0000-0000-000065490000}"/>
    <cellStyle name="Підсумок 2 3 2 3" xfId="15022" xr:uid="{00000000-0005-0000-0000-000066490000}"/>
    <cellStyle name="Підсумок 2 3 2 4" xfId="15484" xr:uid="{00000000-0005-0000-0000-000067490000}"/>
    <cellStyle name="Підсумок 2 3 2 5" xfId="11959" xr:uid="{00000000-0005-0000-0000-000068490000}"/>
    <cellStyle name="Підсумок 2 3 2 6" xfId="11904" xr:uid="{00000000-0005-0000-0000-000069490000}"/>
    <cellStyle name="Підсумок 2 3 3" xfId="13438" xr:uid="{00000000-0005-0000-0000-00006A490000}"/>
    <cellStyle name="Підсумок 2 3 4" xfId="14911" xr:uid="{00000000-0005-0000-0000-00006B490000}"/>
    <cellStyle name="Підсумок 2 3 5" xfId="11163" xr:uid="{00000000-0005-0000-0000-00006C490000}"/>
    <cellStyle name="Підсумок 2 3 6" xfId="11967" xr:uid="{00000000-0005-0000-0000-00006D490000}"/>
    <cellStyle name="Підсумок 2 3 7" xfId="15342" xr:uid="{00000000-0005-0000-0000-00006E490000}"/>
    <cellStyle name="Підсумок 2 4" xfId="10891" xr:uid="{00000000-0005-0000-0000-00006F490000}"/>
    <cellStyle name="Підсумок 2 4 2" xfId="13525" xr:uid="{00000000-0005-0000-0000-000070490000}"/>
    <cellStyle name="Підсумок 2 4 3" xfId="14999" xr:uid="{00000000-0005-0000-0000-000071490000}"/>
    <cellStyle name="Підсумок 2 4 4" xfId="11280" xr:uid="{00000000-0005-0000-0000-000072490000}"/>
    <cellStyle name="Підсумок 2 4 5" xfId="13453" xr:uid="{00000000-0005-0000-0000-000073490000}"/>
    <cellStyle name="Підсумок 2 4 6" xfId="14899" xr:uid="{00000000-0005-0000-0000-000074490000}"/>
    <cellStyle name="Підсумок 2 5" xfId="10886" xr:uid="{00000000-0005-0000-0000-000075490000}"/>
    <cellStyle name="Підсумок 2 5 2" xfId="13353" xr:uid="{00000000-0005-0000-0000-000076490000}"/>
    <cellStyle name="Підсумок 2 5 3" xfId="14853" xr:uid="{00000000-0005-0000-0000-000077490000}"/>
    <cellStyle name="Підсумок 2 5 4" xfId="14700" xr:uid="{00000000-0005-0000-0000-000078490000}"/>
    <cellStyle name="Підсумок 2 5 5" xfId="11825" xr:uid="{00000000-0005-0000-0000-000079490000}"/>
    <cellStyle name="Підсумок 2 5 6" xfId="12336" xr:uid="{00000000-0005-0000-0000-00007A490000}"/>
    <cellStyle name="Підсумок 2 6" xfId="13800" xr:uid="{00000000-0005-0000-0000-00007B490000}"/>
    <cellStyle name="Підсумок 2 6 2" xfId="15195" xr:uid="{00000000-0005-0000-0000-00007C490000}"/>
    <cellStyle name="Підсумок 2 6 3" xfId="15486" xr:uid="{00000000-0005-0000-0000-00007D490000}"/>
    <cellStyle name="Підсумок 2 6 4" xfId="15488" xr:uid="{00000000-0005-0000-0000-00007E490000}"/>
    <cellStyle name="Підсумок 2 6 5" xfId="15666" xr:uid="{00000000-0005-0000-0000-00007F490000}"/>
    <cellStyle name="Підсумок 2 7" xfId="12327" xr:uid="{00000000-0005-0000-0000-000080490000}"/>
    <cellStyle name="Підсумок 2 8" xfId="7250" xr:uid="{00000000-0005-0000-0000-000081490000}"/>
    <cellStyle name="Підсумок 3" xfId="6092" xr:uid="{00000000-0005-0000-0000-000082490000}"/>
    <cellStyle name="Підсумок 3 2" xfId="8654" xr:uid="{00000000-0005-0000-0000-000083490000}"/>
    <cellStyle name="Підсумок 3 2 2" xfId="13514" xr:uid="{00000000-0005-0000-0000-000084490000}"/>
    <cellStyle name="Підсумок 3 2 3" xfId="14988" xr:uid="{00000000-0005-0000-0000-000085490000}"/>
    <cellStyle name="Підсумок 3 2 4" xfId="12194" xr:uid="{00000000-0005-0000-0000-000086490000}"/>
    <cellStyle name="Підсумок 3 2 5" xfId="11730" xr:uid="{00000000-0005-0000-0000-000087490000}"/>
    <cellStyle name="Підсумок 3 2 6" xfId="11506" xr:uid="{00000000-0005-0000-0000-000088490000}"/>
    <cellStyle name="Підсумок 3 3" xfId="10892" xr:uid="{00000000-0005-0000-0000-000089490000}"/>
    <cellStyle name="Підсумок 3 3 2" xfId="13906" xr:uid="{00000000-0005-0000-0000-00008A490000}"/>
    <cellStyle name="Підсумок 3 3 3" xfId="15261" xr:uid="{00000000-0005-0000-0000-00008B490000}"/>
    <cellStyle name="Підсумок 3 3 4" xfId="11265" xr:uid="{00000000-0005-0000-0000-00008C490000}"/>
    <cellStyle name="Підсумок 3 3 5" xfId="12343" xr:uid="{00000000-0005-0000-0000-00008D490000}"/>
    <cellStyle name="Підсумок 3 3 6" xfId="15494" xr:uid="{00000000-0005-0000-0000-00008E490000}"/>
    <cellStyle name="Підсумок 4" xfId="13245" xr:uid="{00000000-0005-0000-0000-00008F490000}"/>
    <cellStyle name="Підсумок 4 2" xfId="14779" xr:uid="{00000000-0005-0000-0000-000090490000}"/>
    <cellStyle name="Підсумок 4 3" xfId="11679" xr:uid="{00000000-0005-0000-0000-000091490000}"/>
    <cellStyle name="Підсумок 4 4" xfId="15343" xr:uid="{00000000-0005-0000-0000-000092490000}"/>
    <cellStyle name="Підсумок 4 5" xfId="11346" xr:uid="{00000000-0005-0000-0000-000093490000}"/>
    <cellStyle name="Підсумок 5" xfId="16003" xr:uid="{00000000-0005-0000-0000-000094490000}"/>
    <cellStyle name="Підсумок 6" xfId="7249" xr:uid="{00000000-0005-0000-0000-000095490000}"/>
    <cellStyle name="Плохой 10" xfId="5765" xr:uid="{00000000-0005-0000-0000-000096490000}"/>
    <cellStyle name="Плохой 11" xfId="8075" xr:uid="{00000000-0005-0000-0000-000097490000}"/>
    <cellStyle name="Плохой 12" xfId="8071" xr:uid="{00000000-0005-0000-0000-000098490000}"/>
    <cellStyle name="Плохой 2" xfId="188" xr:uid="{00000000-0005-0000-0000-000099490000}"/>
    <cellStyle name="Плохой 2 2" xfId="1364" xr:uid="{00000000-0005-0000-0000-00009A490000}"/>
    <cellStyle name="Плохой 2 2 2" xfId="11846" xr:uid="{00000000-0005-0000-0000-00009B490000}"/>
    <cellStyle name="Плохой 2 2 3" xfId="15383" xr:uid="{00000000-0005-0000-0000-00009C490000}"/>
    <cellStyle name="Плохой 2 2 4" xfId="6183" xr:uid="{00000000-0005-0000-0000-00009D490000}"/>
    <cellStyle name="Плохой 2 3" xfId="6182" xr:uid="{00000000-0005-0000-0000-00009E490000}"/>
    <cellStyle name="Плохой 2 4" xfId="11794" xr:uid="{00000000-0005-0000-0000-00009F490000}"/>
    <cellStyle name="Плохой 2_Kalendar_01_12_2014_new" xfId="5766" xr:uid="{00000000-0005-0000-0000-0000A0490000}"/>
    <cellStyle name="Плохой 3" xfId="233" xr:uid="{00000000-0005-0000-0000-0000A1490000}"/>
    <cellStyle name="Плохой 3 2" xfId="1365" xr:uid="{00000000-0005-0000-0000-0000A2490000}"/>
    <cellStyle name="Плохой 3 2 2" xfId="10893" xr:uid="{00000000-0005-0000-0000-0000A3490000}"/>
    <cellStyle name="Плохой 3 2 3" xfId="11436" xr:uid="{00000000-0005-0000-0000-0000A4490000}"/>
    <cellStyle name="Плохой 3 2 4" xfId="9163" xr:uid="{00000000-0005-0000-0000-0000A5490000}"/>
    <cellStyle name="Плохой 3 3" xfId="5767" xr:uid="{00000000-0005-0000-0000-0000A6490000}"/>
    <cellStyle name="Плохой 4" xfId="285" xr:uid="{00000000-0005-0000-0000-0000A7490000}"/>
    <cellStyle name="Плохой 4 2" xfId="7299" xr:uid="{00000000-0005-0000-0000-0000A8490000}"/>
    <cellStyle name="Плохой 4 3" xfId="7540" xr:uid="{00000000-0005-0000-0000-0000A9490000}"/>
    <cellStyle name="Плохой 4 4" xfId="6904" xr:uid="{00000000-0005-0000-0000-0000AA490000}"/>
    <cellStyle name="Плохой 5" xfId="340" xr:uid="{00000000-0005-0000-0000-0000AB490000}"/>
    <cellStyle name="Плохой 5 2" xfId="6878" xr:uid="{00000000-0005-0000-0000-0000AC490000}"/>
    <cellStyle name="Плохой 5 3" xfId="11883" xr:uid="{00000000-0005-0000-0000-0000AD490000}"/>
    <cellStyle name="Плохой 5 4" xfId="5768" xr:uid="{00000000-0005-0000-0000-0000AE490000}"/>
    <cellStyle name="Плохой 6" xfId="142" xr:uid="{00000000-0005-0000-0000-0000AF490000}"/>
    <cellStyle name="Плохой 6 2" xfId="11640" xr:uid="{00000000-0005-0000-0000-0000B0490000}"/>
    <cellStyle name="Плохой 6 3" xfId="15925" xr:uid="{00000000-0005-0000-0000-0000B1490000}"/>
    <cellStyle name="Плохой 6 4" xfId="8082" xr:uid="{00000000-0005-0000-0000-0000B2490000}"/>
    <cellStyle name="Плохой 7" xfId="6184" xr:uid="{00000000-0005-0000-0000-0000B3490000}"/>
    <cellStyle name="Плохой 8" xfId="5769" xr:uid="{00000000-0005-0000-0000-0000B4490000}"/>
    <cellStyle name="Плохой 9" xfId="8064" xr:uid="{00000000-0005-0000-0000-0000B5490000}"/>
    <cellStyle name="Поганий 2" xfId="1228" xr:uid="{00000000-0005-0000-0000-0000B6490000}"/>
    <cellStyle name="Поганий 2 2" xfId="10894" xr:uid="{00000000-0005-0000-0000-0000B7490000}"/>
    <cellStyle name="Поганий 2 3" xfId="14811" xr:uid="{00000000-0005-0000-0000-0000B8490000}"/>
    <cellStyle name="Поганий 2 4" xfId="6533" xr:uid="{00000000-0005-0000-0000-0000B9490000}"/>
    <cellStyle name="Поганий 3" xfId="6093" xr:uid="{00000000-0005-0000-0000-0000BA490000}"/>
    <cellStyle name="Поганий 3 2" xfId="8639" xr:uid="{00000000-0005-0000-0000-0000BB490000}"/>
    <cellStyle name="Поганий 3 3" xfId="15878" xr:uid="{00000000-0005-0000-0000-0000BC490000}"/>
    <cellStyle name="Поганий 4" xfId="9112" xr:uid="{00000000-0005-0000-0000-0000BD490000}"/>
    <cellStyle name="Пояснение 10" xfId="8076" xr:uid="{00000000-0005-0000-0000-0000BE490000}"/>
    <cellStyle name="Пояснение 11" xfId="5770" xr:uid="{00000000-0005-0000-0000-0000BF490000}"/>
    <cellStyle name="Пояснение 12" xfId="5771" xr:uid="{00000000-0005-0000-0000-0000C0490000}"/>
    <cellStyle name="Пояснение 2" xfId="189" xr:uid="{00000000-0005-0000-0000-0000C1490000}"/>
    <cellStyle name="Пояснение 2 2" xfId="6185" xr:uid="{00000000-0005-0000-0000-0000C2490000}"/>
    <cellStyle name="Пояснение 2 3" xfId="5772" xr:uid="{00000000-0005-0000-0000-0000C3490000}"/>
    <cellStyle name="Пояснение 2_Kalendar_01_12_2014_new" xfId="6187" xr:uid="{00000000-0005-0000-0000-0000C4490000}"/>
    <cellStyle name="Пояснение 3" xfId="234" xr:uid="{00000000-0005-0000-0000-0000C5490000}"/>
    <cellStyle name="Пояснение 3 2" xfId="8453" xr:uid="{00000000-0005-0000-0000-0000C6490000}"/>
    <cellStyle name="Пояснение 3 2 2" xfId="10895" xr:uid="{00000000-0005-0000-0000-0000C7490000}"/>
    <cellStyle name="Пояснение 3 3" xfId="6186" xr:uid="{00000000-0005-0000-0000-0000C8490000}"/>
    <cellStyle name="Пояснение 4" xfId="286" xr:uid="{00000000-0005-0000-0000-0000C9490000}"/>
    <cellStyle name="Пояснение 4 2" xfId="8464" xr:uid="{00000000-0005-0000-0000-0000CA490000}"/>
    <cellStyle name="Пояснение 4 3" xfId="9407" xr:uid="{00000000-0005-0000-0000-0000CB490000}"/>
    <cellStyle name="Пояснение 4 4" xfId="5773" xr:uid="{00000000-0005-0000-0000-0000CC490000}"/>
    <cellStyle name="Пояснение 5" xfId="341" xr:uid="{00000000-0005-0000-0000-0000CD490000}"/>
    <cellStyle name="Пояснение 5 2" xfId="6867" xr:uid="{00000000-0005-0000-0000-0000CE490000}"/>
    <cellStyle name="Пояснение 5 3" xfId="13351" xr:uid="{00000000-0005-0000-0000-0000CF490000}"/>
    <cellStyle name="Пояснение 5 4" xfId="5774" xr:uid="{00000000-0005-0000-0000-0000D0490000}"/>
    <cellStyle name="Пояснение 6" xfId="143" xr:uid="{00000000-0005-0000-0000-0000D1490000}"/>
    <cellStyle name="Пояснение 6 2" xfId="14872" xr:uid="{00000000-0005-0000-0000-0000D2490000}"/>
    <cellStyle name="Пояснение 6 3" xfId="15928" xr:uid="{00000000-0005-0000-0000-0000D3490000}"/>
    <cellStyle name="Пояснение 6 4" xfId="5775" xr:uid="{00000000-0005-0000-0000-0000D4490000}"/>
    <cellStyle name="Пояснение 7" xfId="8083" xr:uid="{00000000-0005-0000-0000-0000D5490000}"/>
    <cellStyle name="Пояснение 8" xfId="8080" xr:uid="{00000000-0005-0000-0000-0000D6490000}"/>
    <cellStyle name="Пояснение 9" xfId="5776" xr:uid="{00000000-0005-0000-0000-0000D7490000}"/>
    <cellStyle name="Примечание 10" xfId="6188" xr:uid="{00000000-0005-0000-0000-0000D8490000}"/>
    <cellStyle name="Примечание 10 2" xfId="11841" xr:uid="{00000000-0005-0000-0000-0000D9490000}"/>
    <cellStyle name="Примечание 10 3" xfId="11278" xr:uid="{00000000-0005-0000-0000-0000DA490000}"/>
    <cellStyle name="Примечание 11" xfId="8079" xr:uid="{00000000-0005-0000-0000-0000DB490000}"/>
    <cellStyle name="Примечание 11 2" xfId="15075" xr:uid="{00000000-0005-0000-0000-0000DC490000}"/>
    <cellStyle name="Примечание 11 3" xfId="14844" xr:uid="{00000000-0005-0000-0000-0000DD490000}"/>
    <cellStyle name="Примечание 12" xfId="6905" xr:uid="{00000000-0005-0000-0000-0000DE490000}"/>
    <cellStyle name="Примечание 12 2" xfId="14866" xr:uid="{00000000-0005-0000-0000-0000DF490000}"/>
    <cellStyle name="Примечание 12 3" xfId="12241" xr:uid="{00000000-0005-0000-0000-0000E0490000}"/>
    <cellStyle name="Примечание 13" xfId="5777" xr:uid="{00000000-0005-0000-0000-0000E1490000}"/>
    <cellStyle name="Примечание 13 2" xfId="6190" xr:uid="{00000000-0005-0000-0000-0000E2490000}"/>
    <cellStyle name="Примечание 13 2 2" xfId="8081" xr:uid="{00000000-0005-0000-0000-0000E3490000}"/>
    <cellStyle name="Примечание 13 2 2 2" xfId="13391" xr:uid="{00000000-0005-0000-0000-0000E4490000}"/>
    <cellStyle name="Примечание 13 2 2 3" xfId="15079" xr:uid="{00000000-0005-0000-0000-0000E5490000}"/>
    <cellStyle name="Примечание 13 2 3" xfId="15076" xr:uid="{00000000-0005-0000-0000-0000E6490000}"/>
    <cellStyle name="Примечание 13 2 4" xfId="14896" xr:uid="{00000000-0005-0000-0000-0000E7490000}"/>
    <cellStyle name="Примечание 13 3" xfId="5778" xr:uid="{00000000-0005-0000-0000-0000E8490000}"/>
    <cellStyle name="Примечание 13 3 2" xfId="12021" xr:uid="{00000000-0005-0000-0000-0000E9490000}"/>
    <cellStyle name="Примечание 13 3 3" xfId="12263" xr:uid="{00000000-0005-0000-0000-0000EA490000}"/>
    <cellStyle name="Примечание 13 4" xfId="11430" xr:uid="{00000000-0005-0000-0000-0000EB490000}"/>
    <cellStyle name="Примечание 13 5" xfId="12215" xr:uid="{00000000-0005-0000-0000-0000EC490000}"/>
    <cellStyle name="Примечание 14" xfId="6189" xr:uid="{00000000-0005-0000-0000-0000ED490000}"/>
    <cellStyle name="Примечание 14 2" xfId="8078" xr:uid="{00000000-0005-0000-0000-0000EE490000}"/>
    <cellStyle name="Примечание 14 2 2" xfId="11431" xr:uid="{00000000-0005-0000-0000-0000EF490000}"/>
    <cellStyle name="Примечание 14 2 3" xfId="14786" xr:uid="{00000000-0005-0000-0000-0000F0490000}"/>
    <cellStyle name="Примечание 14 3" xfId="14708" xr:uid="{00000000-0005-0000-0000-0000F1490000}"/>
    <cellStyle name="Примечание 14 4" xfId="11684" xr:uid="{00000000-0005-0000-0000-0000F2490000}"/>
    <cellStyle name="Примечание 15" xfId="5779" xr:uid="{00000000-0005-0000-0000-0000F3490000}"/>
    <cellStyle name="Примечание 15 2" xfId="14776" xr:uid="{00000000-0005-0000-0000-0000F4490000}"/>
    <cellStyle name="Примечание 15 3" xfId="12045" xr:uid="{00000000-0005-0000-0000-0000F5490000}"/>
    <cellStyle name="Примечание 2" xfId="190" xr:uid="{00000000-0005-0000-0000-0000F6490000}"/>
    <cellStyle name="Примечание 2 2" xfId="5781" xr:uid="{00000000-0005-0000-0000-0000F7490000}"/>
    <cellStyle name="Примечание 2 2 2" xfId="5782" xr:uid="{00000000-0005-0000-0000-0000F8490000}"/>
    <cellStyle name="Примечание 2 2 2 2" xfId="5783" xr:uid="{00000000-0005-0000-0000-0000F9490000}"/>
    <cellStyle name="Примечание 2 2 2 2 2" xfId="6202" xr:uid="{00000000-0005-0000-0000-0000FA490000}"/>
    <cellStyle name="Примечание 2 2 2 2 2 2" xfId="15074" xr:uid="{00000000-0005-0000-0000-0000FB490000}"/>
    <cellStyle name="Примечание 2 2 2 2 2 3" xfId="11279" xr:uid="{00000000-0005-0000-0000-0000FC490000}"/>
    <cellStyle name="Примечание 2 2 2 2 3" xfId="11432" xr:uid="{00000000-0005-0000-0000-0000FD490000}"/>
    <cellStyle name="Примечание 2 2 2 2 4" xfId="13350" xr:uid="{00000000-0005-0000-0000-0000FE490000}"/>
    <cellStyle name="Примечание 2 2 2 3" xfId="14865" xr:uid="{00000000-0005-0000-0000-0000FF490000}"/>
    <cellStyle name="Примечание 2 2 2 4" xfId="13183" xr:uid="{00000000-0005-0000-0000-0000004A0000}"/>
    <cellStyle name="Примечание 2 2 2 5" xfId="16076" xr:uid="{00000000-0005-0000-0000-0000014A0000}"/>
    <cellStyle name="Примечание 2 2 3" xfId="6191" xr:uid="{00000000-0005-0000-0000-0000024A0000}"/>
    <cellStyle name="Примечание 2 2 3 2" xfId="13392" xr:uid="{00000000-0005-0000-0000-0000034A0000}"/>
    <cellStyle name="Примечание 2 2 3 3" xfId="11888" xr:uid="{00000000-0005-0000-0000-0000044A0000}"/>
    <cellStyle name="Примечание 2 2 4" xfId="7395" xr:uid="{00000000-0005-0000-0000-0000054A0000}"/>
    <cellStyle name="Примечание 2 2 5" xfId="14894" xr:uid="{00000000-0005-0000-0000-0000064A0000}"/>
    <cellStyle name="Примечание 2 2 6" xfId="11683" xr:uid="{00000000-0005-0000-0000-0000074A0000}"/>
    <cellStyle name="Примечание 2 2 7" xfId="14689" xr:uid="{00000000-0005-0000-0000-0000084A0000}"/>
    <cellStyle name="Примечание 2 3" xfId="5784" xr:uid="{00000000-0005-0000-0000-0000094A0000}"/>
    <cellStyle name="Примечание 2 3 2" xfId="8077" xr:uid="{00000000-0005-0000-0000-00000A4A0000}"/>
    <cellStyle name="Примечание 2 3 2 2" xfId="8084" xr:uid="{00000000-0005-0000-0000-00000B4A0000}"/>
    <cellStyle name="Примечание 2 3 2 2 2" xfId="14863" xr:uid="{00000000-0005-0000-0000-00000C4A0000}"/>
    <cellStyle name="Примечание 2 3 2 2 3" xfId="15305" xr:uid="{00000000-0005-0000-0000-00000D4A0000}"/>
    <cellStyle name="Примечание 2 3 2 3" xfId="13533" xr:uid="{00000000-0005-0000-0000-00000E4A0000}"/>
    <cellStyle name="Примечание 2 3 2 3 2" xfId="15006" xr:uid="{00000000-0005-0000-0000-00000F4A0000}"/>
    <cellStyle name="Примечание 2 3 2 3 3" xfId="11695" xr:uid="{00000000-0005-0000-0000-0000104A0000}"/>
    <cellStyle name="Примечание 2 3 2 3 4" xfId="15522" xr:uid="{00000000-0005-0000-0000-0000114A0000}"/>
    <cellStyle name="Примечание 2 3 2 3 5" xfId="15712" xr:uid="{00000000-0005-0000-0000-0000124A0000}"/>
    <cellStyle name="Примечание 2 3 3" xfId="5785" xr:uid="{00000000-0005-0000-0000-0000134A0000}"/>
    <cellStyle name="Примечание 2 3 3 2" xfId="13652" xr:uid="{00000000-0005-0000-0000-0000144A0000}"/>
    <cellStyle name="Примечание 2 3 3 2 2" xfId="15081" xr:uid="{00000000-0005-0000-0000-0000154A0000}"/>
    <cellStyle name="Примечание 2 3 3 2 3" xfId="14879" xr:uid="{00000000-0005-0000-0000-0000164A0000}"/>
    <cellStyle name="Примечание 2 3 3 2 4" xfId="11398" xr:uid="{00000000-0005-0000-0000-0000174A0000}"/>
    <cellStyle name="Примечание 2 3 3 2 5" xfId="11583" xr:uid="{00000000-0005-0000-0000-0000184A0000}"/>
    <cellStyle name="Примечание 2 3 4" xfId="9380" xr:uid="{00000000-0005-0000-0000-0000194A0000}"/>
    <cellStyle name="Примечание 2 3 4 2" xfId="12316" xr:uid="{00000000-0005-0000-0000-00001A4A0000}"/>
    <cellStyle name="Примечание 2 3 4 3" xfId="11961" xr:uid="{00000000-0005-0000-0000-00001B4A0000}"/>
    <cellStyle name="Примечание 2 3 5" xfId="13406" xr:uid="{00000000-0005-0000-0000-00001C4A0000}"/>
    <cellStyle name="Примечание 2 3 5 2" xfId="14876" xr:uid="{00000000-0005-0000-0000-00001D4A0000}"/>
    <cellStyle name="Примечание 2 3 5 3" xfId="15307" xr:uid="{00000000-0005-0000-0000-00001E4A0000}"/>
    <cellStyle name="Примечание 2 3 5 4" xfId="15508" xr:uid="{00000000-0005-0000-0000-00001F4A0000}"/>
    <cellStyle name="Примечание 2 3 5 5" xfId="15699" xr:uid="{00000000-0005-0000-0000-0000204A0000}"/>
    <cellStyle name="Примечание 2 3 6" xfId="13907" xr:uid="{00000000-0005-0000-0000-0000214A0000}"/>
    <cellStyle name="Примечание 2 3 6 2" xfId="15262" xr:uid="{00000000-0005-0000-0000-0000224A0000}"/>
    <cellStyle name="Примечание 2 3 6 3" xfId="15282" xr:uid="{00000000-0005-0000-0000-0000234A0000}"/>
    <cellStyle name="Примечание 2 3 6 4" xfId="13337" xr:uid="{00000000-0005-0000-0000-0000244A0000}"/>
    <cellStyle name="Примечание 2 3 6 5" xfId="14797" xr:uid="{00000000-0005-0000-0000-0000254A0000}"/>
    <cellStyle name="Примечание 2 4" xfId="5786" xr:uid="{00000000-0005-0000-0000-0000264A0000}"/>
    <cellStyle name="Примечание 2 4 2" xfId="8086" xr:uid="{00000000-0005-0000-0000-0000274A0000}"/>
    <cellStyle name="Примечание 2 4 2 2" xfId="14809" xr:uid="{00000000-0005-0000-0000-0000284A0000}"/>
    <cellStyle name="Примечание 2 4 2 3" xfId="12302" xr:uid="{00000000-0005-0000-0000-0000294A0000}"/>
    <cellStyle name="Примечание 2 4 3" xfId="10896" xr:uid="{00000000-0005-0000-0000-00002A4A0000}"/>
    <cellStyle name="Примечание 2 4 4" xfId="14830" xr:uid="{00000000-0005-0000-0000-00002B4A0000}"/>
    <cellStyle name="Примечание 2 4 5" xfId="11704" xr:uid="{00000000-0005-0000-0000-00002C4A0000}"/>
    <cellStyle name="Примечание 2 5" xfId="6571" xr:uid="{00000000-0005-0000-0000-00002D4A0000}"/>
    <cellStyle name="Примечание 2 5 2" xfId="10897" xr:uid="{00000000-0005-0000-0000-00002E4A0000}"/>
    <cellStyle name="Примечание 2 5 2 2" xfId="13626" xr:uid="{00000000-0005-0000-0000-00002F4A0000}"/>
    <cellStyle name="Примечание 2 5 2 3" xfId="15070" xr:uid="{00000000-0005-0000-0000-0000304A0000}"/>
    <cellStyle name="Примечание 2 5 2 4" xfId="11606" xr:uid="{00000000-0005-0000-0000-0000314A0000}"/>
    <cellStyle name="Примечание 2 5 2 5" xfId="12035" xr:uid="{00000000-0005-0000-0000-0000324A0000}"/>
    <cellStyle name="Примечание 2 5 2 6" xfId="14794" xr:uid="{00000000-0005-0000-0000-0000334A0000}"/>
    <cellStyle name="Примечание 2 5 3" xfId="14808" xr:uid="{00000000-0005-0000-0000-0000344A0000}"/>
    <cellStyle name="Примечание 2 5 4" xfId="15513" xr:uid="{00000000-0005-0000-0000-0000354A0000}"/>
    <cellStyle name="Примечание 2 6" xfId="11795" xr:uid="{00000000-0005-0000-0000-0000364A0000}"/>
    <cellStyle name="Примечание 2 6 2" xfId="13246" xr:uid="{00000000-0005-0000-0000-0000374A0000}"/>
    <cellStyle name="Примечание 2 6 2 2" xfId="14780" xr:uid="{00000000-0005-0000-0000-0000384A0000}"/>
    <cellStyle name="Примечание 2 6 2 3" xfId="12081" xr:uid="{00000000-0005-0000-0000-0000394A0000}"/>
    <cellStyle name="Примечание 2 6 2 4" xfId="11591" xr:uid="{00000000-0005-0000-0000-00003A4A0000}"/>
    <cellStyle name="Примечание 2 6 2 5" xfId="15692" xr:uid="{00000000-0005-0000-0000-00003B4A0000}"/>
    <cellStyle name="Примечание 2 6 3" xfId="11434" xr:uid="{00000000-0005-0000-0000-00003C4A0000}"/>
    <cellStyle name="Примечание 2 6 4" xfId="14713" xr:uid="{00000000-0005-0000-0000-00003D4A0000}"/>
    <cellStyle name="Примечание 2 6 5" xfId="15306" xr:uid="{00000000-0005-0000-0000-00003E4A0000}"/>
    <cellStyle name="Примечание 2 7" xfId="13699" xr:uid="{00000000-0005-0000-0000-00003F4A0000}"/>
    <cellStyle name="Примечание 2 7 2" xfId="15106" xr:uid="{00000000-0005-0000-0000-0000404A0000}"/>
    <cellStyle name="Примечание 2 7 3" xfId="11124" xr:uid="{00000000-0005-0000-0000-0000414A0000}"/>
    <cellStyle name="Примечание 2 7 4" xfId="11910" xr:uid="{00000000-0005-0000-0000-0000424A0000}"/>
    <cellStyle name="Примечание 2 7 5" xfId="11362" xr:uid="{00000000-0005-0000-0000-0000434A0000}"/>
    <cellStyle name="Примечание 2 8" xfId="15656" xr:uid="{00000000-0005-0000-0000-0000444A0000}"/>
    <cellStyle name="Примечание 2 9" xfId="5780" xr:uid="{00000000-0005-0000-0000-0000454A0000}"/>
    <cellStyle name="Примечание 3" xfId="235" xr:uid="{00000000-0005-0000-0000-0000464A0000}"/>
    <cellStyle name="Примечание 3 2" xfId="5787" xr:uid="{00000000-0005-0000-0000-0000474A0000}"/>
    <cellStyle name="Примечание 3 2 2" xfId="9263" xr:uid="{00000000-0005-0000-0000-0000484A0000}"/>
    <cellStyle name="Примечание 3 2 3" xfId="14807" xr:uid="{00000000-0005-0000-0000-0000494A0000}"/>
    <cellStyle name="Примечание 3 2 4" xfId="12044" xr:uid="{00000000-0005-0000-0000-00004A4A0000}"/>
    <cellStyle name="Примечание 3 3" xfId="6570" xr:uid="{00000000-0005-0000-0000-00004B4A0000}"/>
    <cellStyle name="Примечание 3 3 2" xfId="10899" xr:uid="{00000000-0005-0000-0000-00004C4A0000}"/>
    <cellStyle name="Примечание 3 3 2 2" xfId="13515" xr:uid="{00000000-0005-0000-0000-00004D4A0000}"/>
    <cellStyle name="Примечание 3 3 2 3" xfId="14989" xr:uid="{00000000-0005-0000-0000-00004E4A0000}"/>
    <cellStyle name="Примечание 3 3 2 4" xfId="15304" xr:uid="{00000000-0005-0000-0000-00004F4A0000}"/>
    <cellStyle name="Примечание 3 3 2 5" xfId="11385" xr:uid="{00000000-0005-0000-0000-0000504A0000}"/>
    <cellStyle name="Примечание 3 3 2 6" xfId="11272" xr:uid="{00000000-0005-0000-0000-0000514A0000}"/>
    <cellStyle name="Примечание 3 3 3" xfId="13978" xr:uid="{00000000-0005-0000-0000-0000524A0000}"/>
    <cellStyle name="Примечание 3 3 3 2" xfId="15295" xr:uid="{00000000-0005-0000-0000-0000534A0000}"/>
    <cellStyle name="Примечание 3 3 3 3" xfId="14699" xr:uid="{00000000-0005-0000-0000-0000544A0000}"/>
    <cellStyle name="Примечание 3 3 3 4" xfId="15034" xr:uid="{00000000-0005-0000-0000-0000554A0000}"/>
    <cellStyle name="Примечание 3 3 3 5" xfId="11254" xr:uid="{00000000-0005-0000-0000-0000564A0000}"/>
    <cellStyle name="Примечание 3 4" xfId="10898" xr:uid="{00000000-0005-0000-0000-0000574A0000}"/>
    <cellStyle name="Примечание 3 4 2" xfId="13653" xr:uid="{00000000-0005-0000-0000-0000584A0000}"/>
    <cellStyle name="Примечание 3 4 3" xfId="15082" xr:uid="{00000000-0005-0000-0000-0000594A0000}"/>
    <cellStyle name="Примечание 3 4 4" xfId="12268" xr:uid="{00000000-0005-0000-0000-00005A4A0000}"/>
    <cellStyle name="Примечание 3 4 5" xfId="15534" xr:uid="{00000000-0005-0000-0000-00005B4A0000}"/>
    <cellStyle name="Примечание 3 4 6" xfId="12222" xr:uid="{00000000-0005-0000-0000-00005C4A0000}"/>
    <cellStyle name="Примечание 3 5" xfId="13247" xr:uid="{00000000-0005-0000-0000-00005D4A0000}"/>
    <cellStyle name="Примечание 3 5 2" xfId="14781" xr:uid="{00000000-0005-0000-0000-00005E4A0000}"/>
    <cellStyle name="Примечание 3 5 3" xfId="14881" xr:uid="{00000000-0005-0000-0000-00005F4A0000}"/>
    <cellStyle name="Примечание 3 5 4" xfId="11681" xr:uid="{00000000-0005-0000-0000-0000604A0000}"/>
    <cellStyle name="Примечание 3 5 5" xfId="13425" xr:uid="{00000000-0005-0000-0000-0000614A0000}"/>
    <cellStyle name="Примечание 3 6" xfId="13801" xr:uid="{00000000-0005-0000-0000-0000624A0000}"/>
    <cellStyle name="Примечание 3 6 2" xfId="15196" xr:uid="{00000000-0005-0000-0000-0000634A0000}"/>
    <cellStyle name="Примечание 3 6 3" xfId="15485" xr:uid="{00000000-0005-0000-0000-0000644A0000}"/>
    <cellStyle name="Примечание 3 6 4" xfId="12077" xr:uid="{00000000-0005-0000-0000-0000654A0000}"/>
    <cellStyle name="Примечание 3 6 5" xfId="15541" xr:uid="{00000000-0005-0000-0000-0000664A0000}"/>
    <cellStyle name="Примечание 3 7" xfId="6192" xr:uid="{00000000-0005-0000-0000-0000674A0000}"/>
    <cellStyle name="Примечание 4" xfId="287" xr:uid="{00000000-0005-0000-0000-0000684A0000}"/>
    <cellStyle name="Примечание 4 2" xfId="8416" xr:uid="{00000000-0005-0000-0000-0000694A0000}"/>
    <cellStyle name="Примечание 4 2 2" xfId="6760" xr:uid="{00000000-0005-0000-0000-00006A4A0000}"/>
    <cellStyle name="Примечание 4 2 2 2" xfId="13524" xr:uid="{00000000-0005-0000-0000-00006B4A0000}"/>
    <cellStyle name="Примечание 4 2 2 2 2" xfId="14998" xr:uid="{00000000-0005-0000-0000-00006C4A0000}"/>
    <cellStyle name="Примечание 4 2 2 2 3" xfId="11230" xr:uid="{00000000-0005-0000-0000-00006D4A0000}"/>
    <cellStyle name="Примечание 4 2 2 2 4" xfId="12322" xr:uid="{00000000-0005-0000-0000-00006E4A0000}"/>
    <cellStyle name="Примечание 4 2 2 2 5" xfId="11242" xr:uid="{00000000-0005-0000-0000-00006F4A0000}"/>
    <cellStyle name="Примечание 4 2 3" xfId="6655" xr:uid="{00000000-0005-0000-0000-0000704A0000}"/>
    <cellStyle name="Примечание 4 2 3 2" xfId="13328" xr:uid="{00000000-0005-0000-0000-0000714A0000}"/>
    <cellStyle name="Примечание 4 2 3 2 2" xfId="14838" xr:uid="{00000000-0005-0000-0000-0000724A0000}"/>
    <cellStyle name="Примечание 4 2 3 2 3" xfId="11373" xr:uid="{00000000-0005-0000-0000-0000734A0000}"/>
    <cellStyle name="Примечание 4 2 3 2 4" xfId="11826" xr:uid="{00000000-0005-0000-0000-0000744A0000}"/>
    <cellStyle name="Примечание 4 2 3 2 5" xfId="12053" xr:uid="{00000000-0005-0000-0000-0000754A0000}"/>
    <cellStyle name="Примечание 4 3" xfId="9156" xr:uid="{00000000-0005-0000-0000-0000764A0000}"/>
    <cellStyle name="Примечание 4 3 2" xfId="10901" xr:uid="{00000000-0005-0000-0000-0000774A0000}"/>
    <cellStyle name="Примечание 4 3 3" xfId="13908" xr:uid="{00000000-0005-0000-0000-0000784A0000}"/>
    <cellStyle name="Примечание 4 3 3 2" xfId="15263" xr:uid="{00000000-0005-0000-0000-0000794A0000}"/>
    <cellStyle name="Примечание 4 3 3 3" xfId="12292" xr:uid="{00000000-0005-0000-0000-00007A4A0000}"/>
    <cellStyle name="Примечание 4 3 3 4" xfId="14609" xr:uid="{00000000-0005-0000-0000-00007B4A0000}"/>
    <cellStyle name="Примечание 4 3 3 5" xfId="12258" xr:uid="{00000000-0005-0000-0000-00007C4A0000}"/>
    <cellStyle name="Примечание 4 4" xfId="10902" xr:uid="{00000000-0005-0000-0000-00007D4A0000}"/>
    <cellStyle name="Примечание 4 4 2" xfId="13522" xr:uid="{00000000-0005-0000-0000-00007E4A0000}"/>
    <cellStyle name="Примечание 4 4 3" xfId="14996" xr:uid="{00000000-0005-0000-0000-00007F4A0000}"/>
    <cellStyle name="Примечание 4 4 4" xfId="14667" xr:uid="{00000000-0005-0000-0000-0000804A0000}"/>
    <cellStyle name="Примечание 4 4 5" xfId="15506" xr:uid="{00000000-0005-0000-0000-0000814A0000}"/>
    <cellStyle name="Примечание 4 4 6" xfId="15697" xr:uid="{00000000-0005-0000-0000-0000824A0000}"/>
    <cellStyle name="Примечание 4 5" xfId="10900" xr:uid="{00000000-0005-0000-0000-0000834A0000}"/>
    <cellStyle name="Примечание 4 5 2" xfId="13654" xr:uid="{00000000-0005-0000-0000-0000844A0000}"/>
    <cellStyle name="Примечание 4 5 3" xfId="15083" xr:uid="{00000000-0005-0000-0000-0000854A0000}"/>
    <cellStyle name="Примечание 4 5 4" xfId="11698" xr:uid="{00000000-0005-0000-0000-0000864A0000}"/>
    <cellStyle name="Примечание 4 5 5" xfId="15310" xr:uid="{00000000-0005-0000-0000-0000874A0000}"/>
    <cellStyle name="Примечание 4 5 6" xfId="15643" xr:uid="{00000000-0005-0000-0000-0000884A0000}"/>
    <cellStyle name="Примечание 4 6" xfId="13311" xr:uid="{00000000-0005-0000-0000-0000894A0000}"/>
    <cellStyle name="Примечание 4 6 2" xfId="14826" xr:uid="{00000000-0005-0000-0000-00008A4A0000}"/>
    <cellStyle name="Примечание 4 6 3" xfId="12173" xr:uid="{00000000-0005-0000-0000-00008B4A0000}"/>
    <cellStyle name="Примечание 4 6 4" xfId="12160" xr:uid="{00000000-0005-0000-0000-00008C4A0000}"/>
    <cellStyle name="Примечание 4 6 5" xfId="12060" xr:uid="{00000000-0005-0000-0000-00008D4A0000}"/>
    <cellStyle name="Примечание 4 7" xfId="6194" xr:uid="{00000000-0005-0000-0000-00008E4A0000}"/>
    <cellStyle name="Примечание 5" xfId="342" xr:uid="{00000000-0005-0000-0000-00008F4A0000}"/>
    <cellStyle name="Примечание 5 2" xfId="8463" xr:uid="{00000000-0005-0000-0000-0000904A0000}"/>
    <cellStyle name="Примечание 5 2 2" xfId="14805" xr:uid="{00000000-0005-0000-0000-0000914A0000}"/>
    <cellStyle name="Примечание 5 2 3" xfId="11461" xr:uid="{00000000-0005-0000-0000-0000924A0000}"/>
    <cellStyle name="Примечание 5 3" xfId="13655" xr:uid="{00000000-0005-0000-0000-0000934A0000}"/>
    <cellStyle name="Примечание 5 3 2" xfId="15084" xr:uid="{00000000-0005-0000-0000-0000944A0000}"/>
    <cellStyle name="Примечание 5 3 3" xfId="15370" xr:uid="{00000000-0005-0000-0000-0000954A0000}"/>
    <cellStyle name="Примечание 5 3 4" xfId="11588" xr:uid="{00000000-0005-0000-0000-0000964A0000}"/>
    <cellStyle name="Примечание 5 3 5" xfId="11218" xr:uid="{00000000-0005-0000-0000-0000974A0000}"/>
    <cellStyle name="Примечание 5 4" xfId="6193" xr:uid="{00000000-0005-0000-0000-0000984A0000}"/>
    <cellStyle name="Примечание 6" xfId="144" xr:uid="{00000000-0005-0000-0000-0000994A0000}"/>
    <cellStyle name="Примечание 6 2" xfId="8728" xr:uid="{00000000-0005-0000-0000-00009A4A0000}"/>
    <cellStyle name="Примечание 6 2 2" xfId="15419" xr:uid="{00000000-0005-0000-0000-00009B4A0000}"/>
    <cellStyle name="Примечание 6 2 3" xfId="14918" xr:uid="{00000000-0005-0000-0000-00009C4A0000}"/>
    <cellStyle name="Примечание 6 3" xfId="14029" xr:uid="{00000000-0005-0000-0000-00009D4A0000}"/>
    <cellStyle name="Примечание 6 3 2" xfId="15318" xr:uid="{00000000-0005-0000-0000-00009E4A0000}"/>
    <cellStyle name="Примечание 6 3 3" xfId="11383" xr:uid="{00000000-0005-0000-0000-00009F4A0000}"/>
    <cellStyle name="Примечание 6 3 4" xfId="14922" xr:uid="{00000000-0005-0000-0000-0000A04A0000}"/>
    <cellStyle name="Примечание 6 3 5" xfId="15460" xr:uid="{00000000-0005-0000-0000-0000A14A0000}"/>
    <cellStyle name="Примечание 6 4" xfId="14804" xr:uid="{00000000-0005-0000-0000-0000A24A0000}"/>
    <cellStyle name="Примечание 6 5" xfId="15571" xr:uid="{00000000-0005-0000-0000-0000A34A0000}"/>
    <cellStyle name="Примечание 6 6" xfId="11885" xr:uid="{00000000-0005-0000-0000-0000A44A0000}"/>
    <cellStyle name="Примечание 6 7" xfId="15937" xr:uid="{00000000-0005-0000-0000-0000A54A0000}"/>
    <cellStyle name="Примечание 6 8" xfId="5788" xr:uid="{00000000-0005-0000-0000-0000A64A0000}"/>
    <cellStyle name="Примечание 7" xfId="5789" xr:uid="{00000000-0005-0000-0000-0000A74A0000}"/>
    <cellStyle name="Примечание 7 2" xfId="10903" xr:uid="{00000000-0005-0000-0000-0000A84A0000}"/>
    <cellStyle name="Примечание 7 2 2" xfId="13656" xr:uid="{00000000-0005-0000-0000-0000A94A0000}"/>
    <cellStyle name="Примечание 7 3" xfId="13363" xr:uid="{00000000-0005-0000-0000-0000AA4A0000}"/>
    <cellStyle name="Примечание 7 4" xfId="14709" xr:uid="{00000000-0005-0000-0000-0000AB4A0000}"/>
    <cellStyle name="Примечание 7 5" xfId="11141" xr:uid="{00000000-0005-0000-0000-0000AC4A0000}"/>
    <cellStyle name="Примечание 8" xfId="5790" xr:uid="{00000000-0005-0000-0000-0000AD4A0000}"/>
    <cellStyle name="Примечание 8 2" xfId="14864" xr:uid="{00000000-0005-0000-0000-0000AE4A0000}"/>
    <cellStyle name="Примечание 8 3" xfId="13343" xr:uid="{00000000-0005-0000-0000-0000AF4A0000}"/>
    <cellStyle name="Примечание 9" xfId="8088" xr:uid="{00000000-0005-0000-0000-0000B04A0000}"/>
    <cellStyle name="Примечание 9 2" xfId="11433" xr:uid="{00000000-0005-0000-0000-0000B14A0000}"/>
    <cellStyle name="Примечание 9 3" xfId="13354" xr:uid="{00000000-0005-0000-0000-0000B24A0000}"/>
    <cellStyle name="Примітка 2" xfId="1229" xr:uid="{00000000-0005-0000-0000-0000B34A0000}"/>
    <cellStyle name="Примітка 2 2" xfId="10905" xr:uid="{00000000-0005-0000-0000-0000B44A0000}"/>
    <cellStyle name="Примітка 2 3" xfId="10906" xr:uid="{00000000-0005-0000-0000-0000B54A0000}"/>
    <cellStyle name="Примітка 2 3 2" xfId="13523" xr:uid="{00000000-0005-0000-0000-0000B64A0000}"/>
    <cellStyle name="Примітка 2 3 3" xfId="14997" xr:uid="{00000000-0005-0000-0000-0000B74A0000}"/>
    <cellStyle name="Примітка 2 3 4" xfId="12088" xr:uid="{00000000-0005-0000-0000-0000B84A0000}"/>
    <cellStyle name="Примітка 2 3 5" xfId="12305" xr:uid="{00000000-0005-0000-0000-0000B94A0000}"/>
    <cellStyle name="Примітка 2 3 6" xfId="13454" xr:uid="{00000000-0005-0000-0000-0000BA4A0000}"/>
    <cellStyle name="Примітка 2 4" xfId="10904" xr:uid="{00000000-0005-0000-0000-0000BB4A0000}"/>
    <cellStyle name="Примітка 2 4 2" xfId="13657" xr:uid="{00000000-0005-0000-0000-0000BC4A0000}"/>
    <cellStyle name="Примітка 2 4 3" xfId="15086" xr:uid="{00000000-0005-0000-0000-0000BD4A0000}"/>
    <cellStyle name="Примітка 2 4 4" xfId="15435" xr:uid="{00000000-0005-0000-0000-0000BE4A0000}"/>
    <cellStyle name="Примітка 2 4 5" xfId="15352" xr:uid="{00000000-0005-0000-0000-0000BF4A0000}"/>
    <cellStyle name="Примітка 2 4 6" xfId="11152" xr:uid="{00000000-0005-0000-0000-0000C04A0000}"/>
    <cellStyle name="Примітка 2 5" xfId="13312" xr:uid="{00000000-0005-0000-0000-0000C14A0000}"/>
    <cellStyle name="Примітка 2 5 2" xfId="14827" xr:uid="{00000000-0005-0000-0000-0000C24A0000}"/>
    <cellStyle name="Примітка 2 5 3" xfId="11528" xr:uid="{00000000-0005-0000-0000-0000C34A0000}"/>
    <cellStyle name="Примітка 2 5 4" xfId="11600" xr:uid="{00000000-0005-0000-0000-0000C44A0000}"/>
    <cellStyle name="Примітка 2 5 5" xfId="12338" xr:uid="{00000000-0005-0000-0000-0000C54A0000}"/>
    <cellStyle name="Примітка 2 6" xfId="13802" xr:uid="{00000000-0005-0000-0000-0000C64A0000}"/>
    <cellStyle name="Примітка 2 6 2" xfId="15197" xr:uid="{00000000-0005-0000-0000-0000C74A0000}"/>
    <cellStyle name="Примітка 2 6 3" xfId="15475" xr:uid="{00000000-0005-0000-0000-0000C84A0000}"/>
    <cellStyle name="Примітка 2 6 4" xfId="11924" xr:uid="{00000000-0005-0000-0000-0000C94A0000}"/>
    <cellStyle name="Примітка 2 6 5" xfId="11504" xr:uid="{00000000-0005-0000-0000-0000CA4A0000}"/>
    <cellStyle name="Примітка 2 7" xfId="15785" xr:uid="{00000000-0005-0000-0000-0000CB4A0000}"/>
    <cellStyle name="Примітка 2 8" xfId="6527" xr:uid="{00000000-0005-0000-0000-0000CC4A0000}"/>
    <cellStyle name="Примітка 3" xfId="6094" xr:uid="{00000000-0005-0000-0000-0000CD4A0000}"/>
    <cellStyle name="Примітка 3 2" xfId="6759" xr:uid="{00000000-0005-0000-0000-0000CE4A0000}"/>
    <cellStyle name="Примітка 3 2 2" xfId="13516" xr:uid="{00000000-0005-0000-0000-0000CF4A0000}"/>
    <cellStyle name="Примітка 3 2 3" xfId="14990" xr:uid="{00000000-0005-0000-0000-0000D04A0000}"/>
    <cellStyle name="Примітка 3 2 4" xfId="11555" xr:uid="{00000000-0005-0000-0000-0000D14A0000}"/>
    <cellStyle name="Примітка 3 2 5" xfId="11542" xr:uid="{00000000-0005-0000-0000-0000D24A0000}"/>
    <cellStyle name="Примітка 3 2 6" xfId="11947" xr:uid="{00000000-0005-0000-0000-0000D34A0000}"/>
    <cellStyle name="Примітка 3 3" xfId="10907" xr:uid="{00000000-0005-0000-0000-0000D44A0000}"/>
    <cellStyle name="Примітка 3 3 2" xfId="13909" xr:uid="{00000000-0005-0000-0000-0000D54A0000}"/>
    <cellStyle name="Примітка 3 3 3" xfId="15264" xr:uid="{00000000-0005-0000-0000-0000D64A0000}"/>
    <cellStyle name="Примітка 3 3 4" xfId="15397" xr:uid="{00000000-0005-0000-0000-0000D74A0000}"/>
    <cellStyle name="Примітка 3 3 5" xfId="15401" xr:uid="{00000000-0005-0000-0000-0000D84A0000}"/>
    <cellStyle name="Примітка 3 3 6" xfId="11563" xr:uid="{00000000-0005-0000-0000-0000D94A0000}"/>
    <cellStyle name="Примітка 4" xfId="13248" xr:uid="{00000000-0005-0000-0000-0000DA4A0000}"/>
    <cellStyle name="Примітка 4 2" xfId="14782" xr:uid="{00000000-0005-0000-0000-0000DB4A0000}"/>
    <cellStyle name="Примітка 4 3" xfId="11680" xr:uid="{00000000-0005-0000-0000-0000DC4A0000}"/>
    <cellStyle name="Примітка 4 4" xfId="12133" xr:uid="{00000000-0005-0000-0000-0000DD4A0000}"/>
    <cellStyle name="Примітка 4 5" xfId="11736" xr:uid="{00000000-0005-0000-0000-0000DE4A0000}"/>
    <cellStyle name="Примітка 4 6" xfId="16004" xr:uid="{00000000-0005-0000-0000-0000DF4A0000}"/>
    <cellStyle name="Примітка 5" xfId="9111" xr:uid="{00000000-0005-0000-0000-0000E04A0000}"/>
    <cellStyle name="Процентный 2" xfId="191" xr:uid="{00000000-0005-0000-0000-0000E14A0000}"/>
    <cellStyle name="Процентный 2 10" xfId="8415" xr:uid="{00000000-0005-0000-0000-0000E24A0000}"/>
    <cellStyle name="Процентный 2 10 2" xfId="13658" xr:uid="{00000000-0005-0000-0000-0000E34A0000}"/>
    <cellStyle name="Процентный 2 10 3" xfId="13432" xr:uid="{00000000-0005-0000-0000-0000E44A0000}"/>
    <cellStyle name="Процентный 2 11" xfId="7251" xr:uid="{00000000-0005-0000-0000-0000E54A0000}"/>
    <cellStyle name="Процентный 2 12" xfId="9113" xr:uid="{00000000-0005-0000-0000-0000E64A0000}"/>
    <cellStyle name="Процентный 2 13" xfId="6529" xr:uid="{00000000-0005-0000-0000-0000E74A0000}"/>
    <cellStyle name="Процентный 2 14" xfId="8417" xr:uid="{00000000-0005-0000-0000-0000E84A0000}"/>
    <cellStyle name="Процентный 2 15" xfId="9107" xr:uid="{00000000-0005-0000-0000-0000E94A0000}"/>
    <cellStyle name="Процентный 2 16" xfId="6528" xr:uid="{00000000-0005-0000-0000-0000EA4A0000}"/>
    <cellStyle name="Процентный 2 17" xfId="8539" xr:uid="{00000000-0005-0000-0000-0000EB4A0000}"/>
    <cellStyle name="Процентный 2 18" xfId="10521" xr:uid="{00000000-0005-0000-0000-0000EC4A0000}"/>
    <cellStyle name="Процентный 2 2" xfId="1231" xr:uid="{00000000-0005-0000-0000-0000ED4A0000}"/>
    <cellStyle name="Процентный 2 2 2" xfId="10908" xr:uid="{00000000-0005-0000-0000-0000EE4A0000}"/>
    <cellStyle name="Процентный 2 3" xfId="1232" xr:uid="{00000000-0005-0000-0000-0000EF4A0000}"/>
    <cellStyle name="Процентный 2 4" xfId="1233" xr:uid="{00000000-0005-0000-0000-0000F04A0000}"/>
    <cellStyle name="Процентный 2 5" xfId="1234" xr:uid="{00000000-0005-0000-0000-0000F14A0000}"/>
    <cellStyle name="Процентный 2 6" xfId="1235" xr:uid="{00000000-0005-0000-0000-0000F24A0000}"/>
    <cellStyle name="Процентный 2 7" xfId="1236" xr:uid="{00000000-0005-0000-0000-0000F34A0000}"/>
    <cellStyle name="Процентный 2 8" xfId="9116" xr:uid="{00000000-0005-0000-0000-0000F44A0000}"/>
    <cellStyle name="Процентный 2 9" xfId="6530" xr:uid="{00000000-0005-0000-0000-0000F54A0000}"/>
    <cellStyle name="Процентный 2 9 2" xfId="10909" xr:uid="{00000000-0005-0000-0000-0000F64A0000}"/>
    <cellStyle name="Процентный 3" xfId="236" xr:uid="{00000000-0005-0000-0000-0000F74A0000}"/>
    <cellStyle name="Процентный 3 2" xfId="1237" xr:uid="{00000000-0005-0000-0000-0000F84A0000}"/>
    <cellStyle name="Процентный 3 2 2" xfId="9379" xr:uid="{00000000-0005-0000-0000-0000F94A0000}"/>
    <cellStyle name="Процентный 3 2 2 2" xfId="13333" xr:uid="{00000000-0005-0000-0000-0000FA4A0000}"/>
    <cellStyle name="Процентный 3 2 3" xfId="15893" xr:uid="{00000000-0005-0000-0000-0000FB4A0000}"/>
    <cellStyle name="Процентный 3 3" xfId="10910" xr:uid="{00000000-0005-0000-0000-0000FC4A0000}"/>
    <cellStyle name="Процентный 3 3 2" xfId="13145" xr:uid="{00000000-0005-0000-0000-0000FD4A0000}"/>
    <cellStyle name="Процентный 3 3 3" xfId="11796" xr:uid="{00000000-0005-0000-0000-0000FE4A0000}"/>
    <cellStyle name="Процентный 3 4" xfId="10493" xr:uid="{00000000-0005-0000-0000-0000FF4A0000}"/>
    <cellStyle name="Процентный 3 5" xfId="11865" xr:uid="{00000000-0005-0000-0000-0000004B0000}"/>
    <cellStyle name="Процентный 3 6" xfId="5791" xr:uid="{00000000-0005-0000-0000-0000014B0000}"/>
    <cellStyle name="Процентный 4" xfId="247" xr:uid="{00000000-0005-0000-0000-0000024B0000}"/>
    <cellStyle name="Процентный 4 2" xfId="8418" xr:uid="{00000000-0005-0000-0000-0000034B0000}"/>
    <cellStyle name="Процентный 4 2 2" xfId="9115" xr:uid="{00000000-0005-0000-0000-0000044B0000}"/>
    <cellStyle name="Процентный 4 2 3" xfId="7252" xr:uid="{00000000-0005-0000-0000-0000054B0000}"/>
    <cellStyle name="Процентный 4 2 4" xfId="10491" xr:uid="{00000000-0005-0000-0000-0000064B0000}"/>
    <cellStyle name="Процентный 4 3" xfId="6532" xr:uid="{00000000-0005-0000-0000-0000074B0000}"/>
    <cellStyle name="Процентный 4 3 2" xfId="10911" xr:uid="{00000000-0005-0000-0000-0000084B0000}"/>
    <cellStyle name="Процентный 4 4" xfId="8419" xr:uid="{00000000-0005-0000-0000-0000094B0000}"/>
    <cellStyle name="Процентный 4 4 2" xfId="11527" xr:uid="{00000000-0005-0000-0000-00000A4B0000}"/>
    <cellStyle name="Процентный 4 5" xfId="9117" xr:uid="{00000000-0005-0000-0000-00000B4B0000}"/>
    <cellStyle name="Процентный 4 6" xfId="10492" xr:uid="{00000000-0005-0000-0000-00000C4B0000}"/>
    <cellStyle name="Процентный 4 6 2" xfId="13334" xr:uid="{00000000-0005-0000-0000-00000D4B0000}"/>
    <cellStyle name="Процентный 4 6 3" xfId="11802" xr:uid="{00000000-0005-0000-0000-00000E4B0000}"/>
    <cellStyle name="Процентный 4 7" xfId="14814" xr:uid="{00000000-0005-0000-0000-00000F4B0000}"/>
    <cellStyle name="Процентный 4 8" xfId="8087" xr:uid="{00000000-0005-0000-0000-0000104B0000}"/>
    <cellStyle name="Процентный 5" xfId="288" xr:uid="{00000000-0005-0000-0000-0000114B0000}"/>
    <cellStyle name="Процентный 5 2" xfId="7573" xr:uid="{00000000-0005-0000-0000-0000124B0000}"/>
    <cellStyle name="Процентный 5 2 2" xfId="14893" xr:uid="{00000000-0005-0000-0000-0000134B0000}"/>
    <cellStyle name="Процентный 5 3" xfId="9404" xr:uid="{00000000-0005-0000-0000-0000144B0000}"/>
    <cellStyle name="Процентный 5 4" xfId="10912" xr:uid="{00000000-0005-0000-0000-0000154B0000}"/>
    <cellStyle name="Процентный 5 5" xfId="15678" xr:uid="{00000000-0005-0000-0000-0000164B0000}"/>
    <cellStyle name="Процентный 5 6" xfId="6531" xr:uid="{00000000-0005-0000-0000-0000174B0000}"/>
    <cellStyle name="Процентный 6" xfId="343" xr:uid="{00000000-0005-0000-0000-0000184B0000}"/>
    <cellStyle name="Процентный 6 2" xfId="11621" xr:uid="{00000000-0005-0000-0000-0000194B0000}"/>
    <cellStyle name="Процентный 6 3" xfId="8095" xr:uid="{00000000-0005-0000-0000-00001A4B0000}"/>
    <cellStyle name="Процентный 7" xfId="145" xr:uid="{00000000-0005-0000-0000-00001B4B0000}"/>
    <cellStyle name="Процентный 7 2" xfId="9260" xr:uid="{00000000-0005-0000-0000-00001C4B0000}"/>
    <cellStyle name="Процентный 7 3" xfId="8392" xr:uid="{00000000-0005-0000-0000-00001D4B0000}"/>
    <cellStyle name="Процентный 8" xfId="6652" xr:uid="{00000000-0005-0000-0000-00001E4B0000}"/>
    <cellStyle name="Результат 2" xfId="1238" xr:uid="{00000000-0005-0000-0000-00001F4B0000}"/>
    <cellStyle name="Результат 2 2" xfId="10913" xr:uid="{00000000-0005-0000-0000-0000204B0000}"/>
    <cellStyle name="Результат 2 3" xfId="13803" xr:uid="{00000000-0005-0000-0000-0000214B0000}"/>
    <cellStyle name="Результат 2 3 2" xfId="15198" xr:uid="{00000000-0005-0000-0000-0000224B0000}"/>
    <cellStyle name="Результат 2 3 3" xfId="14677" xr:uid="{00000000-0005-0000-0000-0000234B0000}"/>
    <cellStyle name="Результат 2 3 4" xfId="11470" xr:uid="{00000000-0005-0000-0000-0000244B0000}"/>
    <cellStyle name="Результат 2 3 5" xfId="14929" xr:uid="{00000000-0005-0000-0000-0000254B0000}"/>
    <cellStyle name="Результат 2 4" xfId="15507" xr:uid="{00000000-0005-0000-0000-0000264B0000}"/>
    <cellStyle name="Результат 2 5" xfId="7253" xr:uid="{00000000-0005-0000-0000-0000274B0000}"/>
    <cellStyle name="Результат 3" xfId="6095" xr:uid="{00000000-0005-0000-0000-0000284B0000}"/>
    <cellStyle name="Результат 3 2" xfId="7514" xr:uid="{00000000-0005-0000-0000-0000294B0000}"/>
    <cellStyle name="Результат 3 2 2" xfId="13517" xr:uid="{00000000-0005-0000-0000-00002A4B0000}"/>
    <cellStyle name="Результат 3 2 3" xfId="14991" xr:uid="{00000000-0005-0000-0000-00002B4B0000}"/>
    <cellStyle name="Результат 3 2 4" xfId="15410" xr:uid="{00000000-0005-0000-0000-00002C4B0000}"/>
    <cellStyle name="Результат 3 2 5" xfId="15537" xr:uid="{00000000-0005-0000-0000-00002D4B0000}"/>
    <cellStyle name="Результат 3 2 6" xfId="13409" xr:uid="{00000000-0005-0000-0000-00002E4B0000}"/>
    <cellStyle name="Результат 3 3" xfId="10914" xr:uid="{00000000-0005-0000-0000-00002F4B0000}"/>
    <cellStyle name="Результат 3 3 2" xfId="13910" xr:uid="{00000000-0005-0000-0000-0000304B0000}"/>
    <cellStyle name="Результат 3 3 3" xfId="15265" xr:uid="{00000000-0005-0000-0000-0000314B0000}"/>
    <cellStyle name="Результат 3 3 4" xfId="14604" xr:uid="{00000000-0005-0000-0000-0000324B0000}"/>
    <cellStyle name="Результат 3 3 5" xfId="12016" xr:uid="{00000000-0005-0000-0000-0000334B0000}"/>
    <cellStyle name="Результат 3 3 6" xfId="12071" xr:uid="{00000000-0005-0000-0000-0000344B0000}"/>
    <cellStyle name="Результат 4" xfId="13249" xr:uid="{00000000-0005-0000-0000-0000354B0000}"/>
    <cellStyle name="Результат 4 2" xfId="14783" xr:uid="{00000000-0005-0000-0000-0000364B0000}"/>
    <cellStyle name="Результат 4 3" xfId="12306" xr:uid="{00000000-0005-0000-0000-0000374B0000}"/>
    <cellStyle name="Результат 4 4" xfId="11235" xr:uid="{00000000-0005-0000-0000-0000384B0000}"/>
    <cellStyle name="Результат 4 5" xfId="15519" xr:uid="{00000000-0005-0000-0000-0000394B0000}"/>
    <cellStyle name="Результат 5" xfId="12328" xr:uid="{00000000-0005-0000-0000-00003A4B0000}"/>
    <cellStyle name="Результат 6" xfId="9114" xr:uid="{00000000-0005-0000-0000-00003B4B0000}"/>
    <cellStyle name="РівеньРядків_2 3" xfId="7254" xr:uid="{00000000-0005-0000-0000-00003C4B0000}"/>
    <cellStyle name="РівеньСтовпців_1 2" xfId="9119" xr:uid="{00000000-0005-0000-0000-00003D4B0000}"/>
    <cellStyle name="Связанная ячейка 10" xfId="6195" xr:uid="{00000000-0005-0000-0000-00003E4B0000}"/>
    <cellStyle name="Связанная ячейка 11" xfId="5792" xr:uid="{00000000-0005-0000-0000-00003F4B0000}"/>
    <cellStyle name="Связанная ячейка 12" xfId="5793" xr:uid="{00000000-0005-0000-0000-0000404B0000}"/>
    <cellStyle name="Связанная ячейка 2" xfId="192" xr:uid="{00000000-0005-0000-0000-0000414B0000}"/>
    <cellStyle name="Связанная ячейка 2 2" xfId="1369" xr:uid="{00000000-0005-0000-0000-0000424B0000}"/>
    <cellStyle name="Связанная ячейка 2 2 2" xfId="15468" xr:uid="{00000000-0005-0000-0000-0000434B0000}"/>
    <cellStyle name="Связанная ячейка 2 2 3" xfId="15771" xr:uid="{00000000-0005-0000-0000-0000444B0000}"/>
    <cellStyle name="Связанная ячейка 2 2 4" xfId="8085" xr:uid="{00000000-0005-0000-0000-0000454B0000}"/>
    <cellStyle name="Связанная ячейка 2 3" xfId="5794" xr:uid="{00000000-0005-0000-0000-0000464B0000}"/>
    <cellStyle name="Связанная ячейка 2 4" xfId="11797" xr:uid="{00000000-0005-0000-0000-0000474B0000}"/>
    <cellStyle name="Связанная ячейка 2_Kalendar_01_12_2014_new" xfId="6197" xr:uid="{00000000-0005-0000-0000-0000484B0000}"/>
    <cellStyle name="Связанная ячейка 3" xfId="237" xr:uid="{00000000-0005-0000-0000-0000494B0000}"/>
    <cellStyle name="Связанная ячейка 3 2" xfId="1370" xr:uid="{00000000-0005-0000-0000-00004A4B0000}"/>
    <cellStyle name="Связанная ячейка 3 2 2" xfId="10915" xr:uid="{00000000-0005-0000-0000-00004B4B0000}"/>
    <cellStyle name="Связанная ячейка 3 2 3" xfId="11271" xr:uid="{00000000-0005-0000-0000-00004C4B0000}"/>
    <cellStyle name="Связанная ячейка 3 2 4" xfId="7301" xr:uid="{00000000-0005-0000-0000-00004D4B0000}"/>
    <cellStyle name="Связанная ячейка 3 3" xfId="6196" xr:uid="{00000000-0005-0000-0000-00004E4B0000}"/>
    <cellStyle name="Связанная ячейка 4" xfId="289" xr:uid="{00000000-0005-0000-0000-00004F4B0000}"/>
    <cellStyle name="Связанная ячейка 4 2" xfId="7300" xr:uid="{00000000-0005-0000-0000-0000504B0000}"/>
    <cellStyle name="Связанная ячейка 4 3" xfId="8677" xr:uid="{00000000-0005-0000-0000-0000514B0000}"/>
    <cellStyle name="Связанная ячейка 4 4" xfId="5795" xr:uid="{00000000-0005-0000-0000-0000524B0000}"/>
    <cellStyle name="Связанная ячейка 5" xfId="344" xr:uid="{00000000-0005-0000-0000-0000534B0000}"/>
    <cellStyle name="Связанная ячейка 5 2" xfId="12032" xr:uid="{00000000-0005-0000-0000-0000544B0000}"/>
    <cellStyle name="Связанная ячейка 5 3" xfId="5796" xr:uid="{00000000-0005-0000-0000-0000554B0000}"/>
    <cellStyle name="Связанная ячейка 6" xfId="146" xr:uid="{00000000-0005-0000-0000-0000564B0000}"/>
    <cellStyle name="Связанная ячейка 6 2" xfId="15687" xr:uid="{00000000-0005-0000-0000-0000574B0000}"/>
    <cellStyle name="Связанная ячейка 6 3" xfId="15935" xr:uid="{00000000-0005-0000-0000-0000584B0000}"/>
    <cellStyle name="Связанная ячейка 6 4" xfId="5797" xr:uid="{00000000-0005-0000-0000-0000594B0000}"/>
    <cellStyle name="Связанная ячейка 7" xfId="5798" xr:uid="{00000000-0005-0000-0000-00005A4B0000}"/>
    <cellStyle name="Связанная ячейка 8" xfId="6201" xr:uid="{00000000-0005-0000-0000-00005B4B0000}"/>
    <cellStyle name="Связанная ячейка 9" xfId="6198" xr:uid="{00000000-0005-0000-0000-00005C4B0000}"/>
    <cellStyle name="Середній" xfId="1239" xr:uid="{00000000-0005-0000-0000-00005D4B0000}"/>
    <cellStyle name="Середній 2" xfId="7255" xr:uid="{00000000-0005-0000-0000-00005E4B0000}"/>
    <cellStyle name="Середній 2 2" xfId="10916" xr:uid="{00000000-0005-0000-0000-00005F4B0000}"/>
    <cellStyle name="Середній 3" xfId="6096" xr:uid="{00000000-0005-0000-0000-0000604B0000}"/>
    <cellStyle name="Середній 3 2" xfId="6762" xr:uid="{00000000-0005-0000-0000-0000614B0000}"/>
    <cellStyle name="Середній 3 3" xfId="14692" xr:uid="{00000000-0005-0000-0000-0000624B0000}"/>
    <cellStyle name="Середній 4" xfId="9118" xr:uid="{00000000-0005-0000-0000-0000634B0000}"/>
    <cellStyle name="Стиль 1" xfId="1240" xr:uid="{00000000-0005-0000-0000-0000644B0000}"/>
    <cellStyle name="Стиль 1 2" xfId="8423" xr:uid="{00000000-0005-0000-0000-0000654B0000}"/>
    <cellStyle name="Стиль 1 2 2" xfId="6813" xr:uid="{00000000-0005-0000-0000-0000664B0000}"/>
    <cellStyle name="Стиль 1 2 3" xfId="8674" xr:uid="{00000000-0005-0000-0000-0000674B0000}"/>
    <cellStyle name="Стиль 1 2 4" xfId="11955" xr:uid="{00000000-0005-0000-0000-0000684B0000}"/>
    <cellStyle name="Стиль 1 3" xfId="9091" xr:uid="{00000000-0005-0000-0000-0000694B0000}"/>
    <cellStyle name="Стиль 1 3 2" xfId="11345" xr:uid="{00000000-0005-0000-0000-00006A4B0000}"/>
    <cellStyle name="Стиль 1 4" xfId="8425" xr:uid="{00000000-0005-0000-0000-00006B4B0000}"/>
    <cellStyle name="Стиль 1 5" xfId="6535" xr:uid="{00000000-0005-0000-0000-00006C4B0000}"/>
    <cellStyle name="Стиль 1 6" xfId="7256" xr:uid="{00000000-0005-0000-0000-00006D4B0000}"/>
    <cellStyle name="Стиль 1 7" xfId="7257" xr:uid="{00000000-0005-0000-0000-00006E4B0000}"/>
    <cellStyle name="Стиль 1 8" xfId="6097" xr:uid="{00000000-0005-0000-0000-00006F4B0000}"/>
    <cellStyle name="Стиль 1 9" xfId="9120" xr:uid="{00000000-0005-0000-0000-0000704B0000}"/>
    <cellStyle name="ТЕКСТ" xfId="1241" xr:uid="{00000000-0005-0000-0000-0000714B0000}"/>
    <cellStyle name="ТЕКСТ 2" xfId="8422" xr:uid="{00000000-0005-0000-0000-0000724B0000}"/>
    <cellStyle name="ТЕКСТ 3" xfId="7369" xr:uid="{00000000-0005-0000-0000-0000734B0000}"/>
    <cellStyle name="ТЕКСТ 4" xfId="8427" xr:uid="{00000000-0005-0000-0000-0000744B0000}"/>
    <cellStyle name="Текст попередження 2" xfId="1242" xr:uid="{00000000-0005-0000-0000-0000754B0000}"/>
    <cellStyle name="Текст попередження 2 2" xfId="10917" xr:uid="{00000000-0005-0000-0000-0000764B0000}"/>
    <cellStyle name="Текст попередження 2 3" xfId="11425" xr:uid="{00000000-0005-0000-0000-0000774B0000}"/>
    <cellStyle name="Текст попередження 2 4" xfId="6537" xr:uid="{00000000-0005-0000-0000-0000784B0000}"/>
    <cellStyle name="Текст попередження 3" xfId="6098" xr:uid="{00000000-0005-0000-0000-0000794B0000}"/>
    <cellStyle name="Текст попередження 3 2" xfId="6761" xr:uid="{00000000-0005-0000-0000-00007A4B0000}"/>
    <cellStyle name="Текст попередження 3 2 2" xfId="13627" xr:uid="{00000000-0005-0000-0000-00007B4B0000}"/>
    <cellStyle name="Текст попередження 3 3" xfId="14803" xr:uid="{00000000-0005-0000-0000-00007C4B0000}"/>
    <cellStyle name="Текст попередження 4" xfId="9469" xr:uid="{00000000-0005-0000-0000-00007D4B0000}"/>
    <cellStyle name="Текст попередження 5" xfId="7258" xr:uid="{00000000-0005-0000-0000-00007E4B0000}"/>
    <cellStyle name="Текст пояснення 2" xfId="1243" xr:uid="{00000000-0005-0000-0000-00007F4B0000}"/>
    <cellStyle name="Текст пояснення 2 2" xfId="10918" xr:uid="{00000000-0005-0000-0000-0000804B0000}"/>
    <cellStyle name="Текст пояснення 2 3" xfId="15741" xr:uid="{00000000-0005-0000-0000-0000814B0000}"/>
    <cellStyle name="Текст пояснення 2 4" xfId="7259" xr:uid="{00000000-0005-0000-0000-0000824B0000}"/>
    <cellStyle name="Текст пояснення 3" xfId="6099" xr:uid="{00000000-0005-0000-0000-0000834B0000}"/>
    <cellStyle name="Текст пояснення 3 2" xfId="9381" xr:uid="{00000000-0005-0000-0000-0000844B0000}"/>
    <cellStyle name="Текст пояснення 3 3" xfId="15879" xr:uid="{00000000-0005-0000-0000-0000854B0000}"/>
    <cellStyle name="Текст пояснення 4" xfId="6536" xr:uid="{00000000-0005-0000-0000-0000864B0000}"/>
    <cellStyle name="Текст предупреждения 10" xfId="5799" xr:uid="{00000000-0005-0000-0000-0000874B0000}"/>
    <cellStyle name="Текст предупреждения 11" xfId="8033" xr:uid="{00000000-0005-0000-0000-0000884B0000}"/>
    <cellStyle name="Текст предупреждения 12" xfId="8089" xr:uid="{00000000-0005-0000-0000-0000894B0000}"/>
    <cellStyle name="Текст предупреждения 2" xfId="193" xr:uid="{00000000-0005-0000-0000-00008A4B0000}"/>
    <cellStyle name="Текст предупреждения 2 2" xfId="6907" xr:uid="{00000000-0005-0000-0000-00008B4B0000}"/>
    <cellStyle name="Текст предупреждения 2 3" xfId="762" xr:uid="{00000000-0005-0000-0000-00008C4B0000}"/>
    <cellStyle name="Текст предупреждения 2_Kalendar_01_12_2014_new" xfId="6138" xr:uid="{00000000-0005-0000-0000-00008D4B0000}"/>
    <cellStyle name="Текст предупреждения 3" xfId="238" xr:uid="{00000000-0005-0000-0000-00008E4B0000}"/>
    <cellStyle name="Текст предупреждения 3 2" xfId="6572" xr:uid="{00000000-0005-0000-0000-00008F4B0000}"/>
    <cellStyle name="Текст предупреждения 3 2 2" xfId="10919" xr:uid="{00000000-0005-0000-0000-0000904B0000}"/>
    <cellStyle name="Текст предупреждения 3 3" xfId="6906" xr:uid="{00000000-0005-0000-0000-0000914B0000}"/>
    <cellStyle name="Текст предупреждения 4" xfId="290" xr:uid="{00000000-0005-0000-0000-0000924B0000}"/>
    <cellStyle name="Текст предупреждения 4 2" xfId="6573" xr:uid="{00000000-0005-0000-0000-0000934B0000}"/>
    <cellStyle name="Текст предупреждения 4 3" xfId="7541" xr:uid="{00000000-0005-0000-0000-0000944B0000}"/>
    <cellStyle name="Текст предупреждения 4 4" xfId="764" xr:uid="{00000000-0005-0000-0000-0000954B0000}"/>
    <cellStyle name="Текст предупреждения 5" xfId="345" xr:uid="{00000000-0005-0000-0000-0000964B0000}"/>
    <cellStyle name="Текст предупреждения 5 2" xfId="15215" xr:uid="{00000000-0005-0000-0000-0000974B0000}"/>
    <cellStyle name="Текст предупреждения 5 3" xfId="825" xr:uid="{00000000-0005-0000-0000-0000984B0000}"/>
    <cellStyle name="Текст предупреждения 6" xfId="147" xr:uid="{00000000-0005-0000-0000-0000994B0000}"/>
    <cellStyle name="Текст предупреждения 6 2" xfId="15067" xr:uid="{00000000-0005-0000-0000-00009A4B0000}"/>
    <cellStyle name="Текст предупреждения 6 3" xfId="15941" xr:uid="{00000000-0005-0000-0000-00009B4B0000}"/>
    <cellStyle name="Текст предупреждения 6 4" xfId="5800" xr:uid="{00000000-0005-0000-0000-00009C4B0000}"/>
    <cellStyle name="Текст предупреждения 7" xfId="5801" xr:uid="{00000000-0005-0000-0000-00009D4B0000}"/>
    <cellStyle name="Текст предупреждения 8" xfId="5802" xr:uid="{00000000-0005-0000-0000-00009E4B0000}"/>
    <cellStyle name="Текст предупреждения 9" xfId="6200" xr:uid="{00000000-0005-0000-0000-00009F4B0000}"/>
    <cellStyle name="Тысячи [0]_1.62" xfId="7260" xr:uid="{00000000-0005-0000-0000-0000A04B0000}"/>
    <cellStyle name="Тысячи_1.62" xfId="9124" xr:uid="{00000000-0005-0000-0000-0000A14B0000}"/>
    <cellStyle name="УровеньСтолб_1_Структура державного боргу" xfId="8431" xr:uid="{00000000-0005-0000-0000-0000A24B0000}"/>
    <cellStyle name="УровеньСтрок_1_Структура державного боргу" xfId="8426" xr:uid="{00000000-0005-0000-0000-0000A34B0000}"/>
    <cellStyle name="ФИКСИРОВАННЫЙ" xfId="1246" xr:uid="{00000000-0005-0000-0000-0000A44B0000}"/>
    <cellStyle name="Финансовый [0] 2" xfId="10920" xr:uid="{00000000-0005-0000-0000-0000A54B0000}"/>
    <cellStyle name="Финансовый 10" xfId="8538" xr:uid="{00000000-0005-0000-0000-0000A64B0000}"/>
    <cellStyle name="Финансовый 10 2" xfId="10922" xr:uid="{00000000-0005-0000-0000-0000A74B0000}"/>
    <cellStyle name="Финансовый 10 3" xfId="10921" xr:uid="{00000000-0005-0000-0000-0000A84B0000}"/>
    <cellStyle name="Финансовый 10 4" xfId="13083" xr:uid="{00000000-0005-0000-0000-0000A94B0000}"/>
    <cellStyle name="Финансовый 11" xfId="10923" xr:uid="{00000000-0005-0000-0000-0000AA4B0000}"/>
    <cellStyle name="Финансовый 11 2" xfId="10924" xr:uid="{00000000-0005-0000-0000-0000AB4B0000}"/>
    <cellStyle name="Финансовый 12" xfId="10925" xr:uid="{00000000-0005-0000-0000-0000AC4B0000}"/>
    <cellStyle name="Финансовый 12 2" xfId="10926" xr:uid="{00000000-0005-0000-0000-0000AD4B0000}"/>
    <cellStyle name="Финансовый 13" xfId="10927" xr:uid="{00000000-0005-0000-0000-0000AE4B0000}"/>
    <cellStyle name="Финансовый 13 2" xfId="10928" xr:uid="{00000000-0005-0000-0000-0000AF4B0000}"/>
    <cellStyle name="Финансовый 14" xfId="10929" xr:uid="{00000000-0005-0000-0000-0000B04B0000}"/>
    <cellStyle name="Финансовый 14 2" xfId="10930" xr:uid="{00000000-0005-0000-0000-0000B14B0000}"/>
    <cellStyle name="Финансовый 15" xfId="10931" xr:uid="{00000000-0005-0000-0000-0000B24B0000}"/>
    <cellStyle name="Финансовый 15 2" xfId="10932" xr:uid="{00000000-0005-0000-0000-0000B34B0000}"/>
    <cellStyle name="Финансовый 16" xfId="10933" xr:uid="{00000000-0005-0000-0000-0000B44B0000}"/>
    <cellStyle name="Финансовый 16 2" xfId="10934" xr:uid="{00000000-0005-0000-0000-0000B54B0000}"/>
    <cellStyle name="Финансовый 17" xfId="10935" xr:uid="{00000000-0005-0000-0000-0000B64B0000}"/>
    <cellStyle name="Финансовый 17 2" xfId="10936" xr:uid="{00000000-0005-0000-0000-0000B74B0000}"/>
    <cellStyle name="Финансовый 18" xfId="10937" xr:uid="{00000000-0005-0000-0000-0000B84B0000}"/>
    <cellStyle name="Финансовый 18 2" xfId="10938" xr:uid="{00000000-0005-0000-0000-0000B94B0000}"/>
    <cellStyle name="Финансовый 19" xfId="10939" xr:uid="{00000000-0005-0000-0000-0000BA4B0000}"/>
    <cellStyle name="Финансовый 19 2" xfId="10940" xr:uid="{00000000-0005-0000-0000-0000BB4B0000}"/>
    <cellStyle name="Финансовый 2" xfId="1247" xr:uid="{00000000-0005-0000-0000-0000BC4B0000}"/>
    <cellStyle name="Финансовый 2 10" xfId="8428" xr:uid="{00000000-0005-0000-0000-0000BD4B0000}"/>
    <cellStyle name="Финансовый 2 10 2" xfId="6538" xr:uid="{00000000-0005-0000-0000-0000BE4B0000}"/>
    <cellStyle name="Финансовый 2 10 2 2" xfId="9440" xr:uid="{00000000-0005-0000-0000-0000BF4B0000}"/>
    <cellStyle name="Финансовый 2 10 2 2 2" xfId="7663" xr:uid="{00000000-0005-0000-0000-0000C04B0000}"/>
    <cellStyle name="Финансовый 2 10 2 2 2 2" xfId="10243" xr:uid="{00000000-0005-0000-0000-0000C14B0000}"/>
    <cellStyle name="Финансовый 2 10 2 2 3" xfId="5620" xr:uid="{00000000-0005-0000-0000-0000C24B0000}"/>
    <cellStyle name="Финансовый 2 10 2 3" xfId="7542" xr:uid="{00000000-0005-0000-0000-0000C34B0000}"/>
    <cellStyle name="Финансовый 2 10 2 3 2" xfId="6039" xr:uid="{00000000-0005-0000-0000-0000C44B0000}"/>
    <cellStyle name="Финансовый 2 10 2 3 2 2" xfId="10143" xr:uid="{00000000-0005-0000-0000-0000C54B0000}"/>
    <cellStyle name="Финансовый 2 10 2 3 3" xfId="5998" xr:uid="{00000000-0005-0000-0000-0000C64B0000}"/>
    <cellStyle name="Финансовый 2 10 2 4" xfId="9467" xr:uid="{00000000-0005-0000-0000-0000C74B0000}"/>
    <cellStyle name="Финансовый 2 10 2 4 2" xfId="10002" xr:uid="{00000000-0005-0000-0000-0000C84B0000}"/>
    <cellStyle name="Финансовый 2 10 2 5" xfId="6122" xr:uid="{00000000-0005-0000-0000-0000C94B0000}"/>
    <cellStyle name="Финансовый 2 10 3" xfId="7261" xr:uid="{00000000-0005-0000-0000-0000CA4B0000}"/>
    <cellStyle name="Финансовый 2 10 3 2" xfId="9439" xr:uid="{00000000-0005-0000-0000-0000CB4B0000}"/>
    <cellStyle name="Финансовый 2 10 3 2 2" xfId="7664" xr:uid="{00000000-0005-0000-0000-0000CC4B0000}"/>
    <cellStyle name="Финансовый 2 10 3 2 2 2" xfId="10244" xr:uid="{00000000-0005-0000-0000-0000CD4B0000}"/>
    <cellStyle name="Финансовый 2 10 3 2 3" xfId="7742" xr:uid="{00000000-0005-0000-0000-0000CE4B0000}"/>
    <cellStyle name="Финансовый 2 10 3 3" xfId="9409" xr:uid="{00000000-0005-0000-0000-0000CF4B0000}"/>
    <cellStyle name="Финансовый 2 10 3 3 2" xfId="9506" xr:uid="{00000000-0005-0000-0000-0000D04B0000}"/>
    <cellStyle name="Финансовый 2 10 3 3 2 2" xfId="10144" xr:uid="{00000000-0005-0000-0000-0000D14B0000}"/>
    <cellStyle name="Финансовый 2 10 3 3 3" xfId="6123" xr:uid="{00000000-0005-0000-0000-0000D24B0000}"/>
    <cellStyle name="Финансовый 2 10 3 4" xfId="7604" xr:uid="{00000000-0005-0000-0000-0000D34B0000}"/>
    <cellStyle name="Финансовый 2 10 3 4 2" xfId="10003" xr:uid="{00000000-0005-0000-0000-0000D44B0000}"/>
    <cellStyle name="Финансовый 2 10 3 5" xfId="9587" xr:uid="{00000000-0005-0000-0000-0000D54B0000}"/>
    <cellStyle name="Финансовый 2 10 4" xfId="5424" xr:uid="{00000000-0005-0000-0000-0000D64B0000}"/>
    <cellStyle name="Финансовый 2 10 4 2" xfId="5472" xr:uid="{00000000-0005-0000-0000-0000D74B0000}"/>
    <cellStyle name="Финансовый 2 10 4 2 2" xfId="10242" xr:uid="{00000000-0005-0000-0000-0000D84B0000}"/>
    <cellStyle name="Финансовый 2 10 4 3" xfId="5621" xr:uid="{00000000-0005-0000-0000-0000D94B0000}"/>
    <cellStyle name="Финансовый 2 10 5" xfId="8671" xr:uid="{00000000-0005-0000-0000-0000DA4B0000}"/>
    <cellStyle name="Финансовый 2 10 5 2" xfId="5461" xr:uid="{00000000-0005-0000-0000-0000DB4B0000}"/>
    <cellStyle name="Финансовый 2 10 5 2 2" xfId="10142" xr:uid="{00000000-0005-0000-0000-0000DC4B0000}"/>
    <cellStyle name="Финансовый 2 10 5 3" xfId="7720" xr:uid="{00000000-0005-0000-0000-0000DD4B0000}"/>
    <cellStyle name="Финансовый 2 10 6" xfId="9470" xr:uid="{00000000-0005-0000-0000-0000DE4B0000}"/>
    <cellStyle name="Финансовый 2 10 6 2" xfId="10001" xr:uid="{00000000-0005-0000-0000-0000DF4B0000}"/>
    <cellStyle name="Финансовый 2 10 7" xfId="5997" xr:uid="{00000000-0005-0000-0000-0000E04B0000}"/>
    <cellStyle name="Финансовый 2 11" xfId="9125" xr:uid="{00000000-0005-0000-0000-0000E14B0000}"/>
    <cellStyle name="Финансовый 2 11 2" xfId="6541" xr:uid="{00000000-0005-0000-0000-0000E24B0000}"/>
    <cellStyle name="Финансовый 2 11 2 2" xfId="6814" xr:uid="{00000000-0005-0000-0000-0000E34B0000}"/>
    <cellStyle name="Финансовый 2 11 2 2 2" xfId="7666" xr:uid="{00000000-0005-0000-0000-0000E44B0000}"/>
    <cellStyle name="Финансовый 2 11 2 2 2 2" xfId="10246" xr:uid="{00000000-0005-0000-0000-0000E54B0000}"/>
    <cellStyle name="Финансовый 2 11 2 2 3" xfId="7744" xr:uid="{00000000-0005-0000-0000-0000E64B0000}"/>
    <cellStyle name="Финансовый 2 11 2 3" xfId="6788" xr:uid="{00000000-0005-0000-0000-0000E74B0000}"/>
    <cellStyle name="Финансовый 2 11 2 3 2" xfId="6040" xr:uid="{00000000-0005-0000-0000-0000E84B0000}"/>
    <cellStyle name="Финансовый 2 11 2 3 2 2" xfId="10146" xr:uid="{00000000-0005-0000-0000-0000E94B0000}"/>
    <cellStyle name="Финансовый 2 11 2 3 3" xfId="1244" xr:uid="{00000000-0005-0000-0000-0000EA4B0000}"/>
    <cellStyle name="Финансовый 2 11 2 4" xfId="8732" xr:uid="{00000000-0005-0000-0000-0000EB4B0000}"/>
    <cellStyle name="Финансовый 2 11 2 4 2" xfId="10005" xr:uid="{00000000-0005-0000-0000-0000EC4B0000}"/>
    <cellStyle name="Финансовый 2 11 2 5" xfId="5521" xr:uid="{00000000-0005-0000-0000-0000ED4B0000}"/>
    <cellStyle name="Финансовый 2 11 3" xfId="8421" xr:uid="{00000000-0005-0000-0000-0000EE4B0000}"/>
    <cellStyle name="Финансовый 2 11 3 2" xfId="7574" xr:uid="{00000000-0005-0000-0000-0000EF4B0000}"/>
    <cellStyle name="Финансовый 2 11 3 2 2" xfId="5490" xr:uid="{00000000-0005-0000-0000-0000F04B0000}"/>
    <cellStyle name="Финансовый 2 11 3 2 2 2" xfId="10247" xr:uid="{00000000-0005-0000-0000-0000F14B0000}"/>
    <cellStyle name="Финансовый 2 11 3 2 3" xfId="7745" xr:uid="{00000000-0005-0000-0000-0000F24B0000}"/>
    <cellStyle name="Финансовый 2 11 3 3" xfId="9408" xr:uid="{00000000-0005-0000-0000-0000F34B0000}"/>
    <cellStyle name="Финансовый 2 11 3 3 2" xfId="7641" xr:uid="{00000000-0005-0000-0000-0000F44B0000}"/>
    <cellStyle name="Финансовый 2 11 3 3 2 2" xfId="10147" xr:uid="{00000000-0005-0000-0000-0000F54B0000}"/>
    <cellStyle name="Финансовый 2 11 3 3 3" xfId="6000" xr:uid="{00000000-0005-0000-0000-0000F64B0000}"/>
    <cellStyle name="Финансовый 2 11 3 4" xfId="7605" xr:uid="{00000000-0005-0000-0000-0000F74B0000}"/>
    <cellStyle name="Финансовый 2 11 3 4 2" xfId="10006" xr:uid="{00000000-0005-0000-0000-0000F84B0000}"/>
    <cellStyle name="Финансовый 2 11 3 5" xfId="9556" xr:uid="{00000000-0005-0000-0000-0000F94B0000}"/>
    <cellStyle name="Финансовый 2 11 4" xfId="6817" xr:uid="{00000000-0005-0000-0000-0000FA4B0000}"/>
    <cellStyle name="Финансовый 2 11 4 2" xfId="7665" xr:uid="{00000000-0005-0000-0000-0000FB4B0000}"/>
    <cellStyle name="Финансовый 2 11 4 2 2" xfId="10245" xr:uid="{00000000-0005-0000-0000-0000FC4B0000}"/>
    <cellStyle name="Финансовый 2 11 4 3" xfId="7743" xr:uid="{00000000-0005-0000-0000-0000FD4B0000}"/>
    <cellStyle name="Финансовый 2 11 5" xfId="6789" xr:uid="{00000000-0005-0000-0000-0000FE4B0000}"/>
    <cellStyle name="Финансовый 2 11 5 2" xfId="1245" xr:uid="{00000000-0005-0000-0000-0000FF4B0000}"/>
    <cellStyle name="Финансовый 2 11 5 2 2" xfId="10145" xr:uid="{00000000-0005-0000-0000-0000004C0000}"/>
    <cellStyle name="Финансовый 2 11 5 3" xfId="5999" xr:uid="{00000000-0005-0000-0000-0000014C0000}"/>
    <cellStyle name="Финансовый 2 11 6" xfId="8737" xr:uid="{00000000-0005-0000-0000-0000024C0000}"/>
    <cellStyle name="Финансовый 2 11 6 2" xfId="10004" xr:uid="{00000000-0005-0000-0000-0000034C0000}"/>
    <cellStyle name="Финансовый 2 11 7" xfId="5579" xr:uid="{00000000-0005-0000-0000-0000044C0000}"/>
    <cellStyle name="Финансовый 2 12" xfId="9123" xr:uid="{00000000-0005-0000-0000-0000054C0000}"/>
    <cellStyle name="Финансовый 2 12 2" xfId="6540" xr:uid="{00000000-0005-0000-0000-0000064C0000}"/>
    <cellStyle name="Финансовый 2 12 2 2" xfId="6815" xr:uid="{00000000-0005-0000-0000-0000074C0000}"/>
    <cellStyle name="Финансовый 2 12 2 2 2" xfId="9533" xr:uid="{00000000-0005-0000-0000-0000084C0000}"/>
    <cellStyle name="Финансовый 2 12 2 2 2 2" xfId="10249" xr:uid="{00000000-0005-0000-0000-0000094C0000}"/>
    <cellStyle name="Финансовый 2 12 2 2 3" xfId="5624" xr:uid="{00000000-0005-0000-0000-00000A4C0000}"/>
    <cellStyle name="Финансовый 2 12 2 3" xfId="8676" xr:uid="{00000000-0005-0000-0000-00000B4C0000}"/>
    <cellStyle name="Финансовый 2 12 2 3 2" xfId="5438" xr:uid="{00000000-0005-0000-0000-00000C4C0000}"/>
    <cellStyle name="Финансовый 2 12 2 3 2 2" xfId="10149" xr:uid="{00000000-0005-0000-0000-00000D4C0000}"/>
    <cellStyle name="Финансовый 2 12 2 3 3" xfId="6125" xr:uid="{00000000-0005-0000-0000-00000E4C0000}"/>
    <cellStyle name="Финансовый 2 12 2 4" xfId="8701" xr:uid="{00000000-0005-0000-0000-00000F4C0000}"/>
    <cellStyle name="Финансовый 2 12 2 4 2" xfId="10008" xr:uid="{00000000-0005-0000-0000-0000104C0000}"/>
    <cellStyle name="Финансовый 2 12 2 5" xfId="5522" xr:uid="{00000000-0005-0000-0000-0000114C0000}"/>
    <cellStyle name="Финансовый 2 12 3" xfId="6539" xr:uid="{00000000-0005-0000-0000-0000124C0000}"/>
    <cellStyle name="Финансовый 2 12 3 2" xfId="9441" xr:uid="{00000000-0005-0000-0000-0000134C0000}"/>
    <cellStyle name="Финансовый 2 12 3 2 2" xfId="5478" xr:uid="{00000000-0005-0000-0000-0000144C0000}"/>
    <cellStyle name="Финансовый 2 12 3 2 2 2" xfId="10250" xr:uid="{00000000-0005-0000-0000-0000154C0000}"/>
    <cellStyle name="Финансовый 2 12 3 2 3" xfId="9612" xr:uid="{00000000-0005-0000-0000-0000164C0000}"/>
    <cellStyle name="Финансовый 2 12 3 3" xfId="7543" xr:uid="{00000000-0005-0000-0000-0000174C0000}"/>
    <cellStyle name="Финансовый 2 12 3 3 2" xfId="5434" xr:uid="{00000000-0005-0000-0000-0000184C0000}"/>
    <cellStyle name="Финансовый 2 12 3 3 2 2" xfId="10150" xr:uid="{00000000-0005-0000-0000-0000194C0000}"/>
    <cellStyle name="Финансовый 2 12 3 3 3" xfId="6001" xr:uid="{00000000-0005-0000-0000-00001A4C0000}"/>
    <cellStyle name="Финансовый 2 12 3 4" xfId="9472" xr:uid="{00000000-0005-0000-0000-00001B4C0000}"/>
    <cellStyle name="Финансовый 2 12 3 4 2" xfId="10009" xr:uid="{00000000-0005-0000-0000-00001C4C0000}"/>
    <cellStyle name="Финансовый 2 12 3 5" xfId="9553" xr:uid="{00000000-0005-0000-0000-00001D4C0000}"/>
    <cellStyle name="Финансовый 2 12 4" xfId="6816" xr:uid="{00000000-0005-0000-0000-00001E4C0000}"/>
    <cellStyle name="Финансовый 2 12 4 2" xfId="5476" xr:uid="{00000000-0005-0000-0000-00001F4C0000}"/>
    <cellStyle name="Финансовый 2 12 4 2 2" xfId="10248" xr:uid="{00000000-0005-0000-0000-0000204C0000}"/>
    <cellStyle name="Финансовый 2 12 4 3" xfId="5636" xr:uid="{00000000-0005-0000-0000-0000214C0000}"/>
    <cellStyle name="Финансовый 2 12 5" xfId="8675" xr:uid="{00000000-0005-0000-0000-0000224C0000}"/>
    <cellStyle name="Финансовый 2 12 5 2" xfId="9508" xr:uid="{00000000-0005-0000-0000-0000234C0000}"/>
    <cellStyle name="Финансовый 2 12 5 2 2" xfId="10148" xr:uid="{00000000-0005-0000-0000-0000244C0000}"/>
    <cellStyle name="Финансовый 2 12 5 3" xfId="6124" xr:uid="{00000000-0005-0000-0000-0000254C0000}"/>
    <cellStyle name="Финансовый 2 12 6" xfId="6845" xr:uid="{00000000-0005-0000-0000-0000264C0000}"/>
    <cellStyle name="Финансовый 2 12 6 2" xfId="10007" xr:uid="{00000000-0005-0000-0000-0000274C0000}"/>
    <cellStyle name="Финансовый 2 12 7" xfId="5523" xr:uid="{00000000-0005-0000-0000-0000284C0000}"/>
    <cellStyle name="Финансовый 2 13" xfId="7262" xr:uid="{00000000-0005-0000-0000-0000294C0000}"/>
    <cellStyle name="Финансовый 2 13 2" xfId="7263" xr:uid="{00000000-0005-0000-0000-00002A4C0000}"/>
    <cellStyle name="Финансовый 2 13 2 2" xfId="7575" xr:uid="{00000000-0005-0000-0000-00002B4C0000}"/>
    <cellStyle name="Финансовый 2 13 2 2 2" xfId="9532" xr:uid="{00000000-0005-0000-0000-00002C4C0000}"/>
    <cellStyle name="Финансовый 2 13 2 2 2 2" xfId="10252" xr:uid="{00000000-0005-0000-0000-00002D4C0000}"/>
    <cellStyle name="Финансовый 2 13 2 2 3" xfId="5625" xr:uid="{00000000-0005-0000-0000-00002E4C0000}"/>
    <cellStyle name="Финансовый 2 13 2 3" xfId="9403" xr:uid="{00000000-0005-0000-0000-00002F4C0000}"/>
    <cellStyle name="Финансовый 2 13 2 3 2" xfId="5436" xr:uid="{00000000-0005-0000-0000-0000304C0000}"/>
    <cellStyle name="Финансовый 2 13 2 3 2 2" xfId="10152" xr:uid="{00000000-0005-0000-0000-0000314C0000}"/>
    <cellStyle name="Финансовый 2 13 2 3 3" xfId="6127" xr:uid="{00000000-0005-0000-0000-0000324C0000}"/>
    <cellStyle name="Финансовый 2 13 2 4" xfId="6849" xr:uid="{00000000-0005-0000-0000-0000334C0000}"/>
    <cellStyle name="Финансовый 2 13 2 4 2" xfId="10011" xr:uid="{00000000-0005-0000-0000-0000344C0000}"/>
    <cellStyle name="Финансовый 2 13 2 5" xfId="5527" xr:uid="{00000000-0005-0000-0000-0000354C0000}"/>
    <cellStyle name="Финансовый 2 13 3" xfId="9127" xr:uid="{00000000-0005-0000-0000-0000364C0000}"/>
    <cellStyle name="Финансовый 2 13 3 2" xfId="7576" xr:uid="{00000000-0005-0000-0000-0000374C0000}"/>
    <cellStyle name="Финансовый 2 13 3 2 2" xfId="7667" xr:uid="{00000000-0005-0000-0000-0000384C0000}"/>
    <cellStyle name="Финансовый 2 13 3 2 2 2" xfId="10253" xr:uid="{00000000-0005-0000-0000-0000394C0000}"/>
    <cellStyle name="Финансовый 2 13 3 2 3" xfId="9611" xr:uid="{00000000-0005-0000-0000-00003A4C0000}"/>
    <cellStyle name="Финансовый 2 13 3 3" xfId="7544" xr:uid="{00000000-0005-0000-0000-00003B4C0000}"/>
    <cellStyle name="Финансовый 2 13 3 3 2" xfId="5435" xr:uid="{00000000-0005-0000-0000-00003C4C0000}"/>
    <cellStyle name="Финансовый 2 13 3 3 2 2" xfId="10153" xr:uid="{00000000-0005-0000-0000-00003D4C0000}"/>
    <cellStyle name="Финансовый 2 13 3 3 3" xfId="7753" xr:uid="{00000000-0005-0000-0000-00003E4C0000}"/>
    <cellStyle name="Финансовый 2 13 3 4" xfId="6846" xr:uid="{00000000-0005-0000-0000-00003F4C0000}"/>
    <cellStyle name="Финансовый 2 13 3 4 2" xfId="10012" xr:uid="{00000000-0005-0000-0000-0000404C0000}"/>
    <cellStyle name="Финансовый 2 13 3 5" xfId="5524" xr:uid="{00000000-0005-0000-0000-0000414C0000}"/>
    <cellStyle name="Финансовый 2 13 4" xfId="9434" xr:uid="{00000000-0005-0000-0000-0000424C0000}"/>
    <cellStyle name="Финансовый 2 13 4 2" xfId="5477" xr:uid="{00000000-0005-0000-0000-0000434C0000}"/>
    <cellStyle name="Финансовый 2 13 4 2 2" xfId="10251" xr:uid="{00000000-0005-0000-0000-0000444C0000}"/>
    <cellStyle name="Финансовый 2 13 4 3" xfId="5626" xr:uid="{00000000-0005-0000-0000-0000454C0000}"/>
    <cellStyle name="Финансовый 2 13 5" xfId="9410" xr:uid="{00000000-0005-0000-0000-0000464C0000}"/>
    <cellStyle name="Финансовый 2 13 5 2" xfId="9505" xr:uid="{00000000-0005-0000-0000-0000474C0000}"/>
    <cellStyle name="Финансовый 2 13 5 2 2" xfId="10151" xr:uid="{00000000-0005-0000-0000-0000484C0000}"/>
    <cellStyle name="Финансовый 2 13 5 3" xfId="6126" xr:uid="{00000000-0005-0000-0000-0000494C0000}"/>
    <cellStyle name="Финансовый 2 13 6" xfId="9471" xr:uid="{00000000-0005-0000-0000-00004A4C0000}"/>
    <cellStyle name="Финансовый 2 13 6 2" xfId="10010" xr:uid="{00000000-0005-0000-0000-00004B4C0000}"/>
    <cellStyle name="Финансовый 2 13 7" xfId="7690" xr:uid="{00000000-0005-0000-0000-00004C4C0000}"/>
    <cellStyle name="Финансовый 2 14" xfId="9126" xr:uid="{00000000-0005-0000-0000-00004D4C0000}"/>
    <cellStyle name="Финансовый 2 14 2" xfId="8439" xr:uid="{00000000-0005-0000-0000-00004E4C0000}"/>
    <cellStyle name="Финансовый 2 14 2 2" xfId="8720" xr:uid="{00000000-0005-0000-0000-00004F4C0000}"/>
    <cellStyle name="Финансовый 2 14 2 2 2" xfId="5479" xr:uid="{00000000-0005-0000-0000-0000504C0000}"/>
    <cellStyle name="Финансовый 2 14 2 2 2 2" xfId="10255" xr:uid="{00000000-0005-0000-0000-0000514C0000}"/>
    <cellStyle name="Финансовый 2 14 2 2 3" xfId="5630" xr:uid="{00000000-0005-0000-0000-0000524C0000}"/>
    <cellStyle name="Финансовый 2 14 2 3" xfId="6805" xr:uid="{00000000-0005-0000-0000-0000534C0000}"/>
    <cellStyle name="Финансовый 2 14 2 3 2" xfId="7643" xr:uid="{00000000-0005-0000-0000-0000544C0000}"/>
    <cellStyle name="Финансовый 2 14 2 3 2 2" xfId="10155" xr:uid="{00000000-0005-0000-0000-0000554C0000}"/>
    <cellStyle name="Финансовый 2 14 2 3 3" xfId="5580" xr:uid="{00000000-0005-0000-0000-0000564C0000}"/>
    <cellStyle name="Финансовый 2 14 2 4" xfId="6848" xr:uid="{00000000-0005-0000-0000-0000574C0000}"/>
    <cellStyle name="Финансовый 2 14 2 4 2" xfId="10014" xr:uid="{00000000-0005-0000-0000-0000584C0000}"/>
    <cellStyle name="Финансовый 2 14 2 5" xfId="5526" xr:uid="{00000000-0005-0000-0000-0000594C0000}"/>
    <cellStyle name="Финансовый 2 14 3" xfId="8430" xr:uid="{00000000-0005-0000-0000-00005A4C0000}"/>
    <cellStyle name="Финансовый 2 14 3 2" xfId="8705" xr:uid="{00000000-0005-0000-0000-00005B4C0000}"/>
    <cellStyle name="Финансовый 2 14 3 2 2" xfId="9534" xr:uid="{00000000-0005-0000-0000-00005C4C0000}"/>
    <cellStyle name="Финансовый 2 14 3 2 2 2" xfId="10256" xr:uid="{00000000-0005-0000-0000-00005D4C0000}"/>
    <cellStyle name="Финансовый 2 14 3 2 3" xfId="5627" xr:uid="{00000000-0005-0000-0000-00005E4C0000}"/>
    <cellStyle name="Финансовый 2 14 3 3" xfId="6790" xr:uid="{00000000-0005-0000-0000-00005F4C0000}"/>
    <cellStyle name="Финансовый 2 14 3 3 2" xfId="9510" xr:uid="{00000000-0005-0000-0000-0000604C0000}"/>
    <cellStyle name="Финансовый 2 14 3 3 2 2" xfId="10156" xr:uid="{00000000-0005-0000-0000-0000614C0000}"/>
    <cellStyle name="Финансовый 2 14 3 3 3" xfId="9584" xr:uid="{00000000-0005-0000-0000-0000624C0000}"/>
    <cellStyle name="Финансовый 2 14 3 4" xfId="6847" xr:uid="{00000000-0005-0000-0000-0000634C0000}"/>
    <cellStyle name="Финансовый 2 14 3 4 2" xfId="10015" xr:uid="{00000000-0005-0000-0000-0000644C0000}"/>
    <cellStyle name="Финансовый 2 14 3 5" xfId="5525" xr:uid="{00000000-0005-0000-0000-0000654C0000}"/>
    <cellStyle name="Финансовый 2 14 4" xfId="7577" xr:uid="{00000000-0005-0000-0000-0000664C0000}"/>
    <cellStyle name="Финансовый 2 14 4 2" xfId="6880" xr:uid="{00000000-0005-0000-0000-0000674C0000}"/>
    <cellStyle name="Финансовый 2 14 4 2 2" xfId="10254" xr:uid="{00000000-0005-0000-0000-0000684C0000}"/>
    <cellStyle name="Финансовый 2 14 4 3" xfId="7746" xr:uid="{00000000-0005-0000-0000-0000694C0000}"/>
    <cellStyle name="Финансовый 2 14 5" xfId="7545" xr:uid="{00000000-0005-0000-0000-00006A4C0000}"/>
    <cellStyle name="Финансовый 2 14 5 2" xfId="7642" xr:uid="{00000000-0005-0000-0000-00006B4C0000}"/>
    <cellStyle name="Финансовый 2 14 5 2 2" xfId="10154" xr:uid="{00000000-0005-0000-0000-00006C4C0000}"/>
    <cellStyle name="Финансовый 2 14 5 3" xfId="6137" xr:uid="{00000000-0005-0000-0000-00006D4C0000}"/>
    <cellStyle name="Финансовый 2 14 6" xfId="7606" xr:uid="{00000000-0005-0000-0000-00006E4C0000}"/>
    <cellStyle name="Финансовый 2 14 6 2" xfId="10013" xr:uid="{00000000-0005-0000-0000-00006F4C0000}"/>
    <cellStyle name="Финансовый 2 14 7" xfId="7691" xr:uid="{00000000-0005-0000-0000-0000704C0000}"/>
    <cellStyle name="Финансовый 2 15" xfId="7264" xr:uid="{00000000-0005-0000-0000-0000714C0000}"/>
    <cellStyle name="Финансовый 2 15 2" xfId="8432" xr:uid="{00000000-0005-0000-0000-0000724C0000}"/>
    <cellStyle name="Финансовый 2 15 2 2" xfId="8707" xr:uid="{00000000-0005-0000-0000-0000734C0000}"/>
    <cellStyle name="Финансовый 2 15 2 2 2" xfId="5480" xr:uid="{00000000-0005-0000-0000-0000744C0000}"/>
    <cellStyle name="Финансовый 2 15 2 2 2 2" xfId="10258" xr:uid="{00000000-0005-0000-0000-0000754C0000}"/>
    <cellStyle name="Финансовый 2 15 2 2 3" xfId="9907" xr:uid="{00000000-0005-0000-0000-0000764C0000}"/>
    <cellStyle name="Финансовый 2 15 2 3" xfId="6792" xr:uid="{00000000-0005-0000-0000-0000774C0000}"/>
    <cellStyle name="Финансовый 2 15 2 3 2" xfId="5439" xr:uid="{00000000-0005-0000-0000-0000784C0000}"/>
    <cellStyle name="Финансовый 2 15 2 3 2 2" xfId="10158" xr:uid="{00000000-0005-0000-0000-0000794C0000}"/>
    <cellStyle name="Финансовый 2 15 2 3 3" xfId="5581" xr:uid="{00000000-0005-0000-0000-00007A4C0000}"/>
    <cellStyle name="Финансовый 2 15 2 4" xfId="9466" xr:uid="{00000000-0005-0000-0000-00007B4C0000}"/>
    <cellStyle name="Финансовый 2 15 2 4 2" xfId="10017" xr:uid="{00000000-0005-0000-0000-00007C4C0000}"/>
    <cellStyle name="Финансовый 2 15 2 5" xfId="9557" xr:uid="{00000000-0005-0000-0000-00007D4C0000}"/>
    <cellStyle name="Финансовый 2 15 3" xfId="6542" xr:uid="{00000000-0005-0000-0000-00007E4C0000}"/>
    <cellStyle name="Финансовый 2 15 3 2" xfId="6819" xr:uid="{00000000-0005-0000-0000-00007F4C0000}"/>
    <cellStyle name="Финансовый 2 15 3 2 2" xfId="9531" xr:uid="{00000000-0005-0000-0000-0000804C0000}"/>
    <cellStyle name="Финансовый 2 15 3 2 2 2" xfId="10259" xr:uid="{00000000-0005-0000-0000-0000814C0000}"/>
    <cellStyle name="Финансовый 2 15 3 2 3" xfId="5628" xr:uid="{00000000-0005-0000-0000-0000824C0000}"/>
    <cellStyle name="Финансовый 2 15 3 3" xfId="6791" xr:uid="{00000000-0005-0000-0000-0000834C0000}"/>
    <cellStyle name="Финансовый 2 15 3 3 2" xfId="9509" xr:uid="{00000000-0005-0000-0000-0000844C0000}"/>
    <cellStyle name="Финансовый 2 15 3 3 2 2" xfId="10159" xr:uid="{00000000-0005-0000-0000-0000854C0000}"/>
    <cellStyle name="Финансовый 2 15 3 3 3" xfId="7721" xr:uid="{00000000-0005-0000-0000-0000864C0000}"/>
    <cellStyle name="Финансовый 2 15 3 4" xfId="7607" xr:uid="{00000000-0005-0000-0000-0000874C0000}"/>
    <cellStyle name="Финансовый 2 15 3 4 2" xfId="10018" xr:uid="{00000000-0005-0000-0000-0000884C0000}"/>
    <cellStyle name="Финансовый 2 15 3 5" xfId="7692" xr:uid="{00000000-0005-0000-0000-0000894C0000}"/>
    <cellStyle name="Финансовый 2 15 4" xfId="9444" xr:uid="{00000000-0005-0000-0000-00008A4C0000}"/>
    <cellStyle name="Финансовый 2 15 4 2" xfId="5481" xr:uid="{00000000-0005-0000-0000-00008B4C0000}"/>
    <cellStyle name="Финансовый 2 15 4 2 2" xfId="10257" xr:uid="{00000000-0005-0000-0000-00008C4C0000}"/>
    <cellStyle name="Финансовый 2 15 4 3" xfId="9613" xr:uid="{00000000-0005-0000-0000-00008D4C0000}"/>
    <cellStyle name="Финансовый 2 15 5" xfId="7546" xr:uid="{00000000-0005-0000-0000-00008E4C0000}"/>
    <cellStyle name="Финансовый 2 15 5 2" xfId="5445" xr:uid="{00000000-0005-0000-0000-00008F4C0000}"/>
    <cellStyle name="Финансовый 2 15 5 2 2" xfId="10157" xr:uid="{00000000-0005-0000-0000-0000904C0000}"/>
    <cellStyle name="Финансовый 2 15 5 3" xfId="5582" xr:uid="{00000000-0005-0000-0000-0000914C0000}"/>
    <cellStyle name="Финансовый 2 15 6" xfId="9473" xr:uid="{00000000-0005-0000-0000-0000924C0000}"/>
    <cellStyle name="Финансовый 2 15 6 2" xfId="10016" xr:uid="{00000000-0005-0000-0000-0000934C0000}"/>
    <cellStyle name="Финансовый 2 15 7" xfId="9558" xr:uid="{00000000-0005-0000-0000-0000944C0000}"/>
    <cellStyle name="Финансовый 2 16" xfId="9128" xr:uid="{00000000-0005-0000-0000-0000954C0000}"/>
    <cellStyle name="Финансовый 2 16 2" xfId="9122" xr:uid="{00000000-0005-0000-0000-0000964C0000}"/>
    <cellStyle name="Финансовый 2 16 2 2" xfId="7578" xr:uid="{00000000-0005-0000-0000-0000974C0000}"/>
    <cellStyle name="Финансовый 2 16 2 2 2" xfId="7669" xr:uid="{00000000-0005-0000-0000-0000984C0000}"/>
    <cellStyle name="Финансовый 2 16 2 2 2 2" xfId="10261" xr:uid="{00000000-0005-0000-0000-0000994C0000}"/>
    <cellStyle name="Финансовый 2 16 2 2 3" xfId="7747" xr:uid="{00000000-0005-0000-0000-00009A4C0000}"/>
    <cellStyle name="Финансовый 2 16 2 3" xfId="9412" xr:uid="{00000000-0005-0000-0000-00009B4C0000}"/>
    <cellStyle name="Финансовый 2 16 2 3 2" xfId="5440" xr:uid="{00000000-0005-0000-0000-00009C4C0000}"/>
    <cellStyle name="Финансовый 2 16 2 3 2 2" xfId="10161" xr:uid="{00000000-0005-0000-0000-00009D4C0000}"/>
    <cellStyle name="Финансовый 2 16 2 3 3" xfId="5585" xr:uid="{00000000-0005-0000-0000-00009E4C0000}"/>
    <cellStyle name="Финансовый 2 16 2 4" xfId="7609" xr:uid="{00000000-0005-0000-0000-00009F4C0000}"/>
    <cellStyle name="Финансовый 2 16 2 4 2" xfId="10020" xr:uid="{00000000-0005-0000-0000-0000A04C0000}"/>
    <cellStyle name="Финансовый 2 16 2 5" xfId="6884" xr:uid="{00000000-0005-0000-0000-0000A14C0000}"/>
    <cellStyle name="Финансовый 2 16 3" xfId="8434" xr:uid="{00000000-0005-0000-0000-0000A24C0000}"/>
    <cellStyle name="Финансовый 2 16 3 2" xfId="8709" xr:uid="{00000000-0005-0000-0000-0000A34C0000}"/>
    <cellStyle name="Финансовый 2 16 3 2 2" xfId="5489" xr:uid="{00000000-0005-0000-0000-0000A44C0000}"/>
    <cellStyle name="Финансовый 2 16 3 2 2 2" xfId="10262" xr:uid="{00000000-0005-0000-0000-0000A54C0000}"/>
    <cellStyle name="Финансовый 2 16 3 2 3" xfId="7748" xr:uid="{00000000-0005-0000-0000-0000A64C0000}"/>
    <cellStyle name="Финансовый 2 16 3 3" xfId="8681" xr:uid="{00000000-0005-0000-0000-0000A74C0000}"/>
    <cellStyle name="Финансовый 2 16 3 3 2" xfId="7644" xr:uid="{00000000-0005-0000-0000-0000A84C0000}"/>
    <cellStyle name="Финансовый 2 16 3 3 2 2" xfId="10162" xr:uid="{00000000-0005-0000-0000-0000A94C0000}"/>
    <cellStyle name="Финансовый 2 16 3 3 3" xfId="5583" xr:uid="{00000000-0005-0000-0000-0000AA4C0000}"/>
    <cellStyle name="Финансовый 2 16 3 4" xfId="6865" xr:uid="{00000000-0005-0000-0000-0000AB4C0000}"/>
    <cellStyle name="Финансовый 2 16 3 4 2" xfId="10021" xr:uid="{00000000-0005-0000-0000-0000AC4C0000}"/>
    <cellStyle name="Финансовый 2 16 3 5" xfId="9559" xr:uid="{00000000-0005-0000-0000-0000AD4C0000}"/>
    <cellStyle name="Финансовый 2 16 4" xfId="9443" xr:uid="{00000000-0005-0000-0000-0000AE4C0000}"/>
    <cellStyle name="Финансовый 2 16 4 2" xfId="7668" xr:uid="{00000000-0005-0000-0000-0000AF4C0000}"/>
    <cellStyle name="Финансовый 2 16 4 2 2" xfId="10260" xr:uid="{00000000-0005-0000-0000-0000B04C0000}"/>
    <cellStyle name="Финансовый 2 16 4 3" xfId="9610" xr:uid="{00000000-0005-0000-0000-0000B14C0000}"/>
    <cellStyle name="Финансовый 2 16 5" xfId="9413" xr:uid="{00000000-0005-0000-0000-0000B24C0000}"/>
    <cellStyle name="Финансовый 2 16 5 2" xfId="5441" xr:uid="{00000000-0005-0000-0000-0000B34C0000}"/>
    <cellStyle name="Финансовый 2 16 5 2 2" xfId="10160" xr:uid="{00000000-0005-0000-0000-0000B44C0000}"/>
    <cellStyle name="Финансовый 2 16 5 3" xfId="7722" xr:uid="{00000000-0005-0000-0000-0000B54C0000}"/>
    <cellStyle name="Финансовый 2 16 6" xfId="7608" xr:uid="{00000000-0005-0000-0000-0000B64C0000}"/>
    <cellStyle name="Финансовый 2 16 6 2" xfId="10019" xr:uid="{00000000-0005-0000-0000-0000B74C0000}"/>
    <cellStyle name="Финансовый 2 16 7" xfId="5534" xr:uid="{00000000-0005-0000-0000-0000B84C0000}"/>
    <cellStyle name="Финансовый 2 17" xfId="8429" xr:uid="{00000000-0005-0000-0000-0000B94C0000}"/>
    <cellStyle name="Финансовый 2 17 2" xfId="7265" xr:uid="{00000000-0005-0000-0000-0000BA4C0000}"/>
    <cellStyle name="Финансовый 2 17 3" xfId="6544" xr:uid="{00000000-0005-0000-0000-0000BB4C0000}"/>
    <cellStyle name="Финансовый 2 18" xfId="6543" xr:uid="{00000000-0005-0000-0000-0000BC4C0000}"/>
    <cellStyle name="Финансовый 2 18 2" xfId="8704" xr:uid="{00000000-0005-0000-0000-0000BD4C0000}"/>
    <cellStyle name="Финансовый 2 18 2 2" xfId="5482" xr:uid="{00000000-0005-0000-0000-0000BE4C0000}"/>
    <cellStyle name="Финансовый 2 18 2 2 2" xfId="10263" xr:uid="{00000000-0005-0000-0000-0000BF4C0000}"/>
    <cellStyle name="Финансовый 2 18 2 3" xfId="9909" xr:uid="{00000000-0005-0000-0000-0000C04C0000}"/>
    <cellStyle name="Финансовый 2 18 3" xfId="8680" xr:uid="{00000000-0005-0000-0000-0000C14C0000}"/>
    <cellStyle name="Финансовый 2 18 3 2" xfId="9511" xr:uid="{00000000-0005-0000-0000-0000C24C0000}"/>
    <cellStyle name="Финансовый 2 18 3 2 2" xfId="10163" xr:uid="{00000000-0005-0000-0000-0000C34C0000}"/>
    <cellStyle name="Финансовый 2 18 3 3" xfId="9589" xr:uid="{00000000-0005-0000-0000-0000C44C0000}"/>
    <cellStyle name="Финансовый 2 18 4" xfId="6850" xr:uid="{00000000-0005-0000-0000-0000C54C0000}"/>
    <cellStyle name="Финансовый 2 18 4 2" xfId="10022" xr:uid="{00000000-0005-0000-0000-0000C64C0000}"/>
    <cellStyle name="Финансовый 2 18 5" xfId="5529" xr:uid="{00000000-0005-0000-0000-0000C74C0000}"/>
    <cellStyle name="Финансовый 2 19" xfId="7266" xr:uid="{00000000-0005-0000-0000-0000C84C0000}"/>
    <cellStyle name="Финансовый 2 19 2" xfId="9445" xr:uid="{00000000-0005-0000-0000-0000C94C0000}"/>
    <cellStyle name="Финансовый 2 19 2 2" xfId="9536" xr:uid="{00000000-0005-0000-0000-0000CA4C0000}"/>
    <cellStyle name="Финансовый 2 19 2 2 2" xfId="10264" xr:uid="{00000000-0005-0000-0000-0000CB4C0000}"/>
    <cellStyle name="Финансовый 2 19 2 3" xfId="5631" xr:uid="{00000000-0005-0000-0000-0000CC4C0000}"/>
    <cellStyle name="Финансовый 2 19 3" xfId="7547" xr:uid="{00000000-0005-0000-0000-0000CD4C0000}"/>
    <cellStyle name="Финансовый 2 19 3 2" xfId="5444" xr:uid="{00000000-0005-0000-0000-0000CE4C0000}"/>
    <cellStyle name="Финансовый 2 19 3 2 2" xfId="10164" xr:uid="{00000000-0005-0000-0000-0000CF4C0000}"/>
    <cellStyle name="Финансовый 2 19 3 3" xfId="6889" xr:uid="{00000000-0005-0000-0000-0000D04C0000}"/>
    <cellStyle name="Финансовый 2 19 4" xfId="9476" xr:uid="{00000000-0005-0000-0000-0000D14C0000}"/>
    <cellStyle name="Финансовый 2 19 4 2" xfId="10023" xr:uid="{00000000-0005-0000-0000-0000D24C0000}"/>
    <cellStyle name="Финансовый 2 19 5" xfId="5528" xr:uid="{00000000-0005-0000-0000-0000D34C0000}"/>
    <cellStyle name="Финансовый 2 2" xfId="7267" xr:uid="{00000000-0005-0000-0000-0000D44C0000}"/>
    <cellStyle name="Финансовый 2 2 2" xfId="9131" xr:uid="{00000000-0005-0000-0000-0000D54C0000}"/>
    <cellStyle name="Финансовый 2 2 2 2" xfId="7396" xr:uid="{00000000-0005-0000-0000-0000D64C0000}"/>
    <cellStyle name="Финансовый 2 2 2 3" xfId="7397" xr:uid="{00000000-0005-0000-0000-0000D74C0000}"/>
    <cellStyle name="Финансовый 2 2 2 4" xfId="6820" xr:uid="{00000000-0005-0000-0000-0000D84C0000}"/>
    <cellStyle name="Финансовый 2 2 2 4 2" xfId="5483" xr:uid="{00000000-0005-0000-0000-0000D94C0000}"/>
    <cellStyle name="Финансовый 2 2 2 4 2 2" xfId="10266" xr:uid="{00000000-0005-0000-0000-0000DA4C0000}"/>
    <cellStyle name="Финансовый 2 2 2 4 3" xfId="6891" xr:uid="{00000000-0005-0000-0000-0000DB4C0000}"/>
    <cellStyle name="Финансовый 2 2 2 5" xfId="8679" xr:uid="{00000000-0005-0000-0000-0000DC4C0000}"/>
    <cellStyle name="Финансовый 2 2 2 5 2" xfId="6876" xr:uid="{00000000-0005-0000-0000-0000DD4C0000}"/>
    <cellStyle name="Финансовый 2 2 2 5 2 2" xfId="10165" xr:uid="{00000000-0005-0000-0000-0000DE4C0000}"/>
    <cellStyle name="Финансовый 2 2 2 5 3" xfId="5584" xr:uid="{00000000-0005-0000-0000-0000DF4C0000}"/>
    <cellStyle name="Финансовый 2 2 2 6" xfId="8738" xr:uid="{00000000-0005-0000-0000-0000E04C0000}"/>
    <cellStyle name="Финансовый 2 2 2 6 2" xfId="10025" xr:uid="{00000000-0005-0000-0000-0000E14C0000}"/>
    <cellStyle name="Финансовый 2 2 2 7" xfId="7693" xr:uid="{00000000-0005-0000-0000-0000E24C0000}"/>
    <cellStyle name="Финансовый 2 2 3" xfId="6549" xr:uid="{00000000-0005-0000-0000-0000E34C0000}"/>
    <cellStyle name="Финансовый 2 2 3 2" xfId="6654" xr:uid="{00000000-0005-0000-0000-0000E44C0000}"/>
    <cellStyle name="Финансовый 2 2 3 3" xfId="9442" xr:uid="{00000000-0005-0000-0000-0000E54C0000}"/>
    <cellStyle name="Финансовый 2 2 3 3 2" xfId="9535" xr:uid="{00000000-0005-0000-0000-0000E64C0000}"/>
    <cellStyle name="Финансовый 2 2 3 3 2 2" xfId="10267" xr:uid="{00000000-0005-0000-0000-0000E74C0000}"/>
    <cellStyle name="Финансовый 2 2 3 3 3" xfId="8764" xr:uid="{00000000-0005-0000-0000-0000E84C0000}"/>
    <cellStyle name="Финансовый 2 2 3 3 4" xfId="13428" xr:uid="{00000000-0005-0000-0000-0000E94C0000}"/>
    <cellStyle name="Финансовый 2 2 3 4" xfId="9414" xr:uid="{00000000-0005-0000-0000-0000EA4C0000}"/>
    <cellStyle name="Финансовый 2 2 3 4 2" xfId="9496" xr:uid="{00000000-0005-0000-0000-0000EB4C0000}"/>
    <cellStyle name="Финансовый 2 2 3 4 2 2" xfId="10166" xr:uid="{00000000-0005-0000-0000-0000EC4C0000}"/>
    <cellStyle name="Финансовый 2 2 3 4 3" xfId="9588" xr:uid="{00000000-0005-0000-0000-0000ED4C0000}"/>
    <cellStyle name="Финансовый 2 2 3 5" xfId="9475" xr:uid="{00000000-0005-0000-0000-0000EE4C0000}"/>
    <cellStyle name="Финансовый 2 2 3 5 2" xfId="10026" xr:uid="{00000000-0005-0000-0000-0000EF4C0000}"/>
    <cellStyle name="Финансовый 2 2 3 6" xfId="5533" xr:uid="{00000000-0005-0000-0000-0000F04C0000}"/>
    <cellStyle name="Финансовый 2 2 3 7" xfId="10941" xr:uid="{00000000-0005-0000-0000-0000F14C0000}"/>
    <cellStyle name="Финансовый 2 2 4" xfId="8540" xr:uid="{00000000-0005-0000-0000-0000F24C0000}"/>
    <cellStyle name="Финансовый 2 2 4 2" xfId="8722" xr:uid="{00000000-0005-0000-0000-0000F34C0000}"/>
    <cellStyle name="Финансовый 2 2 4 2 2" xfId="7685" xr:uid="{00000000-0005-0000-0000-0000F44C0000}"/>
    <cellStyle name="Финансовый 2 2 4 2 2 2" xfId="10330" xr:uid="{00000000-0005-0000-0000-0000F54C0000}"/>
    <cellStyle name="Финансовый 2 2 4 2 3" xfId="9983" xr:uid="{00000000-0005-0000-0000-0000F64C0000}"/>
    <cellStyle name="Финансовый 2 2 4 3" xfId="9411" xr:uid="{00000000-0005-0000-0000-0000F74C0000}"/>
    <cellStyle name="Финансовый 2 2 4 3 2" xfId="5443" xr:uid="{00000000-0005-0000-0000-0000F84C0000}"/>
    <cellStyle name="Финансовый 2 2 4 3 2 2" xfId="10167" xr:uid="{00000000-0005-0000-0000-0000F94C0000}"/>
    <cellStyle name="Финансовый 2 2 4 3 3" xfId="7723" xr:uid="{00000000-0005-0000-0000-0000FA4C0000}"/>
    <cellStyle name="Финансовый 2 2 4 4" xfId="6117" xr:uid="{00000000-0005-0000-0000-0000FB4C0000}"/>
    <cellStyle name="Финансовый 2 2 4 4 2" xfId="10085" xr:uid="{00000000-0005-0000-0000-0000FC4C0000}"/>
    <cellStyle name="Финансовый 2 2 4 5" xfId="6887" xr:uid="{00000000-0005-0000-0000-0000FD4C0000}"/>
    <cellStyle name="Финансовый 2 2 4 6" xfId="10942" xr:uid="{00000000-0005-0000-0000-0000FE4C0000}"/>
    <cellStyle name="Финансовый 2 2 5" xfId="6821" xr:uid="{00000000-0005-0000-0000-0000FF4C0000}"/>
    <cellStyle name="Финансовый 2 2 5 2" xfId="5484" xr:uid="{00000000-0005-0000-0000-0000004D0000}"/>
    <cellStyle name="Финансовый 2 2 5 2 2" xfId="10265" xr:uid="{00000000-0005-0000-0000-0000014D0000}"/>
    <cellStyle name="Финансовый 2 2 5 3" xfId="9615" xr:uid="{00000000-0005-0000-0000-0000024D0000}"/>
    <cellStyle name="Финансовый 2 2 5 4" xfId="11253" xr:uid="{00000000-0005-0000-0000-0000034D0000}"/>
    <cellStyle name="Финансовый 2 2 6" xfId="6793" xr:uid="{00000000-0005-0000-0000-0000044D0000}"/>
    <cellStyle name="Финансовый 2 2 7" xfId="8735" xr:uid="{00000000-0005-0000-0000-0000054D0000}"/>
    <cellStyle name="Финансовый 2 2 7 2" xfId="10024" xr:uid="{00000000-0005-0000-0000-0000064D0000}"/>
    <cellStyle name="Финансовый 2 2 8" xfId="9528" xr:uid="{00000000-0005-0000-0000-0000074D0000}"/>
    <cellStyle name="Финансовый 2 2 9" xfId="10490" xr:uid="{00000000-0005-0000-0000-0000084D0000}"/>
    <cellStyle name="Финансовый 2 20" xfId="8433" xr:uid="{00000000-0005-0000-0000-0000094D0000}"/>
    <cellStyle name="Финансовый 2 20 2" xfId="7579" xr:uid="{00000000-0005-0000-0000-00000A4D0000}"/>
    <cellStyle name="Финансовый 2 20 2 2" xfId="7670" xr:uid="{00000000-0005-0000-0000-00000B4D0000}"/>
    <cellStyle name="Финансовый 2 20 2 2 2" xfId="10268" xr:uid="{00000000-0005-0000-0000-00000C4D0000}"/>
    <cellStyle name="Финансовый 2 20 2 3" xfId="9614" xr:uid="{00000000-0005-0000-0000-00000D4D0000}"/>
    <cellStyle name="Финансовый 2 20 3" xfId="7548" xr:uid="{00000000-0005-0000-0000-00000E4D0000}"/>
    <cellStyle name="Финансовый 2 20 3 2" xfId="5442" xr:uid="{00000000-0005-0000-0000-00000F4D0000}"/>
    <cellStyle name="Финансовый 2 20 3 2 2" xfId="10168" xr:uid="{00000000-0005-0000-0000-0000104D0000}"/>
    <cellStyle name="Финансовый 2 20 3 3" xfId="9590" xr:uid="{00000000-0005-0000-0000-0000114D0000}"/>
    <cellStyle name="Финансовый 2 20 4" xfId="8520" xr:uid="{00000000-0005-0000-0000-0000124D0000}"/>
    <cellStyle name="Финансовый 2 20 4 2" xfId="11815" xr:uid="{00000000-0005-0000-0000-0000134D0000}"/>
    <cellStyle name="Финансовый 2 21" xfId="6100" xr:uid="{00000000-0005-0000-0000-0000144D0000}"/>
    <cellStyle name="Финансовый 2 21 2" xfId="9265" xr:uid="{00000000-0005-0000-0000-0000154D0000}"/>
    <cellStyle name="Финансовый 2 22" xfId="6787" xr:uid="{00000000-0005-0000-0000-0000164D0000}"/>
    <cellStyle name="Финансовый 2 22 2" xfId="13112" xr:uid="{00000000-0005-0000-0000-0000174D0000}"/>
    <cellStyle name="Финансовый 2 23" xfId="11798" xr:uid="{00000000-0005-0000-0000-0000184D0000}"/>
    <cellStyle name="Финансовый 2 24" xfId="1267" xr:uid="{00000000-0005-0000-0000-0000194D0000}"/>
    <cellStyle name="Финансовый 2 25" xfId="9267" xr:uid="{00000000-0005-0000-0000-00001A4D0000}"/>
    <cellStyle name="Финансовый 2 3" xfId="9130" xr:uid="{00000000-0005-0000-0000-00001B4D0000}"/>
    <cellStyle name="Финансовый 2 3 2" xfId="8435" xr:uid="{00000000-0005-0000-0000-00001C4D0000}"/>
    <cellStyle name="Финансовый 2 3 2 2" xfId="8713" xr:uid="{00000000-0005-0000-0000-00001D4D0000}"/>
    <cellStyle name="Финансовый 2 3 2 2 2" xfId="5485" xr:uid="{00000000-0005-0000-0000-00001E4D0000}"/>
    <cellStyle name="Финансовый 2 3 2 2 2 2" xfId="10270" xr:uid="{00000000-0005-0000-0000-00001F4D0000}"/>
    <cellStyle name="Финансовый 2 3 2 2 3" xfId="6892" xr:uid="{00000000-0005-0000-0000-0000204D0000}"/>
    <cellStyle name="Финансовый 2 3 2 2 4" xfId="13356" xr:uid="{00000000-0005-0000-0000-0000214D0000}"/>
    <cellStyle name="Финансовый 2 3 2 3" xfId="8678" xr:uid="{00000000-0005-0000-0000-0000224D0000}"/>
    <cellStyle name="Финансовый 2 3 2 3 2" xfId="7646" xr:uid="{00000000-0005-0000-0000-0000234D0000}"/>
    <cellStyle name="Финансовый 2 3 2 3 2 2" xfId="10170" xr:uid="{00000000-0005-0000-0000-0000244D0000}"/>
    <cellStyle name="Финансовый 2 3 2 3 3" xfId="5586" xr:uid="{00000000-0005-0000-0000-0000254D0000}"/>
    <cellStyle name="Финансовый 2 3 2 4" xfId="8739" xr:uid="{00000000-0005-0000-0000-0000264D0000}"/>
    <cellStyle name="Финансовый 2 3 2 4 2" xfId="10028" xr:uid="{00000000-0005-0000-0000-0000274D0000}"/>
    <cellStyle name="Финансовый 2 3 2 5" xfId="7694" xr:uid="{00000000-0005-0000-0000-0000284D0000}"/>
    <cellStyle name="Финансовый 2 3 2 6" xfId="10944" xr:uid="{00000000-0005-0000-0000-0000294D0000}"/>
    <cellStyle name="Финансовый 2 3 3" xfId="6545" xr:uid="{00000000-0005-0000-0000-00002A4D0000}"/>
    <cellStyle name="Финансовый 2 3 3 2" xfId="8708" xr:uid="{00000000-0005-0000-0000-00002B4D0000}"/>
    <cellStyle name="Финансовый 2 3 3 2 2" xfId="9537" xr:uid="{00000000-0005-0000-0000-00002C4D0000}"/>
    <cellStyle name="Финансовый 2 3 3 2 2 2" xfId="10271" xr:uid="{00000000-0005-0000-0000-00002D4D0000}"/>
    <cellStyle name="Финансовый 2 3 3 2 3" xfId="9908" xr:uid="{00000000-0005-0000-0000-00002E4D0000}"/>
    <cellStyle name="Финансовый 2 3 3 2 4" xfId="13429" xr:uid="{00000000-0005-0000-0000-00002F4D0000}"/>
    <cellStyle name="Финансовый 2 3 3 3" xfId="7549" xr:uid="{00000000-0005-0000-0000-0000304D0000}"/>
    <cellStyle name="Финансовый 2 3 3 3 2" xfId="7647" xr:uid="{00000000-0005-0000-0000-0000314D0000}"/>
    <cellStyle name="Финансовый 2 3 3 3 2 2" xfId="10171" xr:uid="{00000000-0005-0000-0000-0000324D0000}"/>
    <cellStyle name="Финансовый 2 3 3 3 3" xfId="9527" xr:uid="{00000000-0005-0000-0000-0000334D0000}"/>
    <cellStyle name="Финансовый 2 3 3 4" xfId="6851" xr:uid="{00000000-0005-0000-0000-0000344D0000}"/>
    <cellStyle name="Финансовый 2 3 3 4 2" xfId="10029" xr:uid="{00000000-0005-0000-0000-0000354D0000}"/>
    <cellStyle name="Финансовый 2 3 3 5" xfId="5532" xr:uid="{00000000-0005-0000-0000-0000364D0000}"/>
    <cellStyle name="Финансовый 2 3 3 6" xfId="10945" xr:uid="{00000000-0005-0000-0000-0000374D0000}"/>
    <cellStyle name="Финансовый 2 3 4" xfId="7580" xr:uid="{00000000-0005-0000-0000-0000384D0000}"/>
    <cellStyle name="Финансовый 2 3 4 2" xfId="5488" xr:uid="{00000000-0005-0000-0000-0000394D0000}"/>
    <cellStyle name="Финансовый 2 3 4 2 2" xfId="10269" xr:uid="{00000000-0005-0000-0000-00003A4D0000}"/>
    <cellStyle name="Финансовый 2 3 4 3" xfId="7749" xr:uid="{00000000-0005-0000-0000-00003B4D0000}"/>
    <cellStyle name="Финансовый 2 3 4 4" xfId="13329" xr:uid="{00000000-0005-0000-0000-00003C4D0000}"/>
    <cellStyle name="Финансовый 2 3 5" xfId="8669" xr:uid="{00000000-0005-0000-0000-00003D4D0000}"/>
    <cellStyle name="Финансовый 2 3 5 2" xfId="7645" xr:uid="{00000000-0005-0000-0000-00003E4D0000}"/>
    <cellStyle name="Финансовый 2 3 5 2 2" xfId="10169" xr:uid="{00000000-0005-0000-0000-00003F4D0000}"/>
    <cellStyle name="Финансовый 2 3 5 3" xfId="5593" xr:uid="{00000000-0005-0000-0000-0000404D0000}"/>
    <cellStyle name="Финансовый 2 3 6" xfId="7610" xr:uid="{00000000-0005-0000-0000-0000414D0000}"/>
    <cellStyle name="Финансовый 2 3 6 2" xfId="10027" xr:uid="{00000000-0005-0000-0000-0000424D0000}"/>
    <cellStyle name="Финансовый 2 3 7" xfId="5530" xr:uid="{00000000-0005-0000-0000-0000434D0000}"/>
    <cellStyle name="Финансовый 2 3 8" xfId="10943" xr:uid="{00000000-0005-0000-0000-0000444D0000}"/>
    <cellStyle name="Финансовый 2 4" xfId="7268" xr:uid="{00000000-0005-0000-0000-0000454D0000}"/>
    <cellStyle name="Финансовый 2 4 2" xfId="9132" xr:uid="{00000000-0005-0000-0000-0000464D0000}"/>
    <cellStyle name="Финансовый 2 4 2 2" xfId="8710" xr:uid="{00000000-0005-0000-0000-0000474D0000}"/>
    <cellStyle name="Финансовый 2 4 2 2 2" xfId="5486" xr:uid="{00000000-0005-0000-0000-0000484D0000}"/>
    <cellStyle name="Финансовый 2 4 2 2 2 2" xfId="10273" xr:uid="{00000000-0005-0000-0000-0000494D0000}"/>
    <cellStyle name="Финансовый 2 4 2 2 3" xfId="9911" xr:uid="{00000000-0005-0000-0000-00004A4D0000}"/>
    <cellStyle name="Финансовый 2 4 2 3" xfId="6794" xr:uid="{00000000-0005-0000-0000-00004B4D0000}"/>
    <cellStyle name="Финансовый 2 4 2 3 2" xfId="5460" xr:uid="{00000000-0005-0000-0000-00004C4D0000}"/>
    <cellStyle name="Финансовый 2 4 2 3 2 2" xfId="10173" xr:uid="{00000000-0005-0000-0000-00004D4D0000}"/>
    <cellStyle name="Финансовый 2 4 2 3 3" xfId="5587" xr:uid="{00000000-0005-0000-0000-00004E4D0000}"/>
    <cellStyle name="Финансовый 2 4 2 4" xfId="8740" xr:uid="{00000000-0005-0000-0000-00004F4D0000}"/>
    <cellStyle name="Финансовый 2 4 2 4 2" xfId="10031" xr:uid="{00000000-0005-0000-0000-0000504D0000}"/>
    <cellStyle name="Финансовый 2 4 2 5" xfId="7695" xr:uid="{00000000-0005-0000-0000-0000514D0000}"/>
    <cellStyle name="Финансовый 2 4 3" xfId="6548" xr:uid="{00000000-0005-0000-0000-0000524D0000}"/>
    <cellStyle name="Финансовый 2 4 3 2" xfId="6822" xr:uid="{00000000-0005-0000-0000-0000534D0000}"/>
    <cellStyle name="Финансовый 2 4 3 2 2" xfId="9530" xr:uid="{00000000-0005-0000-0000-0000544D0000}"/>
    <cellStyle name="Финансовый 2 4 3 2 2 2" xfId="10274" xr:uid="{00000000-0005-0000-0000-0000554D0000}"/>
    <cellStyle name="Финансовый 2 4 3 2 3" xfId="9910" xr:uid="{00000000-0005-0000-0000-0000564D0000}"/>
    <cellStyle name="Финансовый 2 4 3 3" xfId="9416" xr:uid="{00000000-0005-0000-0000-0000574D0000}"/>
    <cellStyle name="Финансовый 2 4 3 3 2" xfId="5446" xr:uid="{00000000-0005-0000-0000-0000584D0000}"/>
    <cellStyle name="Финансовый 2 4 3 3 2 2" xfId="10174" xr:uid="{00000000-0005-0000-0000-0000594D0000}"/>
    <cellStyle name="Финансовый 2 4 3 3 3" xfId="7724" xr:uid="{00000000-0005-0000-0000-00005A4D0000}"/>
    <cellStyle name="Финансовый 2 4 3 4" xfId="6852" xr:uid="{00000000-0005-0000-0000-00005B4D0000}"/>
    <cellStyle name="Финансовый 2 4 3 4 2" xfId="10032" xr:uid="{00000000-0005-0000-0000-00005C4D0000}"/>
    <cellStyle name="Финансовый 2 4 3 5" xfId="7696" xr:uid="{00000000-0005-0000-0000-00005D4D0000}"/>
    <cellStyle name="Финансовый 2 4 4" xfId="9447" xr:uid="{00000000-0005-0000-0000-00005E4D0000}"/>
    <cellStyle name="Финансовый 2 4 4 2" xfId="5487" xr:uid="{00000000-0005-0000-0000-00005F4D0000}"/>
    <cellStyle name="Финансовый 2 4 4 2 2" xfId="10272" xr:uid="{00000000-0005-0000-0000-0000604D0000}"/>
    <cellStyle name="Финансовый 2 4 4 3" xfId="9616" xr:uid="{00000000-0005-0000-0000-0000614D0000}"/>
    <cellStyle name="Финансовый 2 4 4 4" xfId="13357" xr:uid="{00000000-0005-0000-0000-0000624D0000}"/>
    <cellStyle name="Финансовый 2 4 5" xfId="6795" xr:uid="{00000000-0005-0000-0000-0000634D0000}"/>
    <cellStyle name="Финансовый 2 4 5 2" xfId="7648" xr:uid="{00000000-0005-0000-0000-0000644D0000}"/>
    <cellStyle name="Финансовый 2 4 5 2 2" xfId="10172" xr:uid="{00000000-0005-0000-0000-0000654D0000}"/>
    <cellStyle name="Финансовый 2 4 5 3" xfId="5588" xr:uid="{00000000-0005-0000-0000-0000664D0000}"/>
    <cellStyle name="Финансовый 2 4 6" xfId="9477" xr:uid="{00000000-0005-0000-0000-0000674D0000}"/>
    <cellStyle name="Финансовый 2 4 6 2" xfId="10030" xr:uid="{00000000-0005-0000-0000-0000684D0000}"/>
    <cellStyle name="Финансовый 2 4 7" xfId="5531" xr:uid="{00000000-0005-0000-0000-0000694D0000}"/>
    <cellStyle name="Финансовый 2 4 8" xfId="10946" xr:uid="{00000000-0005-0000-0000-00006A4D0000}"/>
    <cellStyle name="Финансовый 2 5" xfId="8420" xr:uid="{00000000-0005-0000-0000-00006B4D0000}"/>
    <cellStyle name="Финансовый 2 5 2" xfId="9129" xr:uid="{00000000-0005-0000-0000-00006C4D0000}"/>
    <cellStyle name="Финансовый 2 5 2 2" xfId="7581" xr:uid="{00000000-0005-0000-0000-00006D4D0000}"/>
    <cellStyle name="Финансовый 2 5 2 2 2" xfId="7672" xr:uid="{00000000-0005-0000-0000-00006E4D0000}"/>
    <cellStyle name="Финансовый 2 5 2 2 2 2" xfId="10276" xr:uid="{00000000-0005-0000-0000-00006F4D0000}"/>
    <cellStyle name="Финансовый 2 5 2 2 3" xfId="7750" xr:uid="{00000000-0005-0000-0000-0000704D0000}"/>
    <cellStyle name="Финансовый 2 5 2 3" xfId="8684" xr:uid="{00000000-0005-0000-0000-0000714D0000}"/>
    <cellStyle name="Финансовый 2 5 2 3 2" xfId="5448" xr:uid="{00000000-0005-0000-0000-0000724D0000}"/>
    <cellStyle name="Финансовый 2 5 2 3 2 2" xfId="10176" xr:uid="{00000000-0005-0000-0000-0000734D0000}"/>
    <cellStyle name="Финансовый 2 5 2 3 3" xfId="5592" xr:uid="{00000000-0005-0000-0000-0000744D0000}"/>
    <cellStyle name="Финансовый 2 5 2 4" xfId="7611" xr:uid="{00000000-0005-0000-0000-0000754D0000}"/>
    <cellStyle name="Финансовый 2 5 2 4 2" xfId="10034" xr:uid="{00000000-0005-0000-0000-0000764D0000}"/>
    <cellStyle name="Финансовый 2 5 2 5" xfId="9564" xr:uid="{00000000-0005-0000-0000-0000774D0000}"/>
    <cellStyle name="Финансовый 2 5 3" xfId="6547" xr:uid="{00000000-0005-0000-0000-0000784D0000}"/>
    <cellStyle name="Финансовый 2 5 3 2" xfId="6825" xr:uid="{00000000-0005-0000-0000-0000794D0000}"/>
    <cellStyle name="Финансовый 2 5 3 2 2" xfId="7673" xr:uid="{00000000-0005-0000-0000-00007A4D0000}"/>
    <cellStyle name="Финансовый 2 5 3 2 2 2" xfId="10277" xr:uid="{00000000-0005-0000-0000-00007B4D0000}"/>
    <cellStyle name="Финансовый 2 5 3 2 3" xfId="7751" xr:uid="{00000000-0005-0000-0000-00007C4D0000}"/>
    <cellStyle name="Финансовый 2 5 3 3" xfId="8683" xr:uid="{00000000-0005-0000-0000-00007D4D0000}"/>
    <cellStyle name="Финансовый 2 5 3 3 2" xfId="5447" xr:uid="{00000000-0005-0000-0000-00007E4D0000}"/>
    <cellStyle name="Финансовый 2 5 3 3 2 2" xfId="10177" xr:uid="{00000000-0005-0000-0000-00007F4D0000}"/>
    <cellStyle name="Финансовый 2 5 3 3 3" xfId="5589" xr:uid="{00000000-0005-0000-0000-0000804D0000}"/>
    <cellStyle name="Финансовый 2 5 3 4" xfId="7612" xr:uid="{00000000-0005-0000-0000-0000814D0000}"/>
    <cellStyle name="Финансовый 2 5 3 4 2" xfId="10035" xr:uid="{00000000-0005-0000-0000-0000824D0000}"/>
    <cellStyle name="Финансовый 2 5 3 5" xfId="5548" xr:uid="{00000000-0005-0000-0000-0000834D0000}"/>
    <cellStyle name="Финансовый 2 5 4" xfId="9446" xr:uid="{00000000-0005-0000-0000-0000844D0000}"/>
    <cellStyle name="Финансовый 2 5 4 2" xfId="7671" xr:uid="{00000000-0005-0000-0000-0000854D0000}"/>
    <cellStyle name="Финансовый 2 5 4 2 2" xfId="10275" xr:uid="{00000000-0005-0000-0000-0000864D0000}"/>
    <cellStyle name="Финансовый 2 5 4 3" xfId="9609" xr:uid="{00000000-0005-0000-0000-0000874D0000}"/>
    <cellStyle name="Финансовый 2 5 4 4" xfId="13659" xr:uid="{00000000-0005-0000-0000-0000884D0000}"/>
    <cellStyle name="Финансовый 2 5 5" xfId="9415" xr:uid="{00000000-0005-0000-0000-0000894D0000}"/>
    <cellStyle name="Финансовый 2 5 5 2" xfId="9515" xr:uid="{00000000-0005-0000-0000-00008A4D0000}"/>
    <cellStyle name="Финансовый 2 5 5 2 2" xfId="10175" xr:uid="{00000000-0005-0000-0000-00008B4D0000}"/>
    <cellStyle name="Финансовый 2 5 5 3" xfId="7725" xr:uid="{00000000-0005-0000-0000-00008C4D0000}"/>
    <cellStyle name="Финансовый 2 5 6" xfId="9474" xr:uid="{00000000-0005-0000-0000-00008D4D0000}"/>
    <cellStyle name="Финансовый 2 5 6 2" xfId="10033" xr:uid="{00000000-0005-0000-0000-00008E4D0000}"/>
    <cellStyle name="Финансовый 2 5 7" xfId="7697" xr:uid="{00000000-0005-0000-0000-00008F4D0000}"/>
    <cellStyle name="Финансовый 2 5 8" xfId="15715" xr:uid="{00000000-0005-0000-0000-0000904D0000}"/>
    <cellStyle name="Финансовый 2 6" xfId="6546" xr:uid="{00000000-0005-0000-0000-0000914D0000}"/>
    <cellStyle name="Финансовый 2 6 2" xfId="7269" xr:uid="{00000000-0005-0000-0000-0000924D0000}"/>
    <cellStyle name="Финансовый 2 6 2 2" xfId="9448" xr:uid="{00000000-0005-0000-0000-0000934D0000}"/>
    <cellStyle name="Финансовый 2 6 2 2 2" xfId="5519" xr:uid="{00000000-0005-0000-0000-0000944D0000}"/>
    <cellStyle name="Финансовый 2 6 2 2 2 2" xfId="10279" xr:uid="{00000000-0005-0000-0000-0000954D0000}"/>
    <cellStyle name="Финансовый 2 6 2 2 3" xfId="9619" xr:uid="{00000000-0005-0000-0000-0000964D0000}"/>
    <cellStyle name="Финансовый 2 6 2 3" xfId="6796" xr:uid="{00000000-0005-0000-0000-0000974D0000}"/>
    <cellStyle name="Финансовый 2 6 2 3 2" xfId="7649" xr:uid="{00000000-0005-0000-0000-0000984D0000}"/>
    <cellStyle name="Финансовый 2 6 2 3 2 2" xfId="10179" xr:uid="{00000000-0005-0000-0000-0000994D0000}"/>
    <cellStyle name="Финансовый 2 6 2 3 3" xfId="5591" xr:uid="{00000000-0005-0000-0000-00009A4D0000}"/>
    <cellStyle name="Финансовый 2 6 2 4" xfId="6853" xr:uid="{00000000-0005-0000-0000-00009B4D0000}"/>
    <cellStyle name="Финансовый 2 6 2 4 2" xfId="10037" xr:uid="{00000000-0005-0000-0000-00009C4D0000}"/>
    <cellStyle name="Финансовый 2 6 2 5" xfId="9563" xr:uid="{00000000-0005-0000-0000-00009D4D0000}"/>
    <cellStyle name="Финансовый 2 6 3" xfId="7270" xr:uid="{00000000-0005-0000-0000-00009E4D0000}"/>
    <cellStyle name="Финансовый 2 6 3 2" xfId="6824" xr:uid="{00000000-0005-0000-0000-00009F4D0000}"/>
    <cellStyle name="Финансовый 2 6 3 2 2" xfId="5491" xr:uid="{00000000-0005-0000-0000-0000A04D0000}"/>
    <cellStyle name="Финансовый 2 6 3 2 2 2" xfId="10280" xr:uid="{00000000-0005-0000-0000-0000A14D0000}"/>
    <cellStyle name="Финансовый 2 6 3 2 3" xfId="9618" xr:uid="{00000000-0005-0000-0000-0000A24D0000}"/>
    <cellStyle name="Финансовый 2 6 3 3" xfId="8682" xr:uid="{00000000-0005-0000-0000-0000A34D0000}"/>
    <cellStyle name="Финансовый 2 6 3 3 2" xfId="6877" xr:uid="{00000000-0005-0000-0000-0000A44D0000}"/>
    <cellStyle name="Финансовый 2 6 3 3 2 2" xfId="10180" xr:uid="{00000000-0005-0000-0000-0000A54D0000}"/>
    <cellStyle name="Финансовый 2 6 3 3 3" xfId="5590" xr:uid="{00000000-0005-0000-0000-0000A64D0000}"/>
    <cellStyle name="Финансовый 2 6 3 4" xfId="9479" xr:uid="{00000000-0005-0000-0000-0000A74D0000}"/>
    <cellStyle name="Финансовый 2 6 3 4 2" xfId="10038" xr:uid="{00000000-0005-0000-0000-0000A84D0000}"/>
    <cellStyle name="Финансовый 2 6 3 5" xfId="5537" xr:uid="{00000000-0005-0000-0000-0000A94D0000}"/>
    <cellStyle name="Финансовый 2 6 4" xfId="8703" xr:uid="{00000000-0005-0000-0000-0000AA4D0000}"/>
    <cellStyle name="Финансовый 2 6 4 2" xfId="9540" xr:uid="{00000000-0005-0000-0000-0000AB4D0000}"/>
    <cellStyle name="Финансовый 2 6 4 2 2" xfId="10278" xr:uid="{00000000-0005-0000-0000-0000AC4D0000}"/>
    <cellStyle name="Финансовый 2 6 4 3" xfId="7752" xr:uid="{00000000-0005-0000-0000-0000AD4D0000}"/>
    <cellStyle name="Финансовый 2 6 5" xfId="7550" xr:uid="{00000000-0005-0000-0000-0000AE4D0000}"/>
    <cellStyle name="Финансовый 2 6 5 2" xfId="9514" xr:uid="{00000000-0005-0000-0000-0000AF4D0000}"/>
    <cellStyle name="Финансовый 2 6 5 2 2" xfId="10178" xr:uid="{00000000-0005-0000-0000-0000B04D0000}"/>
    <cellStyle name="Финансовый 2 6 5 3" xfId="7726" xr:uid="{00000000-0005-0000-0000-0000B14D0000}"/>
    <cellStyle name="Финансовый 2 6 6" xfId="8743" xr:uid="{00000000-0005-0000-0000-0000B24D0000}"/>
    <cellStyle name="Финансовый 2 6 6 2" xfId="10036" xr:uid="{00000000-0005-0000-0000-0000B34D0000}"/>
    <cellStyle name="Финансовый 2 6 7" xfId="5535" xr:uid="{00000000-0005-0000-0000-0000B44D0000}"/>
    <cellStyle name="Финансовый 2 7" xfId="9134" xr:uid="{00000000-0005-0000-0000-0000B54D0000}"/>
    <cellStyle name="Финансовый 2 7 2" xfId="9133" xr:uid="{00000000-0005-0000-0000-0000B64D0000}"/>
    <cellStyle name="Финансовый 2 7 2 2" xfId="9433" xr:uid="{00000000-0005-0000-0000-0000B74D0000}"/>
    <cellStyle name="Финансовый 2 7 2 2 2" xfId="5492" xr:uid="{00000000-0005-0000-0000-0000B84D0000}"/>
    <cellStyle name="Финансовый 2 7 2 2 2 2" xfId="10282" xr:uid="{00000000-0005-0000-0000-0000B94D0000}"/>
    <cellStyle name="Финансовый 2 7 2 2 3" xfId="6129" xr:uid="{00000000-0005-0000-0000-0000BA4D0000}"/>
    <cellStyle name="Финансовый 2 7 2 3" xfId="9402" xr:uid="{00000000-0005-0000-0000-0000BB4D0000}"/>
    <cellStyle name="Финансовый 2 7 2 3 2" xfId="9516" xr:uid="{00000000-0005-0000-0000-0000BC4D0000}"/>
    <cellStyle name="Финансовый 2 7 2 3 2 2" xfId="10182" xr:uid="{00000000-0005-0000-0000-0000BD4D0000}"/>
    <cellStyle name="Финансовый 2 7 2 3 3" xfId="7728" xr:uid="{00000000-0005-0000-0000-0000BE4D0000}"/>
    <cellStyle name="Финансовый 2 7 2 4" xfId="8741" xr:uid="{00000000-0005-0000-0000-0000BF4D0000}"/>
    <cellStyle name="Финансовый 2 7 2 4 2" xfId="10040" xr:uid="{00000000-0005-0000-0000-0000C04D0000}"/>
    <cellStyle name="Финансовый 2 7 2 5" xfId="7698" xr:uid="{00000000-0005-0000-0000-0000C14D0000}"/>
    <cellStyle name="Финансовый 2 7 3" xfId="7271" xr:uid="{00000000-0005-0000-0000-0000C24D0000}"/>
    <cellStyle name="Финансовый 2 7 3 2" xfId="7582" xr:uid="{00000000-0005-0000-0000-0000C34D0000}"/>
    <cellStyle name="Финансовый 2 7 3 2 2" xfId="6881" xr:uid="{00000000-0005-0000-0000-0000C44D0000}"/>
    <cellStyle name="Финансовый 2 7 3 2 2 2" xfId="10283" xr:uid="{00000000-0005-0000-0000-0000C54D0000}"/>
    <cellStyle name="Финансовый 2 7 3 2 3" xfId="6002" xr:uid="{00000000-0005-0000-0000-0000C64D0000}"/>
    <cellStyle name="Финансовый 2 7 3 3" xfId="7551" xr:uid="{00000000-0005-0000-0000-0000C74D0000}"/>
    <cellStyle name="Финансовый 2 7 3 3 2" xfId="5451" xr:uid="{00000000-0005-0000-0000-0000C84D0000}"/>
    <cellStyle name="Финансовый 2 7 3 3 2 2" xfId="10183" xr:uid="{00000000-0005-0000-0000-0000C94D0000}"/>
    <cellStyle name="Финансовый 2 7 3 3 3" xfId="7729" xr:uid="{00000000-0005-0000-0000-0000CA4D0000}"/>
    <cellStyle name="Финансовый 2 7 3 4" xfId="9478" xr:uid="{00000000-0005-0000-0000-0000CB4D0000}"/>
    <cellStyle name="Финансовый 2 7 3 4 2" xfId="10041" xr:uid="{00000000-0005-0000-0000-0000CC4D0000}"/>
    <cellStyle name="Финансовый 2 7 3 5" xfId="9565" xr:uid="{00000000-0005-0000-0000-0000CD4D0000}"/>
    <cellStyle name="Финансовый 2 7 4" xfId="6823" xr:uid="{00000000-0005-0000-0000-0000CE4D0000}"/>
    <cellStyle name="Финансовый 2 7 4 2" xfId="9539" xr:uid="{00000000-0005-0000-0000-0000CF4D0000}"/>
    <cellStyle name="Финансовый 2 7 4 2 2" xfId="10281" xr:uid="{00000000-0005-0000-0000-0000D04D0000}"/>
    <cellStyle name="Финансовый 2 7 4 3" xfId="6128" xr:uid="{00000000-0005-0000-0000-0000D14D0000}"/>
    <cellStyle name="Финансовый 2 7 5" xfId="9417" xr:uid="{00000000-0005-0000-0000-0000D24D0000}"/>
    <cellStyle name="Финансовый 2 7 5 2" xfId="5449" xr:uid="{00000000-0005-0000-0000-0000D34D0000}"/>
    <cellStyle name="Финансовый 2 7 5 2 2" xfId="10181" xr:uid="{00000000-0005-0000-0000-0000D44D0000}"/>
    <cellStyle name="Финансовый 2 7 5 3" xfId="7727" xr:uid="{00000000-0005-0000-0000-0000D54D0000}"/>
    <cellStyle name="Финансовый 2 7 6" xfId="8734" xr:uid="{00000000-0005-0000-0000-0000D64D0000}"/>
    <cellStyle name="Финансовый 2 7 6 2" xfId="10039" xr:uid="{00000000-0005-0000-0000-0000D74D0000}"/>
    <cellStyle name="Финансовый 2 7 7" xfId="5536" xr:uid="{00000000-0005-0000-0000-0000D84D0000}"/>
    <cellStyle name="Финансовый 2 8" xfId="5381" xr:uid="{00000000-0005-0000-0000-0000D94D0000}"/>
    <cellStyle name="Финансовый 2 8 2" xfId="8438" xr:uid="{00000000-0005-0000-0000-0000DA4D0000}"/>
    <cellStyle name="Финансовый 2 8 2 2" xfId="7584" xr:uid="{00000000-0005-0000-0000-0000DB4D0000}"/>
    <cellStyle name="Финансовый 2 8 2 2 2" xfId="9541" xr:uid="{00000000-0005-0000-0000-0000DC4D0000}"/>
    <cellStyle name="Финансовый 2 8 2 2 2 2" xfId="10285" xr:uid="{00000000-0005-0000-0000-0000DD4D0000}"/>
    <cellStyle name="Финансовый 2 8 2 2 3" xfId="6004" xr:uid="{00000000-0005-0000-0000-0000DE4D0000}"/>
    <cellStyle name="Финансовый 2 8 2 3" xfId="8685" xr:uid="{00000000-0005-0000-0000-0000DF4D0000}"/>
    <cellStyle name="Финансовый 2 8 2 3 2" xfId="9513" xr:uid="{00000000-0005-0000-0000-0000E04D0000}"/>
    <cellStyle name="Финансовый 2 8 2 3 2 2" xfId="10185" xr:uid="{00000000-0005-0000-0000-0000E14D0000}"/>
    <cellStyle name="Финансовый 2 8 2 3 3" xfId="5608" xr:uid="{00000000-0005-0000-0000-0000E24D0000}"/>
    <cellStyle name="Финансовый 2 8 2 4" xfId="8744" xr:uid="{00000000-0005-0000-0000-0000E34D0000}"/>
    <cellStyle name="Финансовый 2 8 2 4 2" xfId="10043" xr:uid="{00000000-0005-0000-0000-0000E44D0000}"/>
    <cellStyle name="Финансовый 2 8 2 5" xfId="6885" xr:uid="{00000000-0005-0000-0000-0000E54D0000}"/>
    <cellStyle name="Финансовый 2 8 3" xfId="9135" xr:uid="{00000000-0005-0000-0000-0000E64D0000}"/>
    <cellStyle name="Финансовый 2 8 3 2" xfId="8721" xr:uid="{00000000-0005-0000-0000-0000E74D0000}"/>
    <cellStyle name="Финансовый 2 8 3 2 2" xfId="5496" xr:uid="{00000000-0005-0000-0000-0000E84D0000}"/>
    <cellStyle name="Финансовый 2 8 3 2 2 2" xfId="10286" xr:uid="{00000000-0005-0000-0000-0000E94D0000}"/>
    <cellStyle name="Финансовый 2 8 3 2 3" xfId="6005" xr:uid="{00000000-0005-0000-0000-0000EA4D0000}"/>
    <cellStyle name="Финансовый 2 8 3 3" xfId="6797" xr:uid="{00000000-0005-0000-0000-0000EB4D0000}"/>
    <cellStyle name="Финансовый 2 8 3 3 2" xfId="7650" xr:uid="{00000000-0005-0000-0000-0000EC4D0000}"/>
    <cellStyle name="Финансовый 2 8 3 3 2 2" xfId="10186" xr:uid="{00000000-0005-0000-0000-0000ED4D0000}"/>
    <cellStyle name="Финансовый 2 8 3 3 3" xfId="5594" xr:uid="{00000000-0005-0000-0000-0000EE4D0000}"/>
    <cellStyle name="Финансовый 2 8 3 4" xfId="6854" xr:uid="{00000000-0005-0000-0000-0000EF4D0000}"/>
    <cellStyle name="Финансовый 2 8 3 4 2" xfId="10044" xr:uid="{00000000-0005-0000-0000-0000F04D0000}"/>
    <cellStyle name="Финансовый 2 8 3 5" xfId="9562" xr:uid="{00000000-0005-0000-0000-0000F14D0000}"/>
    <cellStyle name="Финансовый 2 8 4" xfId="7583" xr:uid="{00000000-0005-0000-0000-0000F24D0000}"/>
    <cellStyle name="Финансовый 2 8 4 2" xfId="7674" xr:uid="{00000000-0005-0000-0000-0000F34D0000}"/>
    <cellStyle name="Финансовый 2 8 4 2 2" xfId="10284" xr:uid="{00000000-0005-0000-0000-0000F44D0000}"/>
    <cellStyle name="Финансовый 2 8 4 3" xfId="6003" xr:uid="{00000000-0005-0000-0000-0000F54D0000}"/>
    <cellStyle name="Финансовый 2 8 5" xfId="7552" xr:uid="{00000000-0005-0000-0000-0000F64D0000}"/>
    <cellStyle name="Финансовый 2 8 5 2" xfId="5450" xr:uid="{00000000-0005-0000-0000-0000F74D0000}"/>
    <cellStyle name="Финансовый 2 8 5 2 2" xfId="10184" xr:uid="{00000000-0005-0000-0000-0000F84D0000}"/>
    <cellStyle name="Финансовый 2 8 5 3" xfId="7730" xr:uid="{00000000-0005-0000-0000-0000F94D0000}"/>
    <cellStyle name="Финансовый 2 8 6" xfId="7613" xr:uid="{00000000-0005-0000-0000-0000FA4D0000}"/>
    <cellStyle name="Финансовый 2 8 6 2" xfId="10042" xr:uid="{00000000-0005-0000-0000-0000FB4D0000}"/>
    <cellStyle name="Финансовый 2 8 7" xfId="5540" xr:uid="{00000000-0005-0000-0000-0000FC4D0000}"/>
    <cellStyle name="Финансовый 2 9" xfId="8440" xr:uid="{00000000-0005-0000-0000-0000FD4D0000}"/>
    <cellStyle name="Финансовый 2 9 2" xfId="6550" xr:uid="{00000000-0005-0000-0000-0000FE4D0000}"/>
    <cellStyle name="Финансовый 2 9 2 2" xfId="7585" xr:uid="{00000000-0005-0000-0000-0000FF4D0000}"/>
    <cellStyle name="Финансовый 2 9 2 2 2" xfId="9538" xr:uid="{00000000-0005-0000-0000-0000004E0000}"/>
    <cellStyle name="Финансовый 2 9 2 2 2 2" xfId="10288" xr:uid="{00000000-0005-0000-0000-0000014E0000}"/>
    <cellStyle name="Финансовый 2 9 2 2 3" xfId="6007" xr:uid="{00000000-0005-0000-0000-0000024E0000}"/>
    <cellStyle name="Финансовый 2 9 2 3" xfId="6799" xr:uid="{00000000-0005-0000-0000-0000034E0000}"/>
    <cellStyle name="Финансовый 2 9 2 3 2" xfId="5459" xr:uid="{00000000-0005-0000-0000-0000044E0000}"/>
    <cellStyle name="Финансовый 2 9 2 3 2 2" xfId="10188" xr:uid="{00000000-0005-0000-0000-0000054E0000}"/>
    <cellStyle name="Финансовый 2 9 2 3 3" xfId="6890" xr:uid="{00000000-0005-0000-0000-0000064E0000}"/>
    <cellStyle name="Финансовый 2 9 2 4" xfId="6856" xr:uid="{00000000-0005-0000-0000-0000074E0000}"/>
    <cellStyle name="Финансовый 2 9 2 4 2" xfId="10046" xr:uid="{00000000-0005-0000-0000-0000084E0000}"/>
    <cellStyle name="Финансовый 2 9 2 5" xfId="5538" xr:uid="{00000000-0005-0000-0000-0000094E0000}"/>
    <cellStyle name="Финансовый 2 9 3" xfId="9121" xr:uid="{00000000-0005-0000-0000-00000A4E0000}"/>
    <cellStyle name="Финансовый 2 9 3 2" xfId="8714" xr:uid="{00000000-0005-0000-0000-00000B4E0000}"/>
    <cellStyle name="Финансовый 2 9 3 2 2" xfId="5495" xr:uid="{00000000-0005-0000-0000-00000C4E0000}"/>
    <cellStyle name="Финансовый 2 9 3 2 2 2" xfId="10289" xr:uid="{00000000-0005-0000-0000-00000D4E0000}"/>
    <cellStyle name="Финансовый 2 9 3 2 3" xfId="6008" xr:uid="{00000000-0005-0000-0000-00000E4E0000}"/>
    <cellStyle name="Финансовый 2 9 3 3" xfId="6798" xr:uid="{00000000-0005-0000-0000-00000F4E0000}"/>
    <cellStyle name="Финансовый 2 9 3 3 2" xfId="5452" xr:uid="{00000000-0005-0000-0000-0000104E0000}"/>
    <cellStyle name="Финансовый 2 9 3 3 2 2" xfId="10189" xr:uid="{00000000-0005-0000-0000-0000114E0000}"/>
    <cellStyle name="Финансовый 2 9 3 3 3" xfId="5595" xr:uid="{00000000-0005-0000-0000-0000124E0000}"/>
    <cellStyle name="Финансовый 2 9 3 4" xfId="6855" xr:uid="{00000000-0005-0000-0000-0000134E0000}"/>
    <cellStyle name="Финансовый 2 9 3 4 2" xfId="10047" xr:uid="{00000000-0005-0000-0000-0000144E0000}"/>
    <cellStyle name="Финансовый 2 9 3 5" xfId="7699" xr:uid="{00000000-0005-0000-0000-0000154E0000}"/>
    <cellStyle name="Финансовый 2 9 4" xfId="8712" xr:uid="{00000000-0005-0000-0000-0000164E0000}"/>
    <cellStyle name="Финансовый 2 9 4 2" xfId="5493" xr:uid="{00000000-0005-0000-0000-0000174E0000}"/>
    <cellStyle name="Финансовый 2 9 4 2 2" xfId="10287" xr:uid="{00000000-0005-0000-0000-0000184E0000}"/>
    <cellStyle name="Финансовый 2 9 4 3" xfId="6006" xr:uid="{00000000-0005-0000-0000-0000194E0000}"/>
    <cellStyle name="Финансовый 2 9 5" xfId="7553" xr:uid="{00000000-0005-0000-0000-00001A4E0000}"/>
    <cellStyle name="Финансовый 2 9 5 2" xfId="7651" xr:uid="{00000000-0005-0000-0000-00001B4E0000}"/>
    <cellStyle name="Финансовый 2 9 5 2 2" xfId="10187" xr:uid="{00000000-0005-0000-0000-00001C4E0000}"/>
    <cellStyle name="Финансовый 2 9 5 3" xfId="9597" xr:uid="{00000000-0005-0000-0000-00001D4E0000}"/>
    <cellStyle name="Финансовый 2 9 6" xfId="9480" xr:uid="{00000000-0005-0000-0000-00001E4E0000}"/>
    <cellStyle name="Финансовый 2 9 6 2" xfId="10045" xr:uid="{00000000-0005-0000-0000-00001F4E0000}"/>
    <cellStyle name="Финансовый 2 9 7" xfId="5539" xr:uid="{00000000-0005-0000-0000-0000204E0000}"/>
    <cellStyle name="Финансовый 20" xfId="10947" xr:uid="{00000000-0005-0000-0000-0000214E0000}"/>
    <cellStyle name="Финансовый 20 2" xfId="10948" xr:uid="{00000000-0005-0000-0000-0000224E0000}"/>
    <cellStyle name="Финансовый 21" xfId="10949" xr:uid="{00000000-0005-0000-0000-0000234E0000}"/>
    <cellStyle name="Финансовый 22" xfId="10950" xr:uid="{00000000-0005-0000-0000-0000244E0000}"/>
    <cellStyle name="Финансовый 23" xfId="10951" xr:uid="{00000000-0005-0000-0000-0000254E0000}"/>
    <cellStyle name="Финансовый 24" xfId="10952" xr:uid="{00000000-0005-0000-0000-0000264E0000}"/>
    <cellStyle name="Финансовый 25" xfId="10953" xr:uid="{00000000-0005-0000-0000-0000274E0000}"/>
    <cellStyle name="Финансовый 26" xfId="10954" xr:uid="{00000000-0005-0000-0000-0000284E0000}"/>
    <cellStyle name="Финансовый 27" xfId="10955" xr:uid="{00000000-0005-0000-0000-0000294E0000}"/>
    <cellStyle name="Финансовый 28" xfId="10956" xr:uid="{00000000-0005-0000-0000-00002A4E0000}"/>
    <cellStyle name="Финансовый 29" xfId="10957" xr:uid="{00000000-0005-0000-0000-00002B4E0000}"/>
    <cellStyle name="Финансовый 3" xfId="17" xr:uid="{00000000-0005-0000-0000-00002C4E0000}"/>
    <cellStyle name="Финансовый 3 2" xfId="8442" xr:uid="{00000000-0005-0000-0000-00002D4E0000}"/>
    <cellStyle name="Финансовый 3 2 2" xfId="13660" xr:uid="{00000000-0005-0000-0000-00002E4E0000}"/>
    <cellStyle name="Финансовый 3 2 3" xfId="16060" xr:uid="{00000000-0005-0000-0000-00002F4E0000}"/>
    <cellStyle name="Финансовый 3 3" xfId="6631" xr:uid="{00000000-0005-0000-0000-0000304E0000}"/>
    <cellStyle name="Финансовый 3 3 2" xfId="13250" xr:uid="{00000000-0005-0000-0000-0000314E0000}"/>
    <cellStyle name="Финансовый 3 4" xfId="10958" xr:uid="{00000000-0005-0000-0000-0000324E0000}"/>
    <cellStyle name="Финансовый 3 5" xfId="13126" xr:uid="{00000000-0005-0000-0000-0000334E0000}"/>
    <cellStyle name="Финансовый 3 6" xfId="7272" xr:uid="{00000000-0005-0000-0000-0000344E0000}"/>
    <cellStyle name="Финансовый 30" xfId="10959" xr:uid="{00000000-0005-0000-0000-0000354E0000}"/>
    <cellStyle name="Финансовый 31" xfId="10960" xr:uid="{00000000-0005-0000-0000-0000364E0000}"/>
    <cellStyle name="Финансовый 31 2" xfId="10961" xr:uid="{00000000-0005-0000-0000-0000374E0000}"/>
    <cellStyle name="Финансовый 32" xfId="10962" xr:uid="{00000000-0005-0000-0000-0000384E0000}"/>
    <cellStyle name="Финансовый 32 2" xfId="10963" xr:uid="{00000000-0005-0000-0000-0000394E0000}"/>
    <cellStyle name="Финансовый 33" xfId="10964" xr:uid="{00000000-0005-0000-0000-00003A4E0000}"/>
    <cellStyle name="Финансовый 33 2" xfId="10965" xr:uid="{00000000-0005-0000-0000-00003B4E0000}"/>
    <cellStyle name="Финансовый 34" xfId="10966" xr:uid="{00000000-0005-0000-0000-00003C4E0000}"/>
    <cellStyle name="Финансовый 34 2" xfId="10967" xr:uid="{00000000-0005-0000-0000-00003D4E0000}"/>
    <cellStyle name="Финансовый 35" xfId="10968" xr:uid="{00000000-0005-0000-0000-00003E4E0000}"/>
    <cellStyle name="Финансовый 35 2" xfId="10969" xr:uid="{00000000-0005-0000-0000-00003F4E0000}"/>
    <cellStyle name="Финансовый 36" xfId="10970" xr:uid="{00000000-0005-0000-0000-0000404E0000}"/>
    <cellStyle name="Финансовый 36 2" xfId="10971" xr:uid="{00000000-0005-0000-0000-0000414E0000}"/>
    <cellStyle name="Финансовый 37" xfId="10972" xr:uid="{00000000-0005-0000-0000-0000424E0000}"/>
    <cellStyle name="Финансовый 37 2" xfId="10973" xr:uid="{00000000-0005-0000-0000-0000434E0000}"/>
    <cellStyle name="Финансовый 38" xfId="10974" xr:uid="{00000000-0005-0000-0000-0000444E0000}"/>
    <cellStyle name="Финансовый 38 2" xfId="10975" xr:uid="{00000000-0005-0000-0000-0000454E0000}"/>
    <cellStyle name="Финансовый 39" xfId="10976" xr:uid="{00000000-0005-0000-0000-0000464E0000}"/>
    <cellStyle name="Финансовый 39 2" xfId="10977" xr:uid="{00000000-0005-0000-0000-0000474E0000}"/>
    <cellStyle name="Финансовый 4" xfId="8437" xr:uid="{00000000-0005-0000-0000-0000484E0000}"/>
    <cellStyle name="Финансовый 4 2" xfId="7273" xr:uid="{00000000-0005-0000-0000-0000494E0000}"/>
    <cellStyle name="Финансовый 4 2 2" xfId="6552" xr:uid="{00000000-0005-0000-0000-00004A4E0000}"/>
    <cellStyle name="Финансовый 4 2 3" xfId="6551" xr:uid="{00000000-0005-0000-0000-00004B4E0000}"/>
    <cellStyle name="Финансовый 4 2 4" xfId="7274" xr:uid="{00000000-0005-0000-0000-00004C4E0000}"/>
    <cellStyle name="Финансовый 4 2 5" xfId="10979" xr:uid="{00000000-0005-0000-0000-00004D4E0000}"/>
    <cellStyle name="Финансовый 4 3" xfId="7275" xr:uid="{00000000-0005-0000-0000-00004E4E0000}"/>
    <cellStyle name="Финансовый 4 3 2" xfId="9139" xr:uid="{00000000-0005-0000-0000-00004F4E0000}"/>
    <cellStyle name="Финансовый 4 3 3" xfId="8446" xr:uid="{00000000-0005-0000-0000-0000504E0000}"/>
    <cellStyle name="Финансовый 4 3 4" xfId="13661" xr:uid="{00000000-0005-0000-0000-0000514E0000}"/>
    <cellStyle name="Финансовый 4 4" xfId="10978" xr:uid="{00000000-0005-0000-0000-0000524E0000}"/>
    <cellStyle name="Финансовый 40" xfId="10980" xr:uid="{00000000-0005-0000-0000-0000534E0000}"/>
    <cellStyle name="Финансовый 40 2" xfId="10981" xr:uid="{00000000-0005-0000-0000-0000544E0000}"/>
    <cellStyle name="Финансовый 41" xfId="10982" xr:uid="{00000000-0005-0000-0000-0000554E0000}"/>
    <cellStyle name="Финансовый 41 2" xfId="10983" xr:uid="{00000000-0005-0000-0000-0000564E0000}"/>
    <cellStyle name="Финансовый 42" xfId="10984" xr:uid="{00000000-0005-0000-0000-0000574E0000}"/>
    <cellStyle name="Финансовый 42 2" xfId="10985" xr:uid="{00000000-0005-0000-0000-0000584E0000}"/>
    <cellStyle name="Финансовый 43" xfId="10986" xr:uid="{00000000-0005-0000-0000-0000594E0000}"/>
    <cellStyle name="Финансовый 43 2" xfId="10987" xr:uid="{00000000-0005-0000-0000-00005A4E0000}"/>
    <cellStyle name="Финансовый 44" xfId="10988" xr:uid="{00000000-0005-0000-0000-00005B4E0000}"/>
    <cellStyle name="Финансовый 44 2" xfId="10989" xr:uid="{00000000-0005-0000-0000-00005C4E0000}"/>
    <cellStyle name="Финансовый 45" xfId="10990" xr:uid="{00000000-0005-0000-0000-00005D4E0000}"/>
    <cellStyle name="Финансовый 45 2" xfId="10991" xr:uid="{00000000-0005-0000-0000-00005E4E0000}"/>
    <cellStyle name="Финансовый 46" xfId="10992" xr:uid="{00000000-0005-0000-0000-00005F4E0000}"/>
    <cellStyle name="Финансовый 46 2" xfId="10993" xr:uid="{00000000-0005-0000-0000-0000604E0000}"/>
    <cellStyle name="Финансовый 47" xfId="10994" xr:uid="{00000000-0005-0000-0000-0000614E0000}"/>
    <cellStyle name="Финансовый 47 2" xfId="10995" xr:uid="{00000000-0005-0000-0000-0000624E0000}"/>
    <cellStyle name="Финансовый 48" xfId="10996" xr:uid="{00000000-0005-0000-0000-0000634E0000}"/>
    <cellStyle name="Финансовый 48 2" xfId="10997" xr:uid="{00000000-0005-0000-0000-0000644E0000}"/>
    <cellStyle name="Финансовый 49" xfId="10998" xr:uid="{00000000-0005-0000-0000-0000654E0000}"/>
    <cellStyle name="Финансовый 49 2" xfId="10999" xr:uid="{00000000-0005-0000-0000-0000664E0000}"/>
    <cellStyle name="Финансовый 5" xfId="8441" xr:uid="{00000000-0005-0000-0000-0000674E0000}"/>
    <cellStyle name="Финансовый 5 2" xfId="9138" xr:uid="{00000000-0005-0000-0000-0000684E0000}"/>
    <cellStyle name="Финансовый 5 2 2" xfId="11001" xr:uid="{00000000-0005-0000-0000-0000694E0000}"/>
    <cellStyle name="Финансовый 5 3" xfId="8443" xr:uid="{00000000-0005-0000-0000-00006A4E0000}"/>
    <cellStyle name="Финансовый 5 3 2" xfId="13662" xr:uid="{00000000-0005-0000-0000-00006B4E0000}"/>
    <cellStyle name="Финансовый 5 4" xfId="11000" xr:uid="{00000000-0005-0000-0000-00006C4E0000}"/>
    <cellStyle name="Финансовый 5 4 2" xfId="13106" xr:uid="{00000000-0005-0000-0000-00006D4E0000}"/>
    <cellStyle name="Финансовый 5 5" xfId="13408" xr:uid="{00000000-0005-0000-0000-00006E4E0000}"/>
    <cellStyle name="Финансовый 50" xfId="11002" xr:uid="{00000000-0005-0000-0000-00006F4E0000}"/>
    <cellStyle name="Финансовый 50 2" xfId="11003" xr:uid="{00000000-0005-0000-0000-0000704E0000}"/>
    <cellStyle name="Финансовый 51" xfId="11004" xr:uid="{00000000-0005-0000-0000-0000714E0000}"/>
    <cellStyle name="Финансовый 51 2" xfId="11005" xr:uid="{00000000-0005-0000-0000-0000724E0000}"/>
    <cellStyle name="Финансовый 52" xfId="11006" xr:uid="{00000000-0005-0000-0000-0000734E0000}"/>
    <cellStyle name="Финансовый 52 2" xfId="11007" xr:uid="{00000000-0005-0000-0000-0000744E0000}"/>
    <cellStyle name="Финансовый 53" xfId="11008" xr:uid="{00000000-0005-0000-0000-0000754E0000}"/>
    <cellStyle name="Финансовый 53 2" xfId="11009" xr:uid="{00000000-0005-0000-0000-0000764E0000}"/>
    <cellStyle name="Финансовый 54" xfId="11010" xr:uid="{00000000-0005-0000-0000-0000774E0000}"/>
    <cellStyle name="Финансовый 54 2" xfId="11011" xr:uid="{00000000-0005-0000-0000-0000784E0000}"/>
    <cellStyle name="Финансовый 55" xfId="11012" xr:uid="{00000000-0005-0000-0000-0000794E0000}"/>
    <cellStyle name="Финансовый 55 2" xfId="11013" xr:uid="{00000000-0005-0000-0000-00007A4E0000}"/>
    <cellStyle name="Финансовый 56" xfId="11014" xr:uid="{00000000-0005-0000-0000-00007B4E0000}"/>
    <cellStyle name="Финансовый 56 2" xfId="11015" xr:uid="{00000000-0005-0000-0000-00007C4E0000}"/>
    <cellStyle name="Финансовый 57" xfId="11016" xr:uid="{00000000-0005-0000-0000-00007D4E0000}"/>
    <cellStyle name="Финансовый 57 2" xfId="11017" xr:uid="{00000000-0005-0000-0000-00007E4E0000}"/>
    <cellStyle name="Финансовый 58" xfId="11018" xr:uid="{00000000-0005-0000-0000-00007F4E0000}"/>
    <cellStyle name="Финансовый 58 2" xfId="11019" xr:uid="{00000000-0005-0000-0000-0000804E0000}"/>
    <cellStyle name="Финансовый 59" xfId="11020" xr:uid="{00000000-0005-0000-0000-0000814E0000}"/>
    <cellStyle name="Финансовый 59 2" xfId="11021" xr:uid="{00000000-0005-0000-0000-0000824E0000}"/>
    <cellStyle name="Финансовый 6" xfId="6553" xr:uid="{00000000-0005-0000-0000-0000834E0000}"/>
    <cellStyle name="Финансовый 6 2" xfId="11023" xr:uid="{00000000-0005-0000-0000-0000844E0000}"/>
    <cellStyle name="Финансовый 6 3" xfId="11022" xr:uid="{00000000-0005-0000-0000-0000854E0000}"/>
    <cellStyle name="Финансовый 6 3 2" xfId="13663" xr:uid="{00000000-0005-0000-0000-0000864E0000}"/>
    <cellStyle name="Финансовый 6 4" xfId="13430" xr:uid="{00000000-0005-0000-0000-0000874E0000}"/>
    <cellStyle name="Финансовый 60" xfId="11024" xr:uid="{00000000-0005-0000-0000-0000884E0000}"/>
    <cellStyle name="Финансовый 60 2" xfId="11025" xr:uid="{00000000-0005-0000-0000-0000894E0000}"/>
    <cellStyle name="Финансовый 61" xfId="11026" xr:uid="{00000000-0005-0000-0000-00008A4E0000}"/>
    <cellStyle name="Финансовый 61 2" xfId="11027" xr:uid="{00000000-0005-0000-0000-00008B4E0000}"/>
    <cellStyle name="Финансовый 62" xfId="11028" xr:uid="{00000000-0005-0000-0000-00008C4E0000}"/>
    <cellStyle name="Финансовый 62 2" xfId="11029" xr:uid="{00000000-0005-0000-0000-00008D4E0000}"/>
    <cellStyle name="Финансовый 63" xfId="11030" xr:uid="{00000000-0005-0000-0000-00008E4E0000}"/>
    <cellStyle name="Финансовый 63 2" xfId="11031" xr:uid="{00000000-0005-0000-0000-00008F4E0000}"/>
    <cellStyle name="Финансовый 64" xfId="11032" xr:uid="{00000000-0005-0000-0000-0000904E0000}"/>
    <cellStyle name="Финансовый 64 2" xfId="11033" xr:uid="{00000000-0005-0000-0000-0000914E0000}"/>
    <cellStyle name="Финансовый 65" xfId="11034" xr:uid="{00000000-0005-0000-0000-0000924E0000}"/>
    <cellStyle name="Финансовый 65 2" xfId="11035" xr:uid="{00000000-0005-0000-0000-0000934E0000}"/>
    <cellStyle name="Финансовый 66" xfId="11036" xr:uid="{00000000-0005-0000-0000-0000944E0000}"/>
    <cellStyle name="Финансовый 66 2" xfId="11037" xr:uid="{00000000-0005-0000-0000-0000954E0000}"/>
    <cellStyle name="Финансовый 67" xfId="11038" xr:uid="{00000000-0005-0000-0000-0000964E0000}"/>
    <cellStyle name="Финансовый 67 2" xfId="11039" xr:uid="{00000000-0005-0000-0000-0000974E0000}"/>
    <cellStyle name="Финансовый 68" xfId="11040" xr:uid="{00000000-0005-0000-0000-0000984E0000}"/>
    <cellStyle name="Финансовый 68 2" xfId="11041" xr:uid="{00000000-0005-0000-0000-0000994E0000}"/>
    <cellStyle name="Финансовый 69" xfId="11042" xr:uid="{00000000-0005-0000-0000-00009A4E0000}"/>
    <cellStyle name="Финансовый 69 2" xfId="11043" xr:uid="{00000000-0005-0000-0000-00009B4E0000}"/>
    <cellStyle name="Финансовый 7" xfId="7276" xr:uid="{00000000-0005-0000-0000-00009C4E0000}"/>
    <cellStyle name="Финансовый 7 2" xfId="11045" xr:uid="{00000000-0005-0000-0000-00009D4E0000}"/>
    <cellStyle name="Финансовый 7 3" xfId="11044" xr:uid="{00000000-0005-0000-0000-00009E4E0000}"/>
    <cellStyle name="Финансовый 7 3 2" xfId="13664" xr:uid="{00000000-0005-0000-0000-00009F4E0000}"/>
    <cellStyle name="Финансовый 7 4" xfId="13431" xr:uid="{00000000-0005-0000-0000-0000A04E0000}"/>
    <cellStyle name="Финансовый 70" xfId="11046" xr:uid="{00000000-0005-0000-0000-0000A14E0000}"/>
    <cellStyle name="Финансовый 70 2" xfId="11047" xr:uid="{00000000-0005-0000-0000-0000A24E0000}"/>
    <cellStyle name="Финансовый 71" xfId="11048" xr:uid="{00000000-0005-0000-0000-0000A34E0000}"/>
    <cellStyle name="Финансовый 71 2" xfId="11049" xr:uid="{00000000-0005-0000-0000-0000A44E0000}"/>
    <cellStyle name="Финансовый 72" xfId="11050" xr:uid="{00000000-0005-0000-0000-0000A54E0000}"/>
    <cellStyle name="Финансовый 72 2" xfId="11051" xr:uid="{00000000-0005-0000-0000-0000A64E0000}"/>
    <cellStyle name="Финансовый 73" xfId="11052" xr:uid="{00000000-0005-0000-0000-0000A74E0000}"/>
    <cellStyle name="Финансовый 73 2" xfId="11053" xr:uid="{00000000-0005-0000-0000-0000A84E0000}"/>
    <cellStyle name="Финансовый 74" xfId="11054" xr:uid="{00000000-0005-0000-0000-0000A94E0000}"/>
    <cellStyle name="Финансовый 74 2" xfId="11055" xr:uid="{00000000-0005-0000-0000-0000AA4E0000}"/>
    <cellStyle name="Финансовый 75" xfId="11056" xr:uid="{00000000-0005-0000-0000-0000AB4E0000}"/>
    <cellStyle name="Финансовый 75 2" xfId="11057" xr:uid="{00000000-0005-0000-0000-0000AC4E0000}"/>
    <cellStyle name="Финансовый 76" xfId="11058" xr:uid="{00000000-0005-0000-0000-0000AD4E0000}"/>
    <cellStyle name="Финансовый 76 2" xfId="11059" xr:uid="{00000000-0005-0000-0000-0000AE4E0000}"/>
    <cellStyle name="Финансовый 77" xfId="11060" xr:uid="{00000000-0005-0000-0000-0000AF4E0000}"/>
    <cellStyle name="Финансовый 77 2" xfId="11061" xr:uid="{00000000-0005-0000-0000-0000B04E0000}"/>
    <cellStyle name="Финансовый 78" xfId="11062" xr:uid="{00000000-0005-0000-0000-0000B14E0000}"/>
    <cellStyle name="Финансовый 78 2" xfId="11063" xr:uid="{00000000-0005-0000-0000-0000B24E0000}"/>
    <cellStyle name="Финансовый 79" xfId="11064" xr:uid="{00000000-0005-0000-0000-0000B34E0000}"/>
    <cellStyle name="Финансовый 79 2" xfId="11065" xr:uid="{00000000-0005-0000-0000-0000B44E0000}"/>
    <cellStyle name="Финансовый 8" xfId="9140" xr:uid="{00000000-0005-0000-0000-0000B54E0000}"/>
    <cellStyle name="Финансовый 8 2" xfId="6653" xr:uid="{00000000-0005-0000-0000-0000B64E0000}"/>
    <cellStyle name="Финансовый 8 2 2" xfId="11067" xr:uid="{00000000-0005-0000-0000-0000B74E0000}"/>
    <cellStyle name="Финансовый 8 3" xfId="8509" xr:uid="{00000000-0005-0000-0000-0000B84E0000}"/>
    <cellStyle name="Финансовый 8 3 2" xfId="13665" xr:uid="{00000000-0005-0000-0000-0000B94E0000}"/>
    <cellStyle name="Финансовый 8 4" xfId="11066" xr:uid="{00000000-0005-0000-0000-0000BA4E0000}"/>
    <cellStyle name="Финансовый 80" xfId="11068" xr:uid="{00000000-0005-0000-0000-0000BB4E0000}"/>
    <cellStyle name="Финансовый 80 2" xfId="11069" xr:uid="{00000000-0005-0000-0000-0000BC4E0000}"/>
    <cellStyle name="Финансовый 81" xfId="11070" xr:uid="{00000000-0005-0000-0000-0000BD4E0000}"/>
    <cellStyle name="Финансовый 81 2" xfId="11071" xr:uid="{00000000-0005-0000-0000-0000BE4E0000}"/>
    <cellStyle name="Финансовый 82" xfId="11072" xr:uid="{00000000-0005-0000-0000-0000BF4E0000}"/>
    <cellStyle name="Финансовый 82 2" xfId="11073" xr:uid="{00000000-0005-0000-0000-0000C04E0000}"/>
    <cellStyle name="Финансовый 83" xfId="11074" xr:uid="{00000000-0005-0000-0000-0000C14E0000}"/>
    <cellStyle name="Финансовый 83 2" xfId="11075" xr:uid="{00000000-0005-0000-0000-0000C24E0000}"/>
    <cellStyle name="Финансовый 84" xfId="11076" xr:uid="{00000000-0005-0000-0000-0000C34E0000}"/>
    <cellStyle name="Финансовый 84 2" xfId="11077" xr:uid="{00000000-0005-0000-0000-0000C44E0000}"/>
    <cellStyle name="Финансовый 85" xfId="11078" xr:uid="{00000000-0005-0000-0000-0000C54E0000}"/>
    <cellStyle name="Финансовый 85 2" xfId="11079" xr:uid="{00000000-0005-0000-0000-0000C64E0000}"/>
    <cellStyle name="Финансовый 86" xfId="11080" xr:uid="{00000000-0005-0000-0000-0000C74E0000}"/>
    <cellStyle name="Финансовый 86 2" xfId="11081" xr:uid="{00000000-0005-0000-0000-0000C84E0000}"/>
    <cellStyle name="Финансовый 87" xfId="11082" xr:uid="{00000000-0005-0000-0000-0000C94E0000}"/>
    <cellStyle name="Финансовый 87 2" xfId="11083" xr:uid="{00000000-0005-0000-0000-0000CA4E0000}"/>
    <cellStyle name="Финансовый 88" xfId="11084" xr:uid="{00000000-0005-0000-0000-0000CB4E0000}"/>
    <cellStyle name="Финансовый 88 2" xfId="11085" xr:uid="{00000000-0005-0000-0000-0000CC4E0000}"/>
    <cellStyle name="Финансовый 89" xfId="11086" xr:uid="{00000000-0005-0000-0000-0000CD4E0000}"/>
    <cellStyle name="Финансовый 9" xfId="6555" xr:uid="{00000000-0005-0000-0000-0000CE4E0000}"/>
    <cellStyle name="Финансовый 9 2" xfId="9264" xr:uid="{00000000-0005-0000-0000-0000CF4E0000}"/>
    <cellStyle name="Финансовый 9 2 2" xfId="11088" xr:uid="{00000000-0005-0000-0000-0000D04E0000}"/>
    <cellStyle name="Финансовый 9 3" xfId="7398" xr:uid="{00000000-0005-0000-0000-0000D14E0000}"/>
    <cellStyle name="Финансовый 9 4" xfId="11087" xr:uid="{00000000-0005-0000-0000-0000D24E0000}"/>
    <cellStyle name="Финансовый 90" xfId="16094" xr:uid="{00000000-0005-0000-0000-0000D34E0000}"/>
    <cellStyle name="Финансовый 91" xfId="20076" xr:uid="{00000000-0005-0000-0000-0000D44E0000}"/>
    <cellStyle name="Фінансовий 2" xfId="13" xr:uid="{00000000-0005-0000-0000-0000D54E0000}"/>
    <cellStyle name="Фінансовий 2 2" xfId="13578" xr:uid="{00000000-0005-0000-0000-0000D64E0000}"/>
    <cellStyle name="Фінансовий 2 3" xfId="13121" xr:uid="{00000000-0005-0000-0000-0000D74E0000}"/>
    <cellStyle name="Фінансовий 3" xfId="46" xr:uid="{00000000-0005-0000-0000-0000D84E0000}"/>
    <cellStyle name="Фінансовий 3 2" xfId="13582" xr:uid="{00000000-0005-0000-0000-0000D94E0000}"/>
    <cellStyle name="Фінансовий 4" xfId="13146" xr:uid="{00000000-0005-0000-0000-0000DA4E0000}"/>
    <cellStyle name="Фінансовий 5" xfId="13105" xr:uid="{00000000-0005-0000-0000-0000DB4E0000}"/>
    <cellStyle name="Фᦸнансовый" xfId="148" xr:uid="{00000000-0005-0000-0000-0000DC4E0000}"/>
    <cellStyle name="Хороший 10" xfId="1261" xr:uid="{00000000-0005-0000-0000-0000DD4E0000}"/>
    <cellStyle name="Хороший 11" xfId="1266" xr:uid="{00000000-0005-0000-0000-0000DE4E0000}"/>
    <cellStyle name="Хороший 12" xfId="5803" xr:uid="{00000000-0005-0000-0000-0000DF4E0000}"/>
    <cellStyle name="Хороший 2" xfId="194" xr:uid="{00000000-0005-0000-0000-0000E04E0000}"/>
    <cellStyle name="Хороший 2 2" xfId="1373" xr:uid="{00000000-0005-0000-0000-0000E14E0000}"/>
    <cellStyle name="Хороший 2 2 2" xfId="12121" xr:uid="{00000000-0005-0000-0000-0000E24E0000}"/>
    <cellStyle name="Хороший 2 2 3" xfId="14878" xr:uid="{00000000-0005-0000-0000-0000E34E0000}"/>
    <cellStyle name="Хороший 2 2 4" xfId="5319" xr:uid="{00000000-0005-0000-0000-0000E44E0000}"/>
    <cellStyle name="Хороший 2 3" xfId="1260" xr:uid="{00000000-0005-0000-0000-0000E54E0000}"/>
    <cellStyle name="Хороший 2 4" xfId="11799" xr:uid="{00000000-0005-0000-0000-0000E64E0000}"/>
    <cellStyle name="Хороший 2_Kalendar_01_12_2014_new" xfId="5804" xr:uid="{00000000-0005-0000-0000-0000E74E0000}"/>
    <cellStyle name="Хороший 3" xfId="239" xr:uid="{00000000-0005-0000-0000-0000E84E0000}"/>
    <cellStyle name="Хороший 3 2" xfId="1374" xr:uid="{00000000-0005-0000-0000-0000E94E0000}"/>
    <cellStyle name="Хороший 3 2 2" xfId="11089" xr:uid="{00000000-0005-0000-0000-0000EA4E0000}"/>
    <cellStyle name="Хороший 3 2 3" xfId="11694" xr:uid="{00000000-0005-0000-0000-0000EB4E0000}"/>
    <cellStyle name="Хороший 3 2 4" xfId="8462" xr:uid="{00000000-0005-0000-0000-0000EC4E0000}"/>
    <cellStyle name="Хороший 3 3" xfId="5318" xr:uid="{00000000-0005-0000-0000-0000ED4E0000}"/>
    <cellStyle name="Хороший 4" xfId="291" xr:uid="{00000000-0005-0000-0000-0000EE4E0000}"/>
    <cellStyle name="Хороший 4 2" xfId="7302" xr:uid="{00000000-0005-0000-0000-0000EF4E0000}"/>
    <cellStyle name="Хороший 4 3" xfId="7554" xr:uid="{00000000-0005-0000-0000-0000F04E0000}"/>
    <cellStyle name="Хороший 4 4" xfId="493" xr:uid="{00000000-0005-0000-0000-0000F14E0000}"/>
    <cellStyle name="Хороший 5" xfId="346" xr:uid="{00000000-0005-0000-0000-0000F24E0000}"/>
    <cellStyle name="Хороший 5 2" xfId="15641" xr:uid="{00000000-0005-0000-0000-0000F34E0000}"/>
    <cellStyle name="Хороший 5 3" xfId="5805" xr:uid="{00000000-0005-0000-0000-0000F44E0000}"/>
    <cellStyle name="Хороший 6" xfId="149" xr:uid="{00000000-0005-0000-0000-0000F54E0000}"/>
    <cellStyle name="Хороший 6 2" xfId="11819" xr:uid="{00000000-0005-0000-0000-0000F64E0000}"/>
    <cellStyle name="Хороший 6 3" xfId="15929" xr:uid="{00000000-0005-0000-0000-0000F74E0000}"/>
    <cellStyle name="Хороший 6 4" xfId="5806" xr:uid="{00000000-0005-0000-0000-0000F84E0000}"/>
    <cellStyle name="Хороший 7" xfId="5807" xr:uid="{00000000-0005-0000-0000-0000F94E0000}"/>
    <cellStyle name="Хороший 8" xfId="5808" xr:uid="{00000000-0005-0000-0000-0000FA4E0000}"/>
    <cellStyle name="Хороший 9" xfId="6909" xr:uid="{00000000-0005-0000-0000-0000FB4E0000}"/>
    <cellStyle name="числовой" xfId="8436" xr:uid="{00000000-0005-0000-0000-0000FC4E0000}"/>
    <cellStyle name="числовой 2" xfId="13808" xr:uid="{00000000-0005-0000-0000-0000FD4E0000}"/>
    <cellStyle name="числовой 2 2" xfId="15200" xr:uid="{00000000-0005-0000-0000-0000FE4E0000}"/>
    <cellStyle name="числовой 2 3" xfId="15481" xr:uid="{00000000-0005-0000-0000-0000FF4E0000}"/>
    <cellStyle name="числовой 2 4" xfId="14747" xr:uid="{00000000-0005-0000-0000-0000004F0000}"/>
    <cellStyle name="числовой 2 5" xfId="11174" xr:uid="{00000000-0005-0000-0000-0000014F0000}"/>
    <cellStyle name="Шапка" xfId="150" xr:uid="{00000000-0005-0000-0000-0000024F0000}"/>
    <cellStyle name="Шапка 2" xfId="1250" xr:uid="{00000000-0005-0000-0000-0000034F0000}"/>
    <cellStyle name="Шапка 2 2" xfId="11090" xr:uid="{00000000-0005-0000-0000-0000044F0000}"/>
    <cellStyle name="Шапка 2 2 2" xfId="13534" xr:uid="{00000000-0005-0000-0000-0000054F0000}"/>
    <cellStyle name="Шапка 2 2 3" xfId="15007" xr:uid="{00000000-0005-0000-0000-0000064F0000}"/>
    <cellStyle name="Шапка 2 2 4" xfId="13317" xr:uid="{00000000-0005-0000-0000-0000074F0000}"/>
    <cellStyle name="Шапка 2 2 5" xfId="12261" xr:uid="{00000000-0005-0000-0000-0000084F0000}"/>
    <cellStyle name="Шапка 2 2 6" xfId="14596" xr:uid="{00000000-0005-0000-0000-0000094F0000}"/>
    <cellStyle name="Шапка 2 3" xfId="13407" xr:uid="{00000000-0005-0000-0000-00000A4F0000}"/>
    <cellStyle name="Шапка 2 4" xfId="14877" xr:uid="{00000000-0005-0000-0000-00000B4F0000}"/>
    <cellStyle name="Шапка 2 5" xfId="13152" xr:uid="{00000000-0005-0000-0000-00000C4F0000}"/>
    <cellStyle name="Шапка 2 6" xfId="11364" xr:uid="{00000000-0005-0000-0000-00000D4F0000}"/>
    <cellStyle name="Шапка 2 7" xfId="12146" xr:uid="{00000000-0005-0000-0000-00000E4F0000}"/>
    <cellStyle name="Шапка 3" xfId="11091" xr:uid="{00000000-0005-0000-0000-00000F4F0000}"/>
    <cellStyle name="Шапка 3 2" xfId="11092" xr:uid="{00000000-0005-0000-0000-0000104F0000}"/>
    <cellStyle name="Шапка 3 2 2" xfId="13555" xr:uid="{00000000-0005-0000-0000-0000114F0000}"/>
    <cellStyle name="Шапка 3 2 3" xfId="15029" xr:uid="{00000000-0005-0000-0000-0000124F0000}"/>
    <cellStyle name="Шапка 3 2 4" xfId="15376" xr:uid="{00000000-0005-0000-0000-0000134F0000}"/>
    <cellStyle name="Шапка 3 2 5" xfId="12023" xr:uid="{00000000-0005-0000-0000-0000144F0000}"/>
    <cellStyle name="Шапка 3 2 6" xfId="11325" xr:uid="{00000000-0005-0000-0000-0000154F0000}"/>
    <cellStyle name="Шапка 3 3" xfId="13447" xr:uid="{00000000-0005-0000-0000-0000164F0000}"/>
    <cellStyle name="Шапка 3 4" xfId="14915" xr:uid="{00000000-0005-0000-0000-0000174F0000}"/>
    <cellStyle name="Шапка 3 5" xfId="11692" xr:uid="{00000000-0005-0000-0000-0000184F0000}"/>
    <cellStyle name="Шапка 3 6" xfId="11925" xr:uid="{00000000-0005-0000-0000-0000194F0000}"/>
    <cellStyle name="Шапка 3 7" xfId="11539" xr:uid="{00000000-0005-0000-0000-00001A4F0000}"/>
    <cellStyle name="Шапка 4" xfId="13629" xr:uid="{00000000-0005-0000-0000-00001B4F0000}"/>
    <cellStyle name="Шапка 4 2" xfId="15071" xr:uid="{00000000-0005-0000-0000-00001C4F0000}"/>
    <cellStyle name="Шапка 4 3" xfId="15205" xr:uid="{00000000-0005-0000-0000-00001D4F0000}"/>
    <cellStyle name="Шапка 4 4" xfId="15561" xr:uid="{00000000-0005-0000-0000-00001E4F0000}"/>
    <cellStyle name="Шапка 4 5" xfId="15037" xr:uid="{00000000-0005-0000-0000-00001F4F0000}"/>
    <cellStyle name="Шапка 5" xfId="13666" xr:uid="{00000000-0005-0000-0000-0000204F0000}"/>
    <cellStyle name="Шапка 5 2" xfId="15088" xr:uid="{00000000-0005-0000-0000-0000214F0000}"/>
    <cellStyle name="Шапка 5 3" xfId="13419" xr:uid="{00000000-0005-0000-0000-0000224F0000}"/>
    <cellStyle name="Шапка 5 4" xfId="12091" xr:uid="{00000000-0005-0000-0000-0000234F0000}"/>
    <cellStyle name="Шапка 5 5" xfId="15655" xr:uid="{00000000-0005-0000-0000-0000244F0000}"/>
    <cellStyle name="Шапка 6" xfId="13147" xr:uid="{00000000-0005-0000-0000-0000254F0000}"/>
    <cellStyle name="Шапка 6 2" xfId="14712" xr:uid="{00000000-0005-0000-0000-0000264F0000}"/>
    <cellStyle name="Шапка 6 3" xfId="14607" xr:uid="{00000000-0005-0000-0000-0000274F0000}"/>
    <cellStyle name="Шапка 6 4" xfId="14634" xr:uid="{00000000-0005-0000-0000-0000284F0000}"/>
    <cellStyle name="Шапка 6 5" xfId="11953" xr:uid="{00000000-0005-0000-0000-0000294F0000}"/>
    <cellStyle name="Шапка 7" xfId="16150" xr:uid="{00000000-0005-0000-0000-00002A4F0000}"/>
    <cellStyle name="Ю" xfId="9137" xr:uid="{00000000-0005-0000-0000-00002B4F0000}"/>
    <cellStyle name="Ю-FreeSet_10" xfId="6554" xr:uid="{00000000-0005-0000-0000-00002C4F0000}"/>
  </cellStyles>
  <dxfs count="8">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s>
  <tableStyles count="0" defaultTableStyle="TableStyleMedium2" defaultPivotStyle="PivotStyleLight16"/>
  <colors>
    <mruColors>
      <color rgb="FF505050"/>
      <color rgb="FF057D46"/>
      <color rgb="FF7D0532"/>
      <color rgb="FF46AFE6"/>
      <color rgb="FFEB4B64"/>
      <color rgb="FF91C864"/>
      <color rgb="FFEDA5B1"/>
      <color rgb="FFF7C000"/>
      <color rgb="FFDC4B64"/>
      <color rgb="FFED7D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20.xml"/><Relationship Id="rId128" Type="http://schemas.openxmlformats.org/officeDocument/2006/relationships/externalLink" Target="externalLinks/externalLink25.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0.xml"/><Relationship Id="rId118" Type="http://schemas.openxmlformats.org/officeDocument/2006/relationships/externalLink" Target="externalLinks/externalLink15.xml"/><Relationship Id="rId134"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5.xml"/><Relationship Id="rId124" Type="http://schemas.openxmlformats.org/officeDocument/2006/relationships/externalLink" Target="externalLinks/externalLink21.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1.xml"/><Relationship Id="rId119" Type="http://schemas.openxmlformats.org/officeDocument/2006/relationships/externalLink" Target="externalLinks/externalLink1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tyles" Target="styles.xml"/><Relationship Id="rId135"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120" Type="http://schemas.openxmlformats.org/officeDocument/2006/relationships/externalLink" Target="externalLinks/externalLink17.xml"/><Relationship Id="rId125" Type="http://schemas.openxmlformats.org/officeDocument/2006/relationships/externalLink" Target="externalLinks/externalLink2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7.xml"/><Relationship Id="rId115" Type="http://schemas.openxmlformats.org/officeDocument/2006/relationships/externalLink" Target="externalLinks/externalLink12.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26" Type="http://schemas.openxmlformats.org/officeDocument/2006/relationships/externalLink" Target="externalLinks/externalLink2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8.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xml"/><Relationship Id="rId127" Type="http://schemas.openxmlformats.org/officeDocument/2006/relationships/externalLink" Target="externalLinks/externalLink2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9.xml"/><Relationship Id="rId133"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6.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6.xml"/><Relationship Id="rId2" Type="http://schemas.openxmlformats.org/officeDocument/2006/relationships/image" Target="../media/image14.png"/><Relationship Id="rId1" Type="http://schemas.openxmlformats.org/officeDocument/2006/relationships/themeOverride" Target="../theme/themeOverride10.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1.xml.rels><?xml version="1.0" encoding="UTF-8" standalone="yes"?>
<Relationships xmlns="http://schemas.openxmlformats.org/package/2006/relationships"><Relationship Id="rId1" Type="http://schemas.openxmlformats.org/officeDocument/2006/relationships/image" Target="../media/image15.tiff"/></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34.xml"/><Relationship Id="rId1" Type="http://schemas.openxmlformats.org/officeDocument/2006/relationships/themeOverride" Target="../theme/themeOverride12.xml"/></Relationships>
</file>

<file path=xl/charts/_rels/chart26.xml.rels><?xml version="1.0" encoding="UTF-8" standalone="yes"?>
<Relationships xmlns="http://schemas.openxmlformats.org/package/2006/relationships"><Relationship Id="rId1" Type="http://schemas.openxmlformats.org/officeDocument/2006/relationships/image" Target="../media/image16.png"/></Relationships>
</file>

<file path=xl/charts/_rels/chart27.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themeOverride" Target="../theme/themeOverride13.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xml.rels><?xml version="1.0" encoding="UTF-8" standalone="yes"?>
<Relationships xmlns="http://schemas.openxmlformats.org/package/2006/relationships"><Relationship Id="rId1" Type="http://schemas.openxmlformats.org/officeDocument/2006/relationships/image" Target="../media/image7.jpg"/></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4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5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3.xml"/><Relationship Id="rId1" Type="http://schemas.microsoft.com/office/2011/relationships/chartStyle" Target="style3.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6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7.xml"/></Relationships>
</file>

<file path=xl/charts/_rels/chart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8.xml"/></Relationships>
</file>

<file path=xl/charts/_rels/chart6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9.xml"/></Relationships>
</file>

<file path=xl/charts/_rels/chart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0.xml"/></Relationships>
</file>

<file path=xl/charts/_rels/chart6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1.xml"/></Relationships>
</file>

<file path=xl/charts/_rels/chart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2.xml"/></Relationships>
</file>

<file path=xl/charts/_rels/chart72.xml.rels><?xml version="1.0" encoding="UTF-8" standalone="yes"?>
<Relationships xmlns="http://schemas.openxmlformats.org/package/2006/relationships"><Relationship Id="rId1" Type="http://schemas.openxmlformats.org/officeDocument/2006/relationships/image" Target="../media/image1.png"/></Relationships>
</file>

<file path=xl/charts/_rels/chart73.xml.rels><?xml version="1.0" encoding="UTF-8" standalone="yes"?>
<Relationships xmlns="http://schemas.openxmlformats.org/package/2006/relationships"><Relationship Id="rId1" Type="http://schemas.openxmlformats.org/officeDocument/2006/relationships/image" Target="../media/image1.png"/></Relationships>
</file>

<file path=xl/charts/_rels/chart74.xml.rels><?xml version="1.0" encoding="UTF-8" standalone="yes"?>
<Relationships xmlns="http://schemas.openxmlformats.org/package/2006/relationships"><Relationship Id="rId1" Type="http://schemas.openxmlformats.org/officeDocument/2006/relationships/image" Target="../media/image1.png"/></Relationships>
</file>

<file path=xl/charts/_rels/chart75.xml.rels><?xml version="1.0" encoding="UTF-8" standalone="yes"?>
<Relationships xmlns="http://schemas.openxmlformats.org/package/2006/relationships"><Relationship Id="rId1" Type="http://schemas.openxmlformats.org/officeDocument/2006/relationships/image" Target="../media/image1.png"/></Relationships>
</file>

<file path=xl/charts/_rels/chart76.xml.rels><?xml version="1.0" encoding="UTF-8" standalone="yes"?>
<Relationships xmlns="http://schemas.openxmlformats.org/package/2006/relationships"><Relationship Id="rId1" Type="http://schemas.openxmlformats.org/officeDocument/2006/relationships/image" Target="../media/image23.png"/></Relationships>
</file>

<file path=xl/charts/_rels/chart77.xml.rels><?xml version="1.0" encoding="UTF-8" standalone="yes"?>
<Relationships xmlns="http://schemas.openxmlformats.org/package/2006/relationships"><Relationship Id="rId1" Type="http://schemas.openxmlformats.org/officeDocument/2006/relationships/image" Target="../media/image1.png"/></Relationships>
</file>

<file path=xl/charts/_rels/chart78.xml.rels><?xml version="1.0" encoding="UTF-8" standalone="yes"?>
<Relationships xmlns="http://schemas.openxmlformats.org/package/2006/relationships"><Relationship Id="rId2" Type="http://schemas.openxmlformats.org/officeDocument/2006/relationships/chartUserShapes" Target="../drawings/drawing102.xml"/><Relationship Id="rId1" Type="http://schemas.openxmlformats.org/officeDocument/2006/relationships/image" Target="../media/image1.png"/></Relationships>
</file>

<file path=xl/charts/_rels/chart79.xml.rels><?xml version="1.0" encoding="UTF-8" standalone="yes"?>
<Relationships xmlns="http://schemas.openxmlformats.org/package/2006/relationships"><Relationship Id="rId1" Type="http://schemas.openxmlformats.org/officeDocument/2006/relationships/image" Target="../media/image1.png"/></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80.xml.rels><?xml version="1.0" encoding="UTF-8" standalone="yes"?>
<Relationships xmlns="http://schemas.openxmlformats.org/package/2006/relationships"><Relationship Id="rId1" Type="http://schemas.openxmlformats.org/officeDocument/2006/relationships/image" Target="../media/image23.png"/></Relationships>
</file>

<file path=xl/charts/_rels/chart81.xml.rels><?xml version="1.0" encoding="UTF-8" standalone="yes"?>
<Relationships xmlns="http://schemas.openxmlformats.org/package/2006/relationships"><Relationship Id="rId2" Type="http://schemas.openxmlformats.org/officeDocument/2006/relationships/chartUserShapes" Target="../drawings/drawing106.xml"/><Relationship Id="rId1" Type="http://schemas.openxmlformats.org/officeDocument/2006/relationships/image" Target="../media/image14.png"/></Relationships>
</file>

<file path=xl/charts/_rels/chart82.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23.png"/></Relationships>
</file>

<file path=xl/charts/_rels/chart83.xml.rels><?xml version="1.0" encoding="UTF-8" standalone="yes"?>
<Relationships xmlns="http://schemas.openxmlformats.org/package/2006/relationships"><Relationship Id="rId1" Type="http://schemas.openxmlformats.org/officeDocument/2006/relationships/image" Target="../media/image23.png"/></Relationships>
</file>

<file path=xl/charts/_rels/chart84.xml.rels><?xml version="1.0" encoding="UTF-8" standalone="yes"?>
<Relationships xmlns="http://schemas.openxmlformats.org/package/2006/relationships"><Relationship Id="rId1" Type="http://schemas.openxmlformats.org/officeDocument/2006/relationships/image" Target="../media/image14.png"/></Relationships>
</file>

<file path=xl/charts/_rels/chart85.xml.rels><?xml version="1.0" encoding="UTF-8" standalone="yes"?>
<Relationships xmlns="http://schemas.openxmlformats.org/package/2006/relationships"><Relationship Id="rId1" Type="http://schemas.openxmlformats.org/officeDocument/2006/relationships/image" Target="../media/image14.png"/></Relationships>
</file>

<file path=xl/charts/_rels/chart86.xml.rels><?xml version="1.0" encoding="UTF-8" standalone="yes"?>
<Relationships xmlns="http://schemas.openxmlformats.org/package/2006/relationships"><Relationship Id="rId2" Type="http://schemas.openxmlformats.org/officeDocument/2006/relationships/chartUserShapes" Target="../drawings/drawing113.xml"/><Relationship Id="rId1" Type="http://schemas.openxmlformats.org/officeDocument/2006/relationships/image" Target="../media/image24.png"/></Relationships>
</file>

<file path=xl/charts/_rels/chart87.xml.rels><?xml version="1.0" encoding="UTF-8" standalone="yes"?>
<Relationships xmlns="http://schemas.openxmlformats.org/package/2006/relationships"><Relationship Id="rId1" Type="http://schemas.openxmlformats.org/officeDocument/2006/relationships/image" Target="../media/image24.png"/></Relationships>
</file>

<file path=xl/charts/_rels/chart88.xml.rels><?xml version="1.0" encoding="UTF-8" standalone="yes"?>
<Relationships xmlns="http://schemas.openxmlformats.org/package/2006/relationships"><Relationship Id="rId2" Type="http://schemas.openxmlformats.org/officeDocument/2006/relationships/chartUserShapes" Target="../drawings/drawing116.xml"/><Relationship Id="rId1" Type="http://schemas.openxmlformats.org/officeDocument/2006/relationships/image" Target="../media/image24.png"/></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openxmlformats.org/officeDocument/2006/relationships/image" Target="../media/image1.png"/><Relationship Id="rId1" Type="http://schemas.openxmlformats.org/officeDocument/2006/relationships/themeOverride" Target="../theme/themeOverride23.xml"/></Relationships>
</file>

<file path=xl/charts/_rels/chart90.xml.rels><?xml version="1.0" encoding="UTF-8" standalone="yes"?>
<Relationships xmlns="http://schemas.openxmlformats.org/package/2006/relationships"><Relationship Id="rId2" Type="http://schemas.openxmlformats.org/officeDocument/2006/relationships/chartUserShapes" Target="../drawings/drawing120.xml"/><Relationship Id="rId1" Type="http://schemas.openxmlformats.org/officeDocument/2006/relationships/image" Target="../media/image1.png"/></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92.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67110473389621506"/>
        </c:manualLayout>
      </c:layout>
      <c:areaChart>
        <c:grouping val="stacked"/>
        <c:varyColors val="0"/>
        <c:ser>
          <c:idx val="2"/>
          <c:order val="1"/>
          <c:tx>
            <c:strRef>
              <c:f>'0'!$E$1</c:f>
              <c:strCache>
                <c:ptCount val="1"/>
                <c:pt idx="0">
                  <c:v>Tolerance bands</c:v>
                </c:pt>
              </c:strCache>
            </c:strRef>
          </c:tx>
          <c:spPr>
            <a:noFill/>
            <a:ln>
              <a:noFill/>
            </a:ln>
            <a:effectLst/>
            <a:extLst>
              <a:ext uri="{91240B29-F687-4F45-9708-019B960494DF}">
                <a14:hiddenLine xmlns:a14="http://schemas.microsoft.com/office/drawing/2010/main">
                  <a:noFill/>
                </a14:hiddenLine>
              </a:ext>
            </a:extLst>
          </c:spPr>
          <c:cat>
            <c:strRef>
              <c:f>'0'!$B$4:$B$63</c:f>
              <c:strCache>
                <c:ptCount val="58"/>
                <c:pt idx="0">
                  <c:v>I.19</c:v>
                </c:pt>
                <c:pt idx="3">
                  <c:v>II.19</c:v>
                </c:pt>
                <c:pt idx="6">
                  <c:v>III.19</c:v>
                </c:pt>
                <c:pt idx="9">
                  <c:v>IV.19</c:v>
                </c:pt>
                <c:pt idx="12">
                  <c:v>I.20</c:v>
                </c:pt>
                <c:pt idx="15">
                  <c:v>II.20</c:v>
                </c:pt>
                <c:pt idx="18">
                  <c:v>III.20</c:v>
                </c:pt>
                <c:pt idx="21">
                  <c:v>IV.20</c:v>
                </c:pt>
                <c:pt idx="24">
                  <c:v>I.21</c:v>
                </c:pt>
                <c:pt idx="27">
                  <c:v>II.21</c:v>
                </c:pt>
                <c:pt idx="30">
                  <c:v>III.21</c:v>
                </c:pt>
                <c:pt idx="33">
                  <c:v>IV.21</c:v>
                </c:pt>
                <c:pt idx="36">
                  <c:v>I.22</c:v>
                </c:pt>
                <c:pt idx="39">
                  <c:v>II.22</c:v>
                </c:pt>
                <c:pt idx="42">
                  <c:v>III.22</c:v>
                </c:pt>
                <c:pt idx="45">
                  <c:v>IV.22</c:v>
                </c:pt>
                <c:pt idx="48">
                  <c:v>I.23</c:v>
                </c:pt>
                <c:pt idx="51">
                  <c:v>II.23</c:v>
                </c:pt>
                <c:pt idx="54">
                  <c:v>III.23</c:v>
                </c:pt>
                <c:pt idx="57">
                  <c:v>IV.23</c:v>
                </c:pt>
              </c:strCache>
            </c:strRef>
          </c:cat>
          <c:val>
            <c:numRef>
              <c:f>'0'!$E$4:$E$63</c:f>
              <c:numCache>
                <c:formatCode>General</c:formatCode>
                <c:ptCount val="60"/>
                <c:pt idx="0">
                  <c:v>3.75</c:v>
                </c:pt>
                <c:pt idx="1">
                  <c:v>3.75</c:v>
                </c:pt>
                <c:pt idx="2">
                  <c:v>3.75</c:v>
                </c:pt>
                <c:pt idx="3">
                  <c:v>3.5</c:v>
                </c:pt>
                <c:pt idx="4">
                  <c:v>3.5</c:v>
                </c:pt>
                <c:pt idx="5">
                  <c:v>3.5</c:v>
                </c:pt>
                <c:pt idx="6">
                  <c:v>3.25</c:v>
                </c:pt>
                <c:pt idx="7">
                  <c:v>3.25</c:v>
                </c:pt>
                <c:pt idx="8">
                  <c:v>3.25</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numCache>
            </c:numRef>
          </c:val>
          <c:extLst>
            <c:ext xmlns:c16="http://schemas.microsoft.com/office/drawing/2014/chart" uri="{C3380CC4-5D6E-409C-BE32-E72D297353CC}">
              <c16:uniqueId val="{00000000-9FFA-3B40-93AD-465F0FF4F2F7}"/>
            </c:ext>
          </c:extLst>
        </c:ser>
        <c:ser>
          <c:idx val="4"/>
          <c:order val="2"/>
          <c:tx>
            <c:strRef>
              <c:f>'0'!$E$1</c:f>
              <c:strCache>
                <c:ptCount val="1"/>
                <c:pt idx="0">
                  <c:v>Tolerance bands</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'0'!$B$4:$B$63</c:f>
              <c:strCache>
                <c:ptCount val="58"/>
                <c:pt idx="0">
                  <c:v>I.19</c:v>
                </c:pt>
                <c:pt idx="3">
                  <c:v>II.19</c:v>
                </c:pt>
                <c:pt idx="6">
                  <c:v>III.19</c:v>
                </c:pt>
                <c:pt idx="9">
                  <c:v>IV.19</c:v>
                </c:pt>
                <c:pt idx="12">
                  <c:v>I.20</c:v>
                </c:pt>
                <c:pt idx="15">
                  <c:v>II.20</c:v>
                </c:pt>
                <c:pt idx="18">
                  <c:v>III.20</c:v>
                </c:pt>
                <c:pt idx="21">
                  <c:v>IV.20</c:v>
                </c:pt>
                <c:pt idx="24">
                  <c:v>I.21</c:v>
                </c:pt>
                <c:pt idx="27">
                  <c:v>II.21</c:v>
                </c:pt>
                <c:pt idx="30">
                  <c:v>III.21</c:v>
                </c:pt>
                <c:pt idx="33">
                  <c:v>IV.21</c:v>
                </c:pt>
                <c:pt idx="36">
                  <c:v>I.22</c:v>
                </c:pt>
                <c:pt idx="39">
                  <c:v>II.22</c:v>
                </c:pt>
                <c:pt idx="42">
                  <c:v>III.22</c:v>
                </c:pt>
                <c:pt idx="45">
                  <c:v>IV.22</c:v>
                </c:pt>
                <c:pt idx="48">
                  <c:v>I.23</c:v>
                </c:pt>
                <c:pt idx="51">
                  <c:v>II.23</c:v>
                </c:pt>
                <c:pt idx="54">
                  <c:v>III.23</c:v>
                </c:pt>
                <c:pt idx="57">
                  <c:v>IV.23</c:v>
                </c:pt>
              </c:strCache>
            </c:strRef>
          </c:cat>
          <c:val>
            <c:numRef>
              <c:f>'0'!$G$4:$G$63</c:f>
              <c:numCache>
                <c:formatCode>General</c:formatCode>
                <c:ptCount val="60"/>
                <c:pt idx="0">
                  <c:v>4</c:v>
                </c:pt>
                <c:pt idx="1">
                  <c:v>4</c:v>
                </c:pt>
                <c:pt idx="2">
                  <c:v>4</c:v>
                </c:pt>
                <c:pt idx="3">
                  <c:v>4</c:v>
                </c:pt>
                <c:pt idx="4">
                  <c:v>4</c:v>
                </c:pt>
                <c:pt idx="5">
                  <c:v>4</c:v>
                </c:pt>
                <c:pt idx="6">
                  <c:v>4</c:v>
                </c:pt>
                <c:pt idx="7">
                  <c:v>4</c:v>
                </c:pt>
                <c:pt idx="8">
                  <c:v>4</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val>
          <c:extLst>
            <c:ext xmlns:c16="http://schemas.microsoft.com/office/drawing/2014/chart" uri="{C3380CC4-5D6E-409C-BE32-E72D297353CC}">
              <c16:uniqueId val="{00000001-9FFA-3B40-93AD-465F0FF4F2F7}"/>
            </c:ext>
          </c:extLst>
        </c:ser>
        <c:dLbls>
          <c:showLegendKey val="0"/>
          <c:showVal val="0"/>
          <c:showCatName val="0"/>
          <c:showSerName val="0"/>
          <c:showPercent val="0"/>
          <c:showBubbleSize val="0"/>
        </c:dLbls>
        <c:axId val="131568384"/>
        <c:axId val="131570304"/>
      </c:areaChart>
      <c:lineChart>
        <c:grouping val="standard"/>
        <c:varyColors val="0"/>
        <c:ser>
          <c:idx val="1"/>
          <c:order val="0"/>
          <c:tx>
            <c:strRef>
              <c:f>'0'!$D$1</c:f>
              <c:strCache>
                <c:ptCount val="1"/>
                <c:pt idx="0">
                  <c:v>Previous forecast</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9FFA-3B40-93AD-465F0FF4F2F7}"/>
              </c:ext>
            </c:extLst>
          </c:dPt>
          <c:dPt>
            <c:idx val="26"/>
            <c:bubble3D val="0"/>
            <c:extLst>
              <c:ext xmlns:c16="http://schemas.microsoft.com/office/drawing/2014/chart" uri="{C3380CC4-5D6E-409C-BE32-E72D297353CC}">
                <c16:uniqueId val="{00000003-9FFA-3B40-93AD-465F0FF4F2F7}"/>
              </c:ext>
            </c:extLst>
          </c:dPt>
          <c:dPt>
            <c:idx val="38"/>
            <c:bubble3D val="0"/>
            <c:extLst>
              <c:ext xmlns:c16="http://schemas.microsoft.com/office/drawing/2014/chart" uri="{C3380CC4-5D6E-409C-BE32-E72D297353CC}">
                <c16:uniqueId val="{00000004-9FFA-3B40-93AD-465F0FF4F2F7}"/>
              </c:ext>
            </c:extLst>
          </c:dPt>
          <c:cat>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cat>
          <c:val>
            <c:numRef>
              <c:f>'0'!$D$4:$D$63</c:f>
              <c:numCache>
                <c:formatCode>General</c:formatCode>
                <c:ptCount val="60"/>
                <c:pt idx="17" formatCode="0.0">
                  <c:v>2.4</c:v>
                </c:pt>
                <c:pt idx="20" formatCode="0.0">
                  <c:v>2.2999999999999998</c:v>
                </c:pt>
                <c:pt idx="23" formatCode="0.0">
                  <c:v>4.0999999999999996</c:v>
                </c:pt>
                <c:pt idx="26" formatCode="0.0">
                  <c:v>5.6</c:v>
                </c:pt>
                <c:pt idx="29" formatCode="0.0">
                  <c:v>6.2</c:v>
                </c:pt>
                <c:pt idx="32" formatCode="0.0">
                  <c:v>6.9</c:v>
                </c:pt>
                <c:pt idx="35" formatCode="0.0">
                  <c:v>6.5</c:v>
                </c:pt>
                <c:pt idx="38" formatCode="0.0">
                  <c:v>6.1</c:v>
                </c:pt>
                <c:pt idx="41" formatCode="0.0">
                  <c:v>5.8</c:v>
                </c:pt>
                <c:pt idx="44" formatCode="0.0">
                  <c:v>5.6</c:v>
                </c:pt>
                <c:pt idx="47" formatCode="0.0">
                  <c:v>5</c:v>
                </c:pt>
              </c:numCache>
            </c:numRef>
          </c:val>
          <c:smooth val="0"/>
          <c:extLst>
            <c:ext xmlns:c16="http://schemas.microsoft.com/office/drawing/2014/chart" uri="{C3380CC4-5D6E-409C-BE32-E72D297353CC}">
              <c16:uniqueId val="{00000005-9FFA-3B40-93AD-465F0FF4F2F7}"/>
            </c:ext>
          </c:extLst>
        </c:ser>
        <c:ser>
          <c:idx val="5"/>
          <c:order val="3"/>
          <c:tx>
            <c:strRef>
              <c:f>'0'!$I$1</c:f>
              <c:strCache>
                <c:ptCount val="1"/>
                <c:pt idx="0">
                  <c:v>Target</c:v>
                </c:pt>
              </c:strCache>
            </c:strRef>
          </c:tx>
          <c:spPr>
            <a:ln w="25400" cmpd="sng">
              <a:solidFill>
                <a:srgbClr val="057D46"/>
              </a:solidFill>
              <a:prstDash val="solid"/>
            </a:ln>
          </c:spPr>
          <c:marker>
            <c:symbol val="none"/>
          </c:marker>
          <c:cat>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cat>
          <c:val>
            <c:numRef>
              <c:f>'0'!$I$4:$I$63</c:f>
              <c:numCache>
                <c:formatCode>General</c:formatCode>
                <c:ptCount val="60"/>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numCache>
            </c:numRef>
          </c:val>
          <c:smooth val="0"/>
          <c:extLst>
            <c:ext xmlns:c16="http://schemas.microsoft.com/office/drawing/2014/chart" uri="{C3380CC4-5D6E-409C-BE32-E72D297353CC}">
              <c16:uniqueId val="{00000006-9FFA-3B40-93AD-465F0FF4F2F7}"/>
            </c:ext>
          </c:extLst>
        </c:ser>
        <c:ser>
          <c:idx val="0"/>
          <c:order val="5"/>
          <c:tx>
            <c:strRef>
              <c:f>'0'!$C$1</c:f>
              <c:strCache>
                <c:ptCount val="1"/>
                <c:pt idx="0">
                  <c:v>CPI</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9FFA-3B40-93AD-465F0FF4F2F7}"/>
              </c:ext>
            </c:extLst>
          </c:dPt>
          <c:dPt>
            <c:idx val="5"/>
            <c:bubble3D val="0"/>
            <c:extLst>
              <c:ext xmlns:c16="http://schemas.microsoft.com/office/drawing/2014/chart" uri="{C3380CC4-5D6E-409C-BE32-E72D297353CC}">
                <c16:uniqueId val="{00000008-9FFA-3B40-93AD-465F0FF4F2F7}"/>
              </c:ext>
            </c:extLst>
          </c:dPt>
          <c:dPt>
            <c:idx val="6"/>
            <c:bubble3D val="0"/>
            <c:extLst>
              <c:ext xmlns:c16="http://schemas.microsoft.com/office/drawing/2014/chart" uri="{C3380CC4-5D6E-409C-BE32-E72D297353CC}">
                <c16:uniqueId val="{00000009-9FFA-3B40-93AD-465F0FF4F2F7}"/>
              </c:ext>
            </c:extLst>
          </c:dPt>
          <c:dPt>
            <c:idx val="8"/>
            <c:bubble3D val="0"/>
            <c:extLst>
              <c:ext xmlns:c16="http://schemas.microsoft.com/office/drawing/2014/chart" uri="{C3380CC4-5D6E-409C-BE32-E72D297353CC}">
                <c16:uniqueId val="{0000000A-9FFA-3B40-93AD-465F0FF4F2F7}"/>
              </c:ext>
            </c:extLst>
          </c:dPt>
          <c:dPt>
            <c:idx val="11"/>
            <c:bubble3D val="0"/>
            <c:extLst>
              <c:ext xmlns:c16="http://schemas.microsoft.com/office/drawing/2014/chart" uri="{C3380CC4-5D6E-409C-BE32-E72D297353CC}">
                <c16:uniqueId val="{0000000B-9FFA-3B40-93AD-465F0FF4F2F7}"/>
              </c:ext>
            </c:extLst>
          </c:dPt>
          <c:dPt>
            <c:idx val="14"/>
            <c:bubble3D val="0"/>
            <c:extLst>
              <c:ext xmlns:c16="http://schemas.microsoft.com/office/drawing/2014/chart" uri="{C3380CC4-5D6E-409C-BE32-E72D297353CC}">
                <c16:uniqueId val="{0000000C-9FFA-3B40-93AD-465F0FF4F2F7}"/>
              </c:ext>
            </c:extLst>
          </c:dPt>
          <c:dPt>
            <c:idx val="17"/>
            <c:bubble3D val="0"/>
            <c:extLst>
              <c:ext xmlns:c16="http://schemas.microsoft.com/office/drawing/2014/chart" uri="{C3380CC4-5D6E-409C-BE32-E72D297353CC}">
                <c16:uniqueId val="{0000000D-9FFA-3B40-93AD-465F0FF4F2F7}"/>
              </c:ext>
            </c:extLst>
          </c:dPt>
          <c:dPt>
            <c:idx val="20"/>
            <c:bubble3D val="0"/>
            <c:extLst>
              <c:ext xmlns:c16="http://schemas.microsoft.com/office/drawing/2014/chart" uri="{C3380CC4-5D6E-409C-BE32-E72D297353CC}">
                <c16:uniqueId val="{0000000E-9FFA-3B40-93AD-465F0FF4F2F7}"/>
              </c:ext>
            </c:extLst>
          </c:dPt>
          <c:dPt>
            <c:idx val="23"/>
            <c:bubble3D val="0"/>
            <c:extLst>
              <c:ext xmlns:c16="http://schemas.microsoft.com/office/drawing/2014/chart" uri="{C3380CC4-5D6E-409C-BE32-E72D297353CC}">
                <c16:uniqueId val="{0000000F-9FFA-3B40-93AD-465F0FF4F2F7}"/>
              </c:ext>
            </c:extLst>
          </c:dPt>
          <c:dPt>
            <c:idx val="26"/>
            <c:bubble3D val="0"/>
            <c:extLst>
              <c:ext xmlns:c16="http://schemas.microsoft.com/office/drawing/2014/chart" uri="{C3380CC4-5D6E-409C-BE32-E72D297353CC}">
                <c16:uniqueId val="{00000010-9FFA-3B40-93AD-465F0FF4F2F7}"/>
              </c:ext>
            </c:extLst>
          </c:dPt>
          <c:dPt>
            <c:idx val="29"/>
            <c:bubble3D val="0"/>
            <c:extLst>
              <c:ext xmlns:c16="http://schemas.microsoft.com/office/drawing/2014/chart" uri="{C3380CC4-5D6E-409C-BE32-E72D297353CC}">
                <c16:uniqueId val="{00000011-9FFA-3B40-93AD-465F0FF4F2F7}"/>
              </c:ext>
            </c:extLst>
          </c:dPt>
          <c:dPt>
            <c:idx val="32"/>
            <c:bubble3D val="0"/>
            <c:extLst>
              <c:ext xmlns:c16="http://schemas.microsoft.com/office/drawing/2014/chart" uri="{C3380CC4-5D6E-409C-BE32-E72D297353CC}">
                <c16:uniqueId val="{00000012-9FFA-3B40-93AD-465F0FF4F2F7}"/>
              </c:ext>
            </c:extLst>
          </c:dPt>
          <c:dPt>
            <c:idx val="35"/>
            <c:bubble3D val="0"/>
            <c:extLst>
              <c:ext xmlns:c16="http://schemas.microsoft.com/office/drawing/2014/chart" uri="{C3380CC4-5D6E-409C-BE32-E72D297353CC}">
                <c16:uniqueId val="{00000013-9FFA-3B40-93AD-465F0FF4F2F7}"/>
              </c:ext>
            </c:extLst>
          </c:dPt>
          <c:dPt>
            <c:idx val="38"/>
            <c:bubble3D val="0"/>
            <c:extLst>
              <c:ext xmlns:c16="http://schemas.microsoft.com/office/drawing/2014/chart" uri="{C3380CC4-5D6E-409C-BE32-E72D297353CC}">
                <c16:uniqueId val="{00000014-9FFA-3B40-93AD-465F0FF4F2F7}"/>
              </c:ext>
            </c:extLst>
          </c:dPt>
          <c:dPt>
            <c:idx val="41"/>
            <c:bubble3D val="0"/>
            <c:extLst>
              <c:ext xmlns:c16="http://schemas.microsoft.com/office/drawing/2014/chart" uri="{C3380CC4-5D6E-409C-BE32-E72D297353CC}">
                <c16:uniqueId val="{00000015-9FFA-3B40-93AD-465F0FF4F2F7}"/>
              </c:ext>
            </c:extLst>
          </c:dPt>
          <c:dPt>
            <c:idx val="44"/>
            <c:bubble3D val="0"/>
            <c:extLst>
              <c:ext xmlns:c16="http://schemas.microsoft.com/office/drawing/2014/chart" uri="{C3380CC4-5D6E-409C-BE32-E72D297353CC}">
                <c16:uniqueId val="{00000016-9FFA-3B40-93AD-465F0FF4F2F7}"/>
              </c:ext>
            </c:extLst>
          </c:dPt>
          <c:dPt>
            <c:idx val="47"/>
            <c:bubble3D val="0"/>
            <c:extLst>
              <c:ext xmlns:c16="http://schemas.microsoft.com/office/drawing/2014/chart" uri="{C3380CC4-5D6E-409C-BE32-E72D297353CC}">
                <c16:uniqueId val="{00000017-9FFA-3B40-93AD-465F0FF4F2F7}"/>
              </c:ext>
            </c:extLst>
          </c:dPt>
          <c:dPt>
            <c:idx val="50"/>
            <c:bubble3D val="0"/>
            <c:extLst>
              <c:ext xmlns:c16="http://schemas.microsoft.com/office/drawing/2014/chart" uri="{C3380CC4-5D6E-409C-BE32-E72D297353CC}">
                <c16:uniqueId val="{00000018-9FFA-3B40-93AD-465F0FF4F2F7}"/>
              </c:ext>
            </c:extLst>
          </c:dPt>
          <c:dPt>
            <c:idx val="53"/>
            <c:bubble3D val="0"/>
            <c:extLst>
              <c:ext xmlns:c16="http://schemas.microsoft.com/office/drawing/2014/chart" uri="{C3380CC4-5D6E-409C-BE32-E72D297353CC}">
                <c16:uniqueId val="{00000019-9FFA-3B40-93AD-465F0FF4F2F7}"/>
              </c:ext>
            </c:extLst>
          </c:dPt>
          <c:dPt>
            <c:idx val="56"/>
            <c:bubble3D val="0"/>
            <c:extLst>
              <c:ext xmlns:c16="http://schemas.microsoft.com/office/drawing/2014/chart" uri="{C3380CC4-5D6E-409C-BE32-E72D297353CC}">
                <c16:uniqueId val="{0000001A-9FFA-3B40-93AD-465F0FF4F2F7}"/>
              </c:ext>
            </c:extLst>
          </c:dPt>
          <c:dPt>
            <c:idx val="59"/>
            <c:bubble3D val="0"/>
            <c:extLst>
              <c:ext xmlns:c16="http://schemas.microsoft.com/office/drawing/2014/chart" uri="{C3380CC4-5D6E-409C-BE32-E72D297353CC}">
                <c16:uniqueId val="{0000001B-9FFA-3B40-93AD-465F0FF4F2F7}"/>
              </c:ext>
            </c:extLst>
          </c:dPt>
          <c:cat>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cat>
          <c:val>
            <c:numRef>
              <c:f>'0'!$C$4:$C$63</c:f>
              <c:numCache>
                <c:formatCode>General</c:formatCode>
                <c:ptCount val="60"/>
                <c:pt idx="2" formatCode="0.0">
                  <c:v>8.6</c:v>
                </c:pt>
                <c:pt idx="5" formatCode="0.0">
                  <c:v>9</c:v>
                </c:pt>
                <c:pt idx="8" formatCode="0.0">
                  <c:v>7.5</c:v>
                </c:pt>
                <c:pt idx="11" formatCode="0.0">
                  <c:v>4.0999999999999996</c:v>
                </c:pt>
                <c:pt idx="14" formatCode="0.0">
                  <c:v>2.2999999999999998</c:v>
                </c:pt>
                <c:pt idx="17" formatCode="0.0">
                  <c:v>2.4</c:v>
                </c:pt>
                <c:pt idx="20" formatCode="0.0">
                  <c:v>2.2999999999999998</c:v>
                </c:pt>
                <c:pt idx="23" formatCode="0.0">
                  <c:v>5</c:v>
                </c:pt>
                <c:pt idx="26" formatCode="0.0">
                  <c:v>7.6</c:v>
                </c:pt>
                <c:pt idx="29" formatCode="0.0">
                  <c:v>8.4</c:v>
                </c:pt>
                <c:pt idx="32" formatCode="0.0">
                  <c:v>8.3000000000000007</c:v>
                </c:pt>
                <c:pt idx="35" formatCode="0.0">
                  <c:v>7</c:v>
                </c:pt>
                <c:pt idx="38" formatCode="0.0">
                  <c:v>6</c:v>
                </c:pt>
                <c:pt idx="41" formatCode="0.0">
                  <c:v>5.4</c:v>
                </c:pt>
                <c:pt idx="44" formatCode="0.0">
                  <c:v>5.4</c:v>
                </c:pt>
                <c:pt idx="47" formatCode="0.0">
                  <c:v>5</c:v>
                </c:pt>
                <c:pt idx="50">
                  <c:v>5</c:v>
                </c:pt>
                <c:pt idx="53">
                  <c:v>5</c:v>
                </c:pt>
                <c:pt idx="56">
                  <c:v>5.0999999999999996</c:v>
                </c:pt>
                <c:pt idx="59">
                  <c:v>5</c:v>
                </c:pt>
              </c:numCache>
            </c:numRef>
          </c:val>
          <c:smooth val="0"/>
          <c:extLst>
            <c:ext xmlns:c16="http://schemas.microsoft.com/office/drawing/2014/chart" uri="{C3380CC4-5D6E-409C-BE32-E72D297353CC}">
              <c16:uniqueId val="{0000001C-9FFA-3B40-93AD-465F0FF4F2F7}"/>
            </c:ext>
          </c:extLst>
        </c:ser>
        <c:dLbls>
          <c:showLegendKey val="0"/>
          <c:showVal val="0"/>
          <c:showCatName val="0"/>
          <c:showSerName val="0"/>
          <c:showPercent val="0"/>
          <c:showBubbleSize val="0"/>
        </c:dLbls>
        <c:marker val="1"/>
        <c:smooth val="0"/>
        <c:axId val="131568384"/>
        <c:axId val="131570304"/>
      </c:lineChart>
      <c:scatterChart>
        <c:scatterStyle val="lineMarker"/>
        <c:varyColors val="0"/>
        <c:ser>
          <c:idx val="3"/>
          <c:order val="4"/>
          <c:tx>
            <c:strRef>
              <c:f>'0'!$I$1</c:f>
              <c:strCache>
                <c:ptCount val="1"/>
                <c:pt idx="0">
                  <c:v>Target</c:v>
                </c:pt>
              </c:strCache>
            </c:strRef>
          </c:tx>
          <c:spPr>
            <a:ln w="19050">
              <a:noFill/>
            </a:ln>
          </c:spPr>
          <c:marker>
            <c:symbol val="circle"/>
            <c:size val="3"/>
            <c:spPr>
              <a:solidFill>
                <a:srgbClr val="057D46"/>
              </a:solidFill>
              <a:ln w="19050" cmpd="sng">
                <a:solidFill>
                  <a:srgbClr val="057D46"/>
                </a:solidFill>
                <a:prstDash val="solid"/>
              </a:ln>
            </c:spPr>
          </c:marker>
          <c:xVal>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xVal>
          <c:yVal>
            <c:numRef>
              <c:f>'0'!$H$4:$H$63</c:f>
              <c:numCache>
                <c:formatCode>General</c:formatCode>
                <c:ptCount val="60"/>
                <c:pt idx="2" formatCode="0.0">
                  <c:v>5.75</c:v>
                </c:pt>
                <c:pt idx="5" formatCode="0.0">
                  <c:v>5.5</c:v>
                </c:pt>
                <c:pt idx="8" formatCode="0.0">
                  <c:v>5.25</c:v>
                </c:pt>
              </c:numCache>
            </c:numRef>
          </c:yVal>
          <c:smooth val="0"/>
          <c:extLst>
            <c:ext xmlns:c16="http://schemas.microsoft.com/office/drawing/2014/chart" uri="{C3380CC4-5D6E-409C-BE32-E72D297353CC}">
              <c16:uniqueId val="{0000001D-9FFA-3B40-93AD-465F0FF4F2F7}"/>
            </c:ext>
          </c:extLst>
        </c:ser>
        <c:dLbls>
          <c:showLegendKey val="0"/>
          <c:showVal val="0"/>
          <c:showCatName val="0"/>
          <c:showSerName val="0"/>
          <c:showPercent val="0"/>
          <c:showBubbleSize val="0"/>
        </c:dLbls>
        <c:axId val="131568384"/>
        <c:axId val="131570304"/>
      </c:scatterChart>
      <c:dateAx>
        <c:axId val="131568384"/>
        <c:scaling>
          <c:orientation val="minMax"/>
        </c:scaling>
        <c:delete val="0"/>
        <c:axPos val="b"/>
        <c:majorGridlines>
          <c:spPr>
            <a:ln w="3175">
              <a:solidFill>
                <a:srgbClr val="8C969B">
                  <a:alpha val="50000"/>
                </a:srgbClr>
              </a:solidFill>
            </a:ln>
          </c:spPr>
        </c:majorGridlines>
        <c:numFmt formatCode="#\ ###;\-\ #\ ###;;" sourceLinked="0"/>
        <c:majorTickMark val="none"/>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31570304"/>
        <c:crosses val="autoZero"/>
        <c:auto val="0"/>
        <c:lblOffset val="100"/>
        <c:baseTimeUnit val="days"/>
        <c:minorUnit val="12"/>
      </c:dateAx>
      <c:valAx>
        <c:axId val="131570304"/>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31568384"/>
        <c:crosses val="autoZero"/>
        <c:crossBetween val="between"/>
      </c:valAx>
      <c:spPr>
        <a:blipFill dpi="0" rotWithShape="1">
          <a:blip xmlns:r="http://schemas.openxmlformats.org/officeDocument/2006/relationships" r:embed="rId2"/>
          <a:srcRect/>
          <a:stretch>
            <a:fillRect l="40000"/>
          </a:stretch>
        </a:blipFill>
        <a:ln w="9525">
          <a:solidFill>
            <a:sysClr val="windowText" lastClr="000000"/>
          </a:solidFill>
        </a:ln>
        <a:effectLst/>
      </c:spPr>
    </c:plotArea>
    <c:legend>
      <c:legendPos val="r"/>
      <c:legendEntry>
        <c:idx val="1"/>
        <c:delete val="1"/>
      </c:legendEntry>
      <c:legendEntry>
        <c:idx val="2"/>
        <c:delete val="1"/>
      </c:legendEntry>
      <c:legendEntry>
        <c:idx val="5"/>
        <c:delete val="1"/>
      </c:legendEntry>
      <c:layout>
        <c:manualLayout>
          <c:xMode val="edge"/>
          <c:yMode val="edge"/>
          <c:x val="0"/>
          <c:y val="0.82508111184897104"/>
          <c:w val="0.96018312757201596"/>
          <c:h val="0.16911441039749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1935522278309E-2"/>
          <c:w val="0.95491803278688503"/>
          <c:h val="0.79838722351841895"/>
        </c:manualLayout>
      </c:layout>
      <c:lineChart>
        <c:grouping val="standard"/>
        <c:varyColors val="0"/>
        <c:ser>
          <c:idx val="1"/>
          <c:order val="0"/>
          <c:tx>
            <c:strRef>
              <c:f>'2.1.5'!$B$1</c:f>
              <c:strCache>
                <c:ptCount val="1"/>
                <c:pt idx="0">
                  <c:v>CPI</c:v>
                </c:pt>
              </c:strCache>
            </c:strRef>
          </c:tx>
          <c:spPr>
            <a:ln w="25400" cmpd="sng">
              <a:solidFill>
                <a:srgbClr val="057D46"/>
              </a:solidFill>
              <a:prstDash val="solid"/>
            </a:ln>
          </c:spPr>
          <c:marker>
            <c:symbol val="none"/>
          </c:marker>
          <c:cat>
            <c:strRef>
              <c:f>'2.1.5'!$G$4:$G$39</c:f>
              <c:strCache>
                <c:ptCount val="36"/>
                <c:pt idx="0">
                  <c:v>01.18</c:v>
                </c:pt>
                <c:pt idx="6">
                  <c:v>07.18</c:v>
                </c:pt>
                <c:pt idx="12">
                  <c:v>01.19</c:v>
                </c:pt>
                <c:pt idx="18">
                  <c:v>07.19</c:v>
                </c:pt>
                <c:pt idx="24">
                  <c:v>01.20</c:v>
                </c:pt>
                <c:pt idx="30">
                  <c:v>07.20</c:v>
                </c:pt>
                <c:pt idx="35">
                  <c:v>12.20</c:v>
                </c:pt>
              </c:strCache>
            </c:strRef>
          </c:cat>
          <c:val>
            <c:numRef>
              <c:f>'2.1.5'!$B$4:$B$39</c:f>
              <c:numCache>
                <c:formatCode>0.0</c:formatCode>
                <c:ptCount val="36"/>
                <c:pt idx="0">
                  <c:v>100</c:v>
                </c:pt>
                <c:pt idx="1">
                  <c:v>101.3</c:v>
                </c:pt>
                <c:pt idx="2">
                  <c:v>102.1</c:v>
                </c:pt>
                <c:pt idx="3">
                  <c:v>102.3</c:v>
                </c:pt>
                <c:pt idx="4">
                  <c:v>102.6</c:v>
                </c:pt>
                <c:pt idx="5">
                  <c:v>103.1</c:v>
                </c:pt>
                <c:pt idx="6">
                  <c:v>103.5</c:v>
                </c:pt>
                <c:pt idx="7">
                  <c:v>104.3</c:v>
                </c:pt>
                <c:pt idx="8">
                  <c:v>105.6</c:v>
                </c:pt>
                <c:pt idx="9">
                  <c:v>106.5</c:v>
                </c:pt>
                <c:pt idx="10">
                  <c:v>107.5</c:v>
                </c:pt>
                <c:pt idx="11">
                  <c:v>108.3</c:v>
                </c:pt>
                <c:pt idx="12">
                  <c:v>109.3</c:v>
                </c:pt>
                <c:pt idx="13">
                  <c:v>110.4</c:v>
                </c:pt>
                <c:pt idx="14">
                  <c:v>111</c:v>
                </c:pt>
                <c:pt idx="15">
                  <c:v>111.4</c:v>
                </c:pt>
                <c:pt idx="16">
                  <c:v>112.5</c:v>
                </c:pt>
                <c:pt idx="17">
                  <c:v>112.5</c:v>
                </c:pt>
                <c:pt idx="18">
                  <c:v>113</c:v>
                </c:pt>
                <c:pt idx="19">
                  <c:v>113.7</c:v>
                </c:pt>
                <c:pt idx="20">
                  <c:v>113.7</c:v>
                </c:pt>
                <c:pt idx="21">
                  <c:v>113.6</c:v>
                </c:pt>
                <c:pt idx="22">
                  <c:v>113.2</c:v>
                </c:pt>
                <c:pt idx="23">
                  <c:v>112.9</c:v>
                </c:pt>
                <c:pt idx="24">
                  <c:v>112.9</c:v>
                </c:pt>
                <c:pt idx="25">
                  <c:v>113.1</c:v>
                </c:pt>
                <c:pt idx="26">
                  <c:v>113.6</c:v>
                </c:pt>
                <c:pt idx="27">
                  <c:v>113.8</c:v>
                </c:pt>
                <c:pt idx="28">
                  <c:v>114.4</c:v>
                </c:pt>
                <c:pt idx="29">
                  <c:v>115.2</c:v>
                </c:pt>
                <c:pt idx="30">
                  <c:v>115.8</c:v>
                </c:pt>
                <c:pt idx="31">
                  <c:v>116.5</c:v>
                </c:pt>
                <c:pt idx="32">
                  <c:v>116.3</c:v>
                </c:pt>
                <c:pt idx="33">
                  <c:v>116.5</c:v>
                </c:pt>
                <c:pt idx="34">
                  <c:v>117.5</c:v>
                </c:pt>
                <c:pt idx="35">
                  <c:v>118.5</c:v>
                </c:pt>
              </c:numCache>
            </c:numRef>
          </c:val>
          <c:smooth val="0"/>
          <c:extLst>
            <c:ext xmlns:c16="http://schemas.microsoft.com/office/drawing/2014/chart" uri="{C3380CC4-5D6E-409C-BE32-E72D297353CC}">
              <c16:uniqueId val="{00000000-A995-064A-A4BB-88F04BC92BF4}"/>
            </c:ext>
          </c:extLst>
        </c:ser>
        <c:ser>
          <c:idx val="4"/>
          <c:order val="1"/>
          <c:tx>
            <c:strRef>
              <c:f>'2.1.5'!$C$1</c:f>
              <c:strCache>
                <c:ptCount val="1"/>
                <c:pt idx="0">
                  <c:v>Core CPI</c:v>
                </c:pt>
              </c:strCache>
            </c:strRef>
          </c:tx>
          <c:spPr>
            <a:ln w="25400" cmpd="sng">
              <a:solidFill>
                <a:srgbClr val="91C864"/>
              </a:solidFill>
              <a:prstDash val="solid"/>
            </a:ln>
          </c:spPr>
          <c:marker>
            <c:symbol val="none"/>
          </c:marker>
          <c:cat>
            <c:strRef>
              <c:f>'2.1.5'!$G$4:$G$39</c:f>
              <c:strCache>
                <c:ptCount val="36"/>
                <c:pt idx="0">
                  <c:v>01.18</c:v>
                </c:pt>
                <c:pt idx="6">
                  <c:v>07.18</c:v>
                </c:pt>
                <c:pt idx="12">
                  <c:v>01.19</c:v>
                </c:pt>
                <c:pt idx="18">
                  <c:v>07.19</c:v>
                </c:pt>
                <c:pt idx="24">
                  <c:v>01.20</c:v>
                </c:pt>
                <c:pt idx="30">
                  <c:v>07.20</c:v>
                </c:pt>
                <c:pt idx="35">
                  <c:v>12.20</c:v>
                </c:pt>
              </c:strCache>
            </c:strRef>
          </c:cat>
          <c:val>
            <c:numRef>
              <c:f>'2.1.5'!$C$4:$C$39</c:f>
              <c:numCache>
                <c:formatCode>0.0</c:formatCode>
                <c:ptCount val="36"/>
                <c:pt idx="0">
                  <c:v>100</c:v>
                </c:pt>
                <c:pt idx="1">
                  <c:v>100.7</c:v>
                </c:pt>
                <c:pt idx="2">
                  <c:v>101.1</c:v>
                </c:pt>
                <c:pt idx="3">
                  <c:v>101.8</c:v>
                </c:pt>
                <c:pt idx="4">
                  <c:v>102.3</c:v>
                </c:pt>
                <c:pt idx="5">
                  <c:v>102.8</c:v>
                </c:pt>
                <c:pt idx="6">
                  <c:v>103.3</c:v>
                </c:pt>
                <c:pt idx="7">
                  <c:v>103.9</c:v>
                </c:pt>
                <c:pt idx="8">
                  <c:v>104.8</c:v>
                </c:pt>
                <c:pt idx="9">
                  <c:v>105.7</c:v>
                </c:pt>
                <c:pt idx="10">
                  <c:v>106.6</c:v>
                </c:pt>
                <c:pt idx="11">
                  <c:v>107.4</c:v>
                </c:pt>
                <c:pt idx="12">
                  <c:v>108.2</c:v>
                </c:pt>
                <c:pt idx="13">
                  <c:v>108.6</c:v>
                </c:pt>
                <c:pt idx="14">
                  <c:v>108.9</c:v>
                </c:pt>
                <c:pt idx="15">
                  <c:v>109.4</c:v>
                </c:pt>
                <c:pt idx="16">
                  <c:v>109.9</c:v>
                </c:pt>
                <c:pt idx="17">
                  <c:v>110.5</c:v>
                </c:pt>
                <c:pt idx="18">
                  <c:v>111</c:v>
                </c:pt>
                <c:pt idx="19">
                  <c:v>111.5</c:v>
                </c:pt>
                <c:pt idx="20">
                  <c:v>111.6</c:v>
                </c:pt>
                <c:pt idx="21">
                  <c:v>111.8</c:v>
                </c:pt>
                <c:pt idx="22">
                  <c:v>111.7</c:v>
                </c:pt>
                <c:pt idx="23">
                  <c:v>111.6</c:v>
                </c:pt>
                <c:pt idx="24">
                  <c:v>111.8</c:v>
                </c:pt>
                <c:pt idx="25">
                  <c:v>111.9</c:v>
                </c:pt>
                <c:pt idx="26">
                  <c:v>112.3</c:v>
                </c:pt>
                <c:pt idx="27">
                  <c:v>112.7</c:v>
                </c:pt>
                <c:pt idx="28">
                  <c:v>113.2</c:v>
                </c:pt>
                <c:pt idx="29">
                  <c:v>113.8</c:v>
                </c:pt>
                <c:pt idx="30">
                  <c:v>114.3</c:v>
                </c:pt>
                <c:pt idx="31">
                  <c:v>115</c:v>
                </c:pt>
                <c:pt idx="32">
                  <c:v>115</c:v>
                </c:pt>
                <c:pt idx="33">
                  <c:v>115.3</c:v>
                </c:pt>
                <c:pt idx="34">
                  <c:v>115.9</c:v>
                </c:pt>
                <c:pt idx="35">
                  <c:v>116.4</c:v>
                </c:pt>
              </c:numCache>
            </c:numRef>
          </c:val>
          <c:smooth val="0"/>
          <c:extLst>
            <c:ext xmlns:c16="http://schemas.microsoft.com/office/drawing/2014/chart" uri="{C3380CC4-5D6E-409C-BE32-E72D297353CC}">
              <c16:uniqueId val="{00000001-A995-064A-A4BB-88F04BC92BF4}"/>
            </c:ext>
          </c:extLst>
        </c:ser>
        <c:ser>
          <c:idx val="2"/>
          <c:order val="2"/>
          <c:tx>
            <c:strRef>
              <c:f>'2.1.5'!$D$1</c:f>
              <c:strCache>
                <c:ptCount val="1"/>
                <c:pt idx="0">
                  <c:v>Services</c:v>
                </c:pt>
              </c:strCache>
            </c:strRef>
          </c:tx>
          <c:spPr>
            <a:ln w="25400" cmpd="sng">
              <a:solidFill>
                <a:schemeClr val="accent2"/>
              </a:solidFill>
              <a:prstDash val="solid"/>
            </a:ln>
          </c:spPr>
          <c:marker>
            <c:symbol val="none"/>
          </c:marker>
          <c:cat>
            <c:strRef>
              <c:f>'2.1.5'!$G$4:$G$39</c:f>
              <c:strCache>
                <c:ptCount val="36"/>
                <c:pt idx="0">
                  <c:v>01.18</c:v>
                </c:pt>
                <c:pt idx="6">
                  <c:v>07.18</c:v>
                </c:pt>
                <c:pt idx="12">
                  <c:v>01.19</c:v>
                </c:pt>
                <c:pt idx="18">
                  <c:v>07.19</c:v>
                </c:pt>
                <c:pt idx="24">
                  <c:v>01.20</c:v>
                </c:pt>
                <c:pt idx="30">
                  <c:v>07.20</c:v>
                </c:pt>
                <c:pt idx="35">
                  <c:v>12.20</c:v>
                </c:pt>
              </c:strCache>
            </c:strRef>
          </c:cat>
          <c:val>
            <c:numRef>
              <c:f>'2.1.5'!$D$4:$D$39</c:f>
              <c:numCache>
                <c:formatCode>0.0</c:formatCode>
                <c:ptCount val="36"/>
                <c:pt idx="0">
                  <c:v>100</c:v>
                </c:pt>
                <c:pt idx="1">
                  <c:v>101</c:v>
                </c:pt>
                <c:pt idx="2">
                  <c:v>102.2</c:v>
                </c:pt>
                <c:pt idx="3">
                  <c:v>103.3</c:v>
                </c:pt>
                <c:pt idx="4">
                  <c:v>104.3</c:v>
                </c:pt>
                <c:pt idx="5">
                  <c:v>105.3</c:v>
                </c:pt>
                <c:pt idx="6">
                  <c:v>106.3</c:v>
                </c:pt>
                <c:pt idx="7">
                  <c:v>107.2</c:v>
                </c:pt>
                <c:pt idx="8">
                  <c:v>108.7</c:v>
                </c:pt>
                <c:pt idx="9">
                  <c:v>110.2</c:v>
                </c:pt>
                <c:pt idx="10">
                  <c:v>111.7</c:v>
                </c:pt>
                <c:pt idx="11">
                  <c:v>113.1</c:v>
                </c:pt>
                <c:pt idx="12">
                  <c:v>114.2</c:v>
                </c:pt>
                <c:pt idx="13">
                  <c:v>115.3</c:v>
                </c:pt>
                <c:pt idx="14">
                  <c:v>116.6</c:v>
                </c:pt>
                <c:pt idx="15">
                  <c:v>117.8</c:v>
                </c:pt>
                <c:pt idx="16">
                  <c:v>119</c:v>
                </c:pt>
                <c:pt idx="17">
                  <c:v>120</c:v>
                </c:pt>
                <c:pt idx="18">
                  <c:v>121</c:v>
                </c:pt>
                <c:pt idx="19">
                  <c:v>122.1</c:v>
                </c:pt>
                <c:pt idx="20">
                  <c:v>123</c:v>
                </c:pt>
                <c:pt idx="21">
                  <c:v>125</c:v>
                </c:pt>
                <c:pt idx="22">
                  <c:v>125.6</c:v>
                </c:pt>
                <c:pt idx="23">
                  <c:v>126.3</c:v>
                </c:pt>
                <c:pt idx="24">
                  <c:v>127.3</c:v>
                </c:pt>
                <c:pt idx="25">
                  <c:v>128</c:v>
                </c:pt>
                <c:pt idx="26">
                  <c:v>128.1</c:v>
                </c:pt>
                <c:pt idx="27">
                  <c:v>128</c:v>
                </c:pt>
                <c:pt idx="28">
                  <c:v>129.1</c:v>
                </c:pt>
                <c:pt idx="29">
                  <c:v>130.1</c:v>
                </c:pt>
                <c:pt idx="30">
                  <c:v>131.1</c:v>
                </c:pt>
                <c:pt idx="31">
                  <c:v>132.19999999999999</c:v>
                </c:pt>
                <c:pt idx="32">
                  <c:v>132.6</c:v>
                </c:pt>
                <c:pt idx="33">
                  <c:v>133</c:v>
                </c:pt>
                <c:pt idx="34">
                  <c:v>133.80000000000001</c:v>
                </c:pt>
                <c:pt idx="35">
                  <c:v>135</c:v>
                </c:pt>
              </c:numCache>
            </c:numRef>
          </c:val>
          <c:smooth val="0"/>
          <c:extLst>
            <c:ext xmlns:c16="http://schemas.microsoft.com/office/drawing/2014/chart" uri="{C3380CC4-5D6E-409C-BE32-E72D297353CC}">
              <c16:uniqueId val="{00000002-A995-064A-A4BB-88F04BC92BF4}"/>
            </c:ext>
          </c:extLst>
        </c:ser>
        <c:ser>
          <c:idx val="0"/>
          <c:order val="3"/>
          <c:tx>
            <c:strRef>
              <c:f>'2.1.5'!$E$1</c:f>
              <c:strCache>
                <c:ptCount val="1"/>
                <c:pt idx="0">
                  <c:v>Nonfoods</c:v>
                </c:pt>
              </c:strCache>
            </c:strRef>
          </c:tx>
          <c:spPr>
            <a:ln w="25400">
              <a:solidFill>
                <a:schemeClr val="accent1"/>
              </a:solidFill>
            </a:ln>
          </c:spPr>
          <c:marker>
            <c:symbol val="none"/>
          </c:marker>
          <c:cat>
            <c:strRef>
              <c:f>'2.1.5'!$G$4:$G$39</c:f>
              <c:strCache>
                <c:ptCount val="36"/>
                <c:pt idx="0">
                  <c:v>01.18</c:v>
                </c:pt>
                <c:pt idx="6">
                  <c:v>07.18</c:v>
                </c:pt>
                <c:pt idx="12">
                  <c:v>01.19</c:v>
                </c:pt>
                <c:pt idx="18">
                  <c:v>07.19</c:v>
                </c:pt>
                <c:pt idx="24">
                  <c:v>01.20</c:v>
                </c:pt>
                <c:pt idx="30">
                  <c:v>07.20</c:v>
                </c:pt>
                <c:pt idx="35">
                  <c:v>12.20</c:v>
                </c:pt>
              </c:strCache>
            </c:strRef>
          </c:cat>
          <c:val>
            <c:numRef>
              <c:f>'2.1.5'!$E$4:$E$39</c:f>
              <c:numCache>
                <c:formatCode>0.0</c:formatCode>
                <c:ptCount val="36"/>
                <c:pt idx="0">
                  <c:v>100</c:v>
                </c:pt>
                <c:pt idx="1">
                  <c:v>100.6</c:v>
                </c:pt>
                <c:pt idx="2">
                  <c:v>100.1</c:v>
                </c:pt>
                <c:pt idx="3">
                  <c:v>100.2</c:v>
                </c:pt>
                <c:pt idx="4">
                  <c:v>100.6</c:v>
                </c:pt>
                <c:pt idx="5">
                  <c:v>100.9</c:v>
                </c:pt>
                <c:pt idx="6">
                  <c:v>101.1</c:v>
                </c:pt>
                <c:pt idx="7">
                  <c:v>101.5</c:v>
                </c:pt>
                <c:pt idx="8">
                  <c:v>101.7</c:v>
                </c:pt>
                <c:pt idx="9">
                  <c:v>102</c:v>
                </c:pt>
                <c:pt idx="10">
                  <c:v>102.5</c:v>
                </c:pt>
                <c:pt idx="11">
                  <c:v>103</c:v>
                </c:pt>
                <c:pt idx="12">
                  <c:v>103.4</c:v>
                </c:pt>
                <c:pt idx="13">
                  <c:v>103.4</c:v>
                </c:pt>
                <c:pt idx="14">
                  <c:v>102.8</c:v>
                </c:pt>
                <c:pt idx="15">
                  <c:v>102.8</c:v>
                </c:pt>
                <c:pt idx="16">
                  <c:v>102.8</c:v>
                </c:pt>
                <c:pt idx="17">
                  <c:v>102.9</c:v>
                </c:pt>
                <c:pt idx="18">
                  <c:v>103.1</c:v>
                </c:pt>
                <c:pt idx="19">
                  <c:v>103</c:v>
                </c:pt>
                <c:pt idx="20">
                  <c:v>102.1</c:v>
                </c:pt>
                <c:pt idx="21">
                  <c:v>101.5</c:v>
                </c:pt>
                <c:pt idx="22">
                  <c:v>101.1</c:v>
                </c:pt>
                <c:pt idx="23">
                  <c:v>100.7</c:v>
                </c:pt>
                <c:pt idx="24">
                  <c:v>100.3</c:v>
                </c:pt>
                <c:pt idx="25">
                  <c:v>100.1</c:v>
                </c:pt>
                <c:pt idx="26">
                  <c:v>100.8</c:v>
                </c:pt>
                <c:pt idx="27">
                  <c:v>101.5</c:v>
                </c:pt>
                <c:pt idx="28">
                  <c:v>101.4</c:v>
                </c:pt>
                <c:pt idx="29">
                  <c:v>101.6</c:v>
                </c:pt>
                <c:pt idx="30">
                  <c:v>101.9</c:v>
                </c:pt>
                <c:pt idx="31">
                  <c:v>102.8</c:v>
                </c:pt>
                <c:pt idx="32">
                  <c:v>102.2</c:v>
                </c:pt>
                <c:pt idx="33">
                  <c:v>102.3</c:v>
                </c:pt>
                <c:pt idx="34">
                  <c:v>102.4</c:v>
                </c:pt>
                <c:pt idx="35">
                  <c:v>102.3</c:v>
                </c:pt>
              </c:numCache>
            </c:numRef>
          </c:val>
          <c:smooth val="0"/>
          <c:extLst>
            <c:ext xmlns:c16="http://schemas.microsoft.com/office/drawing/2014/chart" uri="{C3380CC4-5D6E-409C-BE32-E72D297353CC}">
              <c16:uniqueId val="{00000003-A995-064A-A4BB-88F04BC92BF4}"/>
            </c:ext>
          </c:extLst>
        </c:ser>
        <c:ser>
          <c:idx val="3"/>
          <c:order val="4"/>
          <c:tx>
            <c:strRef>
              <c:f>'2.1.5'!$F$1</c:f>
              <c:strCache>
                <c:ptCount val="1"/>
                <c:pt idx="0">
                  <c:v>Foods</c:v>
                </c:pt>
              </c:strCache>
            </c:strRef>
          </c:tx>
          <c:spPr>
            <a:ln w="25400">
              <a:solidFill>
                <a:schemeClr val="accent4"/>
              </a:solidFill>
            </a:ln>
          </c:spPr>
          <c:marker>
            <c:symbol val="none"/>
          </c:marker>
          <c:val>
            <c:numRef>
              <c:f>'2.1.5'!$F$4:$F$39</c:f>
              <c:numCache>
                <c:formatCode>0.0</c:formatCode>
                <c:ptCount val="36"/>
                <c:pt idx="0">
                  <c:v>100</c:v>
                </c:pt>
                <c:pt idx="1">
                  <c:v>101.2</c:v>
                </c:pt>
                <c:pt idx="2">
                  <c:v>102.5</c:v>
                </c:pt>
                <c:pt idx="3">
                  <c:v>103</c:v>
                </c:pt>
                <c:pt idx="4">
                  <c:v>102.1</c:v>
                </c:pt>
                <c:pt idx="5">
                  <c:v>101.9</c:v>
                </c:pt>
                <c:pt idx="6">
                  <c:v>101.5</c:v>
                </c:pt>
                <c:pt idx="7">
                  <c:v>102.2</c:v>
                </c:pt>
                <c:pt idx="8">
                  <c:v>103.7</c:v>
                </c:pt>
                <c:pt idx="9">
                  <c:v>104.5</c:v>
                </c:pt>
                <c:pt idx="10">
                  <c:v>105.6</c:v>
                </c:pt>
                <c:pt idx="11">
                  <c:v>106.8</c:v>
                </c:pt>
                <c:pt idx="12">
                  <c:v>108</c:v>
                </c:pt>
                <c:pt idx="13">
                  <c:v>109.2</c:v>
                </c:pt>
                <c:pt idx="14">
                  <c:v>109.8</c:v>
                </c:pt>
                <c:pt idx="15">
                  <c:v>110.7</c:v>
                </c:pt>
                <c:pt idx="16">
                  <c:v>111.6</c:v>
                </c:pt>
                <c:pt idx="17">
                  <c:v>110.8</c:v>
                </c:pt>
                <c:pt idx="18">
                  <c:v>111.7</c:v>
                </c:pt>
                <c:pt idx="19">
                  <c:v>112.8</c:v>
                </c:pt>
                <c:pt idx="20">
                  <c:v>113</c:v>
                </c:pt>
                <c:pt idx="21">
                  <c:v>113.3</c:v>
                </c:pt>
                <c:pt idx="22">
                  <c:v>112.8</c:v>
                </c:pt>
                <c:pt idx="23">
                  <c:v>112</c:v>
                </c:pt>
                <c:pt idx="24">
                  <c:v>111.4</c:v>
                </c:pt>
                <c:pt idx="25">
                  <c:v>111.2</c:v>
                </c:pt>
                <c:pt idx="26">
                  <c:v>111.8</c:v>
                </c:pt>
                <c:pt idx="27">
                  <c:v>113.6</c:v>
                </c:pt>
                <c:pt idx="28">
                  <c:v>114.8</c:v>
                </c:pt>
                <c:pt idx="29">
                  <c:v>115.6</c:v>
                </c:pt>
                <c:pt idx="30">
                  <c:v>115.6</c:v>
                </c:pt>
                <c:pt idx="31">
                  <c:v>115.5</c:v>
                </c:pt>
                <c:pt idx="32">
                  <c:v>114.5</c:v>
                </c:pt>
                <c:pt idx="33">
                  <c:v>115</c:v>
                </c:pt>
                <c:pt idx="34">
                  <c:v>116.4</c:v>
                </c:pt>
                <c:pt idx="35">
                  <c:v>117.6</c:v>
                </c:pt>
              </c:numCache>
            </c:numRef>
          </c:val>
          <c:smooth val="0"/>
          <c:extLst>
            <c:ext xmlns:c16="http://schemas.microsoft.com/office/drawing/2014/chart" uri="{C3380CC4-5D6E-409C-BE32-E72D297353CC}">
              <c16:uniqueId val="{00000004-A995-064A-A4BB-88F04BC92BF4}"/>
            </c:ext>
          </c:extLst>
        </c:ser>
        <c:dLbls>
          <c:showLegendKey val="0"/>
          <c:showVal val="0"/>
          <c:showCatName val="0"/>
          <c:showSerName val="0"/>
          <c:showPercent val="0"/>
          <c:showBubbleSize val="0"/>
        </c:dLbls>
        <c:smooth val="0"/>
        <c:axId val="198745088"/>
        <c:axId val="198750976"/>
      </c:lineChart>
      <c:catAx>
        <c:axId val="1987450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98750976"/>
        <c:crossesAt val="100"/>
        <c:auto val="0"/>
        <c:lblAlgn val="ctr"/>
        <c:lblOffset val="100"/>
        <c:tickLblSkip val="1"/>
        <c:tickMarkSkip val="12"/>
        <c:noMultiLvlLbl val="1"/>
      </c:catAx>
      <c:valAx>
        <c:axId val="198750976"/>
        <c:scaling>
          <c:orientation val="minMax"/>
          <c:max val="140"/>
          <c:min val="9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98745088"/>
        <c:crosses val="autoZero"/>
        <c:crossBetween val="between"/>
        <c:majorUnit val="5"/>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1.2448044404285499E-2"/>
          <c:y val="0.82258077574624999"/>
          <c:w val="0.98533333333333328"/>
          <c:h val="0.17741931820401546"/>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27272727272727E-2"/>
          <c:w val="0.95491803278688503"/>
          <c:h val="0.75"/>
        </c:manualLayout>
      </c:layout>
      <c:areaChart>
        <c:grouping val="stacked"/>
        <c:varyColors val="0"/>
        <c:ser>
          <c:idx val="4"/>
          <c:order val="5"/>
          <c:tx>
            <c:strRef>
              <c:f>'2.1.6'!$G$1</c:f>
              <c:strCache>
                <c:ptCount val="1"/>
              </c:strCache>
            </c:strRef>
          </c:tx>
          <c:spPr>
            <a:noFill/>
            <a:ln>
              <a:noFill/>
            </a:ln>
            <a:effectLst/>
            <a:extLst>
              <a:ext uri="{91240B29-F687-4F45-9708-019B960494DF}">
                <a14:hiddenLine xmlns:a14="http://schemas.microsoft.com/office/drawing/2010/main">
                  <a:noFill/>
                </a14:hiddenLine>
              </a:ext>
            </a:extLst>
          </c:spPr>
          <c:val>
            <c:numRef>
              <c:f>'2.1.6'!$G$4:$G$40</c:f>
              <c:numCache>
                <c:formatCode>General</c:formatCode>
                <c:ptCount val="37"/>
                <c:pt idx="0">
                  <c:v>3.75</c:v>
                </c:pt>
                <c:pt idx="1">
                  <c:v>3.75</c:v>
                </c:pt>
                <c:pt idx="2">
                  <c:v>3.75</c:v>
                </c:pt>
                <c:pt idx="3">
                  <c:v>3.5</c:v>
                </c:pt>
                <c:pt idx="4">
                  <c:v>3.5</c:v>
                </c:pt>
                <c:pt idx="5">
                  <c:v>3.5</c:v>
                </c:pt>
                <c:pt idx="6">
                  <c:v>3.25</c:v>
                </c:pt>
                <c:pt idx="7">
                  <c:v>3.25</c:v>
                </c:pt>
                <c:pt idx="8">
                  <c:v>3.25</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numCache>
            </c:numRef>
          </c:val>
          <c:extLst>
            <c:ext xmlns:c16="http://schemas.microsoft.com/office/drawing/2014/chart" uri="{C3380CC4-5D6E-409C-BE32-E72D297353CC}">
              <c16:uniqueId val="{00000000-1885-7F4D-AF0A-CF5F8A47ED0D}"/>
            </c:ext>
          </c:extLst>
        </c:ser>
        <c:ser>
          <c:idx val="5"/>
          <c:order val="6"/>
          <c:tx>
            <c:strRef>
              <c:f>'2.1.6'!$H$1</c:f>
              <c:strCache>
                <c:ptCount val="1"/>
                <c:pt idx="0">
                  <c:v>Target band</c:v>
                </c:pt>
              </c:strCache>
            </c:strRef>
          </c:tx>
          <c:spPr>
            <a:solidFill>
              <a:srgbClr val="46AFE6">
                <a:alpha val="30000"/>
              </a:srgbClr>
            </a:solidFill>
            <a:ln>
              <a:noFill/>
            </a:ln>
            <a:effectLst/>
            <a:extLst>
              <a:ext uri="{91240B29-F687-4F45-9708-019B960494DF}">
                <a14:hiddenLine xmlns:a14="http://schemas.microsoft.com/office/drawing/2010/main">
                  <a:noFill/>
                </a14:hiddenLine>
              </a:ext>
            </a:extLst>
          </c:spPr>
          <c:val>
            <c:numRef>
              <c:f>'2.1.6'!$H$4:$H$40</c:f>
              <c:numCache>
                <c:formatCode>General</c:formatCode>
                <c:ptCount val="37"/>
                <c:pt idx="0">
                  <c:v>4</c:v>
                </c:pt>
                <c:pt idx="1">
                  <c:v>4</c:v>
                </c:pt>
                <c:pt idx="2">
                  <c:v>4</c:v>
                </c:pt>
                <c:pt idx="3">
                  <c:v>4</c:v>
                </c:pt>
                <c:pt idx="4">
                  <c:v>4</c:v>
                </c:pt>
                <c:pt idx="5">
                  <c:v>4</c:v>
                </c:pt>
                <c:pt idx="6">
                  <c:v>4</c:v>
                </c:pt>
                <c:pt idx="7">
                  <c:v>4</c:v>
                </c:pt>
                <c:pt idx="8">
                  <c:v>4</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numCache>
            </c:numRef>
          </c:val>
          <c:extLst>
            <c:ext xmlns:c16="http://schemas.microsoft.com/office/drawing/2014/chart" uri="{C3380CC4-5D6E-409C-BE32-E72D297353CC}">
              <c16:uniqueId val="{00000001-1885-7F4D-AF0A-CF5F8A47ED0D}"/>
            </c:ext>
          </c:extLst>
        </c:ser>
        <c:dLbls>
          <c:showLegendKey val="0"/>
          <c:showVal val="0"/>
          <c:showCatName val="0"/>
          <c:showSerName val="0"/>
          <c:showPercent val="0"/>
          <c:showBubbleSize val="0"/>
        </c:dLbls>
        <c:axId val="200195456"/>
        <c:axId val="199890048"/>
      </c:areaChart>
      <c:lineChart>
        <c:grouping val="standard"/>
        <c:varyColors val="0"/>
        <c:ser>
          <c:idx val="6"/>
          <c:order val="0"/>
          <c:tx>
            <c:strRef>
              <c:f>'2.1.6'!$I$1</c:f>
              <c:strCache>
                <c:ptCount val="1"/>
                <c:pt idx="0">
                  <c:v>Inflation targets (t+12)</c:v>
                </c:pt>
              </c:strCache>
            </c:strRef>
          </c:tx>
          <c:spPr>
            <a:ln w="25400" cmpd="sng">
              <a:solidFill>
                <a:srgbClr val="005591"/>
              </a:solidFill>
              <a:prstDash val="solid"/>
            </a:ln>
          </c:spPr>
          <c:marker>
            <c:symbol val="circle"/>
            <c:size val="5"/>
            <c:spPr>
              <a:solidFill>
                <a:srgbClr val="005591"/>
              </a:solidFill>
              <a:ln>
                <a:noFill/>
              </a:ln>
            </c:spPr>
          </c:marker>
          <c:dPt>
            <c:idx val="2"/>
            <c:bubble3D val="0"/>
            <c:extLst>
              <c:ext xmlns:c16="http://schemas.microsoft.com/office/drawing/2014/chart" uri="{C3380CC4-5D6E-409C-BE32-E72D297353CC}">
                <c16:uniqueId val="{00000002-1885-7F4D-AF0A-CF5F8A47ED0D}"/>
              </c:ext>
            </c:extLst>
          </c:dPt>
          <c:dPt>
            <c:idx val="5"/>
            <c:bubble3D val="0"/>
            <c:extLst>
              <c:ext xmlns:c16="http://schemas.microsoft.com/office/drawing/2014/chart" uri="{C3380CC4-5D6E-409C-BE32-E72D297353CC}">
                <c16:uniqueId val="{00000003-1885-7F4D-AF0A-CF5F8A47ED0D}"/>
              </c:ext>
            </c:extLst>
          </c:dPt>
          <c:dPt>
            <c:idx val="8"/>
            <c:bubble3D val="0"/>
            <c:extLst>
              <c:ext xmlns:c16="http://schemas.microsoft.com/office/drawing/2014/chart" uri="{C3380CC4-5D6E-409C-BE32-E72D297353CC}">
                <c16:uniqueId val="{00000004-1885-7F4D-AF0A-CF5F8A47ED0D}"/>
              </c:ext>
            </c:extLst>
          </c:dPt>
          <c:dPt>
            <c:idx val="11"/>
            <c:bubble3D val="0"/>
            <c:extLst>
              <c:ext xmlns:c16="http://schemas.microsoft.com/office/drawing/2014/chart" uri="{C3380CC4-5D6E-409C-BE32-E72D297353CC}">
                <c16:uniqueId val="{00000005-1885-7F4D-AF0A-CF5F8A47ED0D}"/>
              </c:ext>
            </c:extLst>
          </c:dPt>
          <c:dPt>
            <c:idx val="12"/>
            <c:marker>
              <c:symbol val="none"/>
            </c:marker>
            <c:bubble3D val="0"/>
            <c:extLst>
              <c:ext xmlns:c16="http://schemas.microsoft.com/office/drawing/2014/chart" uri="{C3380CC4-5D6E-409C-BE32-E72D297353CC}">
                <c16:uniqueId val="{00000006-1885-7F4D-AF0A-CF5F8A47ED0D}"/>
              </c:ext>
            </c:extLst>
          </c:dPt>
          <c:dPt>
            <c:idx val="13"/>
            <c:marker>
              <c:symbol val="none"/>
            </c:marker>
            <c:bubble3D val="0"/>
            <c:extLst>
              <c:ext xmlns:c16="http://schemas.microsoft.com/office/drawing/2014/chart" uri="{C3380CC4-5D6E-409C-BE32-E72D297353CC}">
                <c16:uniqueId val="{00000007-1885-7F4D-AF0A-CF5F8A47ED0D}"/>
              </c:ext>
            </c:extLst>
          </c:dPt>
          <c:dPt>
            <c:idx val="14"/>
            <c:marker>
              <c:symbol val="none"/>
            </c:marker>
            <c:bubble3D val="0"/>
            <c:extLst>
              <c:ext xmlns:c16="http://schemas.microsoft.com/office/drawing/2014/chart" uri="{C3380CC4-5D6E-409C-BE32-E72D297353CC}">
                <c16:uniqueId val="{00000008-1885-7F4D-AF0A-CF5F8A47ED0D}"/>
              </c:ext>
            </c:extLst>
          </c:dPt>
          <c:dPt>
            <c:idx val="15"/>
            <c:marker>
              <c:symbol val="none"/>
            </c:marker>
            <c:bubble3D val="0"/>
            <c:extLst>
              <c:ext xmlns:c16="http://schemas.microsoft.com/office/drawing/2014/chart" uri="{C3380CC4-5D6E-409C-BE32-E72D297353CC}">
                <c16:uniqueId val="{00000009-1885-7F4D-AF0A-CF5F8A47ED0D}"/>
              </c:ext>
            </c:extLst>
          </c:dPt>
          <c:dPt>
            <c:idx val="16"/>
            <c:marker>
              <c:symbol val="none"/>
            </c:marker>
            <c:bubble3D val="0"/>
            <c:extLst>
              <c:ext xmlns:c16="http://schemas.microsoft.com/office/drawing/2014/chart" uri="{C3380CC4-5D6E-409C-BE32-E72D297353CC}">
                <c16:uniqueId val="{0000000A-1885-7F4D-AF0A-CF5F8A47ED0D}"/>
              </c:ext>
            </c:extLst>
          </c:dPt>
          <c:dPt>
            <c:idx val="17"/>
            <c:marker>
              <c:symbol val="none"/>
            </c:marker>
            <c:bubble3D val="0"/>
            <c:extLst>
              <c:ext xmlns:c16="http://schemas.microsoft.com/office/drawing/2014/chart" uri="{C3380CC4-5D6E-409C-BE32-E72D297353CC}">
                <c16:uniqueId val="{0000000B-1885-7F4D-AF0A-CF5F8A47ED0D}"/>
              </c:ext>
            </c:extLst>
          </c:dPt>
          <c:dPt>
            <c:idx val="18"/>
            <c:marker>
              <c:symbol val="none"/>
            </c:marker>
            <c:bubble3D val="0"/>
            <c:extLst>
              <c:ext xmlns:c16="http://schemas.microsoft.com/office/drawing/2014/chart" uri="{C3380CC4-5D6E-409C-BE32-E72D297353CC}">
                <c16:uniqueId val="{0000000C-1885-7F4D-AF0A-CF5F8A47ED0D}"/>
              </c:ext>
            </c:extLst>
          </c:dPt>
          <c:dPt>
            <c:idx val="19"/>
            <c:marker>
              <c:symbol val="none"/>
            </c:marker>
            <c:bubble3D val="0"/>
            <c:extLst>
              <c:ext xmlns:c16="http://schemas.microsoft.com/office/drawing/2014/chart" uri="{C3380CC4-5D6E-409C-BE32-E72D297353CC}">
                <c16:uniqueId val="{0000000D-1885-7F4D-AF0A-CF5F8A47ED0D}"/>
              </c:ext>
            </c:extLst>
          </c:dPt>
          <c:dPt>
            <c:idx val="20"/>
            <c:marker>
              <c:symbol val="none"/>
            </c:marker>
            <c:bubble3D val="0"/>
            <c:extLst>
              <c:ext xmlns:c16="http://schemas.microsoft.com/office/drawing/2014/chart" uri="{C3380CC4-5D6E-409C-BE32-E72D297353CC}">
                <c16:uniqueId val="{0000000E-1885-7F4D-AF0A-CF5F8A47ED0D}"/>
              </c:ext>
            </c:extLst>
          </c:dPt>
          <c:dPt>
            <c:idx val="21"/>
            <c:marker>
              <c:symbol val="none"/>
            </c:marker>
            <c:bubble3D val="0"/>
            <c:extLst>
              <c:ext xmlns:c16="http://schemas.microsoft.com/office/drawing/2014/chart" uri="{C3380CC4-5D6E-409C-BE32-E72D297353CC}">
                <c16:uniqueId val="{0000000F-1885-7F4D-AF0A-CF5F8A47ED0D}"/>
              </c:ext>
            </c:extLst>
          </c:dPt>
          <c:dPt>
            <c:idx val="22"/>
            <c:marker>
              <c:symbol val="none"/>
            </c:marker>
            <c:bubble3D val="0"/>
            <c:extLst>
              <c:ext xmlns:c16="http://schemas.microsoft.com/office/drawing/2014/chart" uri="{C3380CC4-5D6E-409C-BE32-E72D297353CC}">
                <c16:uniqueId val="{00000010-1885-7F4D-AF0A-CF5F8A47ED0D}"/>
              </c:ext>
            </c:extLst>
          </c:dPt>
          <c:dPt>
            <c:idx val="23"/>
            <c:marker>
              <c:symbol val="none"/>
            </c:marker>
            <c:bubble3D val="0"/>
            <c:extLst>
              <c:ext xmlns:c16="http://schemas.microsoft.com/office/drawing/2014/chart" uri="{C3380CC4-5D6E-409C-BE32-E72D297353CC}">
                <c16:uniqueId val="{00000011-1885-7F4D-AF0A-CF5F8A47ED0D}"/>
              </c:ext>
            </c:extLst>
          </c:dPt>
          <c:dPt>
            <c:idx val="24"/>
            <c:marker>
              <c:symbol val="none"/>
            </c:marker>
            <c:bubble3D val="0"/>
            <c:extLst>
              <c:ext xmlns:c16="http://schemas.microsoft.com/office/drawing/2014/chart" uri="{C3380CC4-5D6E-409C-BE32-E72D297353CC}">
                <c16:uniqueId val="{00000012-1885-7F4D-AF0A-CF5F8A47ED0D}"/>
              </c:ext>
            </c:extLst>
          </c:dPt>
          <c:dPt>
            <c:idx val="25"/>
            <c:marker>
              <c:symbol val="none"/>
            </c:marker>
            <c:bubble3D val="0"/>
            <c:extLst>
              <c:ext xmlns:c16="http://schemas.microsoft.com/office/drawing/2014/chart" uri="{C3380CC4-5D6E-409C-BE32-E72D297353CC}">
                <c16:uniqueId val="{00000013-1885-7F4D-AF0A-CF5F8A47ED0D}"/>
              </c:ext>
            </c:extLst>
          </c:dPt>
          <c:dPt>
            <c:idx val="26"/>
            <c:marker>
              <c:symbol val="none"/>
            </c:marker>
            <c:bubble3D val="0"/>
            <c:extLst>
              <c:ext xmlns:c16="http://schemas.microsoft.com/office/drawing/2014/chart" uri="{C3380CC4-5D6E-409C-BE32-E72D297353CC}">
                <c16:uniqueId val="{00000014-1885-7F4D-AF0A-CF5F8A47ED0D}"/>
              </c:ext>
            </c:extLst>
          </c:dPt>
          <c:dPt>
            <c:idx val="27"/>
            <c:marker>
              <c:symbol val="none"/>
            </c:marker>
            <c:bubble3D val="0"/>
            <c:extLst>
              <c:ext xmlns:c16="http://schemas.microsoft.com/office/drawing/2014/chart" uri="{C3380CC4-5D6E-409C-BE32-E72D297353CC}">
                <c16:uniqueId val="{00000015-1885-7F4D-AF0A-CF5F8A47ED0D}"/>
              </c:ext>
            </c:extLst>
          </c:dPt>
          <c:dPt>
            <c:idx val="28"/>
            <c:marker>
              <c:symbol val="none"/>
            </c:marker>
            <c:bubble3D val="0"/>
            <c:extLst>
              <c:ext xmlns:c16="http://schemas.microsoft.com/office/drawing/2014/chart" uri="{C3380CC4-5D6E-409C-BE32-E72D297353CC}">
                <c16:uniqueId val="{00000016-1885-7F4D-AF0A-CF5F8A47ED0D}"/>
              </c:ext>
            </c:extLst>
          </c:dPt>
          <c:dPt>
            <c:idx val="29"/>
            <c:marker>
              <c:symbol val="none"/>
            </c:marker>
            <c:bubble3D val="0"/>
            <c:extLst>
              <c:ext xmlns:c16="http://schemas.microsoft.com/office/drawing/2014/chart" uri="{C3380CC4-5D6E-409C-BE32-E72D297353CC}">
                <c16:uniqueId val="{00000017-1885-7F4D-AF0A-CF5F8A47ED0D}"/>
              </c:ext>
            </c:extLst>
          </c:dPt>
          <c:dPt>
            <c:idx val="30"/>
            <c:marker>
              <c:symbol val="none"/>
            </c:marker>
            <c:bubble3D val="0"/>
            <c:extLst>
              <c:ext xmlns:c16="http://schemas.microsoft.com/office/drawing/2014/chart" uri="{C3380CC4-5D6E-409C-BE32-E72D297353CC}">
                <c16:uniqueId val="{00000018-1885-7F4D-AF0A-CF5F8A47ED0D}"/>
              </c:ext>
            </c:extLst>
          </c:dPt>
          <c:dPt>
            <c:idx val="31"/>
            <c:marker>
              <c:symbol val="none"/>
            </c:marker>
            <c:bubble3D val="0"/>
            <c:extLst>
              <c:ext xmlns:c16="http://schemas.microsoft.com/office/drawing/2014/chart" uri="{C3380CC4-5D6E-409C-BE32-E72D297353CC}">
                <c16:uniqueId val="{00000019-1885-7F4D-AF0A-CF5F8A47ED0D}"/>
              </c:ext>
            </c:extLst>
          </c:dPt>
          <c:dPt>
            <c:idx val="32"/>
            <c:marker>
              <c:symbol val="none"/>
            </c:marker>
            <c:bubble3D val="0"/>
            <c:extLst>
              <c:ext xmlns:c16="http://schemas.microsoft.com/office/drawing/2014/chart" uri="{C3380CC4-5D6E-409C-BE32-E72D297353CC}">
                <c16:uniqueId val="{0000001A-1885-7F4D-AF0A-CF5F8A47ED0D}"/>
              </c:ext>
            </c:extLst>
          </c:dPt>
          <c:dPt>
            <c:idx val="33"/>
            <c:marker>
              <c:symbol val="none"/>
            </c:marker>
            <c:bubble3D val="0"/>
            <c:extLst>
              <c:ext xmlns:c16="http://schemas.microsoft.com/office/drawing/2014/chart" uri="{C3380CC4-5D6E-409C-BE32-E72D297353CC}">
                <c16:uniqueId val="{0000001B-1885-7F4D-AF0A-CF5F8A47ED0D}"/>
              </c:ext>
            </c:extLst>
          </c:dPt>
          <c:dPt>
            <c:idx val="34"/>
            <c:marker>
              <c:symbol val="none"/>
            </c:marker>
            <c:bubble3D val="0"/>
            <c:extLst>
              <c:ext xmlns:c16="http://schemas.microsoft.com/office/drawing/2014/chart" uri="{C3380CC4-5D6E-409C-BE32-E72D297353CC}">
                <c16:uniqueId val="{00000039-C9F4-6E44-ABC9-C0B84E5CA429}"/>
              </c:ext>
            </c:extLst>
          </c:dPt>
          <c:dPt>
            <c:idx val="35"/>
            <c:marker>
              <c:symbol val="none"/>
            </c:marker>
            <c:bubble3D val="0"/>
            <c:extLst>
              <c:ext xmlns:c16="http://schemas.microsoft.com/office/drawing/2014/chart" uri="{C3380CC4-5D6E-409C-BE32-E72D297353CC}">
                <c16:uniqueId val="{0000003A-C9F4-6E44-ABC9-C0B84E5CA429}"/>
              </c:ext>
            </c:extLst>
          </c:dPt>
          <c:dPt>
            <c:idx val="36"/>
            <c:marker>
              <c:symbol val="none"/>
            </c:marker>
            <c:bubble3D val="0"/>
            <c:extLst>
              <c:ext xmlns:c16="http://schemas.microsoft.com/office/drawing/2014/chart" uri="{C3380CC4-5D6E-409C-BE32-E72D297353CC}">
                <c16:uniqueId val="{0000003B-C9F4-6E44-ABC9-C0B84E5CA429}"/>
              </c:ext>
            </c:extLst>
          </c:dPt>
          <c:cat>
            <c:strRef>
              <c:f>'2.1.6'!$J$4:$J$40</c:f>
              <c:strCache>
                <c:ptCount val="37"/>
                <c:pt idx="0">
                  <c:v>01.18</c:v>
                </c:pt>
                <c:pt idx="6">
                  <c:v>07.18</c:v>
                </c:pt>
                <c:pt idx="12">
                  <c:v>01.19</c:v>
                </c:pt>
                <c:pt idx="18">
                  <c:v>07.19</c:v>
                </c:pt>
                <c:pt idx="24">
                  <c:v>01.20</c:v>
                </c:pt>
                <c:pt idx="30">
                  <c:v>07.20</c:v>
                </c:pt>
                <c:pt idx="36">
                  <c:v>01.21</c:v>
                </c:pt>
              </c:strCache>
            </c:strRef>
          </c:cat>
          <c:val>
            <c:numRef>
              <c:f>'2.1.6'!$I$4:$I$40</c:f>
              <c:numCache>
                <c:formatCode>General</c:formatCode>
                <c:ptCount val="37"/>
                <c:pt idx="2">
                  <c:v>5.75</c:v>
                </c:pt>
                <c:pt idx="5">
                  <c:v>5.5</c:v>
                </c:pt>
                <c:pt idx="8">
                  <c:v>5.25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numCache>
            </c:numRef>
          </c:val>
          <c:smooth val="0"/>
          <c:extLst>
            <c:ext xmlns:c16="http://schemas.microsoft.com/office/drawing/2014/chart" uri="{C3380CC4-5D6E-409C-BE32-E72D297353CC}">
              <c16:uniqueId val="{0000001C-1885-7F4D-AF0A-CF5F8A47ED0D}"/>
            </c:ext>
          </c:extLst>
        </c:ser>
        <c:ser>
          <c:idx val="0"/>
          <c:order val="1"/>
          <c:tx>
            <c:strRef>
              <c:f>'2.1.6'!$B$1</c:f>
              <c:strCache>
                <c:ptCount val="1"/>
                <c:pt idx="0">
                  <c:v>Banks</c:v>
                </c:pt>
              </c:strCache>
            </c:strRef>
          </c:tx>
          <c:spPr>
            <a:ln w="25400" cmpd="sng">
              <a:solidFill>
                <a:srgbClr val="057D46"/>
              </a:solidFill>
              <a:prstDash val="solid"/>
            </a:ln>
          </c:spPr>
          <c:marker>
            <c:symbol val="none"/>
          </c:marker>
          <c:dPt>
            <c:idx val="0"/>
            <c:bubble3D val="0"/>
            <c:extLst>
              <c:ext xmlns:c16="http://schemas.microsoft.com/office/drawing/2014/chart" uri="{C3380CC4-5D6E-409C-BE32-E72D297353CC}">
                <c16:uniqueId val="{0000001D-1885-7F4D-AF0A-CF5F8A47ED0D}"/>
              </c:ext>
            </c:extLst>
          </c:dPt>
          <c:dPt>
            <c:idx val="12"/>
            <c:bubble3D val="0"/>
            <c:extLst>
              <c:ext xmlns:c16="http://schemas.microsoft.com/office/drawing/2014/chart" uri="{C3380CC4-5D6E-409C-BE32-E72D297353CC}">
                <c16:uniqueId val="{0000001E-1885-7F4D-AF0A-CF5F8A47ED0D}"/>
              </c:ext>
            </c:extLst>
          </c:dPt>
          <c:dPt>
            <c:idx val="24"/>
            <c:bubble3D val="0"/>
            <c:extLst>
              <c:ext xmlns:c16="http://schemas.microsoft.com/office/drawing/2014/chart" uri="{C3380CC4-5D6E-409C-BE32-E72D297353CC}">
                <c16:uniqueId val="{0000001F-1885-7F4D-AF0A-CF5F8A47ED0D}"/>
              </c:ext>
            </c:extLst>
          </c:dPt>
          <c:dPt>
            <c:idx val="27"/>
            <c:bubble3D val="0"/>
            <c:extLst>
              <c:ext xmlns:c16="http://schemas.microsoft.com/office/drawing/2014/chart" uri="{C3380CC4-5D6E-409C-BE32-E72D297353CC}">
                <c16:uniqueId val="{00000020-1885-7F4D-AF0A-CF5F8A47ED0D}"/>
              </c:ext>
            </c:extLst>
          </c:dPt>
          <c:dPt>
            <c:idx val="30"/>
            <c:bubble3D val="0"/>
            <c:extLst>
              <c:ext xmlns:c16="http://schemas.microsoft.com/office/drawing/2014/chart" uri="{C3380CC4-5D6E-409C-BE32-E72D297353CC}">
                <c16:uniqueId val="{00000021-1885-7F4D-AF0A-CF5F8A47ED0D}"/>
              </c:ext>
            </c:extLst>
          </c:dPt>
          <c:cat>
            <c:strRef>
              <c:f>'2.1.6'!$J$4:$J$40</c:f>
              <c:strCache>
                <c:ptCount val="37"/>
                <c:pt idx="0">
                  <c:v>01.18</c:v>
                </c:pt>
                <c:pt idx="6">
                  <c:v>07.18</c:v>
                </c:pt>
                <c:pt idx="12">
                  <c:v>01.19</c:v>
                </c:pt>
                <c:pt idx="18">
                  <c:v>07.19</c:v>
                </c:pt>
                <c:pt idx="24">
                  <c:v>01.20</c:v>
                </c:pt>
                <c:pt idx="30">
                  <c:v>07.20</c:v>
                </c:pt>
                <c:pt idx="36">
                  <c:v>01.21</c:v>
                </c:pt>
              </c:strCache>
            </c:strRef>
          </c:cat>
          <c:val>
            <c:numRef>
              <c:f>'2.1.6'!$B$4:$B$40</c:f>
              <c:numCache>
                <c:formatCode>General</c:formatCode>
                <c:ptCount val="37"/>
                <c:pt idx="0">
                  <c:v>10.8</c:v>
                </c:pt>
                <c:pt idx="1">
                  <c:v>#N/A</c:v>
                </c:pt>
                <c:pt idx="2">
                  <c:v>#N/A</c:v>
                </c:pt>
                <c:pt idx="3">
                  <c:v>9.1999999999999993</c:v>
                </c:pt>
                <c:pt idx="4">
                  <c:v>#N/A</c:v>
                </c:pt>
                <c:pt idx="5">
                  <c:v>#N/A</c:v>
                </c:pt>
                <c:pt idx="6">
                  <c:v>10.3</c:v>
                </c:pt>
                <c:pt idx="7">
                  <c:v>#N/A</c:v>
                </c:pt>
                <c:pt idx="8">
                  <c:v>#N/A</c:v>
                </c:pt>
                <c:pt idx="9">
                  <c:v>11.5</c:v>
                </c:pt>
                <c:pt idx="10">
                  <c:v>#N/A</c:v>
                </c:pt>
                <c:pt idx="11">
                  <c:v>#N/A</c:v>
                </c:pt>
                <c:pt idx="12">
                  <c:v>10.8</c:v>
                </c:pt>
                <c:pt idx="13">
                  <c:v>#N/A</c:v>
                </c:pt>
                <c:pt idx="14">
                  <c:v>#N/A</c:v>
                </c:pt>
                <c:pt idx="15">
                  <c:v>10.4</c:v>
                </c:pt>
                <c:pt idx="16">
                  <c:v>#N/A</c:v>
                </c:pt>
                <c:pt idx="17">
                  <c:v>#N/A</c:v>
                </c:pt>
                <c:pt idx="18">
                  <c:v>9.6</c:v>
                </c:pt>
                <c:pt idx="19">
                  <c:v>#N/A</c:v>
                </c:pt>
                <c:pt idx="20">
                  <c:v>#N/A</c:v>
                </c:pt>
                <c:pt idx="21">
                  <c:v>9.1999999999999993</c:v>
                </c:pt>
                <c:pt idx="22">
                  <c:v>#N/A</c:v>
                </c:pt>
                <c:pt idx="23">
                  <c:v>#N/A</c:v>
                </c:pt>
                <c:pt idx="24">
                  <c:v>8.1</c:v>
                </c:pt>
                <c:pt idx="25">
                  <c:v>#N/A</c:v>
                </c:pt>
                <c:pt idx="26">
                  <c:v>#N/A</c:v>
                </c:pt>
                <c:pt idx="27">
                  <c:v>7.9</c:v>
                </c:pt>
                <c:pt idx="28">
                  <c:v>#N/A</c:v>
                </c:pt>
                <c:pt idx="29">
                  <c:v>#N/A</c:v>
                </c:pt>
                <c:pt idx="30">
                  <c:v>5.8</c:v>
                </c:pt>
                <c:pt idx="31">
                  <c:v>#N/A</c:v>
                </c:pt>
                <c:pt idx="32">
                  <c:v>#N/A</c:v>
                </c:pt>
                <c:pt idx="33">
                  <c:v>6.4</c:v>
                </c:pt>
                <c:pt idx="34">
                  <c:v>#N/A</c:v>
                </c:pt>
                <c:pt idx="35">
                  <c:v>#N/A</c:v>
                </c:pt>
                <c:pt idx="36">
                  <c:v>6.9</c:v>
                </c:pt>
              </c:numCache>
            </c:numRef>
          </c:val>
          <c:smooth val="0"/>
          <c:extLst>
            <c:ext xmlns:c16="http://schemas.microsoft.com/office/drawing/2014/chart" uri="{C3380CC4-5D6E-409C-BE32-E72D297353CC}">
              <c16:uniqueId val="{00000022-1885-7F4D-AF0A-CF5F8A47ED0D}"/>
            </c:ext>
          </c:extLst>
        </c:ser>
        <c:ser>
          <c:idx val="1"/>
          <c:order val="2"/>
          <c:tx>
            <c:strRef>
              <c:f>'2.1.6'!$C$1</c:f>
              <c:strCache>
                <c:ptCount val="1"/>
                <c:pt idx="0">
                  <c:v>Corporates</c:v>
                </c:pt>
              </c:strCache>
            </c:strRef>
          </c:tx>
          <c:spPr>
            <a:ln w="25400" cmpd="sng">
              <a:solidFill>
                <a:srgbClr val="91C864"/>
              </a:solidFill>
              <a:prstDash val="solid"/>
            </a:ln>
          </c:spPr>
          <c:marker>
            <c:symbol val="none"/>
          </c:marker>
          <c:dPt>
            <c:idx val="0"/>
            <c:bubble3D val="0"/>
            <c:extLst>
              <c:ext xmlns:c16="http://schemas.microsoft.com/office/drawing/2014/chart" uri="{C3380CC4-5D6E-409C-BE32-E72D297353CC}">
                <c16:uniqueId val="{00000023-1885-7F4D-AF0A-CF5F8A47ED0D}"/>
              </c:ext>
            </c:extLst>
          </c:dPt>
          <c:dPt>
            <c:idx val="12"/>
            <c:bubble3D val="0"/>
            <c:extLst>
              <c:ext xmlns:c16="http://schemas.microsoft.com/office/drawing/2014/chart" uri="{C3380CC4-5D6E-409C-BE32-E72D297353CC}">
                <c16:uniqueId val="{00000024-1885-7F4D-AF0A-CF5F8A47ED0D}"/>
              </c:ext>
            </c:extLst>
          </c:dPt>
          <c:dPt>
            <c:idx val="22"/>
            <c:bubble3D val="0"/>
            <c:extLst>
              <c:ext xmlns:c16="http://schemas.microsoft.com/office/drawing/2014/chart" uri="{C3380CC4-5D6E-409C-BE32-E72D297353CC}">
                <c16:uniqueId val="{00000025-1885-7F4D-AF0A-CF5F8A47ED0D}"/>
              </c:ext>
            </c:extLst>
          </c:dPt>
          <c:dPt>
            <c:idx val="24"/>
            <c:bubble3D val="0"/>
            <c:extLst>
              <c:ext xmlns:c16="http://schemas.microsoft.com/office/drawing/2014/chart" uri="{C3380CC4-5D6E-409C-BE32-E72D297353CC}">
                <c16:uniqueId val="{00000026-1885-7F4D-AF0A-CF5F8A47ED0D}"/>
              </c:ext>
            </c:extLst>
          </c:dPt>
          <c:dPt>
            <c:idx val="25"/>
            <c:bubble3D val="0"/>
            <c:extLst>
              <c:ext xmlns:c16="http://schemas.microsoft.com/office/drawing/2014/chart" uri="{C3380CC4-5D6E-409C-BE32-E72D297353CC}">
                <c16:uniqueId val="{00000027-1885-7F4D-AF0A-CF5F8A47ED0D}"/>
              </c:ext>
            </c:extLst>
          </c:dPt>
          <c:dPt>
            <c:idx val="28"/>
            <c:bubble3D val="0"/>
            <c:extLst>
              <c:ext xmlns:c16="http://schemas.microsoft.com/office/drawing/2014/chart" uri="{C3380CC4-5D6E-409C-BE32-E72D297353CC}">
                <c16:uniqueId val="{00000028-1885-7F4D-AF0A-CF5F8A47ED0D}"/>
              </c:ext>
            </c:extLst>
          </c:dPt>
          <c:cat>
            <c:strRef>
              <c:f>'2.1.6'!$J$4:$J$40</c:f>
              <c:strCache>
                <c:ptCount val="37"/>
                <c:pt idx="0">
                  <c:v>01.18</c:v>
                </c:pt>
                <c:pt idx="6">
                  <c:v>07.18</c:v>
                </c:pt>
                <c:pt idx="12">
                  <c:v>01.19</c:v>
                </c:pt>
                <c:pt idx="18">
                  <c:v>07.19</c:v>
                </c:pt>
                <c:pt idx="24">
                  <c:v>01.20</c:v>
                </c:pt>
                <c:pt idx="30">
                  <c:v>07.20</c:v>
                </c:pt>
                <c:pt idx="36">
                  <c:v>01.21</c:v>
                </c:pt>
              </c:strCache>
            </c:strRef>
          </c:cat>
          <c:val>
            <c:numRef>
              <c:f>'2.1.6'!$C$4:$C$40</c:f>
              <c:numCache>
                <c:formatCode>0.0</c:formatCode>
                <c:ptCount val="37"/>
                <c:pt idx="0" formatCode="General">
                  <c:v>#N/A</c:v>
                </c:pt>
                <c:pt idx="1">
                  <c:v>11</c:v>
                </c:pt>
                <c:pt idx="2" formatCode="General">
                  <c:v>#N/A</c:v>
                </c:pt>
                <c:pt idx="3" formatCode="General">
                  <c:v>#N/A</c:v>
                </c:pt>
                <c:pt idx="4" formatCode="General">
                  <c:v>9.6</c:v>
                </c:pt>
                <c:pt idx="5" formatCode="General">
                  <c:v>#N/A</c:v>
                </c:pt>
                <c:pt idx="6" formatCode="General">
                  <c:v>#N/A</c:v>
                </c:pt>
                <c:pt idx="7" formatCode="General">
                  <c:v>8.9</c:v>
                </c:pt>
                <c:pt idx="8" formatCode="General">
                  <c:v>#N/A</c:v>
                </c:pt>
                <c:pt idx="9" formatCode="General">
                  <c:v>#N/A</c:v>
                </c:pt>
                <c:pt idx="10" formatCode="General">
                  <c:v>9.5</c:v>
                </c:pt>
                <c:pt idx="11" formatCode="General">
                  <c:v>#N/A</c:v>
                </c:pt>
                <c:pt idx="12" formatCode="General">
                  <c:v>#N/A</c:v>
                </c:pt>
                <c:pt idx="13" formatCode="General">
                  <c:v>9</c:v>
                </c:pt>
                <c:pt idx="14" formatCode="General">
                  <c:v>#N/A</c:v>
                </c:pt>
                <c:pt idx="15" formatCode="General">
                  <c:v>#N/A</c:v>
                </c:pt>
                <c:pt idx="16" formatCode="General">
                  <c:v>7.7</c:v>
                </c:pt>
                <c:pt idx="17" formatCode="General">
                  <c:v>#N/A</c:v>
                </c:pt>
                <c:pt idx="18" formatCode="General">
                  <c:v>#N/A</c:v>
                </c:pt>
                <c:pt idx="19" formatCode="General">
                  <c:v>6.9</c:v>
                </c:pt>
                <c:pt idx="20" formatCode="General">
                  <c:v>#N/A</c:v>
                </c:pt>
                <c:pt idx="21" formatCode="General">
                  <c:v>#N/A</c:v>
                </c:pt>
                <c:pt idx="22" formatCode="General">
                  <c:v>7</c:v>
                </c:pt>
                <c:pt idx="23" formatCode="General">
                  <c:v>#N/A</c:v>
                </c:pt>
                <c:pt idx="24" formatCode="General">
                  <c:v>#N/A</c:v>
                </c:pt>
                <c:pt idx="25" formatCode="General">
                  <c:v>5.0999999999999996</c:v>
                </c:pt>
                <c:pt idx="26" formatCode="General">
                  <c:v>#N/A</c:v>
                </c:pt>
                <c:pt idx="27" formatCode="General">
                  <c:v>#N/A</c:v>
                </c:pt>
                <c:pt idx="28" formatCode="General">
                  <c:v>7</c:v>
                </c:pt>
                <c:pt idx="29" formatCode="General">
                  <c:v>#N/A</c:v>
                </c:pt>
                <c:pt idx="30" formatCode="General">
                  <c:v>#N/A</c:v>
                </c:pt>
                <c:pt idx="31" formatCode="General">
                  <c:v>7</c:v>
                </c:pt>
                <c:pt idx="32" formatCode="General">
                  <c:v>#N/A</c:v>
                </c:pt>
                <c:pt idx="33" formatCode="General">
                  <c:v>#N/A</c:v>
                </c:pt>
                <c:pt idx="34" formatCode="General">
                  <c:v>7.9</c:v>
                </c:pt>
              </c:numCache>
            </c:numRef>
          </c:val>
          <c:smooth val="0"/>
          <c:extLst>
            <c:ext xmlns:c16="http://schemas.microsoft.com/office/drawing/2014/chart" uri="{C3380CC4-5D6E-409C-BE32-E72D297353CC}">
              <c16:uniqueId val="{00000029-1885-7F4D-AF0A-CF5F8A47ED0D}"/>
            </c:ext>
          </c:extLst>
        </c:ser>
        <c:ser>
          <c:idx val="2"/>
          <c:order val="3"/>
          <c:tx>
            <c:strRef>
              <c:f>'2.1.6'!$D$1</c:f>
              <c:strCache>
                <c:ptCount val="1"/>
                <c:pt idx="0">
                  <c:v>Households</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2A-1885-7F4D-AF0A-CF5F8A47ED0D}"/>
              </c:ext>
            </c:extLst>
          </c:dPt>
          <c:dPt>
            <c:idx val="12"/>
            <c:bubble3D val="0"/>
            <c:extLst>
              <c:ext xmlns:c16="http://schemas.microsoft.com/office/drawing/2014/chart" uri="{C3380CC4-5D6E-409C-BE32-E72D297353CC}">
                <c16:uniqueId val="{0000002B-1885-7F4D-AF0A-CF5F8A47ED0D}"/>
              </c:ext>
            </c:extLst>
          </c:dPt>
          <c:dPt>
            <c:idx val="23"/>
            <c:bubble3D val="0"/>
            <c:extLst>
              <c:ext xmlns:c16="http://schemas.microsoft.com/office/drawing/2014/chart" uri="{C3380CC4-5D6E-409C-BE32-E72D297353CC}">
                <c16:uniqueId val="{0000002C-1885-7F4D-AF0A-CF5F8A47ED0D}"/>
              </c:ext>
            </c:extLst>
          </c:dPt>
          <c:dPt>
            <c:idx val="24"/>
            <c:bubble3D val="0"/>
            <c:extLst>
              <c:ext xmlns:c16="http://schemas.microsoft.com/office/drawing/2014/chart" uri="{C3380CC4-5D6E-409C-BE32-E72D297353CC}">
                <c16:uniqueId val="{0000002D-1885-7F4D-AF0A-CF5F8A47ED0D}"/>
              </c:ext>
            </c:extLst>
          </c:dPt>
          <c:dPt>
            <c:idx val="25"/>
            <c:bubble3D val="0"/>
            <c:extLst>
              <c:ext xmlns:c16="http://schemas.microsoft.com/office/drawing/2014/chart" uri="{C3380CC4-5D6E-409C-BE32-E72D297353CC}">
                <c16:uniqueId val="{0000002E-1885-7F4D-AF0A-CF5F8A47ED0D}"/>
              </c:ext>
            </c:extLst>
          </c:dPt>
          <c:dPt>
            <c:idx val="26"/>
            <c:bubble3D val="0"/>
            <c:extLst>
              <c:ext xmlns:c16="http://schemas.microsoft.com/office/drawing/2014/chart" uri="{C3380CC4-5D6E-409C-BE32-E72D297353CC}">
                <c16:uniqueId val="{0000002F-1885-7F4D-AF0A-CF5F8A47ED0D}"/>
              </c:ext>
            </c:extLst>
          </c:dPt>
          <c:dPt>
            <c:idx val="27"/>
            <c:bubble3D val="0"/>
            <c:extLst>
              <c:ext xmlns:c16="http://schemas.microsoft.com/office/drawing/2014/chart" uri="{C3380CC4-5D6E-409C-BE32-E72D297353CC}">
                <c16:uniqueId val="{00000030-1885-7F4D-AF0A-CF5F8A47ED0D}"/>
              </c:ext>
            </c:extLst>
          </c:dPt>
          <c:dPt>
            <c:idx val="28"/>
            <c:bubble3D val="0"/>
            <c:extLst>
              <c:ext xmlns:c16="http://schemas.microsoft.com/office/drawing/2014/chart" uri="{C3380CC4-5D6E-409C-BE32-E72D297353CC}">
                <c16:uniqueId val="{00000031-1885-7F4D-AF0A-CF5F8A47ED0D}"/>
              </c:ext>
            </c:extLst>
          </c:dPt>
          <c:dPt>
            <c:idx val="29"/>
            <c:bubble3D val="0"/>
            <c:extLst>
              <c:ext xmlns:c16="http://schemas.microsoft.com/office/drawing/2014/chart" uri="{C3380CC4-5D6E-409C-BE32-E72D297353CC}">
                <c16:uniqueId val="{00000032-1885-7F4D-AF0A-CF5F8A47ED0D}"/>
              </c:ext>
            </c:extLst>
          </c:dPt>
          <c:dPt>
            <c:idx val="30"/>
            <c:bubble3D val="0"/>
            <c:extLst>
              <c:ext xmlns:c16="http://schemas.microsoft.com/office/drawing/2014/chart" uri="{C3380CC4-5D6E-409C-BE32-E72D297353CC}">
                <c16:uniqueId val="{00000033-1885-7F4D-AF0A-CF5F8A47ED0D}"/>
              </c:ext>
            </c:extLst>
          </c:dPt>
          <c:dPt>
            <c:idx val="35"/>
            <c:bubble3D val="0"/>
            <c:spPr>
              <a:ln w="25400" cmpd="sng">
                <a:solidFill>
                  <a:srgbClr val="7D0532"/>
                </a:solidFill>
                <a:prstDash val="sysDot"/>
              </a:ln>
            </c:spPr>
            <c:extLst>
              <c:ext xmlns:c16="http://schemas.microsoft.com/office/drawing/2014/chart" uri="{C3380CC4-5D6E-409C-BE32-E72D297353CC}">
                <c16:uniqueId val="{0000003D-C9F4-6E44-ABC9-C0B84E5CA429}"/>
              </c:ext>
            </c:extLst>
          </c:dPt>
          <c:cat>
            <c:strRef>
              <c:f>'2.1.6'!$J$4:$J$40</c:f>
              <c:strCache>
                <c:ptCount val="37"/>
                <c:pt idx="0">
                  <c:v>01.18</c:v>
                </c:pt>
                <c:pt idx="6">
                  <c:v>07.18</c:v>
                </c:pt>
                <c:pt idx="12">
                  <c:v>01.19</c:v>
                </c:pt>
                <c:pt idx="18">
                  <c:v>07.19</c:v>
                </c:pt>
                <c:pt idx="24">
                  <c:v>01.20</c:v>
                </c:pt>
                <c:pt idx="30">
                  <c:v>07.20</c:v>
                </c:pt>
                <c:pt idx="36">
                  <c:v>01.21</c:v>
                </c:pt>
              </c:strCache>
            </c:strRef>
          </c:cat>
          <c:val>
            <c:numRef>
              <c:f>'2.1.6'!$D$4:$D$40</c:f>
              <c:numCache>
                <c:formatCode>General</c:formatCode>
                <c:ptCount val="37"/>
                <c:pt idx="0">
                  <c:v>13.3</c:v>
                </c:pt>
                <c:pt idx="1">
                  <c:v>13.7</c:v>
                </c:pt>
                <c:pt idx="2">
                  <c:v>13.7</c:v>
                </c:pt>
                <c:pt idx="3">
                  <c:v>12.9</c:v>
                </c:pt>
                <c:pt idx="4">
                  <c:v>13.6</c:v>
                </c:pt>
                <c:pt idx="5">
                  <c:v>13.4</c:v>
                </c:pt>
                <c:pt idx="6">
                  <c:v>14.1</c:v>
                </c:pt>
                <c:pt idx="7">
                  <c:v>13.6</c:v>
                </c:pt>
                <c:pt idx="8">
                  <c:v>14.9</c:v>
                </c:pt>
                <c:pt idx="9">
                  <c:v>14.3</c:v>
                </c:pt>
                <c:pt idx="10">
                  <c:v>12.2</c:v>
                </c:pt>
                <c:pt idx="11">
                  <c:v>11.9</c:v>
                </c:pt>
                <c:pt idx="12">
                  <c:v>12.1</c:v>
                </c:pt>
                <c:pt idx="13">
                  <c:v>11.5</c:v>
                </c:pt>
                <c:pt idx="14">
                  <c:v>11.4</c:v>
                </c:pt>
                <c:pt idx="15">
                  <c:v>10.9</c:v>
                </c:pt>
                <c:pt idx="16">
                  <c:v>9.1999999999999993</c:v>
                </c:pt>
                <c:pt idx="17">
                  <c:v>7.9</c:v>
                </c:pt>
                <c:pt idx="18">
                  <c:v>8.8000000000000007</c:v>
                </c:pt>
                <c:pt idx="19">
                  <c:v>9</c:v>
                </c:pt>
                <c:pt idx="20">
                  <c:v>8.6</c:v>
                </c:pt>
                <c:pt idx="21">
                  <c:v>8.6</c:v>
                </c:pt>
                <c:pt idx="22">
                  <c:v>8.8000000000000007</c:v>
                </c:pt>
                <c:pt idx="23">
                  <c:v>8.3000000000000007</c:v>
                </c:pt>
                <c:pt idx="24">
                  <c:v>8.8000000000000007</c:v>
                </c:pt>
                <c:pt idx="25">
                  <c:v>8.9</c:v>
                </c:pt>
                <c:pt idx="26">
                  <c:v>7.3</c:v>
                </c:pt>
                <c:pt idx="27">
                  <c:v>4.9000000000000004</c:v>
                </c:pt>
                <c:pt idx="28">
                  <c:v>4.5</c:v>
                </c:pt>
                <c:pt idx="29">
                  <c:v>7.3</c:v>
                </c:pt>
                <c:pt idx="30">
                  <c:v>7.5</c:v>
                </c:pt>
                <c:pt idx="31">
                  <c:v>7.1</c:v>
                </c:pt>
                <c:pt idx="32">
                  <c:v>7.5</c:v>
                </c:pt>
                <c:pt idx="33">
                  <c:v>7.5</c:v>
                </c:pt>
                <c:pt idx="34">
                  <c:v>7.1</c:v>
                </c:pt>
                <c:pt idx="35">
                  <c:v>9.9</c:v>
                </c:pt>
              </c:numCache>
            </c:numRef>
          </c:val>
          <c:smooth val="0"/>
          <c:extLst>
            <c:ext xmlns:c16="http://schemas.microsoft.com/office/drawing/2014/chart" uri="{C3380CC4-5D6E-409C-BE32-E72D297353CC}">
              <c16:uniqueId val="{00000034-1885-7F4D-AF0A-CF5F8A47ED0D}"/>
            </c:ext>
          </c:extLst>
        </c:ser>
        <c:ser>
          <c:idx val="3"/>
          <c:order val="4"/>
          <c:tx>
            <c:strRef>
              <c:f>'2.1.6'!$E$1</c:f>
              <c:strCache>
                <c:ptCount val="1"/>
                <c:pt idx="0">
                  <c:v>Financial analysts</c:v>
                </c:pt>
              </c:strCache>
            </c:strRef>
          </c:tx>
          <c:spPr>
            <a:ln w="25400" cmpd="sng">
              <a:solidFill>
                <a:srgbClr val="DC4B64"/>
              </a:solidFill>
              <a:prstDash val="solid"/>
            </a:ln>
          </c:spPr>
          <c:marker>
            <c:symbol val="none"/>
          </c:marker>
          <c:dPt>
            <c:idx val="0"/>
            <c:bubble3D val="0"/>
            <c:extLst>
              <c:ext xmlns:c16="http://schemas.microsoft.com/office/drawing/2014/chart" uri="{C3380CC4-5D6E-409C-BE32-E72D297353CC}">
                <c16:uniqueId val="{00000035-1885-7F4D-AF0A-CF5F8A47ED0D}"/>
              </c:ext>
            </c:extLst>
          </c:dPt>
          <c:dPt>
            <c:idx val="12"/>
            <c:bubble3D val="0"/>
            <c:extLst>
              <c:ext xmlns:c16="http://schemas.microsoft.com/office/drawing/2014/chart" uri="{C3380CC4-5D6E-409C-BE32-E72D297353CC}">
                <c16:uniqueId val="{00000036-1885-7F4D-AF0A-CF5F8A47ED0D}"/>
              </c:ext>
            </c:extLst>
          </c:dPt>
          <c:dPt>
            <c:idx val="24"/>
            <c:bubble3D val="0"/>
            <c:extLst>
              <c:ext xmlns:c16="http://schemas.microsoft.com/office/drawing/2014/chart" uri="{C3380CC4-5D6E-409C-BE32-E72D297353CC}">
                <c16:uniqueId val="{00000037-1885-7F4D-AF0A-CF5F8A47ED0D}"/>
              </c:ext>
            </c:extLst>
          </c:dPt>
          <c:dPt>
            <c:idx val="25"/>
            <c:bubble3D val="0"/>
            <c:extLst>
              <c:ext xmlns:c16="http://schemas.microsoft.com/office/drawing/2014/chart" uri="{C3380CC4-5D6E-409C-BE32-E72D297353CC}">
                <c16:uniqueId val="{00000038-1885-7F4D-AF0A-CF5F8A47ED0D}"/>
              </c:ext>
            </c:extLst>
          </c:dPt>
          <c:dPt>
            <c:idx val="26"/>
            <c:bubble3D val="0"/>
            <c:extLst>
              <c:ext xmlns:c16="http://schemas.microsoft.com/office/drawing/2014/chart" uri="{C3380CC4-5D6E-409C-BE32-E72D297353CC}">
                <c16:uniqueId val="{00000039-1885-7F4D-AF0A-CF5F8A47ED0D}"/>
              </c:ext>
            </c:extLst>
          </c:dPt>
          <c:dPt>
            <c:idx val="27"/>
            <c:bubble3D val="0"/>
            <c:extLst>
              <c:ext xmlns:c16="http://schemas.microsoft.com/office/drawing/2014/chart" uri="{C3380CC4-5D6E-409C-BE32-E72D297353CC}">
                <c16:uniqueId val="{0000003A-1885-7F4D-AF0A-CF5F8A47ED0D}"/>
              </c:ext>
            </c:extLst>
          </c:dPt>
          <c:dPt>
            <c:idx val="28"/>
            <c:bubble3D val="0"/>
            <c:extLst>
              <c:ext xmlns:c16="http://schemas.microsoft.com/office/drawing/2014/chart" uri="{C3380CC4-5D6E-409C-BE32-E72D297353CC}">
                <c16:uniqueId val="{0000003B-1885-7F4D-AF0A-CF5F8A47ED0D}"/>
              </c:ext>
            </c:extLst>
          </c:dPt>
          <c:dPt>
            <c:idx val="29"/>
            <c:bubble3D val="0"/>
            <c:extLst>
              <c:ext xmlns:c16="http://schemas.microsoft.com/office/drawing/2014/chart" uri="{C3380CC4-5D6E-409C-BE32-E72D297353CC}">
                <c16:uniqueId val="{0000003C-1885-7F4D-AF0A-CF5F8A47ED0D}"/>
              </c:ext>
            </c:extLst>
          </c:dPt>
          <c:dPt>
            <c:idx val="30"/>
            <c:bubble3D val="0"/>
            <c:extLst>
              <c:ext xmlns:c16="http://schemas.microsoft.com/office/drawing/2014/chart" uri="{C3380CC4-5D6E-409C-BE32-E72D297353CC}">
                <c16:uniqueId val="{0000003D-1885-7F4D-AF0A-CF5F8A47ED0D}"/>
              </c:ext>
            </c:extLst>
          </c:dPt>
          <c:cat>
            <c:strRef>
              <c:f>'2.1.6'!$J$4:$J$40</c:f>
              <c:strCache>
                <c:ptCount val="37"/>
                <c:pt idx="0">
                  <c:v>01.18</c:v>
                </c:pt>
                <c:pt idx="6">
                  <c:v>07.18</c:v>
                </c:pt>
                <c:pt idx="12">
                  <c:v>01.19</c:v>
                </c:pt>
                <c:pt idx="18">
                  <c:v>07.19</c:v>
                </c:pt>
                <c:pt idx="24">
                  <c:v>01.20</c:v>
                </c:pt>
                <c:pt idx="30">
                  <c:v>07.20</c:v>
                </c:pt>
                <c:pt idx="36">
                  <c:v>01.21</c:v>
                </c:pt>
              </c:strCache>
            </c:strRef>
          </c:cat>
          <c:val>
            <c:numRef>
              <c:f>'2.1.6'!$E$4:$E$40</c:f>
              <c:numCache>
                <c:formatCode>General</c:formatCode>
                <c:ptCount val="37"/>
                <c:pt idx="0">
                  <c:v>8.6999999999999993</c:v>
                </c:pt>
                <c:pt idx="1">
                  <c:v>9.5</c:v>
                </c:pt>
                <c:pt idx="2">
                  <c:v>9.1999999999999993</c:v>
                </c:pt>
                <c:pt idx="3">
                  <c:v>8.4</c:v>
                </c:pt>
                <c:pt idx="4">
                  <c:v>8.6</c:v>
                </c:pt>
                <c:pt idx="5">
                  <c:v>8.3000000000000007</c:v>
                </c:pt>
                <c:pt idx="6">
                  <c:v>8.6999999999999993</c:v>
                </c:pt>
                <c:pt idx="7">
                  <c:v>8.1999999999999993</c:v>
                </c:pt>
                <c:pt idx="8">
                  <c:v>8.5</c:v>
                </c:pt>
                <c:pt idx="9">
                  <c:v>7.9</c:v>
                </c:pt>
                <c:pt idx="10">
                  <c:v>8.1</c:v>
                </c:pt>
                <c:pt idx="11">
                  <c:v>7.9</c:v>
                </c:pt>
                <c:pt idx="12">
                  <c:v>7.5</c:v>
                </c:pt>
                <c:pt idx="13">
                  <c:v>7.2</c:v>
                </c:pt>
                <c:pt idx="14">
                  <c:v>7.3</c:v>
                </c:pt>
                <c:pt idx="15">
                  <c:v>7.2</c:v>
                </c:pt>
                <c:pt idx="16">
                  <c:v>7.1</c:v>
                </c:pt>
                <c:pt idx="17">
                  <c:v>7</c:v>
                </c:pt>
                <c:pt idx="18">
                  <c:v>7.1</c:v>
                </c:pt>
                <c:pt idx="19">
                  <c:v>7.1</c:v>
                </c:pt>
                <c:pt idx="20">
                  <c:v>#N/A</c:v>
                </c:pt>
                <c:pt idx="21">
                  <c:v>6.4</c:v>
                </c:pt>
                <c:pt idx="22">
                  <c:v>#N/A</c:v>
                </c:pt>
                <c:pt idx="23">
                  <c:v>6</c:v>
                </c:pt>
                <c:pt idx="24">
                  <c:v>5.7</c:v>
                </c:pt>
                <c:pt idx="25">
                  <c:v>#N/A</c:v>
                </c:pt>
                <c:pt idx="26">
                  <c:v>5.3</c:v>
                </c:pt>
                <c:pt idx="27">
                  <c:v>6.6</c:v>
                </c:pt>
                <c:pt idx="28">
                  <c:v>#N/A</c:v>
                </c:pt>
                <c:pt idx="29">
                  <c:v>6</c:v>
                </c:pt>
                <c:pt idx="30">
                  <c:v>5.9</c:v>
                </c:pt>
                <c:pt idx="31">
                  <c:v>5.9</c:v>
                </c:pt>
                <c:pt idx="32">
                  <c:v>#N/A</c:v>
                </c:pt>
                <c:pt idx="33">
                  <c:v>6.5</c:v>
                </c:pt>
                <c:pt idx="34">
                  <c:v>#N/A</c:v>
                </c:pt>
                <c:pt idx="35">
                  <c:v>6.2</c:v>
                </c:pt>
                <c:pt idx="36">
                  <c:v>6.2</c:v>
                </c:pt>
              </c:numCache>
            </c:numRef>
          </c:val>
          <c:smooth val="0"/>
          <c:extLst>
            <c:ext xmlns:c16="http://schemas.microsoft.com/office/drawing/2014/chart" uri="{C3380CC4-5D6E-409C-BE32-E72D297353CC}">
              <c16:uniqueId val="{0000003E-1885-7F4D-AF0A-CF5F8A47ED0D}"/>
            </c:ext>
          </c:extLst>
        </c:ser>
        <c:ser>
          <c:idx val="7"/>
          <c:order val="7"/>
          <c:tx>
            <c:strRef>
              <c:f>'2.1.6'!$F$1</c:f>
              <c:strCache>
                <c:ptCount val="1"/>
                <c:pt idx="0">
                  <c:v>Corrected on interval change effect</c:v>
                </c:pt>
              </c:strCache>
            </c:strRef>
          </c:tx>
          <c:spPr>
            <a:ln w="25400">
              <a:solidFill>
                <a:srgbClr val="7D0532"/>
              </a:solidFill>
            </a:ln>
          </c:spPr>
          <c:marker>
            <c:symbol val="none"/>
          </c:marker>
          <c:dLbls>
            <c:dLbl>
              <c:idx val="35"/>
              <c:layout>
                <c:manualLayout>
                  <c:x val="-0.18032786885245908"/>
                  <c:y val="-0.14659685863874344"/>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E-C9F4-6E44-ABC9-C0B84E5CA429}"/>
                </c:ext>
              </c:extLst>
            </c:dLbl>
            <c:spPr>
              <a:noFill/>
              <a:ln>
                <a:noFill/>
              </a:ln>
              <a:effectLst/>
            </c:spPr>
            <c:txPr>
              <a:bodyPr wrap="square" lIns="38100" tIns="19050" rIns="38100" bIns="19050" anchor="ctr">
                <a:spAutoFit/>
              </a:bodyPr>
              <a:lstStyle/>
              <a:p>
                <a:pPr>
                  <a:defRPr>
                    <a:solidFill>
                      <a:srgbClr val="7D0532"/>
                    </a:solidFill>
                  </a:defRPr>
                </a:pPr>
                <a:endParaRPr lang="en-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7D0532"/>
                      </a:solidFill>
                    </a:ln>
                  </c:spPr>
                </c15:leaderLines>
              </c:ext>
            </c:extLst>
          </c:dLbls>
          <c:val>
            <c:numRef>
              <c:f>'2.1.6'!$F$4:$F$40</c:f>
              <c:numCache>
                <c:formatCode>General</c:formatCode>
                <c:ptCount val="37"/>
                <c:pt idx="34">
                  <c:v>7.1</c:v>
                </c:pt>
                <c:pt idx="35" formatCode="0.0">
                  <c:v>8.5</c:v>
                </c:pt>
              </c:numCache>
            </c:numRef>
          </c:val>
          <c:smooth val="0"/>
          <c:extLst>
            <c:ext xmlns:c16="http://schemas.microsoft.com/office/drawing/2014/chart" uri="{C3380CC4-5D6E-409C-BE32-E72D297353CC}">
              <c16:uniqueId val="{0000003C-C9F4-6E44-ABC9-C0B84E5CA429}"/>
            </c:ext>
          </c:extLst>
        </c:ser>
        <c:dLbls>
          <c:showLegendKey val="0"/>
          <c:showVal val="0"/>
          <c:showCatName val="0"/>
          <c:showSerName val="0"/>
          <c:showPercent val="0"/>
          <c:showBubbleSize val="0"/>
        </c:dLbls>
        <c:marker val="1"/>
        <c:smooth val="0"/>
        <c:axId val="200195456"/>
        <c:axId val="199890048"/>
      </c:lineChart>
      <c:catAx>
        <c:axId val="200195456"/>
        <c:scaling>
          <c:orientation val="minMax"/>
        </c:scaling>
        <c:delete val="0"/>
        <c:axPos val="b"/>
        <c:majorGridlines>
          <c:spPr>
            <a:ln w="3175" cap="rnd"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99890048"/>
        <c:crosses val="autoZero"/>
        <c:auto val="0"/>
        <c:lblAlgn val="ctr"/>
        <c:lblOffset val="100"/>
        <c:tickLblSkip val="1"/>
        <c:tickMarkSkip val="12"/>
        <c:noMultiLvlLbl val="1"/>
      </c:catAx>
      <c:valAx>
        <c:axId val="199890048"/>
        <c:scaling>
          <c:orientation val="minMax"/>
          <c:max val="15"/>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0195456"/>
        <c:crosses val="autoZero"/>
        <c:crossBetween val="between"/>
        <c:majorUnit val="5"/>
        <c:minorUnit val="1"/>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legendEntry>
        <c:idx val="7"/>
        <c:delete val="1"/>
      </c:legendEntry>
      <c:layout>
        <c:manualLayout>
          <c:xMode val="edge"/>
          <c:yMode val="edge"/>
          <c:x val="5.0551775089389746E-2"/>
          <c:y val="0.78084791024334121"/>
          <c:w val="0.79647863689170006"/>
          <c:h val="0.21669332563796018"/>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1.7391304347826101E-2"/>
          <c:w val="0.95"/>
          <c:h val="0.73043478260869599"/>
        </c:manualLayout>
      </c:layout>
      <c:lineChart>
        <c:grouping val="standard"/>
        <c:varyColors val="0"/>
        <c:ser>
          <c:idx val="0"/>
          <c:order val="0"/>
          <c:tx>
            <c:strRef>
              <c:f>'2.1.7'!$B$1</c:f>
              <c:strCache>
                <c:ptCount val="1"/>
                <c:pt idx="0">
                  <c:v>Prices on the German hub (UAH eq.)</c:v>
                </c:pt>
              </c:strCache>
            </c:strRef>
          </c:tx>
          <c:spPr>
            <a:ln w="25400">
              <a:solidFill>
                <a:srgbClr val="DC4B64"/>
              </a:solidFill>
            </a:ln>
          </c:spPr>
          <c:marker>
            <c:symbol val="none"/>
          </c:marker>
          <c:dPt>
            <c:idx val="19"/>
            <c:bubble3D val="0"/>
            <c:spPr>
              <a:ln w="25400">
                <a:noFill/>
              </a:ln>
            </c:spPr>
            <c:extLst>
              <c:ext xmlns:c16="http://schemas.microsoft.com/office/drawing/2014/chart" uri="{C3380CC4-5D6E-409C-BE32-E72D297353CC}">
                <c16:uniqueId val="{00000001-F8B8-7142-94BE-139267E865AB}"/>
              </c:ext>
            </c:extLst>
          </c:dPt>
          <c:dPt>
            <c:idx val="20"/>
            <c:bubble3D val="0"/>
            <c:spPr>
              <a:ln w="25400">
                <a:solidFill>
                  <a:srgbClr val="DC4B64"/>
                </a:solidFill>
                <a:prstDash val="sysDot"/>
              </a:ln>
            </c:spPr>
            <c:extLst>
              <c:ext xmlns:c16="http://schemas.microsoft.com/office/drawing/2014/chart" uri="{C3380CC4-5D6E-409C-BE32-E72D297353CC}">
                <c16:uniqueId val="{00000003-F8B8-7142-94BE-139267E865AB}"/>
              </c:ext>
            </c:extLst>
          </c:dPt>
          <c:dPt>
            <c:idx val="21"/>
            <c:bubble3D val="0"/>
            <c:spPr>
              <a:ln w="25400">
                <a:solidFill>
                  <a:srgbClr val="DC4B64"/>
                </a:solidFill>
                <a:prstDash val="sysDot"/>
              </a:ln>
            </c:spPr>
            <c:extLst>
              <c:ext xmlns:c16="http://schemas.microsoft.com/office/drawing/2014/chart" uri="{C3380CC4-5D6E-409C-BE32-E72D297353CC}">
                <c16:uniqueId val="{00000005-F8B8-7142-94BE-139267E865AB}"/>
              </c:ext>
            </c:extLst>
          </c:dPt>
          <c:dPt>
            <c:idx val="22"/>
            <c:bubble3D val="0"/>
            <c:spPr>
              <a:ln w="25400">
                <a:solidFill>
                  <a:srgbClr val="DC4B64"/>
                </a:solidFill>
                <a:prstDash val="sysDot"/>
              </a:ln>
            </c:spPr>
            <c:extLst>
              <c:ext xmlns:c16="http://schemas.microsoft.com/office/drawing/2014/chart" uri="{C3380CC4-5D6E-409C-BE32-E72D297353CC}">
                <c16:uniqueId val="{00000007-F8B8-7142-94BE-139267E865AB}"/>
              </c:ext>
            </c:extLst>
          </c:dPt>
          <c:dPt>
            <c:idx val="23"/>
            <c:bubble3D val="0"/>
            <c:spPr>
              <a:ln w="25400">
                <a:solidFill>
                  <a:srgbClr val="DC4B64"/>
                </a:solidFill>
                <a:prstDash val="sysDot"/>
              </a:ln>
            </c:spPr>
            <c:extLst>
              <c:ext xmlns:c16="http://schemas.microsoft.com/office/drawing/2014/chart" uri="{C3380CC4-5D6E-409C-BE32-E72D297353CC}">
                <c16:uniqueId val="{00000009-F8B8-7142-94BE-139267E865AB}"/>
              </c:ext>
            </c:extLst>
          </c:dPt>
          <c:cat>
            <c:strRef>
              <c:f>'2.1.7'!$E$4:$E$27</c:f>
              <c:strCache>
                <c:ptCount val="24"/>
                <c:pt idx="0">
                  <c:v>01.19</c:v>
                </c:pt>
                <c:pt idx="6">
                  <c:v>07.19</c:v>
                </c:pt>
                <c:pt idx="12">
                  <c:v>01.20</c:v>
                </c:pt>
                <c:pt idx="18">
                  <c:v>07.20</c:v>
                </c:pt>
                <c:pt idx="23">
                  <c:v>12.20</c:v>
                </c:pt>
              </c:strCache>
            </c:strRef>
          </c:cat>
          <c:val>
            <c:numRef>
              <c:f>'2.1.7'!$B$4:$B$27</c:f>
              <c:numCache>
                <c:formatCode>General</c:formatCode>
                <c:ptCount val="24"/>
                <c:pt idx="0">
                  <c:v>170.1</c:v>
                </c:pt>
                <c:pt idx="1">
                  <c:v>139.30000000000001</c:v>
                </c:pt>
                <c:pt idx="2">
                  <c:v>120.8</c:v>
                </c:pt>
                <c:pt idx="3">
                  <c:v>100</c:v>
                </c:pt>
                <c:pt idx="4">
                  <c:v>86.8</c:v>
                </c:pt>
                <c:pt idx="5">
                  <c:v>68.099999999999994</c:v>
                </c:pt>
                <c:pt idx="6">
                  <c:v>68.2</c:v>
                </c:pt>
                <c:pt idx="7">
                  <c:v>60.8</c:v>
                </c:pt>
                <c:pt idx="8">
                  <c:v>56</c:v>
                </c:pt>
                <c:pt idx="9">
                  <c:v>60</c:v>
                </c:pt>
                <c:pt idx="10">
                  <c:v>85.6</c:v>
                </c:pt>
                <c:pt idx="11">
                  <c:v>73.3</c:v>
                </c:pt>
                <c:pt idx="12">
                  <c:v>65.7</c:v>
                </c:pt>
                <c:pt idx="13">
                  <c:v>55.6</c:v>
                </c:pt>
                <c:pt idx="14">
                  <c:v>55.6</c:v>
                </c:pt>
                <c:pt idx="15">
                  <c:v>44.4</c:v>
                </c:pt>
                <c:pt idx="16">
                  <c:v>31.4</c:v>
                </c:pt>
                <c:pt idx="17">
                  <c:v>32</c:v>
                </c:pt>
                <c:pt idx="18">
                  <c:v>33.799999999999997</c:v>
                </c:pt>
                <c:pt idx="19">
                  <c:v>33.799999999999997</c:v>
                </c:pt>
                <c:pt idx="20">
                  <c:v>50.7</c:v>
                </c:pt>
                <c:pt idx="21">
                  <c:v>74.599999999999994</c:v>
                </c:pt>
                <c:pt idx="22">
                  <c:v>96.3</c:v>
                </c:pt>
                <c:pt idx="23">
                  <c:v>96.9</c:v>
                </c:pt>
              </c:numCache>
            </c:numRef>
          </c:val>
          <c:smooth val="0"/>
          <c:extLst>
            <c:ext xmlns:c16="http://schemas.microsoft.com/office/drawing/2014/chart" uri="{C3380CC4-5D6E-409C-BE32-E72D297353CC}">
              <c16:uniqueId val="{0000000A-F8B8-7142-94BE-139267E865AB}"/>
            </c:ext>
          </c:extLst>
        </c:ser>
        <c:ser>
          <c:idx val="1"/>
          <c:order val="1"/>
          <c:tx>
            <c:strRef>
              <c:f>'2.1.7'!$C$1</c:f>
              <c:strCache>
                <c:ptCount val="1"/>
                <c:pt idx="0">
                  <c:v>Consumer prices</c:v>
                </c:pt>
              </c:strCache>
            </c:strRef>
          </c:tx>
          <c:spPr>
            <a:ln w="25400">
              <a:solidFill>
                <a:srgbClr val="057D46"/>
              </a:solidFill>
            </a:ln>
          </c:spPr>
          <c:marker>
            <c:symbol val="none"/>
          </c:marker>
          <c:cat>
            <c:strRef>
              <c:f>'2.1.7'!$E$4:$E$27</c:f>
              <c:strCache>
                <c:ptCount val="24"/>
                <c:pt idx="0">
                  <c:v>01.19</c:v>
                </c:pt>
                <c:pt idx="6">
                  <c:v>07.19</c:v>
                </c:pt>
                <c:pt idx="12">
                  <c:v>01.20</c:v>
                </c:pt>
                <c:pt idx="18">
                  <c:v>07.20</c:v>
                </c:pt>
                <c:pt idx="23">
                  <c:v>12.20</c:v>
                </c:pt>
              </c:strCache>
            </c:strRef>
          </c:cat>
          <c:val>
            <c:numRef>
              <c:f>'2.1.7'!$C$4:$C$27</c:f>
              <c:numCache>
                <c:formatCode>General</c:formatCode>
                <c:ptCount val="24"/>
                <c:pt idx="0">
                  <c:v>100</c:v>
                </c:pt>
                <c:pt idx="1">
                  <c:v>100</c:v>
                </c:pt>
                <c:pt idx="2">
                  <c:v>100</c:v>
                </c:pt>
                <c:pt idx="3">
                  <c:v>100</c:v>
                </c:pt>
                <c:pt idx="4">
                  <c:v>95.8</c:v>
                </c:pt>
                <c:pt idx="5">
                  <c:v>89.7</c:v>
                </c:pt>
                <c:pt idx="6">
                  <c:v>80.3</c:v>
                </c:pt>
                <c:pt idx="7">
                  <c:v>76.7</c:v>
                </c:pt>
                <c:pt idx="8">
                  <c:v>74.400000000000006</c:v>
                </c:pt>
                <c:pt idx="9">
                  <c:v>71.2</c:v>
                </c:pt>
                <c:pt idx="10">
                  <c:v>80.2</c:v>
                </c:pt>
                <c:pt idx="11">
                  <c:v>71.2</c:v>
                </c:pt>
                <c:pt idx="12">
                  <c:v>78.8</c:v>
                </c:pt>
                <c:pt idx="13">
                  <c:v>68.7</c:v>
                </c:pt>
                <c:pt idx="14">
                  <c:v>60.7</c:v>
                </c:pt>
                <c:pt idx="15">
                  <c:v>53.5</c:v>
                </c:pt>
                <c:pt idx="16">
                  <c:v>44.5</c:v>
                </c:pt>
                <c:pt idx="17">
                  <c:v>42.6</c:v>
                </c:pt>
                <c:pt idx="18">
                  <c:v>45.8</c:v>
                </c:pt>
                <c:pt idx="19">
                  <c:v>63.1</c:v>
                </c:pt>
                <c:pt idx="20">
                  <c:v>74.7</c:v>
                </c:pt>
                <c:pt idx="21">
                  <c:v>88.3</c:v>
                </c:pt>
                <c:pt idx="22">
                  <c:v>111.9</c:v>
                </c:pt>
                <c:pt idx="23">
                  <c:v>111.4</c:v>
                </c:pt>
              </c:numCache>
            </c:numRef>
          </c:val>
          <c:smooth val="0"/>
          <c:extLst>
            <c:ext xmlns:c16="http://schemas.microsoft.com/office/drawing/2014/chart" uri="{C3380CC4-5D6E-409C-BE32-E72D297353CC}">
              <c16:uniqueId val="{0000000B-F8B8-7142-94BE-139267E865AB}"/>
            </c:ext>
          </c:extLst>
        </c:ser>
        <c:ser>
          <c:idx val="2"/>
          <c:order val="2"/>
          <c:tx>
            <c:strRef>
              <c:f>'2.1.7'!$D$1</c:f>
              <c:strCache>
                <c:ptCount val="1"/>
                <c:pt idx="0">
                  <c:v>Prices in oil and natural gas extraction</c:v>
                </c:pt>
              </c:strCache>
            </c:strRef>
          </c:tx>
          <c:spPr>
            <a:ln w="25400">
              <a:solidFill>
                <a:srgbClr val="91C864"/>
              </a:solidFill>
            </a:ln>
          </c:spPr>
          <c:marker>
            <c:symbol val="none"/>
          </c:marker>
          <c:cat>
            <c:strRef>
              <c:f>'2.1.7'!$E$4:$E$27</c:f>
              <c:strCache>
                <c:ptCount val="24"/>
                <c:pt idx="0">
                  <c:v>01.19</c:v>
                </c:pt>
                <c:pt idx="6">
                  <c:v>07.19</c:v>
                </c:pt>
                <c:pt idx="12">
                  <c:v>01.20</c:v>
                </c:pt>
                <c:pt idx="18">
                  <c:v>07.20</c:v>
                </c:pt>
                <c:pt idx="23">
                  <c:v>12.20</c:v>
                </c:pt>
              </c:strCache>
            </c:strRef>
          </c:cat>
          <c:val>
            <c:numRef>
              <c:f>'2.1.7'!$D$4:$D$27</c:f>
              <c:numCache>
                <c:formatCode>General</c:formatCode>
                <c:ptCount val="24"/>
                <c:pt idx="0">
                  <c:v>103.5</c:v>
                </c:pt>
                <c:pt idx="1">
                  <c:v>103.6</c:v>
                </c:pt>
                <c:pt idx="2">
                  <c:v>101.6</c:v>
                </c:pt>
                <c:pt idx="3">
                  <c:v>100</c:v>
                </c:pt>
                <c:pt idx="4">
                  <c:v>99</c:v>
                </c:pt>
                <c:pt idx="5">
                  <c:v>99.2</c:v>
                </c:pt>
                <c:pt idx="6">
                  <c:v>87.1</c:v>
                </c:pt>
                <c:pt idx="7">
                  <c:v>76.900000000000006</c:v>
                </c:pt>
                <c:pt idx="8">
                  <c:v>73.599999999999994</c:v>
                </c:pt>
                <c:pt idx="9">
                  <c:v>69.599999999999994</c:v>
                </c:pt>
                <c:pt idx="10">
                  <c:v>74.900000000000006</c:v>
                </c:pt>
                <c:pt idx="11">
                  <c:v>71.5</c:v>
                </c:pt>
                <c:pt idx="12">
                  <c:v>82.2</c:v>
                </c:pt>
                <c:pt idx="13">
                  <c:v>77.3</c:v>
                </c:pt>
                <c:pt idx="14">
                  <c:v>67.8</c:v>
                </c:pt>
                <c:pt idx="15">
                  <c:v>52.1</c:v>
                </c:pt>
                <c:pt idx="16">
                  <c:v>46.4</c:v>
                </c:pt>
                <c:pt idx="17">
                  <c:v>37.5</c:v>
                </c:pt>
                <c:pt idx="18">
                  <c:v>35.5</c:v>
                </c:pt>
                <c:pt idx="19">
                  <c:v>45.7</c:v>
                </c:pt>
                <c:pt idx="20">
                  <c:v>57.4</c:v>
                </c:pt>
                <c:pt idx="21">
                  <c:v>76.599999999999994</c:v>
                </c:pt>
                <c:pt idx="22">
                  <c:v>90.7</c:v>
                </c:pt>
                <c:pt idx="23">
                  <c:v>92.1</c:v>
                </c:pt>
              </c:numCache>
            </c:numRef>
          </c:val>
          <c:smooth val="0"/>
          <c:extLst>
            <c:ext xmlns:c16="http://schemas.microsoft.com/office/drawing/2014/chart" uri="{C3380CC4-5D6E-409C-BE32-E72D297353CC}">
              <c16:uniqueId val="{0000000C-F8B8-7142-94BE-139267E865AB}"/>
            </c:ext>
          </c:extLst>
        </c:ser>
        <c:dLbls>
          <c:showLegendKey val="0"/>
          <c:showVal val="0"/>
          <c:showCatName val="0"/>
          <c:showSerName val="0"/>
          <c:showPercent val="0"/>
          <c:showBubbleSize val="0"/>
        </c:dLbls>
        <c:smooth val="0"/>
        <c:axId val="199976832"/>
        <c:axId val="199978368"/>
      </c:lineChart>
      <c:catAx>
        <c:axId val="199976832"/>
        <c:scaling>
          <c:orientation val="minMax"/>
        </c:scaling>
        <c:delete val="0"/>
        <c:axPos val="b"/>
        <c:majorGridlines>
          <c:spPr>
            <a:ln w="3175">
              <a:solidFill>
                <a:sysClr val="window" lastClr="FFFFFF">
                  <a:lumMod val="50000"/>
                  <a:alpha val="50000"/>
                </a:sysClr>
              </a:solidFill>
            </a:ln>
          </c:spPr>
        </c:majorGridlines>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en-UA"/>
          </a:p>
        </c:txPr>
        <c:crossAx val="199978368"/>
        <c:crossesAt val="100"/>
        <c:auto val="1"/>
        <c:lblAlgn val="ctr"/>
        <c:lblOffset val="100"/>
        <c:tickMarkSkip val="12"/>
        <c:noMultiLvlLbl val="0"/>
      </c:catAx>
      <c:valAx>
        <c:axId val="199978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12700">
            <a:solidFill>
              <a:srgbClr val="505050"/>
            </a:solidFill>
            <a:prstDash val="solid"/>
          </a:ln>
          <a:effectLst/>
        </c:spPr>
        <c:txPr>
          <a:bodyPr rot="0" vert="horz"/>
          <a:lstStyle/>
          <a:p>
            <a:pPr>
              <a:defRPr/>
            </a:pPr>
            <a:endParaRPr lang="en-UA"/>
          </a:p>
        </c:txPr>
        <c:crossAx val="199976832"/>
        <c:crosses val="autoZero"/>
        <c:crossBetween val="between"/>
      </c:valAx>
      <c:spPr>
        <a:noFill/>
        <a:ln w="12700">
          <a:solidFill>
            <a:srgbClr val="505050"/>
          </a:solidFill>
        </a:ln>
        <a:effectLst/>
      </c:spPr>
    </c:plotArea>
    <c:legend>
      <c:legendPos val="b"/>
      <c:layout>
        <c:manualLayout>
          <c:xMode val="edge"/>
          <c:yMode val="edge"/>
          <c:x val="2.6666666666666668E-2"/>
          <c:y val="0.79593223905723898"/>
          <c:w val="0.84991241830065356"/>
          <c:h val="0.18394855643044619"/>
        </c:manualLayout>
      </c:layout>
      <c:overlay val="0"/>
      <c:spPr>
        <a:noFill/>
        <a:ln>
          <a:noFill/>
        </a:ln>
        <a:effectLst/>
      </c:spPr>
      <c:txPr>
        <a:bodyPr rot="0" vert="horz"/>
        <a:lstStyle/>
        <a:p>
          <a:pPr>
            <a:defRPr/>
          </a:pPr>
          <a:endParaRPr lang="en-UA"/>
        </a:p>
      </c:txPr>
    </c:legend>
    <c:plotVisOnly val="1"/>
    <c:dispBlanksAs val="gap"/>
    <c:showDLblsOverMax val="0"/>
    <c:extLst/>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428568415555599E-2"/>
          <c:w val="0.95491803278688503"/>
          <c:h val="0.70714275771333501"/>
        </c:manualLayout>
      </c:layout>
      <c:lineChart>
        <c:grouping val="standard"/>
        <c:varyColors val="0"/>
        <c:ser>
          <c:idx val="0"/>
          <c:order val="0"/>
          <c:tx>
            <c:strRef>
              <c:f>'2.1.8'!$B$1</c:f>
              <c:strCache>
                <c:ptCount val="1"/>
                <c:pt idx="0">
                  <c:v>GDP Deflator*</c:v>
                </c:pt>
              </c:strCache>
            </c:strRef>
          </c:tx>
          <c:spPr>
            <a:ln w="25400" cmpd="sng">
              <a:solidFill>
                <a:srgbClr val="057D46"/>
              </a:solidFill>
              <a:prstDash val="solid"/>
            </a:ln>
          </c:spPr>
          <c:marker>
            <c:symbol val="none"/>
          </c:marker>
          <c:dPt>
            <c:idx val="19"/>
            <c:bubble3D val="0"/>
            <c:spPr>
              <a:ln w="25400" cmpd="sng">
                <a:solidFill>
                  <a:srgbClr val="057D46"/>
                </a:solidFill>
                <a:prstDash val="sysDot"/>
              </a:ln>
            </c:spPr>
            <c:extLst>
              <c:ext xmlns:c16="http://schemas.microsoft.com/office/drawing/2014/chart" uri="{C3380CC4-5D6E-409C-BE32-E72D297353CC}">
                <c16:uniqueId val="{00000001-3C42-5F45-ABA9-9ABC306E86FE}"/>
              </c:ext>
            </c:extLst>
          </c:dPt>
          <c:cat>
            <c:strRef>
              <c:f>'2.1.8'!$G$4:$G$23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'2.1.8'!$B$4:$B$23</c:f>
              <c:numCache>
                <c:formatCode>General</c:formatCode>
                <c:ptCount val="20"/>
                <c:pt idx="0">
                  <c:v>20.7</c:v>
                </c:pt>
                <c:pt idx="1">
                  <c:v>15.2</c:v>
                </c:pt>
                <c:pt idx="2">
                  <c:v>15.4</c:v>
                </c:pt>
                <c:pt idx="3">
                  <c:v>17.5</c:v>
                </c:pt>
                <c:pt idx="4">
                  <c:v>26.8</c:v>
                </c:pt>
                <c:pt idx="5">
                  <c:v>21</c:v>
                </c:pt>
                <c:pt idx="6">
                  <c:v>21.3</c:v>
                </c:pt>
                <c:pt idx="7">
                  <c:v>20.7</c:v>
                </c:pt>
                <c:pt idx="8">
                  <c:v>15.1</c:v>
                </c:pt>
                <c:pt idx="9">
                  <c:v>17.2</c:v>
                </c:pt>
                <c:pt idx="10">
                  <c:v>16.2</c:v>
                </c:pt>
                <c:pt idx="11">
                  <c:v>13.5</c:v>
                </c:pt>
                <c:pt idx="12">
                  <c:v>12.2</c:v>
                </c:pt>
                <c:pt idx="13">
                  <c:v>9.9</c:v>
                </c:pt>
                <c:pt idx="14">
                  <c:v>7.6</c:v>
                </c:pt>
                <c:pt idx="15">
                  <c:v>4.7</c:v>
                </c:pt>
                <c:pt idx="16">
                  <c:v>5.0999999999999996</c:v>
                </c:pt>
                <c:pt idx="17">
                  <c:v>5</c:v>
                </c:pt>
                <c:pt idx="18">
                  <c:v>7.9</c:v>
                </c:pt>
                <c:pt idx="19">
                  <c:v>11</c:v>
                </c:pt>
              </c:numCache>
            </c:numRef>
          </c:val>
          <c:smooth val="0"/>
          <c:extLst>
            <c:ext xmlns:c16="http://schemas.microsoft.com/office/drawing/2014/chart" uri="{C3380CC4-5D6E-409C-BE32-E72D297353CC}">
              <c16:uniqueId val="{00000000-86E8-BA4C-A3D4-000D79177632}"/>
            </c:ext>
          </c:extLst>
        </c:ser>
        <c:ser>
          <c:idx val="1"/>
          <c:order val="1"/>
          <c:tx>
            <c:strRef>
              <c:f>'2.1.8'!$C$1</c:f>
              <c:strCache>
                <c:ptCount val="1"/>
                <c:pt idx="0">
                  <c:v>Industry</c:v>
                </c:pt>
              </c:strCache>
            </c:strRef>
          </c:tx>
          <c:spPr>
            <a:ln w="25400" cmpd="sng">
              <a:solidFill>
                <a:srgbClr val="91C864"/>
              </a:solidFill>
              <a:prstDash val="solid"/>
            </a:ln>
          </c:spPr>
          <c:marker>
            <c:symbol val="none"/>
          </c:marker>
          <c:cat>
            <c:strRef>
              <c:f>'2.1.8'!$G$4:$G$23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'2.1.8'!$C$4:$C$23</c:f>
              <c:numCache>
                <c:formatCode>General</c:formatCode>
                <c:ptCount val="20"/>
                <c:pt idx="0">
                  <c:v>16.099999999999994</c:v>
                </c:pt>
                <c:pt idx="1">
                  <c:v>14.099999999999994</c:v>
                </c:pt>
                <c:pt idx="2">
                  <c:v>18.900000000000006</c:v>
                </c:pt>
                <c:pt idx="3">
                  <c:v>32.300000000000011</c:v>
                </c:pt>
                <c:pt idx="4">
                  <c:v>38</c:v>
                </c:pt>
                <c:pt idx="5">
                  <c:v>29.599999999999994</c:v>
                </c:pt>
                <c:pt idx="6">
                  <c:v>23.099999999999994</c:v>
                </c:pt>
                <c:pt idx="7">
                  <c:v>17.900000000000006</c:v>
                </c:pt>
                <c:pt idx="8">
                  <c:v>19.100000000000001</c:v>
                </c:pt>
                <c:pt idx="9">
                  <c:v>16.3</c:v>
                </c:pt>
                <c:pt idx="10">
                  <c:v>18.8</c:v>
                </c:pt>
                <c:pt idx="11">
                  <c:v>15.7</c:v>
                </c:pt>
                <c:pt idx="12">
                  <c:v>9.8000000000000007</c:v>
                </c:pt>
                <c:pt idx="13">
                  <c:v>6.8</c:v>
                </c:pt>
                <c:pt idx="14">
                  <c:v>4.3</c:v>
                </c:pt>
                <c:pt idx="15">
                  <c:v>-4</c:v>
                </c:pt>
                <c:pt idx="16">
                  <c:v>-5.6</c:v>
                </c:pt>
                <c:pt idx="17">
                  <c:v>-4.0999999999999996</c:v>
                </c:pt>
                <c:pt idx="18">
                  <c:v>-4.7</c:v>
                </c:pt>
                <c:pt idx="19">
                  <c:v>8.7000000000000028</c:v>
                </c:pt>
              </c:numCache>
            </c:numRef>
          </c:val>
          <c:smooth val="0"/>
          <c:extLst>
            <c:ext xmlns:c16="http://schemas.microsoft.com/office/drawing/2014/chart" uri="{C3380CC4-5D6E-409C-BE32-E72D297353CC}">
              <c16:uniqueId val="{00000001-86E8-BA4C-A3D4-000D79177632}"/>
            </c:ext>
          </c:extLst>
        </c:ser>
        <c:ser>
          <c:idx val="2"/>
          <c:order val="2"/>
          <c:tx>
            <c:strRef>
              <c:f>'2.1.8'!$E$1</c:f>
              <c:strCache>
                <c:ptCount val="1"/>
                <c:pt idx="0">
                  <c:v>Construction and assembly operations**</c:v>
                </c:pt>
              </c:strCache>
            </c:strRef>
          </c:tx>
          <c:spPr>
            <a:ln w="25400" cmpd="sng">
              <a:solidFill>
                <a:srgbClr val="7D0532"/>
              </a:solidFill>
              <a:prstDash val="solid"/>
            </a:ln>
          </c:spPr>
          <c:marker>
            <c:symbol val="none"/>
          </c:marker>
          <c:cat>
            <c:strRef>
              <c:f>'2.1.8'!$G$4:$G$23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'2.1.8'!$E$4:$E$23</c:f>
              <c:numCache>
                <c:formatCode>General</c:formatCode>
                <c:ptCount val="20"/>
                <c:pt idx="0">
                  <c:v>12.5</c:v>
                </c:pt>
                <c:pt idx="1">
                  <c:v>7.5</c:v>
                </c:pt>
                <c:pt idx="2">
                  <c:v>8.1</c:v>
                </c:pt>
                <c:pt idx="3">
                  <c:v>9</c:v>
                </c:pt>
                <c:pt idx="4">
                  <c:v>12.799999999999997</c:v>
                </c:pt>
                <c:pt idx="5">
                  <c:v>12</c:v>
                </c:pt>
                <c:pt idx="6">
                  <c:v>13.299999999999997</c:v>
                </c:pt>
                <c:pt idx="7">
                  <c:v>15.299999999999997</c:v>
                </c:pt>
                <c:pt idx="8">
                  <c:v>22.799999999999997</c:v>
                </c:pt>
                <c:pt idx="9">
                  <c:v>25</c:v>
                </c:pt>
                <c:pt idx="10">
                  <c:v>23.5</c:v>
                </c:pt>
                <c:pt idx="11">
                  <c:v>21</c:v>
                </c:pt>
                <c:pt idx="12">
                  <c:v>12.1</c:v>
                </c:pt>
                <c:pt idx="13">
                  <c:v>6.9</c:v>
                </c:pt>
                <c:pt idx="14">
                  <c:v>4.5999999999999996</c:v>
                </c:pt>
                <c:pt idx="15">
                  <c:v>1.1000000000000001</c:v>
                </c:pt>
                <c:pt idx="16">
                  <c:v>1.3</c:v>
                </c:pt>
                <c:pt idx="17">
                  <c:v>1.3</c:v>
                </c:pt>
                <c:pt idx="18">
                  <c:v>4</c:v>
                </c:pt>
                <c:pt idx="19">
                  <c:v>7.7</c:v>
                </c:pt>
              </c:numCache>
            </c:numRef>
          </c:val>
          <c:smooth val="0"/>
          <c:extLst>
            <c:ext xmlns:c16="http://schemas.microsoft.com/office/drawing/2014/chart" uri="{C3380CC4-5D6E-409C-BE32-E72D297353CC}">
              <c16:uniqueId val="{00000002-86E8-BA4C-A3D4-000D79177632}"/>
            </c:ext>
          </c:extLst>
        </c:ser>
        <c:ser>
          <c:idx val="3"/>
          <c:order val="3"/>
          <c:tx>
            <c:strRef>
              <c:f>'2.1.8'!$F$1</c:f>
              <c:strCache>
                <c:ptCount val="1"/>
                <c:pt idx="0">
                  <c:v>Production of agriculture enterprises **</c:v>
                </c:pt>
              </c:strCache>
            </c:strRef>
          </c:tx>
          <c:spPr>
            <a:ln w="25400" cmpd="sng">
              <a:solidFill>
                <a:srgbClr val="DC4B64"/>
              </a:solidFill>
              <a:prstDash val="solid"/>
            </a:ln>
          </c:spPr>
          <c:marker>
            <c:symbol val="none"/>
          </c:marker>
          <c:cat>
            <c:strRef>
              <c:f>'2.1.8'!$G$4:$G$23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'2.1.8'!$F$4:$F$23</c:f>
              <c:numCache>
                <c:formatCode>General</c:formatCode>
                <c:ptCount val="20"/>
                <c:pt idx="0">
                  <c:v>12.8</c:v>
                </c:pt>
                <c:pt idx="1">
                  <c:v>3.8</c:v>
                </c:pt>
                <c:pt idx="2">
                  <c:v>9.5</c:v>
                </c:pt>
                <c:pt idx="3">
                  <c:v>9.6999999999999993</c:v>
                </c:pt>
                <c:pt idx="4">
                  <c:v>11</c:v>
                </c:pt>
                <c:pt idx="5">
                  <c:v>9.6</c:v>
                </c:pt>
                <c:pt idx="6">
                  <c:v>10.8</c:v>
                </c:pt>
                <c:pt idx="7">
                  <c:v>12.6</c:v>
                </c:pt>
                <c:pt idx="8">
                  <c:v>11.4</c:v>
                </c:pt>
                <c:pt idx="9">
                  <c:v>12.599999999999994</c:v>
                </c:pt>
                <c:pt idx="10">
                  <c:v>10.400000000000006</c:v>
                </c:pt>
                <c:pt idx="11">
                  <c:v>6.2000000000000028</c:v>
                </c:pt>
                <c:pt idx="12">
                  <c:v>1.3</c:v>
                </c:pt>
                <c:pt idx="13">
                  <c:v>-5.5</c:v>
                </c:pt>
                <c:pt idx="14">
                  <c:v>-8.8000000000000007</c:v>
                </c:pt>
                <c:pt idx="15" formatCode="0.0">
                  <c:v>-12.1</c:v>
                </c:pt>
                <c:pt idx="16" formatCode="0.0">
                  <c:v>-6.3</c:v>
                </c:pt>
                <c:pt idx="17">
                  <c:v>9.1</c:v>
                </c:pt>
                <c:pt idx="18">
                  <c:v>17.8</c:v>
                </c:pt>
                <c:pt idx="19">
                  <c:v>42.9</c:v>
                </c:pt>
              </c:numCache>
            </c:numRef>
          </c:val>
          <c:smooth val="0"/>
          <c:extLst>
            <c:ext xmlns:c16="http://schemas.microsoft.com/office/drawing/2014/chart" uri="{C3380CC4-5D6E-409C-BE32-E72D297353CC}">
              <c16:uniqueId val="{00000003-86E8-BA4C-A3D4-000D79177632}"/>
            </c:ext>
          </c:extLst>
        </c:ser>
        <c:ser>
          <c:idx val="4"/>
          <c:order val="4"/>
          <c:tx>
            <c:strRef>
              <c:f>'2.1.8'!$D$1</c:f>
              <c:strCache>
                <c:ptCount val="1"/>
                <c:pt idx="0">
                  <c:v>Industry - sold outside Ukraine</c:v>
                </c:pt>
              </c:strCache>
            </c:strRef>
          </c:tx>
          <c:spPr>
            <a:ln w="25400" cmpd="sng">
              <a:solidFill>
                <a:srgbClr val="005591"/>
              </a:solidFill>
              <a:prstDash val="solid"/>
            </a:ln>
          </c:spPr>
          <c:marker>
            <c:symbol val="none"/>
          </c:marker>
          <c:cat>
            <c:strRef>
              <c:f>'2.1.8'!$G$4:$G$23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'2.1.8'!$D$4:$D$23</c:f>
              <c:numCache>
                <c:formatCode>General</c:formatCode>
                <c:ptCount val="20"/>
                <c:pt idx="8">
                  <c:v>11.7</c:v>
                </c:pt>
                <c:pt idx="9">
                  <c:v>9.1</c:v>
                </c:pt>
                <c:pt idx="10">
                  <c:v>12.8</c:v>
                </c:pt>
                <c:pt idx="11">
                  <c:v>7.5</c:v>
                </c:pt>
                <c:pt idx="12">
                  <c:v>-0.3</c:v>
                </c:pt>
                <c:pt idx="13">
                  <c:v>2.9</c:v>
                </c:pt>
                <c:pt idx="14">
                  <c:v>-0.9</c:v>
                </c:pt>
                <c:pt idx="15">
                  <c:v>-13.4</c:v>
                </c:pt>
                <c:pt idx="16">
                  <c:v>-7.3</c:v>
                </c:pt>
                <c:pt idx="17">
                  <c:v>-3.7</c:v>
                </c:pt>
                <c:pt idx="18">
                  <c:v>3.9</c:v>
                </c:pt>
                <c:pt idx="19">
                  <c:v>29.3</c:v>
                </c:pt>
              </c:numCache>
            </c:numRef>
          </c:val>
          <c:smooth val="0"/>
          <c:extLst>
            <c:ext xmlns:c16="http://schemas.microsoft.com/office/drawing/2014/chart" uri="{C3380CC4-5D6E-409C-BE32-E72D297353CC}">
              <c16:uniqueId val="{00000004-86E8-BA4C-A3D4-000D79177632}"/>
            </c:ext>
          </c:extLst>
        </c:ser>
        <c:dLbls>
          <c:showLegendKey val="0"/>
          <c:showVal val="0"/>
          <c:showCatName val="0"/>
          <c:showSerName val="0"/>
          <c:showPercent val="0"/>
          <c:showBubbleSize val="0"/>
        </c:dLbls>
        <c:smooth val="0"/>
        <c:axId val="200112000"/>
        <c:axId val="200113536"/>
      </c:lineChart>
      <c:catAx>
        <c:axId val="2001120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00113536"/>
        <c:crosses val="autoZero"/>
        <c:auto val="1"/>
        <c:lblAlgn val="ctr"/>
        <c:lblOffset val="100"/>
        <c:tickLblSkip val="1"/>
        <c:tickMarkSkip val="4"/>
        <c:noMultiLvlLbl val="0"/>
      </c:catAx>
      <c:valAx>
        <c:axId val="200113536"/>
        <c:scaling>
          <c:orientation val="minMax"/>
          <c:max val="45"/>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0112000"/>
        <c:crosses val="autoZero"/>
        <c:crossBetween val="between"/>
        <c:majorUnit val="15"/>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4.0983606557376999E-3"/>
          <c:y val="0.72857132612889097"/>
          <c:w val="0.91803278688524603"/>
          <c:h val="0.246428536778890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0325060550494703E-2"/>
          <c:y val="4.2877943176810929E-2"/>
          <c:w val="0.89967510287864083"/>
          <c:h val="0.6781438588424622"/>
        </c:manualLayout>
      </c:layout>
      <c:lineChart>
        <c:grouping val="standard"/>
        <c:varyColors val="0"/>
        <c:ser>
          <c:idx val="0"/>
          <c:order val="0"/>
          <c:tx>
            <c:strRef>
              <c:f>'B.1.1'!$B$1</c:f>
              <c:strCache>
                <c:ptCount val="1"/>
                <c:pt idx="0">
                  <c:v>Official</c:v>
                </c:pt>
              </c:strCache>
            </c:strRef>
          </c:tx>
          <c:spPr>
            <a:ln w="25400" cap="rnd" cmpd="sng">
              <a:solidFill>
                <a:srgbClr val="057D46"/>
              </a:solidFill>
              <a:prstDash val="solid"/>
              <a:round/>
            </a:ln>
            <a:effectLst/>
          </c:spPr>
          <c:marker>
            <c:symbol val="none"/>
          </c:marker>
          <c:cat>
            <c:numRef>
              <c:f>'B.1.1'!$A$4:$A$14</c:f>
              <c:numCache>
                <c:formatCode>mm/yy</c:formatCode>
                <c:ptCount val="11"/>
                <c:pt idx="0">
                  <c:v>43831</c:v>
                </c:pt>
                <c:pt idx="1">
                  <c:v>43862</c:v>
                </c:pt>
                <c:pt idx="2">
                  <c:v>43891</c:v>
                </c:pt>
                <c:pt idx="3">
                  <c:v>43922</c:v>
                </c:pt>
                <c:pt idx="4">
                  <c:v>43952</c:v>
                </c:pt>
                <c:pt idx="5">
                  <c:v>43983</c:v>
                </c:pt>
                <c:pt idx="6">
                  <c:v>44013</c:v>
                </c:pt>
                <c:pt idx="7">
                  <c:v>44044</c:v>
                </c:pt>
                <c:pt idx="8">
                  <c:v>44075</c:v>
                </c:pt>
                <c:pt idx="9">
                  <c:v>44105</c:v>
                </c:pt>
                <c:pt idx="10">
                  <c:v>44136</c:v>
                </c:pt>
              </c:numCache>
            </c:numRef>
          </c:cat>
          <c:val>
            <c:numRef>
              <c:f>'B.1.1'!$B$4:$B$14</c:f>
              <c:numCache>
                <c:formatCode>General</c:formatCode>
                <c:ptCount val="11"/>
                <c:pt idx="0">
                  <c:v>3.2</c:v>
                </c:pt>
                <c:pt idx="1">
                  <c:v>2.4</c:v>
                </c:pt>
                <c:pt idx="2">
                  <c:v>2.2999999999999998</c:v>
                </c:pt>
                <c:pt idx="3">
                  <c:v>2.1</c:v>
                </c:pt>
                <c:pt idx="4">
                  <c:v>1.7</c:v>
                </c:pt>
                <c:pt idx="5">
                  <c:v>2.4</c:v>
                </c:pt>
                <c:pt idx="6">
                  <c:v>2.4</c:v>
                </c:pt>
                <c:pt idx="7">
                  <c:v>2.5</c:v>
                </c:pt>
                <c:pt idx="8">
                  <c:v>2.2999999999999998</c:v>
                </c:pt>
                <c:pt idx="9">
                  <c:v>2.6</c:v>
                </c:pt>
                <c:pt idx="10">
                  <c:v>3.8</c:v>
                </c:pt>
              </c:numCache>
            </c:numRef>
          </c:val>
          <c:smooth val="0"/>
          <c:extLst>
            <c:ext xmlns:c16="http://schemas.microsoft.com/office/drawing/2014/chart" uri="{C3380CC4-5D6E-409C-BE32-E72D297353CC}">
              <c16:uniqueId val="{00000000-ACBC-4CCB-B25D-09BE48838D56}"/>
            </c:ext>
          </c:extLst>
        </c:ser>
        <c:ser>
          <c:idx val="1"/>
          <c:order val="1"/>
          <c:tx>
            <c:strRef>
              <c:f>'B.1.1'!$C$1</c:f>
              <c:strCache>
                <c:ptCount val="1"/>
                <c:pt idx="0">
                  <c:v>Adjusted for high-frequency data</c:v>
                </c:pt>
              </c:strCache>
            </c:strRef>
          </c:tx>
          <c:spPr>
            <a:ln w="25400" cap="rnd" cmpd="sng">
              <a:solidFill>
                <a:srgbClr val="DC4B64"/>
              </a:solidFill>
              <a:prstDash val="solid"/>
              <a:round/>
            </a:ln>
            <a:effectLst/>
          </c:spPr>
          <c:marker>
            <c:symbol val="none"/>
          </c:marker>
          <c:cat>
            <c:numRef>
              <c:f>'B.1.1'!$A$4:$A$14</c:f>
              <c:numCache>
                <c:formatCode>mm/yy</c:formatCode>
                <c:ptCount val="11"/>
                <c:pt idx="0">
                  <c:v>43831</c:v>
                </c:pt>
                <c:pt idx="1">
                  <c:v>43862</c:v>
                </c:pt>
                <c:pt idx="2">
                  <c:v>43891</c:v>
                </c:pt>
                <c:pt idx="3">
                  <c:v>43922</c:v>
                </c:pt>
                <c:pt idx="4">
                  <c:v>43952</c:v>
                </c:pt>
                <c:pt idx="5">
                  <c:v>43983</c:v>
                </c:pt>
                <c:pt idx="6">
                  <c:v>44013</c:v>
                </c:pt>
                <c:pt idx="7">
                  <c:v>44044</c:v>
                </c:pt>
                <c:pt idx="8">
                  <c:v>44075</c:v>
                </c:pt>
                <c:pt idx="9">
                  <c:v>44105</c:v>
                </c:pt>
                <c:pt idx="10">
                  <c:v>44136</c:v>
                </c:pt>
              </c:numCache>
            </c:numRef>
          </c:cat>
          <c:val>
            <c:numRef>
              <c:f>'B.1.1'!$C$4:$C$14</c:f>
              <c:numCache>
                <c:formatCode>General</c:formatCode>
                <c:ptCount val="11"/>
                <c:pt idx="1">
                  <c:v>2.4</c:v>
                </c:pt>
                <c:pt idx="2">
                  <c:v>2.1</c:v>
                </c:pt>
                <c:pt idx="3">
                  <c:v>2.1</c:v>
                </c:pt>
                <c:pt idx="4">
                  <c:v>1.9</c:v>
                </c:pt>
                <c:pt idx="5">
                  <c:v>2.7</c:v>
                </c:pt>
                <c:pt idx="6">
                  <c:v>2.6</c:v>
                </c:pt>
                <c:pt idx="7">
                  <c:v>2.7</c:v>
                </c:pt>
                <c:pt idx="8">
                  <c:v>2.5</c:v>
                </c:pt>
                <c:pt idx="9">
                  <c:v>3</c:v>
                </c:pt>
                <c:pt idx="10">
                  <c:v>4.4000000000000004</c:v>
                </c:pt>
              </c:numCache>
            </c:numRef>
          </c:val>
          <c:smooth val="0"/>
          <c:extLst>
            <c:ext xmlns:c16="http://schemas.microsoft.com/office/drawing/2014/chart" uri="{C3380CC4-5D6E-409C-BE32-E72D297353CC}">
              <c16:uniqueId val="{00000001-ACBC-4CCB-B25D-09BE48838D56}"/>
            </c:ext>
          </c:extLst>
        </c:ser>
        <c:ser>
          <c:idx val="2"/>
          <c:order val="2"/>
          <c:tx>
            <c:strRef>
              <c:f>'B.1.1'!$D$1</c:f>
              <c:strCache>
                <c:ptCount val="1"/>
                <c:pt idx="0">
                  <c:v>Adjusted for SNA consumption  </c:v>
                </c:pt>
              </c:strCache>
            </c:strRef>
          </c:tx>
          <c:spPr>
            <a:ln w="25400">
              <a:solidFill>
                <a:srgbClr val="91C864"/>
              </a:solidFill>
            </a:ln>
          </c:spPr>
          <c:marker>
            <c:symbol val="none"/>
          </c:marker>
          <c:cat>
            <c:numRef>
              <c:f>'B.1.1'!$A$4:$A$14</c:f>
              <c:numCache>
                <c:formatCode>mm/yy</c:formatCode>
                <c:ptCount val="11"/>
                <c:pt idx="0">
                  <c:v>43831</c:v>
                </c:pt>
                <c:pt idx="1">
                  <c:v>43862</c:v>
                </c:pt>
                <c:pt idx="2">
                  <c:v>43891</c:v>
                </c:pt>
                <c:pt idx="3">
                  <c:v>43922</c:v>
                </c:pt>
                <c:pt idx="4">
                  <c:v>43952</c:v>
                </c:pt>
                <c:pt idx="5">
                  <c:v>43983</c:v>
                </c:pt>
                <c:pt idx="6">
                  <c:v>44013</c:v>
                </c:pt>
                <c:pt idx="7">
                  <c:v>44044</c:v>
                </c:pt>
                <c:pt idx="8">
                  <c:v>44075</c:v>
                </c:pt>
                <c:pt idx="9">
                  <c:v>44105</c:v>
                </c:pt>
                <c:pt idx="10">
                  <c:v>44136</c:v>
                </c:pt>
              </c:numCache>
            </c:numRef>
          </c:cat>
          <c:val>
            <c:numRef>
              <c:f>'B.1.1'!$D$4:$D$14</c:f>
              <c:numCache>
                <c:formatCode>General</c:formatCode>
                <c:ptCount val="11"/>
                <c:pt idx="1">
                  <c:v>2.4</c:v>
                </c:pt>
                <c:pt idx="2">
                  <c:v>2.4</c:v>
                </c:pt>
                <c:pt idx="3">
                  <c:v>2.2999999999999998</c:v>
                </c:pt>
                <c:pt idx="4">
                  <c:v>1.8</c:v>
                </c:pt>
                <c:pt idx="5">
                  <c:v>2.6</c:v>
                </c:pt>
                <c:pt idx="6">
                  <c:v>2.5</c:v>
                </c:pt>
                <c:pt idx="7">
                  <c:v>2.5</c:v>
                </c:pt>
                <c:pt idx="8">
                  <c:v>2.2999999999999998</c:v>
                </c:pt>
              </c:numCache>
            </c:numRef>
          </c:val>
          <c:smooth val="0"/>
          <c:extLst>
            <c:ext xmlns:c16="http://schemas.microsoft.com/office/drawing/2014/chart" uri="{C3380CC4-5D6E-409C-BE32-E72D297353CC}">
              <c16:uniqueId val="{00000002-ACBC-4CCB-B25D-09BE48838D56}"/>
            </c:ext>
          </c:extLst>
        </c:ser>
        <c:dLbls>
          <c:showLegendKey val="0"/>
          <c:showVal val="0"/>
          <c:showCatName val="0"/>
          <c:showSerName val="0"/>
          <c:showPercent val="0"/>
          <c:showBubbleSize val="0"/>
        </c:dLbls>
        <c:smooth val="0"/>
        <c:axId val="200276608"/>
        <c:axId val="200348032"/>
      </c:lineChart>
      <c:dateAx>
        <c:axId val="200276608"/>
        <c:scaling>
          <c:orientation val="minMax"/>
        </c:scaling>
        <c:delete val="0"/>
        <c:axPos val="b"/>
        <c:numFmt formatCode="[$-409]mm\.yy;@" sourceLinked="0"/>
        <c:majorTickMark val="none"/>
        <c:minorTickMark val="in"/>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en-UA"/>
          </a:p>
        </c:txPr>
        <c:crossAx val="200348032"/>
        <c:crosses val="autoZero"/>
        <c:auto val="1"/>
        <c:lblOffset val="100"/>
        <c:baseTimeUnit val="months"/>
      </c:dateAx>
      <c:valAx>
        <c:axId val="200348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vert="horz"/>
          <a:lstStyle/>
          <a:p>
            <a:pPr>
              <a:defRPr/>
            </a:pPr>
            <a:endParaRPr lang="en-UA"/>
          </a:p>
        </c:txPr>
        <c:crossAx val="200276608"/>
        <c:crosses val="autoZero"/>
        <c:crossBetween val="between"/>
        <c:majorUnit val="1"/>
      </c:valAx>
      <c:spPr>
        <a:noFill/>
        <a:ln w="12700">
          <a:solidFill>
            <a:srgbClr val="505050"/>
          </a:solidFill>
        </a:ln>
        <a:effectLst/>
      </c:spPr>
    </c:plotArea>
    <c:legend>
      <c:legendPos val="b"/>
      <c:layout>
        <c:manualLayout>
          <c:xMode val="edge"/>
          <c:yMode val="edge"/>
          <c:x val="3.2292691929133865E-3"/>
          <c:y val="0.82881439546334079"/>
          <c:w val="0.99677073080708667"/>
          <c:h val="0.17118560453665921"/>
        </c:manualLayout>
      </c:layout>
      <c:overlay val="0"/>
      <c:spPr>
        <a:noFill/>
        <a:ln>
          <a:noFill/>
        </a:ln>
        <a:effectLst/>
      </c:spPr>
      <c:txPr>
        <a:bodyPr rot="0" vert="horz"/>
        <a:lstStyle/>
        <a:p>
          <a:pPr>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945234896696448E-2"/>
          <c:y val="4.000321882881356E-2"/>
          <c:w val="0.59296078431372545"/>
          <c:h val="0.64864990421455937"/>
        </c:manualLayout>
      </c:layout>
      <c:barChart>
        <c:barDir val="col"/>
        <c:grouping val="stacked"/>
        <c:varyColors val="0"/>
        <c:ser>
          <c:idx val="0"/>
          <c:order val="0"/>
          <c:tx>
            <c:strRef>
              <c:f>'B.1.2'!$A$7</c:f>
              <c:strCache>
                <c:ptCount val="1"/>
                <c:pt idx="0">
                  <c:v>Food, beverages and tobaccos </c:v>
                </c:pt>
              </c:strCache>
            </c:strRef>
          </c:tx>
          <c:spPr>
            <a:solidFill>
              <a:schemeClr val="tx2"/>
            </a:solidFill>
            <a:ln>
              <a:noFill/>
            </a:ln>
            <a:effectLst/>
          </c:spPr>
          <c:invertIfNegative val="0"/>
          <c:cat>
            <c:multiLvlStrRef>
              <c:f>'B.1.2'!$D$1:$F$2</c:f>
              <c:multiLvlStrCache>
                <c:ptCount val="3"/>
                <c:lvl>
                  <c:pt idx="0">
                    <c:v>SSSU</c:v>
                  </c:pt>
                  <c:pt idx="1">
                    <c:v>Using SNA indicators</c:v>
                  </c:pt>
                  <c:pt idx="2">
                    <c:v>Using  high-frequency indicators</c:v>
                  </c:pt>
                </c:lvl>
                <c:lvl>
                  <c:pt idx="1">
                    <c:v>Incorporating changes in consumption </c:v>
                  </c:pt>
                </c:lvl>
              </c:multiLvlStrCache>
            </c:multiLvlStrRef>
          </c:cat>
          <c:val>
            <c:numRef>
              <c:f>'B.1.2'!$D$7:$F$7</c:f>
              <c:numCache>
                <c:formatCode>General</c:formatCode>
                <c:ptCount val="3"/>
                <c:pt idx="0">
                  <c:v>53.8</c:v>
                </c:pt>
                <c:pt idx="1">
                  <c:v>56.6</c:v>
                </c:pt>
                <c:pt idx="2">
                  <c:v>65.900000000000006</c:v>
                </c:pt>
              </c:numCache>
            </c:numRef>
          </c:val>
          <c:extLst>
            <c:ext xmlns:c16="http://schemas.microsoft.com/office/drawing/2014/chart" uri="{C3380CC4-5D6E-409C-BE32-E72D297353CC}">
              <c16:uniqueId val="{00000000-82FA-4010-9C94-176CF034A124}"/>
            </c:ext>
          </c:extLst>
        </c:ser>
        <c:ser>
          <c:idx val="1"/>
          <c:order val="1"/>
          <c:tx>
            <c:strRef>
              <c:f>'B.1.2'!$A$8</c:f>
              <c:strCache>
                <c:ptCount val="1"/>
                <c:pt idx="0">
                  <c:v>Clothing and footwear</c:v>
                </c:pt>
              </c:strCache>
            </c:strRef>
          </c:tx>
          <c:spPr>
            <a:solidFill>
              <a:schemeClr val="accent2"/>
            </a:solidFill>
            <a:ln>
              <a:noFill/>
            </a:ln>
            <a:effectLst/>
          </c:spPr>
          <c:invertIfNegative val="0"/>
          <c:cat>
            <c:multiLvlStrRef>
              <c:f>'B.1.2'!$D$1:$F$2</c:f>
              <c:multiLvlStrCache>
                <c:ptCount val="3"/>
                <c:lvl>
                  <c:pt idx="0">
                    <c:v>SSSU</c:v>
                  </c:pt>
                  <c:pt idx="1">
                    <c:v>Using SNA indicators</c:v>
                  </c:pt>
                  <c:pt idx="2">
                    <c:v>Using  high-frequency indicators</c:v>
                  </c:pt>
                </c:lvl>
                <c:lvl>
                  <c:pt idx="1">
                    <c:v>Incorporating changes in consumption </c:v>
                  </c:pt>
                </c:lvl>
              </c:multiLvlStrCache>
            </c:multiLvlStrRef>
          </c:cat>
          <c:val>
            <c:numRef>
              <c:f>'B.1.2'!$D$8:$F$8</c:f>
              <c:numCache>
                <c:formatCode>General</c:formatCode>
                <c:ptCount val="3"/>
                <c:pt idx="0">
                  <c:v>4.8</c:v>
                </c:pt>
                <c:pt idx="1">
                  <c:v>4.3</c:v>
                </c:pt>
                <c:pt idx="2">
                  <c:v>0.3</c:v>
                </c:pt>
              </c:numCache>
            </c:numRef>
          </c:val>
          <c:extLst>
            <c:ext xmlns:c16="http://schemas.microsoft.com/office/drawing/2014/chart" uri="{C3380CC4-5D6E-409C-BE32-E72D297353CC}">
              <c16:uniqueId val="{00000001-82FA-4010-9C94-176CF034A124}"/>
            </c:ext>
          </c:extLst>
        </c:ser>
        <c:ser>
          <c:idx val="2"/>
          <c:order val="2"/>
          <c:tx>
            <c:strRef>
              <c:f>'B.1.2'!$A$9</c:f>
              <c:strCache>
                <c:ptCount val="1"/>
                <c:pt idx="0">
                  <c:v>Housing, utilities</c:v>
                </c:pt>
              </c:strCache>
            </c:strRef>
          </c:tx>
          <c:spPr>
            <a:solidFill>
              <a:schemeClr val="bg2"/>
            </a:solidFill>
            <a:ln>
              <a:noFill/>
            </a:ln>
            <a:effectLst/>
          </c:spPr>
          <c:invertIfNegative val="0"/>
          <c:cat>
            <c:multiLvlStrRef>
              <c:f>'B.1.2'!$D$1:$F$2</c:f>
              <c:multiLvlStrCache>
                <c:ptCount val="3"/>
                <c:lvl>
                  <c:pt idx="0">
                    <c:v>SSSU</c:v>
                  </c:pt>
                  <c:pt idx="1">
                    <c:v>Using SNA indicators</c:v>
                  </c:pt>
                  <c:pt idx="2">
                    <c:v>Using  high-frequency indicators</c:v>
                  </c:pt>
                </c:lvl>
                <c:lvl>
                  <c:pt idx="1">
                    <c:v>Incorporating changes in consumption </c:v>
                  </c:pt>
                </c:lvl>
              </c:multiLvlStrCache>
            </c:multiLvlStrRef>
          </c:cat>
          <c:val>
            <c:numRef>
              <c:f>'B.1.2'!$D$9:$F$9</c:f>
              <c:numCache>
                <c:formatCode>General</c:formatCode>
                <c:ptCount val="3"/>
                <c:pt idx="0">
                  <c:v>5</c:v>
                </c:pt>
                <c:pt idx="1">
                  <c:v>5.9</c:v>
                </c:pt>
                <c:pt idx="2">
                  <c:v>5.3</c:v>
                </c:pt>
              </c:numCache>
            </c:numRef>
          </c:val>
          <c:extLst>
            <c:ext xmlns:c16="http://schemas.microsoft.com/office/drawing/2014/chart" uri="{C3380CC4-5D6E-409C-BE32-E72D297353CC}">
              <c16:uniqueId val="{00000002-82FA-4010-9C94-176CF034A124}"/>
            </c:ext>
          </c:extLst>
        </c:ser>
        <c:ser>
          <c:idx val="3"/>
          <c:order val="3"/>
          <c:tx>
            <c:strRef>
              <c:f>'B.1.2'!$A$10</c:f>
              <c:strCache>
                <c:ptCount val="1"/>
                <c:pt idx="0">
                  <c:v>Furnishings</c:v>
                </c:pt>
              </c:strCache>
            </c:strRef>
          </c:tx>
          <c:spPr>
            <a:solidFill>
              <a:schemeClr val="accent1"/>
            </a:solidFill>
            <a:ln>
              <a:noFill/>
            </a:ln>
            <a:effectLst/>
          </c:spPr>
          <c:invertIfNegative val="0"/>
          <c:cat>
            <c:multiLvlStrRef>
              <c:f>'B.1.2'!$D$1:$F$2</c:f>
              <c:multiLvlStrCache>
                <c:ptCount val="3"/>
                <c:lvl>
                  <c:pt idx="0">
                    <c:v>SSSU</c:v>
                  </c:pt>
                  <c:pt idx="1">
                    <c:v>Using SNA indicators</c:v>
                  </c:pt>
                  <c:pt idx="2">
                    <c:v>Using  high-frequency indicators</c:v>
                  </c:pt>
                </c:lvl>
                <c:lvl>
                  <c:pt idx="1">
                    <c:v>Incorporating changes in consumption </c:v>
                  </c:pt>
                </c:lvl>
              </c:multiLvlStrCache>
            </c:multiLvlStrRef>
          </c:cat>
          <c:val>
            <c:numRef>
              <c:f>'B.1.2'!$D$10:$F$10</c:f>
              <c:numCache>
                <c:formatCode>General</c:formatCode>
                <c:ptCount val="3"/>
                <c:pt idx="0">
                  <c:v>4.0999999999999996</c:v>
                </c:pt>
                <c:pt idx="1">
                  <c:v>4.7</c:v>
                </c:pt>
                <c:pt idx="2">
                  <c:v>2.2999999999999998</c:v>
                </c:pt>
              </c:numCache>
            </c:numRef>
          </c:val>
          <c:extLst>
            <c:ext xmlns:c16="http://schemas.microsoft.com/office/drawing/2014/chart" uri="{C3380CC4-5D6E-409C-BE32-E72D297353CC}">
              <c16:uniqueId val="{00000003-82FA-4010-9C94-176CF034A124}"/>
            </c:ext>
          </c:extLst>
        </c:ser>
        <c:ser>
          <c:idx val="4"/>
          <c:order val="4"/>
          <c:tx>
            <c:strRef>
              <c:f>'B.1.2'!$A$11</c:f>
              <c:strCache>
                <c:ptCount val="1"/>
                <c:pt idx="0">
                  <c:v>Health care</c:v>
                </c:pt>
              </c:strCache>
            </c:strRef>
          </c:tx>
          <c:spPr>
            <a:solidFill>
              <a:schemeClr val="accent4"/>
            </a:solidFill>
            <a:ln>
              <a:noFill/>
            </a:ln>
            <a:effectLst/>
          </c:spPr>
          <c:invertIfNegative val="0"/>
          <c:cat>
            <c:multiLvlStrRef>
              <c:f>'B.1.2'!$D$1:$F$2</c:f>
              <c:multiLvlStrCache>
                <c:ptCount val="3"/>
                <c:lvl>
                  <c:pt idx="0">
                    <c:v>SSSU</c:v>
                  </c:pt>
                  <c:pt idx="1">
                    <c:v>Using SNA indicators</c:v>
                  </c:pt>
                  <c:pt idx="2">
                    <c:v>Using  high-frequency indicators</c:v>
                  </c:pt>
                </c:lvl>
                <c:lvl>
                  <c:pt idx="1">
                    <c:v>Incorporating changes in consumption </c:v>
                  </c:pt>
                </c:lvl>
              </c:multiLvlStrCache>
            </c:multiLvlStrRef>
          </c:cat>
          <c:val>
            <c:numRef>
              <c:f>'B.1.2'!$D$11:$F$11</c:f>
              <c:numCache>
                <c:formatCode>General</c:formatCode>
                <c:ptCount val="3"/>
                <c:pt idx="0">
                  <c:v>6.6</c:v>
                </c:pt>
                <c:pt idx="1">
                  <c:v>7</c:v>
                </c:pt>
                <c:pt idx="2">
                  <c:v>6.9</c:v>
                </c:pt>
              </c:numCache>
            </c:numRef>
          </c:val>
          <c:extLst>
            <c:ext xmlns:c16="http://schemas.microsoft.com/office/drawing/2014/chart" uri="{C3380CC4-5D6E-409C-BE32-E72D297353CC}">
              <c16:uniqueId val="{00000004-82FA-4010-9C94-176CF034A124}"/>
            </c:ext>
          </c:extLst>
        </c:ser>
        <c:ser>
          <c:idx val="5"/>
          <c:order val="5"/>
          <c:tx>
            <c:strRef>
              <c:f>'B.1.2'!$A$12</c:f>
              <c:strCache>
                <c:ptCount val="1"/>
                <c:pt idx="0">
                  <c:v>Transport</c:v>
                </c:pt>
              </c:strCache>
            </c:strRef>
          </c:tx>
          <c:spPr>
            <a:solidFill>
              <a:schemeClr val="accent5"/>
            </a:solidFill>
            <a:ln>
              <a:noFill/>
            </a:ln>
            <a:effectLst/>
          </c:spPr>
          <c:invertIfNegative val="0"/>
          <c:cat>
            <c:multiLvlStrRef>
              <c:f>'B.1.2'!$D$1:$F$2</c:f>
              <c:multiLvlStrCache>
                <c:ptCount val="3"/>
                <c:lvl>
                  <c:pt idx="0">
                    <c:v>SSSU</c:v>
                  </c:pt>
                  <c:pt idx="1">
                    <c:v>Using SNA indicators</c:v>
                  </c:pt>
                  <c:pt idx="2">
                    <c:v>Using  high-frequency indicators</c:v>
                  </c:pt>
                </c:lvl>
                <c:lvl>
                  <c:pt idx="1">
                    <c:v>Incorporating changes in consumption </c:v>
                  </c:pt>
                </c:lvl>
              </c:multiLvlStrCache>
            </c:multiLvlStrRef>
          </c:cat>
          <c:val>
            <c:numRef>
              <c:f>'B.1.2'!$D$12:$F$12</c:f>
              <c:numCache>
                <c:formatCode>General</c:formatCode>
                <c:ptCount val="3"/>
                <c:pt idx="0">
                  <c:v>10.7</c:v>
                </c:pt>
                <c:pt idx="1">
                  <c:v>9</c:v>
                </c:pt>
                <c:pt idx="2">
                  <c:v>8.3000000000000007</c:v>
                </c:pt>
              </c:numCache>
            </c:numRef>
          </c:val>
          <c:extLst>
            <c:ext xmlns:c16="http://schemas.microsoft.com/office/drawing/2014/chart" uri="{C3380CC4-5D6E-409C-BE32-E72D297353CC}">
              <c16:uniqueId val="{00000005-82FA-4010-9C94-176CF034A124}"/>
            </c:ext>
          </c:extLst>
        </c:ser>
        <c:ser>
          <c:idx val="6"/>
          <c:order val="6"/>
          <c:tx>
            <c:strRef>
              <c:f>'B.1.2'!$A$13</c:f>
              <c:strCache>
                <c:ptCount val="1"/>
                <c:pt idx="0">
                  <c:v>Communication</c:v>
                </c:pt>
              </c:strCache>
            </c:strRef>
          </c:tx>
          <c:spPr>
            <a:solidFill>
              <a:schemeClr val="accent3"/>
            </a:solidFill>
            <a:ln>
              <a:noFill/>
            </a:ln>
            <a:effectLst/>
          </c:spPr>
          <c:invertIfNegative val="0"/>
          <c:cat>
            <c:multiLvlStrRef>
              <c:f>'B.1.2'!$D$1:$F$2</c:f>
              <c:multiLvlStrCache>
                <c:ptCount val="3"/>
                <c:lvl>
                  <c:pt idx="0">
                    <c:v>SSSU</c:v>
                  </c:pt>
                  <c:pt idx="1">
                    <c:v>Using SNA indicators</c:v>
                  </c:pt>
                  <c:pt idx="2">
                    <c:v>Using  high-frequency indicators</c:v>
                  </c:pt>
                </c:lvl>
                <c:lvl>
                  <c:pt idx="1">
                    <c:v>Incorporating changes in consumption </c:v>
                  </c:pt>
                </c:lvl>
              </c:multiLvlStrCache>
            </c:multiLvlStrRef>
          </c:cat>
          <c:val>
            <c:numRef>
              <c:f>'B.1.2'!$D$13:$F$13</c:f>
              <c:numCache>
                <c:formatCode>General</c:formatCode>
                <c:ptCount val="3"/>
                <c:pt idx="0">
                  <c:v>3.2</c:v>
                </c:pt>
                <c:pt idx="1">
                  <c:v>3.3</c:v>
                </c:pt>
                <c:pt idx="2">
                  <c:v>4.2</c:v>
                </c:pt>
              </c:numCache>
            </c:numRef>
          </c:val>
          <c:extLst>
            <c:ext xmlns:c16="http://schemas.microsoft.com/office/drawing/2014/chart" uri="{C3380CC4-5D6E-409C-BE32-E72D297353CC}">
              <c16:uniqueId val="{00000006-82FA-4010-9C94-176CF034A124}"/>
            </c:ext>
          </c:extLst>
        </c:ser>
        <c:ser>
          <c:idx val="7"/>
          <c:order val="7"/>
          <c:tx>
            <c:strRef>
              <c:f>'B.1.2'!$A$14</c:f>
              <c:strCache>
                <c:ptCount val="1"/>
                <c:pt idx="0">
                  <c:v>Recreation and culture</c:v>
                </c:pt>
              </c:strCache>
            </c:strRef>
          </c:tx>
          <c:spPr>
            <a:solidFill>
              <a:schemeClr val="accent6"/>
            </a:solidFill>
            <a:ln>
              <a:noFill/>
            </a:ln>
            <a:effectLst/>
          </c:spPr>
          <c:invertIfNegative val="0"/>
          <c:cat>
            <c:multiLvlStrRef>
              <c:f>'B.1.2'!$D$1:$F$2</c:f>
              <c:multiLvlStrCache>
                <c:ptCount val="3"/>
                <c:lvl>
                  <c:pt idx="0">
                    <c:v>SSSU</c:v>
                  </c:pt>
                  <c:pt idx="1">
                    <c:v>Using SNA indicators</c:v>
                  </c:pt>
                  <c:pt idx="2">
                    <c:v>Using  high-frequency indicators</c:v>
                  </c:pt>
                </c:lvl>
                <c:lvl>
                  <c:pt idx="1">
                    <c:v>Incorporating changes in consumption </c:v>
                  </c:pt>
                </c:lvl>
              </c:multiLvlStrCache>
            </c:multiLvlStrRef>
          </c:cat>
          <c:val>
            <c:numRef>
              <c:f>'B.1.2'!$D$14:$F$14</c:f>
              <c:numCache>
                <c:formatCode>General</c:formatCode>
                <c:ptCount val="3"/>
                <c:pt idx="0">
                  <c:v>2.9</c:v>
                </c:pt>
                <c:pt idx="1">
                  <c:v>2.2000000000000002</c:v>
                </c:pt>
                <c:pt idx="2">
                  <c:v>1.4</c:v>
                </c:pt>
              </c:numCache>
            </c:numRef>
          </c:val>
          <c:extLst>
            <c:ext xmlns:c16="http://schemas.microsoft.com/office/drawing/2014/chart" uri="{C3380CC4-5D6E-409C-BE32-E72D297353CC}">
              <c16:uniqueId val="{00000007-82FA-4010-9C94-176CF034A124}"/>
            </c:ext>
          </c:extLst>
        </c:ser>
        <c:ser>
          <c:idx val="8"/>
          <c:order val="8"/>
          <c:tx>
            <c:strRef>
              <c:f>'B.1.2'!$A$15</c:f>
              <c:strCache>
                <c:ptCount val="1"/>
                <c:pt idx="0">
                  <c:v>Education</c:v>
                </c:pt>
              </c:strCache>
            </c:strRef>
          </c:tx>
          <c:spPr>
            <a:solidFill>
              <a:schemeClr val="tx2">
                <a:alpha val="50000"/>
              </a:schemeClr>
            </a:solidFill>
            <a:ln>
              <a:noFill/>
            </a:ln>
            <a:effectLst/>
          </c:spPr>
          <c:invertIfNegative val="0"/>
          <c:cat>
            <c:multiLvlStrRef>
              <c:f>'B.1.2'!$D$1:$F$2</c:f>
              <c:multiLvlStrCache>
                <c:ptCount val="3"/>
                <c:lvl>
                  <c:pt idx="0">
                    <c:v>SSSU</c:v>
                  </c:pt>
                  <c:pt idx="1">
                    <c:v>Using SNA indicators</c:v>
                  </c:pt>
                  <c:pt idx="2">
                    <c:v>Using  high-frequency indicators</c:v>
                  </c:pt>
                </c:lvl>
                <c:lvl>
                  <c:pt idx="1">
                    <c:v>Incorporating changes in consumption </c:v>
                  </c:pt>
                </c:lvl>
              </c:multiLvlStrCache>
            </c:multiLvlStrRef>
          </c:cat>
          <c:val>
            <c:numRef>
              <c:f>'B.1.2'!$D$15:$F$15</c:f>
              <c:numCache>
                <c:formatCode>General</c:formatCode>
                <c:ptCount val="3"/>
                <c:pt idx="0">
                  <c:v>1.6</c:v>
                </c:pt>
                <c:pt idx="1">
                  <c:v>1.3</c:v>
                </c:pt>
                <c:pt idx="2">
                  <c:v>1.6</c:v>
                </c:pt>
              </c:numCache>
            </c:numRef>
          </c:val>
          <c:extLst>
            <c:ext xmlns:c16="http://schemas.microsoft.com/office/drawing/2014/chart" uri="{C3380CC4-5D6E-409C-BE32-E72D297353CC}">
              <c16:uniqueId val="{00000008-82FA-4010-9C94-176CF034A124}"/>
            </c:ext>
          </c:extLst>
        </c:ser>
        <c:ser>
          <c:idx val="9"/>
          <c:order val="9"/>
          <c:tx>
            <c:strRef>
              <c:f>'B.1.2'!$A$16</c:f>
              <c:strCache>
                <c:ptCount val="1"/>
                <c:pt idx="0">
                  <c:v>Restaurants and hotels</c:v>
                </c:pt>
              </c:strCache>
            </c:strRef>
          </c:tx>
          <c:spPr>
            <a:solidFill>
              <a:schemeClr val="accent2">
                <a:alpha val="50000"/>
              </a:schemeClr>
            </a:solidFill>
            <a:ln>
              <a:noFill/>
            </a:ln>
            <a:effectLst/>
          </c:spPr>
          <c:invertIfNegative val="0"/>
          <c:cat>
            <c:multiLvlStrRef>
              <c:f>'B.1.2'!$D$1:$F$2</c:f>
              <c:multiLvlStrCache>
                <c:ptCount val="3"/>
                <c:lvl>
                  <c:pt idx="0">
                    <c:v>SSSU</c:v>
                  </c:pt>
                  <c:pt idx="1">
                    <c:v>Using SNA indicators</c:v>
                  </c:pt>
                  <c:pt idx="2">
                    <c:v>Using  high-frequency indicators</c:v>
                  </c:pt>
                </c:lvl>
                <c:lvl>
                  <c:pt idx="1">
                    <c:v>Incorporating changes in consumption </c:v>
                  </c:pt>
                </c:lvl>
              </c:multiLvlStrCache>
            </c:multiLvlStrRef>
          </c:cat>
          <c:val>
            <c:numRef>
              <c:f>'B.1.2'!$D$16:$F$16</c:f>
              <c:numCache>
                <c:formatCode>General</c:formatCode>
                <c:ptCount val="3"/>
                <c:pt idx="0">
                  <c:v>3</c:v>
                </c:pt>
                <c:pt idx="1">
                  <c:v>1.9</c:v>
                </c:pt>
                <c:pt idx="2">
                  <c:v>1.6</c:v>
                </c:pt>
              </c:numCache>
            </c:numRef>
          </c:val>
          <c:extLst>
            <c:ext xmlns:c16="http://schemas.microsoft.com/office/drawing/2014/chart" uri="{C3380CC4-5D6E-409C-BE32-E72D297353CC}">
              <c16:uniqueId val="{00000009-82FA-4010-9C94-176CF034A124}"/>
            </c:ext>
          </c:extLst>
        </c:ser>
        <c:ser>
          <c:idx val="10"/>
          <c:order val="10"/>
          <c:tx>
            <c:strRef>
              <c:f>'B.1.2'!$A$17</c:f>
              <c:strCache>
                <c:ptCount val="1"/>
                <c:pt idx="0">
                  <c:v>Miscellaneous goods and services</c:v>
                </c:pt>
              </c:strCache>
            </c:strRef>
          </c:tx>
          <c:spPr>
            <a:solidFill>
              <a:schemeClr val="bg2">
                <a:alpha val="50000"/>
              </a:schemeClr>
            </a:solidFill>
            <a:ln>
              <a:noFill/>
            </a:ln>
            <a:effectLst/>
          </c:spPr>
          <c:invertIfNegative val="0"/>
          <c:cat>
            <c:multiLvlStrRef>
              <c:f>'B.1.2'!$D$1:$F$2</c:f>
              <c:multiLvlStrCache>
                <c:ptCount val="3"/>
                <c:lvl>
                  <c:pt idx="0">
                    <c:v>SSSU</c:v>
                  </c:pt>
                  <c:pt idx="1">
                    <c:v>Using SNA indicators</c:v>
                  </c:pt>
                  <c:pt idx="2">
                    <c:v>Using  high-frequency indicators</c:v>
                  </c:pt>
                </c:lvl>
                <c:lvl>
                  <c:pt idx="1">
                    <c:v>Incorporating changes in consumption </c:v>
                  </c:pt>
                </c:lvl>
              </c:multiLvlStrCache>
            </c:multiLvlStrRef>
          </c:cat>
          <c:val>
            <c:numRef>
              <c:f>'B.1.2'!$D$17:$F$17</c:f>
              <c:numCache>
                <c:formatCode>General</c:formatCode>
                <c:ptCount val="3"/>
                <c:pt idx="0">
                  <c:v>4.4000000000000004</c:v>
                </c:pt>
                <c:pt idx="1">
                  <c:v>3.6</c:v>
                </c:pt>
                <c:pt idx="2">
                  <c:v>2.2000000000000002</c:v>
                </c:pt>
              </c:numCache>
            </c:numRef>
          </c:val>
          <c:extLst>
            <c:ext xmlns:c16="http://schemas.microsoft.com/office/drawing/2014/chart" uri="{C3380CC4-5D6E-409C-BE32-E72D297353CC}">
              <c16:uniqueId val="{0000000A-82FA-4010-9C94-176CF034A124}"/>
            </c:ext>
          </c:extLst>
        </c:ser>
        <c:dLbls>
          <c:showLegendKey val="0"/>
          <c:showVal val="0"/>
          <c:showCatName val="0"/>
          <c:showSerName val="0"/>
          <c:showPercent val="0"/>
          <c:showBubbleSize val="0"/>
        </c:dLbls>
        <c:gapWidth val="50"/>
        <c:overlap val="100"/>
        <c:axId val="200725248"/>
        <c:axId val="200726784"/>
      </c:barChart>
      <c:catAx>
        <c:axId val="20072524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0726784"/>
        <c:crosses val="autoZero"/>
        <c:auto val="1"/>
        <c:lblAlgn val="ctr"/>
        <c:lblOffset val="0"/>
        <c:tickLblSkip val="1"/>
        <c:noMultiLvlLbl val="0"/>
      </c:catAx>
      <c:valAx>
        <c:axId val="200726784"/>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072524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0.68385294117647055"/>
          <c:y val="1.1010536398467432E-2"/>
          <c:w val="0.31105457516339874"/>
          <c:h val="0.98898960296043248"/>
        </c:manualLayout>
      </c:layout>
      <c:overlay val="0"/>
      <c:spPr>
        <a:noFill/>
        <a:ln>
          <a:noFill/>
          <a:round/>
        </a:ln>
        <a:effectLst/>
        <a:extLst>
          <a:ext uri="{91240B29-F687-4F45-9708-019B960494DF}">
            <a14:hiddenLine xmlns:a14="http://schemas.microsoft.com/office/drawing/2010/main">
              <a:noFill/>
              <a:round/>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zero"/>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0270272966358902E-2"/>
          <c:w val="0.95491803278688503"/>
          <c:h val="0.66891900788984404"/>
        </c:manualLayout>
      </c:layout>
      <c:barChart>
        <c:barDir val="col"/>
        <c:grouping val="stacked"/>
        <c:varyColors val="0"/>
        <c:ser>
          <c:idx val="0"/>
          <c:order val="0"/>
          <c:tx>
            <c:strRef>
              <c:f>'B.1.3'!$B$1</c:f>
              <c:strCache>
                <c:ptCount val="1"/>
                <c:pt idx="0">
                  <c:v>Food, beverages and tobaccos </c:v>
                </c:pt>
              </c:strCache>
            </c:strRef>
          </c:tx>
          <c:spPr>
            <a:solidFill>
              <a:srgbClr val="057D46"/>
            </a:solidFill>
            <a:ln>
              <a:noFill/>
            </a:ln>
            <a:effectLst/>
          </c:spPr>
          <c:invertIfNegative val="0"/>
          <c:cat>
            <c:numRef>
              <c:f>'B.1.3'!$A$4:$A$12</c:f>
              <c:numCache>
                <c:formatCode>mm/yy</c:formatCode>
                <c:ptCount val="9"/>
                <c:pt idx="0">
                  <c:v>43891</c:v>
                </c:pt>
                <c:pt idx="1">
                  <c:v>43922</c:v>
                </c:pt>
                <c:pt idx="2">
                  <c:v>43952</c:v>
                </c:pt>
                <c:pt idx="3">
                  <c:v>43983</c:v>
                </c:pt>
                <c:pt idx="4">
                  <c:v>44013</c:v>
                </c:pt>
                <c:pt idx="5">
                  <c:v>44044</c:v>
                </c:pt>
                <c:pt idx="6">
                  <c:v>44075</c:v>
                </c:pt>
                <c:pt idx="7">
                  <c:v>44105</c:v>
                </c:pt>
                <c:pt idx="8">
                  <c:v>44136</c:v>
                </c:pt>
              </c:numCache>
            </c:numRef>
          </c:cat>
          <c:val>
            <c:numRef>
              <c:f>'B.1.3'!$B$4:$B$12</c:f>
              <c:numCache>
                <c:formatCode>0.000</c:formatCode>
                <c:ptCount val="9"/>
                <c:pt idx="0">
                  <c:v>-3.3999999999999998E-3</c:v>
                </c:pt>
                <c:pt idx="1">
                  <c:v>0.27310000000000001</c:v>
                </c:pt>
                <c:pt idx="2">
                  <c:v>0.1754</c:v>
                </c:pt>
                <c:pt idx="3">
                  <c:v>0.15559999999999999</c:v>
                </c:pt>
                <c:pt idx="4">
                  <c:v>-8.9200000000000002E-2</c:v>
                </c:pt>
                <c:pt idx="5">
                  <c:v>-2E-3</c:v>
                </c:pt>
                <c:pt idx="6">
                  <c:v>0.1085</c:v>
                </c:pt>
                <c:pt idx="7">
                  <c:v>0.14349999999999999</c:v>
                </c:pt>
                <c:pt idx="8">
                  <c:v>0.13730000000000001</c:v>
                </c:pt>
              </c:numCache>
            </c:numRef>
          </c:val>
          <c:extLst>
            <c:ext xmlns:c16="http://schemas.microsoft.com/office/drawing/2014/chart" uri="{C3380CC4-5D6E-409C-BE32-E72D297353CC}">
              <c16:uniqueId val="{00000000-2622-441D-B361-96A8614F12A7}"/>
            </c:ext>
          </c:extLst>
        </c:ser>
        <c:ser>
          <c:idx val="1"/>
          <c:order val="1"/>
          <c:tx>
            <c:strRef>
              <c:f>'B.1.3'!$C$1</c:f>
              <c:strCache>
                <c:ptCount val="1"/>
                <c:pt idx="0">
                  <c:v>Clothing and footwear</c:v>
                </c:pt>
              </c:strCache>
            </c:strRef>
          </c:tx>
          <c:spPr>
            <a:solidFill>
              <a:srgbClr val="DC4B64"/>
            </a:solidFill>
            <a:ln>
              <a:noFill/>
            </a:ln>
            <a:effectLst/>
          </c:spPr>
          <c:invertIfNegative val="0"/>
          <c:cat>
            <c:numRef>
              <c:f>'B.1.3'!$A$4:$A$12</c:f>
              <c:numCache>
                <c:formatCode>mm/yy</c:formatCode>
                <c:ptCount val="9"/>
                <c:pt idx="0">
                  <c:v>43891</c:v>
                </c:pt>
                <c:pt idx="1">
                  <c:v>43922</c:v>
                </c:pt>
                <c:pt idx="2">
                  <c:v>43952</c:v>
                </c:pt>
                <c:pt idx="3">
                  <c:v>43983</c:v>
                </c:pt>
                <c:pt idx="4">
                  <c:v>44013</c:v>
                </c:pt>
                <c:pt idx="5">
                  <c:v>44044</c:v>
                </c:pt>
                <c:pt idx="6">
                  <c:v>44075</c:v>
                </c:pt>
                <c:pt idx="7">
                  <c:v>44105</c:v>
                </c:pt>
                <c:pt idx="8">
                  <c:v>44136</c:v>
                </c:pt>
              </c:numCache>
            </c:numRef>
          </c:cat>
          <c:val>
            <c:numRef>
              <c:f>'B.1.3'!$C$4:$C$12</c:f>
              <c:numCache>
                <c:formatCode>0.000</c:formatCode>
                <c:ptCount val="9"/>
                <c:pt idx="0">
                  <c:v>-0.23799999999999999</c:v>
                </c:pt>
                <c:pt idx="1">
                  <c:v>-1.9300000000000001E-2</c:v>
                </c:pt>
                <c:pt idx="2">
                  <c:v>3.2899999999999999E-2</c:v>
                </c:pt>
                <c:pt idx="3">
                  <c:v>-2.9999999999999997E-4</c:v>
                </c:pt>
                <c:pt idx="4">
                  <c:v>3.0800000000000001E-2</c:v>
                </c:pt>
                <c:pt idx="5">
                  <c:v>6.1000000000000004E-3</c:v>
                </c:pt>
                <c:pt idx="6">
                  <c:v>-2.98E-2</c:v>
                </c:pt>
                <c:pt idx="7">
                  <c:v>-4.0000000000000002E-4</c:v>
                </c:pt>
                <c:pt idx="8">
                  <c:v>1.9300000000000001E-2</c:v>
                </c:pt>
              </c:numCache>
            </c:numRef>
          </c:val>
          <c:extLst>
            <c:ext xmlns:c16="http://schemas.microsoft.com/office/drawing/2014/chart" uri="{C3380CC4-5D6E-409C-BE32-E72D297353CC}">
              <c16:uniqueId val="{00000001-2622-441D-B361-96A8614F12A7}"/>
            </c:ext>
          </c:extLst>
        </c:ser>
        <c:ser>
          <c:idx val="2"/>
          <c:order val="2"/>
          <c:tx>
            <c:strRef>
              <c:f>'B.1.3'!$D$1</c:f>
              <c:strCache>
                <c:ptCount val="1"/>
                <c:pt idx="0">
                  <c:v>Housing, utilities</c:v>
                </c:pt>
              </c:strCache>
            </c:strRef>
          </c:tx>
          <c:spPr>
            <a:solidFill>
              <a:srgbClr val="91C864"/>
            </a:solidFill>
            <a:ln>
              <a:noFill/>
            </a:ln>
            <a:effectLst/>
          </c:spPr>
          <c:invertIfNegative val="0"/>
          <c:cat>
            <c:numRef>
              <c:f>'B.1.3'!$A$4:$A$12</c:f>
              <c:numCache>
                <c:formatCode>mm/yy</c:formatCode>
                <c:ptCount val="9"/>
                <c:pt idx="0">
                  <c:v>43891</c:v>
                </c:pt>
                <c:pt idx="1">
                  <c:v>43922</c:v>
                </c:pt>
                <c:pt idx="2">
                  <c:v>43952</c:v>
                </c:pt>
                <c:pt idx="3">
                  <c:v>43983</c:v>
                </c:pt>
                <c:pt idx="4">
                  <c:v>44013</c:v>
                </c:pt>
                <c:pt idx="5">
                  <c:v>44044</c:v>
                </c:pt>
                <c:pt idx="6">
                  <c:v>44075</c:v>
                </c:pt>
                <c:pt idx="7">
                  <c:v>44105</c:v>
                </c:pt>
                <c:pt idx="8">
                  <c:v>44136</c:v>
                </c:pt>
              </c:numCache>
            </c:numRef>
          </c:cat>
          <c:val>
            <c:numRef>
              <c:f>'B.1.3'!$D$4:$D$12</c:f>
              <c:numCache>
                <c:formatCode>0.000</c:formatCode>
                <c:ptCount val="9"/>
                <c:pt idx="0">
                  <c:v>1E-4</c:v>
                </c:pt>
                <c:pt idx="1">
                  <c:v>-2.2000000000000001E-3</c:v>
                </c:pt>
                <c:pt idx="2">
                  <c:v>-5.0000000000000001E-4</c:v>
                </c:pt>
                <c:pt idx="3">
                  <c:v>6.9999999999999999E-4</c:v>
                </c:pt>
                <c:pt idx="4">
                  <c:v>8.0000000000000004E-4</c:v>
                </c:pt>
                <c:pt idx="5">
                  <c:v>1.4E-3</c:v>
                </c:pt>
                <c:pt idx="6">
                  <c:v>-2.0000000000000001E-4</c:v>
                </c:pt>
                <c:pt idx="7">
                  <c:v>-5.9999999999999995E-4</c:v>
                </c:pt>
                <c:pt idx="8">
                  <c:v>-2.9999999999999997E-4</c:v>
                </c:pt>
              </c:numCache>
            </c:numRef>
          </c:val>
          <c:extLst>
            <c:ext xmlns:c16="http://schemas.microsoft.com/office/drawing/2014/chart" uri="{C3380CC4-5D6E-409C-BE32-E72D297353CC}">
              <c16:uniqueId val="{00000002-2622-441D-B361-96A8614F12A7}"/>
            </c:ext>
          </c:extLst>
        </c:ser>
        <c:ser>
          <c:idx val="3"/>
          <c:order val="3"/>
          <c:tx>
            <c:strRef>
              <c:f>'B.1.3'!$E$1</c:f>
              <c:strCache>
                <c:ptCount val="1"/>
                <c:pt idx="0">
                  <c:v>Furnishings</c:v>
                </c:pt>
              </c:strCache>
            </c:strRef>
          </c:tx>
          <c:spPr>
            <a:solidFill>
              <a:srgbClr val="7D0532"/>
            </a:solidFill>
            <a:ln>
              <a:noFill/>
            </a:ln>
            <a:effectLst/>
          </c:spPr>
          <c:invertIfNegative val="0"/>
          <c:cat>
            <c:numRef>
              <c:f>'B.1.3'!$A$4:$A$12</c:f>
              <c:numCache>
                <c:formatCode>mm/yy</c:formatCode>
                <c:ptCount val="9"/>
                <c:pt idx="0">
                  <c:v>43891</c:v>
                </c:pt>
                <c:pt idx="1">
                  <c:v>43922</c:v>
                </c:pt>
                <c:pt idx="2">
                  <c:v>43952</c:v>
                </c:pt>
                <c:pt idx="3">
                  <c:v>43983</c:v>
                </c:pt>
                <c:pt idx="4">
                  <c:v>44013</c:v>
                </c:pt>
                <c:pt idx="5">
                  <c:v>44044</c:v>
                </c:pt>
                <c:pt idx="6">
                  <c:v>44075</c:v>
                </c:pt>
                <c:pt idx="7">
                  <c:v>44105</c:v>
                </c:pt>
                <c:pt idx="8">
                  <c:v>44136</c:v>
                </c:pt>
              </c:numCache>
            </c:numRef>
          </c:cat>
          <c:val>
            <c:numRef>
              <c:f>'B.1.3'!$E$4:$E$12</c:f>
              <c:numCache>
                <c:formatCode>0.000</c:formatCode>
                <c:ptCount val="9"/>
                <c:pt idx="0">
                  <c:v>2.0999999999999999E-3</c:v>
                </c:pt>
                <c:pt idx="1">
                  <c:v>-1.2500000000000001E-2</c:v>
                </c:pt>
                <c:pt idx="2">
                  <c:v>8.9999999999999998E-4</c:v>
                </c:pt>
                <c:pt idx="3">
                  <c:v>-3.8999999999999998E-3</c:v>
                </c:pt>
                <c:pt idx="4">
                  <c:v>-3.7000000000000002E-3</c:v>
                </c:pt>
                <c:pt idx="5">
                  <c:v>1.4200000000000001E-2</c:v>
                </c:pt>
                <c:pt idx="6">
                  <c:v>3.0000000000000001E-3</c:v>
                </c:pt>
                <c:pt idx="7">
                  <c:v>3.3999999999999998E-3</c:v>
                </c:pt>
                <c:pt idx="8">
                  <c:v>2.0999999999999999E-3</c:v>
                </c:pt>
              </c:numCache>
            </c:numRef>
          </c:val>
          <c:extLst>
            <c:ext xmlns:c16="http://schemas.microsoft.com/office/drawing/2014/chart" uri="{C3380CC4-5D6E-409C-BE32-E72D297353CC}">
              <c16:uniqueId val="{00000003-2622-441D-B361-96A8614F12A7}"/>
            </c:ext>
          </c:extLst>
        </c:ser>
        <c:ser>
          <c:idx val="4"/>
          <c:order val="4"/>
          <c:tx>
            <c:strRef>
              <c:f>'B.1.3'!$F$1</c:f>
              <c:strCache>
                <c:ptCount val="1"/>
                <c:pt idx="0">
                  <c:v>Health care</c:v>
                </c:pt>
              </c:strCache>
            </c:strRef>
          </c:tx>
          <c:spPr>
            <a:solidFill>
              <a:srgbClr val="46AFE6"/>
            </a:solidFill>
            <a:ln>
              <a:noFill/>
            </a:ln>
            <a:effectLst/>
          </c:spPr>
          <c:invertIfNegative val="0"/>
          <c:cat>
            <c:numRef>
              <c:f>'B.1.3'!$A$4:$A$12</c:f>
              <c:numCache>
                <c:formatCode>mm/yy</c:formatCode>
                <c:ptCount val="9"/>
                <c:pt idx="0">
                  <c:v>43891</c:v>
                </c:pt>
                <c:pt idx="1">
                  <c:v>43922</c:v>
                </c:pt>
                <c:pt idx="2">
                  <c:v>43952</c:v>
                </c:pt>
                <c:pt idx="3">
                  <c:v>43983</c:v>
                </c:pt>
                <c:pt idx="4">
                  <c:v>44013</c:v>
                </c:pt>
                <c:pt idx="5">
                  <c:v>44044</c:v>
                </c:pt>
                <c:pt idx="6">
                  <c:v>44075</c:v>
                </c:pt>
                <c:pt idx="7">
                  <c:v>44105</c:v>
                </c:pt>
                <c:pt idx="8">
                  <c:v>44136</c:v>
                </c:pt>
              </c:numCache>
            </c:numRef>
          </c:cat>
          <c:val>
            <c:numRef>
              <c:f>'B.1.3'!$F$4:$F$12</c:f>
              <c:numCache>
                <c:formatCode>0.000</c:formatCode>
                <c:ptCount val="9"/>
                <c:pt idx="0">
                  <c:v>2.5100000000000001E-2</c:v>
                </c:pt>
                <c:pt idx="1">
                  <c:v>1.9699999999999999E-2</c:v>
                </c:pt>
                <c:pt idx="2">
                  <c:v>-1.6999999999999999E-3</c:v>
                </c:pt>
                <c:pt idx="3">
                  <c:v>-2.3E-3</c:v>
                </c:pt>
                <c:pt idx="4">
                  <c:v>-3.0999999999999999E-3</c:v>
                </c:pt>
                <c:pt idx="5">
                  <c:v>7.7999999999999996E-3</c:v>
                </c:pt>
                <c:pt idx="6">
                  <c:v>-1E-3</c:v>
                </c:pt>
                <c:pt idx="7">
                  <c:v>-3.5000000000000001E-3</c:v>
                </c:pt>
                <c:pt idx="8">
                  <c:v>3.3999999999999998E-3</c:v>
                </c:pt>
              </c:numCache>
            </c:numRef>
          </c:val>
          <c:extLst>
            <c:ext xmlns:c16="http://schemas.microsoft.com/office/drawing/2014/chart" uri="{C3380CC4-5D6E-409C-BE32-E72D297353CC}">
              <c16:uniqueId val="{00000004-2622-441D-B361-96A8614F12A7}"/>
            </c:ext>
          </c:extLst>
        </c:ser>
        <c:ser>
          <c:idx val="5"/>
          <c:order val="5"/>
          <c:tx>
            <c:strRef>
              <c:f>'B.1.3'!$G$1</c:f>
              <c:strCache>
                <c:ptCount val="1"/>
                <c:pt idx="0">
                  <c:v>Transport</c:v>
                </c:pt>
              </c:strCache>
            </c:strRef>
          </c:tx>
          <c:spPr>
            <a:solidFill>
              <a:srgbClr val="505050"/>
            </a:solidFill>
            <a:ln>
              <a:noFill/>
            </a:ln>
            <a:effectLst/>
          </c:spPr>
          <c:invertIfNegative val="0"/>
          <c:cat>
            <c:numRef>
              <c:f>'B.1.3'!$A$4:$A$12</c:f>
              <c:numCache>
                <c:formatCode>mm/yy</c:formatCode>
                <c:ptCount val="9"/>
                <c:pt idx="0">
                  <c:v>43891</c:v>
                </c:pt>
                <c:pt idx="1">
                  <c:v>43922</c:v>
                </c:pt>
                <c:pt idx="2">
                  <c:v>43952</c:v>
                </c:pt>
                <c:pt idx="3">
                  <c:v>43983</c:v>
                </c:pt>
                <c:pt idx="4">
                  <c:v>44013</c:v>
                </c:pt>
                <c:pt idx="5">
                  <c:v>44044</c:v>
                </c:pt>
                <c:pt idx="6">
                  <c:v>44075</c:v>
                </c:pt>
                <c:pt idx="7">
                  <c:v>44105</c:v>
                </c:pt>
                <c:pt idx="8">
                  <c:v>44136</c:v>
                </c:pt>
              </c:numCache>
            </c:numRef>
          </c:cat>
          <c:val>
            <c:numRef>
              <c:f>'B.1.3'!$G$4:$G$12</c:f>
              <c:numCache>
                <c:formatCode>0.000</c:formatCode>
                <c:ptCount val="9"/>
                <c:pt idx="0">
                  <c:v>-2.7900000000000001E-2</c:v>
                </c:pt>
                <c:pt idx="1">
                  <c:v>-8.2699999999999996E-2</c:v>
                </c:pt>
                <c:pt idx="2">
                  <c:v>-1.8700000000000001E-2</c:v>
                </c:pt>
                <c:pt idx="3">
                  <c:v>-1.7600000000000001E-2</c:v>
                </c:pt>
                <c:pt idx="4">
                  <c:v>4.2500000000000003E-2</c:v>
                </c:pt>
                <c:pt idx="5">
                  <c:v>1.4200000000000001E-2</c:v>
                </c:pt>
                <c:pt idx="6">
                  <c:v>8.9999999999999993E-3</c:v>
                </c:pt>
                <c:pt idx="7">
                  <c:v>-1.6999999999999999E-3</c:v>
                </c:pt>
                <c:pt idx="8">
                  <c:v>2.35E-2</c:v>
                </c:pt>
              </c:numCache>
            </c:numRef>
          </c:val>
          <c:extLst>
            <c:ext xmlns:c16="http://schemas.microsoft.com/office/drawing/2014/chart" uri="{C3380CC4-5D6E-409C-BE32-E72D297353CC}">
              <c16:uniqueId val="{00000005-2622-441D-B361-96A8614F12A7}"/>
            </c:ext>
          </c:extLst>
        </c:ser>
        <c:ser>
          <c:idx val="6"/>
          <c:order val="6"/>
          <c:tx>
            <c:strRef>
              <c:f>'B.1.3'!$H$1</c:f>
              <c:strCache>
                <c:ptCount val="1"/>
                <c:pt idx="0">
                  <c:v>Communication</c:v>
                </c:pt>
              </c:strCache>
            </c:strRef>
          </c:tx>
          <c:spPr>
            <a:solidFill>
              <a:srgbClr val="005591"/>
            </a:solidFill>
            <a:ln>
              <a:noFill/>
            </a:ln>
            <a:effectLst/>
          </c:spPr>
          <c:invertIfNegative val="0"/>
          <c:cat>
            <c:numRef>
              <c:f>'B.1.3'!$A$4:$A$12</c:f>
              <c:numCache>
                <c:formatCode>mm/yy</c:formatCode>
                <c:ptCount val="9"/>
                <c:pt idx="0">
                  <c:v>43891</c:v>
                </c:pt>
                <c:pt idx="1">
                  <c:v>43922</c:v>
                </c:pt>
                <c:pt idx="2">
                  <c:v>43952</c:v>
                </c:pt>
                <c:pt idx="3">
                  <c:v>43983</c:v>
                </c:pt>
                <c:pt idx="4">
                  <c:v>44013</c:v>
                </c:pt>
                <c:pt idx="5">
                  <c:v>44044</c:v>
                </c:pt>
                <c:pt idx="6">
                  <c:v>44075</c:v>
                </c:pt>
                <c:pt idx="7">
                  <c:v>44105</c:v>
                </c:pt>
                <c:pt idx="8">
                  <c:v>44136</c:v>
                </c:pt>
              </c:numCache>
            </c:numRef>
          </c:cat>
          <c:val>
            <c:numRef>
              <c:f>'B.1.3'!$H$4:$H$12</c:f>
              <c:numCache>
                <c:formatCode>0.000</c:formatCode>
                <c:ptCount val="9"/>
                <c:pt idx="0">
                  <c:v>1.1900000000000001E-2</c:v>
                </c:pt>
                <c:pt idx="1">
                  <c:v>-5.9999999999999995E-4</c:v>
                </c:pt>
                <c:pt idx="2">
                  <c:v>-2.3E-3</c:v>
                </c:pt>
                <c:pt idx="3">
                  <c:v>-6.8999999999999999E-3</c:v>
                </c:pt>
                <c:pt idx="4">
                  <c:v>-7.1999999999999998E-3</c:v>
                </c:pt>
                <c:pt idx="5">
                  <c:v>-8.5000000000000006E-3</c:v>
                </c:pt>
                <c:pt idx="6">
                  <c:v>-1.2999999999999999E-3</c:v>
                </c:pt>
                <c:pt idx="7">
                  <c:v>-8.0000000000000004E-4</c:v>
                </c:pt>
                <c:pt idx="8">
                  <c:v>-2.9999999999999997E-4</c:v>
                </c:pt>
              </c:numCache>
            </c:numRef>
          </c:val>
          <c:extLst>
            <c:ext xmlns:c16="http://schemas.microsoft.com/office/drawing/2014/chart" uri="{C3380CC4-5D6E-409C-BE32-E72D297353CC}">
              <c16:uniqueId val="{00000006-2622-441D-B361-96A8614F12A7}"/>
            </c:ext>
          </c:extLst>
        </c:ser>
        <c:ser>
          <c:idx val="7"/>
          <c:order val="7"/>
          <c:tx>
            <c:strRef>
              <c:f>'B.1.3'!$I$1</c:f>
              <c:strCache>
                <c:ptCount val="1"/>
                <c:pt idx="0">
                  <c:v>Recreation and culture</c:v>
                </c:pt>
              </c:strCache>
            </c:strRef>
          </c:tx>
          <c:spPr>
            <a:solidFill>
              <a:srgbClr val="8C969B"/>
            </a:solidFill>
            <a:ln>
              <a:noFill/>
            </a:ln>
            <a:effectLst/>
          </c:spPr>
          <c:invertIfNegative val="0"/>
          <c:cat>
            <c:numRef>
              <c:f>'B.1.3'!$A$4:$A$12</c:f>
              <c:numCache>
                <c:formatCode>mm/yy</c:formatCode>
                <c:ptCount val="9"/>
                <c:pt idx="0">
                  <c:v>43891</c:v>
                </c:pt>
                <c:pt idx="1">
                  <c:v>43922</c:v>
                </c:pt>
                <c:pt idx="2">
                  <c:v>43952</c:v>
                </c:pt>
                <c:pt idx="3">
                  <c:v>43983</c:v>
                </c:pt>
                <c:pt idx="4">
                  <c:v>44013</c:v>
                </c:pt>
                <c:pt idx="5">
                  <c:v>44044</c:v>
                </c:pt>
                <c:pt idx="6">
                  <c:v>44075</c:v>
                </c:pt>
                <c:pt idx="7">
                  <c:v>44105</c:v>
                </c:pt>
                <c:pt idx="8">
                  <c:v>44136</c:v>
                </c:pt>
              </c:numCache>
            </c:numRef>
          </c:cat>
          <c:val>
            <c:numRef>
              <c:f>'B.1.3'!$I$4:$I$12</c:f>
              <c:numCache>
                <c:formatCode>0.000</c:formatCode>
                <c:ptCount val="9"/>
                <c:pt idx="0">
                  <c:v>-2.0000000000000001E-4</c:v>
                </c:pt>
                <c:pt idx="1">
                  <c:v>1.04E-2</c:v>
                </c:pt>
                <c:pt idx="2">
                  <c:v>1.3299999999999999E-2</c:v>
                </c:pt>
                <c:pt idx="3">
                  <c:v>-1.4200000000000001E-2</c:v>
                </c:pt>
                <c:pt idx="4">
                  <c:v>-1.9699999999999999E-2</c:v>
                </c:pt>
                <c:pt idx="5">
                  <c:v>-7.9000000000000008E-3</c:v>
                </c:pt>
                <c:pt idx="6">
                  <c:v>1.17E-2</c:v>
                </c:pt>
                <c:pt idx="7">
                  <c:v>-6.4999999999999997E-3</c:v>
                </c:pt>
                <c:pt idx="8">
                  <c:v>-1.6000000000000001E-3</c:v>
                </c:pt>
              </c:numCache>
            </c:numRef>
          </c:val>
          <c:extLst>
            <c:ext xmlns:c16="http://schemas.microsoft.com/office/drawing/2014/chart" uri="{C3380CC4-5D6E-409C-BE32-E72D297353CC}">
              <c16:uniqueId val="{00000007-2622-441D-B361-96A8614F12A7}"/>
            </c:ext>
          </c:extLst>
        </c:ser>
        <c:ser>
          <c:idx val="8"/>
          <c:order val="8"/>
          <c:tx>
            <c:strRef>
              <c:f>'B.1.3'!$J$1</c:f>
              <c:strCache>
                <c:ptCount val="1"/>
                <c:pt idx="0">
                  <c:v>Education</c:v>
                </c:pt>
              </c:strCache>
            </c:strRef>
          </c:tx>
          <c:spPr>
            <a:solidFill>
              <a:srgbClr val="057D46">
                <a:alpha val="50000"/>
              </a:srgbClr>
            </a:solidFill>
            <a:ln>
              <a:noFill/>
            </a:ln>
            <a:effectLst/>
          </c:spPr>
          <c:invertIfNegative val="0"/>
          <c:cat>
            <c:numRef>
              <c:f>'B.1.3'!$A$4:$A$12</c:f>
              <c:numCache>
                <c:formatCode>mm/yy</c:formatCode>
                <c:ptCount val="9"/>
                <c:pt idx="0">
                  <c:v>43891</c:v>
                </c:pt>
                <c:pt idx="1">
                  <c:v>43922</c:v>
                </c:pt>
                <c:pt idx="2">
                  <c:v>43952</c:v>
                </c:pt>
                <c:pt idx="3">
                  <c:v>43983</c:v>
                </c:pt>
                <c:pt idx="4">
                  <c:v>44013</c:v>
                </c:pt>
                <c:pt idx="5">
                  <c:v>44044</c:v>
                </c:pt>
                <c:pt idx="6">
                  <c:v>44075</c:v>
                </c:pt>
                <c:pt idx="7">
                  <c:v>44105</c:v>
                </c:pt>
                <c:pt idx="8">
                  <c:v>44136</c:v>
                </c:pt>
              </c:numCache>
            </c:numRef>
          </c:cat>
          <c:val>
            <c:numRef>
              <c:f>'B.1.3'!$J$4:$J$12</c:f>
              <c:numCache>
                <c:formatCode>0.000</c:formatCode>
                <c:ptCount val="9"/>
                <c:pt idx="0">
                  <c:v>-2.9999999999999997E-4</c:v>
                </c:pt>
                <c:pt idx="1">
                  <c:v>-2.9999999999999997E-4</c:v>
                </c:pt>
                <c:pt idx="2">
                  <c:v>0</c:v>
                </c:pt>
                <c:pt idx="3">
                  <c:v>-5.9999999999999995E-4</c:v>
                </c:pt>
                <c:pt idx="4">
                  <c:v>-2.0000000000000001E-4</c:v>
                </c:pt>
                <c:pt idx="5">
                  <c:v>-2.0000000000000001E-4</c:v>
                </c:pt>
                <c:pt idx="6">
                  <c:v>-3.1600000000000003E-2</c:v>
                </c:pt>
                <c:pt idx="7">
                  <c:v>-4.0000000000000002E-4</c:v>
                </c:pt>
                <c:pt idx="8">
                  <c:v>-4.0000000000000002E-4</c:v>
                </c:pt>
              </c:numCache>
            </c:numRef>
          </c:val>
          <c:extLst>
            <c:ext xmlns:c16="http://schemas.microsoft.com/office/drawing/2014/chart" uri="{C3380CC4-5D6E-409C-BE32-E72D297353CC}">
              <c16:uniqueId val="{00000008-2622-441D-B361-96A8614F12A7}"/>
            </c:ext>
          </c:extLst>
        </c:ser>
        <c:ser>
          <c:idx val="9"/>
          <c:order val="9"/>
          <c:tx>
            <c:strRef>
              <c:f>'B.1.3'!$K$1</c:f>
              <c:strCache>
                <c:ptCount val="1"/>
                <c:pt idx="0">
                  <c:v>Restaurants and hotels</c:v>
                </c:pt>
              </c:strCache>
            </c:strRef>
          </c:tx>
          <c:spPr>
            <a:solidFill>
              <a:srgbClr val="DC4B64">
                <a:alpha val="50000"/>
              </a:srgbClr>
            </a:solidFill>
            <a:ln>
              <a:noFill/>
            </a:ln>
            <a:effectLst/>
          </c:spPr>
          <c:invertIfNegative val="0"/>
          <c:cat>
            <c:numRef>
              <c:f>'B.1.3'!$A$4:$A$12</c:f>
              <c:numCache>
                <c:formatCode>mm/yy</c:formatCode>
                <c:ptCount val="9"/>
                <c:pt idx="0">
                  <c:v>43891</c:v>
                </c:pt>
                <c:pt idx="1">
                  <c:v>43922</c:v>
                </c:pt>
                <c:pt idx="2">
                  <c:v>43952</c:v>
                </c:pt>
                <c:pt idx="3">
                  <c:v>43983</c:v>
                </c:pt>
                <c:pt idx="4">
                  <c:v>44013</c:v>
                </c:pt>
                <c:pt idx="5">
                  <c:v>44044</c:v>
                </c:pt>
                <c:pt idx="6">
                  <c:v>44075</c:v>
                </c:pt>
                <c:pt idx="7">
                  <c:v>44105</c:v>
                </c:pt>
                <c:pt idx="8">
                  <c:v>44136</c:v>
                </c:pt>
              </c:numCache>
            </c:numRef>
          </c:cat>
          <c:val>
            <c:numRef>
              <c:f>'B.1.3'!$K$4:$K$12</c:f>
              <c:numCache>
                <c:formatCode>0.000</c:formatCode>
                <c:ptCount val="9"/>
                <c:pt idx="0">
                  <c:v>-4.0000000000000002E-4</c:v>
                </c:pt>
                <c:pt idx="1">
                  <c:v>-1E-4</c:v>
                </c:pt>
                <c:pt idx="2">
                  <c:v>-4.4000000000000003E-3</c:v>
                </c:pt>
                <c:pt idx="3">
                  <c:v>-6.7999999999999996E-3</c:v>
                </c:pt>
                <c:pt idx="4">
                  <c:v>-6.3E-3</c:v>
                </c:pt>
                <c:pt idx="5">
                  <c:v>-1.8E-3</c:v>
                </c:pt>
                <c:pt idx="6">
                  <c:v>1E-4</c:v>
                </c:pt>
                <c:pt idx="7">
                  <c:v>1E-4</c:v>
                </c:pt>
                <c:pt idx="8">
                  <c:v>-3.8E-3</c:v>
                </c:pt>
              </c:numCache>
            </c:numRef>
          </c:val>
          <c:extLst>
            <c:ext xmlns:c16="http://schemas.microsoft.com/office/drawing/2014/chart" uri="{C3380CC4-5D6E-409C-BE32-E72D297353CC}">
              <c16:uniqueId val="{00000009-2622-441D-B361-96A8614F12A7}"/>
            </c:ext>
          </c:extLst>
        </c:ser>
        <c:ser>
          <c:idx val="10"/>
          <c:order val="10"/>
          <c:tx>
            <c:strRef>
              <c:f>'B.1.3'!$L$1</c:f>
              <c:strCache>
                <c:ptCount val="1"/>
                <c:pt idx="0">
                  <c:v>Misc. goods and services</c:v>
                </c:pt>
              </c:strCache>
            </c:strRef>
          </c:tx>
          <c:spPr>
            <a:solidFill>
              <a:srgbClr val="91C864">
                <a:alpha val="50000"/>
              </a:srgbClr>
            </a:solidFill>
            <a:ln>
              <a:noFill/>
            </a:ln>
            <a:effectLst/>
          </c:spPr>
          <c:invertIfNegative val="0"/>
          <c:cat>
            <c:numRef>
              <c:f>'B.1.3'!$A$4:$A$12</c:f>
              <c:numCache>
                <c:formatCode>mm/yy</c:formatCode>
                <c:ptCount val="9"/>
                <c:pt idx="0">
                  <c:v>43891</c:v>
                </c:pt>
                <c:pt idx="1">
                  <c:v>43922</c:v>
                </c:pt>
                <c:pt idx="2">
                  <c:v>43952</c:v>
                </c:pt>
                <c:pt idx="3">
                  <c:v>43983</c:v>
                </c:pt>
                <c:pt idx="4">
                  <c:v>44013</c:v>
                </c:pt>
                <c:pt idx="5">
                  <c:v>44044</c:v>
                </c:pt>
                <c:pt idx="6">
                  <c:v>44075</c:v>
                </c:pt>
                <c:pt idx="7">
                  <c:v>44105</c:v>
                </c:pt>
                <c:pt idx="8">
                  <c:v>44136</c:v>
                </c:pt>
              </c:numCache>
            </c:numRef>
          </c:cat>
          <c:val>
            <c:numRef>
              <c:f>'B.1.3'!$L$4:$L$12</c:f>
              <c:numCache>
                <c:formatCode>0.000</c:formatCode>
                <c:ptCount val="9"/>
                <c:pt idx="0">
                  <c:v>8.8999999999999999E-3</c:v>
                </c:pt>
                <c:pt idx="1">
                  <c:v>-2.0999999999999999E-3</c:v>
                </c:pt>
                <c:pt idx="2">
                  <c:v>-1.2E-2</c:v>
                </c:pt>
                <c:pt idx="3">
                  <c:v>9.9000000000000008E-3</c:v>
                </c:pt>
                <c:pt idx="4">
                  <c:v>-1.37E-2</c:v>
                </c:pt>
                <c:pt idx="5">
                  <c:v>-1.9E-3</c:v>
                </c:pt>
                <c:pt idx="6">
                  <c:v>1.03E-2</c:v>
                </c:pt>
                <c:pt idx="7">
                  <c:v>-2.1499999999999998E-2</c:v>
                </c:pt>
                <c:pt idx="8">
                  <c:v>-3.9199999999999999E-2</c:v>
                </c:pt>
              </c:numCache>
            </c:numRef>
          </c:val>
          <c:extLst>
            <c:ext xmlns:c16="http://schemas.microsoft.com/office/drawing/2014/chart" uri="{C3380CC4-5D6E-409C-BE32-E72D297353CC}">
              <c16:uniqueId val="{0000000A-2622-441D-B361-96A8614F12A7}"/>
            </c:ext>
          </c:extLst>
        </c:ser>
        <c:dLbls>
          <c:showLegendKey val="0"/>
          <c:showVal val="0"/>
          <c:showCatName val="0"/>
          <c:showSerName val="0"/>
          <c:showPercent val="0"/>
          <c:showBubbleSize val="0"/>
        </c:dLbls>
        <c:gapWidth val="50"/>
        <c:overlap val="100"/>
        <c:axId val="200614656"/>
        <c:axId val="200616192"/>
      </c:barChart>
      <c:lineChart>
        <c:grouping val="standard"/>
        <c:varyColors val="0"/>
        <c:ser>
          <c:idx val="11"/>
          <c:order val="11"/>
          <c:tx>
            <c:strRef>
              <c:f>'B.1.3'!$M$1</c:f>
              <c:strCache>
                <c:ptCount val="1"/>
                <c:pt idx="0">
                  <c:v>Deviation</c:v>
                </c:pt>
              </c:strCache>
            </c:strRef>
          </c:tx>
          <c:spPr>
            <a:ln w="25400" cap="rnd" cmpd="sng" algn="ctr">
              <a:solidFill>
                <a:srgbClr val="7D0532">
                  <a:alpha val="50000"/>
                </a:srgbClr>
              </a:solidFill>
              <a:prstDash val="solid"/>
              <a:round/>
              <a:headEnd type="none" w="med" len="med"/>
              <a:tailEnd type="none" w="med" len="med"/>
            </a:ln>
            <a:effectLst/>
          </c:spPr>
          <c:marker>
            <c:symbol val="none"/>
          </c:marker>
          <c:val>
            <c:numRef>
              <c:f>'B.1.3'!$M$4:$M$12</c:f>
              <c:numCache>
                <c:formatCode>0.000</c:formatCode>
                <c:ptCount val="9"/>
                <c:pt idx="0">
                  <c:v>-0.2223</c:v>
                </c:pt>
                <c:pt idx="1">
                  <c:v>0.18340000000000001</c:v>
                </c:pt>
                <c:pt idx="2">
                  <c:v>0.18279999999999999</c:v>
                </c:pt>
                <c:pt idx="3">
                  <c:v>0.1135</c:v>
                </c:pt>
                <c:pt idx="4">
                  <c:v>-6.9199999999999998E-2</c:v>
                </c:pt>
                <c:pt idx="5">
                  <c:v>2.1600000000000001E-2</c:v>
                </c:pt>
                <c:pt idx="6">
                  <c:v>7.8799999999999995E-2</c:v>
                </c:pt>
                <c:pt idx="7">
                  <c:v>0.1116</c:v>
                </c:pt>
                <c:pt idx="8">
                  <c:v>0.14000000000000001</c:v>
                </c:pt>
              </c:numCache>
            </c:numRef>
          </c:val>
          <c:smooth val="0"/>
          <c:extLst>
            <c:ext xmlns:c16="http://schemas.microsoft.com/office/drawing/2014/chart" uri="{C3380CC4-5D6E-409C-BE32-E72D297353CC}">
              <c16:uniqueId val="{0000000B-2622-441D-B361-96A8614F12A7}"/>
            </c:ext>
          </c:extLst>
        </c:ser>
        <c:dLbls>
          <c:showLegendKey val="0"/>
          <c:showVal val="0"/>
          <c:showCatName val="0"/>
          <c:showSerName val="0"/>
          <c:showPercent val="0"/>
          <c:showBubbleSize val="0"/>
        </c:dLbls>
        <c:marker val="1"/>
        <c:smooth val="0"/>
        <c:axId val="200614656"/>
        <c:axId val="200616192"/>
      </c:lineChart>
      <c:dateAx>
        <c:axId val="2006146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00616192"/>
        <c:crosses val="autoZero"/>
        <c:auto val="1"/>
        <c:lblOffset val="100"/>
        <c:baseTimeUnit val="months"/>
      </c:dateAx>
      <c:valAx>
        <c:axId val="2006161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vert="horz"/>
          <a:lstStyle/>
          <a:p>
            <a:pPr>
              <a:defRPr sz="750">
                <a:latin typeface="Arial"/>
                <a:ea typeface="Arial"/>
                <a:cs typeface="Arial"/>
              </a:defRPr>
            </a:pPr>
            <a:endParaRPr lang="en-UA"/>
          </a:p>
        </c:txPr>
        <c:crossAx val="200614656"/>
        <c:crosses val="autoZero"/>
        <c:crossBetween val="between"/>
      </c:valAx>
      <c:spPr>
        <a:noFill/>
        <a:ln w="9525">
          <a:solidFill>
            <a:srgbClr val="505050"/>
          </a:solidFill>
        </a:ln>
        <a:effectLst/>
      </c:spPr>
    </c:plotArea>
    <c:legend>
      <c:legendPos val="b"/>
      <c:layout>
        <c:manualLayout>
          <c:xMode val="edge"/>
          <c:yMode val="edge"/>
          <c:x val="0"/>
          <c:y val="0.67714642439168204"/>
          <c:w val="1"/>
          <c:h val="0.32285357560831801"/>
        </c:manualLayout>
      </c:layout>
      <c:overlay val="0"/>
      <c:spPr>
        <a:noFill/>
        <a:ln>
          <a:noFill/>
        </a:ln>
        <a:effectLst/>
      </c:spPr>
      <c:txPr>
        <a:bodyPr rot="0" vert="horz"/>
        <a:lstStyle/>
        <a:p>
          <a:pPr>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7E-2"/>
          <c:w val="0.96680497925311204"/>
          <c:h val="0.76300578034682098"/>
        </c:manualLayout>
      </c:layout>
      <c:barChart>
        <c:barDir val="col"/>
        <c:grouping val="stacked"/>
        <c:varyColors val="0"/>
        <c:ser>
          <c:idx val="0"/>
          <c:order val="0"/>
          <c:tx>
            <c:strRef>
              <c:f>'2.2.1'!$C$1</c:f>
              <c:strCache>
                <c:ptCount val="1"/>
                <c:pt idx="0">
                  <c:v>Private consumption*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'2.2.1'!$H$4:$H$23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'2.2.1'!$C$4:$C$23</c:f>
              <c:numCache>
                <c:formatCode>0.0</c:formatCode>
                <c:ptCount val="20"/>
                <c:pt idx="0">
                  <c:v>-1.07</c:v>
                </c:pt>
                <c:pt idx="1">
                  <c:v>3.04</c:v>
                </c:pt>
                <c:pt idx="2">
                  <c:v>3.19</c:v>
                </c:pt>
                <c:pt idx="3">
                  <c:v>1.79</c:v>
                </c:pt>
                <c:pt idx="4">
                  <c:v>4.29</c:v>
                </c:pt>
                <c:pt idx="5">
                  <c:v>8.18</c:v>
                </c:pt>
                <c:pt idx="6">
                  <c:v>4.5999999999999996</c:v>
                </c:pt>
                <c:pt idx="7">
                  <c:v>7.54</c:v>
                </c:pt>
                <c:pt idx="8">
                  <c:v>6.01</c:v>
                </c:pt>
                <c:pt idx="9">
                  <c:v>5.21</c:v>
                </c:pt>
                <c:pt idx="10">
                  <c:v>7.55</c:v>
                </c:pt>
                <c:pt idx="11">
                  <c:v>6</c:v>
                </c:pt>
                <c:pt idx="12">
                  <c:v>9.4700000000000006</c:v>
                </c:pt>
                <c:pt idx="13">
                  <c:v>9.82</c:v>
                </c:pt>
                <c:pt idx="14">
                  <c:v>6.7</c:v>
                </c:pt>
                <c:pt idx="15">
                  <c:v>7.82</c:v>
                </c:pt>
                <c:pt idx="16">
                  <c:v>6.34</c:v>
                </c:pt>
                <c:pt idx="17">
                  <c:v>-8.1</c:v>
                </c:pt>
                <c:pt idx="18">
                  <c:v>0.6</c:v>
                </c:pt>
                <c:pt idx="19">
                  <c:v>3.3</c:v>
                </c:pt>
              </c:numCache>
            </c:numRef>
          </c:val>
          <c:extLst>
            <c:ext xmlns:c16="http://schemas.microsoft.com/office/drawing/2014/chart" uri="{C3380CC4-5D6E-409C-BE32-E72D297353CC}">
              <c16:uniqueId val="{00000000-8547-4084-A31B-3DA79494CBB7}"/>
            </c:ext>
          </c:extLst>
        </c:ser>
        <c:ser>
          <c:idx val="5"/>
          <c:order val="1"/>
          <c:tx>
            <c:strRef>
              <c:f>'2.2.1'!$D$1</c:f>
              <c:strCache>
                <c:ptCount val="1"/>
                <c:pt idx="0">
                  <c:v>Government consumption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'2.2.1'!$H$4:$H$23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'2.2.1'!$D$4:$D$23</c:f>
              <c:numCache>
                <c:formatCode>0.0</c:formatCode>
                <c:ptCount val="20"/>
                <c:pt idx="0">
                  <c:v>0.24</c:v>
                </c:pt>
                <c:pt idx="1">
                  <c:v>-0.47</c:v>
                </c:pt>
                <c:pt idx="2">
                  <c:v>0.18</c:v>
                </c:pt>
                <c:pt idx="3">
                  <c:v>-0.37</c:v>
                </c:pt>
                <c:pt idx="4">
                  <c:v>1.94</c:v>
                </c:pt>
                <c:pt idx="5">
                  <c:v>-0.47</c:v>
                </c:pt>
                <c:pt idx="6">
                  <c:v>1.39</c:v>
                </c:pt>
                <c:pt idx="7">
                  <c:v>0.91</c:v>
                </c:pt>
                <c:pt idx="8">
                  <c:v>-0.13</c:v>
                </c:pt>
                <c:pt idx="9">
                  <c:v>2.74</c:v>
                </c:pt>
                <c:pt idx="10">
                  <c:v>-1.24</c:v>
                </c:pt>
                <c:pt idx="11">
                  <c:v>-0.91</c:v>
                </c:pt>
                <c:pt idx="12">
                  <c:v>-1.79</c:v>
                </c:pt>
                <c:pt idx="13">
                  <c:v>-1.31</c:v>
                </c:pt>
                <c:pt idx="14">
                  <c:v>0.34</c:v>
                </c:pt>
                <c:pt idx="15">
                  <c:v>-1.52</c:v>
                </c:pt>
                <c:pt idx="16">
                  <c:v>-2.02</c:v>
                </c:pt>
                <c:pt idx="17">
                  <c:v>-0.4</c:v>
                </c:pt>
                <c:pt idx="18">
                  <c:v>1.3</c:v>
                </c:pt>
                <c:pt idx="19">
                  <c:v>2.2000000000000002</c:v>
                </c:pt>
              </c:numCache>
            </c:numRef>
          </c:val>
          <c:extLst>
            <c:ext xmlns:c16="http://schemas.microsoft.com/office/drawing/2014/chart" uri="{C3380CC4-5D6E-409C-BE32-E72D297353CC}">
              <c16:uniqueId val="{00000001-8547-4084-A31B-3DA79494CBB7}"/>
            </c:ext>
          </c:extLst>
        </c:ser>
        <c:ser>
          <c:idx val="1"/>
          <c:order val="2"/>
          <c:tx>
            <c:strRef>
              <c:f>'2.2.1'!$E$1</c:f>
              <c:strCache>
                <c:ptCount val="1"/>
                <c:pt idx="0">
                  <c:v>Gross fixed capital formation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'2.2.1'!$H$4:$H$23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'2.2.1'!$E$4:$E$23</c:f>
              <c:numCache>
                <c:formatCode>0.0</c:formatCode>
                <c:ptCount val="20"/>
                <c:pt idx="0">
                  <c:v>0.65</c:v>
                </c:pt>
                <c:pt idx="1">
                  <c:v>2.33</c:v>
                </c:pt>
                <c:pt idx="2">
                  <c:v>2.98</c:v>
                </c:pt>
                <c:pt idx="3">
                  <c:v>4.4000000000000004</c:v>
                </c:pt>
                <c:pt idx="4">
                  <c:v>2.31</c:v>
                </c:pt>
                <c:pt idx="5">
                  <c:v>3.07</c:v>
                </c:pt>
                <c:pt idx="6">
                  <c:v>1.83</c:v>
                </c:pt>
                <c:pt idx="7">
                  <c:v>2.76</c:v>
                </c:pt>
                <c:pt idx="8">
                  <c:v>2.8</c:v>
                </c:pt>
                <c:pt idx="9">
                  <c:v>3.06</c:v>
                </c:pt>
                <c:pt idx="10">
                  <c:v>2.15</c:v>
                </c:pt>
                <c:pt idx="11">
                  <c:v>2.56</c:v>
                </c:pt>
                <c:pt idx="12">
                  <c:v>2.46</c:v>
                </c:pt>
                <c:pt idx="13">
                  <c:v>1.19</c:v>
                </c:pt>
                <c:pt idx="14">
                  <c:v>2.08</c:v>
                </c:pt>
                <c:pt idx="15">
                  <c:v>3.94</c:v>
                </c:pt>
                <c:pt idx="16">
                  <c:v>-3.37</c:v>
                </c:pt>
                <c:pt idx="17">
                  <c:v>-3.8</c:v>
                </c:pt>
                <c:pt idx="18">
                  <c:v>-3.8</c:v>
                </c:pt>
                <c:pt idx="19">
                  <c:v>-4.5</c:v>
                </c:pt>
              </c:numCache>
            </c:numRef>
          </c:val>
          <c:extLst>
            <c:ext xmlns:c16="http://schemas.microsoft.com/office/drawing/2014/chart" uri="{C3380CC4-5D6E-409C-BE32-E72D297353CC}">
              <c16:uniqueId val="{00000002-8547-4084-A31B-3DA79494CBB7}"/>
            </c:ext>
          </c:extLst>
        </c:ser>
        <c:ser>
          <c:idx val="2"/>
          <c:order val="3"/>
          <c:tx>
            <c:strRef>
              <c:f>'2.2.1'!$F$1</c:f>
              <c:strCache>
                <c:ptCount val="1"/>
                <c:pt idx="0">
                  <c:v>Change in inventories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'2.2.1'!$H$4:$H$23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'2.2.1'!$F$4:$F$23</c:f>
              <c:numCache>
                <c:formatCode>0.0</c:formatCode>
                <c:ptCount val="20"/>
                <c:pt idx="0">
                  <c:v>1.28</c:v>
                </c:pt>
                <c:pt idx="1">
                  <c:v>0.81</c:v>
                </c:pt>
                <c:pt idx="2">
                  <c:v>7.37</c:v>
                </c:pt>
                <c:pt idx="3">
                  <c:v>4.3899999999999997</c:v>
                </c:pt>
                <c:pt idx="4">
                  <c:v>-1.3</c:v>
                </c:pt>
                <c:pt idx="5">
                  <c:v>-0.39</c:v>
                </c:pt>
                <c:pt idx="6">
                  <c:v>-3.44</c:v>
                </c:pt>
                <c:pt idx="7">
                  <c:v>-1.89</c:v>
                </c:pt>
                <c:pt idx="8">
                  <c:v>-3.42</c:v>
                </c:pt>
                <c:pt idx="9">
                  <c:v>-5.36</c:v>
                </c:pt>
                <c:pt idx="10">
                  <c:v>-1.78</c:v>
                </c:pt>
                <c:pt idx="11">
                  <c:v>-2.77</c:v>
                </c:pt>
                <c:pt idx="12">
                  <c:v>-6.66</c:v>
                </c:pt>
                <c:pt idx="13">
                  <c:v>-1.5</c:v>
                </c:pt>
                <c:pt idx="14">
                  <c:v>-6.54</c:v>
                </c:pt>
                <c:pt idx="15">
                  <c:v>-8.85</c:v>
                </c:pt>
                <c:pt idx="16">
                  <c:v>-4.97</c:v>
                </c:pt>
                <c:pt idx="17">
                  <c:v>-7.4</c:v>
                </c:pt>
                <c:pt idx="18">
                  <c:v>-3.6</c:v>
                </c:pt>
                <c:pt idx="19">
                  <c:v>-2.8</c:v>
                </c:pt>
              </c:numCache>
            </c:numRef>
          </c:val>
          <c:extLst>
            <c:ext xmlns:c16="http://schemas.microsoft.com/office/drawing/2014/chart" uri="{C3380CC4-5D6E-409C-BE32-E72D297353CC}">
              <c16:uniqueId val="{00000003-8547-4084-A31B-3DA79494CBB7}"/>
            </c:ext>
          </c:extLst>
        </c:ser>
        <c:ser>
          <c:idx val="3"/>
          <c:order val="4"/>
          <c:tx>
            <c:strRef>
              <c:f>'2.2.1'!$G$1</c:f>
              <c:strCache>
                <c:ptCount val="1"/>
                <c:pt idx="0">
                  <c:v>Net exports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'2.2.1'!$H$4:$H$23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'2.2.1'!$G$4:$G$23</c:f>
              <c:numCache>
                <c:formatCode>0.0</c:formatCode>
                <c:ptCount val="20"/>
                <c:pt idx="0">
                  <c:v>-0.76</c:v>
                </c:pt>
                <c:pt idx="1">
                  <c:v>-3.88</c:v>
                </c:pt>
                <c:pt idx="2">
                  <c:v>-11.12</c:v>
                </c:pt>
                <c:pt idx="3">
                  <c:v>-5.73</c:v>
                </c:pt>
                <c:pt idx="4">
                  <c:v>-4.6100000000000003</c:v>
                </c:pt>
                <c:pt idx="5">
                  <c:v>-7.73</c:v>
                </c:pt>
                <c:pt idx="6">
                  <c:v>-1.98</c:v>
                </c:pt>
                <c:pt idx="7">
                  <c:v>-7.08</c:v>
                </c:pt>
                <c:pt idx="8">
                  <c:v>-1.76</c:v>
                </c:pt>
                <c:pt idx="9">
                  <c:v>-1.73</c:v>
                </c:pt>
                <c:pt idx="10">
                  <c:v>-4.0199999999999996</c:v>
                </c:pt>
                <c:pt idx="11">
                  <c:v>-1.2</c:v>
                </c:pt>
                <c:pt idx="12">
                  <c:v>-0.54</c:v>
                </c:pt>
                <c:pt idx="13">
                  <c:v>-3.49</c:v>
                </c:pt>
                <c:pt idx="14">
                  <c:v>1.32</c:v>
                </c:pt>
                <c:pt idx="15">
                  <c:v>0.08</c:v>
                </c:pt>
                <c:pt idx="16">
                  <c:v>2.76</c:v>
                </c:pt>
                <c:pt idx="17">
                  <c:v>8.3000000000000007</c:v>
                </c:pt>
                <c:pt idx="18">
                  <c:v>2</c:v>
                </c:pt>
                <c:pt idx="19">
                  <c:v>0.3</c:v>
                </c:pt>
              </c:numCache>
            </c:numRef>
          </c:val>
          <c:extLst>
            <c:ext xmlns:c16="http://schemas.microsoft.com/office/drawing/2014/chart" uri="{C3380CC4-5D6E-409C-BE32-E72D297353CC}">
              <c16:uniqueId val="{00000004-8547-4084-A31B-3DA79494CBB7}"/>
            </c:ext>
          </c:extLst>
        </c:ser>
        <c:dLbls>
          <c:showLegendKey val="0"/>
          <c:showVal val="0"/>
          <c:showCatName val="0"/>
          <c:showSerName val="0"/>
          <c:showPercent val="0"/>
          <c:showBubbleSize val="0"/>
        </c:dLbls>
        <c:gapWidth val="50"/>
        <c:overlap val="100"/>
        <c:axId val="198867584"/>
        <c:axId val="198877568"/>
      </c:barChart>
      <c:lineChart>
        <c:grouping val="standard"/>
        <c:varyColors val="0"/>
        <c:ser>
          <c:idx val="4"/>
          <c:order val="5"/>
          <c:tx>
            <c:strRef>
              <c:f>'2.2.1'!$B$1</c:f>
              <c:strCache>
                <c:ptCount val="1"/>
                <c:pt idx="0">
                  <c:v>GDP, % yoy</c:v>
                </c:pt>
              </c:strCache>
            </c:strRef>
          </c:tx>
          <c:spPr>
            <a:ln w="25400" cmpd="sng">
              <a:solidFill>
                <a:srgbClr val="46AFE6"/>
              </a:solidFill>
              <a:prstDash val="solid"/>
            </a:ln>
          </c:spPr>
          <c:marker>
            <c:symbol val="none"/>
          </c:marker>
          <c:dLbls>
            <c:dLbl>
              <c:idx val="10"/>
              <c:layout>
                <c:manualLayout>
                  <c:x val="-0.43158642054989027"/>
                  <c:y val="0.36337841530054643"/>
                </c:manualLayout>
              </c:layout>
              <c:tx>
                <c:rich>
                  <a:bodyPr/>
                  <a:lstStyle/>
                  <a:p>
                    <a:fld id="{0E5066EC-7759-427E-922B-9A738293065E}" type="SERIESNAME">
                      <a:rPr lang="en-GB">
                        <a:solidFill>
                          <a:srgbClr val="46AFE6"/>
                        </a:solidFill>
                      </a:rPr>
                      <a:pPr/>
                      <a:t>[SERIES NAME]</a:t>
                    </a:fld>
                    <a:endParaRPr lang="en-GB"/>
                  </a:p>
                </c:rich>
              </c:tx>
              <c:showLegendKey val="0"/>
              <c:showVal val="1"/>
              <c:showCatName val="1"/>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8547-4084-A31B-3DA79494CBB7}"/>
                </c:ext>
              </c:extLst>
            </c:dLbl>
            <c:spPr>
              <a:noFill/>
              <a:ln>
                <a:noFill/>
              </a:ln>
              <a:effectLst/>
            </c:spPr>
            <c:txPr>
              <a:bodyPr wrap="square" lIns="38100" tIns="19050" rIns="38100" bIns="19050" anchor="ctr">
                <a:spAutoFit/>
              </a:bodyPr>
              <a:lstStyle/>
              <a:p>
                <a:pPr>
                  <a:defRPr>
                    <a:solidFill>
                      <a:srgbClr val="46AFE6"/>
                    </a:solidFill>
                  </a:defRPr>
                </a:pPr>
                <a:endParaRPr lang="en-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6AFE6"/>
                      </a:solidFill>
                    </a:ln>
                  </c:spPr>
                </c15:leaderLines>
              </c:ext>
            </c:extLst>
          </c:dLbls>
          <c:cat>
            <c:strRef>
              <c:f>'2.2.1'!$H$4:$H$23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'2.2.1'!$B$4:$B$23</c:f>
              <c:numCache>
                <c:formatCode>0.0</c:formatCode>
                <c:ptCount val="20"/>
                <c:pt idx="0">
                  <c:v>0.3</c:v>
                </c:pt>
                <c:pt idx="1">
                  <c:v>1.8</c:v>
                </c:pt>
                <c:pt idx="2">
                  <c:v>2.6</c:v>
                </c:pt>
                <c:pt idx="3">
                  <c:v>4.5</c:v>
                </c:pt>
                <c:pt idx="4">
                  <c:v>2.6</c:v>
                </c:pt>
                <c:pt idx="5">
                  <c:v>2.7</c:v>
                </c:pt>
                <c:pt idx="6">
                  <c:v>2.4</c:v>
                </c:pt>
                <c:pt idx="7">
                  <c:v>2.2000000000000002</c:v>
                </c:pt>
                <c:pt idx="8">
                  <c:v>3.5</c:v>
                </c:pt>
                <c:pt idx="9">
                  <c:v>3.9</c:v>
                </c:pt>
                <c:pt idx="10">
                  <c:v>2.7</c:v>
                </c:pt>
                <c:pt idx="11">
                  <c:v>3.7</c:v>
                </c:pt>
                <c:pt idx="12">
                  <c:v>2.9</c:v>
                </c:pt>
                <c:pt idx="13">
                  <c:v>4.7</c:v>
                </c:pt>
                <c:pt idx="14">
                  <c:v>3.9</c:v>
                </c:pt>
                <c:pt idx="15">
                  <c:v>1.5</c:v>
                </c:pt>
                <c:pt idx="16">
                  <c:v>-1.3000000000000114</c:v>
                </c:pt>
                <c:pt idx="17">
                  <c:v>-11.4</c:v>
                </c:pt>
                <c:pt idx="18">
                  <c:v>-3.5</c:v>
                </c:pt>
                <c:pt idx="19" formatCode="General">
                  <c:v>-1.5</c:v>
                </c:pt>
              </c:numCache>
            </c:numRef>
          </c:val>
          <c:smooth val="0"/>
          <c:extLst>
            <c:ext xmlns:c16="http://schemas.microsoft.com/office/drawing/2014/chart" uri="{C3380CC4-5D6E-409C-BE32-E72D297353CC}">
              <c16:uniqueId val="{00000006-8547-4084-A31B-3DA79494CBB7}"/>
            </c:ext>
          </c:extLst>
        </c:ser>
        <c:dLbls>
          <c:showLegendKey val="0"/>
          <c:showVal val="0"/>
          <c:showCatName val="0"/>
          <c:showSerName val="0"/>
          <c:showPercent val="0"/>
          <c:showBubbleSize val="0"/>
        </c:dLbls>
        <c:marker val="1"/>
        <c:smooth val="0"/>
        <c:axId val="198867584"/>
        <c:axId val="198877568"/>
      </c:lineChart>
      <c:catAx>
        <c:axId val="1988675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98877568"/>
        <c:crosses val="autoZero"/>
        <c:auto val="0"/>
        <c:lblAlgn val="ctr"/>
        <c:lblOffset val="100"/>
        <c:tickLblSkip val="1"/>
        <c:tickMarkSkip val="8"/>
        <c:noMultiLvlLbl val="0"/>
      </c:catAx>
      <c:valAx>
        <c:axId val="198877568"/>
        <c:scaling>
          <c:orientation val="minMax"/>
          <c:max val="1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98867584"/>
        <c:crosses val="autoZero"/>
        <c:crossBetween val="between"/>
        <c:majorUnit val="5"/>
      </c:valAx>
      <c:spPr>
        <a:blipFill dpi="0" rotWithShape="1">
          <a:blip xmlns:r="http://schemas.openxmlformats.org/officeDocument/2006/relationships" r:embed="rId2"/>
          <a:srcRect/>
          <a:stretch>
            <a:fillRect l="94000"/>
          </a:stretch>
        </a:blipFill>
        <a:ln w="9525">
          <a:solidFill>
            <a:srgbClr val="505050"/>
          </a:solidFill>
        </a:ln>
        <a:effectLst/>
      </c:spPr>
    </c:plotArea>
    <c:legend>
      <c:legendPos val="b"/>
      <c:legendEntry>
        <c:idx val="5"/>
        <c:delete val="1"/>
      </c:legendEntry>
      <c:layout>
        <c:manualLayout>
          <c:xMode val="edge"/>
          <c:yMode val="edge"/>
          <c:x val="2.08334694677688E-2"/>
          <c:y val="0.78612716763005797"/>
          <c:w val="0.92946058091286299"/>
          <c:h val="0.208092485549133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612750885478158E-2"/>
          <c:w val="0.96982310093652446"/>
          <c:h val="0.77922077922077926"/>
        </c:manualLayout>
      </c:layout>
      <c:lineChart>
        <c:grouping val="standard"/>
        <c:varyColors val="0"/>
        <c:ser>
          <c:idx val="1"/>
          <c:order val="0"/>
          <c:tx>
            <c:strRef>
              <c:f>'2.2.2'!$B$1</c:f>
              <c:strCache>
                <c:ptCount val="1"/>
                <c:pt idx="0">
                  <c:v>NBU's BAOI</c:v>
                </c:pt>
              </c:strCache>
            </c:strRef>
          </c:tx>
          <c:spPr>
            <a:ln w="25400" cmpd="sng">
              <a:solidFill>
                <a:srgbClr val="057D46"/>
              </a:solidFill>
              <a:prstDash val="solid"/>
            </a:ln>
          </c:spPr>
          <c:marker>
            <c:symbol val="none"/>
          </c:marker>
          <c:cat>
            <c:strRef>
              <c:f>'2.2.2'!$A$4:$A$21</c:f>
              <c:strCache>
                <c:ptCount val="18"/>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pt idx="15">
                  <c:v>10.20</c:v>
                </c:pt>
                <c:pt idx="16">
                  <c:v>11.20</c:v>
                </c:pt>
                <c:pt idx="17">
                  <c:v>12.20</c:v>
                </c:pt>
              </c:strCache>
            </c:strRef>
          </c:cat>
          <c:val>
            <c:numRef>
              <c:f>'2.2.2'!$B$4:$B$21</c:f>
              <c:numCache>
                <c:formatCode>0</c:formatCode>
                <c:ptCount val="18"/>
                <c:pt idx="0">
                  <c:v>52.2</c:v>
                </c:pt>
                <c:pt idx="1">
                  <c:v>54.7</c:v>
                </c:pt>
                <c:pt idx="2">
                  <c:v>56.8</c:v>
                </c:pt>
                <c:pt idx="3">
                  <c:v>52.5</c:v>
                </c:pt>
                <c:pt idx="4">
                  <c:v>49.3</c:v>
                </c:pt>
                <c:pt idx="5">
                  <c:v>48.6</c:v>
                </c:pt>
                <c:pt idx="6">
                  <c:v>40.700000000000003</c:v>
                </c:pt>
                <c:pt idx="7">
                  <c:v>51.4</c:v>
                </c:pt>
                <c:pt idx="8">
                  <c:v>44.7</c:v>
                </c:pt>
                <c:pt idx="9">
                  <c:v>28.9</c:v>
                </c:pt>
                <c:pt idx="10">
                  <c:v>35.9</c:v>
                </c:pt>
                <c:pt idx="11">
                  <c:v>45.5</c:v>
                </c:pt>
                <c:pt idx="12">
                  <c:v>46.9</c:v>
                </c:pt>
                <c:pt idx="13">
                  <c:v>47.9</c:v>
                </c:pt>
                <c:pt idx="14">
                  <c:v>49.4</c:v>
                </c:pt>
                <c:pt idx="15">
                  <c:v>47.8</c:v>
                </c:pt>
                <c:pt idx="16">
                  <c:v>43.4</c:v>
                </c:pt>
                <c:pt idx="17">
                  <c:v>45.5</c:v>
                </c:pt>
              </c:numCache>
            </c:numRef>
          </c:val>
          <c:smooth val="0"/>
          <c:extLst>
            <c:ext xmlns:c16="http://schemas.microsoft.com/office/drawing/2014/chart" uri="{C3380CC4-5D6E-409C-BE32-E72D297353CC}">
              <c16:uniqueId val="{00000000-0F8C-4DF9-B4E7-A4EC9CAEB329}"/>
            </c:ext>
          </c:extLst>
        </c:ser>
        <c:ser>
          <c:idx val="2"/>
          <c:order val="1"/>
          <c:tx>
            <c:strRef>
              <c:f>'2.2.2'!$C$1</c:f>
              <c:strCache>
                <c:ptCount val="1"/>
                <c:pt idx="0">
                  <c:v>Industry</c:v>
                </c:pt>
              </c:strCache>
            </c:strRef>
          </c:tx>
          <c:spPr>
            <a:ln w="25400" cap="rnd" cmpd="sng">
              <a:solidFill>
                <a:srgbClr val="91C864"/>
              </a:solidFill>
              <a:prstDash val="solid"/>
              <a:round/>
            </a:ln>
            <a:effectLst/>
          </c:spPr>
          <c:marker>
            <c:symbol val="none"/>
          </c:marker>
          <c:cat>
            <c:strRef>
              <c:f>'2.2.2'!$A$4:$A$21</c:f>
              <c:strCache>
                <c:ptCount val="18"/>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pt idx="15">
                  <c:v>10.20</c:v>
                </c:pt>
                <c:pt idx="16">
                  <c:v>11.20</c:v>
                </c:pt>
                <c:pt idx="17">
                  <c:v>12.20</c:v>
                </c:pt>
              </c:strCache>
            </c:strRef>
          </c:cat>
          <c:val>
            <c:numRef>
              <c:f>'2.2.2'!$C$4:$C$21</c:f>
              <c:numCache>
                <c:formatCode>0</c:formatCode>
                <c:ptCount val="18"/>
                <c:pt idx="0">
                  <c:v>54.1</c:v>
                </c:pt>
                <c:pt idx="1">
                  <c:v>53.6</c:v>
                </c:pt>
                <c:pt idx="2">
                  <c:v>57.3</c:v>
                </c:pt>
                <c:pt idx="3">
                  <c:v>49.6</c:v>
                </c:pt>
                <c:pt idx="4">
                  <c:v>47.7</c:v>
                </c:pt>
                <c:pt idx="5">
                  <c:v>47.8</c:v>
                </c:pt>
                <c:pt idx="6">
                  <c:v>43.7</c:v>
                </c:pt>
                <c:pt idx="7">
                  <c:v>53.1</c:v>
                </c:pt>
                <c:pt idx="8">
                  <c:v>48.6</c:v>
                </c:pt>
                <c:pt idx="9">
                  <c:v>33.299999999999997</c:v>
                </c:pt>
                <c:pt idx="10">
                  <c:v>40.4</c:v>
                </c:pt>
                <c:pt idx="11">
                  <c:v>49.2</c:v>
                </c:pt>
                <c:pt idx="12">
                  <c:v>47.5</c:v>
                </c:pt>
                <c:pt idx="13">
                  <c:v>48.3</c:v>
                </c:pt>
                <c:pt idx="14">
                  <c:v>50.1</c:v>
                </c:pt>
                <c:pt idx="15">
                  <c:v>47.5</c:v>
                </c:pt>
                <c:pt idx="16">
                  <c:v>46.1</c:v>
                </c:pt>
                <c:pt idx="17">
                  <c:v>44.6</c:v>
                </c:pt>
              </c:numCache>
            </c:numRef>
          </c:val>
          <c:smooth val="0"/>
          <c:extLst>
            <c:ext xmlns:c16="http://schemas.microsoft.com/office/drawing/2014/chart" uri="{C3380CC4-5D6E-409C-BE32-E72D297353CC}">
              <c16:uniqueId val="{00000001-0F8C-4DF9-B4E7-A4EC9CAEB329}"/>
            </c:ext>
          </c:extLst>
        </c:ser>
        <c:ser>
          <c:idx val="3"/>
          <c:order val="2"/>
          <c:tx>
            <c:strRef>
              <c:f>'2.2.2'!$D$1</c:f>
              <c:strCache>
                <c:ptCount val="1"/>
                <c:pt idx="0">
                  <c:v>Construction</c:v>
                </c:pt>
              </c:strCache>
            </c:strRef>
          </c:tx>
          <c:spPr>
            <a:ln w="25400" cap="rnd" cmpd="sng">
              <a:solidFill>
                <a:srgbClr val="7D0532"/>
              </a:solidFill>
              <a:prstDash val="solid"/>
              <a:round/>
            </a:ln>
            <a:effectLst/>
          </c:spPr>
          <c:marker>
            <c:symbol val="none"/>
          </c:marker>
          <c:cat>
            <c:strRef>
              <c:f>'2.2.2'!$A$4:$A$21</c:f>
              <c:strCache>
                <c:ptCount val="18"/>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pt idx="15">
                  <c:v>10.20</c:v>
                </c:pt>
                <c:pt idx="16">
                  <c:v>11.20</c:v>
                </c:pt>
                <c:pt idx="17">
                  <c:v>12.20</c:v>
                </c:pt>
              </c:strCache>
            </c:strRef>
          </c:cat>
          <c:val>
            <c:numRef>
              <c:f>'2.2.2'!$D$4:$D$21</c:f>
              <c:numCache>
                <c:formatCode>0</c:formatCode>
                <c:ptCount val="18"/>
                <c:pt idx="0">
                  <c:v>47.8</c:v>
                </c:pt>
                <c:pt idx="1">
                  <c:v>48.6</c:v>
                </c:pt>
                <c:pt idx="2">
                  <c:v>56.2</c:v>
                </c:pt>
                <c:pt idx="3">
                  <c:v>46</c:v>
                </c:pt>
                <c:pt idx="4">
                  <c:v>43.5</c:v>
                </c:pt>
                <c:pt idx="5">
                  <c:v>39.700000000000003</c:v>
                </c:pt>
                <c:pt idx="6">
                  <c:v>34.299999999999997</c:v>
                </c:pt>
                <c:pt idx="7">
                  <c:v>34.200000000000003</c:v>
                </c:pt>
                <c:pt idx="8">
                  <c:v>40.6</c:v>
                </c:pt>
                <c:pt idx="9">
                  <c:v>24.5</c:v>
                </c:pt>
                <c:pt idx="10">
                  <c:v>40.1</c:v>
                </c:pt>
                <c:pt idx="11">
                  <c:v>36</c:v>
                </c:pt>
                <c:pt idx="12">
                  <c:v>41.7</c:v>
                </c:pt>
                <c:pt idx="13">
                  <c:v>38.9</c:v>
                </c:pt>
                <c:pt idx="14">
                  <c:v>33.5</c:v>
                </c:pt>
                <c:pt idx="15">
                  <c:v>32.5</c:v>
                </c:pt>
                <c:pt idx="16">
                  <c:v>35</c:v>
                </c:pt>
                <c:pt idx="17">
                  <c:v>39.1</c:v>
                </c:pt>
              </c:numCache>
            </c:numRef>
          </c:val>
          <c:smooth val="0"/>
          <c:extLst>
            <c:ext xmlns:c16="http://schemas.microsoft.com/office/drawing/2014/chart" uri="{C3380CC4-5D6E-409C-BE32-E72D297353CC}">
              <c16:uniqueId val="{00000002-0F8C-4DF9-B4E7-A4EC9CAEB329}"/>
            </c:ext>
          </c:extLst>
        </c:ser>
        <c:ser>
          <c:idx val="4"/>
          <c:order val="3"/>
          <c:tx>
            <c:strRef>
              <c:f>'2.2.2'!$E$1</c:f>
              <c:strCache>
                <c:ptCount val="1"/>
                <c:pt idx="0">
                  <c:v>Trade</c:v>
                </c:pt>
              </c:strCache>
            </c:strRef>
          </c:tx>
          <c:spPr>
            <a:ln w="25400" cap="rnd" cmpd="sng">
              <a:solidFill>
                <a:srgbClr val="DC4B64"/>
              </a:solidFill>
              <a:prstDash val="solid"/>
              <a:round/>
            </a:ln>
            <a:effectLst/>
          </c:spPr>
          <c:marker>
            <c:symbol val="none"/>
          </c:marker>
          <c:cat>
            <c:strRef>
              <c:f>'2.2.2'!$A$4:$A$21</c:f>
              <c:strCache>
                <c:ptCount val="18"/>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pt idx="15">
                  <c:v>10.20</c:v>
                </c:pt>
                <c:pt idx="16">
                  <c:v>11.20</c:v>
                </c:pt>
                <c:pt idx="17">
                  <c:v>12.20</c:v>
                </c:pt>
              </c:strCache>
            </c:strRef>
          </c:cat>
          <c:val>
            <c:numRef>
              <c:f>'2.2.2'!$E$4:$E$21</c:f>
              <c:numCache>
                <c:formatCode>0</c:formatCode>
                <c:ptCount val="18"/>
                <c:pt idx="0">
                  <c:v>51.4</c:v>
                </c:pt>
                <c:pt idx="1">
                  <c:v>55.5</c:v>
                </c:pt>
                <c:pt idx="2">
                  <c:v>54.5</c:v>
                </c:pt>
                <c:pt idx="3">
                  <c:v>53.3</c:v>
                </c:pt>
                <c:pt idx="4">
                  <c:v>49.3</c:v>
                </c:pt>
                <c:pt idx="5">
                  <c:v>49.9</c:v>
                </c:pt>
                <c:pt idx="6">
                  <c:v>36.299999999999997</c:v>
                </c:pt>
                <c:pt idx="7">
                  <c:v>49.9</c:v>
                </c:pt>
                <c:pt idx="8">
                  <c:v>50.4</c:v>
                </c:pt>
                <c:pt idx="9">
                  <c:v>33.700000000000003</c:v>
                </c:pt>
                <c:pt idx="10">
                  <c:v>37.6</c:v>
                </c:pt>
                <c:pt idx="11">
                  <c:v>50.5</c:v>
                </c:pt>
                <c:pt idx="12">
                  <c:v>48</c:v>
                </c:pt>
                <c:pt idx="13">
                  <c:v>52.3</c:v>
                </c:pt>
                <c:pt idx="14">
                  <c:v>46.4</c:v>
                </c:pt>
                <c:pt idx="15">
                  <c:v>52.3</c:v>
                </c:pt>
                <c:pt idx="16">
                  <c:v>47.2</c:v>
                </c:pt>
                <c:pt idx="17">
                  <c:v>48.5</c:v>
                </c:pt>
              </c:numCache>
            </c:numRef>
          </c:val>
          <c:smooth val="0"/>
          <c:extLst>
            <c:ext xmlns:c16="http://schemas.microsoft.com/office/drawing/2014/chart" uri="{C3380CC4-5D6E-409C-BE32-E72D297353CC}">
              <c16:uniqueId val="{00000003-0F8C-4DF9-B4E7-A4EC9CAEB329}"/>
            </c:ext>
          </c:extLst>
        </c:ser>
        <c:ser>
          <c:idx val="0"/>
          <c:order val="4"/>
          <c:tx>
            <c:strRef>
              <c:f>'2.2.2'!$F$1</c:f>
              <c:strCache>
                <c:ptCount val="1"/>
                <c:pt idx="0">
                  <c:v>Services</c:v>
                </c:pt>
              </c:strCache>
            </c:strRef>
          </c:tx>
          <c:spPr>
            <a:ln w="25400" cap="rnd" cmpd="sng">
              <a:solidFill>
                <a:srgbClr val="005591"/>
              </a:solidFill>
              <a:prstDash val="solid"/>
              <a:round/>
            </a:ln>
            <a:effectLst/>
          </c:spPr>
          <c:marker>
            <c:symbol val="none"/>
          </c:marker>
          <c:cat>
            <c:strRef>
              <c:f>'2.2.2'!$A$4:$A$21</c:f>
              <c:strCache>
                <c:ptCount val="18"/>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pt idx="15">
                  <c:v>10.20</c:v>
                </c:pt>
                <c:pt idx="16">
                  <c:v>11.20</c:v>
                </c:pt>
                <c:pt idx="17">
                  <c:v>12.20</c:v>
                </c:pt>
              </c:strCache>
            </c:strRef>
          </c:cat>
          <c:val>
            <c:numRef>
              <c:f>'2.2.2'!$F$4:$F$21</c:f>
              <c:numCache>
                <c:formatCode>0</c:formatCode>
                <c:ptCount val="18"/>
                <c:pt idx="0">
                  <c:v>51.2</c:v>
                </c:pt>
                <c:pt idx="1">
                  <c:v>56.3</c:v>
                </c:pt>
                <c:pt idx="2">
                  <c:v>58.1</c:v>
                </c:pt>
                <c:pt idx="3">
                  <c:v>56.2</c:v>
                </c:pt>
                <c:pt idx="4">
                  <c:v>52.1</c:v>
                </c:pt>
                <c:pt idx="5">
                  <c:v>49.9</c:v>
                </c:pt>
                <c:pt idx="6">
                  <c:v>41.1</c:v>
                </c:pt>
                <c:pt idx="7">
                  <c:v>52.8</c:v>
                </c:pt>
                <c:pt idx="8">
                  <c:v>36.1</c:v>
                </c:pt>
                <c:pt idx="9">
                  <c:v>20.399999999999999</c:v>
                </c:pt>
                <c:pt idx="10">
                  <c:v>28.5</c:v>
                </c:pt>
                <c:pt idx="11">
                  <c:v>40.799999999999997</c:v>
                </c:pt>
                <c:pt idx="12">
                  <c:v>46.5</c:v>
                </c:pt>
                <c:pt idx="13">
                  <c:v>46.2</c:v>
                </c:pt>
                <c:pt idx="14">
                  <c:v>52.2</c:v>
                </c:pt>
                <c:pt idx="15">
                  <c:v>47.4</c:v>
                </c:pt>
                <c:pt idx="16">
                  <c:v>40.1</c:v>
                </c:pt>
                <c:pt idx="17">
                  <c:v>45.3</c:v>
                </c:pt>
              </c:numCache>
            </c:numRef>
          </c:val>
          <c:smooth val="0"/>
          <c:extLst>
            <c:ext xmlns:c16="http://schemas.microsoft.com/office/drawing/2014/chart" uri="{C3380CC4-5D6E-409C-BE32-E72D297353CC}">
              <c16:uniqueId val="{00000004-0F8C-4DF9-B4E7-A4EC9CAEB329}"/>
            </c:ext>
          </c:extLst>
        </c:ser>
        <c:dLbls>
          <c:showLegendKey val="0"/>
          <c:showVal val="0"/>
          <c:showCatName val="0"/>
          <c:showSerName val="0"/>
          <c:showPercent val="0"/>
          <c:showBubbleSize val="0"/>
        </c:dLbls>
        <c:smooth val="0"/>
        <c:axId val="199883392"/>
        <c:axId val="200876416"/>
      </c:lineChart>
      <c:catAx>
        <c:axId val="19988339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00876416"/>
        <c:crosses val="autoZero"/>
        <c:auto val="1"/>
        <c:lblAlgn val="ctr"/>
        <c:lblOffset val="100"/>
        <c:tickLblSkip val="4"/>
        <c:tickMarkSkip val="6"/>
        <c:noMultiLvlLbl val="0"/>
      </c:catAx>
      <c:valAx>
        <c:axId val="200876416"/>
        <c:scaling>
          <c:orientation val="minMax"/>
          <c:max val="6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vert="horz"/>
          <a:lstStyle/>
          <a:p>
            <a:pPr>
              <a:defRPr sz="750">
                <a:latin typeface="Arial"/>
                <a:ea typeface="Arial"/>
                <a:cs typeface="Arial"/>
              </a:defRPr>
            </a:pPr>
            <a:endParaRPr lang="en-UA"/>
          </a:p>
        </c:txPr>
        <c:crossAx val="19988339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130307058725094"/>
          <c:w val="0.96982310093652446"/>
          <c:h val="0.16528925619834711"/>
        </c:manualLayout>
      </c:layout>
      <c:overlay val="0"/>
      <c:spPr>
        <a:noFill/>
        <a:ln>
          <a:noFill/>
        </a:ln>
        <a:effectLst/>
        <a:extLst>
          <a:ext uri="{91240B29-F687-4F45-9708-019B960494DF}">
            <a14:hiddenLine xmlns:a14="http://schemas.microsoft.com/office/drawing/2010/main">
              <a:noFill/>
            </a14:hiddenLine>
          </a:ext>
        </a:extLst>
      </c:spPr>
      <c:txPr>
        <a:bodyPr rot="0" vert="horz"/>
        <a:lstStyle/>
        <a:p>
          <a:pPr>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725054395203298"/>
          <c:y val="5.3601123286162657E-2"/>
          <c:w val="0.53386464630715036"/>
          <c:h val="0.82028660316061885"/>
        </c:manualLayout>
      </c:layout>
      <c:barChart>
        <c:barDir val="bar"/>
        <c:grouping val="clustered"/>
        <c:varyColors val="0"/>
        <c:ser>
          <c:idx val="0"/>
          <c:order val="0"/>
          <c:tx>
            <c:strRef>
              <c:f>'2.2.3'!$D$1</c:f>
              <c:strCache>
                <c:ptCount val="1"/>
                <c:pt idx="0">
                  <c:v>II.20</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'2.2.3'!$A$2:$A$14</c:f>
              <c:strCache>
                <c:ptCount val="13"/>
                <c:pt idx="0">
                  <c:v>Food products</c:v>
                </c:pt>
                <c:pt idx="1">
                  <c:v>Clothes and footwear</c:v>
                </c:pt>
                <c:pt idx="2">
                  <c:v>Furnishings, household equipment</c:v>
                </c:pt>
                <c:pt idx="3">
                  <c:v>Transport</c:v>
                </c:pt>
                <c:pt idx="4">
                  <c:v>Communication</c:v>
                </c:pt>
                <c:pt idx="5">
                  <c:v>Recreation and culture</c:v>
                </c:pt>
                <c:pt idx="6">
                  <c:v>Education</c:v>
                </c:pt>
                <c:pt idx="7">
                  <c:v>Restaurants and hotels</c:v>
                </c:pt>
                <c:pt idx="8">
                  <c:v>#REF!</c:v>
                </c:pt>
                <c:pt idx="9">
                  <c:v>#REF!</c:v>
                </c:pt>
                <c:pt idx="10">
                  <c:v>#REF!</c:v>
                </c:pt>
                <c:pt idx="11">
                  <c:v>#REF!</c:v>
                </c:pt>
                <c:pt idx="12">
                  <c:v>Other goods and services</c:v>
                </c:pt>
              </c:strCache>
            </c:strRef>
          </c:cat>
          <c:val>
            <c:numRef>
              <c:f>'2.2.3'!$D$2:$D$14</c:f>
              <c:numCache>
                <c:formatCode>0.0</c:formatCode>
                <c:ptCount val="13"/>
                <c:pt idx="0">
                  <c:v>-10.4</c:v>
                </c:pt>
                <c:pt idx="1">
                  <c:v>-7.5</c:v>
                </c:pt>
                <c:pt idx="2">
                  <c:v>-11.1</c:v>
                </c:pt>
                <c:pt idx="3">
                  <c:v>-19.2</c:v>
                </c:pt>
                <c:pt idx="4">
                  <c:v>6.4</c:v>
                </c:pt>
                <c:pt idx="5">
                  <c:v>2.2000000000000002</c:v>
                </c:pt>
                <c:pt idx="6">
                  <c:v>-2.5</c:v>
                </c:pt>
                <c:pt idx="7">
                  <c:v>-27.8</c:v>
                </c:pt>
                <c:pt idx="8">
                  <c:v>-6</c:v>
                </c:pt>
                <c:pt idx="9">
                  <c:v>-28.1</c:v>
                </c:pt>
                <c:pt idx="10">
                  <c:v>-17.3</c:v>
                </c:pt>
                <c:pt idx="11">
                  <c:v>-38.700000000000003</c:v>
                </c:pt>
                <c:pt idx="12">
                  <c:v>-16</c:v>
                </c:pt>
              </c:numCache>
            </c:numRef>
          </c:val>
          <c:extLst>
            <c:ext xmlns:c16="http://schemas.microsoft.com/office/drawing/2014/chart" uri="{C3380CC4-5D6E-409C-BE32-E72D297353CC}">
              <c16:uniqueId val="{00000000-56A0-44FE-9D17-11E340DF1970}"/>
            </c:ext>
          </c:extLst>
        </c:ser>
        <c:ser>
          <c:idx val="1"/>
          <c:order val="1"/>
          <c:tx>
            <c:strRef>
              <c:f>'2.2.3'!$E$1</c:f>
              <c:strCache>
                <c:ptCount val="1"/>
                <c:pt idx="0">
                  <c:v>III.20</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'2.2.3'!$A$2:$A$14</c:f>
              <c:strCache>
                <c:ptCount val="13"/>
                <c:pt idx="0">
                  <c:v>Food products</c:v>
                </c:pt>
                <c:pt idx="1">
                  <c:v>Clothes and footwear</c:v>
                </c:pt>
                <c:pt idx="2">
                  <c:v>Furnishings, household equipment</c:v>
                </c:pt>
                <c:pt idx="3">
                  <c:v>Transport</c:v>
                </c:pt>
                <c:pt idx="4">
                  <c:v>Communication</c:v>
                </c:pt>
                <c:pt idx="5">
                  <c:v>Recreation and culture</c:v>
                </c:pt>
                <c:pt idx="6">
                  <c:v>Education</c:v>
                </c:pt>
                <c:pt idx="7">
                  <c:v>Restaurants and hotels</c:v>
                </c:pt>
                <c:pt idx="8">
                  <c:v>#REF!</c:v>
                </c:pt>
                <c:pt idx="9">
                  <c:v>#REF!</c:v>
                </c:pt>
                <c:pt idx="10">
                  <c:v>#REF!</c:v>
                </c:pt>
                <c:pt idx="11">
                  <c:v>#REF!</c:v>
                </c:pt>
                <c:pt idx="12">
                  <c:v>Other goods and services</c:v>
                </c:pt>
              </c:strCache>
            </c:strRef>
          </c:cat>
          <c:val>
            <c:numRef>
              <c:f>'2.2.3'!$E$2:$E$14</c:f>
              <c:numCache>
                <c:formatCode>0.0</c:formatCode>
                <c:ptCount val="13"/>
                <c:pt idx="0">
                  <c:v>1</c:v>
                </c:pt>
                <c:pt idx="1">
                  <c:v>4.9000000000000004</c:v>
                </c:pt>
                <c:pt idx="2">
                  <c:v>-2</c:v>
                </c:pt>
                <c:pt idx="3">
                  <c:v>4.5</c:v>
                </c:pt>
                <c:pt idx="4">
                  <c:v>7</c:v>
                </c:pt>
                <c:pt idx="5">
                  <c:v>5.4</c:v>
                </c:pt>
                <c:pt idx="6">
                  <c:v>2.6</c:v>
                </c:pt>
                <c:pt idx="7">
                  <c:v>-9.1</c:v>
                </c:pt>
                <c:pt idx="8">
                  <c:v>-6.3</c:v>
                </c:pt>
                <c:pt idx="9">
                  <c:v>-3.4</c:v>
                </c:pt>
                <c:pt idx="10">
                  <c:v>-6.8</c:v>
                </c:pt>
                <c:pt idx="11">
                  <c:v>-19</c:v>
                </c:pt>
                <c:pt idx="12">
                  <c:v>-4.4000000000000004</c:v>
                </c:pt>
              </c:numCache>
            </c:numRef>
          </c:val>
          <c:extLst>
            <c:ext xmlns:c16="http://schemas.microsoft.com/office/drawing/2014/chart" uri="{C3380CC4-5D6E-409C-BE32-E72D297353CC}">
              <c16:uniqueId val="{00000001-56A0-44FE-9D17-11E340DF1970}"/>
            </c:ext>
          </c:extLst>
        </c:ser>
        <c:dLbls>
          <c:showLegendKey val="0"/>
          <c:showVal val="0"/>
          <c:showCatName val="0"/>
          <c:showSerName val="0"/>
          <c:showPercent val="0"/>
          <c:showBubbleSize val="0"/>
        </c:dLbls>
        <c:gapWidth val="50"/>
        <c:axId val="200927488"/>
        <c:axId val="200937472"/>
      </c:barChart>
      <c:catAx>
        <c:axId val="200927488"/>
        <c:scaling>
          <c:orientation val="maxMin"/>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0937472"/>
        <c:crosses val="autoZero"/>
        <c:auto val="1"/>
        <c:lblAlgn val="ctr"/>
        <c:lblOffset val="100"/>
        <c:noMultiLvlLbl val="0"/>
      </c:catAx>
      <c:valAx>
        <c:axId val="200937472"/>
        <c:scaling>
          <c:orientation val="minMax"/>
          <c:min val="-40"/>
        </c:scaling>
        <c:delete val="0"/>
        <c:axPos val="t"/>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high"/>
        <c:spPr>
          <a:noFill/>
          <a:ln w="9525">
            <a:no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092748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0"/>
          <c:y val="0.92230787585118301"/>
          <c:w val="0.41094495276299281"/>
          <c:h val="7.6561955105262189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948A-B546-8A9D-5D2CBC3058C4}"/>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948A-B546-8A9D-5D2CBC3058C4}"/>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948A-B546-8A9D-5D2CBC3058C4}"/>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948A-B546-8A9D-5D2CBC3058C4}"/>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948A-B546-8A9D-5D2CBC3058C4}"/>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948A-B546-8A9D-5D2CBC3058C4}"/>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948A-B546-8A9D-5D2CBC3058C4}"/>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948A-B546-8A9D-5D2CBC3058C4}"/>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948A-B546-8A9D-5D2CBC3058C4}"/>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948A-B546-8A9D-5D2CBC3058C4}"/>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948A-B546-8A9D-5D2CBC3058C4}"/>
              </c:ext>
            </c:extLst>
          </c:dPt>
          <c:dPt>
            <c:idx val="16"/>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948A-B546-8A9D-5D2CBC3058C4}"/>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948A-B546-8A9D-5D2CBC3058C4}"/>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948A-B546-8A9D-5D2CBC3058C4}"/>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948A-B546-8A9D-5D2CBC3058C4}"/>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948A-B546-8A9D-5D2CBC3058C4}"/>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948A-B546-8A9D-5D2CBC3058C4}"/>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948A-B546-8A9D-5D2CBC3058C4}"/>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948A-B546-8A9D-5D2CBC3058C4}"/>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948A-B546-8A9D-5D2CBC3058C4}"/>
              </c:ext>
            </c:extLst>
          </c:dPt>
          <c:cat>
            <c:multiLvlStrRef>
              <c:f>'1.2'!$C$4:$D$33</c:f>
              <c:multiLvlStrCache>
                <c:ptCount val="30"/>
                <c:lvl>
                  <c:pt idx="0">
                    <c:v>2019</c:v>
                  </c:pt>
                  <c:pt idx="1">
                    <c:v>2020</c:v>
                  </c:pt>
                  <c:pt idx="2">
                    <c:v>2021</c:v>
                  </c:pt>
                  <c:pt idx="3">
                    <c:v>2022</c:v>
                  </c:pt>
                  <c:pt idx="4">
                    <c:v>2023</c:v>
                  </c:pt>
                  <c:pt idx="5">
                    <c:v>2019</c:v>
                  </c:pt>
                  <c:pt idx="6">
                    <c:v>2020</c:v>
                  </c:pt>
                  <c:pt idx="7">
                    <c:v>2021</c:v>
                  </c:pt>
                  <c:pt idx="8">
                    <c:v>2022</c:v>
                  </c:pt>
                  <c:pt idx="9">
                    <c:v>2023</c:v>
                  </c:pt>
                  <c:pt idx="10">
                    <c:v>2019</c:v>
                  </c:pt>
                  <c:pt idx="11">
                    <c:v>2020</c:v>
                  </c:pt>
                  <c:pt idx="12">
                    <c:v>2021</c:v>
                  </c:pt>
                  <c:pt idx="13">
                    <c:v>2022</c:v>
                  </c:pt>
                  <c:pt idx="14">
                    <c:v>2023</c:v>
                  </c:pt>
                  <c:pt idx="15">
                    <c:v>2019</c:v>
                  </c:pt>
                  <c:pt idx="16">
                    <c:v>2020</c:v>
                  </c:pt>
                  <c:pt idx="17">
                    <c:v>2021</c:v>
                  </c:pt>
                  <c:pt idx="18">
                    <c:v>2022</c:v>
                  </c:pt>
                  <c:pt idx="19">
                    <c:v>2023</c:v>
                  </c:pt>
                  <c:pt idx="20">
                    <c:v>2019</c:v>
                  </c:pt>
                  <c:pt idx="21">
                    <c:v>2020</c:v>
                  </c:pt>
                  <c:pt idx="22">
                    <c:v>2021</c:v>
                  </c:pt>
                  <c:pt idx="23">
                    <c:v>2022</c:v>
                  </c:pt>
                  <c:pt idx="24">
                    <c:v>2023</c:v>
                  </c:pt>
                  <c:pt idx="25">
                    <c:v>2019</c:v>
                  </c:pt>
                  <c:pt idx="26">
                    <c:v>2020</c:v>
                  </c:pt>
                  <c:pt idx="27">
                    <c:v>2021</c:v>
                  </c:pt>
                  <c:pt idx="28">
                    <c:v>2022</c:v>
                  </c:pt>
                  <c:pt idx="29">
                    <c:v>2023</c:v>
                  </c:pt>
                </c:lvl>
                <c:lvl>
                  <c:pt idx="0">
                    <c:v>Euro area</c:v>
                  </c:pt>
                  <c:pt idx="5">
                    <c:v>USA</c:v>
                  </c:pt>
                  <c:pt idx="10">
                    <c:v>China</c:v>
                  </c:pt>
                  <c:pt idx="15">
                    <c:v>Russia</c:v>
                  </c:pt>
                  <c:pt idx="20">
                    <c:v>Turkey</c:v>
                  </c:pt>
                  <c:pt idx="25">
                    <c:v>UAwGDP</c:v>
                  </c:pt>
                </c:lvl>
              </c:multiLvlStrCache>
            </c:multiLvlStrRef>
          </c:cat>
          <c:val>
            <c:numRef>
              <c:f>'1.2'!$E$4:$E$33</c:f>
              <c:numCache>
                <c:formatCode>0.0</c:formatCode>
                <c:ptCount val="30"/>
                <c:pt idx="0">
                  <c:v>1.2</c:v>
                </c:pt>
                <c:pt idx="1">
                  <c:v>-6.7</c:v>
                </c:pt>
                <c:pt idx="2">
                  <c:v>4.8</c:v>
                </c:pt>
                <c:pt idx="3">
                  <c:v>1.8</c:v>
                </c:pt>
                <c:pt idx="4">
                  <c:v>2.2000000000000002</c:v>
                </c:pt>
                <c:pt idx="5">
                  <c:v>2.2000000000000002</c:v>
                </c:pt>
                <c:pt idx="6">
                  <c:v>-3.5</c:v>
                </c:pt>
                <c:pt idx="7">
                  <c:v>3.8</c:v>
                </c:pt>
                <c:pt idx="8">
                  <c:v>1.9</c:v>
                </c:pt>
                <c:pt idx="9">
                  <c:v>2.2000000000000002</c:v>
                </c:pt>
                <c:pt idx="10">
                  <c:v>6.2</c:v>
                </c:pt>
                <c:pt idx="11">
                  <c:v>2.2999999999999998</c:v>
                </c:pt>
                <c:pt idx="12">
                  <c:v>8.6</c:v>
                </c:pt>
                <c:pt idx="13">
                  <c:v>6.1</c:v>
                </c:pt>
                <c:pt idx="14">
                  <c:v>5.7</c:v>
                </c:pt>
                <c:pt idx="15">
                  <c:v>2</c:v>
                </c:pt>
                <c:pt idx="16">
                  <c:v>-4.0999999999999996</c:v>
                </c:pt>
                <c:pt idx="17">
                  <c:v>2.1</c:v>
                </c:pt>
                <c:pt idx="18">
                  <c:v>2.2999999999999998</c:v>
                </c:pt>
                <c:pt idx="19">
                  <c:v>2.2999999999999998</c:v>
                </c:pt>
                <c:pt idx="20">
                  <c:v>0.9</c:v>
                </c:pt>
                <c:pt idx="21">
                  <c:v>-0.4</c:v>
                </c:pt>
                <c:pt idx="22">
                  <c:v>3.5</c:v>
                </c:pt>
                <c:pt idx="23">
                  <c:v>3.7</c:v>
                </c:pt>
                <c:pt idx="24">
                  <c:v>3.7</c:v>
                </c:pt>
                <c:pt idx="25">
                  <c:v>2.5</c:v>
                </c:pt>
                <c:pt idx="26">
                  <c:v>-4.7</c:v>
                </c:pt>
                <c:pt idx="27">
                  <c:v>4.2</c:v>
                </c:pt>
                <c:pt idx="28">
                  <c:v>2.8</c:v>
                </c:pt>
                <c:pt idx="29">
                  <c:v>2.9</c:v>
                </c:pt>
              </c:numCache>
            </c:numRef>
          </c:val>
          <c:extLst>
            <c:ext xmlns:c16="http://schemas.microsoft.com/office/drawing/2014/chart" uri="{C3380CC4-5D6E-409C-BE32-E72D297353CC}">
              <c16:uniqueId val="{00000028-948A-B546-8A9D-5D2CBC3058C4}"/>
            </c:ext>
          </c:extLst>
        </c:ser>
        <c:dLbls>
          <c:showLegendKey val="0"/>
          <c:showVal val="0"/>
          <c:showCatName val="0"/>
          <c:showSerName val="0"/>
          <c:showPercent val="0"/>
          <c:showBubbleSize val="0"/>
        </c:dLbls>
        <c:gapWidth val="21"/>
        <c:axId val="198126976"/>
        <c:axId val="198137344"/>
      </c:barChart>
      <c:barChart>
        <c:barDir val="col"/>
        <c:grouping val="clustered"/>
        <c:varyColors val="0"/>
        <c:ser>
          <c:idx val="1"/>
          <c:order val="1"/>
          <c:spPr>
            <a:solidFill>
              <a:srgbClr val="DC4B64">
                <a:alpha val="20000"/>
              </a:srgbClr>
            </a:solidFill>
          </c:spPr>
          <c:invertIfNegative val="0"/>
          <c:cat>
            <c:multiLvlStrRef>
              <c:f>'1.2'!$C$4:$D$33</c:f>
              <c:multiLvlStrCache>
                <c:ptCount val="30"/>
                <c:lvl>
                  <c:pt idx="0">
                    <c:v>2019</c:v>
                  </c:pt>
                  <c:pt idx="1">
                    <c:v>2020</c:v>
                  </c:pt>
                  <c:pt idx="2">
                    <c:v>2021</c:v>
                  </c:pt>
                  <c:pt idx="3">
                    <c:v>2022</c:v>
                  </c:pt>
                  <c:pt idx="4">
                    <c:v>2023</c:v>
                  </c:pt>
                  <c:pt idx="5">
                    <c:v>2019</c:v>
                  </c:pt>
                  <c:pt idx="6">
                    <c:v>2020</c:v>
                  </c:pt>
                  <c:pt idx="7">
                    <c:v>2021</c:v>
                  </c:pt>
                  <c:pt idx="8">
                    <c:v>2022</c:v>
                  </c:pt>
                  <c:pt idx="9">
                    <c:v>2023</c:v>
                  </c:pt>
                  <c:pt idx="10">
                    <c:v>2019</c:v>
                  </c:pt>
                  <c:pt idx="11">
                    <c:v>2020</c:v>
                  </c:pt>
                  <c:pt idx="12">
                    <c:v>2021</c:v>
                  </c:pt>
                  <c:pt idx="13">
                    <c:v>2022</c:v>
                  </c:pt>
                  <c:pt idx="14">
                    <c:v>2023</c:v>
                  </c:pt>
                  <c:pt idx="15">
                    <c:v>2019</c:v>
                  </c:pt>
                  <c:pt idx="16">
                    <c:v>2020</c:v>
                  </c:pt>
                  <c:pt idx="17">
                    <c:v>2021</c:v>
                  </c:pt>
                  <c:pt idx="18">
                    <c:v>2022</c:v>
                  </c:pt>
                  <c:pt idx="19">
                    <c:v>2023</c:v>
                  </c:pt>
                  <c:pt idx="20">
                    <c:v>2019</c:v>
                  </c:pt>
                  <c:pt idx="21">
                    <c:v>2020</c:v>
                  </c:pt>
                  <c:pt idx="22">
                    <c:v>2021</c:v>
                  </c:pt>
                  <c:pt idx="23">
                    <c:v>2022</c:v>
                  </c:pt>
                  <c:pt idx="24">
                    <c:v>2023</c:v>
                  </c:pt>
                  <c:pt idx="25">
                    <c:v>2019</c:v>
                  </c:pt>
                  <c:pt idx="26">
                    <c:v>2020</c:v>
                  </c:pt>
                  <c:pt idx="27">
                    <c:v>2021</c:v>
                  </c:pt>
                  <c:pt idx="28">
                    <c:v>2022</c:v>
                  </c:pt>
                  <c:pt idx="29">
                    <c:v>2023</c:v>
                  </c:pt>
                </c:lvl>
                <c:lvl>
                  <c:pt idx="0">
                    <c:v>Euro area</c:v>
                  </c:pt>
                  <c:pt idx="5">
                    <c:v>USA</c:v>
                  </c:pt>
                  <c:pt idx="10">
                    <c:v>China</c:v>
                  </c:pt>
                  <c:pt idx="15">
                    <c:v>Russia</c:v>
                  </c:pt>
                  <c:pt idx="20">
                    <c:v>Turkey</c:v>
                  </c:pt>
                  <c:pt idx="25">
                    <c:v>UAwGDP</c:v>
                  </c:pt>
                </c:lvl>
              </c:multiLvlStrCache>
            </c:multiLvlStrRef>
          </c:cat>
          <c:val>
            <c:numRef>
              <c:f>'1.2'!$G$4:$G$33</c:f>
              <c:numCache>
                <c:formatCode>General</c:formatCode>
                <c:ptCount val="30"/>
                <c:pt idx="1">
                  <c:v>9</c:v>
                </c:pt>
                <c:pt idx="2">
                  <c:v>9</c:v>
                </c:pt>
                <c:pt idx="3">
                  <c:v>9</c:v>
                </c:pt>
                <c:pt idx="4">
                  <c:v>9</c:v>
                </c:pt>
                <c:pt idx="6">
                  <c:v>9</c:v>
                </c:pt>
                <c:pt idx="7">
                  <c:v>9</c:v>
                </c:pt>
                <c:pt idx="8">
                  <c:v>9</c:v>
                </c:pt>
                <c:pt idx="9">
                  <c:v>9</c:v>
                </c:pt>
                <c:pt idx="12">
                  <c:v>9</c:v>
                </c:pt>
                <c:pt idx="13">
                  <c:v>9</c:v>
                </c:pt>
                <c:pt idx="14">
                  <c:v>9</c:v>
                </c:pt>
                <c:pt idx="16">
                  <c:v>9</c:v>
                </c:pt>
                <c:pt idx="17">
                  <c:v>9</c:v>
                </c:pt>
                <c:pt idx="18">
                  <c:v>9</c:v>
                </c:pt>
                <c:pt idx="19">
                  <c:v>9</c:v>
                </c:pt>
                <c:pt idx="21">
                  <c:v>9</c:v>
                </c:pt>
                <c:pt idx="22">
                  <c:v>9</c:v>
                </c:pt>
                <c:pt idx="23">
                  <c:v>9</c:v>
                </c:pt>
                <c:pt idx="24">
                  <c:v>9</c:v>
                </c:pt>
                <c:pt idx="26">
                  <c:v>9</c:v>
                </c:pt>
                <c:pt idx="27">
                  <c:v>9</c:v>
                </c:pt>
                <c:pt idx="28">
                  <c:v>9</c:v>
                </c:pt>
                <c:pt idx="29">
                  <c:v>9</c:v>
                </c:pt>
              </c:numCache>
            </c:numRef>
          </c:val>
          <c:extLst>
            <c:ext xmlns:c16="http://schemas.microsoft.com/office/drawing/2014/chart" uri="{C3380CC4-5D6E-409C-BE32-E72D297353CC}">
              <c16:uniqueId val="{00000029-948A-B546-8A9D-5D2CBC3058C4}"/>
            </c:ext>
          </c:extLst>
        </c:ser>
        <c:dLbls>
          <c:showLegendKey val="0"/>
          <c:showVal val="0"/>
          <c:showCatName val="0"/>
          <c:showSerName val="0"/>
          <c:showPercent val="0"/>
          <c:showBubbleSize val="0"/>
        </c:dLbls>
        <c:gapWidth val="0"/>
        <c:axId val="198152960"/>
        <c:axId val="198138880"/>
      </c:barChart>
      <c:scatterChart>
        <c:scatterStyle val="lineMarker"/>
        <c:varyColors val="0"/>
        <c:ser>
          <c:idx val="2"/>
          <c:order val="2"/>
          <c:spPr>
            <a:ln w="28575">
              <a:noFill/>
            </a:ln>
          </c:spPr>
          <c:marker>
            <c:symbol val="circle"/>
            <c:size val="5"/>
            <c:spPr>
              <a:solidFill>
                <a:srgbClr val="F9D491"/>
              </a:solidFill>
              <a:ln>
                <a:solidFill>
                  <a:srgbClr val="FF0000"/>
                </a:solidFill>
              </a:ln>
            </c:spPr>
          </c:marker>
          <c:yVal>
            <c:numRef>
              <c:f>'1.2'!$F$4:$F$33</c:f>
              <c:numCache>
                <c:formatCode>0.0</c:formatCode>
                <c:ptCount val="30"/>
                <c:pt idx="1">
                  <c:v>-6.7</c:v>
                </c:pt>
                <c:pt idx="2">
                  <c:v>5.2</c:v>
                </c:pt>
                <c:pt idx="3">
                  <c:v>1.3</c:v>
                </c:pt>
                <c:pt idx="6">
                  <c:v>-4.2</c:v>
                </c:pt>
                <c:pt idx="7">
                  <c:v>3.8</c:v>
                </c:pt>
                <c:pt idx="8">
                  <c:v>1.9</c:v>
                </c:pt>
                <c:pt idx="12">
                  <c:v>8.6</c:v>
                </c:pt>
                <c:pt idx="13">
                  <c:v>6.1</c:v>
                </c:pt>
                <c:pt idx="16">
                  <c:v>-4.3</c:v>
                </c:pt>
                <c:pt idx="17">
                  <c:v>2.1</c:v>
                </c:pt>
                <c:pt idx="18">
                  <c:v>1.9</c:v>
                </c:pt>
                <c:pt idx="21">
                  <c:v>-5</c:v>
                </c:pt>
                <c:pt idx="22">
                  <c:v>5.7</c:v>
                </c:pt>
                <c:pt idx="23">
                  <c:v>5</c:v>
                </c:pt>
                <c:pt idx="26">
                  <c:v>-5.2</c:v>
                </c:pt>
                <c:pt idx="27">
                  <c:v>4.5</c:v>
                </c:pt>
                <c:pt idx="28">
                  <c:v>2.6</c:v>
                </c:pt>
              </c:numCache>
            </c:numRef>
          </c:yVal>
          <c:smooth val="0"/>
          <c:extLst>
            <c:ext xmlns:c16="http://schemas.microsoft.com/office/drawing/2014/chart" uri="{C3380CC4-5D6E-409C-BE32-E72D297353CC}">
              <c16:uniqueId val="{0000002A-948A-B546-8A9D-5D2CBC3058C4}"/>
            </c:ext>
          </c:extLst>
        </c:ser>
        <c:dLbls>
          <c:showLegendKey val="0"/>
          <c:showVal val="0"/>
          <c:showCatName val="0"/>
          <c:showSerName val="0"/>
          <c:showPercent val="0"/>
          <c:showBubbleSize val="0"/>
        </c:dLbls>
        <c:axId val="198126976"/>
        <c:axId val="198137344"/>
      </c:scatterChart>
      <c:catAx>
        <c:axId val="19812697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en-UA"/>
          </a:p>
        </c:txPr>
        <c:crossAx val="198137344"/>
        <c:crosses val="autoZero"/>
        <c:auto val="1"/>
        <c:lblAlgn val="ctr"/>
        <c:lblOffset val="100"/>
        <c:tickLblSkip val="1"/>
        <c:tickMarkSkip val="1"/>
        <c:noMultiLvlLbl val="0"/>
      </c:catAx>
      <c:valAx>
        <c:axId val="198137344"/>
        <c:scaling>
          <c:orientation val="minMax"/>
          <c:max val="9"/>
          <c:min val="-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98126976"/>
        <c:crosses val="autoZero"/>
        <c:crossBetween val="between"/>
        <c:majorUnit val="3"/>
      </c:valAx>
      <c:valAx>
        <c:axId val="198138880"/>
        <c:scaling>
          <c:orientation val="minMax"/>
          <c:max val="7"/>
        </c:scaling>
        <c:delete val="0"/>
        <c:axPos val="r"/>
        <c:numFmt formatCode="General" sourceLinked="1"/>
        <c:majorTickMark val="none"/>
        <c:minorTickMark val="none"/>
        <c:tickLblPos val="none"/>
        <c:spPr>
          <a:ln>
            <a:solidFill>
              <a:sysClr val="windowText" lastClr="000000"/>
            </a:solidFill>
          </a:ln>
        </c:spPr>
        <c:crossAx val="198152960"/>
        <c:crosses val="max"/>
        <c:crossBetween val="between"/>
      </c:valAx>
      <c:catAx>
        <c:axId val="198152960"/>
        <c:scaling>
          <c:orientation val="minMax"/>
        </c:scaling>
        <c:delete val="1"/>
        <c:axPos val="b"/>
        <c:numFmt formatCode="General" sourceLinked="1"/>
        <c:majorTickMark val="out"/>
        <c:minorTickMark val="none"/>
        <c:tickLblPos val="nextTo"/>
        <c:crossAx val="19813888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'2.2.4'!$B$1</c:f>
              <c:strCache>
                <c:ptCount val="1"/>
                <c:pt idx="0">
                  <c:v>Clothes and footwears import, % yoy</c:v>
                </c:pt>
              </c:strCache>
            </c:strRef>
          </c:tx>
          <c:spPr>
            <a:ln w="25400" cap="rnd" cmpd="sng">
              <a:solidFill>
                <a:srgbClr val="057D46"/>
              </a:solidFill>
              <a:prstDash val="solid"/>
              <a:round/>
            </a:ln>
            <a:effectLst/>
          </c:spPr>
          <c:marker>
            <c:symbol val="none"/>
          </c:marker>
          <c:cat>
            <c:strRef>
              <c:f>'2.2.4'!$F$4:$F$27</c:f>
              <c:strCache>
                <c:ptCount val="24"/>
                <c:pt idx="0">
                  <c:v>01.19</c:v>
                </c:pt>
                <c:pt idx="5">
                  <c:v>06.19</c:v>
                </c:pt>
                <c:pt idx="11">
                  <c:v>12.19</c:v>
                </c:pt>
                <c:pt idx="17">
                  <c:v>06.20</c:v>
                </c:pt>
                <c:pt idx="23">
                  <c:v>12.20</c:v>
                </c:pt>
              </c:strCache>
            </c:strRef>
          </c:cat>
          <c:val>
            <c:numRef>
              <c:f>'2.2.4'!$B$4:$B$27</c:f>
              <c:numCache>
                <c:formatCode>0.0</c:formatCode>
                <c:ptCount val="24"/>
                <c:pt idx="0">
                  <c:v>0.5</c:v>
                </c:pt>
                <c:pt idx="1">
                  <c:v>26.4</c:v>
                </c:pt>
                <c:pt idx="2">
                  <c:v>34.200000000000003</c:v>
                </c:pt>
                <c:pt idx="3">
                  <c:v>23.9</c:v>
                </c:pt>
                <c:pt idx="4">
                  <c:v>13.2</c:v>
                </c:pt>
                <c:pt idx="5">
                  <c:v>25.8</c:v>
                </c:pt>
                <c:pt idx="6">
                  <c:v>33.4</c:v>
                </c:pt>
                <c:pt idx="7">
                  <c:v>19.399999999999999</c:v>
                </c:pt>
                <c:pt idx="8">
                  <c:v>32</c:v>
                </c:pt>
                <c:pt idx="9">
                  <c:v>13</c:v>
                </c:pt>
                <c:pt idx="10">
                  <c:v>11.6</c:v>
                </c:pt>
                <c:pt idx="11">
                  <c:v>35.9</c:v>
                </c:pt>
                <c:pt idx="12">
                  <c:v>47.5</c:v>
                </c:pt>
                <c:pt idx="13">
                  <c:v>37.6</c:v>
                </c:pt>
                <c:pt idx="14">
                  <c:v>-6.7</c:v>
                </c:pt>
                <c:pt idx="15">
                  <c:v>-74.8</c:v>
                </c:pt>
                <c:pt idx="16">
                  <c:v>-64.599999999999994</c:v>
                </c:pt>
                <c:pt idx="17">
                  <c:v>-7.8</c:v>
                </c:pt>
                <c:pt idx="18">
                  <c:v>-17.899999999999999</c:v>
                </c:pt>
                <c:pt idx="19">
                  <c:v>-24</c:v>
                </c:pt>
                <c:pt idx="20">
                  <c:v>-20.9</c:v>
                </c:pt>
                <c:pt idx="21">
                  <c:v>-14.7</c:v>
                </c:pt>
                <c:pt idx="22">
                  <c:v>-16.5</c:v>
                </c:pt>
                <c:pt idx="23">
                  <c:v>-30</c:v>
                </c:pt>
              </c:numCache>
            </c:numRef>
          </c:val>
          <c:smooth val="0"/>
          <c:extLst>
            <c:ext xmlns:c16="http://schemas.microsoft.com/office/drawing/2014/chart" uri="{C3380CC4-5D6E-409C-BE32-E72D297353CC}">
              <c16:uniqueId val="{00000000-46C9-408E-BD7F-BC4AF442DAAE}"/>
            </c:ext>
          </c:extLst>
        </c:ser>
        <c:ser>
          <c:idx val="1"/>
          <c:order val="1"/>
          <c:tx>
            <c:strRef>
              <c:f>'2.2.4'!$C$1</c:f>
              <c:strCache>
                <c:ptCount val="1"/>
                <c:pt idx="0">
                  <c:v>Retail trade turnover, % yoy</c:v>
                </c:pt>
              </c:strCache>
            </c:strRef>
          </c:tx>
          <c:spPr>
            <a:ln w="25400" cap="rnd" cmpd="sng">
              <a:solidFill>
                <a:srgbClr val="91C864"/>
              </a:solidFill>
              <a:prstDash val="solid"/>
              <a:round/>
            </a:ln>
            <a:effectLst/>
          </c:spPr>
          <c:marker>
            <c:symbol val="none"/>
          </c:marker>
          <c:cat>
            <c:strRef>
              <c:f>'2.2.4'!$F$4:$F$27</c:f>
              <c:strCache>
                <c:ptCount val="24"/>
                <c:pt idx="0">
                  <c:v>01.19</c:v>
                </c:pt>
                <c:pt idx="5">
                  <c:v>06.19</c:v>
                </c:pt>
                <c:pt idx="11">
                  <c:v>12.19</c:v>
                </c:pt>
                <c:pt idx="17">
                  <c:v>06.20</c:v>
                </c:pt>
                <c:pt idx="23">
                  <c:v>12.20</c:v>
                </c:pt>
              </c:strCache>
            </c:strRef>
          </c:cat>
          <c:val>
            <c:numRef>
              <c:f>'2.2.4'!$C$4:$C$27</c:f>
              <c:numCache>
                <c:formatCode>0.0</c:formatCode>
                <c:ptCount val="24"/>
                <c:pt idx="0">
                  <c:v>9.3000000000000007</c:v>
                </c:pt>
                <c:pt idx="1">
                  <c:v>10.3</c:v>
                </c:pt>
                <c:pt idx="2" formatCode="General">
                  <c:v>10.1</c:v>
                </c:pt>
                <c:pt idx="3" formatCode="General">
                  <c:v>11.8</c:v>
                </c:pt>
                <c:pt idx="4">
                  <c:v>7.6</c:v>
                </c:pt>
                <c:pt idx="5">
                  <c:v>13.8</c:v>
                </c:pt>
                <c:pt idx="6">
                  <c:v>10.5</c:v>
                </c:pt>
                <c:pt idx="7">
                  <c:v>7.7</c:v>
                </c:pt>
                <c:pt idx="8">
                  <c:v>9.3000000000000007</c:v>
                </c:pt>
                <c:pt idx="9">
                  <c:v>10.9</c:v>
                </c:pt>
                <c:pt idx="10">
                  <c:v>11.1</c:v>
                </c:pt>
                <c:pt idx="11">
                  <c:v>11.1</c:v>
                </c:pt>
                <c:pt idx="12">
                  <c:v>12.1</c:v>
                </c:pt>
                <c:pt idx="13">
                  <c:v>15.7</c:v>
                </c:pt>
                <c:pt idx="14">
                  <c:v>6.1</c:v>
                </c:pt>
                <c:pt idx="15">
                  <c:v>-14.9</c:v>
                </c:pt>
                <c:pt idx="16">
                  <c:v>-3.1</c:v>
                </c:pt>
                <c:pt idx="17">
                  <c:v>1.4</c:v>
                </c:pt>
                <c:pt idx="18">
                  <c:v>8.5</c:v>
                </c:pt>
                <c:pt idx="19">
                  <c:v>8.6999999999999993</c:v>
                </c:pt>
                <c:pt idx="20">
                  <c:v>11.6</c:v>
                </c:pt>
                <c:pt idx="21">
                  <c:v>15.2</c:v>
                </c:pt>
                <c:pt idx="22">
                  <c:v>12.1</c:v>
                </c:pt>
                <c:pt idx="23">
                  <c:v>13.4</c:v>
                </c:pt>
              </c:numCache>
            </c:numRef>
          </c:val>
          <c:smooth val="0"/>
          <c:extLst>
            <c:ext xmlns:c16="http://schemas.microsoft.com/office/drawing/2014/chart" uri="{C3380CC4-5D6E-409C-BE32-E72D297353CC}">
              <c16:uniqueId val="{00000001-46C9-408E-BD7F-BC4AF442DAAE}"/>
            </c:ext>
          </c:extLst>
        </c:ser>
        <c:ser>
          <c:idx val="2"/>
          <c:order val="2"/>
          <c:tx>
            <c:strRef>
              <c:f>'2.2.4'!$D$1</c:f>
              <c:strCache>
                <c:ptCount val="1"/>
                <c:pt idx="0">
                  <c:v>Flights, % yoy</c:v>
                </c:pt>
              </c:strCache>
            </c:strRef>
          </c:tx>
          <c:spPr>
            <a:ln w="25400" cap="rnd" cmpd="sng">
              <a:solidFill>
                <a:srgbClr val="7D0532"/>
              </a:solidFill>
              <a:prstDash val="solid"/>
              <a:round/>
            </a:ln>
            <a:effectLst/>
          </c:spPr>
          <c:marker>
            <c:symbol val="none"/>
          </c:marker>
          <c:dPt>
            <c:idx val="23"/>
            <c:bubble3D val="0"/>
            <c:extLst>
              <c:ext xmlns:c16="http://schemas.microsoft.com/office/drawing/2014/chart" uri="{C3380CC4-5D6E-409C-BE32-E72D297353CC}">
                <c16:uniqueId val="{00000003-46C9-408E-BD7F-BC4AF442DAAE}"/>
              </c:ext>
            </c:extLst>
          </c:dPt>
          <c:cat>
            <c:strRef>
              <c:f>'2.2.4'!$F$4:$F$27</c:f>
              <c:strCache>
                <c:ptCount val="24"/>
                <c:pt idx="0">
                  <c:v>01.19</c:v>
                </c:pt>
                <c:pt idx="5">
                  <c:v>06.19</c:v>
                </c:pt>
                <c:pt idx="11">
                  <c:v>12.19</c:v>
                </c:pt>
                <c:pt idx="17">
                  <c:v>06.20</c:v>
                </c:pt>
                <c:pt idx="23">
                  <c:v>12.20</c:v>
                </c:pt>
              </c:strCache>
            </c:strRef>
          </c:cat>
          <c:val>
            <c:numRef>
              <c:f>'2.2.4'!$D$4:$D$27</c:f>
              <c:numCache>
                <c:formatCode>0.0</c:formatCode>
                <c:ptCount val="24"/>
                <c:pt idx="0">
                  <c:v>18.5</c:v>
                </c:pt>
                <c:pt idx="1">
                  <c:v>19.399999999999999</c:v>
                </c:pt>
                <c:pt idx="2">
                  <c:v>22.7</c:v>
                </c:pt>
                <c:pt idx="3">
                  <c:v>28.4</c:v>
                </c:pt>
                <c:pt idx="4">
                  <c:v>17.600000000000001</c:v>
                </c:pt>
                <c:pt idx="5">
                  <c:v>21.6</c:v>
                </c:pt>
                <c:pt idx="6">
                  <c:v>16.3</c:v>
                </c:pt>
                <c:pt idx="7">
                  <c:v>14.5</c:v>
                </c:pt>
                <c:pt idx="8">
                  <c:v>8.6</c:v>
                </c:pt>
                <c:pt idx="9">
                  <c:v>19.5</c:v>
                </c:pt>
                <c:pt idx="10">
                  <c:v>23.5</c:v>
                </c:pt>
                <c:pt idx="11">
                  <c:v>0.3</c:v>
                </c:pt>
                <c:pt idx="12">
                  <c:v>8.9</c:v>
                </c:pt>
                <c:pt idx="13">
                  <c:v>3.8</c:v>
                </c:pt>
                <c:pt idx="14">
                  <c:v>-52.7</c:v>
                </c:pt>
                <c:pt idx="15">
                  <c:v>-99.3</c:v>
                </c:pt>
                <c:pt idx="16">
                  <c:v>-97.1</c:v>
                </c:pt>
                <c:pt idx="17">
                  <c:v>-97.9</c:v>
                </c:pt>
                <c:pt idx="18">
                  <c:v>-82</c:v>
                </c:pt>
                <c:pt idx="19">
                  <c:v>-56.5</c:v>
                </c:pt>
                <c:pt idx="20">
                  <c:v>-64</c:v>
                </c:pt>
                <c:pt idx="21">
                  <c:v>-47.3</c:v>
                </c:pt>
                <c:pt idx="22">
                  <c:v>-62.5</c:v>
                </c:pt>
                <c:pt idx="23">
                  <c:v>-70.900000000000006</c:v>
                </c:pt>
              </c:numCache>
            </c:numRef>
          </c:val>
          <c:smooth val="0"/>
          <c:extLst>
            <c:ext xmlns:c16="http://schemas.microsoft.com/office/drawing/2014/chart" uri="{C3380CC4-5D6E-409C-BE32-E72D297353CC}">
              <c16:uniqueId val="{00000004-46C9-408E-BD7F-BC4AF442DAAE}"/>
            </c:ext>
          </c:extLst>
        </c:ser>
        <c:ser>
          <c:idx val="3"/>
          <c:order val="3"/>
          <c:tx>
            <c:strRef>
              <c:f>'2.2.4'!$E$1</c:f>
              <c:strCache>
                <c:ptCount val="1"/>
                <c:pt idx="0">
                  <c:v>#REF!</c:v>
                </c:pt>
              </c:strCache>
            </c:strRef>
          </c:tx>
          <c:spPr>
            <a:ln w="25400" cap="rnd" cmpd="sng">
              <a:solidFill>
                <a:srgbClr val="DC4B64"/>
              </a:solidFill>
              <a:prstDash val="solid"/>
              <a:round/>
            </a:ln>
            <a:effectLst/>
          </c:spPr>
          <c:marker>
            <c:symbol val="none"/>
          </c:marker>
          <c:cat>
            <c:strRef>
              <c:f>'2.2.4'!$F$4:$F$27</c:f>
              <c:strCache>
                <c:ptCount val="24"/>
                <c:pt idx="0">
                  <c:v>01.19</c:v>
                </c:pt>
                <c:pt idx="5">
                  <c:v>06.19</c:v>
                </c:pt>
                <c:pt idx="11">
                  <c:v>12.19</c:v>
                </c:pt>
                <c:pt idx="17">
                  <c:v>06.20</c:v>
                </c:pt>
                <c:pt idx="23">
                  <c:v>12.20</c:v>
                </c:pt>
              </c:strCache>
            </c:strRef>
          </c:cat>
          <c:val>
            <c:numRef>
              <c:f>'2.2.4'!$E$4:$E$27</c:f>
              <c:numCache>
                <c:formatCode>General</c:formatCode>
                <c:ptCount val="24"/>
                <c:pt idx="0">
                  <c:v>8.1</c:v>
                </c:pt>
                <c:pt idx="1">
                  <c:v>15.4</c:v>
                </c:pt>
                <c:pt idx="2">
                  <c:v>26.7</c:v>
                </c:pt>
                <c:pt idx="3" formatCode="0.0">
                  <c:v>29.4</c:v>
                </c:pt>
                <c:pt idx="4" formatCode="0.0">
                  <c:v>30.9</c:v>
                </c:pt>
                <c:pt idx="5" formatCode="0.0">
                  <c:v>25.7</c:v>
                </c:pt>
                <c:pt idx="6" formatCode="0.0">
                  <c:v>31.6</c:v>
                </c:pt>
                <c:pt idx="7" formatCode="0.0">
                  <c:v>32.6</c:v>
                </c:pt>
                <c:pt idx="8" formatCode="0.0">
                  <c:v>30.2</c:v>
                </c:pt>
                <c:pt idx="9" formatCode="0.0">
                  <c:v>36</c:v>
                </c:pt>
                <c:pt idx="10" formatCode="0.0">
                  <c:v>37.299999999999997</c:v>
                </c:pt>
                <c:pt idx="11" formatCode="0.0">
                  <c:v>39.9</c:v>
                </c:pt>
                <c:pt idx="12" formatCode="0.0">
                  <c:v>35.4</c:v>
                </c:pt>
                <c:pt idx="13" formatCode="0.0">
                  <c:v>39.6</c:v>
                </c:pt>
                <c:pt idx="14" formatCode="0.0">
                  <c:v>24.8</c:v>
                </c:pt>
                <c:pt idx="15" formatCode="0.0">
                  <c:v>3.7</c:v>
                </c:pt>
                <c:pt idx="16" formatCode="0.0">
                  <c:v>36.5</c:v>
                </c:pt>
                <c:pt idx="17" formatCode="0.0">
                  <c:v>36.5</c:v>
                </c:pt>
                <c:pt idx="18" formatCode="0.0">
                  <c:v>42.6</c:v>
                </c:pt>
                <c:pt idx="19" formatCode="0.0">
                  <c:v>39.799999999999997</c:v>
                </c:pt>
                <c:pt idx="20" formatCode="0.0">
                  <c:v>43.5</c:v>
                </c:pt>
                <c:pt idx="21" formatCode="0.0">
                  <c:v>47.2</c:v>
                </c:pt>
                <c:pt idx="22" formatCode="0.0">
                  <c:v>39.4</c:v>
                </c:pt>
                <c:pt idx="23" formatCode="0.0">
                  <c:v>49.9</c:v>
                </c:pt>
              </c:numCache>
            </c:numRef>
          </c:val>
          <c:smooth val="0"/>
          <c:extLst>
            <c:ext xmlns:c16="http://schemas.microsoft.com/office/drawing/2014/chart" uri="{C3380CC4-5D6E-409C-BE32-E72D297353CC}">
              <c16:uniqueId val="{00000005-46C9-408E-BD7F-BC4AF442DAAE}"/>
            </c:ext>
          </c:extLst>
        </c:ser>
        <c:dLbls>
          <c:showLegendKey val="0"/>
          <c:showVal val="0"/>
          <c:showCatName val="0"/>
          <c:showSerName val="0"/>
          <c:showPercent val="0"/>
          <c:showBubbleSize val="0"/>
        </c:dLbls>
        <c:smooth val="0"/>
        <c:axId val="201222016"/>
        <c:axId val="201223552"/>
      </c:lineChart>
      <c:catAx>
        <c:axId val="20122201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1223552"/>
        <c:crosses val="autoZero"/>
        <c:auto val="1"/>
        <c:lblAlgn val="ctr"/>
        <c:lblOffset val="100"/>
        <c:tickLblSkip val="1"/>
        <c:tickMarkSkip val="24"/>
        <c:noMultiLvlLbl val="0"/>
      </c:catAx>
      <c:valAx>
        <c:axId val="201223552"/>
        <c:scaling>
          <c:orientation val="minMax"/>
          <c:max val="50"/>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1222016"/>
        <c:crosses val="autoZero"/>
        <c:crossBetween val="between"/>
        <c:majorUnit val="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225034479181086"/>
          <c:w val="0.98813506714150356"/>
          <c:h val="0.2377496552081890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barChart>
        <c:barDir val="col"/>
        <c:grouping val="stacked"/>
        <c:varyColors val="0"/>
        <c:ser>
          <c:idx val="0"/>
          <c:order val="0"/>
          <c:tx>
            <c:strRef>
              <c:f>'2.2.5'!$B$1</c:f>
              <c:strCache>
                <c:ptCount val="1"/>
                <c:pt idx="0">
                  <c:v>Agriculture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'2.2.5'!$A$4:$A$11</c:f>
              <c:strCache>
                <c:ptCount val="8"/>
                <c:pt idx="0">
                  <c:v>I.19</c:v>
                </c:pt>
                <c:pt idx="1">
                  <c:v>II.19</c:v>
                </c:pt>
                <c:pt idx="2">
                  <c:v>III.19</c:v>
                </c:pt>
                <c:pt idx="3">
                  <c:v>IV.19</c:v>
                </c:pt>
                <c:pt idx="4">
                  <c:v>I.20</c:v>
                </c:pt>
                <c:pt idx="5">
                  <c:v>ІI.20</c:v>
                </c:pt>
                <c:pt idx="6">
                  <c:v>ІII.20</c:v>
                </c:pt>
                <c:pt idx="7">
                  <c:v>IV.20</c:v>
                </c:pt>
              </c:strCache>
            </c:strRef>
          </c:cat>
          <c:val>
            <c:numRef>
              <c:f>'2.2.5'!$B$4:$B$11</c:f>
              <c:numCache>
                <c:formatCode>0.0</c:formatCode>
                <c:ptCount val="8"/>
                <c:pt idx="0">
                  <c:v>0.1</c:v>
                </c:pt>
                <c:pt idx="1">
                  <c:v>0.3</c:v>
                </c:pt>
                <c:pt idx="2">
                  <c:v>0.8</c:v>
                </c:pt>
                <c:pt idx="3">
                  <c:v>-0.8</c:v>
                </c:pt>
                <c:pt idx="4">
                  <c:v>0</c:v>
                </c:pt>
                <c:pt idx="5">
                  <c:v>-1.1000000000000001</c:v>
                </c:pt>
                <c:pt idx="6">
                  <c:v>-2.4</c:v>
                </c:pt>
                <c:pt idx="7">
                  <c:v>0.2</c:v>
                </c:pt>
              </c:numCache>
            </c:numRef>
          </c:val>
          <c:extLst>
            <c:ext xmlns:c16="http://schemas.microsoft.com/office/drawing/2014/chart" uri="{C3380CC4-5D6E-409C-BE32-E72D297353CC}">
              <c16:uniqueId val="{00000000-C6E8-4B41-AB43-68DEF1FC71EF}"/>
            </c:ext>
          </c:extLst>
        </c:ser>
        <c:ser>
          <c:idx val="1"/>
          <c:order val="1"/>
          <c:tx>
            <c:strRef>
              <c:f>'2.2.5'!$C$1</c:f>
              <c:strCache>
                <c:ptCount val="1"/>
                <c:pt idx="0">
                  <c:v>Industry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'2.2.5'!$A$4:$A$11</c:f>
              <c:strCache>
                <c:ptCount val="8"/>
                <c:pt idx="0">
                  <c:v>I.19</c:v>
                </c:pt>
                <c:pt idx="1">
                  <c:v>II.19</c:v>
                </c:pt>
                <c:pt idx="2">
                  <c:v>III.19</c:v>
                </c:pt>
                <c:pt idx="3">
                  <c:v>IV.19</c:v>
                </c:pt>
                <c:pt idx="4">
                  <c:v>I.20</c:v>
                </c:pt>
                <c:pt idx="5">
                  <c:v>ІI.20</c:v>
                </c:pt>
                <c:pt idx="6">
                  <c:v>ІII.20</c:v>
                </c:pt>
                <c:pt idx="7">
                  <c:v>IV.20</c:v>
                </c:pt>
              </c:strCache>
            </c:strRef>
          </c:cat>
          <c:val>
            <c:numRef>
              <c:f>'2.2.5'!$C$4:$C$11</c:f>
              <c:numCache>
                <c:formatCode>0.0</c:formatCode>
                <c:ptCount val="8"/>
                <c:pt idx="0">
                  <c:v>-0.3</c:v>
                </c:pt>
                <c:pt idx="1">
                  <c:v>0.5</c:v>
                </c:pt>
                <c:pt idx="2">
                  <c:v>0.2</c:v>
                </c:pt>
                <c:pt idx="3">
                  <c:v>-0.8</c:v>
                </c:pt>
                <c:pt idx="4">
                  <c:v>-0.6</c:v>
                </c:pt>
                <c:pt idx="5">
                  <c:v>-2.4</c:v>
                </c:pt>
                <c:pt idx="6">
                  <c:v>-1</c:v>
                </c:pt>
                <c:pt idx="7">
                  <c:v>-0.6</c:v>
                </c:pt>
              </c:numCache>
            </c:numRef>
          </c:val>
          <c:extLst>
            <c:ext xmlns:c16="http://schemas.microsoft.com/office/drawing/2014/chart" uri="{C3380CC4-5D6E-409C-BE32-E72D297353CC}">
              <c16:uniqueId val="{00000001-C6E8-4B41-AB43-68DEF1FC71EF}"/>
            </c:ext>
          </c:extLst>
        </c:ser>
        <c:ser>
          <c:idx val="2"/>
          <c:order val="2"/>
          <c:tx>
            <c:strRef>
              <c:f>'2.2.5'!$D$1</c:f>
              <c:strCache>
                <c:ptCount val="1"/>
                <c:pt idx="0">
                  <c:v>Trade and transport</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'2.2.5'!$A$4:$A$11</c:f>
              <c:strCache>
                <c:ptCount val="8"/>
                <c:pt idx="0">
                  <c:v>I.19</c:v>
                </c:pt>
                <c:pt idx="1">
                  <c:v>II.19</c:v>
                </c:pt>
                <c:pt idx="2">
                  <c:v>III.19</c:v>
                </c:pt>
                <c:pt idx="3">
                  <c:v>IV.19</c:v>
                </c:pt>
                <c:pt idx="4">
                  <c:v>I.20</c:v>
                </c:pt>
                <c:pt idx="5">
                  <c:v>ІI.20</c:v>
                </c:pt>
                <c:pt idx="6">
                  <c:v>ІII.20</c:v>
                </c:pt>
                <c:pt idx="7">
                  <c:v>IV.20</c:v>
                </c:pt>
              </c:strCache>
            </c:strRef>
          </c:cat>
          <c:val>
            <c:numRef>
              <c:f>'2.2.5'!$D$4:$D$11</c:f>
              <c:numCache>
                <c:formatCode>0.0</c:formatCode>
                <c:ptCount val="8"/>
                <c:pt idx="0">
                  <c:v>0.4</c:v>
                </c:pt>
                <c:pt idx="1">
                  <c:v>0.8</c:v>
                </c:pt>
                <c:pt idx="2">
                  <c:v>0.7</c:v>
                </c:pt>
                <c:pt idx="3">
                  <c:v>0.8</c:v>
                </c:pt>
                <c:pt idx="4">
                  <c:v>0.1</c:v>
                </c:pt>
                <c:pt idx="5">
                  <c:v>-2.5</c:v>
                </c:pt>
                <c:pt idx="6">
                  <c:v>1</c:v>
                </c:pt>
                <c:pt idx="7">
                  <c:v>0.9</c:v>
                </c:pt>
              </c:numCache>
            </c:numRef>
          </c:val>
          <c:extLst>
            <c:ext xmlns:c16="http://schemas.microsoft.com/office/drawing/2014/chart" uri="{C3380CC4-5D6E-409C-BE32-E72D297353CC}">
              <c16:uniqueId val="{00000002-C6E8-4B41-AB43-68DEF1FC71EF}"/>
            </c:ext>
          </c:extLst>
        </c:ser>
        <c:ser>
          <c:idx val="3"/>
          <c:order val="3"/>
          <c:tx>
            <c:strRef>
              <c:f>'2.2.5'!$E$1</c:f>
              <c:strCache>
                <c:ptCount val="1"/>
                <c:pt idx="0">
                  <c:v>Construction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'2.2.5'!$A$4:$A$11</c:f>
              <c:strCache>
                <c:ptCount val="8"/>
                <c:pt idx="0">
                  <c:v>I.19</c:v>
                </c:pt>
                <c:pt idx="1">
                  <c:v>II.19</c:v>
                </c:pt>
                <c:pt idx="2">
                  <c:v>III.19</c:v>
                </c:pt>
                <c:pt idx="3">
                  <c:v>IV.19</c:v>
                </c:pt>
                <c:pt idx="4">
                  <c:v>I.20</c:v>
                </c:pt>
                <c:pt idx="5">
                  <c:v>ІI.20</c:v>
                </c:pt>
                <c:pt idx="6">
                  <c:v>ІII.20</c:v>
                </c:pt>
                <c:pt idx="7">
                  <c:v>IV.20</c:v>
                </c:pt>
              </c:strCache>
            </c:strRef>
          </c:cat>
          <c:val>
            <c:numRef>
              <c:f>'2.2.5'!$E$4:$E$11</c:f>
              <c:numCache>
                <c:formatCode>0.0</c:formatCode>
                <c:ptCount val="8"/>
                <c:pt idx="0">
                  <c:v>0.5</c:v>
                </c:pt>
                <c:pt idx="1">
                  <c:v>0.5</c:v>
                </c:pt>
                <c:pt idx="2">
                  <c:v>0.4</c:v>
                </c:pt>
                <c:pt idx="3">
                  <c:v>0.7</c:v>
                </c:pt>
                <c:pt idx="4">
                  <c:v>-0.1</c:v>
                </c:pt>
                <c:pt idx="5">
                  <c:v>-0.1</c:v>
                </c:pt>
                <c:pt idx="6">
                  <c:v>0.3</c:v>
                </c:pt>
                <c:pt idx="7">
                  <c:v>0.3</c:v>
                </c:pt>
              </c:numCache>
            </c:numRef>
          </c:val>
          <c:extLst>
            <c:ext xmlns:c16="http://schemas.microsoft.com/office/drawing/2014/chart" uri="{C3380CC4-5D6E-409C-BE32-E72D297353CC}">
              <c16:uniqueId val="{00000003-C6E8-4B41-AB43-68DEF1FC71EF}"/>
            </c:ext>
          </c:extLst>
        </c:ser>
        <c:ser>
          <c:idx val="4"/>
          <c:order val="4"/>
          <c:tx>
            <c:strRef>
              <c:f>'2.2.5'!$F$1</c:f>
              <c:strCache>
                <c:ptCount val="1"/>
                <c:pt idx="0">
                  <c:v>Financial sector</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'2.2.5'!$A$4:$A$11</c:f>
              <c:strCache>
                <c:ptCount val="8"/>
                <c:pt idx="0">
                  <c:v>I.19</c:v>
                </c:pt>
                <c:pt idx="1">
                  <c:v>II.19</c:v>
                </c:pt>
                <c:pt idx="2">
                  <c:v>III.19</c:v>
                </c:pt>
                <c:pt idx="3">
                  <c:v>IV.19</c:v>
                </c:pt>
                <c:pt idx="4">
                  <c:v>I.20</c:v>
                </c:pt>
                <c:pt idx="5">
                  <c:v>ІI.20</c:v>
                </c:pt>
                <c:pt idx="6">
                  <c:v>ІII.20</c:v>
                </c:pt>
                <c:pt idx="7">
                  <c:v>IV.20</c:v>
                </c:pt>
              </c:strCache>
            </c:strRef>
          </c:cat>
          <c:val>
            <c:numRef>
              <c:f>'2.2.5'!$F$4:$F$10</c:f>
              <c:numCache>
                <c:formatCode>0.0</c:formatCode>
                <c:ptCount val="7"/>
                <c:pt idx="0">
                  <c:v>0.2</c:v>
                </c:pt>
                <c:pt idx="1">
                  <c:v>0.5</c:v>
                </c:pt>
                <c:pt idx="2">
                  <c:v>0.1</c:v>
                </c:pt>
                <c:pt idx="3">
                  <c:v>-0.2</c:v>
                </c:pt>
                <c:pt idx="4">
                  <c:v>-0.1</c:v>
                </c:pt>
                <c:pt idx="5">
                  <c:v>-0.4</c:v>
                </c:pt>
                <c:pt idx="6">
                  <c:v>0</c:v>
                </c:pt>
              </c:numCache>
            </c:numRef>
          </c:val>
          <c:extLst>
            <c:ext xmlns:c16="http://schemas.microsoft.com/office/drawing/2014/chart" uri="{C3380CC4-5D6E-409C-BE32-E72D297353CC}">
              <c16:uniqueId val="{00000004-C6E8-4B41-AB43-68DEF1FC71EF}"/>
            </c:ext>
          </c:extLst>
        </c:ser>
        <c:ser>
          <c:idx val="5"/>
          <c:order val="5"/>
          <c:tx>
            <c:strRef>
              <c:f>'2.2.5'!$G$1</c:f>
              <c:strCache>
                <c:ptCount val="1"/>
                <c:pt idx="0">
                  <c:v>Public sectors**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'2.2.5'!$A$4:$A$11</c:f>
              <c:strCache>
                <c:ptCount val="8"/>
                <c:pt idx="0">
                  <c:v>I.19</c:v>
                </c:pt>
                <c:pt idx="1">
                  <c:v>II.19</c:v>
                </c:pt>
                <c:pt idx="2">
                  <c:v>III.19</c:v>
                </c:pt>
                <c:pt idx="3">
                  <c:v>IV.19</c:v>
                </c:pt>
                <c:pt idx="4">
                  <c:v>I.20</c:v>
                </c:pt>
                <c:pt idx="5">
                  <c:v>ІI.20</c:v>
                </c:pt>
                <c:pt idx="6">
                  <c:v>ІII.20</c:v>
                </c:pt>
                <c:pt idx="7">
                  <c:v>IV.20</c:v>
                </c:pt>
              </c:strCache>
            </c:strRef>
          </c:cat>
          <c:val>
            <c:numRef>
              <c:f>'2.2.5'!$G$4:$G$11</c:f>
              <c:numCache>
                <c:formatCode>0.0</c:formatCode>
                <c:ptCount val="8"/>
                <c:pt idx="0">
                  <c:v>0.4</c:v>
                </c:pt>
                <c:pt idx="1">
                  <c:v>0.3</c:v>
                </c:pt>
                <c:pt idx="2">
                  <c:v>0.3</c:v>
                </c:pt>
                <c:pt idx="3">
                  <c:v>0.3</c:v>
                </c:pt>
                <c:pt idx="4">
                  <c:v>-0.2</c:v>
                </c:pt>
                <c:pt idx="5">
                  <c:v>-0.2</c:v>
                </c:pt>
                <c:pt idx="6">
                  <c:v>0.2</c:v>
                </c:pt>
                <c:pt idx="7">
                  <c:v>0.2</c:v>
                </c:pt>
              </c:numCache>
            </c:numRef>
          </c:val>
          <c:extLst>
            <c:ext xmlns:c16="http://schemas.microsoft.com/office/drawing/2014/chart" uri="{C3380CC4-5D6E-409C-BE32-E72D297353CC}">
              <c16:uniqueId val="{00000005-C6E8-4B41-AB43-68DEF1FC71EF}"/>
            </c:ext>
          </c:extLst>
        </c:ser>
        <c:ser>
          <c:idx val="6"/>
          <c:order val="6"/>
          <c:tx>
            <c:strRef>
              <c:f>'2.2.5'!$H$1</c:f>
              <c:strCache>
                <c:ptCount val="1"/>
                <c:pt idx="0">
                  <c:v>Other services*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'2.2.5'!$A$4:$A$11</c:f>
              <c:strCache>
                <c:ptCount val="8"/>
                <c:pt idx="0">
                  <c:v>I.19</c:v>
                </c:pt>
                <c:pt idx="1">
                  <c:v>II.19</c:v>
                </c:pt>
                <c:pt idx="2">
                  <c:v>III.19</c:v>
                </c:pt>
                <c:pt idx="3">
                  <c:v>IV.19</c:v>
                </c:pt>
                <c:pt idx="4">
                  <c:v>I.20</c:v>
                </c:pt>
                <c:pt idx="5">
                  <c:v>ІI.20</c:v>
                </c:pt>
                <c:pt idx="6">
                  <c:v>ІII.20</c:v>
                </c:pt>
                <c:pt idx="7">
                  <c:v>IV.20</c:v>
                </c:pt>
              </c:strCache>
            </c:strRef>
          </c:cat>
          <c:val>
            <c:numRef>
              <c:f>'2.2.5'!$H$4:$H$11</c:f>
              <c:numCache>
                <c:formatCode>0.0</c:formatCode>
                <c:ptCount val="8"/>
                <c:pt idx="0">
                  <c:v>1.3</c:v>
                </c:pt>
                <c:pt idx="1">
                  <c:v>1.2</c:v>
                </c:pt>
                <c:pt idx="2">
                  <c:v>1.1000000000000001</c:v>
                </c:pt>
                <c:pt idx="3">
                  <c:v>1.1000000000000001</c:v>
                </c:pt>
                <c:pt idx="4">
                  <c:v>0</c:v>
                </c:pt>
                <c:pt idx="5">
                  <c:v>-2.5</c:v>
                </c:pt>
                <c:pt idx="6">
                  <c:v>-0.9</c:v>
                </c:pt>
                <c:pt idx="7">
                  <c:v>-1.2</c:v>
                </c:pt>
              </c:numCache>
            </c:numRef>
          </c:val>
          <c:extLst>
            <c:ext xmlns:c16="http://schemas.microsoft.com/office/drawing/2014/chart" uri="{C3380CC4-5D6E-409C-BE32-E72D297353CC}">
              <c16:uniqueId val="{00000006-C6E8-4B41-AB43-68DEF1FC71EF}"/>
            </c:ext>
          </c:extLst>
        </c:ser>
        <c:ser>
          <c:idx val="7"/>
          <c:order val="7"/>
          <c:tx>
            <c:strRef>
              <c:f>'2.2.5'!$I$1</c:f>
              <c:strCache>
                <c:ptCount val="1"/>
                <c:pt idx="0">
                  <c:v>Other***</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'2.2.5'!$A$4:$A$11</c:f>
              <c:strCache>
                <c:ptCount val="8"/>
                <c:pt idx="0">
                  <c:v>I.19</c:v>
                </c:pt>
                <c:pt idx="1">
                  <c:v>II.19</c:v>
                </c:pt>
                <c:pt idx="2">
                  <c:v>III.19</c:v>
                </c:pt>
                <c:pt idx="3">
                  <c:v>IV.19</c:v>
                </c:pt>
                <c:pt idx="4">
                  <c:v>I.20</c:v>
                </c:pt>
                <c:pt idx="5">
                  <c:v>ІI.20</c:v>
                </c:pt>
                <c:pt idx="6">
                  <c:v>ІII.20</c:v>
                </c:pt>
                <c:pt idx="7">
                  <c:v>IV.20</c:v>
                </c:pt>
              </c:strCache>
            </c:strRef>
          </c:cat>
          <c:val>
            <c:numRef>
              <c:f>'2.2.5'!$I$4:$I$11</c:f>
              <c:numCache>
                <c:formatCode>0.0</c:formatCode>
                <c:ptCount val="8"/>
                <c:pt idx="0">
                  <c:v>0.2</c:v>
                </c:pt>
                <c:pt idx="1">
                  <c:v>0.5</c:v>
                </c:pt>
                <c:pt idx="2">
                  <c:v>0.3</c:v>
                </c:pt>
                <c:pt idx="3">
                  <c:v>0.3</c:v>
                </c:pt>
                <c:pt idx="4">
                  <c:v>-0.3</c:v>
                </c:pt>
                <c:pt idx="5">
                  <c:v>-1.9</c:v>
                </c:pt>
                <c:pt idx="6">
                  <c:v>-0.7</c:v>
                </c:pt>
                <c:pt idx="7">
                  <c:v>-1.3</c:v>
                </c:pt>
              </c:numCache>
            </c:numRef>
          </c:val>
          <c:extLst>
            <c:ext xmlns:c16="http://schemas.microsoft.com/office/drawing/2014/chart" uri="{C3380CC4-5D6E-409C-BE32-E72D297353CC}">
              <c16:uniqueId val="{00000007-C6E8-4B41-AB43-68DEF1FC71EF}"/>
            </c:ext>
          </c:extLst>
        </c:ser>
        <c:dLbls>
          <c:showLegendKey val="0"/>
          <c:showVal val="0"/>
          <c:showCatName val="0"/>
          <c:showSerName val="0"/>
          <c:showPercent val="0"/>
          <c:showBubbleSize val="0"/>
        </c:dLbls>
        <c:gapWidth val="50"/>
        <c:overlap val="100"/>
        <c:axId val="163906688"/>
        <c:axId val="163908224"/>
      </c:barChart>
      <c:lineChart>
        <c:grouping val="standard"/>
        <c:varyColors val="0"/>
        <c:ser>
          <c:idx val="8"/>
          <c:order val="8"/>
          <c:tx>
            <c:strRef>
              <c:f>'2.2.5'!$J$1</c:f>
              <c:strCache>
                <c:ptCount val="1"/>
                <c:pt idx="0">
                  <c:v>Real GDP, % yoy</c:v>
                </c:pt>
              </c:strCache>
            </c:strRef>
          </c:tx>
          <c:spPr>
            <a:ln w="25400" cap="rnd" cmpd="sng" algn="ctr">
              <a:solidFill>
                <a:srgbClr val="057D46">
                  <a:alpha val="50000"/>
                </a:srgbClr>
              </a:solidFill>
              <a:prstDash val="solid"/>
              <a:round/>
              <a:headEnd type="none" w="med" len="med"/>
              <a:tailEnd type="none" w="med" len="med"/>
            </a:ln>
            <a:effectLst/>
          </c:spPr>
          <c:marker>
            <c:symbol val="none"/>
          </c:marker>
          <c:dLbls>
            <c:dLbl>
              <c:idx val="4"/>
              <c:layout>
                <c:manualLayout>
                  <c:x val="-0.17842323651452291"/>
                  <c:y val="0.1960072315178942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C6E8-4B41-AB43-68DEF1FC71E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C48"/>
                    </a:solidFill>
                    <a:latin typeface="Arial"/>
                    <a:ea typeface="Arial"/>
                    <a:cs typeface="Arial"/>
                  </a:defRPr>
                </a:pPr>
                <a:endParaRPr lang="en-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057C48"/>
                      </a:solidFill>
                      <a:round/>
                    </a:ln>
                    <a:effectLst/>
                  </c:spPr>
                </c15:leaderLines>
              </c:ext>
            </c:extLst>
          </c:dLbls>
          <c:cat>
            <c:strRef>
              <c:f>'2.2.5'!$A$4:$A$11</c:f>
              <c:strCache>
                <c:ptCount val="8"/>
                <c:pt idx="0">
                  <c:v>I.19</c:v>
                </c:pt>
                <c:pt idx="1">
                  <c:v>II.19</c:v>
                </c:pt>
                <c:pt idx="2">
                  <c:v>III.19</c:v>
                </c:pt>
                <c:pt idx="3">
                  <c:v>IV.19</c:v>
                </c:pt>
                <c:pt idx="4">
                  <c:v>I.20</c:v>
                </c:pt>
                <c:pt idx="5">
                  <c:v>ІI.20</c:v>
                </c:pt>
                <c:pt idx="6">
                  <c:v>ІII.20</c:v>
                </c:pt>
                <c:pt idx="7">
                  <c:v>IV.20</c:v>
                </c:pt>
              </c:strCache>
            </c:strRef>
          </c:cat>
          <c:val>
            <c:numRef>
              <c:f>'2.2.5'!$J$4:$J$11</c:f>
              <c:numCache>
                <c:formatCode>0.0</c:formatCode>
                <c:ptCount val="8"/>
                <c:pt idx="0">
                  <c:v>2.9</c:v>
                </c:pt>
                <c:pt idx="1">
                  <c:v>4.7</c:v>
                </c:pt>
                <c:pt idx="2">
                  <c:v>3.9</c:v>
                </c:pt>
                <c:pt idx="3">
                  <c:v>1.5</c:v>
                </c:pt>
                <c:pt idx="4">
                  <c:v>-1.3</c:v>
                </c:pt>
                <c:pt idx="5">
                  <c:v>-11.4</c:v>
                </c:pt>
                <c:pt idx="6">
                  <c:v>-3.5</c:v>
                </c:pt>
                <c:pt idx="7">
                  <c:v>-1.5</c:v>
                </c:pt>
              </c:numCache>
            </c:numRef>
          </c:val>
          <c:smooth val="0"/>
          <c:extLst>
            <c:ext xmlns:c16="http://schemas.microsoft.com/office/drawing/2014/chart" uri="{C3380CC4-5D6E-409C-BE32-E72D297353CC}">
              <c16:uniqueId val="{00000009-C6E8-4B41-AB43-68DEF1FC71EF}"/>
            </c:ext>
          </c:extLst>
        </c:ser>
        <c:dLbls>
          <c:showLegendKey val="0"/>
          <c:showVal val="0"/>
          <c:showCatName val="0"/>
          <c:showSerName val="0"/>
          <c:showPercent val="0"/>
          <c:showBubbleSize val="0"/>
        </c:dLbls>
        <c:marker val="1"/>
        <c:smooth val="0"/>
        <c:axId val="163906688"/>
        <c:axId val="163908224"/>
      </c:lineChart>
      <c:catAx>
        <c:axId val="1639066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63908224"/>
        <c:crosses val="autoZero"/>
        <c:auto val="1"/>
        <c:lblAlgn val="ctr"/>
        <c:lblOffset val="100"/>
        <c:tickMarkSkip val="4"/>
        <c:noMultiLvlLbl val="0"/>
      </c:catAx>
      <c:valAx>
        <c:axId val="163908224"/>
        <c:scaling>
          <c:orientation val="minMax"/>
          <c:min val="-1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63906688"/>
        <c:crosses val="autoZero"/>
        <c:crossBetween val="between"/>
        <c:majorUnit val="3"/>
      </c:valAx>
      <c:spPr>
        <a:blipFill dpi="0" rotWithShape="1">
          <a:blip xmlns:r="http://schemas.openxmlformats.org/officeDocument/2006/relationships" r:embed="rId1"/>
          <a:srcRect/>
          <a:stretch>
            <a:fillRect l="86000"/>
          </a:stretch>
        </a:blipFill>
        <a:ln w="9525">
          <a:solidFill>
            <a:srgbClr val="505050"/>
          </a:solidFill>
        </a:ln>
        <a:effectLst/>
      </c:spPr>
    </c:plotArea>
    <c:legend>
      <c:legendPos val="b"/>
      <c:legendEntry>
        <c:idx val="8"/>
        <c:delete val="1"/>
      </c:legendEntry>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2"/>
          <c:order val="0"/>
          <c:tx>
            <c:strRef>
              <c:f>'2.2.6'!$B$1</c:f>
              <c:strCache>
                <c:ptCount val="1"/>
                <c:pt idx="0">
                  <c:v>Construction of engineering objects</c:v>
                </c:pt>
              </c:strCache>
            </c:strRef>
          </c:tx>
          <c:spPr>
            <a:ln w="25400" cap="rnd" cmpd="sng">
              <a:solidFill>
                <a:srgbClr val="057D46"/>
              </a:solidFill>
              <a:prstDash val="solid"/>
              <a:round/>
            </a:ln>
            <a:effectLst/>
          </c:spPr>
          <c:marker>
            <c:symbol val="none"/>
          </c:marker>
          <c:cat>
            <c:strRef>
              <c:f>'2.2.6'!$E$4:$E$15</c:f>
              <c:strCache>
                <c:ptCount val="12"/>
                <c:pt idx="1">
                  <c:v>ІІ.18</c:v>
                </c:pt>
                <c:pt idx="3">
                  <c:v>IV.18</c:v>
                </c:pt>
                <c:pt idx="5">
                  <c:v>ІІ.19</c:v>
                </c:pt>
                <c:pt idx="7">
                  <c:v>IV.19</c:v>
                </c:pt>
                <c:pt idx="9">
                  <c:v>ІІ.20</c:v>
                </c:pt>
                <c:pt idx="11">
                  <c:v>IV.20</c:v>
                </c:pt>
              </c:strCache>
            </c:strRef>
          </c:cat>
          <c:val>
            <c:numRef>
              <c:f>'2.2.6'!$B$4:$B$15</c:f>
              <c:numCache>
                <c:formatCode>General</c:formatCode>
                <c:ptCount val="12"/>
                <c:pt idx="0">
                  <c:v>2.1</c:v>
                </c:pt>
                <c:pt idx="1">
                  <c:v>15.2</c:v>
                </c:pt>
                <c:pt idx="2">
                  <c:v>18.7</c:v>
                </c:pt>
                <c:pt idx="3">
                  <c:v>12.4</c:v>
                </c:pt>
                <c:pt idx="4">
                  <c:v>47.3</c:v>
                </c:pt>
                <c:pt idx="5">
                  <c:v>27.1</c:v>
                </c:pt>
                <c:pt idx="6">
                  <c:v>21.7</c:v>
                </c:pt>
                <c:pt idx="7">
                  <c:v>29.8</c:v>
                </c:pt>
                <c:pt idx="8">
                  <c:v>-9.5</c:v>
                </c:pt>
                <c:pt idx="9">
                  <c:v>2.6</c:v>
                </c:pt>
                <c:pt idx="10">
                  <c:v>16.399999999999999</c:v>
                </c:pt>
                <c:pt idx="11">
                  <c:v>23.2</c:v>
                </c:pt>
              </c:numCache>
            </c:numRef>
          </c:val>
          <c:smooth val="0"/>
          <c:extLst>
            <c:ext xmlns:c16="http://schemas.microsoft.com/office/drawing/2014/chart" uri="{C3380CC4-5D6E-409C-BE32-E72D297353CC}">
              <c16:uniqueId val="{00000000-2B65-49C2-B6DC-4596BEAF392B}"/>
            </c:ext>
          </c:extLst>
        </c:ser>
        <c:ser>
          <c:idx val="4"/>
          <c:order val="1"/>
          <c:tx>
            <c:strRef>
              <c:f>'2.2.6'!$C$1</c:f>
              <c:strCache>
                <c:ptCount val="1"/>
                <c:pt idx="0">
                  <c:v>Government consumption</c:v>
                </c:pt>
              </c:strCache>
            </c:strRef>
          </c:tx>
          <c:spPr>
            <a:ln w="25400" cap="rnd" cmpd="sng">
              <a:solidFill>
                <a:srgbClr val="91C864"/>
              </a:solidFill>
              <a:prstDash val="solid"/>
              <a:round/>
            </a:ln>
            <a:effectLst/>
          </c:spPr>
          <c:marker>
            <c:symbol val="none"/>
          </c:marker>
          <c:dPt>
            <c:idx val="11"/>
            <c:bubble3D val="0"/>
            <c:spPr>
              <a:ln w="25400" cap="rnd" cmpd="sng">
                <a:solidFill>
                  <a:srgbClr val="91C864"/>
                </a:solidFill>
                <a:prstDash val="sysDot"/>
                <a:round/>
              </a:ln>
              <a:effectLst/>
            </c:spPr>
            <c:extLst>
              <c:ext xmlns:c16="http://schemas.microsoft.com/office/drawing/2014/chart" uri="{C3380CC4-5D6E-409C-BE32-E72D297353CC}">
                <c16:uniqueId val="{00000001-E041-7148-9203-6876B3AFC269}"/>
              </c:ext>
            </c:extLst>
          </c:dPt>
          <c:cat>
            <c:strRef>
              <c:f>'2.2.6'!$E$4:$E$15</c:f>
              <c:strCache>
                <c:ptCount val="12"/>
                <c:pt idx="1">
                  <c:v>ІІ.18</c:v>
                </c:pt>
                <c:pt idx="3">
                  <c:v>IV.18</c:v>
                </c:pt>
                <c:pt idx="5">
                  <c:v>ІІ.19</c:v>
                </c:pt>
                <c:pt idx="7">
                  <c:v>IV.19</c:v>
                </c:pt>
                <c:pt idx="9">
                  <c:v>ІІ.20</c:v>
                </c:pt>
                <c:pt idx="11">
                  <c:v>IV.20</c:v>
                </c:pt>
              </c:strCache>
            </c:strRef>
          </c:cat>
          <c:val>
            <c:numRef>
              <c:f>'2.2.6'!$C$4:$C$15</c:f>
              <c:numCache>
                <c:formatCode>0.0</c:formatCode>
                <c:ptCount val="12"/>
                <c:pt idx="0">
                  <c:v>-0.6</c:v>
                </c:pt>
                <c:pt idx="1">
                  <c:v>13.1</c:v>
                </c:pt>
                <c:pt idx="2">
                  <c:v>-7.3</c:v>
                </c:pt>
                <c:pt idx="3">
                  <c:v>-4.0999999999999996</c:v>
                </c:pt>
                <c:pt idx="4">
                  <c:v>-7.9</c:v>
                </c:pt>
                <c:pt idx="5">
                  <c:v>-5.6</c:v>
                </c:pt>
                <c:pt idx="6">
                  <c:v>2.1</c:v>
                </c:pt>
                <c:pt idx="7">
                  <c:v>-6.8</c:v>
                </c:pt>
                <c:pt idx="8">
                  <c:v>-9.6999999999999993</c:v>
                </c:pt>
                <c:pt idx="9">
                  <c:v>-1.7</c:v>
                </c:pt>
                <c:pt idx="10">
                  <c:v>8.1999999999999993</c:v>
                </c:pt>
                <c:pt idx="11">
                  <c:v>10</c:v>
                </c:pt>
              </c:numCache>
            </c:numRef>
          </c:val>
          <c:smooth val="0"/>
          <c:extLst>
            <c:ext xmlns:c16="http://schemas.microsoft.com/office/drawing/2014/chart" uri="{C3380CC4-5D6E-409C-BE32-E72D297353CC}">
              <c16:uniqueId val="{00000001-2B65-49C2-B6DC-4596BEAF392B}"/>
            </c:ext>
          </c:extLst>
        </c:ser>
        <c:ser>
          <c:idx val="5"/>
          <c:order val="2"/>
          <c:tx>
            <c:strRef>
              <c:f>'2.2.6'!$D$1</c:f>
              <c:strCache>
                <c:ptCount val="1"/>
                <c:pt idx="0">
                  <c:v> Consolidated Budget сurrent expenditures</c:v>
                </c:pt>
              </c:strCache>
            </c:strRef>
          </c:tx>
          <c:spPr>
            <a:ln w="25400" cap="rnd" cmpd="sng">
              <a:solidFill>
                <a:srgbClr val="7D0532"/>
              </a:solidFill>
              <a:prstDash val="solid"/>
              <a:round/>
            </a:ln>
            <a:effectLst/>
          </c:spPr>
          <c:marker>
            <c:symbol val="none"/>
          </c:marker>
          <c:cat>
            <c:strRef>
              <c:f>'2.2.6'!$E$4:$E$15</c:f>
              <c:strCache>
                <c:ptCount val="12"/>
                <c:pt idx="1">
                  <c:v>ІІ.18</c:v>
                </c:pt>
                <c:pt idx="3">
                  <c:v>IV.18</c:v>
                </c:pt>
                <c:pt idx="5">
                  <c:v>ІІ.19</c:v>
                </c:pt>
                <c:pt idx="7">
                  <c:v>IV.19</c:v>
                </c:pt>
                <c:pt idx="9">
                  <c:v>ІІ.20</c:v>
                </c:pt>
                <c:pt idx="11">
                  <c:v>IV.20</c:v>
                </c:pt>
              </c:strCache>
            </c:strRef>
          </c:cat>
          <c:val>
            <c:numRef>
              <c:f>'2.2.6'!$D$4:$D$15</c:f>
              <c:numCache>
                <c:formatCode>0.0</c:formatCode>
                <c:ptCount val="12"/>
                <c:pt idx="0">
                  <c:v>15.9</c:v>
                </c:pt>
                <c:pt idx="1">
                  <c:v>31.6</c:v>
                </c:pt>
                <c:pt idx="2">
                  <c:v>7.4</c:v>
                </c:pt>
                <c:pt idx="3">
                  <c:v>10.3</c:v>
                </c:pt>
                <c:pt idx="4">
                  <c:v>12.1</c:v>
                </c:pt>
                <c:pt idx="5">
                  <c:v>10.5</c:v>
                </c:pt>
                <c:pt idx="6">
                  <c:v>11.3</c:v>
                </c:pt>
                <c:pt idx="7">
                  <c:v>7</c:v>
                </c:pt>
                <c:pt idx="8">
                  <c:v>3.9</c:v>
                </c:pt>
                <c:pt idx="9">
                  <c:v>6.3</c:v>
                </c:pt>
                <c:pt idx="10">
                  <c:v>20.3</c:v>
                </c:pt>
                <c:pt idx="11">
                  <c:v>34.799999999999997</c:v>
                </c:pt>
              </c:numCache>
            </c:numRef>
          </c:val>
          <c:smooth val="0"/>
          <c:extLst>
            <c:ext xmlns:c16="http://schemas.microsoft.com/office/drawing/2014/chart" uri="{C3380CC4-5D6E-409C-BE32-E72D297353CC}">
              <c16:uniqueId val="{00000002-2B65-49C2-B6DC-4596BEAF392B}"/>
            </c:ext>
          </c:extLst>
        </c:ser>
        <c:dLbls>
          <c:showLegendKey val="0"/>
          <c:showVal val="0"/>
          <c:showCatName val="0"/>
          <c:showSerName val="0"/>
          <c:showPercent val="0"/>
          <c:showBubbleSize val="0"/>
        </c:dLbls>
        <c:smooth val="0"/>
        <c:axId val="163993472"/>
        <c:axId val="163995008"/>
      </c:lineChart>
      <c:catAx>
        <c:axId val="1639934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63995008"/>
        <c:crosses val="autoZero"/>
        <c:auto val="1"/>
        <c:lblAlgn val="ctr"/>
        <c:lblOffset val="100"/>
        <c:tickMarkSkip val="4"/>
        <c:noMultiLvlLbl val="0"/>
      </c:catAx>
      <c:valAx>
        <c:axId val="163995008"/>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63993472"/>
        <c:crosses val="autoZero"/>
        <c:crossBetween val="between"/>
        <c:majorUnit val="10"/>
      </c:valAx>
      <c:spPr>
        <a:noFill/>
        <a:ln w="9525">
          <a:solidFill>
            <a:srgbClr val="505050"/>
          </a:solidFill>
        </a:ln>
        <a:effectLst/>
      </c:spPr>
    </c:plotArea>
    <c:legend>
      <c:legendPos val="b"/>
      <c:layout>
        <c:manualLayout>
          <c:xMode val="edge"/>
          <c:yMode val="edge"/>
          <c:x val="3.3195020746887967E-2"/>
          <c:y val="0.77945564607892226"/>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458223972003501E-2"/>
          <c:y val="4.5840259550889474E-2"/>
          <c:w val="0.88554177602799655"/>
          <c:h val="0.47538760683760684"/>
        </c:manualLayout>
      </c:layout>
      <c:barChart>
        <c:barDir val="col"/>
        <c:grouping val="stacked"/>
        <c:varyColors val="0"/>
        <c:ser>
          <c:idx val="0"/>
          <c:order val="0"/>
          <c:tx>
            <c:strRef>
              <c:f>'2.2.7'!$C$3</c:f>
              <c:strCache>
                <c:ptCount val="1"/>
                <c:pt idx="0">
                  <c:v>Construction</c:v>
                </c:pt>
              </c:strCache>
            </c:strRef>
          </c:tx>
          <c:spPr>
            <a:solidFill>
              <a:srgbClr val="057D46"/>
            </a:solidFill>
            <a:ln>
              <a:noFill/>
            </a:ln>
          </c:spPr>
          <c:invertIfNegative val="0"/>
          <c:cat>
            <c:multiLvlStrRef>
              <c:f>'2.2.7'!$F$1:$M$2</c:f>
              <c:multiLvlStrCache>
                <c:ptCount val="8"/>
                <c:lvl>
                  <c:pt idx="0">
                    <c:v>Q1</c:v>
                  </c:pt>
                  <c:pt idx="1">
                    <c:v>Q2</c:v>
                  </c:pt>
                  <c:pt idx="2">
                    <c:v>Q3</c:v>
                  </c:pt>
                  <c:pt idx="3">
                    <c:v>Q4</c:v>
                  </c:pt>
                  <c:pt idx="4">
                    <c:v>Q1</c:v>
                  </c:pt>
                  <c:pt idx="5">
                    <c:v>Q2</c:v>
                  </c:pt>
                  <c:pt idx="6">
                    <c:v>Q3</c:v>
                  </c:pt>
                  <c:pt idx="7">
                    <c:v>Q4</c:v>
                  </c:pt>
                </c:lvl>
                <c:lvl>
                  <c:pt idx="0">
                    <c:v>2019</c:v>
                  </c:pt>
                  <c:pt idx="4">
                    <c:v>2020</c:v>
                  </c:pt>
                </c:lvl>
              </c:multiLvlStrCache>
            </c:multiLvlStrRef>
          </c:cat>
          <c:val>
            <c:numRef>
              <c:f>'2.2.7'!$F$3:$M$3</c:f>
              <c:numCache>
                <c:formatCode>General</c:formatCode>
                <c:ptCount val="8"/>
                <c:pt idx="0">
                  <c:v>300897444</c:v>
                </c:pt>
                <c:pt idx="1">
                  <c:v>822467000</c:v>
                </c:pt>
                <c:pt idx="3">
                  <c:v>22887089</c:v>
                </c:pt>
                <c:pt idx="4">
                  <c:v>392983993</c:v>
                </c:pt>
                <c:pt idx="5">
                  <c:v>697611854</c:v>
                </c:pt>
                <c:pt idx="6">
                  <c:v>149653866</c:v>
                </c:pt>
              </c:numCache>
            </c:numRef>
          </c:val>
          <c:extLst>
            <c:ext xmlns:c16="http://schemas.microsoft.com/office/drawing/2014/chart" uri="{C3380CC4-5D6E-409C-BE32-E72D297353CC}">
              <c16:uniqueId val="{00000000-FE73-4007-9CD4-1C4BF3BA9450}"/>
            </c:ext>
          </c:extLst>
        </c:ser>
        <c:ser>
          <c:idx val="1"/>
          <c:order val="1"/>
          <c:tx>
            <c:strRef>
              <c:f>'2.2.7'!$C$4</c:f>
              <c:strCache>
                <c:ptCount val="1"/>
                <c:pt idx="0">
                  <c:v>Construction</c:v>
                </c:pt>
              </c:strCache>
            </c:strRef>
          </c:tx>
          <c:spPr>
            <a:pattFill prst="dkUpDiag">
              <a:fgClr>
                <a:srgbClr val="057D46"/>
              </a:fgClr>
              <a:bgClr>
                <a:sysClr val="window" lastClr="FFFFFF"/>
              </a:bgClr>
            </a:pattFill>
          </c:spPr>
          <c:invertIfNegative val="0"/>
          <c:cat>
            <c:multiLvlStrRef>
              <c:f>'2.2.7'!$F$1:$M$2</c:f>
              <c:multiLvlStrCache>
                <c:ptCount val="8"/>
                <c:lvl>
                  <c:pt idx="0">
                    <c:v>Q1</c:v>
                  </c:pt>
                  <c:pt idx="1">
                    <c:v>Q2</c:v>
                  </c:pt>
                  <c:pt idx="2">
                    <c:v>Q3</c:v>
                  </c:pt>
                  <c:pt idx="3">
                    <c:v>Q4</c:v>
                  </c:pt>
                  <c:pt idx="4">
                    <c:v>Q1</c:v>
                  </c:pt>
                  <c:pt idx="5">
                    <c:v>Q2</c:v>
                  </c:pt>
                  <c:pt idx="6">
                    <c:v>Q3</c:v>
                  </c:pt>
                  <c:pt idx="7">
                    <c:v>Q4</c:v>
                  </c:pt>
                </c:lvl>
                <c:lvl>
                  <c:pt idx="0">
                    <c:v>2019</c:v>
                  </c:pt>
                  <c:pt idx="4">
                    <c:v>2020</c:v>
                  </c:pt>
                </c:lvl>
              </c:multiLvlStrCache>
            </c:multiLvlStrRef>
          </c:cat>
          <c:val>
            <c:numRef>
              <c:f>'2.2.7'!$F$4:$M$4</c:f>
              <c:numCache>
                <c:formatCode>General</c:formatCode>
                <c:ptCount val="8"/>
                <c:pt idx="5">
                  <c:v>162210740</c:v>
                </c:pt>
                <c:pt idx="7">
                  <c:v>36018268</c:v>
                </c:pt>
              </c:numCache>
            </c:numRef>
          </c:val>
          <c:extLst>
            <c:ext xmlns:c16="http://schemas.microsoft.com/office/drawing/2014/chart" uri="{C3380CC4-5D6E-409C-BE32-E72D297353CC}">
              <c16:uniqueId val="{00000001-FE73-4007-9CD4-1C4BF3BA9450}"/>
            </c:ext>
          </c:extLst>
        </c:ser>
        <c:ser>
          <c:idx val="2"/>
          <c:order val="2"/>
          <c:tx>
            <c:strRef>
              <c:f>'2.2.7'!$C$5</c:f>
              <c:strCache>
                <c:ptCount val="1"/>
                <c:pt idx="0">
                  <c:v>Capital reparation</c:v>
                </c:pt>
              </c:strCache>
            </c:strRef>
          </c:tx>
          <c:spPr>
            <a:solidFill>
              <a:srgbClr val="91C864"/>
            </a:solidFill>
            <a:ln>
              <a:noFill/>
            </a:ln>
          </c:spPr>
          <c:invertIfNegative val="0"/>
          <c:cat>
            <c:multiLvlStrRef>
              <c:f>'2.2.7'!$F$1:$M$2</c:f>
              <c:multiLvlStrCache>
                <c:ptCount val="8"/>
                <c:lvl>
                  <c:pt idx="0">
                    <c:v>Q1</c:v>
                  </c:pt>
                  <c:pt idx="1">
                    <c:v>Q2</c:v>
                  </c:pt>
                  <c:pt idx="2">
                    <c:v>Q3</c:v>
                  </c:pt>
                  <c:pt idx="3">
                    <c:v>Q4</c:v>
                  </c:pt>
                  <c:pt idx="4">
                    <c:v>Q1</c:v>
                  </c:pt>
                  <c:pt idx="5">
                    <c:v>Q2</c:v>
                  </c:pt>
                  <c:pt idx="6">
                    <c:v>Q3</c:v>
                  </c:pt>
                  <c:pt idx="7">
                    <c:v>Q4</c:v>
                  </c:pt>
                </c:lvl>
                <c:lvl>
                  <c:pt idx="0">
                    <c:v>2019</c:v>
                  </c:pt>
                  <c:pt idx="4">
                    <c:v>2020</c:v>
                  </c:pt>
                </c:lvl>
              </c:multiLvlStrCache>
            </c:multiLvlStrRef>
          </c:cat>
          <c:val>
            <c:numRef>
              <c:f>'2.2.7'!$F$5:$M$5</c:f>
              <c:numCache>
                <c:formatCode>General</c:formatCode>
                <c:ptCount val="8"/>
                <c:pt idx="1">
                  <c:v>474353350</c:v>
                </c:pt>
                <c:pt idx="2">
                  <c:v>998968558</c:v>
                </c:pt>
                <c:pt idx="3">
                  <c:v>2063893304</c:v>
                </c:pt>
                <c:pt idx="4">
                  <c:v>2373895838.0799999</c:v>
                </c:pt>
                <c:pt idx="5">
                  <c:v>3453744397.6700001</c:v>
                </c:pt>
                <c:pt idx="6">
                  <c:v>8049164900.7999992</c:v>
                </c:pt>
                <c:pt idx="7">
                  <c:v>5642514949.6800003</c:v>
                </c:pt>
              </c:numCache>
            </c:numRef>
          </c:val>
          <c:extLst>
            <c:ext xmlns:c16="http://schemas.microsoft.com/office/drawing/2014/chart" uri="{C3380CC4-5D6E-409C-BE32-E72D297353CC}">
              <c16:uniqueId val="{00000002-FE73-4007-9CD4-1C4BF3BA9450}"/>
            </c:ext>
          </c:extLst>
        </c:ser>
        <c:ser>
          <c:idx val="3"/>
          <c:order val="3"/>
          <c:tx>
            <c:strRef>
              <c:f>'2.2.7'!$C$6</c:f>
              <c:strCache>
                <c:ptCount val="1"/>
                <c:pt idx="0">
                  <c:v>Capital reparation</c:v>
                </c:pt>
              </c:strCache>
            </c:strRef>
          </c:tx>
          <c:spPr>
            <a:pattFill prst="wdUpDiag">
              <a:fgClr>
                <a:srgbClr val="91C864"/>
              </a:fgClr>
              <a:bgClr>
                <a:sysClr val="window" lastClr="FFFFFF"/>
              </a:bgClr>
            </a:pattFill>
          </c:spPr>
          <c:invertIfNegative val="0"/>
          <c:cat>
            <c:multiLvlStrRef>
              <c:f>'2.2.7'!$F$1:$M$2</c:f>
              <c:multiLvlStrCache>
                <c:ptCount val="8"/>
                <c:lvl>
                  <c:pt idx="0">
                    <c:v>Q1</c:v>
                  </c:pt>
                  <c:pt idx="1">
                    <c:v>Q2</c:v>
                  </c:pt>
                  <c:pt idx="2">
                    <c:v>Q3</c:v>
                  </c:pt>
                  <c:pt idx="3">
                    <c:v>Q4</c:v>
                  </c:pt>
                  <c:pt idx="4">
                    <c:v>Q1</c:v>
                  </c:pt>
                  <c:pt idx="5">
                    <c:v>Q2</c:v>
                  </c:pt>
                  <c:pt idx="6">
                    <c:v>Q3</c:v>
                  </c:pt>
                  <c:pt idx="7">
                    <c:v>Q4</c:v>
                  </c:pt>
                </c:lvl>
                <c:lvl>
                  <c:pt idx="0">
                    <c:v>2019</c:v>
                  </c:pt>
                  <c:pt idx="4">
                    <c:v>2020</c:v>
                  </c:pt>
                </c:lvl>
              </c:multiLvlStrCache>
            </c:multiLvlStrRef>
          </c:cat>
          <c:val>
            <c:numRef>
              <c:f>'2.2.7'!$F$6:$M$6</c:f>
              <c:numCache>
                <c:formatCode>General</c:formatCode>
                <c:ptCount val="8"/>
                <c:pt idx="2">
                  <c:v>41513707.629999995</c:v>
                </c:pt>
                <c:pt idx="3">
                  <c:v>2928050</c:v>
                </c:pt>
                <c:pt idx="4">
                  <c:v>31586128</c:v>
                </c:pt>
                <c:pt idx="5">
                  <c:v>1881428056.5999999</c:v>
                </c:pt>
                <c:pt idx="6">
                  <c:v>1223642487.4000001</c:v>
                </c:pt>
                <c:pt idx="7">
                  <c:v>54265485.700000003</c:v>
                </c:pt>
              </c:numCache>
            </c:numRef>
          </c:val>
          <c:extLst>
            <c:ext xmlns:c16="http://schemas.microsoft.com/office/drawing/2014/chart" uri="{C3380CC4-5D6E-409C-BE32-E72D297353CC}">
              <c16:uniqueId val="{00000003-FE73-4007-9CD4-1C4BF3BA9450}"/>
            </c:ext>
          </c:extLst>
        </c:ser>
        <c:ser>
          <c:idx val="4"/>
          <c:order val="4"/>
          <c:tx>
            <c:strRef>
              <c:f>'2.2.7'!$C$7</c:f>
              <c:strCache>
                <c:ptCount val="1"/>
                <c:pt idx="0">
                  <c:v>Current minor repairs</c:v>
                </c:pt>
              </c:strCache>
            </c:strRef>
          </c:tx>
          <c:spPr>
            <a:solidFill>
              <a:srgbClr val="DC4B64"/>
            </a:solidFill>
            <a:ln>
              <a:noFill/>
            </a:ln>
          </c:spPr>
          <c:invertIfNegative val="0"/>
          <c:cat>
            <c:multiLvlStrRef>
              <c:f>'2.2.7'!$F$1:$M$2</c:f>
              <c:multiLvlStrCache>
                <c:ptCount val="8"/>
                <c:lvl>
                  <c:pt idx="0">
                    <c:v>Q1</c:v>
                  </c:pt>
                  <c:pt idx="1">
                    <c:v>Q2</c:v>
                  </c:pt>
                  <c:pt idx="2">
                    <c:v>Q3</c:v>
                  </c:pt>
                  <c:pt idx="3">
                    <c:v>Q4</c:v>
                  </c:pt>
                  <c:pt idx="4">
                    <c:v>Q1</c:v>
                  </c:pt>
                  <c:pt idx="5">
                    <c:v>Q2</c:v>
                  </c:pt>
                  <c:pt idx="6">
                    <c:v>Q3</c:v>
                  </c:pt>
                  <c:pt idx="7">
                    <c:v>Q4</c:v>
                  </c:pt>
                </c:lvl>
                <c:lvl>
                  <c:pt idx="0">
                    <c:v>2019</c:v>
                  </c:pt>
                  <c:pt idx="4">
                    <c:v>2020</c:v>
                  </c:pt>
                </c:lvl>
              </c:multiLvlStrCache>
            </c:multiLvlStrRef>
          </c:cat>
          <c:val>
            <c:numRef>
              <c:f>'2.2.7'!$F$7:$M$7</c:f>
              <c:numCache>
                <c:formatCode>General</c:formatCode>
                <c:ptCount val="8"/>
                <c:pt idx="0">
                  <c:v>435079217</c:v>
                </c:pt>
                <c:pt idx="1">
                  <c:v>101961753.81999999</c:v>
                </c:pt>
                <c:pt idx="2">
                  <c:v>25884161.120000001</c:v>
                </c:pt>
                <c:pt idx="3">
                  <c:v>1371983646.04</c:v>
                </c:pt>
                <c:pt idx="4">
                  <c:v>107139288.03</c:v>
                </c:pt>
                <c:pt idx="5">
                  <c:v>55163892</c:v>
                </c:pt>
                <c:pt idx="6">
                  <c:v>317237769.39999998</c:v>
                </c:pt>
                <c:pt idx="7">
                  <c:v>1545315954</c:v>
                </c:pt>
              </c:numCache>
            </c:numRef>
          </c:val>
          <c:extLst>
            <c:ext xmlns:c16="http://schemas.microsoft.com/office/drawing/2014/chart" uri="{C3380CC4-5D6E-409C-BE32-E72D297353CC}">
              <c16:uniqueId val="{00000004-FE73-4007-9CD4-1C4BF3BA9450}"/>
            </c:ext>
          </c:extLst>
        </c:ser>
        <c:ser>
          <c:idx val="5"/>
          <c:order val="5"/>
          <c:tx>
            <c:strRef>
              <c:f>'2.2.7'!$C$8</c:f>
              <c:strCache>
                <c:ptCount val="1"/>
                <c:pt idx="0">
                  <c:v>Current minor repairs</c:v>
                </c:pt>
              </c:strCache>
            </c:strRef>
          </c:tx>
          <c:spPr>
            <a:pattFill prst="wdUpDiag">
              <a:fgClr>
                <a:srgbClr val="DC4B64"/>
              </a:fgClr>
              <a:bgClr>
                <a:sysClr val="window" lastClr="FFFFFF"/>
              </a:bgClr>
            </a:pattFill>
            <a:ln>
              <a:noFill/>
            </a:ln>
          </c:spPr>
          <c:invertIfNegative val="0"/>
          <c:cat>
            <c:multiLvlStrRef>
              <c:f>'2.2.7'!$F$1:$M$2</c:f>
              <c:multiLvlStrCache>
                <c:ptCount val="8"/>
                <c:lvl>
                  <c:pt idx="0">
                    <c:v>Q1</c:v>
                  </c:pt>
                  <c:pt idx="1">
                    <c:v>Q2</c:v>
                  </c:pt>
                  <c:pt idx="2">
                    <c:v>Q3</c:v>
                  </c:pt>
                  <c:pt idx="3">
                    <c:v>Q4</c:v>
                  </c:pt>
                  <c:pt idx="4">
                    <c:v>Q1</c:v>
                  </c:pt>
                  <c:pt idx="5">
                    <c:v>Q2</c:v>
                  </c:pt>
                  <c:pt idx="6">
                    <c:v>Q3</c:v>
                  </c:pt>
                  <c:pt idx="7">
                    <c:v>Q4</c:v>
                  </c:pt>
                </c:lvl>
                <c:lvl>
                  <c:pt idx="0">
                    <c:v>2019</c:v>
                  </c:pt>
                  <c:pt idx="4">
                    <c:v>2020</c:v>
                  </c:pt>
                </c:lvl>
              </c:multiLvlStrCache>
            </c:multiLvlStrRef>
          </c:cat>
          <c:val>
            <c:numRef>
              <c:f>'2.2.7'!$F$8:$M$8</c:f>
              <c:numCache>
                <c:formatCode>General</c:formatCode>
                <c:ptCount val="8"/>
                <c:pt idx="0">
                  <c:v>16724087.6</c:v>
                </c:pt>
                <c:pt idx="1">
                  <c:v>44896524.200000003</c:v>
                </c:pt>
                <c:pt idx="2">
                  <c:v>9013091</c:v>
                </c:pt>
                <c:pt idx="3">
                  <c:v>4082329</c:v>
                </c:pt>
                <c:pt idx="6">
                  <c:v>7968312</c:v>
                </c:pt>
              </c:numCache>
            </c:numRef>
          </c:val>
          <c:extLst>
            <c:ext xmlns:c16="http://schemas.microsoft.com/office/drawing/2014/chart" uri="{C3380CC4-5D6E-409C-BE32-E72D297353CC}">
              <c16:uniqueId val="{00000005-FE73-4007-9CD4-1C4BF3BA9450}"/>
            </c:ext>
          </c:extLst>
        </c:ser>
        <c:ser>
          <c:idx val="6"/>
          <c:order val="6"/>
          <c:tx>
            <c:strRef>
              <c:f>'2.2.7'!$C$9</c:f>
              <c:strCache>
                <c:ptCount val="1"/>
                <c:pt idx="0">
                  <c:v>Current average repairs</c:v>
                </c:pt>
              </c:strCache>
            </c:strRef>
          </c:tx>
          <c:spPr>
            <a:solidFill>
              <a:srgbClr val="7D0532"/>
            </a:solidFill>
            <a:ln>
              <a:noFill/>
            </a:ln>
          </c:spPr>
          <c:invertIfNegative val="0"/>
          <c:cat>
            <c:multiLvlStrRef>
              <c:f>'2.2.7'!$F$1:$M$2</c:f>
              <c:multiLvlStrCache>
                <c:ptCount val="8"/>
                <c:lvl>
                  <c:pt idx="0">
                    <c:v>Q1</c:v>
                  </c:pt>
                  <c:pt idx="1">
                    <c:v>Q2</c:v>
                  </c:pt>
                  <c:pt idx="2">
                    <c:v>Q3</c:v>
                  </c:pt>
                  <c:pt idx="3">
                    <c:v>Q4</c:v>
                  </c:pt>
                  <c:pt idx="4">
                    <c:v>Q1</c:v>
                  </c:pt>
                  <c:pt idx="5">
                    <c:v>Q2</c:v>
                  </c:pt>
                  <c:pt idx="6">
                    <c:v>Q3</c:v>
                  </c:pt>
                  <c:pt idx="7">
                    <c:v>Q4</c:v>
                  </c:pt>
                </c:lvl>
                <c:lvl>
                  <c:pt idx="0">
                    <c:v>2019</c:v>
                  </c:pt>
                  <c:pt idx="4">
                    <c:v>2020</c:v>
                  </c:pt>
                </c:lvl>
              </c:multiLvlStrCache>
            </c:multiLvlStrRef>
          </c:cat>
          <c:val>
            <c:numRef>
              <c:f>'2.2.7'!$F$9:$M$9</c:f>
              <c:numCache>
                <c:formatCode>General</c:formatCode>
                <c:ptCount val="8"/>
                <c:pt idx="0">
                  <c:v>5964261366.04</c:v>
                </c:pt>
                <c:pt idx="1">
                  <c:v>3596707918.8000002</c:v>
                </c:pt>
                <c:pt idx="2">
                  <c:v>5798144084.6100006</c:v>
                </c:pt>
                <c:pt idx="3">
                  <c:v>4170121622.1799998</c:v>
                </c:pt>
                <c:pt idx="4">
                  <c:v>13658267620.900002</c:v>
                </c:pt>
                <c:pt idx="5">
                  <c:v>29030513770.200001</c:v>
                </c:pt>
                <c:pt idx="6">
                  <c:v>20418512451.370003</c:v>
                </c:pt>
                <c:pt idx="7">
                  <c:v>14373749748.68</c:v>
                </c:pt>
              </c:numCache>
            </c:numRef>
          </c:val>
          <c:extLst>
            <c:ext xmlns:c16="http://schemas.microsoft.com/office/drawing/2014/chart" uri="{C3380CC4-5D6E-409C-BE32-E72D297353CC}">
              <c16:uniqueId val="{00000006-FE73-4007-9CD4-1C4BF3BA9450}"/>
            </c:ext>
          </c:extLst>
        </c:ser>
        <c:ser>
          <c:idx val="7"/>
          <c:order val="7"/>
          <c:tx>
            <c:strRef>
              <c:f>'2.2.7'!$C$10</c:f>
              <c:strCache>
                <c:ptCount val="1"/>
                <c:pt idx="0">
                  <c:v>Current average repairs</c:v>
                </c:pt>
              </c:strCache>
            </c:strRef>
          </c:tx>
          <c:spPr>
            <a:pattFill prst="wdUpDiag">
              <a:fgClr>
                <a:srgbClr val="7D0532"/>
              </a:fgClr>
              <a:bgClr>
                <a:sysClr val="window" lastClr="FFFFFF"/>
              </a:bgClr>
            </a:pattFill>
            <a:ln>
              <a:noFill/>
            </a:ln>
          </c:spPr>
          <c:invertIfNegative val="0"/>
          <c:cat>
            <c:multiLvlStrRef>
              <c:f>'2.2.7'!$F$1:$M$2</c:f>
              <c:multiLvlStrCache>
                <c:ptCount val="8"/>
                <c:lvl>
                  <c:pt idx="0">
                    <c:v>Q1</c:v>
                  </c:pt>
                  <c:pt idx="1">
                    <c:v>Q2</c:v>
                  </c:pt>
                  <c:pt idx="2">
                    <c:v>Q3</c:v>
                  </c:pt>
                  <c:pt idx="3">
                    <c:v>Q4</c:v>
                  </c:pt>
                  <c:pt idx="4">
                    <c:v>Q1</c:v>
                  </c:pt>
                  <c:pt idx="5">
                    <c:v>Q2</c:v>
                  </c:pt>
                  <c:pt idx="6">
                    <c:v>Q3</c:v>
                  </c:pt>
                  <c:pt idx="7">
                    <c:v>Q4</c:v>
                  </c:pt>
                </c:lvl>
                <c:lvl>
                  <c:pt idx="0">
                    <c:v>2019</c:v>
                  </c:pt>
                  <c:pt idx="4">
                    <c:v>2020</c:v>
                  </c:pt>
                </c:lvl>
              </c:multiLvlStrCache>
            </c:multiLvlStrRef>
          </c:cat>
          <c:val>
            <c:numRef>
              <c:f>'2.2.7'!$F$10:$M$10</c:f>
              <c:numCache>
                <c:formatCode>General</c:formatCode>
                <c:ptCount val="8"/>
                <c:pt idx="0">
                  <c:v>137144237</c:v>
                </c:pt>
                <c:pt idx="1">
                  <c:v>1634349321.5999999</c:v>
                </c:pt>
                <c:pt idx="2">
                  <c:v>362788224.69999999</c:v>
                </c:pt>
                <c:pt idx="3">
                  <c:v>46203399.909999996</c:v>
                </c:pt>
                <c:pt idx="4">
                  <c:v>979182331.20000005</c:v>
                </c:pt>
                <c:pt idx="5">
                  <c:v>2948860089.3200011</c:v>
                </c:pt>
                <c:pt idx="6">
                  <c:v>993696803.53000009</c:v>
                </c:pt>
                <c:pt idx="7">
                  <c:v>437730900.69</c:v>
                </c:pt>
              </c:numCache>
            </c:numRef>
          </c:val>
          <c:extLst>
            <c:ext xmlns:c16="http://schemas.microsoft.com/office/drawing/2014/chart" uri="{C3380CC4-5D6E-409C-BE32-E72D297353CC}">
              <c16:uniqueId val="{00000007-FE73-4007-9CD4-1C4BF3BA9450}"/>
            </c:ext>
          </c:extLst>
        </c:ser>
        <c:ser>
          <c:idx val="8"/>
          <c:order val="8"/>
          <c:tx>
            <c:strRef>
              <c:f>'2.2.7'!$C$11</c:f>
              <c:strCache>
                <c:ptCount val="1"/>
                <c:pt idx="0">
                  <c:v>Renovation</c:v>
                </c:pt>
              </c:strCache>
            </c:strRef>
          </c:tx>
          <c:spPr>
            <a:solidFill>
              <a:srgbClr val="46AFE6"/>
            </a:solidFill>
            <a:ln>
              <a:noFill/>
            </a:ln>
          </c:spPr>
          <c:invertIfNegative val="0"/>
          <c:cat>
            <c:multiLvlStrRef>
              <c:f>'2.2.7'!$F$1:$M$2</c:f>
              <c:multiLvlStrCache>
                <c:ptCount val="8"/>
                <c:lvl>
                  <c:pt idx="0">
                    <c:v>Q1</c:v>
                  </c:pt>
                  <c:pt idx="1">
                    <c:v>Q2</c:v>
                  </c:pt>
                  <c:pt idx="2">
                    <c:v>Q3</c:v>
                  </c:pt>
                  <c:pt idx="3">
                    <c:v>Q4</c:v>
                  </c:pt>
                  <c:pt idx="4">
                    <c:v>Q1</c:v>
                  </c:pt>
                  <c:pt idx="5">
                    <c:v>Q2</c:v>
                  </c:pt>
                  <c:pt idx="6">
                    <c:v>Q3</c:v>
                  </c:pt>
                  <c:pt idx="7">
                    <c:v>Q4</c:v>
                  </c:pt>
                </c:lvl>
                <c:lvl>
                  <c:pt idx="0">
                    <c:v>2019</c:v>
                  </c:pt>
                  <c:pt idx="4">
                    <c:v>2020</c:v>
                  </c:pt>
                </c:lvl>
              </c:multiLvlStrCache>
            </c:multiLvlStrRef>
          </c:cat>
          <c:val>
            <c:numRef>
              <c:f>'2.2.7'!$F$11:$M$11</c:f>
              <c:numCache>
                <c:formatCode>General</c:formatCode>
                <c:ptCount val="8"/>
                <c:pt idx="1">
                  <c:v>134856257</c:v>
                </c:pt>
                <c:pt idx="2">
                  <c:v>634545314</c:v>
                </c:pt>
                <c:pt idx="4">
                  <c:v>603998053.20000005</c:v>
                </c:pt>
                <c:pt idx="5">
                  <c:v>321441590</c:v>
                </c:pt>
                <c:pt idx="6">
                  <c:v>1151034365.4000001</c:v>
                </c:pt>
                <c:pt idx="7">
                  <c:v>83840604.280000001</c:v>
                </c:pt>
              </c:numCache>
            </c:numRef>
          </c:val>
          <c:extLst>
            <c:ext xmlns:c16="http://schemas.microsoft.com/office/drawing/2014/chart" uri="{C3380CC4-5D6E-409C-BE32-E72D297353CC}">
              <c16:uniqueId val="{00000008-FE73-4007-9CD4-1C4BF3BA9450}"/>
            </c:ext>
          </c:extLst>
        </c:ser>
        <c:dLbls>
          <c:showLegendKey val="0"/>
          <c:showVal val="0"/>
          <c:showCatName val="0"/>
          <c:showSerName val="0"/>
          <c:showPercent val="0"/>
          <c:showBubbleSize val="0"/>
        </c:dLbls>
        <c:gapWidth val="50"/>
        <c:overlap val="100"/>
        <c:axId val="200791552"/>
        <c:axId val="200793088"/>
      </c:barChart>
      <c:catAx>
        <c:axId val="200791552"/>
        <c:scaling>
          <c:orientation val="minMax"/>
        </c:scaling>
        <c:delete val="0"/>
        <c:axPos val="b"/>
        <c:numFmt formatCode="[$-409]mm\.yy;@" sourceLinked="0"/>
        <c:majorTickMark val="none"/>
        <c:minorTickMark val="in"/>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en-UA"/>
          </a:p>
        </c:txPr>
        <c:crossAx val="200793088"/>
        <c:crosses val="autoZero"/>
        <c:auto val="1"/>
        <c:lblAlgn val="ctr"/>
        <c:lblOffset val="0"/>
        <c:noMultiLvlLbl val="0"/>
      </c:catAx>
      <c:valAx>
        <c:axId val="200793088"/>
        <c:scaling>
          <c:orientation val="minMax"/>
          <c:max val="40000000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12700">
            <a:solidFill>
              <a:srgbClr val="505050"/>
            </a:solidFill>
            <a:prstDash val="solid"/>
          </a:ln>
          <a:effectLst/>
        </c:spPr>
        <c:txPr>
          <a:bodyPr rot="0" vert="horz"/>
          <a:lstStyle/>
          <a:p>
            <a:pPr>
              <a:defRPr/>
            </a:pPr>
            <a:endParaRPr lang="en-UA"/>
          </a:p>
        </c:txPr>
        <c:crossAx val="200791552"/>
        <c:crosses val="autoZero"/>
        <c:crossBetween val="between"/>
        <c:majorUnit val="10000000000"/>
        <c:dispUnits>
          <c:builtInUnit val="billions"/>
          <c:dispUnitsLbl/>
        </c:dispUnits>
      </c:valAx>
      <c:spPr>
        <a:noFill/>
        <a:ln w="12700">
          <a:solidFill>
            <a:srgbClr val="505050"/>
          </a:solidFill>
        </a:ln>
        <a:effectLst/>
      </c:spPr>
    </c:plotArea>
    <c:legend>
      <c:legendPos val="b"/>
      <c:layout>
        <c:manualLayout>
          <c:xMode val="edge"/>
          <c:yMode val="edge"/>
          <c:x val="0"/>
          <c:y val="0.69881905393954835"/>
          <c:w val="0.97856801906951707"/>
          <c:h val="0.30118094606045165"/>
        </c:manualLayout>
      </c:layout>
      <c:overlay val="0"/>
      <c:spPr>
        <a:noFill/>
        <a:ln>
          <a:noFill/>
        </a:ln>
        <a:effectLst/>
      </c:spPr>
      <c:txPr>
        <a:bodyPr rot="0" vert="horz"/>
        <a:lstStyle/>
        <a:p>
          <a:pPr>
            <a:defRPr/>
          </a:pPr>
          <a:endParaRPr lang="en-UA"/>
        </a:p>
      </c:txPr>
    </c:legend>
    <c:plotVisOnly val="1"/>
    <c:dispBlanksAs val="gap"/>
    <c:showDLblsOverMax val="0"/>
    <c:extLst/>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4.4591645170320937E-2"/>
          <c:w val="0.83710948475838864"/>
          <c:h val="0.61744121390725326"/>
        </c:manualLayout>
      </c:layout>
      <c:lineChart>
        <c:grouping val="standard"/>
        <c:varyColors val="0"/>
        <c:ser>
          <c:idx val="3"/>
          <c:order val="1"/>
          <c:tx>
            <c:strRef>
              <c:f>'2.2.8'!$C$1</c:f>
              <c:strCache>
                <c:ptCount val="1"/>
                <c:pt idx="0">
                  <c:v>Gross fixed capital formation, % yoy</c:v>
                </c:pt>
              </c:strCache>
            </c:strRef>
          </c:tx>
          <c:spPr>
            <a:ln w="28575" cap="rnd" cmpd="sng">
              <a:solidFill>
                <a:srgbClr val="057D46"/>
              </a:solidFill>
              <a:prstDash val="solid"/>
              <a:round/>
            </a:ln>
            <a:effectLst/>
          </c:spPr>
          <c:marker>
            <c:symbol val="none"/>
          </c:marker>
          <c:dPt>
            <c:idx val="11"/>
            <c:bubble3D val="0"/>
            <c:spPr>
              <a:ln w="28575" cap="rnd" cmpd="sng">
                <a:solidFill>
                  <a:srgbClr val="057D46"/>
                </a:solidFill>
                <a:prstDash val="sysDot"/>
                <a:round/>
              </a:ln>
              <a:effectLst/>
            </c:spPr>
            <c:extLst>
              <c:ext xmlns:c16="http://schemas.microsoft.com/office/drawing/2014/chart" uri="{C3380CC4-5D6E-409C-BE32-E72D297353CC}">
                <c16:uniqueId val="{00000001-FF38-4BFF-A9EA-C5B545938EA7}"/>
              </c:ext>
            </c:extLst>
          </c:dPt>
          <c:cat>
            <c:strRef>
              <c:f>'2.2.8'!$A$4:$A$15</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'2.2.8'!$C$4:$C$15</c:f>
              <c:numCache>
                <c:formatCode>0.0</c:formatCode>
                <c:ptCount val="12"/>
                <c:pt idx="0">
                  <c:v>22.2</c:v>
                </c:pt>
                <c:pt idx="1">
                  <c:v>19.8</c:v>
                </c:pt>
                <c:pt idx="2">
                  <c:v>15.1</c:v>
                </c:pt>
                <c:pt idx="3">
                  <c:v>13.1</c:v>
                </c:pt>
                <c:pt idx="4">
                  <c:v>16.5</c:v>
                </c:pt>
                <c:pt idx="5">
                  <c:v>6.7</c:v>
                </c:pt>
                <c:pt idx="6">
                  <c:v>13.2</c:v>
                </c:pt>
                <c:pt idx="7">
                  <c:v>18.600000000000001</c:v>
                </c:pt>
                <c:pt idx="8">
                  <c:v>-21.4</c:v>
                </c:pt>
                <c:pt idx="9">
                  <c:v>-22.3</c:v>
                </c:pt>
                <c:pt idx="10">
                  <c:v>-23.8</c:v>
                </c:pt>
                <c:pt idx="11">
                  <c:v>-20</c:v>
                </c:pt>
              </c:numCache>
            </c:numRef>
          </c:val>
          <c:smooth val="0"/>
          <c:extLst>
            <c:ext xmlns:c16="http://schemas.microsoft.com/office/drawing/2014/chart" uri="{C3380CC4-5D6E-409C-BE32-E72D297353CC}">
              <c16:uniqueId val="{00000002-FF38-4BFF-A9EA-C5B545938EA7}"/>
            </c:ext>
          </c:extLst>
        </c:ser>
        <c:ser>
          <c:idx val="5"/>
          <c:order val="2"/>
          <c:tx>
            <c:strRef>
              <c:f>'2.2.8'!$D$1</c:f>
              <c:strCache>
                <c:ptCount val="1"/>
                <c:pt idx="0">
                  <c:v>Consolidated budget capital expenses, % yoy</c:v>
                </c:pt>
              </c:strCache>
            </c:strRef>
          </c:tx>
          <c:spPr>
            <a:ln w="25400" cap="rnd" cmpd="sng">
              <a:solidFill>
                <a:srgbClr val="7D0532"/>
              </a:solidFill>
              <a:prstDash val="solid"/>
              <a:round/>
            </a:ln>
            <a:effectLst/>
          </c:spPr>
          <c:marker>
            <c:symbol val="none"/>
          </c:marker>
          <c:dPt>
            <c:idx val="11"/>
            <c:bubble3D val="0"/>
            <c:extLst>
              <c:ext xmlns:c16="http://schemas.microsoft.com/office/drawing/2014/chart" uri="{C3380CC4-5D6E-409C-BE32-E72D297353CC}">
                <c16:uniqueId val="{00000004-FF38-4BFF-A9EA-C5B545938EA7}"/>
              </c:ext>
            </c:extLst>
          </c:dPt>
          <c:cat>
            <c:strRef>
              <c:f>'2.2.8'!$A$4:$A$15</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'2.2.8'!$D$4:$D$15</c:f>
              <c:numCache>
                <c:formatCode>0.0</c:formatCode>
                <c:ptCount val="12"/>
                <c:pt idx="0">
                  <c:v>36.1</c:v>
                </c:pt>
                <c:pt idx="1">
                  <c:v>72.8</c:v>
                </c:pt>
                <c:pt idx="2">
                  <c:v>50</c:v>
                </c:pt>
                <c:pt idx="3">
                  <c:v>35.6</c:v>
                </c:pt>
                <c:pt idx="4">
                  <c:v>37.6</c:v>
                </c:pt>
                <c:pt idx="5">
                  <c:v>14.7</c:v>
                </c:pt>
                <c:pt idx="6">
                  <c:v>12.3</c:v>
                </c:pt>
                <c:pt idx="7">
                  <c:v>1.5</c:v>
                </c:pt>
                <c:pt idx="8">
                  <c:v>37.9</c:v>
                </c:pt>
                <c:pt idx="9">
                  <c:v>-1.1000000000000001</c:v>
                </c:pt>
                <c:pt idx="10">
                  <c:v>7.2</c:v>
                </c:pt>
                <c:pt idx="11">
                  <c:v>8.6</c:v>
                </c:pt>
              </c:numCache>
            </c:numRef>
          </c:val>
          <c:smooth val="0"/>
          <c:extLst>
            <c:ext xmlns:c16="http://schemas.microsoft.com/office/drawing/2014/chart" uri="{C3380CC4-5D6E-409C-BE32-E72D297353CC}">
              <c16:uniqueId val="{00000005-FF38-4BFF-A9EA-C5B545938EA7}"/>
            </c:ext>
          </c:extLst>
        </c:ser>
        <c:ser>
          <c:idx val="1"/>
          <c:order val="3"/>
          <c:tx>
            <c:strRef>
              <c:f>'2.2.8'!$E$1</c:f>
              <c:strCache>
                <c:ptCount val="1"/>
                <c:pt idx="0">
                  <c:v>Capital investments, % yoy</c:v>
                </c:pt>
              </c:strCache>
            </c:strRef>
          </c:tx>
          <c:spPr>
            <a:ln w="25400" cap="rnd" cmpd="sng">
              <a:solidFill>
                <a:srgbClr val="DC4B64"/>
              </a:solidFill>
              <a:prstDash val="solid"/>
              <a:round/>
            </a:ln>
            <a:effectLst/>
          </c:spPr>
          <c:marker>
            <c:symbol val="none"/>
          </c:marker>
          <c:cat>
            <c:strRef>
              <c:f>'2.2.8'!$A$4:$A$15</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'2.2.8'!$E$4:$E$15</c:f>
              <c:numCache>
                <c:formatCode>0.0</c:formatCode>
                <c:ptCount val="12"/>
                <c:pt idx="0">
                  <c:v>37.4</c:v>
                </c:pt>
                <c:pt idx="1">
                  <c:v>18.399999999999999</c:v>
                </c:pt>
                <c:pt idx="2">
                  <c:v>9.9</c:v>
                </c:pt>
                <c:pt idx="3">
                  <c:v>10.5</c:v>
                </c:pt>
                <c:pt idx="4">
                  <c:v>17.8</c:v>
                </c:pt>
                <c:pt idx="5">
                  <c:v>7.5</c:v>
                </c:pt>
                <c:pt idx="6">
                  <c:v>12.7</c:v>
                </c:pt>
                <c:pt idx="7">
                  <c:v>21.2</c:v>
                </c:pt>
                <c:pt idx="8">
                  <c:v>-35.5</c:v>
                </c:pt>
                <c:pt idx="9">
                  <c:v>-34.4</c:v>
                </c:pt>
                <c:pt idx="10">
                  <c:v>-36.200000000000003</c:v>
                </c:pt>
              </c:numCache>
            </c:numRef>
          </c:val>
          <c:smooth val="0"/>
          <c:extLst>
            <c:ext xmlns:c16="http://schemas.microsoft.com/office/drawing/2014/chart" uri="{C3380CC4-5D6E-409C-BE32-E72D297353CC}">
              <c16:uniqueId val="{00000006-FF38-4BFF-A9EA-C5B545938EA7}"/>
            </c:ext>
          </c:extLst>
        </c:ser>
        <c:ser>
          <c:idx val="2"/>
          <c:order val="4"/>
          <c:tx>
            <c:strRef>
              <c:f>'2.2.8'!$F$1</c:f>
              <c:strCache>
                <c:ptCount val="1"/>
                <c:pt idx="0">
                  <c:v>Area of buildings put into operation*</c:v>
                </c:pt>
              </c:strCache>
            </c:strRef>
          </c:tx>
          <c:spPr>
            <a:ln w="25400" cap="rnd">
              <a:solidFill>
                <a:schemeClr val="accent3"/>
              </a:solidFill>
              <a:round/>
            </a:ln>
            <a:effectLst/>
          </c:spPr>
          <c:marker>
            <c:symbol val="none"/>
          </c:marker>
          <c:dPt>
            <c:idx val="0"/>
            <c:bubble3D val="0"/>
            <c:spPr>
              <a:ln w="25400" cap="rnd">
                <a:solidFill>
                  <a:schemeClr val="accent3"/>
                </a:solidFill>
                <a:prstDash val="sysDot"/>
                <a:round/>
              </a:ln>
              <a:effectLst/>
            </c:spPr>
            <c:extLst>
              <c:ext xmlns:c16="http://schemas.microsoft.com/office/drawing/2014/chart" uri="{C3380CC4-5D6E-409C-BE32-E72D297353CC}">
                <c16:uniqueId val="{00000008-FF38-4BFF-A9EA-C5B545938EA7}"/>
              </c:ext>
            </c:extLst>
          </c:dPt>
          <c:dPt>
            <c:idx val="10"/>
            <c:bubble3D val="0"/>
            <c:spPr>
              <a:ln w="25400" cap="rnd">
                <a:solidFill>
                  <a:schemeClr val="accent3"/>
                </a:solidFill>
                <a:prstDash val="sysDot"/>
                <a:round/>
              </a:ln>
              <a:effectLst/>
            </c:spPr>
            <c:extLst>
              <c:ext xmlns:c16="http://schemas.microsoft.com/office/drawing/2014/chart" uri="{C3380CC4-5D6E-409C-BE32-E72D297353CC}">
                <c16:uniqueId val="{0000000A-FF38-4BFF-A9EA-C5B545938EA7}"/>
              </c:ext>
            </c:extLst>
          </c:dPt>
          <c:cat>
            <c:strRef>
              <c:f>'2.2.8'!$A$4:$A$15</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'2.2.8'!$F$4:$F$15</c:f>
              <c:numCache>
                <c:formatCode>0.0</c:formatCode>
                <c:ptCount val="12"/>
                <c:pt idx="0">
                  <c:v>21.7</c:v>
                </c:pt>
                <c:pt idx="1">
                  <c:v>20.8</c:v>
                </c:pt>
                <c:pt idx="2">
                  <c:v>26.3</c:v>
                </c:pt>
                <c:pt idx="3">
                  <c:v>47.2</c:v>
                </c:pt>
                <c:pt idx="4">
                  <c:v>30.4</c:v>
                </c:pt>
                <c:pt idx="5">
                  <c:v>-3.4</c:v>
                </c:pt>
                <c:pt idx="6">
                  <c:v>74.8</c:v>
                </c:pt>
                <c:pt idx="7">
                  <c:v>48.1</c:v>
                </c:pt>
                <c:pt idx="8">
                  <c:v>27</c:v>
                </c:pt>
                <c:pt idx="9">
                  <c:v>25.1</c:v>
                </c:pt>
                <c:pt idx="10">
                  <c:v>0</c:v>
                </c:pt>
              </c:numCache>
            </c:numRef>
          </c:val>
          <c:smooth val="0"/>
          <c:extLst>
            <c:ext xmlns:c16="http://schemas.microsoft.com/office/drawing/2014/chart" uri="{C3380CC4-5D6E-409C-BE32-E72D297353CC}">
              <c16:uniqueId val="{0000000B-FF38-4BFF-A9EA-C5B545938EA7}"/>
            </c:ext>
          </c:extLst>
        </c:ser>
        <c:dLbls>
          <c:showLegendKey val="0"/>
          <c:showVal val="0"/>
          <c:showCatName val="0"/>
          <c:showSerName val="0"/>
          <c:showPercent val="0"/>
          <c:showBubbleSize val="0"/>
        </c:dLbls>
        <c:marker val="1"/>
        <c:smooth val="0"/>
        <c:axId val="202233728"/>
        <c:axId val="202235264"/>
      </c:lineChart>
      <c:lineChart>
        <c:grouping val="standard"/>
        <c:varyColors val="0"/>
        <c:ser>
          <c:idx val="0"/>
          <c:order val="0"/>
          <c:tx>
            <c:strRef>
              <c:f>'2.2.8'!$B$1</c:f>
              <c:strCache>
                <c:ptCount val="1"/>
                <c:pt idx="0">
                  <c:v>BEI, % (RHS)</c:v>
                </c:pt>
              </c:strCache>
            </c:strRef>
          </c:tx>
          <c:spPr>
            <a:ln w="25400" cap="rnd" cmpd="sng">
              <a:solidFill>
                <a:srgbClr val="91C864"/>
              </a:solidFill>
              <a:prstDash val="solid"/>
              <a:round/>
            </a:ln>
            <a:effectLst/>
          </c:spPr>
          <c:marker>
            <c:symbol val="none"/>
          </c:marker>
          <c:cat>
            <c:strRef>
              <c:f>'2.2.8'!$A$4:$A$15</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'2.2.8'!$B$4:$B$15</c:f>
              <c:numCache>
                <c:formatCode>0.0</c:formatCode>
                <c:ptCount val="12"/>
                <c:pt idx="0">
                  <c:v>120.6</c:v>
                </c:pt>
                <c:pt idx="1">
                  <c:v>118.3</c:v>
                </c:pt>
                <c:pt idx="2">
                  <c:v>117.2</c:v>
                </c:pt>
                <c:pt idx="3">
                  <c:v>117.3</c:v>
                </c:pt>
                <c:pt idx="4">
                  <c:v>119.7</c:v>
                </c:pt>
                <c:pt idx="5">
                  <c:v>117.8</c:v>
                </c:pt>
                <c:pt idx="6">
                  <c:v>115.3</c:v>
                </c:pt>
                <c:pt idx="7">
                  <c:v>112</c:v>
                </c:pt>
                <c:pt idx="8">
                  <c:v>110.5</c:v>
                </c:pt>
                <c:pt idx="9">
                  <c:v>90.8</c:v>
                </c:pt>
                <c:pt idx="10">
                  <c:v>100.8</c:v>
                </c:pt>
                <c:pt idx="11">
                  <c:v>99.6</c:v>
                </c:pt>
              </c:numCache>
            </c:numRef>
          </c:val>
          <c:smooth val="0"/>
          <c:extLst>
            <c:ext xmlns:c16="http://schemas.microsoft.com/office/drawing/2014/chart" uri="{C3380CC4-5D6E-409C-BE32-E72D297353CC}">
              <c16:uniqueId val="{0000000C-FF38-4BFF-A9EA-C5B545938EA7}"/>
            </c:ext>
          </c:extLst>
        </c:ser>
        <c:dLbls>
          <c:showLegendKey val="0"/>
          <c:showVal val="0"/>
          <c:showCatName val="0"/>
          <c:showSerName val="0"/>
          <c:showPercent val="0"/>
          <c:showBubbleSize val="0"/>
        </c:dLbls>
        <c:marker val="1"/>
        <c:smooth val="0"/>
        <c:axId val="202246784"/>
        <c:axId val="202245248"/>
      </c:lineChart>
      <c:catAx>
        <c:axId val="2022337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2235264"/>
        <c:crosses val="autoZero"/>
        <c:auto val="1"/>
        <c:lblAlgn val="ctr"/>
        <c:lblOffset val="100"/>
        <c:tickMarkSkip val="4"/>
        <c:noMultiLvlLbl val="0"/>
      </c:catAx>
      <c:valAx>
        <c:axId val="202235264"/>
        <c:scaling>
          <c:orientation val="minMax"/>
          <c:max val="8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2233728"/>
        <c:crosses val="autoZero"/>
        <c:crossBetween val="between"/>
        <c:majorUnit val="20"/>
      </c:valAx>
      <c:valAx>
        <c:axId val="202245248"/>
        <c:scaling>
          <c:orientation val="minMax"/>
          <c:max val="140"/>
          <c:min val="8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2246784"/>
        <c:crosses val="max"/>
        <c:crossBetween val="between"/>
        <c:majorUnit val="10"/>
      </c:valAx>
      <c:catAx>
        <c:axId val="202246784"/>
        <c:scaling>
          <c:orientation val="minMax"/>
        </c:scaling>
        <c:delete val="1"/>
        <c:axPos val="b"/>
        <c:numFmt formatCode="General" sourceLinked="1"/>
        <c:majorTickMark val="out"/>
        <c:minorTickMark val="none"/>
        <c:tickLblPos val="nextTo"/>
        <c:crossAx val="202245248"/>
        <c:crosses val="autoZero"/>
        <c:auto val="1"/>
        <c:lblAlgn val="ctr"/>
        <c:lblOffset val="100"/>
        <c:noMultiLvlLbl val="0"/>
      </c:catAx>
      <c:spPr>
        <a:noFill/>
        <a:ln w="9525">
          <a:solidFill>
            <a:srgbClr val="505050"/>
          </a:solidFill>
        </a:ln>
        <a:effectLst/>
      </c:spPr>
    </c:plotArea>
    <c:legend>
      <c:legendPos val="b"/>
      <c:layout>
        <c:manualLayout>
          <c:xMode val="edge"/>
          <c:yMode val="edge"/>
          <c:x val="0"/>
          <c:y val="0.74047176351204491"/>
          <c:w val="0.96282288365406621"/>
          <c:h val="0.2595282364879550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0"/>
          <c:order val="0"/>
          <c:tx>
            <c:strRef>
              <c:f>'2.2.9'!$A$5</c:f>
              <c:strCache>
                <c:ptCount val="1"/>
                <c:pt idx="0">
                  <c:v>Harvested area</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2"/>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C86B-4CD6-A1E6-EE84D90BC17E}"/>
              </c:ext>
            </c:extLst>
          </c:dPt>
          <c:dPt>
            <c:idx val="3"/>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C86B-4CD6-A1E6-EE84D90BC17E}"/>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C86B-4CD6-A1E6-EE84D90BC17E}"/>
              </c:ext>
            </c:extLst>
          </c:dPt>
          <c:dPt>
            <c:idx val="5"/>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C86B-4CD6-A1E6-EE84D90BC17E}"/>
              </c:ext>
            </c:extLst>
          </c:dPt>
          <c:cat>
            <c:multiLvlStrRef>
              <c:f>'2.2.9'!$D$1:$I$2</c:f>
              <c:multiLvlStrCache>
                <c:ptCount val="6"/>
                <c:lvl>
                  <c:pt idx="0">
                    <c:v>ІІІ.20</c:v>
                  </c:pt>
                  <c:pt idx="1">
                    <c:v>IV.20</c:v>
                  </c:pt>
                  <c:pt idx="2">
                    <c:v>ІІІ.20</c:v>
                  </c:pt>
                  <c:pt idx="3">
                    <c:v>IV.20</c:v>
                  </c:pt>
                  <c:pt idx="4">
                    <c:v>ІІІ.20</c:v>
                  </c:pt>
                  <c:pt idx="5">
                    <c:v>IV.20</c:v>
                  </c:pt>
                </c:lvl>
                <c:lvl>
                  <c:pt idx="0">
                    <c:v>Corn</c:v>
                  </c:pt>
                  <c:pt idx="2">
                    <c:v>Sunflower seeds</c:v>
                  </c:pt>
                  <c:pt idx="4">
                    <c:v>Sugar beet</c:v>
                  </c:pt>
                </c:lvl>
              </c:multiLvlStrCache>
            </c:multiLvlStrRef>
          </c:cat>
          <c:val>
            <c:numRef>
              <c:f>'2.2.9'!$D$5:$I$5</c:f>
              <c:numCache>
                <c:formatCode>General</c:formatCode>
                <c:ptCount val="6"/>
                <c:pt idx="0">
                  <c:v>-19.600000000000001</c:v>
                </c:pt>
                <c:pt idx="1">
                  <c:v>20.2</c:v>
                </c:pt>
                <c:pt idx="2">
                  <c:v>4</c:v>
                </c:pt>
                <c:pt idx="3">
                  <c:v>26.3</c:v>
                </c:pt>
                <c:pt idx="4">
                  <c:v>-47.3</c:v>
                </c:pt>
                <c:pt idx="5">
                  <c:v>1.2</c:v>
                </c:pt>
              </c:numCache>
            </c:numRef>
          </c:val>
          <c:extLst>
            <c:ext xmlns:c16="http://schemas.microsoft.com/office/drawing/2014/chart" uri="{C3380CC4-5D6E-409C-BE32-E72D297353CC}">
              <c16:uniqueId val="{00000008-C86B-4CD6-A1E6-EE84D90BC17E}"/>
            </c:ext>
          </c:extLst>
        </c:ser>
        <c:ser>
          <c:idx val="1"/>
          <c:order val="1"/>
          <c:tx>
            <c:strRef>
              <c:f>'2.2.9'!$A$6</c:f>
              <c:strCache>
                <c:ptCount val="1"/>
                <c:pt idx="0">
                  <c:v>Harvest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A-C86B-4CD6-A1E6-EE84D90BC17E}"/>
              </c:ext>
            </c:extLst>
          </c:dPt>
          <c:dPt>
            <c:idx val="3"/>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C-C86B-4CD6-A1E6-EE84D90BC17E}"/>
              </c:ext>
            </c:extLst>
          </c:dPt>
          <c:dPt>
            <c:idx val="4"/>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E-C86B-4CD6-A1E6-EE84D90BC17E}"/>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0-C86B-4CD6-A1E6-EE84D90BC17E}"/>
              </c:ext>
            </c:extLst>
          </c:dPt>
          <c:cat>
            <c:multiLvlStrRef>
              <c:f>'2.2.9'!$D$1:$I$2</c:f>
              <c:multiLvlStrCache>
                <c:ptCount val="6"/>
                <c:lvl>
                  <c:pt idx="0">
                    <c:v>ІІІ.20</c:v>
                  </c:pt>
                  <c:pt idx="1">
                    <c:v>IV.20</c:v>
                  </c:pt>
                  <c:pt idx="2">
                    <c:v>ІІІ.20</c:v>
                  </c:pt>
                  <c:pt idx="3">
                    <c:v>IV.20</c:v>
                  </c:pt>
                  <c:pt idx="4">
                    <c:v>ІІІ.20</c:v>
                  </c:pt>
                  <c:pt idx="5">
                    <c:v>IV.20</c:v>
                  </c:pt>
                </c:lvl>
                <c:lvl>
                  <c:pt idx="0">
                    <c:v>Corn</c:v>
                  </c:pt>
                  <c:pt idx="2">
                    <c:v>Sunflower seeds</c:v>
                  </c:pt>
                  <c:pt idx="4">
                    <c:v>Sugar beet</c:v>
                  </c:pt>
                </c:lvl>
              </c:multiLvlStrCache>
            </c:multiLvlStrRef>
          </c:cat>
          <c:val>
            <c:numRef>
              <c:f>'2.2.9'!$D$6:$I$6</c:f>
              <c:numCache>
                <c:formatCode>General</c:formatCode>
                <c:ptCount val="6"/>
                <c:pt idx="0">
                  <c:v>-48</c:v>
                </c:pt>
                <c:pt idx="1">
                  <c:v>-6.7</c:v>
                </c:pt>
                <c:pt idx="2">
                  <c:v>-19.600000000000001</c:v>
                </c:pt>
                <c:pt idx="3">
                  <c:v>5.0999999999999996</c:v>
                </c:pt>
                <c:pt idx="4">
                  <c:v>-48.8</c:v>
                </c:pt>
                <c:pt idx="5">
                  <c:v>-0.8</c:v>
                </c:pt>
              </c:numCache>
            </c:numRef>
          </c:val>
          <c:extLst>
            <c:ext xmlns:c16="http://schemas.microsoft.com/office/drawing/2014/chart" uri="{C3380CC4-5D6E-409C-BE32-E72D297353CC}">
              <c16:uniqueId val="{00000011-C86B-4CD6-A1E6-EE84D90BC17E}"/>
            </c:ext>
          </c:extLst>
        </c:ser>
        <c:dLbls>
          <c:showLegendKey val="0"/>
          <c:showVal val="0"/>
          <c:showCatName val="0"/>
          <c:showSerName val="0"/>
          <c:showPercent val="0"/>
          <c:showBubbleSize val="0"/>
        </c:dLbls>
        <c:gapWidth val="50"/>
        <c:overlap val="-27"/>
        <c:axId val="202300032"/>
        <c:axId val="196022656"/>
      </c:barChart>
      <c:catAx>
        <c:axId val="2023000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6022656"/>
        <c:crosses val="autoZero"/>
        <c:auto val="1"/>
        <c:lblAlgn val="ctr"/>
        <c:lblOffset val="100"/>
        <c:noMultiLvlLbl val="0"/>
      </c:catAx>
      <c:valAx>
        <c:axId val="196022656"/>
        <c:scaling>
          <c:orientation val="minMax"/>
          <c:max val="30"/>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230003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9071695237225017"/>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494899978623E-2"/>
          <c:y val="4.135351851254819E-2"/>
          <c:w val="0.81242006429704172"/>
          <c:h val="0.69577201556701962"/>
        </c:manualLayout>
      </c:layout>
      <c:lineChart>
        <c:grouping val="standard"/>
        <c:varyColors val="0"/>
        <c:ser>
          <c:idx val="0"/>
          <c:order val="0"/>
          <c:tx>
            <c:strRef>
              <c:f>'В.2.1'!$B$1</c:f>
              <c:strCache>
                <c:ptCount val="1"/>
                <c:pt idx="0">
                  <c:v>GDP, % yoy</c:v>
                </c:pt>
              </c:strCache>
            </c:strRef>
          </c:tx>
          <c:spPr>
            <a:ln w="25400" cap="rnd" cmpd="sng">
              <a:solidFill>
                <a:srgbClr val="057D46"/>
              </a:solidFill>
              <a:prstDash val="solid"/>
              <a:round/>
            </a:ln>
            <a:effectLst/>
          </c:spPr>
          <c:marker>
            <c:symbol val="none"/>
          </c:marker>
          <c:dPt>
            <c:idx val="39"/>
            <c:bubble3D val="0"/>
            <c:spPr>
              <a:ln w="25400" cap="rnd" cmpd="sng">
                <a:solidFill>
                  <a:srgbClr val="057D46"/>
                </a:solidFill>
                <a:prstDash val="sysDot"/>
                <a:round/>
              </a:ln>
              <a:effectLst/>
            </c:spPr>
            <c:extLst>
              <c:ext xmlns:c16="http://schemas.microsoft.com/office/drawing/2014/chart" uri="{C3380CC4-5D6E-409C-BE32-E72D297353CC}">
                <c16:uniqueId val="{00000001-4B39-4F45-BEC8-B546E5F900B4}"/>
              </c:ext>
            </c:extLst>
          </c:dPt>
          <c:cat>
            <c:strRef>
              <c:f>'В.2.1'!$D$4:$D$43</c:f>
              <c:strCache>
                <c:ptCount val="40"/>
                <c:pt idx="0">
                  <c:v>I.11</c:v>
                </c:pt>
                <c:pt idx="6">
                  <c:v>III.12</c:v>
                </c:pt>
                <c:pt idx="12">
                  <c:v>I.14</c:v>
                </c:pt>
                <c:pt idx="18">
                  <c:v>III.15</c:v>
                </c:pt>
                <c:pt idx="24">
                  <c:v>I.17</c:v>
                </c:pt>
                <c:pt idx="30">
                  <c:v>III.18</c:v>
                </c:pt>
                <c:pt idx="36">
                  <c:v>I.20</c:v>
                </c:pt>
                <c:pt idx="39">
                  <c:v>  IV.20</c:v>
                </c:pt>
              </c:strCache>
            </c:strRef>
          </c:cat>
          <c:val>
            <c:numRef>
              <c:f>'В.2.1'!$B$4:$B$43</c:f>
              <c:numCache>
                <c:formatCode>General</c:formatCode>
                <c:ptCount val="40"/>
                <c:pt idx="0">
                  <c:v>5.5</c:v>
                </c:pt>
                <c:pt idx="1">
                  <c:v>4.4000000000000004</c:v>
                </c:pt>
                <c:pt idx="2">
                  <c:v>6.7</c:v>
                </c:pt>
                <c:pt idx="3">
                  <c:v>5.0999999999999996</c:v>
                </c:pt>
                <c:pt idx="4">
                  <c:v>2.4</c:v>
                </c:pt>
                <c:pt idx="5">
                  <c:v>3</c:v>
                </c:pt>
                <c:pt idx="6">
                  <c:v>-1.3</c:v>
                </c:pt>
                <c:pt idx="7">
                  <c:v>-2.4</c:v>
                </c:pt>
                <c:pt idx="8">
                  <c:v>-1.3</c:v>
                </c:pt>
                <c:pt idx="9">
                  <c:v>-1.2</c:v>
                </c:pt>
                <c:pt idx="10">
                  <c:v>-1.1000000000000001</c:v>
                </c:pt>
                <c:pt idx="11">
                  <c:v>3.4</c:v>
                </c:pt>
                <c:pt idx="12">
                  <c:v>-1</c:v>
                </c:pt>
                <c:pt idx="13">
                  <c:v>-4.3</c:v>
                </c:pt>
                <c:pt idx="14">
                  <c:v>-5.3</c:v>
                </c:pt>
                <c:pt idx="15">
                  <c:v>-14.4</c:v>
                </c:pt>
                <c:pt idx="16">
                  <c:v>-16</c:v>
                </c:pt>
                <c:pt idx="17">
                  <c:v>-14.5</c:v>
                </c:pt>
                <c:pt idx="18">
                  <c:v>-7</c:v>
                </c:pt>
                <c:pt idx="19">
                  <c:v>-2.4</c:v>
                </c:pt>
                <c:pt idx="20">
                  <c:v>0.3</c:v>
                </c:pt>
                <c:pt idx="21">
                  <c:v>1.8</c:v>
                </c:pt>
                <c:pt idx="22">
                  <c:v>2.6</c:v>
                </c:pt>
                <c:pt idx="23">
                  <c:v>4.5</c:v>
                </c:pt>
                <c:pt idx="24">
                  <c:v>2.6</c:v>
                </c:pt>
                <c:pt idx="25">
                  <c:v>2.7</c:v>
                </c:pt>
                <c:pt idx="26">
                  <c:v>2.4</c:v>
                </c:pt>
                <c:pt idx="27">
                  <c:v>2.2000000000000002</c:v>
                </c:pt>
                <c:pt idx="28">
                  <c:v>3.5</c:v>
                </c:pt>
                <c:pt idx="29">
                  <c:v>3.9</c:v>
                </c:pt>
                <c:pt idx="30">
                  <c:v>2.7</c:v>
                </c:pt>
                <c:pt idx="31">
                  <c:v>3.7</c:v>
                </c:pt>
                <c:pt idx="32">
                  <c:v>2.9</c:v>
                </c:pt>
                <c:pt idx="33">
                  <c:v>4.7</c:v>
                </c:pt>
                <c:pt idx="34">
                  <c:v>2.9</c:v>
                </c:pt>
                <c:pt idx="35">
                  <c:v>1.5</c:v>
                </c:pt>
                <c:pt idx="36">
                  <c:v>-1.3</c:v>
                </c:pt>
                <c:pt idx="37">
                  <c:v>-11.4</c:v>
                </c:pt>
                <c:pt idx="38">
                  <c:v>-3.5</c:v>
                </c:pt>
                <c:pt idx="39">
                  <c:v>-1.5</c:v>
                </c:pt>
              </c:numCache>
            </c:numRef>
          </c:val>
          <c:smooth val="0"/>
          <c:extLst>
            <c:ext xmlns:c16="http://schemas.microsoft.com/office/drawing/2014/chart" uri="{C3380CC4-5D6E-409C-BE32-E72D297353CC}">
              <c16:uniqueId val="{00000002-4B39-4F45-BEC8-B546E5F900B4}"/>
            </c:ext>
          </c:extLst>
        </c:ser>
        <c:dLbls>
          <c:showLegendKey val="0"/>
          <c:showVal val="0"/>
          <c:showCatName val="0"/>
          <c:showSerName val="0"/>
          <c:showPercent val="0"/>
          <c:showBubbleSize val="0"/>
        </c:dLbls>
        <c:marker val="1"/>
        <c:smooth val="0"/>
        <c:axId val="196108672"/>
        <c:axId val="196110208"/>
      </c:lineChart>
      <c:lineChart>
        <c:grouping val="standard"/>
        <c:varyColors val="0"/>
        <c:ser>
          <c:idx val="1"/>
          <c:order val="1"/>
          <c:tx>
            <c:strRef>
              <c:f>'В.2.1'!$C$1</c:f>
              <c:strCache>
                <c:ptCount val="1"/>
                <c:pt idx="0">
                  <c:v>Average z-scores (RHS)</c:v>
                </c:pt>
              </c:strCache>
            </c:strRef>
          </c:tx>
          <c:spPr>
            <a:ln>
              <a:solidFill>
                <a:srgbClr val="FF4F79"/>
              </a:solidFill>
            </a:ln>
          </c:spPr>
          <c:marker>
            <c:symbol val="none"/>
          </c:marker>
          <c:val>
            <c:numRef>
              <c:f>'В.2.1'!$C$4:$C$43</c:f>
              <c:numCache>
                <c:formatCode>General</c:formatCode>
                <c:ptCount val="40"/>
                <c:pt idx="0">
                  <c:v>0.72</c:v>
                </c:pt>
                <c:pt idx="1">
                  <c:v>0.39</c:v>
                </c:pt>
                <c:pt idx="2">
                  <c:v>0.31</c:v>
                </c:pt>
                <c:pt idx="3">
                  <c:v>0.24</c:v>
                </c:pt>
                <c:pt idx="4">
                  <c:v>0.28999999999999998</c:v>
                </c:pt>
                <c:pt idx="5">
                  <c:v>0.42</c:v>
                </c:pt>
                <c:pt idx="6">
                  <c:v>0.27</c:v>
                </c:pt>
                <c:pt idx="7">
                  <c:v>0.09</c:v>
                </c:pt>
                <c:pt idx="8">
                  <c:v>0.12</c:v>
                </c:pt>
                <c:pt idx="9">
                  <c:v>-0.02</c:v>
                </c:pt>
                <c:pt idx="10">
                  <c:v>0.04</c:v>
                </c:pt>
                <c:pt idx="11">
                  <c:v>0.1</c:v>
                </c:pt>
                <c:pt idx="12">
                  <c:v>-0.01</c:v>
                </c:pt>
                <c:pt idx="13">
                  <c:v>0.05</c:v>
                </c:pt>
                <c:pt idx="14">
                  <c:v>-0.42</c:v>
                </c:pt>
                <c:pt idx="15">
                  <c:v>-0.35</c:v>
                </c:pt>
                <c:pt idx="16">
                  <c:v>-0.51</c:v>
                </c:pt>
                <c:pt idx="17">
                  <c:v>-0.81</c:v>
                </c:pt>
                <c:pt idx="18">
                  <c:v>-0.51</c:v>
                </c:pt>
                <c:pt idx="19">
                  <c:v>-0.09</c:v>
                </c:pt>
                <c:pt idx="20">
                  <c:v>-0.39</c:v>
                </c:pt>
                <c:pt idx="21">
                  <c:v>-0.1</c:v>
                </c:pt>
                <c:pt idx="22">
                  <c:v>0.06</c:v>
                </c:pt>
                <c:pt idx="23">
                  <c:v>0.11</c:v>
                </c:pt>
                <c:pt idx="24">
                  <c:v>0.46</c:v>
                </c:pt>
                <c:pt idx="25">
                  <c:v>0.18</c:v>
                </c:pt>
                <c:pt idx="26">
                  <c:v>0.12</c:v>
                </c:pt>
                <c:pt idx="27">
                  <c:v>0.14000000000000001</c:v>
                </c:pt>
                <c:pt idx="28">
                  <c:v>0.09</c:v>
                </c:pt>
                <c:pt idx="29">
                  <c:v>0.27</c:v>
                </c:pt>
                <c:pt idx="30">
                  <c:v>0.12</c:v>
                </c:pt>
                <c:pt idx="31">
                  <c:v>-0.04</c:v>
                </c:pt>
                <c:pt idx="32">
                  <c:v>0.09</c:v>
                </c:pt>
                <c:pt idx="33">
                  <c:v>0.08</c:v>
                </c:pt>
                <c:pt idx="34">
                  <c:v>-0.02</c:v>
                </c:pt>
                <c:pt idx="35">
                  <c:v>-0.06</c:v>
                </c:pt>
                <c:pt idx="36">
                  <c:v>-7.0000000000000007E-2</c:v>
                </c:pt>
                <c:pt idx="37">
                  <c:v>-0.6</c:v>
                </c:pt>
                <c:pt idx="38">
                  <c:v>-0.02</c:v>
                </c:pt>
                <c:pt idx="39">
                  <c:v>0.1</c:v>
                </c:pt>
              </c:numCache>
            </c:numRef>
          </c:val>
          <c:smooth val="0"/>
          <c:extLst>
            <c:ext xmlns:c16="http://schemas.microsoft.com/office/drawing/2014/chart" uri="{C3380CC4-5D6E-409C-BE32-E72D297353CC}">
              <c16:uniqueId val="{00000003-4B39-4F45-BEC8-B546E5F900B4}"/>
            </c:ext>
          </c:extLst>
        </c:ser>
        <c:dLbls>
          <c:showLegendKey val="0"/>
          <c:showVal val="0"/>
          <c:showCatName val="0"/>
          <c:showSerName val="0"/>
          <c:showPercent val="0"/>
          <c:showBubbleSize val="0"/>
        </c:dLbls>
        <c:marker val="1"/>
        <c:smooth val="0"/>
        <c:axId val="196117632"/>
        <c:axId val="196111744"/>
      </c:lineChart>
      <c:catAx>
        <c:axId val="1961086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en-UA"/>
          </a:p>
        </c:txPr>
        <c:crossAx val="196110208"/>
        <c:crossesAt val="0"/>
        <c:auto val="1"/>
        <c:lblAlgn val="ctr"/>
        <c:lblOffset val="100"/>
        <c:tickLblSkip val="3"/>
        <c:tickMarkSkip val="4"/>
        <c:noMultiLvlLbl val="0"/>
      </c:catAx>
      <c:valAx>
        <c:axId val="196110208"/>
        <c:scaling>
          <c:orientation val="minMax"/>
          <c:max val="2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12700">
            <a:solidFill>
              <a:srgbClr val="505050"/>
            </a:solidFill>
            <a:prstDash val="solid"/>
          </a:ln>
          <a:effectLst/>
        </c:spPr>
        <c:txPr>
          <a:bodyPr rot="0" vert="horz"/>
          <a:lstStyle/>
          <a:p>
            <a:pPr>
              <a:defRPr/>
            </a:pPr>
            <a:endParaRPr lang="en-UA"/>
          </a:p>
        </c:txPr>
        <c:crossAx val="196108672"/>
        <c:crosses val="autoZero"/>
        <c:crossBetween val="between"/>
        <c:majorUnit val="4"/>
      </c:valAx>
      <c:valAx>
        <c:axId val="196111744"/>
        <c:scaling>
          <c:orientation val="minMax"/>
          <c:max val="1"/>
          <c:min val="-1"/>
        </c:scaling>
        <c:delete val="0"/>
        <c:axPos val="r"/>
        <c:numFmt formatCode="General" sourceLinked="1"/>
        <c:majorTickMark val="in"/>
        <c:minorTickMark val="none"/>
        <c:tickLblPos val="nextTo"/>
        <c:spPr>
          <a:noFill/>
          <a:ln w="12700">
            <a:solidFill>
              <a:srgbClr val="505050"/>
            </a:solidFill>
            <a:prstDash val="solid"/>
          </a:ln>
          <a:effectLst/>
        </c:spPr>
        <c:txPr>
          <a:bodyPr rot="0" vert="horz"/>
          <a:lstStyle/>
          <a:p>
            <a:pPr>
              <a:defRPr/>
            </a:pPr>
            <a:endParaRPr lang="en-UA"/>
          </a:p>
        </c:txPr>
        <c:crossAx val="196117632"/>
        <c:crosses val="max"/>
        <c:crossBetween val="between"/>
      </c:valAx>
      <c:catAx>
        <c:axId val="196117632"/>
        <c:scaling>
          <c:orientation val="minMax"/>
        </c:scaling>
        <c:delete val="1"/>
        <c:axPos val="b"/>
        <c:majorTickMark val="out"/>
        <c:minorTickMark val="none"/>
        <c:tickLblPos val="nextTo"/>
        <c:crossAx val="196111744"/>
        <c:crosses val="autoZero"/>
        <c:auto val="1"/>
        <c:lblAlgn val="ctr"/>
        <c:lblOffset val="100"/>
        <c:noMultiLvlLbl val="0"/>
      </c:catAx>
      <c:spPr>
        <a:blipFill>
          <a:blip xmlns:r="http://schemas.openxmlformats.org/officeDocument/2006/relationships" r:embed="rId1"/>
          <a:stretch>
            <a:fillRect/>
          </a:stretch>
        </a:blipFill>
        <a:ln w="12700">
          <a:solidFill>
            <a:srgbClr val="505050"/>
          </a:solidFill>
        </a:ln>
        <a:effectLst/>
      </c:spPr>
    </c:plotArea>
    <c:legend>
      <c:legendPos val="r"/>
      <c:layout>
        <c:manualLayout>
          <c:xMode val="edge"/>
          <c:yMode val="edge"/>
          <c:x val="2.66666666666667E-2"/>
          <c:y val="0.8627685763417503"/>
          <c:w val="0.94666666666666699"/>
          <c:h val="0.1198402570368359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3"/>
          <c:order val="0"/>
          <c:tx>
            <c:strRef>
              <c:f>'2.3.1'!$B$1</c:f>
              <c:strCache>
                <c:ptCount val="1"/>
                <c:pt idx="0">
                  <c:v>Unemployment</c:v>
                </c:pt>
              </c:strCache>
            </c:strRef>
          </c:tx>
          <c:spPr>
            <a:ln w="25400" cmpd="sng">
              <a:solidFill>
                <a:srgbClr val="DC4B64"/>
              </a:solidFill>
              <a:prstDash val="solid"/>
            </a:ln>
          </c:spPr>
          <c:marker>
            <c:symbol val="none"/>
          </c:marker>
          <c:cat>
            <c:strRef>
              <c:f>'2.3.1'!$N$4:$N$21</c:f>
              <c:strCache>
                <c:ptCount val="16"/>
                <c:pt idx="3">
                  <c:v>IV.16</c:v>
                </c:pt>
                <c:pt idx="7">
                  <c:v>IV.17</c:v>
                </c:pt>
                <c:pt idx="11">
                  <c:v>IV.18</c:v>
                </c:pt>
                <c:pt idx="15">
                  <c:v>IV.19</c:v>
                </c:pt>
              </c:strCache>
            </c:strRef>
          </c:cat>
          <c:val>
            <c:numRef>
              <c:f>'2.3.1'!$B$4:$B$23</c:f>
              <c:numCache>
                <c:formatCode>0.0</c:formatCode>
                <c:ptCount val="20"/>
                <c:pt idx="0">
                  <c:v>9.9</c:v>
                </c:pt>
                <c:pt idx="1">
                  <c:v>9</c:v>
                </c:pt>
                <c:pt idx="2">
                  <c:v>8.8000000000000007</c:v>
                </c:pt>
                <c:pt idx="3">
                  <c:v>9.6999999999999993</c:v>
                </c:pt>
                <c:pt idx="4">
                  <c:v>10.1</c:v>
                </c:pt>
                <c:pt idx="5">
                  <c:v>9.1</c:v>
                </c:pt>
                <c:pt idx="6">
                  <c:v>8.9</c:v>
                </c:pt>
                <c:pt idx="7">
                  <c:v>9.9</c:v>
                </c:pt>
                <c:pt idx="8">
                  <c:v>9.6999999999999993</c:v>
                </c:pt>
                <c:pt idx="9">
                  <c:v>8.3000000000000007</c:v>
                </c:pt>
                <c:pt idx="10">
                  <c:v>8</c:v>
                </c:pt>
                <c:pt idx="11">
                  <c:v>9.3000000000000007</c:v>
                </c:pt>
                <c:pt idx="12">
                  <c:v>9.1999999999999993</c:v>
                </c:pt>
                <c:pt idx="13">
                  <c:v>7.8</c:v>
                </c:pt>
                <c:pt idx="14">
                  <c:v>7.3</c:v>
                </c:pt>
                <c:pt idx="15">
                  <c:v>8.6999999999999993</c:v>
                </c:pt>
                <c:pt idx="16">
                  <c:v>8.6</c:v>
                </c:pt>
                <c:pt idx="17">
                  <c:v>9.9</c:v>
                </c:pt>
                <c:pt idx="18">
                  <c:v>9.5</c:v>
                </c:pt>
                <c:pt idx="19">
                  <c:v>10</c:v>
                </c:pt>
              </c:numCache>
            </c:numRef>
          </c:val>
          <c:smooth val="0"/>
          <c:extLst>
            <c:ext xmlns:c16="http://schemas.microsoft.com/office/drawing/2014/chart" uri="{C3380CC4-5D6E-409C-BE32-E72D297353CC}">
              <c16:uniqueId val="{00000000-0D0A-4BA9-9F43-E75282D0A741}"/>
            </c:ext>
          </c:extLst>
        </c:ser>
        <c:ser>
          <c:idx val="1"/>
          <c:order val="1"/>
          <c:tx>
            <c:strRef>
              <c:f>'2.3.1'!$C$1</c:f>
              <c:strCache>
                <c:ptCount val="1"/>
                <c:pt idx="0">
                  <c:v>sa</c:v>
                </c:pt>
              </c:strCache>
            </c:strRef>
          </c:tx>
          <c:spPr>
            <a:ln w="25400" cmpd="sng">
              <a:solidFill>
                <a:srgbClr val="DC4B64"/>
              </a:solidFill>
              <a:prstDash val="sysDot"/>
            </a:ln>
          </c:spPr>
          <c:marker>
            <c:symbol val="none"/>
          </c:marker>
          <c:cat>
            <c:strRef>
              <c:f>'2.3.1'!$N$4:$N$21</c:f>
              <c:strCache>
                <c:ptCount val="16"/>
                <c:pt idx="3">
                  <c:v>IV.16</c:v>
                </c:pt>
                <c:pt idx="7">
                  <c:v>IV.17</c:v>
                </c:pt>
                <c:pt idx="11">
                  <c:v>IV.18</c:v>
                </c:pt>
                <c:pt idx="15">
                  <c:v>IV.19</c:v>
                </c:pt>
              </c:strCache>
            </c:strRef>
          </c:cat>
          <c:val>
            <c:numRef>
              <c:f>'2.3.1'!$C$4:$C$23</c:f>
              <c:numCache>
                <c:formatCode>0.0</c:formatCode>
                <c:ptCount val="20"/>
                <c:pt idx="0">
                  <c:v>9.3506732849999992</c:v>
                </c:pt>
                <c:pt idx="1">
                  <c:v>9.4034860370000004</c:v>
                </c:pt>
                <c:pt idx="2">
                  <c:v>9.4373313020000005</c:v>
                </c:pt>
                <c:pt idx="3">
                  <c:v>9.2161813059999993</c:v>
                </c:pt>
                <c:pt idx="4">
                  <c:v>9.5192404130000003</c:v>
                </c:pt>
                <c:pt idx="5">
                  <c:v>9.5559440450000004</c:v>
                </c:pt>
                <c:pt idx="6">
                  <c:v>9.5385981490000002</c:v>
                </c:pt>
                <c:pt idx="7">
                  <c:v>9.3583480489999999</c:v>
                </c:pt>
                <c:pt idx="8">
                  <c:v>9.0980685789999995</c:v>
                </c:pt>
                <c:pt idx="9">
                  <c:v>8.8228815310000002</c:v>
                </c:pt>
                <c:pt idx="10">
                  <c:v>8.6675391669999993</c:v>
                </c:pt>
                <c:pt idx="11">
                  <c:v>8.7044579459999998</c:v>
                </c:pt>
                <c:pt idx="12">
                  <c:v>8.5776798680000006</c:v>
                </c:pt>
                <c:pt idx="13">
                  <c:v>8.3612369169999994</c:v>
                </c:pt>
                <c:pt idx="14">
                  <c:v>7.9569957689999997</c:v>
                </c:pt>
                <c:pt idx="15">
                  <c:v>8.0878737699999999</c:v>
                </c:pt>
                <c:pt idx="16">
                  <c:v>7.9938706120000003</c:v>
                </c:pt>
                <c:pt idx="17">
                  <c:v>10.504455630000001</c:v>
                </c:pt>
                <c:pt idx="18">
                  <c:v>10.099538696</c:v>
                </c:pt>
                <c:pt idx="19">
                  <c:v>9.3847097720000008</c:v>
                </c:pt>
              </c:numCache>
            </c:numRef>
          </c:val>
          <c:smooth val="0"/>
          <c:extLst>
            <c:ext xmlns:c16="http://schemas.microsoft.com/office/drawing/2014/chart" uri="{C3380CC4-5D6E-409C-BE32-E72D297353CC}">
              <c16:uniqueId val="{00000001-0D0A-4BA9-9F43-E75282D0A741}"/>
            </c:ext>
          </c:extLst>
        </c:ser>
        <c:dLbls>
          <c:showLegendKey val="0"/>
          <c:showVal val="0"/>
          <c:showCatName val="0"/>
          <c:showSerName val="0"/>
          <c:showPercent val="0"/>
          <c:showBubbleSize val="0"/>
        </c:dLbls>
        <c:marker val="1"/>
        <c:smooth val="0"/>
        <c:axId val="196995712"/>
        <c:axId val="197071232"/>
      </c:lineChart>
      <c:lineChart>
        <c:grouping val="standard"/>
        <c:varyColors val="0"/>
        <c:ser>
          <c:idx val="0"/>
          <c:order val="2"/>
          <c:tx>
            <c:strRef>
              <c:f>'2.3.1'!$D$1</c:f>
              <c:strCache>
                <c:ptCount val="1"/>
                <c:pt idx="0">
                  <c:v>Labor force part. (RHS)</c:v>
                </c:pt>
              </c:strCache>
            </c:strRef>
          </c:tx>
          <c:spPr>
            <a:ln w="25400" cmpd="sng">
              <a:solidFill>
                <a:srgbClr val="057D46"/>
              </a:solidFill>
              <a:prstDash val="solid"/>
            </a:ln>
          </c:spPr>
          <c:marker>
            <c:symbol val="none"/>
          </c:marker>
          <c:val>
            <c:numRef>
              <c:f>'2.3.1'!$D$4:$D$23</c:f>
              <c:numCache>
                <c:formatCode>0.0</c:formatCode>
                <c:ptCount val="20"/>
                <c:pt idx="0">
                  <c:v>61.7</c:v>
                </c:pt>
                <c:pt idx="1">
                  <c:v>62.4</c:v>
                </c:pt>
                <c:pt idx="2">
                  <c:v>62.7</c:v>
                </c:pt>
                <c:pt idx="3">
                  <c:v>61.7</c:v>
                </c:pt>
                <c:pt idx="4">
                  <c:v>61.4</c:v>
                </c:pt>
                <c:pt idx="5">
                  <c:v>62.5</c:v>
                </c:pt>
                <c:pt idx="6">
                  <c:v>62.6</c:v>
                </c:pt>
                <c:pt idx="7">
                  <c:v>61.5</c:v>
                </c:pt>
                <c:pt idx="8">
                  <c:v>61.9</c:v>
                </c:pt>
                <c:pt idx="9">
                  <c:v>62.9</c:v>
                </c:pt>
                <c:pt idx="10">
                  <c:v>63.2</c:v>
                </c:pt>
                <c:pt idx="11">
                  <c:v>62.4</c:v>
                </c:pt>
                <c:pt idx="12">
                  <c:v>62.8</c:v>
                </c:pt>
                <c:pt idx="13">
                  <c:v>63.6</c:v>
                </c:pt>
                <c:pt idx="14">
                  <c:v>64</c:v>
                </c:pt>
                <c:pt idx="15">
                  <c:v>63.2</c:v>
                </c:pt>
                <c:pt idx="16">
                  <c:v>63.7</c:v>
                </c:pt>
                <c:pt idx="17">
                  <c:v>61.2</c:v>
                </c:pt>
                <c:pt idx="18">
                  <c:v>62</c:v>
                </c:pt>
                <c:pt idx="19">
                  <c:v>61</c:v>
                </c:pt>
              </c:numCache>
            </c:numRef>
          </c:val>
          <c:smooth val="0"/>
          <c:extLst>
            <c:ext xmlns:c16="http://schemas.microsoft.com/office/drawing/2014/chart" uri="{C3380CC4-5D6E-409C-BE32-E72D297353CC}">
              <c16:uniqueId val="{00000002-0D0A-4BA9-9F43-E75282D0A741}"/>
            </c:ext>
          </c:extLst>
        </c:ser>
        <c:ser>
          <c:idx val="2"/>
          <c:order val="3"/>
          <c:tx>
            <c:strRef>
              <c:f>'2.3.1'!$E$1</c:f>
              <c:strCache>
                <c:ptCount val="1"/>
                <c:pt idx="0">
                  <c:v>sa (RHS)</c:v>
                </c:pt>
              </c:strCache>
            </c:strRef>
          </c:tx>
          <c:spPr>
            <a:ln w="25400" cmpd="sng">
              <a:solidFill>
                <a:srgbClr val="057D46"/>
              </a:solidFill>
              <a:prstDash val="sysDot"/>
            </a:ln>
          </c:spPr>
          <c:marker>
            <c:symbol val="none"/>
          </c:marker>
          <c:val>
            <c:numRef>
              <c:f>'2.3.1'!$E$4:$E$23</c:f>
              <c:numCache>
                <c:formatCode>0.0</c:formatCode>
                <c:ptCount val="20"/>
                <c:pt idx="0">
                  <c:v>62.203286501168563</c:v>
                </c:pt>
                <c:pt idx="1">
                  <c:v>62.108738630585485</c:v>
                </c:pt>
                <c:pt idx="2">
                  <c:v>62.054578654482768</c:v>
                </c:pt>
                <c:pt idx="3">
                  <c:v>62.129229208566137</c:v>
                </c:pt>
                <c:pt idx="4">
                  <c:v>61.919894537779498</c:v>
                </c:pt>
                <c:pt idx="5">
                  <c:v>62.069744623257499</c:v>
                </c:pt>
                <c:pt idx="6">
                  <c:v>62.046744134398764</c:v>
                </c:pt>
                <c:pt idx="7">
                  <c:v>62.048049740859014</c:v>
                </c:pt>
                <c:pt idx="8">
                  <c:v>62.325640436171859</c:v>
                </c:pt>
                <c:pt idx="9">
                  <c:v>62.475078710103347</c:v>
                </c:pt>
                <c:pt idx="10">
                  <c:v>62.668730178635215</c:v>
                </c:pt>
                <c:pt idx="11">
                  <c:v>62.930057188571482</c:v>
                </c:pt>
                <c:pt idx="12">
                  <c:v>63.10251007122762</c:v>
                </c:pt>
                <c:pt idx="13">
                  <c:v>63.279849986489523</c:v>
                </c:pt>
                <c:pt idx="14">
                  <c:v>63.578433333875438</c:v>
                </c:pt>
                <c:pt idx="15">
                  <c:v>63.710592690930063</c:v>
                </c:pt>
                <c:pt idx="16">
                  <c:v>63.86081333055926</c:v>
                </c:pt>
                <c:pt idx="17">
                  <c:v>60.822962122604586</c:v>
                </c:pt>
                <c:pt idx="18">
                  <c:v>61.724038017114246</c:v>
                </c:pt>
                <c:pt idx="19">
                  <c:v>61.5</c:v>
                </c:pt>
              </c:numCache>
            </c:numRef>
          </c:val>
          <c:smooth val="0"/>
          <c:extLst>
            <c:ext xmlns:c16="http://schemas.microsoft.com/office/drawing/2014/chart" uri="{C3380CC4-5D6E-409C-BE32-E72D297353CC}">
              <c16:uniqueId val="{00000003-0D0A-4BA9-9F43-E75282D0A741}"/>
            </c:ext>
          </c:extLst>
        </c:ser>
        <c:dLbls>
          <c:showLegendKey val="0"/>
          <c:showVal val="0"/>
          <c:showCatName val="0"/>
          <c:showSerName val="0"/>
          <c:showPercent val="0"/>
          <c:showBubbleSize val="0"/>
        </c:dLbls>
        <c:marker val="1"/>
        <c:smooth val="0"/>
        <c:axId val="197074304"/>
        <c:axId val="197072768"/>
      </c:lineChart>
      <c:catAx>
        <c:axId val="1969957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97071232"/>
        <c:crosses val="autoZero"/>
        <c:auto val="1"/>
        <c:lblAlgn val="ctr"/>
        <c:lblOffset val="100"/>
        <c:tickMarkSkip val="4"/>
        <c:noMultiLvlLbl val="0"/>
      </c:catAx>
      <c:valAx>
        <c:axId val="197071232"/>
        <c:scaling>
          <c:orientation val="minMax"/>
          <c:max val="13"/>
          <c:min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96995712"/>
        <c:crosses val="autoZero"/>
        <c:crossBetween val="between"/>
        <c:majorUnit val="1"/>
      </c:valAx>
      <c:valAx>
        <c:axId val="197072768"/>
        <c:scaling>
          <c:orientation val="minMax"/>
          <c:max val="65"/>
          <c:min val="59"/>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A"/>
          </a:p>
        </c:txPr>
        <c:crossAx val="197074304"/>
        <c:crosses val="max"/>
        <c:crossBetween val="between"/>
        <c:majorUnit val="1"/>
      </c:valAx>
      <c:catAx>
        <c:axId val="197074304"/>
        <c:scaling>
          <c:orientation val="minMax"/>
        </c:scaling>
        <c:delete val="1"/>
        <c:axPos val="b"/>
        <c:numFmt formatCode="General" sourceLinked="1"/>
        <c:majorTickMark val="out"/>
        <c:minorTickMark val="none"/>
        <c:tickLblPos val="nextTo"/>
        <c:crossAx val="197072768"/>
        <c:crosses val="autoZero"/>
        <c:auto val="1"/>
        <c:lblAlgn val="ctr"/>
        <c:lblOffset val="100"/>
        <c:noMultiLvlLbl val="0"/>
      </c:catAx>
      <c:spPr>
        <a:blipFill>
          <a:blip xmlns:r="http://schemas.openxmlformats.org/officeDocument/2006/relationships" r:embed="rId2"/>
          <a:stretch>
            <a:fillRect l="94000"/>
          </a:stretch>
        </a:blipFill>
        <a:ln w="9525">
          <a:solidFill>
            <a:srgbClr val="505050"/>
          </a:solidFill>
        </a:ln>
      </c:spPr>
    </c:plotArea>
    <c:legend>
      <c:legendPos val="b"/>
      <c:layout>
        <c:manualLayout>
          <c:xMode val="edge"/>
          <c:yMode val="edge"/>
          <c:x val="4.1666938935537613E-3"/>
          <c:y val="0.84437773357333712"/>
          <c:w val="0.99583330610644627"/>
          <c:h val="0.154004131676200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'2.3.2'!$B$1</c:f>
              <c:strCache>
                <c:ptCount val="1"/>
                <c:pt idx="0">
                  <c:v>Employed</c:v>
                </c:pt>
              </c:strCache>
            </c:strRef>
          </c:tx>
          <c:spPr>
            <a:ln w="25400" cap="rnd" cmpd="sng">
              <a:solidFill>
                <a:srgbClr val="057D46"/>
              </a:solidFill>
              <a:prstDash val="solid"/>
              <a:round/>
            </a:ln>
            <a:effectLst/>
          </c:spPr>
          <c:marker>
            <c:symbol val="none"/>
          </c:marker>
          <c:cat>
            <c:strRef>
              <c:f>'2.3.2'!$O$4:$O$22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'2.3.2'!$B$4:$B$22</c:f>
              <c:numCache>
                <c:formatCode>General</c:formatCode>
                <c:ptCount val="19"/>
                <c:pt idx="0">
                  <c:v>-199.8</c:v>
                </c:pt>
                <c:pt idx="1">
                  <c:v>-136.4</c:v>
                </c:pt>
                <c:pt idx="2">
                  <c:v>-209.3</c:v>
                </c:pt>
                <c:pt idx="3">
                  <c:v>-119.7</c:v>
                </c:pt>
                <c:pt idx="4">
                  <c:v>-169</c:v>
                </c:pt>
                <c:pt idx="5">
                  <c:v>-67.900000000000006</c:v>
                </c:pt>
                <c:pt idx="6">
                  <c:v>-95.6</c:v>
                </c:pt>
                <c:pt idx="7">
                  <c:v>-149.60000000000036</c:v>
                </c:pt>
                <c:pt idx="8">
                  <c:v>149.10000000000036</c:v>
                </c:pt>
                <c:pt idx="9">
                  <c:v>175.6</c:v>
                </c:pt>
                <c:pt idx="10">
                  <c:v>230.4</c:v>
                </c:pt>
                <c:pt idx="11">
                  <c:v>262.89999999999964</c:v>
                </c:pt>
                <c:pt idx="12">
                  <c:v>226.89999999999964</c:v>
                </c:pt>
                <c:pt idx="13">
                  <c:v>178.1</c:v>
                </c:pt>
                <c:pt idx="14">
                  <c:v>252.5</c:v>
                </c:pt>
                <c:pt idx="15">
                  <c:v>212.3</c:v>
                </c:pt>
                <c:pt idx="16">
                  <c:v>228.2</c:v>
                </c:pt>
                <c:pt idx="17">
                  <c:v>-1088.3000000000011</c:v>
                </c:pt>
                <c:pt idx="18">
                  <c:v>-1020.9</c:v>
                </c:pt>
              </c:numCache>
            </c:numRef>
          </c:val>
          <c:smooth val="0"/>
          <c:extLst>
            <c:ext xmlns:c16="http://schemas.microsoft.com/office/drawing/2014/chart" uri="{C3380CC4-5D6E-409C-BE32-E72D297353CC}">
              <c16:uniqueId val="{00000000-BBE9-44E4-AFD9-69D864FFDD0D}"/>
            </c:ext>
          </c:extLst>
        </c:ser>
        <c:ser>
          <c:idx val="1"/>
          <c:order val="1"/>
          <c:tx>
            <c:strRef>
              <c:f>'2.3.2'!$C$1</c:f>
              <c:strCache>
                <c:ptCount val="1"/>
                <c:pt idx="0">
                  <c:v>Unemployed</c:v>
                </c:pt>
              </c:strCache>
            </c:strRef>
          </c:tx>
          <c:spPr>
            <a:ln w="25400" cap="rnd" cmpd="sng">
              <a:solidFill>
                <a:srgbClr val="91C864"/>
              </a:solidFill>
              <a:prstDash val="solid"/>
              <a:round/>
            </a:ln>
            <a:effectLst/>
          </c:spPr>
          <c:marker>
            <c:symbol val="none"/>
          </c:marker>
          <c:cat>
            <c:strRef>
              <c:f>'2.3.2'!$O$4:$O$22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'2.3.2'!$C$4:$C$22</c:f>
              <c:numCache>
                <c:formatCode>General</c:formatCode>
                <c:ptCount val="19"/>
                <c:pt idx="0">
                  <c:v>35.9</c:v>
                </c:pt>
                <c:pt idx="1">
                  <c:v>12.4</c:v>
                </c:pt>
                <c:pt idx="2">
                  <c:v>25.6</c:v>
                </c:pt>
                <c:pt idx="3">
                  <c:v>20.100000000000001</c:v>
                </c:pt>
                <c:pt idx="4">
                  <c:v>19.5</c:v>
                </c:pt>
                <c:pt idx="5">
                  <c:v>16.8</c:v>
                </c:pt>
                <c:pt idx="6">
                  <c:v>7.7</c:v>
                </c:pt>
                <c:pt idx="7">
                  <c:v>35.1</c:v>
                </c:pt>
                <c:pt idx="8">
                  <c:v>-74.099999999999994</c:v>
                </c:pt>
                <c:pt idx="9">
                  <c:v>-144.5</c:v>
                </c:pt>
                <c:pt idx="10">
                  <c:v>-164.09999999999991</c:v>
                </c:pt>
                <c:pt idx="11">
                  <c:v>-94.9</c:v>
                </c:pt>
                <c:pt idx="12">
                  <c:v>-67</c:v>
                </c:pt>
                <c:pt idx="13">
                  <c:v>-77</c:v>
                </c:pt>
                <c:pt idx="14">
                  <c:v>-118.5</c:v>
                </c:pt>
                <c:pt idx="15">
                  <c:v>-101</c:v>
                </c:pt>
                <c:pt idx="16">
                  <c:v>-96.9</c:v>
                </c:pt>
                <c:pt idx="17">
                  <c:v>301.29999999999995</c:v>
                </c:pt>
                <c:pt idx="18">
                  <c:v>340.4</c:v>
                </c:pt>
              </c:numCache>
            </c:numRef>
          </c:val>
          <c:smooth val="0"/>
          <c:extLst>
            <c:ext xmlns:c16="http://schemas.microsoft.com/office/drawing/2014/chart" uri="{C3380CC4-5D6E-409C-BE32-E72D297353CC}">
              <c16:uniqueId val="{00000001-BBE9-44E4-AFD9-69D864FFDD0D}"/>
            </c:ext>
          </c:extLst>
        </c:ser>
        <c:ser>
          <c:idx val="2"/>
          <c:order val="2"/>
          <c:tx>
            <c:strRef>
              <c:f>'2.3.2'!$D$1</c:f>
              <c:strCache>
                <c:ptCount val="1"/>
                <c:pt idx="0">
                  <c:v>Economically inactive</c:v>
                </c:pt>
              </c:strCache>
            </c:strRef>
          </c:tx>
          <c:spPr>
            <a:ln w="25400" cap="rnd" cmpd="sng">
              <a:solidFill>
                <a:srgbClr val="7D0532"/>
              </a:solidFill>
              <a:prstDash val="solid"/>
              <a:round/>
            </a:ln>
            <a:effectLst/>
          </c:spPr>
          <c:marker>
            <c:symbol val="none"/>
          </c:marker>
          <c:cat>
            <c:strRef>
              <c:f>'2.3.2'!$O$4:$O$22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'2.3.2'!$D$4:$D$22</c:f>
              <c:numCache>
                <c:formatCode>0.0</c:formatCode>
                <c:ptCount val="19"/>
                <c:pt idx="0">
                  <c:v>29.700000000000728</c:v>
                </c:pt>
                <c:pt idx="1">
                  <c:v>-10.100000000000364</c:v>
                </c:pt>
                <c:pt idx="2">
                  <c:v>49.4</c:v>
                </c:pt>
                <c:pt idx="3">
                  <c:v>-34.6</c:v>
                </c:pt>
                <c:pt idx="4">
                  <c:v>59.7</c:v>
                </c:pt>
                <c:pt idx="5">
                  <c:v>-38.9</c:v>
                </c:pt>
                <c:pt idx="6">
                  <c:v>-1.9</c:v>
                </c:pt>
                <c:pt idx="7">
                  <c:v>24.7</c:v>
                </c:pt>
                <c:pt idx="8">
                  <c:v>-210.10000000000036</c:v>
                </c:pt>
                <c:pt idx="9">
                  <c:v>-166.1</c:v>
                </c:pt>
                <c:pt idx="10">
                  <c:v>-201.3</c:v>
                </c:pt>
                <c:pt idx="11">
                  <c:v>-303.3</c:v>
                </c:pt>
                <c:pt idx="12">
                  <c:v>-327.60000000000002</c:v>
                </c:pt>
                <c:pt idx="13">
                  <c:v>-268.8</c:v>
                </c:pt>
                <c:pt idx="14">
                  <c:v>-301.8</c:v>
                </c:pt>
                <c:pt idx="15">
                  <c:v>-279</c:v>
                </c:pt>
                <c:pt idx="16">
                  <c:v>-313.60000000000036</c:v>
                </c:pt>
                <c:pt idx="17">
                  <c:v>604.60000000000036</c:v>
                </c:pt>
                <c:pt idx="18">
                  <c:v>498.3</c:v>
                </c:pt>
              </c:numCache>
            </c:numRef>
          </c:val>
          <c:smooth val="0"/>
          <c:extLst>
            <c:ext xmlns:c16="http://schemas.microsoft.com/office/drawing/2014/chart" uri="{C3380CC4-5D6E-409C-BE32-E72D297353CC}">
              <c16:uniqueId val="{00000002-BBE9-44E4-AFD9-69D864FFDD0D}"/>
            </c:ext>
          </c:extLst>
        </c:ser>
        <c:dLbls>
          <c:showLegendKey val="0"/>
          <c:showVal val="0"/>
          <c:showCatName val="0"/>
          <c:showSerName val="0"/>
          <c:showPercent val="0"/>
          <c:showBubbleSize val="0"/>
        </c:dLbls>
        <c:smooth val="0"/>
        <c:axId val="197147264"/>
        <c:axId val="197157248"/>
      </c:lineChart>
      <c:dateAx>
        <c:axId val="1971472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7157248"/>
        <c:crosses val="autoZero"/>
        <c:auto val="0"/>
        <c:lblOffset val="100"/>
        <c:baseTimeUnit val="days"/>
        <c:majorUnit val="1"/>
        <c:minorUnit val="8"/>
      </c:dateAx>
      <c:valAx>
        <c:axId val="1971572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7147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5643153526970952E-2"/>
          <c:y val="0.8987429438880429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075740762907344E-2"/>
          <c:y val="5.3191826665412043E-2"/>
          <c:w val="0.83878980417784132"/>
          <c:h val="0.67807164861779901"/>
        </c:manualLayout>
      </c:layout>
      <c:lineChart>
        <c:grouping val="standard"/>
        <c:varyColors val="0"/>
        <c:ser>
          <c:idx val="1"/>
          <c:order val="0"/>
          <c:tx>
            <c:strRef>
              <c:f>'2.3.3'!$B$1</c:f>
              <c:strCache>
                <c:ptCount val="1"/>
                <c:pt idx="0">
                  <c:v>New per week (work.ua)</c:v>
                </c:pt>
              </c:strCache>
            </c:strRef>
          </c:tx>
          <c:spPr>
            <a:ln w="25400" cap="rnd" cmpd="sng">
              <a:solidFill>
                <a:srgbClr val="057D46"/>
              </a:solidFill>
              <a:prstDash val="solid"/>
              <a:round/>
            </a:ln>
            <a:effectLst/>
          </c:spPr>
          <c:marker>
            <c:symbol val="none"/>
          </c:marker>
          <c:cat>
            <c:strRef>
              <c:f>'2.3.3'!$P$4:$P$59</c:f>
              <c:strCache>
                <c:ptCount val="53"/>
                <c:pt idx="0">
                  <c:v>07.01</c:v>
                </c:pt>
                <c:pt idx="8">
                  <c:v>03.03</c:v>
                </c:pt>
                <c:pt idx="17">
                  <c:v>05.05</c:v>
                </c:pt>
                <c:pt idx="26">
                  <c:v>07.07</c:v>
                </c:pt>
                <c:pt idx="34">
                  <c:v>01.09</c:v>
                </c:pt>
                <c:pt idx="43">
                  <c:v>03.11</c:v>
                </c:pt>
                <c:pt idx="52">
                  <c:v>05.01</c:v>
                </c:pt>
              </c:strCache>
            </c:strRef>
          </c:cat>
          <c:val>
            <c:numRef>
              <c:f>'2.3.3'!$B$4:$B$59</c:f>
              <c:numCache>
                <c:formatCode>0</c:formatCode>
                <c:ptCount val="56"/>
                <c:pt idx="0">
                  <c:v>25441</c:v>
                </c:pt>
                <c:pt idx="1">
                  <c:v>33498</c:v>
                </c:pt>
                <c:pt idx="2">
                  <c:v>36402</c:v>
                </c:pt>
                <c:pt idx="3">
                  <c:v>38407</c:v>
                </c:pt>
                <c:pt idx="4">
                  <c:v>39953</c:v>
                </c:pt>
                <c:pt idx="5">
                  <c:v>39556</c:v>
                </c:pt>
                <c:pt idx="6">
                  <c:v>39898</c:v>
                </c:pt>
                <c:pt idx="7">
                  <c:v>39732</c:v>
                </c:pt>
                <c:pt idx="8">
                  <c:v>40227</c:v>
                </c:pt>
                <c:pt idx="9">
                  <c:v>38061</c:v>
                </c:pt>
                <c:pt idx="10">
                  <c:v>38171</c:v>
                </c:pt>
                <c:pt idx="11">
                  <c:v>29945</c:v>
                </c:pt>
                <c:pt idx="12">
                  <c:v>24898</c:v>
                </c:pt>
                <c:pt idx="13">
                  <c:v>21267</c:v>
                </c:pt>
                <c:pt idx="14">
                  <c:v>18930</c:v>
                </c:pt>
                <c:pt idx="15">
                  <c:v>16683</c:v>
                </c:pt>
                <c:pt idx="16">
                  <c:v>19063</c:v>
                </c:pt>
                <c:pt idx="17">
                  <c:v>19222</c:v>
                </c:pt>
                <c:pt idx="18">
                  <c:v>19800</c:v>
                </c:pt>
                <c:pt idx="19">
                  <c:v>22888</c:v>
                </c:pt>
                <c:pt idx="20">
                  <c:v>25473</c:v>
                </c:pt>
                <c:pt idx="21">
                  <c:v>27639</c:v>
                </c:pt>
                <c:pt idx="22">
                  <c:v>27575</c:v>
                </c:pt>
                <c:pt idx="23">
                  <c:v>30874</c:v>
                </c:pt>
                <c:pt idx="24">
                  <c:v>31557</c:v>
                </c:pt>
                <c:pt idx="25">
                  <c:v>29742</c:v>
                </c:pt>
                <c:pt idx="26">
                  <c:v>31927</c:v>
                </c:pt>
                <c:pt idx="27">
                  <c:v>32663</c:v>
                </c:pt>
                <c:pt idx="28">
                  <c:v>32342</c:v>
                </c:pt>
                <c:pt idx="29">
                  <c:v>32656</c:v>
                </c:pt>
                <c:pt idx="30">
                  <c:v>33655</c:v>
                </c:pt>
                <c:pt idx="31">
                  <c:v>35571</c:v>
                </c:pt>
                <c:pt idx="32">
                  <c:v>36388</c:v>
                </c:pt>
                <c:pt idx="33">
                  <c:v>34159</c:v>
                </c:pt>
                <c:pt idx="34">
                  <c:v>37189</c:v>
                </c:pt>
                <c:pt idx="35">
                  <c:v>38332</c:v>
                </c:pt>
                <c:pt idx="36">
                  <c:v>38484</c:v>
                </c:pt>
                <c:pt idx="37">
                  <c:v>38811</c:v>
                </c:pt>
                <c:pt idx="38">
                  <c:v>38951</c:v>
                </c:pt>
                <c:pt idx="39">
                  <c:v>37742</c:v>
                </c:pt>
                <c:pt idx="40">
                  <c:v>37502</c:v>
                </c:pt>
                <c:pt idx="41">
                  <c:v>35837</c:v>
                </c:pt>
                <c:pt idx="42">
                  <c:v>36276</c:v>
                </c:pt>
                <c:pt idx="43">
                  <c:v>35427</c:v>
                </c:pt>
                <c:pt idx="44">
                  <c:v>35164</c:v>
                </c:pt>
                <c:pt idx="45">
                  <c:v>34159</c:v>
                </c:pt>
                <c:pt idx="46">
                  <c:v>37535</c:v>
                </c:pt>
                <c:pt idx="47">
                  <c:v>36170</c:v>
                </c:pt>
                <c:pt idx="48">
                  <c:v>34804</c:v>
                </c:pt>
                <c:pt idx="49">
                  <c:v>31305</c:v>
                </c:pt>
                <c:pt idx="50">
                  <c:v>29770</c:v>
                </c:pt>
                <c:pt idx="51">
                  <c:v>26562</c:v>
                </c:pt>
                <c:pt idx="52">
                  <c:v>25228</c:v>
                </c:pt>
                <c:pt idx="53">
                  <c:v>27027</c:v>
                </c:pt>
                <c:pt idx="54">
                  <c:v>33117</c:v>
                </c:pt>
                <c:pt idx="55">
                  <c:v>36089</c:v>
                </c:pt>
              </c:numCache>
            </c:numRef>
          </c:val>
          <c:smooth val="0"/>
          <c:extLst>
            <c:ext xmlns:c16="http://schemas.microsoft.com/office/drawing/2014/chart" uri="{C3380CC4-5D6E-409C-BE32-E72D297353CC}">
              <c16:uniqueId val="{00000000-778F-3A43-A0AE-746F889F003E}"/>
            </c:ext>
          </c:extLst>
        </c:ser>
        <c:ser>
          <c:idx val="2"/>
          <c:order val="1"/>
          <c:tx>
            <c:strRef>
              <c:f>'2.3.3'!$C$1</c:f>
              <c:strCache>
                <c:ptCount val="1"/>
                <c:pt idx="0">
                  <c:v>In SESU database</c:v>
                </c:pt>
              </c:strCache>
            </c:strRef>
          </c:tx>
          <c:spPr>
            <a:ln w="25400" cap="rnd" cmpd="sng">
              <a:solidFill>
                <a:srgbClr val="91C864"/>
              </a:solidFill>
              <a:prstDash val="solid"/>
              <a:round/>
            </a:ln>
            <a:effectLst/>
          </c:spPr>
          <c:marker>
            <c:symbol val="none"/>
          </c:marker>
          <c:cat>
            <c:strRef>
              <c:f>'2.3.3'!$P$4:$P$59</c:f>
              <c:strCache>
                <c:ptCount val="53"/>
                <c:pt idx="0">
                  <c:v>07.01</c:v>
                </c:pt>
                <c:pt idx="8">
                  <c:v>03.03</c:v>
                </c:pt>
                <c:pt idx="17">
                  <c:v>05.05</c:v>
                </c:pt>
                <c:pt idx="26">
                  <c:v>07.07</c:v>
                </c:pt>
                <c:pt idx="34">
                  <c:v>01.09</c:v>
                </c:pt>
                <c:pt idx="43">
                  <c:v>03.11</c:v>
                </c:pt>
                <c:pt idx="52">
                  <c:v>05.01</c:v>
                </c:pt>
              </c:strCache>
            </c:strRef>
          </c:cat>
          <c:val>
            <c:numRef>
              <c:f>'2.3.3'!$C$4:$C$59</c:f>
              <c:numCache>
                <c:formatCode>0.0</c:formatCode>
                <c:ptCount val="56"/>
                <c:pt idx="4" formatCode="0">
                  <c:v>44846</c:v>
                </c:pt>
                <c:pt idx="5" formatCode="0">
                  <c:v>35636</c:v>
                </c:pt>
                <c:pt idx="6" formatCode="0">
                  <c:v>35493</c:v>
                </c:pt>
                <c:pt idx="7" formatCode="0">
                  <c:v>36038</c:v>
                </c:pt>
                <c:pt idx="8" formatCode="0">
                  <c:v>38290</c:v>
                </c:pt>
                <c:pt idx="9" formatCode="0">
                  <c:v>37532</c:v>
                </c:pt>
                <c:pt idx="10" formatCode="0">
                  <c:v>35529</c:v>
                </c:pt>
                <c:pt idx="11" formatCode="0">
                  <c:v>30827</c:v>
                </c:pt>
                <c:pt idx="12" formatCode="0">
                  <c:v>30965</c:v>
                </c:pt>
                <c:pt idx="13" formatCode="0">
                  <c:v>28532</c:v>
                </c:pt>
                <c:pt idx="14" formatCode="0">
                  <c:v>27729</c:v>
                </c:pt>
                <c:pt idx="15" formatCode="0">
                  <c:v>26846</c:v>
                </c:pt>
                <c:pt idx="16" formatCode="0">
                  <c:v>26398</c:v>
                </c:pt>
                <c:pt idx="17" formatCode="0">
                  <c:v>26669</c:v>
                </c:pt>
                <c:pt idx="18" formatCode="0">
                  <c:v>26495</c:v>
                </c:pt>
                <c:pt idx="19" formatCode="0">
                  <c:v>26654</c:v>
                </c:pt>
                <c:pt idx="20" formatCode="0">
                  <c:v>27647</c:v>
                </c:pt>
                <c:pt idx="21" formatCode="0">
                  <c:v>29336</c:v>
                </c:pt>
                <c:pt idx="22" formatCode="0">
                  <c:v>28940</c:v>
                </c:pt>
                <c:pt idx="23" formatCode="0">
                  <c:v>29346</c:v>
                </c:pt>
                <c:pt idx="24" formatCode="0">
                  <c:v>29541</c:v>
                </c:pt>
                <c:pt idx="25" formatCode="0">
                  <c:v>30789</c:v>
                </c:pt>
                <c:pt idx="26" formatCode="0">
                  <c:v>30386</c:v>
                </c:pt>
                <c:pt idx="27" formatCode="0">
                  <c:v>30393</c:v>
                </c:pt>
                <c:pt idx="28" formatCode="0">
                  <c:v>31000</c:v>
                </c:pt>
                <c:pt idx="29" formatCode="0">
                  <c:v>31541</c:v>
                </c:pt>
                <c:pt idx="30" formatCode="0">
                  <c:v>32735</c:v>
                </c:pt>
                <c:pt idx="31" formatCode="0">
                  <c:v>32576</c:v>
                </c:pt>
                <c:pt idx="32" formatCode="0">
                  <c:v>33419</c:v>
                </c:pt>
                <c:pt idx="33" formatCode="0">
                  <c:v>33972</c:v>
                </c:pt>
                <c:pt idx="34" formatCode="0">
                  <c:v>37853</c:v>
                </c:pt>
                <c:pt idx="35" formatCode="0">
                  <c:v>35048</c:v>
                </c:pt>
                <c:pt idx="36" formatCode="0">
                  <c:v>34808</c:v>
                </c:pt>
                <c:pt idx="37" formatCode="0">
                  <c:v>34084</c:v>
                </c:pt>
                <c:pt idx="38" formatCode="0">
                  <c:v>34869</c:v>
                </c:pt>
                <c:pt idx="39" formatCode="0">
                  <c:v>35065</c:v>
                </c:pt>
                <c:pt idx="40" formatCode="0">
                  <c:v>36130</c:v>
                </c:pt>
                <c:pt idx="41" formatCode="0">
                  <c:v>35581</c:v>
                </c:pt>
                <c:pt idx="42" formatCode="0">
                  <c:v>34128</c:v>
                </c:pt>
                <c:pt idx="43" formatCode="0">
                  <c:v>34829</c:v>
                </c:pt>
                <c:pt idx="44" formatCode="0">
                  <c:v>33593</c:v>
                </c:pt>
                <c:pt idx="45" formatCode="0">
                  <c:v>32885</c:v>
                </c:pt>
                <c:pt idx="46" formatCode="0">
                  <c:v>32771</c:v>
                </c:pt>
                <c:pt idx="47" formatCode="0">
                  <c:v>34118</c:v>
                </c:pt>
                <c:pt idx="48" formatCode="0">
                  <c:v>32313</c:v>
                </c:pt>
                <c:pt idx="49" formatCode="0">
                  <c:v>31009</c:v>
                </c:pt>
                <c:pt idx="50" formatCode="0">
                  <c:v>29690</c:v>
                </c:pt>
                <c:pt idx="51" formatCode="0">
                  <c:v>27977</c:v>
                </c:pt>
                <c:pt idx="52" formatCode="0">
                  <c:v>25867</c:v>
                </c:pt>
                <c:pt idx="53" formatCode="0">
                  <c:v>25394</c:v>
                </c:pt>
                <c:pt idx="54" formatCode="0">
                  <c:v>26487</c:v>
                </c:pt>
                <c:pt idx="55" formatCode="0">
                  <c:v>27904</c:v>
                </c:pt>
              </c:numCache>
            </c:numRef>
          </c:val>
          <c:smooth val="0"/>
          <c:extLst>
            <c:ext xmlns:c16="http://schemas.microsoft.com/office/drawing/2014/chart" uri="{C3380CC4-5D6E-409C-BE32-E72D297353CC}">
              <c16:uniqueId val="{00000001-778F-3A43-A0AE-746F889F003E}"/>
            </c:ext>
          </c:extLst>
        </c:ser>
        <c:ser>
          <c:idx val="0"/>
          <c:order val="2"/>
          <c:tx>
            <c:strRef>
              <c:f>'2.3.3'!$D$1</c:f>
              <c:strCache>
                <c:ptCount val="1"/>
                <c:pt idx="0">
                  <c:v>Total (work.ua)</c:v>
                </c:pt>
              </c:strCache>
            </c:strRef>
          </c:tx>
          <c:spPr>
            <a:ln w="25400" cap="rnd" cmpd="sng">
              <a:solidFill>
                <a:srgbClr val="7D0532"/>
              </a:solidFill>
              <a:prstDash val="solid"/>
              <a:round/>
            </a:ln>
            <a:effectLst/>
          </c:spPr>
          <c:marker>
            <c:symbol val="none"/>
          </c:marker>
          <c:cat>
            <c:strRef>
              <c:f>'2.3.3'!$P$4:$P$59</c:f>
              <c:strCache>
                <c:ptCount val="53"/>
                <c:pt idx="0">
                  <c:v>07.01</c:v>
                </c:pt>
                <c:pt idx="8">
                  <c:v>03.03</c:v>
                </c:pt>
                <c:pt idx="17">
                  <c:v>05.05</c:v>
                </c:pt>
                <c:pt idx="26">
                  <c:v>07.07</c:v>
                </c:pt>
                <c:pt idx="34">
                  <c:v>01.09</c:v>
                </c:pt>
                <c:pt idx="43">
                  <c:v>03.11</c:v>
                </c:pt>
                <c:pt idx="52">
                  <c:v>05.01</c:v>
                </c:pt>
              </c:strCache>
            </c:strRef>
          </c:cat>
          <c:val>
            <c:numRef>
              <c:f>'2.3.3'!$D$4:$D$59</c:f>
              <c:numCache>
                <c:formatCode>General</c:formatCode>
                <c:ptCount val="56"/>
                <c:pt idx="0">
                  <c:v>36908</c:v>
                </c:pt>
                <c:pt idx="1">
                  <c:v>41659</c:v>
                </c:pt>
                <c:pt idx="2">
                  <c:v>45936</c:v>
                </c:pt>
                <c:pt idx="3">
                  <c:v>50632</c:v>
                </c:pt>
                <c:pt idx="4" formatCode="0">
                  <c:v>55289</c:v>
                </c:pt>
                <c:pt idx="5" formatCode="0">
                  <c:v>55042</c:v>
                </c:pt>
                <c:pt idx="6" formatCode="0">
                  <c:v>54258</c:v>
                </c:pt>
                <c:pt idx="7" formatCode="0">
                  <c:v>54434</c:v>
                </c:pt>
                <c:pt idx="8" formatCode="0">
                  <c:v>55208</c:v>
                </c:pt>
                <c:pt idx="9" formatCode="0">
                  <c:v>54072</c:v>
                </c:pt>
                <c:pt idx="10" formatCode="0">
                  <c:v>53240</c:v>
                </c:pt>
                <c:pt idx="11" formatCode="0">
                  <c:v>45225</c:v>
                </c:pt>
                <c:pt idx="12" formatCode="0">
                  <c:v>37413</c:v>
                </c:pt>
                <c:pt idx="13" formatCode="0">
                  <c:v>31433</c:v>
                </c:pt>
                <c:pt idx="14" formatCode="0">
                  <c:v>24833</c:v>
                </c:pt>
                <c:pt idx="15" formatCode="0">
                  <c:v>22848</c:v>
                </c:pt>
                <c:pt idx="16" formatCode="0">
                  <c:v>24796</c:v>
                </c:pt>
                <c:pt idx="17" formatCode="0">
                  <c:v>26303</c:v>
                </c:pt>
                <c:pt idx="18" formatCode="0">
                  <c:v>27708</c:v>
                </c:pt>
                <c:pt idx="19" formatCode="0">
                  <c:v>31911</c:v>
                </c:pt>
                <c:pt idx="20" formatCode="0">
                  <c:v>35843</c:v>
                </c:pt>
                <c:pt idx="21" formatCode="0">
                  <c:v>39547</c:v>
                </c:pt>
                <c:pt idx="22" formatCode="0">
                  <c:v>40156</c:v>
                </c:pt>
                <c:pt idx="23" formatCode="0">
                  <c:v>43507</c:v>
                </c:pt>
                <c:pt idx="24" formatCode="0">
                  <c:v>44836</c:v>
                </c:pt>
                <c:pt idx="25" formatCode="0">
                  <c:v>43838</c:v>
                </c:pt>
                <c:pt idx="26" formatCode="0">
                  <c:v>45007</c:v>
                </c:pt>
                <c:pt idx="27" formatCode="0">
                  <c:v>46321</c:v>
                </c:pt>
                <c:pt idx="28" formatCode="0">
                  <c:v>46051</c:v>
                </c:pt>
                <c:pt idx="29" formatCode="0">
                  <c:v>46530</c:v>
                </c:pt>
                <c:pt idx="30" formatCode="0">
                  <c:v>47826</c:v>
                </c:pt>
                <c:pt idx="31" formatCode="0">
                  <c:v>49756</c:v>
                </c:pt>
                <c:pt idx="32" formatCode="0">
                  <c:v>51339</c:v>
                </c:pt>
                <c:pt idx="33" formatCode="0">
                  <c:v>50462</c:v>
                </c:pt>
                <c:pt idx="34" formatCode="0">
                  <c:v>53022</c:v>
                </c:pt>
                <c:pt idx="35" formatCode="0">
                  <c:v>54500</c:v>
                </c:pt>
                <c:pt idx="36" formatCode="0">
                  <c:v>54885</c:v>
                </c:pt>
                <c:pt idx="37" formatCode="0">
                  <c:v>55441</c:v>
                </c:pt>
                <c:pt idx="38" formatCode="0">
                  <c:v>56075</c:v>
                </c:pt>
                <c:pt idx="39" formatCode="0">
                  <c:v>54798</c:v>
                </c:pt>
                <c:pt idx="40" formatCode="0">
                  <c:v>53956</c:v>
                </c:pt>
                <c:pt idx="41" formatCode="0">
                  <c:v>52182</c:v>
                </c:pt>
                <c:pt idx="42" formatCode="0">
                  <c:v>51724</c:v>
                </c:pt>
                <c:pt idx="43" formatCode="0">
                  <c:v>50391</c:v>
                </c:pt>
                <c:pt idx="44" formatCode="0">
                  <c:v>49452</c:v>
                </c:pt>
                <c:pt idx="45" formatCode="0">
                  <c:v>48653</c:v>
                </c:pt>
                <c:pt idx="46" formatCode="0">
                  <c:v>51102</c:v>
                </c:pt>
                <c:pt idx="47" formatCode="0">
                  <c:v>53618</c:v>
                </c:pt>
                <c:pt idx="48" formatCode="0">
                  <c:v>55112</c:v>
                </c:pt>
                <c:pt idx="49" formatCode="0">
                  <c:v>54385</c:v>
                </c:pt>
                <c:pt idx="50" formatCode="0">
                  <c:v>51164</c:v>
                </c:pt>
                <c:pt idx="51" formatCode="0">
                  <c:v>45983</c:v>
                </c:pt>
                <c:pt idx="52" formatCode="0">
                  <c:v>41816</c:v>
                </c:pt>
                <c:pt idx="53">
                  <c:v>42004</c:v>
                </c:pt>
                <c:pt idx="54">
                  <c:v>48293</c:v>
                </c:pt>
                <c:pt idx="55">
                  <c:v>54938</c:v>
                </c:pt>
              </c:numCache>
            </c:numRef>
          </c:val>
          <c:smooth val="0"/>
          <c:extLst>
            <c:ext xmlns:c16="http://schemas.microsoft.com/office/drawing/2014/chart" uri="{C3380CC4-5D6E-409C-BE32-E72D297353CC}">
              <c16:uniqueId val="{00000002-778F-3A43-A0AE-746F889F003E}"/>
            </c:ext>
          </c:extLst>
        </c:ser>
        <c:ser>
          <c:idx val="3"/>
          <c:order val="3"/>
          <c:tx>
            <c:strRef>
              <c:f>'2.3.3'!$E$1</c:f>
              <c:strCache>
                <c:ptCount val="1"/>
                <c:pt idx="0">
                  <c:v>Total (SESU data)</c:v>
                </c:pt>
              </c:strCache>
            </c:strRef>
          </c:tx>
          <c:spPr>
            <a:ln w="25400" cap="rnd" cmpd="sng">
              <a:solidFill>
                <a:srgbClr val="DC4B64"/>
              </a:solidFill>
              <a:prstDash val="solid"/>
              <a:round/>
            </a:ln>
            <a:effectLst/>
          </c:spPr>
          <c:marker>
            <c:symbol val="none"/>
          </c:marker>
          <c:cat>
            <c:strRef>
              <c:f>'2.3.3'!$P$4:$P$59</c:f>
              <c:strCache>
                <c:ptCount val="53"/>
                <c:pt idx="0">
                  <c:v>07.01</c:v>
                </c:pt>
                <c:pt idx="8">
                  <c:v>03.03</c:v>
                </c:pt>
                <c:pt idx="17">
                  <c:v>05.05</c:v>
                </c:pt>
                <c:pt idx="26">
                  <c:v>07.07</c:v>
                </c:pt>
                <c:pt idx="34">
                  <c:v>01.09</c:v>
                </c:pt>
                <c:pt idx="43">
                  <c:v>03.11</c:v>
                </c:pt>
                <c:pt idx="52">
                  <c:v>05.01</c:v>
                </c:pt>
              </c:strCache>
            </c:strRef>
          </c:cat>
          <c:val>
            <c:numRef>
              <c:f>'2.3.3'!$E$4:$E$56</c:f>
              <c:numCache>
                <c:formatCode>0.0</c:formatCode>
                <c:ptCount val="53"/>
                <c:pt idx="3" formatCode="0">
                  <c:v>68081</c:v>
                </c:pt>
                <c:pt idx="7" formatCode="0">
                  <c:v>76514</c:v>
                </c:pt>
                <c:pt idx="12" formatCode="0">
                  <c:v>64057</c:v>
                </c:pt>
                <c:pt idx="16" formatCode="0">
                  <c:v>53099</c:v>
                </c:pt>
                <c:pt idx="20" formatCode="0">
                  <c:v>58591</c:v>
                </c:pt>
                <c:pt idx="24" formatCode="0">
                  <c:v>57927</c:v>
                </c:pt>
                <c:pt idx="29" formatCode="0">
                  <c:v>60366</c:v>
                </c:pt>
                <c:pt idx="33" formatCode="0">
                  <c:v>74218</c:v>
                </c:pt>
                <c:pt idx="38" formatCode="0">
                  <c:v>68432</c:v>
                </c:pt>
                <c:pt idx="42" formatCode="0">
                  <c:v>67821</c:v>
                </c:pt>
                <c:pt idx="46" formatCode="0">
                  <c:v>58016</c:v>
                </c:pt>
                <c:pt idx="51" formatCode="0">
                  <c:v>43262</c:v>
                </c:pt>
              </c:numCache>
            </c:numRef>
          </c:val>
          <c:smooth val="0"/>
          <c:extLst>
            <c:ext xmlns:c16="http://schemas.microsoft.com/office/drawing/2014/chart" uri="{C3380CC4-5D6E-409C-BE32-E72D297353CC}">
              <c16:uniqueId val="{00000003-778F-3A43-A0AE-746F889F003E}"/>
            </c:ext>
          </c:extLst>
        </c:ser>
        <c:dLbls>
          <c:showLegendKey val="0"/>
          <c:showVal val="0"/>
          <c:showCatName val="0"/>
          <c:showSerName val="0"/>
          <c:showPercent val="0"/>
          <c:showBubbleSize val="0"/>
        </c:dLbls>
        <c:smooth val="0"/>
        <c:axId val="164197120"/>
        <c:axId val="164198656"/>
      </c:lineChart>
      <c:catAx>
        <c:axId val="16419712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64198656"/>
        <c:crosses val="autoZero"/>
        <c:auto val="0"/>
        <c:lblAlgn val="ctr"/>
        <c:lblOffset val="100"/>
        <c:tickLblSkip val="1"/>
        <c:tickMarkSkip val="8"/>
        <c:noMultiLvlLbl val="1"/>
      </c:catAx>
      <c:valAx>
        <c:axId val="164198656"/>
        <c:scaling>
          <c:orientation val="minMax"/>
          <c:max val="100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64197120"/>
        <c:crosses val="autoZero"/>
        <c:crossBetween val="midCat"/>
        <c:majorUnit val="20000"/>
        <c:dispUnits>
          <c:builtInUnit val="thousands"/>
        </c:dispUnits>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4651657840165379E-2"/>
          <c:y val="0.83044769646809502"/>
          <c:w val="0.92032855936617419"/>
          <c:h val="0.14937875620323285"/>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0"/>
          <c:order val="0"/>
          <c:tx>
            <c:strRef>
              <c:f>'1.3'!$B$1</c:f>
              <c:strCache>
                <c:ptCount val="1"/>
                <c:pt idx="0">
                  <c:v>UAwCPI</c:v>
                </c:pt>
              </c:strCache>
            </c:strRef>
          </c:tx>
          <c:spPr>
            <a:ln w="25400" cap="rnd" cmpd="sng">
              <a:solidFill>
                <a:srgbClr val="FF0000"/>
              </a:solidFill>
              <a:prstDash val="sysDot"/>
              <a:round/>
            </a:ln>
            <a:effectLst/>
          </c:spPr>
          <c:marker>
            <c:symbol val="none"/>
          </c:marker>
          <c:cat>
            <c:numRef>
              <c:f>'1.3'!$A$4:$A$27</c:f>
              <c:numCache>
                <c:formatCode>mm/yyyy</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'1.3'!$B$4:$B$27</c:f>
              <c:numCache>
                <c:formatCode>0.0</c:formatCode>
                <c:ptCount val="24"/>
                <c:pt idx="0">
                  <c:v>2.9</c:v>
                </c:pt>
                <c:pt idx="1">
                  <c:v>3</c:v>
                </c:pt>
                <c:pt idx="2">
                  <c:v>3.2</c:v>
                </c:pt>
                <c:pt idx="3">
                  <c:v>3.4</c:v>
                </c:pt>
                <c:pt idx="4">
                  <c:v>3.3</c:v>
                </c:pt>
                <c:pt idx="5">
                  <c:v>3.1</c:v>
                </c:pt>
                <c:pt idx="6">
                  <c:v>3.2</c:v>
                </c:pt>
                <c:pt idx="7">
                  <c:v>3.1</c:v>
                </c:pt>
                <c:pt idx="8">
                  <c:v>2.7</c:v>
                </c:pt>
                <c:pt idx="9">
                  <c:v>2.7</c:v>
                </c:pt>
                <c:pt idx="10" formatCode="General">
                  <c:v>2.9</c:v>
                </c:pt>
                <c:pt idx="11" formatCode="General">
                  <c:v>3.1</c:v>
                </c:pt>
                <c:pt idx="12" formatCode="General">
                  <c:v>3.3</c:v>
                </c:pt>
                <c:pt idx="13" formatCode="General">
                  <c:v>3.2</c:v>
                </c:pt>
                <c:pt idx="14" formatCode="General">
                  <c:v>2.9</c:v>
                </c:pt>
                <c:pt idx="15" formatCode="General">
                  <c:v>2.4</c:v>
                </c:pt>
                <c:pt idx="16" formatCode="General">
                  <c:v>2.1</c:v>
                </c:pt>
                <c:pt idx="17">
                  <c:v>2.2999999999999998</c:v>
                </c:pt>
                <c:pt idx="18">
                  <c:v>2.2999999999999998</c:v>
                </c:pt>
                <c:pt idx="19">
                  <c:v>2.2999999999999998</c:v>
                </c:pt>
                <c:pt idx="20">
                  <c:v>2.2999999999999998</c:v>
                </c:pt>
                <c:pt idx="21">
                  <c:v>2.1</c:v>
                </c:pt>
                <c:pt idx="22">
                  <c:v>2.1</c:v>
                </c:pt>
                <c:pt idx="23">
                  <c:v>2.2000000000000002</c:v>
                </c:pt>
              </c:numCache>
            </c:numRef>
          </c:val>
          <c:smooth val="0"/>
          <c:extLst>
            <c:ext xmlns:c16="http://schemas.microsoft.com/office/drawing/2014/chart" uri="{C3380CC4-5D6E-409C-BE32-E72D297353CC}">
              <c16:uniqueId val="{00000000-89CF-5441-BF4B-3D38FFB10D5A}"/>
            </c:ext>
          </c:extLst>
        </c:ser>
        <c:ser>
          <c:idx val="1"/>
          <c:order val="1"/>
          <c:tx>
            <c:strRef>
              <c:f>'1.3'!$C$1</c:f>
              <c:strCache>
                <c:ptCount val="1"/>
                <c:pt idx="0">
                  <c:v>Euro area </c:v>
                </c:pt>
              </c:strCache>
            </c:strRef>
          </c:tx>
          <c:spPr>
            <a:ln w="25400" cap="rnd" cmpd="sng">
              <a:solidFill>
                <a:srgbClr val="91C864"/>
              </a:solidFill>
              <a:prstDash val="solid"/>
              <a:round/>
            </a:ln>
            <a:effectLst/>
          </c:spPr>
          <c:marker>
            <c:symbol val="none"/>
          </c:marker>
          <c:cat>
            <c:numRef>
              <c:f>'1.3'!$A$4:$A$27</c:f>
              <c:numCache>
                <c:formatCode>mm/yyyy</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'1.3'!$C$4:$C$27</c:f>
              <c:numCache>
                <c:formatCode>0.0</c:formatCode>
                <c:ptCount val="24"/>
                <c:pt idx="0">
                  <c:v>1.4</c:v>
                </c:pt>
                <c:pt idx="1">
                  <c:v>1.5</c:v>
                </c:pt>
                <c:pt idx="2">
                  <c:v>1.4</c:v>
                </c:pt>
                <c:pt idx="3">
                  <c:v>1.7</c:v>
                </c:pt>
                <c:pt idx="4">
                  <c:v>1.2</c:v>
                </c:pt>
                <c:pt idx="5">
                  <c:v>1.3</c:v>
                </c:pt>
                <c:pt idx="6">
                  <c:v>1</c:v>
                </c:pt>
                <c:pt idx="7">
                  <c:v>1</c:v>
                </c:pt>
                <c:pt idx="8">
                  <c:v>0.8</c:v>
                </c:pt>
                <c:pt idx="9">
                  <c:v>0.7</c:v>
                </c:pt>
                <c:pt idx="10" formatCode="General">
                  <c:v>1</c:v>
                </c:pt>
                <c:pt idx="11" formatCode="General">
                  <c:v>1.3</c:v>
                </c:pt>
                <c:pt idx="12" formatCode="General">
                  <c:v>1.4</c:v>
                </c:pt>
                <c:pt idx="13" formatCode="General">
                  <c:v>1.2</c:v>
                </c:pt>
                <c:pt idx="14" formatCode="General">
                  <c:v>0.7</c:v>
                </c:pt>
                <c:pt idx="15" formatCode="General">
                  <c:v>0.3</c:v>
                </c:pt>
                <c:pt idx="16" formatCode="General">
                  <c:v>0.1</c:v>
                </c:pt>
                <c:pt idx="17" formatCode="General">
                  <c:v>0.3</c:v>
                </c:pt>
                <c:pt idx="18" formatCode="General">
                  <c:v>0.4</c:v>
                </c:pt>
                <c:pt idx="19" formatCode="General">
                  <c:v>-0.2</c:v>
                </c:pt>
                <c:pt idx="20" formatCode="General">
                  <c:v>-0.3</c:v>
                </c:pt>
                <c:pt idx="21" formatCode="General">
                  <c:v>-0.3</c:v>
                </c:pt>
                <c:pt idx="22" formatCode="General">
                  <c:v>-0.3</c:v>
                </c:pt>
                <c:pt idx="23" formatCode="General">
                  <c:v>-0.3</c:v>
                </c:pt>
              </c:numCache>
            </c:numRef>
          </c:val>
          <c:smooth val="0"/>
          <c:extLst>
            <c:ext xmlns:c16="http://schemas.microsoft.com/office/drawing/2014/chart" uri="{C3380CC4-5D6E-409C-BE32-E72D297353CC}">
              <c16:uniqueId val="{00000001-89CF-5441-BF4B-3D38FFB10D5A}"/>
            </c:ext>
          </c:extLst>
        </c:ser>
        <c:ser>
          <c:idx val="2"/>
          <c:order val="2"/>
          <c:tx>
            <c:strRef>
              <c:f>'1.3'!$D$1</c:f>
              <c:strCache>
                <c:ptCount val="1"/>
                <c:pt idx="0">
                  <c:v>Russia</c:v>
                </c:pt>
              </c:strCache>
            </c:strRef>
          </c:tx>
          <c:spPr>
            <a:ln w="25400" cap="rnd" cmpd="sng">
              <a:solidFill>
                <a:srgbClr val="7D0532"/>
              </a:solidFill>
              <a:prstDash val="solid"/>
              <a:round/>
            </a:ln>
            <a:effectLst/>
          </c:spPr>
          <c:marker>
            <c:symbol val="none"/>
          </c:marker>
          <c:cat>
            <c:numRef>
              <c:f>'1.3'!$A$4:$A$27</c:f>
              <c:numCache>
                <c:formatCode>mm/yyyy</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'1.3'!$D$4:$D$27</c:f>
              <c:numCache>
                <c:formatCode>0.0</c:formatCode>
                <c:ptCount val="24"/>
                <c:pt idx="0">
                  <c:v>5</c:v>
                </c:pt>
                <c:pt idx="1">
                  <c:v>5.2</c:v>
                </c:pt>
                <c:pt idx="2">
                  <c:v>5.3</c:v>
                </c:pt>
                <c:pt idx="3">
                  <c:v>5.2</c:v>
                </c:pt>
                <c:pt idx="4">
                  <c:v>5.0999999999999996</c:v>
                </c:pt>
                <c:pt idx="5">
                  <c:v>4.7</c:v>
                </c:pt>
                <c:pt idx="6">
                  <c:v>4.5999999999999996</c:v>
                </c:pt>
                <c:pt idx="7">
                  <c:v>4.3</c:v>
                </c:pt>
                <c:pt idx="8">
                  <c:v>4</c:v>
                </c:pt>
                <c:pt idx="9">
                  <c:v>3.8</c:v>
                </c:pt>
                <c:pt idx="10" formatCode="General">
                  <c:v>3.5</c:v>
                </c:pt>
                <c:pt idx="11" formatCode="General">
                  <c:v>3</c:v>
                </c:pt>
                <c:pt idx="12" formatCode="General">
                  <c:v>2.4</c:v>
                </c:pt>
                <c:pt idx="13" formatCode="General">
                  <c:v>2.2999999999999998</c:v>
                </c:pt>
                <c:pt idx="14" formatCode="General">
                  <c:v>2.5</c:v>
                </c:pt>
                <c:pt idx="15" formatCode="General">
                  <c:v>3.1</c:v>
                </c:pt>
                <c:pt idx="16" formatCode="General">
                  <c:v>3</c:v>
                </c:pt>
                <c:pt idx="17" formatCode="General">
                  <c:v>3.2</c:v>
                </c:pt>
                <c:pt idx="18" formatCode="General">
                  <c:v>3.4</c:v>
                </c:pt>
                <c:pt idx="19" formatCode="General">
                  <c:v>3.6</c:v>
                </c:pt>
                <c:pt idx="20" formatCode="General">
                  <c:v>3.7</c:v>
                </c:pt>
                <c:pt idx="21" formatCode="General">
                  <c:v>4</c:v>
                </c:pt>
                <c:pt idx="22" formatCode="General">
                  <c:v>4.4000000000000004</c:v>
                </c:pt>
                <c:pt idx="23" formatCode="General">
                  <c:v>4.9000000000000004</c:v>
                </c:pt>
              </c:numCache>
            </c:numRef>
          </c:val>
          <c:smooth val="0"/>
          <c:extLst>
            <c:ext xmlns:c16="http://schemas.microsoft.com/office/drawing/2014/chart" uri="{C3380CC4-5D6E-409C-BE32-E72D297353CC}">
              <c16:uniqueId val="{00000002-89CF-5441-BF4B-3D38FFB10D5A}"/>
            </c:ext>
          </c:extLst>
        </c:ser>
        <c:ser>
          <c:idx val="4"/>
          <c:order val="4"/>
          <c:tx>
            <c:strRef>
              <c:f>'1.3'!$F$1</c:f>
              <c:strCache>
                <c:ptCount val="1"/>
                <c:pt idx="0">
                  <c:v>Belarus</c:v>
                </c:pt>
              </c:strCache>
            </c:strRef>
          </c:tx>
          <c:spPr>
            <a:ln w="25400" cap="rnd" cmpd="sng">
              <a:solidFill>
                <a:srgbClr val="005591"/>
              </a:solidFill>
              <a:prstDash val="solid"/>
              <a:round/>
            </a:ln>
            <a:effectLst/>
          </c:spPr>
          <c:marker>
            <c:symbol val="none"/>
          </c:marker>
          <c:cat>
            <c:numRef>
              <c:f>'1.3'!$A$4:$A$27</c:f>
              <c:numCache>
                <c:formatCode>mm/yyyy</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'1.3'!$F$4:$F$27</c:f>
              <c:numCache>
                <c:formatCode>0.0</c:formatCode>
                <c:ptCount val="24"/>
                <c:pt idx="0">
                  <c:v>5.8</c:v>
                </c:pt>
                <c:pt idx="1">
                  <c:v>6.2</c:v>
                </c:pt>
                <c:pt idx="2">
                  <c:v>5.8</c:v>
                </c:pt>
                <c:pt idx="3">
                  <c:v>5.5</c:v>
                </c:pt>
                <c:pt idx="4">
                  <c:v>6.2</c:v>
                </c:pt>
                <c:pt idx="5">
                  <c:v>5.7</c:v>
                </c:pt>
                <c:pt idx="6">
                  <c:v>6</c:v>
                </c:pt>
                <c:pt idx="7">
                  <c:v>5.7</c:v>
                </c:pt>
                <c:pt idx="8">
                  <c:v>5.3</c:v>
                </c:pt>
                <c:pt idx="9">
                  <c:v>5.3</c:v>
                </c:pt>
                <c:pt idx="10">
                  <c:v>5</c:v>
                </c:pt>
                <c:pt idx="11">
                  <c:v>4.7</c:v>
                </c:pt>
                <c:pt idx="12">
                  <c:v>4.7</c:v>
                </c:pt>
                <c:pt idx="13">
                  <c:v>4.4000000000000004</c:v>
                </c:pt>
                <c:pt idx="14">
                  <c:v>4.9000000000000004</c:v>
                </c:pt>
                <c:pt idx="15">
                  <c:v>5.4</c:v>
                </c:pt>
                <c:pt idx="16">
                  <c:v>4.9000000000000004</c:v>
                </c:pt>
                <c:pt idx="17">
                  <c:v>5.2</c:v>
                </c:pt>
                <c:pt idx="18">
                  <c:v>5.2</c:v>
                </c:pt>
                <c:pt idx="19">
                  <c:v>5.6</c:v>
                </c:pt>
                <c:pt idx="20">
                  <c:v>6.1</c:v>
                </c:pt>
                <c:pt idx="21">
                  <c:v>6.2</c:v>
                </c:pt>
                <c:pt idx="22">
                  <c:v>6.6</c:v>
                </c:pt>
                <c:pt idx="23" formatCode="General">
                  <c:v>7.3</c:v>
                </c:pt>
              </c:numCache>
            </c:numRef>
          </c:val>
          <c:smooth val="0"/>
          <c:extLst>
            <c:ext xmlns:c16="http://schemas.microsoft.com/office/drawing/2014/chart" uri="{C3380CC4-5D6E-409C-BE32-E72D297353CC}">
              <c16:uniqueId val="{00000003-89CF-5441-BF4B-3D38FFB10D5A}"/>
            </c:ext>
          </c:extLst>
        </c:ser>
        <c:ser>
          <c:idx val="5"/>
          <c:order val="5"/>
          <c:tx>
            <c:strRef>
              <c:f>'1.3'!$G$1</c:f>
              <c:strCache>
                <c:ptCount val="1"/>
                <c:pt idx="0">
                  <c:v>Poland</c:v>
                </c:pt>
              </c:strCache>
            </c:strRef>
          </c:tx>
          <c:spPr>
            <a:ln w="25400" cap="rnd" cmpd="sng">
              <a:solidFill>
                <a:srgbClr val="46AFE6"/>
              </a:solidFill>
              <a:prstDash val="solid"/>
              <a:round/>
            </a:ln>
            <a:effectLst/>
          </c:spPr>
          <c:marker>
            <c:symbol val="none"/>
          </c:marker>
          <c:cat>
            <c:numRef>
              <c:f>'1.3'!$A$4:$A$27</c:f>
              <c:numCache>
                <c:formatCode>mm/yyyy</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'1.3'!$G$4:$G$27</c:f>
              <c:numCache>
                <c:formatCode>0.0</c:formatCode>
                <c:ptCount val="24"/>
                <c:pt idx="0">
                  <c:v>0.6</c:v>
                </c:pt>
                <c:pt idx="1">
                  <c:v>1.3</c:v>
                </c:pt>
                <c:pt idx="2">
                  <c:v>1.7</c:v>
                </c:pt>
                <c:pt idx="3">
                  <c:v>2.2999999999999998</c:v>
                </c:pt>
                <c:pt idx="4">
                  <c:v>2.2999999999999998</c:v>
                </c:pt>
                <c:pt idx="5">
                  <c:v>2.5</c:v>
                </c:pt>
                <c:pt idx="6">
                  <c:v>2.8</c:v>
                </c:pt>
                <c:pt idx="7">
                  <c:v>2.8</c:v>
                </c:pt>
                <c:pt idx="8">
                  <c:v>2.5</c:v>
                </c:pt>
                <c:pt idx="9">
                  <c:v>2.4</c:v>
                </c:pt>
                <c:pt idx="10">
                  <c:v>2.4</c:v>
                </c:pt>
                <c:pt idx="11">
                  <c:v>3.2</c:v>
                </c:pt>
                <c:pt idx="12">
                  <c:v>4.4000000000000004</c:v>
                </c:pt>
                <c:pt idx="13">
                  <c:v>4.7</c:v>
                </c:pt>
                <c:pt idx="14">
                  <c:v>4.5999999999999996</c:v>
                </c:pt>
                <c:pt idx="15">
                  <c:v>3.4</c:v>
                </c:pt>
                <c:pt idx="16">
                  <c:v>2.9</c:v>
                </c:pt>
                <c:pt idx="17">
                  <c:v>3.2</c:v>
                </c:pt>
                <c:pt idx="18">
                  <c:v>3</c:v>
                </c:pt>
                <c:pt idx="19">
                  <c:v>2.9</c:v>
                </c:pt>
                <c:pt idx="20">
                  <c:v>3.1</c:v>
                </c:pt>
                <c:pt idx="21">
                  <c:v>3</c:v>
                </c:pt>
                <c:pt idx="22">
                  <c:v>3</c:v>
                </c:pt>
                <c:pt idx="23" formatCode="General">
                  <c:v>2.2999999999999998</c:v>
                </c:pt>
              </c:numCache>
            </c:numRef>
          </c:val>
          <c:smooth val="0"/>
          <c:extLst>
            <c:ext xmlns:c16="http://schemas.microsoft.com/office/drawing/2014/chart" uri="{C3380CC4-5D6E-409C-BE32-E72D297353CC}">
              <c16:uniqueId val="{00000004-89CF-5441-BF4B-3D38FFB10D5A}"/>
            </c:ext>
          </c:extLst>
        </c:ser>
        <c:ser>
          <c:idx val="6"/>
          <c:order val="6"/>
          <c:tx>
            <c:strRef>
              <c:f>'1.3'!$H$1</c:f>
              <c:strCache>
                <c:ptCount val="1"/>
                <c:pt idx="0">
                  <c:v>USA</c:v>
                </c:pt>
              </c:strCache>
            </c:strRef>
          </c:tx>
          <c:spPr>
            <a:ln w="25400" cap="rnd" cmpd="sng">
              <a:solidFill>
                <a:srgbClr val="505050"/>
              </a:solidFill>
              <a:prstDash val="solid"/>
              <a:round/>
            </a:ln>
            <a:effectLst/>
          </c:spPr>
          <c:marker>
            <c:symbol val="none"/>
          </c:marker>
          <c:cat>
            <c:numRef>
              <c:f>'1.3'!$A$4:$A$27</c:f>
              <c:numCache>
                <c:formatCode>mm/yyyy</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'1.3'!$H$4:$H$27</c:f>
              <c:numCache>
                <c:formatCode>0.0</c:formatCode>
                <c:ptCount val="24"/>
                <c:pt idx="0">
                  <c:v>1.6</c:v>
                </c:pt>
                <c:pt idx="1">
                  <c:v>1.5</c:v>
                </c:pt>
                <c:pt idx="2">
                  <c:v>1.9</c:v>
                </c:pt>
                <c:pt idx="3">
                  <c:v>2</c:v>
                </c:pt>
                <c:pt idx="4">
                  <c:v>1.8</c:v>
                </c:pt>
                <c:pt idx="5">
                  <c:v>1.6</c:v>
                </c:pt>
                <c:pt idx="6">
                  <c:v>1.8</c:v>
                </c:pt>
                <c:pt idx="7">
                  <c:v>1.7</c:v>
                </c:pt>
                <c:pt idx="8">
                  <c:v>1.7</c:v>
                </c:pt>
                <c:pt idx="9">
                  <c:v>1.8</c:v>
                </c:pt>
                <c:pt idx="10">
                  <c:v>2.1</c:v>
                </c:pt>
                <c:pt idx="11">
                  <c:v>2.2999999999999998</c:v>
                </c:pt>
                <c:pt idx="12">
                  <c:v>2.5</c:v>
                </c:pt>
                <c:pt idx="13">
                  <c:v>2.2999999999999998</c:v>
                </c:pt>
                <c:pt idx="14">
                  <c:v>1.5</c:v>
                </c:pt>
                <c:pt idx="15">
                  <c:v>0.3</c:v>
                </c:pt>
                <c:pt idx="16">
                  <c:v>0.1</c:v>
                </c:pt>
                <c:pt idx="17">
                  <c:v>0.6</c:v>
                </c:pt>
                <c:pt idx="18">
                  <c:v>1</c:v>
                </c:pt>
                <c:pt idx="19">
                  <c:v>1.3</c:v>
                </c:pt>
                <c:pt idx="20">
                  <c:v>1.4</c:v>
                </c:pt>
                <c:pt idx="21" formatCode="General">
                  <c:v>1.2</c:v>
                </c:pt>
                <c:pt idx="22" formatCode="General">
                  <c:v>1.2</c:v>
                </c:pt>
                <c:pt idx="23" formatCode="General">
                  <c:v>1.4</c:v>
                </c:pt>
              </c:numCache>
            </c:numRef>
          </c:val>
          <c:smooth val="0"/>
          <c:extLst>
            <c:ext xmlns:c16="http://schemas.microsoft.com/office/drawing/2014/chart" uri="{C3380CC4-5D6E-409C-BE32-E72D297353CC}">
              <c16:uniqueId val="{00000005-89CF-5441-BF4B-3D38FFB10D5A}"/>
            </c:ext>
          </c:extLst>
        </c:ser>
        <c:ser>
          <c:idx val="7"/>
          <c:order val="7"/>
          <c:tx>
            <c:strRef>
              <c:f>'1.3'!$I$1</c:f>
              <c:strCache>
                <c:ptCount val="1"/>
                <c:pt idx="0">
                  <c:v>China</c:v>
                </c:pt>
              </c:strCache>
            </c:strRef>
          </c:tx>
          <c:spPr>
            <a:ln w="25400" cap="rnd" cmpd="sng">
              <a:solidFill>
                <a:srgbClr val="DC4B64"/>
              </a:solidFill>
              <a:prstDash val="solid"/>
              <a:round/>
            </a:ln>
            <a:effectLst/>
          </c:spPr>
          <c:marker>
            <c:symbol val="none"/>
          </c:marker>
          <c:cat>
            <c:numRef>
              <c:f>'1.3'!$A$4:$A$27</c:f>
              <c:numCache>
                <c:formatCode>mm/yyyy</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'1.3'!$I$4:$I$27</c:f>
              <c:numCache>
                <c:formatCode>0.0</c:formatCode>
                <c:ptCount val="24"/>
                <c:pt idx="0">
                  <c:v>1.7</c:v>
                </c:pt>
                <c:pt idx="1">
                  <c:v>1.5</c:v>
                </c:pt>
                <c:pt idx="2">
                  <c:v>2.2000000000000002</c:v>
                </c:pt>
                <c:pt idx="3">
                  <c:v>2.5</c:v>
                </c:pt>
                <c:pt idx="4">
                  <c:v>2.7</c:v>
                </c:pt>
                <c:pt idx="5">
                  <c:v>2.7</c:v>
                </c:pt>
                <c:pt idx="6">
                  <c:v>2.8</c:v>
                </c:pt>
                <c:pt idx="7">
                  <c:v>2.8</c:v>
                </c:pt>
                <c:pt idx="8">
                  <c:v>3</c:v>
                </c:pt>
                <c:pt idx="9">
                  <c:v>3.7</c:v>
                </c:pt>
                <c:pt idx="10">
                  <c:v>4.5</c:v>
                </c:pt>
                <c:pt idx="11">
                  <c:v>4.5</c:v>
                </c:pt>
                <c:pt idx="12">
                  <c:v>5.4</c:v>
                </c:pt>
                <c:pt idx="13">
                  <c:v>5.2</c:v>
                </c:pt>
                <c:pt idx="14">
                  <c:v>4.4000000000000004</c:v>
                </c:pt>
                <c:pt idx="15">
                  <c:v>3.3</c:v>
                </c:pt>
                <c:pt idx="16">
                  <c:v>2.5</c:v>
                </c:pt>
                <c:pt idx="17">
                  <c:v>2.5</c:v>
                </c:pt>
                <c:pt idx="18">
                  <c:v>2.7</c:v>
                </c:pt>
                <c:pt idx="19">
                  <c:v>2.4</c:v>
                </c:pt>
                <c:pt idx="20">
                  <c:v>1.7</c:v>
                </c:pt>
                <c:pt idx="21" formatCode="General">
                  <c:v>0.5</c:v>
                </c:pt>
                <c:pt idx="22" formatCode="General">
                  <c:v>-0.5</c:v>
                </c:pt>
                <c:pt idx="23" formatCode="General">
                  <c:v>0.2</c:v>
                </c:pt>
              </c:numCache>
            </c:numRef>
          </c:val>
          <c:smooth val="0"/>
          <c:extLst>
            <c:ext xmlns:c16="http://schemas.microsoft.com/office/drawing/2014/chart" uri="{C3380CC4-5D6E-409C-BE32-E72D297353CC}">
              <c16:uniqueId val="{00000006-89CF-5441-BF4B-3D38FFB10D5A}"/>
            </c:ext>
          </c:extLst>
        </c:ser>
        <c:dLbls>
          <c:showLegendKey val="0"/>
          <c:showVal val="0"/>
          <c:showCatName val="0"/>
          <c:showSerName val="0"/>
          <c:showPercent val="0"/>
          <c:showBubbleSize val="0"/>
        </c:dLbls>
        <c:marker val="1"/>
        <c:smooth val="0"/>
        <c:axId val="198238976"/>
        <c:axId val="198240896"/>
      </c:lineChart>
      <c:lineChart>
        <c:grouping val="standard"/>
        <c:varyColors val="0"/>
        <c:ser>
          <c:idx val="3"/>
          <c:order val="3"/>
          <c:tx>
            <c:strRef>
              <c:f>'1.3'!$E$1</c:f>
              <c:strCache>
                <c:ptCount val="1"/>
                <c:pt idx="0">
                  <c:v>Turkey (RHS)</c:v>
                </c:pt>
              </c:strCache>
            </c:strRef>
          </c:tx>
          <c:spPr>
            <a:ln w="25400" cap="rnd" cmpd="sng">
              <a:solidFill>
                <a:srgbClr val="057D46"/>
              </a:solidFill>
              <a:prstDash val="solid"/>
              <a:round/>
            </a:ln>
            <a:effectLst/>
          </c:spPr>
          <c:marker>
            <c:symbol val="none"/>
          </c:marker>
          <c:cat>
            <c:numRef>
              <c:f>'1.3'!$A$4:$A$27</c:f>
              <c:numCache>
                <c:formatCode>mm/yyyy</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'1.3'!$E$4:$E$27</c:f>
              <c:numCache>
                <c:formatCode>0.0</c:formatCode>
                <c:ptCount val="24"/>
                <c:pt idx="0">
                  <c:v>20.399999999999999</c:v>
                </c:pt>
                <c:pt idx="1">
                  <c:v>19.7</c:v>
                </c:pt>
                <c:pt idx="2">
                  <c:v>19.7</c:v>
                </c:pt>
                <c:pt idx="3">
                  <c:v>19.5</c:v>
                </c:pt>
                <c:pt idx="4">
                  <c:v>18.7</c:v>
                </c:pt>
                <c:pt idx="5">
                  <c:v>15.7</c:v>
                </c:pt>
                <c:pt idx="6">
                  <c:v>16.600000000000001</c:v>
                </c:pt>
                <c:pt idx="7">
                  <c:v>15</c:v>
                </c:pt>
                <c:pt idx="8">
                  <c:v>9.3000000000000007</c:v>
                </c:pt>
                <c:pt idx="9">
                  <c:v>8.6</c:v>
                </c:pt>
                <c:pt idx="10" formatCode="General">
                  <c:v>10.6</c:v>
                </c:pt>
                <c:pt idx="11" formatCode="General">
                  <c:v>11.8</c:v>
                </c:pt>
                <c:pt idx="12" formatCode="General">
                  <c:v>12.2</c:v>
                </c:pt>
                <c:pt idx="13" formatCode="General">
                  <c:v>12.4</c:v>
                </c:pt>
                <c:pt idx="14" formatCode="General">
                  <c:v>11.9</c:v>
                </c:pt>
                <c:pt idx="15" formatCode="General">
                  <c:v>10.9</c:v>
                </c:pt>
                <c:pt idx="16" formatCode="General">
                  <c:v>11.4</c:v>
                </c:pt>
                <c:pt idx="17" formatCode="General">
                  <c:v>12.6</c:v>
                </c:pt>
                <c:pt idx="18" formatCode="General">
                  <c:v>11.8</c:v>
                </c:pt>
                <c:pt idx="19" formatCode="General">
                  <c:v>11.8</c:v>
                </c:pt>
                <c:pt idx="20" formatCode="General">
                  <c:v>11.7</c:v>
                </c:pt>
                <c:pt idx="21" formatCode="General">
                  <c:v>11.9</c:v>
                </c:pt>
                <c:pt idx="22" formatCode="General">
                  <c:v>14</c:v>
                </c:pt>
                <c:pt idx="23" formatCode="General">
                  <c:v>14.6</c:v>
                </c:pt>
              </c:numCache>
            </c:numRef>
          </c:val>
          <c:smooth val="0"/>
          <c:extLst>
            <c:ext xmlns:c16="http://schemas.microsoft.com/office/drawing/2014/chart" uri="{C3380CC4-5D6E-409C-BE32-E72D297353CC}">
              <c16:uniqueId val="{00000007-89CF-5441-BF4B-3D38FFB10D5A}"/>
            </c:ext>
          </c:extLst>
        </c:ser>
        <c:dLbls>
          <c:showLegendKey val="0"/>
          <c:showVal val="0"/>
          <c:showCatName val="0"/>
          <c:showSerName val="0"/>
          <c:showPercent val="0"/>
          <c:showBubbleSize val="0"/>
        </c:dLbls>
        <c:marker val="1"/>
        <c:smooth val="0"/>
        <c:axId val="198784896"/>
        <c:axId val="198783360"/>
      </c:lineChart>
      <c:dateAx>
        <c:axId val="19823897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title>
          <c:tx>
            <c:rich>
              <a:bodyPr/>
              <a:lstStyle/>
              <a:p>
                <a:pPr>
                  <a:defRPr/>
                </a:pPr>
                <a:r>
                  <a:rPr lang="en-US"/>
                  <a:t>12.20</a:t>
                </a:r>
                <a:endParaRPr lang="uk-UA"/>
              </a:p>
            </c:rich>
          </c:tx>
          <c:layout>
            <c:manualLayout>
              <c:xMode val="edge"/>
              <c:yMode val="edge"/>
              <c:x val="0.83791296430558604"/>
              <c:y val="0.6714800489667061"/>
            </c:manualLayout>
          </c:layout>
          <c:overlay val="0"/>
        </c:title>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8240896"/>
        <c:crosses val="autoZero"/>
        <c:auto val="1"/>
        <c:lblOffset val="100"/>
        <c:baseTimeUnit val="months"/>
        <c:majorUnit val="4"/>
        <c:majorTimeUnit val="months"/>
        <c:minorUnit val="12"/>
        <c:minorTimeUnit val="months"/>
      </c:dateAx>
      <c:valAx>
        <c:axId val="1982408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8238976"/>
        <c:crosses val="autoZero"/>
        <c:crossBetween val="between"/>
      </c:valAx>
      <c:valAx>
        <c:axId val="198783360"/>
        <c:scaling>
          <c:orientation val="minMax"/>
          <c:max val="21"/>
          <c:min val="-3"/>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8784896"/>
        <c:crosses val="max"/>
        <c:crossBetween val="between"/>
        <c:majorUnit val="3"/>
      </c:valAx>
      <c:dateAx>
        <c:axId val="198784896"/>
        <c:scaling>
          <c:orientation val="minMax"/>
        </c:scaling>
        <c:delete val="1"/>
        <c:axPos val="b"/>
        <c:numFmt formatCode="mm/yyyy" sourceLinked="1"/>
        <c:majorTickMark val="out"/>
        <c:minorTickMark val="none"/>
        <c:tickLblPos val="nextTo"/>
        <c:crossAx val="198783360"/>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322314049586778E-2"/>
          <c:y val="0.73304276229529519"/>
          <c:w val="0.92561983471074383"/>
          <c:h val="0.249097437519907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6573860423413663E-2"/>
          <c:w val="1"/>
          <c:h val="0.87693739397265091"/>
        </c:manualLayout>
      </c:layout>
      <c:lineChart>
        <c:grouping val="standard"/>
        <c:varyColors val="0"/>
        <c:ser>
          <c:idx val="0"/>
          <c:order val="0"/>
          <c:tx>
            <c:strRef>
              <c:f>'2.3.4'!$A$4</c:f>
              <c:strCache>
                <c:ptCount val="1"/>
                <c:pt idx="0">
                  <c:v>2016</c:v>
                </c:pt>
              </c:strCache>
            </c:strRef>
          </c:tx>
          <c:spPr>
            <a:ln w="25400" cap="rnd" cmpd="sng">
              <a:solidFill>
                <a:srgbClr val="057D46"/>
              </a:solidFill>
              <a:prstDash val="solid"/>
              <a:round/>
            </a:ln>
            <a:effectLst/>
          </c:spPr>
          <c:marker>
            <c:symbol val="none"/>
          </c:marker>
          <c:cat>
            <c:strRef>
              <c:f>'2.3.4'!$B$1:$M$1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'2.3.4'!$B$4:$M$4</c:f>
              <c:numCache>
                <c:formatCode>General</c:formatCode>
                <c:ptCount val="12"/>
                <c:pt idx="0">
                  <c:v>100</c:v>
                </c:pt>
                <c:pt idx="1">
                  <c:v>103.87</c:v>
                </c:pt>
                <c:pt idx="2">
                  <c:v>106.2</c:v>
                </c:pt>
                <c:pt idx="3">
                  <c:v>106.64</c:v>
                </c:pt>
                <c:pt idx="4">
                  <c:v>104.47</c:v>
                </c:pt>
                <c:pt idx="5">
                  <c:v>105.59</c:v>
                </c:pt>
                <c:pt idx="6">
                  <c:v>107.72</c:v>
                </c:pt>
                <c:pt idx="7">
                  <c:v>107.13</c:v>
                </c:pt>
                <c:pt idx="8">
                  <c:v>113.21</c:v>
                </c:pt>
                <c:pt idx="9">
                  <c:v>112.56</c:v>
                </c:pt>
                <c:pt idx="10">
                  <c:v>115.41</c:v>
                </c:pt>
                <c:pt idx="11">
                  <c:v>108.14</c:v>
                </c:pt>
              </c:numCache>
            </c:numRef>
          </c:val>
          <c:smooth val="0"/>
          <c:extLst>
            <c:ext xmlns:c16="http://schemas.microsoft.com/office/drawing/2014/chart" uri="{C3380CC4-5D6E-409C-BE32-E72D297353CC}">
              <c16:uniqueId val="{00000000-7ED8-4456-9EFA-5D9FDF39660E}"/>
            </c:ext>
          </c:extLst>
        </c:ser>
        <c:ser>
          <c:idx val="1"/>
          <c:order val="1"/>
          <c:tx>
            <c:strRef>
              <c:f>'2.3.4'!$A$5</c:f>
              <c:strCache>
                <c:ptCount val="1"/>
                <c:pt idx="0">
                  <c:v>2017</c:v>
                </c:pt>
              </c:strCache>
            </c:strRef>
          </c:tx>
          <c:spPr>
            <a:ln w="25400" cap="rnd" cmpd="sng">
              <a:solidFill>
                <a:srgbClr val="91C864"/>
              </a:solidFill>
              <a:prstDash val="solid"/>
              <a:round/>
            </a:ln>
            <a:effectLst/>
          </c:spPr>
          <c:marker>
            <c:symbol val="none"/>
          </c:marker>
          <c:cat>
            <c:strRef>
              <c:f>'2.3.4'!$B$1:$M$1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'2.3.4'!$B$5:$M$5</c:f>
              <c:numCache>
                <c:formatCode>General</c:formatCode>
                <c:ptCount val="12"/>
                <c:pt idx="0">
                  <c:v>100</c:v>
                </c:pt>
                <c:pt idx="1">
                  <c:v>97.45</c:v>
                </c:pt>
                <c:pt idx="2">
                  <c:v>98.4</c:v>
                </c:pt>
                <c:pt idx="3">
                  <c:v>98.96</c:v>
                </c:pt>
                <c:pt idx="4">
                  <c:v>100.08</c:v>
                </c:pt>
                <c:pt idx="5">
                  <c:v>103.18</c:v>
                </c:pt>
                <c:pt idx="6">
                  <c:v>103.51</c:v>
                </c:pt>
                <c:pt idx="7">
                  <c:v>106.87</c:v>
                </c:pt>
                <c:pt idx="8">
                  <c:v>104.97</c:v>
                </c:pt>
                <c:pt idx="9">
                  <c:v>107.59</c:v>
                </c:pt>
                <c:pt idx="10">
                  <c:v>106.97</c:v>
                </c:pt>
                <c:pt idx="11">
                  <c:v>107.12</c:v>
                </c:pt>
              </c:numCache>
            </c:numRef>
          </c:val>
          <c:smooth val="0"/>
          <c:extLst>
            <c:ext xmlns:c16="http://schemas.microsoft.com/office/drawing/2014/chart" uri="{C3380CC4-5D6E-409C-BE32-E72D297353CC}">
              <c16:uniqueId val="{00000001-7ED8-4456-9EFA-5D9FDF39660E}"/>
            </c:ext>
          </c:extLst>
        </c:ser>
        <c:ser>
          <c:idx val="2"/>
          <c:order val="2"/>
          <c:tx>
            <c:strRef>
              <c:f>'2.3.4'!$A$6</c:f>
              <c:strCache>
                <c:ptCount val="1"/>
                <c:pt idx="0">
                  <c:v>2018</c:v>
                </c:pt>
              </c:strCache>
            </c:strRef>
          </c:tx>
          <c:spPr>
            <a:ln w="25400" cap="rnd" cmpd="sng">
              <a:solidFill>
                <a:srgbClr val="7D0532"/>
              </a:solidFill>
              <a:prstDash val="solid"/>
              <a:round/>
            </a:ln>
            <a:effectLst/>
          </c:spPr>
          <c:marker>
            <c:symbol val="none"/>
          </c:marker>
          <c:cat>
            <c:strRef>
              <c:f>'2.3.4'!$B$1:$M$1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'2.3.4'!$B$6:$M$6</c:f>
              <c:numCache>
                <c:formatCode>General</c:formatCode>
                <c:ptCount val="12"/>
                <c:pt idx="0">
                  <c:v>100</c:v>
                </c:pt>
                <c:pt idx="1">
                  <c:v>101.41</c:v>
                </c:pt>
                <c:pt idx="2">
                  <c:v>103.32</c:v>
                </c:pt>
                <c:pt idx="3">
                  <c:v>106.89</c:v>
                </c:pt>
                <c:pt idx="4">
                  <c:v>107.18</c:v>
                </c:pt>
                <c:pt idx="5">
                  <c:v>104.17</c:v>
                </c:pt>
                <c:pt idx="6">
                  <c:v>104.75</c:v>
                </c:pt>
                <c:pt idx="7">
                  <c:v>108.27</c:v>
                </c:pt>
                <c:pt idx="8">
                  <c:v>105.79</c:v>
                </c:pt>
                <c:pt idx="9">
                  <c:v>111.42</c:v>
                </c:pt>
                <c:pt idx="10">
                  <c:v>110.65</c:v>
                </c:pt>
                <c:pt idx="11">
                  <c:v>116.18</c:v>
                </c:pt>
              </c:numCache>
            </c:numRef>
          </c:val>
          <c:smooth val="0"/>
          <c:extLst>
            <c:ext xmlns:c16="http://schemas.microsoft.com/office/drawing/2014/chart" uri="{C3380CC4-5D6E-409C-BE32-E72D297353CC}">
              <c16:uniqueId val="{00000002-7ED8-4456-9EFA-5D9FDF39660E}"/>
            </c:ext>
          </c:extLst>
        </c:ser>
        <c:ser>
          <c:idx val="3"/>
          <c:order val="3"/>
          <c:tx>
            <c:strRef>
              <c:f>'2.3.4'!$A$7</c:f>
              <c:strCache>
                <c:ptCount val="1"/>
                <c:pt idx="0">
                  <c:v>2019</c:v>
                </c:pt>
              </c:strCache>
            </c:strRef>
          </c:tx>
          <c:spPr>
            <a:ln w="25400" cap="rnd" cmpd="sng">
              <a:solidFill>
                <a:srgbClr val="DC4B64"/>
              </a:solidFill>
              <a:prstDash val="solid"/>
              <a:round/>
            </a:ln>
            <a:effectLst/>
          </c:spPr>
          <c:marker>
            <c:symbol val="none"/>
          </c:marker>
          <c:cat>
            <c:strRef>
              <c:f>'2.3.4'!$B$1:$M$1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'2.3.4'!$B$7:$M$7</c:f>
              <c:numCache>
                <c:formatCode>General</c:formatCode>
                <c:ptCount val="12"/>
                <c:pt idx="0">
                  <c:v>100</c:v>
                </c:pt>
                <c:pt idx="1">
                  <c:v>101.73</c:v>
                </c:pt>
                <c:pt idx="2">
                  <c:v>98.48</c:v>
                </c:pt>
                <c:pt idx="3">
                  <c:v>100.04</c:v>
                </c:pt>
                <c:pt idx="4">
                  <c:v>102.54</c:v>
                </c:pt>
                <c:pt idx="5">
                  <c:v>98.86</c:v>
                </c:pt>
                <c:pt idx="6">
                  <c:v>98.09</c:v>
                </c:pt>
                <c:pt idx="7">
                  <c:v>103.29</c:v>
                </c:pt>
                <c:pt idx="8">
                  <c:v>109.53</c:v>
                </c:pt>
                <c:pt idx="9">
                  <c:v>107.92</c:v>
                </c:pt>
                <c:pt idx="10">
                  <c:v>109.63</c:v>
                </c:pt>
                <c:pt idx="11">
                  <c:v>111.01</c:v>
                </c:pt>
              </c:numCache>
            </c:numRef>
          </c:val>
          <c:smooth val="0"/>
          <c:extLst>
            <c:ext xmlns:c16="http://schemas.microsoft.com/office/drawing/2014/chart" uri="{C3380CC4-5D6E-409C-BE32-E72D297353CC}">
              <c16:uniqueId val="{00000003-7ED8-4456-9EFA-5D9FDF39660E}"/>
            </c:ext>
          </c:extLst>
        </c:ser>
        <c:ser>
          <c:idx val="4"/>
          <c:order val="4"/>
          <c:tx>
            <c:strRef>
              <c:f>'2.3.4'!$A$8</c:f>
              <c:strCache>
                <c:ptCount val="1"/>
                <c:pt idx="0">
                  <c:v>2020</c:v>
                </c:pt>
              </c:strCache>
            </c:strRef>
          </c:tx>
          <c:spPr>
            <a:ln w="25400" cap="rnd" cmpd="sng">
              <a:solidFill>
                <a:srgbClr val="005591"/>
              </a:solidFill>
              <a:prstDash val="solid"/>
              <a:round/>
            </a:ln>
            <a:effectLst/>
          </c:spPr>
          <c:marker>
            <c:symbol val="none"/>
          </c:marker>
          <c:cat>
            <c:strRef>
              <c:f>'2.3.4'!$B$1:$M$1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'2.3.4'!$B$8:$M$8</c:f>
              <c:numCache>
                <c:formatCode>General</c:formatCode>
                <c:ptCount val="12"/>
                <c:pt idx="0">
                  <c:v>100</c:v>
                </c:pt>
                <c:pt idx="1">
                  <c:v>97.83</c:v>
                </c:pt>
                <c:pt idx="2">
                  <c:v>81.08</c:v>
                </c:pt>
                <c:pt idx="3">
                  <c:v>78.010000000000005</c:v>
                </c:pt>
                <c:pt idx="4">
                  <c:v>109.82</c:v>
                </c:pt>
                <c:pt idx="5">
                  <c:v>114.78</c:v>
                </c:pt>
                <c:pt idx="6">
                  <c:v>114.67</c:v>
                </c:pt>
                <c:pt idx="7">
                  <c:v>104.66</c:v>
                </c:pt>
                <c:pt idx="8">
                  <c:v>99.23</c:v>
                </c:pt>
                <c:pt idx="9">
                  <c:v>95.67</c:v>
                </c:pt>
                <c:pt idx="10">
                  <c:v>94.81</c:v>
                </c:pt>
                <c:pt idx="11">
                  <c:v>96.84</c:v>
                </c:pt>
              </c:numCache>
            </c:numRef>
          </c:val>
          <c:smooth val="0"/>
          <c:extLst>
            <c:ext xmlns:c16="http://schemas.microsoft.com/office/drawing/2014/chart" uri="{C3380CC4-5D6E-409C-BE32-E72D297353CC}">
              <c16:uniqueId val="{00000004-7ED8-4456-9EFA-5D9FDF39660E}"/>
            </c:ext>
          </c:extLst>
        </c:ser>
        <c:dLbls>
          <c:showLegendKey val="0"/>
          <c:showVal val="0"/>
          <c:showCatName val="0"/>
          <c:showSerName val="0"/>
          <c:showPercent val="0"/>
          <c:showBubbleSize val="0"/>
        </c:dLbls>
        <c:smooth val="0"/>
        <c:axId val="197289088"/>
        <c:axId val="197290624"/>
      </c:lineChart>
      <c:catAx>
        <c:axId val="19728908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7290624"/>
        <c:crosses val="autoZero"/>
        <c:auto val="1"/>
        <c:lblAlgn val="ctr"/>
        <c:lblOffset val="100"/>
        <c:tickMarkSkip val="2"/>
        <c:noMultiLvlLbl val="0"/>
      </c:catAx>
      <c:valAx>
        <c:axId val="197290624"/>
        <c:scaling>
          <c:orientation val="minMax"/>
          <c:min val="7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7289088"/>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5987492149070483E-2"/>
          <c:y val="0.89125731799938779"/>
          <c:w val="0.89999976823824313"/>
          <c:h val="9.2485045633549132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88291623216345E-2"/>
          <c:y val="2.244997257833074E-2"/>
          <c:w val="0.94776493299335784"/>
          <c:h val="0.72962410879574902"/>
        </c:manualLayout>
      </c:layout>
      <c:barChart>
        <c:barDir val="col"/>
        <c:grouping val="stacked"/>
        <c:varyColors val="0"/>
        <c:ser>
          <c:idx val="7"/>
          <c:order val="0"/>
          <c:tx>
            <c:strRef>
              <c:f>'2.3.5'!$B$1</c:f>
              <c:strCache>
                <c:ptCount val="1"/>
                <c:pt idx="0">
                  <c:v>Wages in Ukraine</c:v>
                </c:pt>
              </c:strCache>
            </c:strRef>
          </c:tx>
          <c:spPr>
            <a:solidFill>
              <a:schemeClr val="accent1"/>
            </a:solidFill>
          </c:spPr>
          <c:invertIfNegative val="0"/>
          <c:dLbls>
            <c:delete val="1"/>
          </c:dLbls>
          <c:cat>
            <c:strRef>
              <c:f>'2.3.5'!$R$4:$R$22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'2.3.5'!$B$4:$B$22</c:f>
              <c:numCache>
                <c:formatCode>0.0</c:formatCode>
                <c:ptCount val="19"/>
                <c:pt idx="0">
                  <c:v>7.12</c:v>
                </c:pt>
                <c:pt idx="1">
                  <c:v>6.4770000000000003</c:v>
                </c:pt>
                <c:pt idx="2">
                  <c:v>7.7380000000000004</c:v>
                </c:pt>
                <c:pt idx="3">
                  <c:v>7.6379999999999999</c:v>
                </c:pt>
                <c:pt idx="4">
                  <c:v>13.074999999999999</c:v>
                </c:pt>
                <c:pt idx="5">
                  <c:v>12.55</c:v>
                </c:pt>
                <c:pt idx="6">
                  <c:v>10.840999999999999</c:v>
                </c:pt>
                <c:pt idx="7">
                  <c:v>11.385</c:v>
                </c:pt>
                <c:pt idx="8">
                  <c:v>11.749000000000001</c:v>
                </c:pt>
                <c:pt idx="9">
                  <c:v>11.009</c:v>
                </c:pt>
                <c:pt idx="10">
                  <c:v>8.7050000000000001</c:v>
                </c:pt>
                <c:pt idx="11">
                  <c:v>7.9050000000000002</c:v>
                </c:pt>
                <c:pt idx="12">
                  <c:v>7.1920000000000002</c:v>
                </c:pt>
                <c:pt idx="13">
                  <c:v>6.5469999999999997</c:v>
                </c:pt>
                <c:pt idx="14">
                  <c:v>6.94</c:v>
                </c:pt>
                <c:pt idx="15">
                  <c:v>5.7359999999999998</c:v>
                </c:pt>
                <c:pt idx="16">
                  <c:v>4.6989999999999998</c:v>
                </c:pt>
                <c:pt idx="17">
                  <c:v>-4.6109999999999998</c:v>
                </c:pt>
                <c:pt idx="18">
                  <c:v>1.276</c:v>
                </c:pt>
              </c:numCache>
            </c:numRef>
          </c:val>
          <c:extLst>
            <c:ext xmlns:c16="http://schemas.microsoft.com/office/drawing/2014/chart" uri="{C3380CC4-5D6E-409C-BE32-E72D297353CC}">
              <c16:uniqueId val="{00000000-2AED-4EF4-A81E-DE9720C7BEC1}"/>
            </c:ext>
          </c:extLst>
        </c:ser>
        <c:ser>
          <c:idx val="8"/>
          <c:order val="1"/>
          <c:tx>
            <c:strRef>
              <c:f>'2.3.5'!$C$1</c:f>
              <c:strCache>
                <c:ptCount val="1"/>
                <c:pt idx="0">
                  <c:v>Wages from abroad</c:v>
                </c:pt>
              </c:strCache>
            </c:strRef>
          </c:tx>
          <c:spPr>
            <a:solidFill>
              <a:srgbClr val="EDA5B1"/>
            </a:solidFill>
          </c:spPr>
          <c:invertIfNegative val="0"/>
          <c:dLbls>
            <c:delete val="1"/>
          </c:dLbls>
          <c:cat>
            <c:strRef>
              <c:f>'2.3.5'!$R$4:$R$22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'2.3.5'!$C$4:$C$22</c:f>
              <c:numCache>
                <c:formatCode>0.0</c:formatCode>
                <c:ptCount val="19"/>
                <c:pt idx="0">
                  <c:v>2.7490000000000001</c:v>
                </c:pt>
                <c:pt idx="1">
                  <c:v>2.5870000000000002</c:v>
                </c:pt>
                <c:pt idx="2">
                  <c:v>2.9950000000000001</c:v>
                </c:pt>
                <c:pt idx="3">
                  <c:v>2.6680000000000001</c:v>
                </c:pt>
                <c:pt idx="4">
                  <c:v>3.0720000000000001</c:v>
                </c:pt>
                <c:pt idx="5">
                  <c:v>3.5870000000000002</c:v>
                </c:pt>
                <c:pt idx="6">
                  <c:v>3.214</c:v>
                </c:pt>
                <c:pt idx="7">
                  <c:v>3.8149999999999999</c:v>
                </c:pt>
                <c:pt idx="8">
                  <c:v>4.048</c:v>
                </c:pt>
                <c:pt idx="9">
                  <c:v>2.0670000000000002</c:v>
                </c:pt>
                <c:pt idx="10">
                  <c:v>2.6739999999999999</c:v>
                </c:pt>
                <c:pt idx="11">
                  <c:v>2.0979999999999999</c:v>
                </c:pt>
                <c:pt idx="12">
                  <c:v>1.2350000000000001</c:v>
                </c:pt>
                <c:pt idx="13">
                  <c:v>1.3420000000000001</c:v>
                </c:pt>
                <c:pt idx="14">
                  <c:v>0.24099999999999999</c:v>
                </c:pt>
                <c:pt idx="15">
                  <c:v>-0.54200000000000004</c:v>
                </c:pt>
                <c:pt idx="16">
                  <c:v>-0.439</c:v>
                </c:pt>
                <c:pt idx="17">
                  <c:v>-0.50800000000000001</c:v>
                </c:pt>
                <c:pt idx="18">
                  <c:v>0.185</c:v>
                </c:pt>
              </c:numCache>
            </c:numRef>
          </c:val>
          <c:extLst>
            <c:ext xmlns:c16="http://schemas.microsoft.com/office/drawing/2014/chart" uri="{C3380CC4-5D6E-409C-BE32-E72D297353CC}">
              <c16:uniqueId val="{00000001-2AED-4EF4-A81E-DE9720C7BEC1}"/>
            </c:ext>
          </c:extLst>
        </c:ser>
        <c:ser>
          <c:idx val="1"/>
          <c:order val="2"/>
          <c:tx>
            <c:strRef>
              <c:f>'2.3.5'!$D$1</c:f>
              <c:strCache>
                <c:ptCount val="1"/>
                <c:pt idx="0">
                  <c:v>Operating surplus 
and mixed income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elete val="1"/>
          </c:dLbls>
          <c:cat>
            <c:strRef>
              <c:f>'2.3.5'!$R$4:$R$22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'2.3.5'!$D$4:$D$22</c:f>
              <c:numCache>
                <c:formatCode>0.0</c:formatCode>
                <c:ptCount val="19"/>
                <c:pt idx="0">
                  <c:v>3.0649999999999999</c:v>
                </c:pt>
                <c:pt idx="1">
                  <c:v>2.3170000000000002</c:v>
                </c:pt>
                <c:pt idx="2">
                  <c:v>3.2890000000000001</c:v>
                </c:pt>
                <c:pt idx="3">
                  <c:v>1.5009999999999999</c:v>
                </c:pt>
                <c:pt idx="4">
                  <c:v>2.5129999999999999</c:v>
                </c:pt>
                <c:pt idx="5">
                  <c:v>3.1259999999999999</c:v>
                </c:pt>
                <c:pt idx="6">
                  <c:v>4.4850000000000003</c:v>
                </c:pt>
                <c:pt idx="7">
                  <c:v>3.2829999999999999</c:v>
                </c:pt>
                <c:pt idx="8">
                  <c:v>5.1840000000000002</c:v>
                </c:pt>
                <c:pt idx="9">
                  <c:v>4.8129999999999997</c:v>
                </c:pt>
                <c:pt idx="10">
                  <c:v>4.891</c:v>
                </c:pt>
                <c:pt idx="11">
                  <c:v>4.9429999999999996</c:v>
                </c:pt>
                <c:pt idx="12">
                  <c:v>3.298</c:v>
                </c:pt>
                <c:pt idx="13">
                  <c:v>3.3490000000000002</c:v>
                </c:pt>
                <c:pt idx="14">
                  <c:v>3.843</c:v>
                </c:pt>
                <c:pt idx="15">
                  <c:v>3.5150000000000001</c:v>
                </c:pt>
                <c:pt idx="16">
                  <c:v>1.8340000000000001</c:v>
                </c:pt>
                <c:pt idx="17">
                  <c:v>-1.157</c:v>
                </c:pt>
                <c:pt idx="18">
                  <c:v>1.2709999999999999</c:v>
                </c:pt>
              </c:numCache>
            </c:numRef>
          </c:val>
          <c:extLst>
            <c:ext xmlns:c16="http://schemas.microsoft.com/office/drawing/2014/chart" uri="{C3380CC4-5D6E-409C-BE32-E72D297353CC}">
              <c16:uniqueId val="{00000002-2AED-4EF4-A81E-DE9720C7BEC1}"/>
            </c:ext>
          </c:extLst>
        </c:ser>
        <c:ser>
          <c:idx val="2"/>
          <c:order val="3"/>
          <c:tx>
            <c:strRef>
              <c:f>'2.3.5'!$E$1</c:f>
              <c:strCache>
                <c:ptCount val="1"/>
                <c:pt idx="0">
                  <c:v>Property income</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Lbls>
            <c:delete val="1"/>
          </c:dLbls>
          <c:cat>
            <c:strRef>
              <c:f>'2.3.5'!$R$4:$R$22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'2.3.5'!$E$4:$E$21</c:f>
              <c:numCache>
                <c:formatCode>0.0</c:formatCode>
                <c:ptCount val="18"/>
                <c:pt idx="0">
                  <c:v>-0.32800000000000001</c:v>
                </c:pt>
                <c:pt idx="1">
                  <c:v>-0.80300000000000005</c:v>
                </c:pt>
                <c:pt idx="2">
                  <c:v>0.124</c:v>
                </c:pt>
                <c:pt idx="3">
                  <c:v>0.16800000000000001</c:v>
                </c:pt>
                <c:pt idx="4">
                  <c:v>-1.052</c:v>
                </c:pt>
                <c:pt idx="5">
                  <c:v>-0.64200000000000002</c:v>
                </c:pt>
                <c:pt idx="6">
                  <c:v>-0.113</c:v>
                </c:pt>
                <c:pt idx="7">
                  <c:v>-4.5999999999999999E-2</c:v>
                </c:pt>
                <c:pt idx="8">
                  <c:v>0.121</c:v>
                </c:pt>
                <c:pt idx="9">
                  <c:v>5.7000000000000002E-2</c:v>
                </c:pt>
                <c:pt idx="10">
                  <c:v>0.27700000000000002</c:v>
                </c:pt>
                <c:pt idx="11">
                  <c:v>0.76300000000000001</c:v>
                </c:pt>
                <c:pt idx="12">
                  <c:v>0.30399999999999999</c:v>
                </c:pt>
                <c:pt idx="13">
                  <c:v>0.37</c:v>
                </c:pt>
                <c:pt idx="14">
                  <c:v>0.309</c:v>
                </c:pt>
                <c:pt idx="15">
                  <c:v>0.47</c:v>
                </c:pt>
                <c:pt idx="16">
                  <c:v>0.19900000000000001</c:v>
                </c:pt>
                <c:pt idx="17">
                  <c:v>8.0000000000000002E-3</c:v>
                </c:pt>
              </c:numCache>
            </c:numRef>
          </c:val>
          <c:extLst>
            <c:ext xmlns:c16="http://schemas.microsoft.com/office/drawing/2014/chart" uri="{C3380CC4-5D6E-409C-BE32-E72D297353CC}">
              <c16:uniqueId val="{00000003-2AED-4EF4-A81E-DE9720C7BEC1}"/>
            </c:ext>
          </c:extLst>
        </c:ser>
        <c:ser>
          <c:idx val="3"/>
          <c:order val="4"/>
          <c:tx>
            <c:strRef>
              <c:f>'2.3.5'!$F$1</c:f>
              <c:strCache>
                <c:ptCount val="1"/>
                <c:pt idx="0">
                  <c:v>Social benefits</c:v>
                </c:pt>
              </c:strCache>
            </c:strRef>
          </c:tx>
          <c:spPr>
            <a:solidFill>
              <a:srgbClr val="EB4B64"/>
            </a:solidFill>
            <a:ln>
              <a:noFill/>
            </a:ln>
            <a:effectLst/>
            <a:extLst>
              <a:ext uri="{91240B29-F687-4F45-9708-019B960494DF}">
                <a14:hiddenLine xmlns:a14="http://schemas.microsoft.com/office/drawing/2010/main">
                  <a:noFill/>
                </a14:hiddenLine>
              </a:ext>
            </a:extLst>
          </c:spPr>
          <c:invertIfNegative val="0"/>
          <c:dLbls>
            <c:delete val="1"/>
          </c:dLbls>
          <c:cat>
            <c:strRef>
              <c:f>'2.3.5'!$R$4:$R$22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'2.3.5'!$F$4:$F$22</c:f>
              <c:numCache>
                <c:formatCode>0.0</c:formatCode>
                <c:ptCount val="19"/>
                <c:pt idx="0">
                  <c:v>-2.8879999999999999</c:v>
                </c:pt>
                <c:pt idx="1">
                  <c:v>1.532</c:v>
                </c:pt>
                <c:pt idx="2">
                  <c:v>1.4359999999999999</c:v>
                </c:pt>
                <c:pt idx="3">
                  <c:v>-0.217</c:v>
                </c:pt>
                <c:pt idx="4">
                  <c:v>2.5019999999999998</c:v>
                </c:pt>
                <c:pt idx="5">
                  <c:v>1.7569999999999999</c:v>
                </c:pt>
                <c:pt idx="6">
                  <c:v>1.599</c:v>
                </c:pt>
                <c:pt idx="7">
                  <c:v>4.1680000000000001</c:v>
                </c:pt>
                <c:pt idx="8">
                  <c:v>5.0369999999999999</c:v>
                </c:pt>
                <c:pt idx="9">
                  <c:v>4.4889999999999999</c:v>
                </c:pt>
                <c:pt idx="10">
                  <c:v>3.3719999999999999</c:v>
                </c:pt>
                <c:pt idx="11">
                  <c:v>-0.67400000000000004</c:v>
                </c:pt>
                <c:pt idx="12">
                  <c:v>3.327</c:v>
                </c:pt>
                <c:pt idx="13">
                  <c:v>2.8919999999999999</c:v>
                </c:pt>
                <c:pt idx="14">
                  <c:v>2.4780000000000002</c:v>
                </c:pt>
                <c:pt idx="15">
                  <c:v>2.8279999999999998</c:v>
                </c:pt>
                <c:pt idx="16">
                  <c:v>2.6589999999999998</c:v>
                </c:pt>
                <c:pt idx="17">
                  <c:v>2.3570000000000002</c:v>
                </c:pt>
                <c:pt idx="18">
                  <c:v>2.129</c:v>
                </c:pt>
              </c:numCache>
            </c:numRef>
          </c:val>
          <c:extLst>
            <c:ext xmlns:c16="http://schemas.microsoft.com/office/drawing/2014/chart" uri="{C3380CC4-5D6E-409C-BE32-E72D297353CC}">
              <c16:uniqueId val="{00000004-2AED-4EF4-A81E-DE9720C7BEC1}"/>
            </c:ext>
          </c:extLst>
        </c:ser>
        <c:ser>
          <c:idx val="4"/>
          <c:order val="5"/>
          <c:tx>
            <c:strRef>
              <c:f>'2.3.5'!$G$1</c:f>
              <c:strCache>
                <c:ptCount val="1"/>
                <c:pt idx="0">
                  <c:v>Other current transfers</c:v>
                </c:pt>
              </c:strCache>
            </c:strRef>
          </c:tx>
          <c:spPr>
            <a:solidFill>
              <a:srgbClr val="0070C0"/>
            </a:solidFill>
            <a:ln>
              <a:noFill/>
            </a:ln>
            <a:effectLst/>
            <a:extLst>
              <a:ext uri="{91240B29-F687-4F45-9708-019B960494DF}">
                <a14:hiddenLine xmlns:a14="http://schemas.microsoft.com/office/drawing/2010/main">
                  <a:noFill/>
                </a14:hiddenLine>
              </a:ext>
            </a:extLst>
          </c:spPr>
          <c:invertIfNegative val="0"/>
          <c:dLbls>
            <c:delete val="1"/>
          </c:dLbls>
          <c:cat>
            <c:strRef>
              <c:f>'2.3.5'!$R$4:$R$22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'2.3.5'!$G$4:$G$22</c:f>
              <c:numCache>
                <c:formatCode>0.0</c:formatCode>
                <c:ptCount val="19"/>
                <c:pt idx="0">
                  <c:v>0.91300000000000003</c:v>
                </c:pt>
                <c:pt idx="1">
                  <c:v>0.875</c:v>
                </c:pt>
                <c:pt idx="2">
                  <c:v>1.286</c:v>
                </c:pt>
                <c:pt idx="3">
                  <c:v>-1.2E-2</c:v>
                </c:pt>
                <c:pt idx="4">
                  <c:v>0.63700000000000001</c:v>
                </c:pt>
                <c:pt idx="5">
                  <c:v>0.39100000000000001</c:v>
                </c:pt>
                <c:pt idx="6">
                  <c:v>0.18099999999999999</c:v>
                </c:pt>
                <c:pt idx="7">
                  <c:v>0.71399999999999997</c:v>
                </c:pt>
                <c:pt idx="8">
                  <c:v>1.0720000000000001</c:v>
                </c:pt>
                <c:pt idx="9">
                  <c:v>0.68500000000000005</c:v>
                </c:pt>
                <c:pt idx="10">
                  <c:v>1.0589999999999999</c:v>
                </c:pt>
                <c:pt idx="11">
                  <c:v>2.5920000000000001</c:v>
                </c:pt>
                <c:pt idx="12">
                  <c:v>1.48</c:v>
                </c:pt>
                <c:pt idx="13">
                  <c:v>1.9259999999999999</c:v>
                </c:pt>
                <c:pt idx="14">
                  <c:v>0.69199999999999995</c:v>
                </c:pt>
                <c:pt idx="15">
                  <c:v>-0.93400000000000005</c:v>
                </c:pt>
                <c:pt idx="16">
                  <c:v>-0.22500000000000001</c:v>
                </c:pt>
                <c:pt idx="17">
                  <c:v>-5.0999999999999997E-2</c:v>
                </c:pt>
                <c:pt idx="18">
                  <c:v>1.224</c:v>
                </c:pt>
              </c:numCache>
            </c:numRef>
          </c:val>
          <c:extLst>
            <c:ext xmlns:c16="http://schemas.microsoft.com/office/drawing/2014/chart" uri="{C3380CC4-5D6E-409C-BE32-E72D297353CC}">
              <c16:uniqueId val="{00000005-2AED-4EF4-A81E-DE9720C7BEC1}"/>
            </c:ext>
          </c:extLst>
        </c:ser>
        <c:ser>
          <c:idx val="5"/>
          <c:order val="6"/>
          <c:tx>
            <c:strRef>
              <c:f>'2.3.5'!$H$1</c:f>
              <c:strCache>
                <c:ptCount val="1"/>
                <c:pt idx="0">
                  <c:v>Social transfers in kind</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elete val="1"/>
          </c:dLbls>
          <c:cat>
            <c:strRef>
              <c:f>'2.3.5'!$R$4:$R$22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'2.3.5'!$H$4:$H$22</c:f>
              <c:numCache>
                <c:formatCode>0.0</c:formatCode>
                <c:ptCount val="19"/>
                <c:pt idx="0">
                  <c:v>3.024</c:v>
                </c:pt>
                <c:pt idx="1">
                  <c:v>2.625</c:v>
                </c:pt>
                <c:pt idx="2">
                  <c:v>2.7090000000000001</c:v>
                </c:pt>
                <c:pt idx="3">
                  <c:v>2.2570000000000001</c:v>
                </c:pt>
                <c:pt idx="4">
                  <c:v>8.1639999999999997</c:v>
                </c:pt>
                <c:pt idx="5">
                  <c:v>3.1120000000000001</c:v>
                </c:pt>
                <c:pt idx="6">
                  <c:v>4.1500000000000004</c:v>
                </c:pt>
                <c:pt idx="7">
                  <c:v>2.9849999999999999</c:v>
                </c:pt>
                <c:pt idx="8">
                  <c:v>2.5209999999999999</c:v>
                </c:pt>
                <c:pt idx="9">
                  <c:v>5.6879999999999997</c:v>
                </c:pt>
                <c:pt idx="10">
                  <c:v>7.9000000000000001E-2</c:v>
                </c:pt>
                <c:pt idx="11">
                  <c:v>1.6519999999999999</c:v>
                </c:pt>
                <c:pt idx="12">
                  <c:v>0.25600000000000001</c:v>
                </c:pt>
                <c:pt idx="13">
                  <c:v>-0.23</c:v>
                </c:pt>
                <c:pt idx="14">
                  <c:v>1.1299999999999999</c:v>
                </c:pt>
                <c:pt idx="15">
                  <c:v>0.379</c:v>
                </c:pt>
                <c:pt idx="16">
                  <c:v>-1.407</c:v>
                </c:pt>
                <c:pt idx="17">
                  <c:v>-0.49</c:v>
                </c:pt>
                <c:pt idx="18">
                  <c:v>0.89100000000000001</c:v>
                </c:pt>
              </c:numCache>
            </c:numRef>
          </c:val>
          <c:extLst>
            <c:ext xmlns:c16="http://schemas.microsoft.com/office/drawing/2014/chart" uri="{C3380CC4-5D6E-409C-BE32-E72D297353CC}">
              <c16:uniqueId val="{00000006-2AED-4EF4-A81E-DE9720C7BEC1}"/>
            </c:ext>
          </c:extLst>
        </c:ser>
        <c:dLbls>
          <c:showLegendKey val="0"/>
          <c:showVal val="1"/>
          <c:showCatName val="0"/>
          <c:showSerName val="0"/>
          <c:showPercent val="0"/>
          <c:showBubbleSize val="0"/>
        </c:dLbls>
        <c:gapWidth val="50"/>
        <c:overlap val="100"/>
        <c:axId val="202712576"/>
        <c:axId val="202714112"/>
      </c:barChart>
      <c:lineChart>
        <c:grouping val="standard"/>
        <c:varyColors val="0"/>
        <c:ser>
          <c:idx val="6"/>
          <c:order val="7"/>
          <c:tx>
            <c:strRef>
              <c:f>'2.3.5'!$I$1</c:f>
              <c:strCache>
                <c:ptCount val="1"/>
                <c:pt idx="0">
                  <c:v>Nominal income, yoy</c:v>
                </c:pt>
              </c:strCache>
            </c:strRef>
          </c:tx>
          <c:spPr>
            <a:ln w="25400" cmpd="sng">
              <a:solidFill>
                <a:srgbClr val="505050"/>
              </a:solidFill>
              <a:prstDash val="solid"/>
            </a:ln>
          </c:spPr>
          <c:marker>
            <c:symbol val="none"/>
          </c:marker>
          <c:dLbls>
            <c:dLbl>
              <c:idx val="10"/>
              <c:layout>
                <c:manualLayout>
                  <c:x val="3.9099963801512844E-2"/>
                  <c:y val="-8.8879222914868161E-2"/>
                </c:manualLayout>
              </c:layout>
              <c:dLblPos val="r"/>
              <c:showLegendKey val="0"/>
              <c:showVal val="0"/>
              <c:showCatName val="0"/>
              <c:showSerName val="1"/>
              <c:showPercent val="0"/>
              <c:showBubbleSize val="0"/>
              <c:extLst>
                <c:ext xmlns:c15="http://schemas.microsoft.com/office/drawing/2012/chart" uri="{CE6537A1-D6FC-4f65-9D91-7224C49458BB}">
                  <c15:layout>
                    <c:manualLayout>
                      <c:w val="0.28120378006744606"/>
                      <c:h val="0.21138153646081842"/>
                    </c:manualLayout>
                  </c15:layout>
                </c:ext>
                <c:ext xmlns:c16="http://schemas.microsoft.com/office/drawing/2014/chart" uri="{C3380CC4-5D6E-409C-BE32-E72D297353CC}">
                  <c16:uniqueId val="{00000000-C09E-4D99-8D50-40B4FBFF6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8C969B">
                          <a:lumMod val="60000"/>
                          <a:lumOff val="40000"/>
                        </a:srgbClr>
                      </a:solidFill>
                    </a:ln>
                  </c:spPr>
                </c15:leaderLines>
              </c:ext>
            </c:extLst>
          </c:dLbls>
          <c:cat>
            <c:strRef>
              <c:f>'2.3.5'!$A$4:$A$21</c:f>
              <c:strCache>
                <c:ptCount val="18"/>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strCache>
            </c:strRef>
          </c:cat>
          <c:val>
            <c:numRef>
              <c:f>'2.3.5'!$I$4:$I$22</c:f>
              <c:numCache>
                <c:formatCode>0.0</c:formatCode>
                <c:ptCount val="19"/>
                <c:pt idx="0">
                  <c:v>13.654</c:v>
                </c:pt>
                <c:pt idx="1">
                  <c:v>15.608000000000001</c:v>
                </c:pt>
                <c:pt idx="2">
                  <c:v>19.576000000000001</c:v>
                </c:pt>
                <c:pt idx="3">
                  <c:v>14.003</c:v>
                </c:pt>
                <c:pt idx="4">
                  <c:v>28.911000000000001</c:v>
                </c:pt>
                <c:pt idx="5">
                  <c:v>23.88</c:v>
                </c:pt>
                <c:pt idx="6">
                  <c:v>24.358000000000001</c:v>
                </c:pt>
                <c:pt idx="7">
                  <c:v>26.303000000000001</c:v>
                </c:pt>
                <c:pt idx="8">
                  <c:v>29.731000000000002</c:v>
                </c:pt>
                <c:pt idx="9">
                  <c:v>28.808</c:v>
                </c:pt>
                <c:pt idx="10">
                  <c:v>21.056999999999999</c:v>
                </c:pt>
                <c:pt idx="11">
                  <c:v>19.279</c:v>
                </c:pt>
                <c:pt idx="12">
                  <c:v>17.09</c:v>
                </c:pt>
                <c:pt idx="13">
                  <c:v>16.196000000000002</c:v>
                </c:pt>
                <c:pt idx="14">
                  <c:v>15.632999999999999</c:v>
                </c:pt>
                <c:pt idx="15">
                  <c:v>11.452</c:v>
                </c:pt>
                <c:pt idx="16">
                  <c:v>7.32</c:v>
                </c:pt>
                <c:pt idx="17">
                  <c:v>-4.452</c:v>
                </c:pt>
                <c:pt idx="18">
                  <c:v>6.9729999999999999</c:v>
                </c:pt>
              </c:numCache>
            </c:numRef>
          </c:val>
          <c:smooth val="0"/>
          <c:extLst>
            <c:ext xmlns:c16="http://schemas.microsoft.com/office/drawing/2014/chart" uri="{C3380CC4-5D6E-409C-BE32-E72D297353CC}">
              <c16:uniqueId val="{00000018-2AED-4EF4-A81E-DE9720C7BEC1}"/>
            </c:ext>
          </c:extLst>
        </c:ser>
        <c:dLbls>
          <c:showLegendKey val="0"/>
          <c:showVal val="1"/>
          <c:showCatName val="0"/>
          <c:showSerName val="0"/>
          <c:showPercent val="0"/>
          <c:showBubbleSize val="0"/>
        </c:dLbls>
        <c:marker val="1"/>
        <c:smooth val="0"/>
        <c:axId val="202712576"/>
        <c:axId val="202714112"/>
      </c:lineChart>
      <c:catAx>
        <c:axId val="2027125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2714112"/>
        <c:crosses val="autoZero"/>
        <c:auto val="1"/>
        <c:lblAlgn val="ctr"/>
        <c:lblOffset val="100"/>
        <c:tickMarkSkip val="4"/>
        <c:noMultiLvlLbl val="0"/>
      </c:catAx>
      <c:valAx>
        <c:axId val="2027141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271257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7"/>
        <c:delete val="1"/>
      </c:legendEntry>
      <c:layout>
        <c:manualLayout>
          <c:xMode val="edge"/>
          <c:yMode val="edge"/>
          <c:x val="0"/>
          <c:y val="0.76770774731760394"/>
          <c:w val="1"/>
          <c:h val="0.2322921683921159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37663589122479E-2"/>
          <c:y val="5.4966413905610155E-2"/>
          <c:w val="0.82134463399887614"/>
          <c:h val="0.72753911771964397"/>
        </c:manualLayout>
      </c:layout>
      <c:barChart>
        <c:barDir val="col"/>
        <c:grouping val="stacked"/>
        <c:varyColors val="0"/>
        <c:ser>
          <c:idx val="0"/>
          <c:order val="0"/>
          <c:tx>
            <c:strRef>
              <c:f>'2.3.6'!$B$1</c:f>
              <c:strCache>
                <c:ptCount val="1"/>
                <c:pt idx="0">
                  <c:v>Industry</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'2.3.6'!$Q$4:$Q$26</c:f>
              <c:strCache>
                <c:ptCount val="23"/>
                <c:pt idx="0">
                  <c:v>1.19</c:v>
                </c:pt>
                <c:pt idx="5">
                  <c:v>06.19</c:v>
                </c:pt>
                <c:pt idx="10">
                  <c:v>11.19</c:v>
                </c:pt>
                <c:pt idx="17">
                  <c:v>06.20</c:v>
                </c:pt>
                <c:pt idx="22">
                  <c:v>11.20</c:v>
                </c:pt>
              </c:strCache>
            </c:strRef>
          </c:cat>
          <c:val>
            <c:numRef>
              <c:f>'2.3.6'!$B$4:$B$26</c:f>
              <c:numCache>
                <c:formatCode>0.0</c:formatCode>
                <c:ptCount val="23"/>
                <c:pt idx="0">
                  <c:v>7.75</c:v>
                </c:pt>
                <c:pt idx="1">
                  <c:v>7.76</c:v>
                </c:pt>
                <c:pt idx="2">
                  <c:v>8.7100000000000009</c:v>
                </c:pt>
                <c:pt idx="3">
                  <c:v>8.01</c:v>
                </c:pt>
                <c:pt idx="4">
                  <c:v>7.03</c:v>
                </c:pt>
                <c:pt idx="5">
                  <c:v>6.69</c:v>
                </c:pt>
                <c:pt idx="6">
                  <c:v>7.64</c:v>
                </c:pt>
                <c:pt idx="7">
                  <c:v>7.23</c:v>
                </c:pt>
                <c:pt idx="8">
                  <c:v>7.32</c:v>
                </c:pt>
                <c:pt idx="9">
                  <c:v>6.34</c:v>
                </c:pt>
                <c:pt idx="10">
                  <c:v>5.67</c:v>
                </c:pt>
                <c:pt idx="11">
                  <c:v>5.85</c:v>
                </c:pt>
                <c:pt idx="12">
                  <c:v>4.2</c:v>
                </c:pt>
                <c:pt idx="13">
                  <c:v>3.62</c:v>
                </c:pt>
                <c:pt idx="14">
                  <c:v>2.31</c:v>
                </c:pt>
                <c:pt idx="15">
                  <c:v>-0.96</c:v>
                </c:pt>
                <c:pt idx="16">
                  <c:v>0</c:v>
                </c:pt>
                <c:pt idx="17">
                  <c:v>1.18</c:v>
                </c:pt>
                <c:pt idx="18">
                  <c:v>1.22</c:v>
                </c:pt>
                <c:pt idx="19">
                  <c:v>1.25</c:v>
                </c:pt>
                <c:pt idx="20">
                  <c:v>1.61</c:v>
                </c:pt>
                <c:pt idx="21">
                  <c:v>1.52</c:v>
                </c:pt>
                <c:pt idx="22">
                  <c:v>1.39</c:v>
                </c:pt>
              </c:numCache>
            </c:numRef>
          </c:val>
          <c:extLst>
            <c:ext xmlns:c16="http://schemas.microsoft.com/office/drawing/2014/chart" uri="{C3380CC4-5D6E-409C-BE32-E72D297353CC}">
              <c16:uniqueId val="{00000000-8A69-4552-B8A9-6C932A9C274E}"/>
            </c:ext>
          </c:extLst>
        </c:ser>
        <c:ser>
          <c:idx val="1"/>
          <c:order val="1"/>
          <c:tx>
            <c:strRef>
              <c:f>'2.3.6'!$C$1</c:f>
              <c:strCache>
                <c:ptCount val="1"/>
                <c:pt idx="0">
                  <c:v>Construction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'2.3.6'!$Q$4:$Q$26</c:f>
              <c:strCache>
                <c:ptCount val="23"/>
                <c:pt idx="0">
                  <c:v>1.19</c:v>
                </c:pt>
                <c:pt idx="5">
                  <c:v>06.19</c:v>
                </c:pt>
                <c:pt idx="10">
                  <c:v>11.19</c:v>
                </c:pt>
                <c:pt idx="17">
                  <c:v>06.20</c:v>
                </c:pt>
                <c:pt idx="22">
                  <c:v>11.20</c:v>
                </c:pt>
              </c:strCache>
            </c:strRef>
          </c:cat>
          <c:val>
            <c:numRef>
              <c:f>'2.3.6'!$C$4:$C$26</c:f>
              <c:numCache>
                <c:formatCode>0.0</c:formatCode>
                <c:ptCount val="23"/>
                <c:pt idx="0">
                  <c:v>0.75</c:v>
                </c:pt>
                <c:pt idx="1">
                  <c:v>0.78</c:v>
                </c:pt>
                <c:pt idx="2">
                  <c:v>0.81</c:v>
                </c:pt>
                <c:pt idx="3">
                  <c:v>0.77</c:v>
                </c:pt>
                <c:pt idx="4">
                  <c:v>0.77</c:v>
                </c:pt>
                <c:pt idx="5">
                  <c:v>0.71</c:v>
                </c:pt>
                <c:pt idx="6">
                  <c:v>0.73</c:v>
                </c:pt>
                <c:pt idx="7">
                  <c:v>0.67</c:v>
                </c:pt>
                <c:pt idx="8">
                  <c:v>0.69</c:v>
                </c:pt>
                <c:pt idx="9">
                  <c:v>0.57999999999999996</c:v>
                </c:pt>
                <c:pt idx="10">
                  <c:v>0.53</c:v>
                </c:pt>
                <c:pt idx="11">
                  <c:v>0.5</c:v>
                </c:pt>
                <c:pt idx="12">
                  <c:v>0.34</c:v>
                </c:pt>
                <c:pt idx="13">
                  <c:v>0.31</c:v>
                </c:pt>
                <c:pt idx="14">
                  <c:v>0.16</c:v>
                </c:pt>
                <c:pt idx="15">
                  <c:v>-0.21</c:v>
                </c:pt>
                <c:pt idx="16">
                  <c:v>-0.12</c:v>
                </c:pt>
                <c:pt idx="17">
                  <c:v>0.15</c:v>
                </c:pt>
                <c:pt idx="18">
                  <c:v>0.13</c:v>
                </c:pt>
                <c:pt idx="19">
                  <c:v>0.15</c:v>
                </c:pt>
                <c:pt idx="20">
                  <c:v>0.31</c:v>
                </c:pt>
                <c:pt idx="21">
                  <c:v>0.32</c:v>
                </c:pt>
                <c:pt idx="22">
                  <c:v>0.32</c:v>
                </c:pt>
              </c:numCache>
            </c:numRef>
          </c:val>
          <c:extLst>
            <c:ext xmlns:c16="http://schemas.microsoft.com/office/drawing/2014/chart" uri="{C3380CC4-5D6E-409C-BE32-E72D297353CC}">
              <c16:uniqueId val="{00000001-8A69-4552-B8A9-6C932A9C274E}"/>
            </c:ext>
          </c:extLst>
        </c:ser>
        <c:ser>
          <c:idx val="2"/>
          <c:order val="2"/>
          <c:tx>
            <c:strRef>
              <c:f>'2.3.6'!$D$1</c:f>
              <c:strCache>
                <c:ptCount val="1"/>
                <c:pt idx="0">
                  <c:v>Education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'2.3.6'!$Q$4:$Q$26</c:f>
              <c:strCache>
                <c:ptCount val="23"/>
                <c:pt idx="0">
                  <c:v>1.19</c:v>
                </c:pt>
                <c:pt idx="5">
                  <c:v>06.19</c:v>
                </c:pt>
                <c:pt idx="10">
                  <c:v>11.19</c:v>
                </c:pt>
                <c:pt idx="17">
                  <c:v>06.20</c:v>
                </c:pt>
                <c:pt idx="22">
                  <c:v>11.20</c:v>
                </c:pt>
              </c:strCache>
            </c:strRef>
          </c:cat>
          <c:val>
            <c:numRef>
              <c:f>'2.3.6'!$D$4:$D$26</c:f>
              <c:numCache>
                <c:formatCode>0.0</c:formatCode>
                <c:ptCount val="23"/>
                <c:pt idx="0">
                  <c:v>2.25</c:v>
                </c:pt>
                <c:pt idx="1">
                  <c:v>1.73</c:v>
                </c:pt>
                <c:pt idx="2">
                  <c:v>1.89</c:v>
                </c:pt>
                <c:pt idx="3">
                  <c:v>1.9</c:v>
                </c:pt>
                <c:pt idx="4">
                  <c:v>1.99</c:v>
                </c:pt>
                <c:pt idx="5">
                  <c:v>2.06</c:v>
                </c:pt>
                <c:pt idx="6">
                  <c:v>2.12</c:v>
                </c:pt>
                <c:pt idx="7">
                  <c:v>1.71</c:v>
                </c:pt>
                <c:pt idx="8">
                  <c:v>2.4300000000000002</c:v>
                </c:pt>
                <c:pt idx="9">
                  <c:v>2.08</c:v>
                </c:pt>
                <c:pt idx="10">
                  <c:v>2.31</c:v>
                </c:pt>
                <c:pt idx="11">
                  <c:v>2.34</c:v>
                </c:pt>
                <c:pt idx="12">
                  <c:v>2.2200000000000002</c:v>
                </c:pt>
                <c:pt idx="13">
                  <c:v>2.0499999999999998</c:v>
                </c:pt>
                <c:pt idx="14">
                  <c:v>1.74</c:v>
                </c:pt>
                <c:pt idx="15">
                  <c:v>1.52</c:v>
                </c:pt>
                <c:pt idx="16">
                  <c:v>1.49</c:v>
                </c:pt>
                <c:pt idx="17">
                  <c:v>2.09</c:v>
                </c:pt>
                <c:pt idx="18">
                  <c:v>1.72</c:v>
                </c:pt>
                <c:pt idx="19">
                  <c:v>1.7</c:v>
                </c:pt>
                <c:pt idx="20">
                  <c:v>3.16</c:v>
                </c:pt>
                <c:pt idx="21">
                  <c:v>2.64</c:v>
                </c:pt>
                <c:pt idx="22">
                  <c:v>2.39</c:v>
                </c:pt>
              </c:numCache>
            </c:numRef>
          </c:val>
          <c:extLst>
            <c:ext xmlns:c16="http://schemas.microsoft.com/office/drawing/2014/chart" uri="{C3380CC4-5D6E-409C-BE32-E72D297353CC}">
              <c16:uniqueId val="{00000002-8A69-4552-B8A9-6C932A9C274E}"/>
            </c:ext>
          </c:extLst>
        </c:ser>
        <c:ser>
          <c:idx val="3"/>
          <c:order val="3"/>
          <c:tx>
            <c:strRef>
              <c:f>'2.3.6'!$E$1</c:f>
              <c:strCache>
                <c:ptCount val="1"/>
                <c:pt idx="0">
                  <c:v>Medicine</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'2.3.6'!$Q$4:$Q$26</c:f>
              <c:strCache>
                <c:ptCount val="23"/>
                <c:pt idx="0">
                  <c:v>1.19</c:v>
                </c:pt>
                <c:pt idx="5">
                  <c:v>06.19</c:v>
                </c:pt>
                <c:pt idx="10">
                  <c:v>11.19</c:v>
                </c:pt>
                <c:pt idx="17">
                  <c:v>06.20</c:v>
                </c:pt>
                <c:pt idx="22">
                  <c:v>11.20</c:v>
                </c:pt>
              </c:strCache>
            </c:strRef>
          </c:cat>
          <c:val>
            <c:numRef>
              <c:f>'2.3.6'!$E$4:$E$26</c:f>
              <c:numCache>
                <c:formatCode>0.0</c:formatCode>
                <c:ptCount val="23"/>
                <c:pt idx="0">
                  <c:v>1.21</c:v>
                </c:pt>
                <c:pt idx="1">
                  <c:v>1.33</c:v>
                </c:pt>
                <c:pt idx="2">
                  <c:v>1.39</c:v>
                </c:pt>
                <c:pt idx="3">
                  <c:v>1.37</c:v>
                </c:pt>
                <c:pt idx="4">
                  <c:v>1.28</c:v>
                </c:pt>
                <c:pt idx="5">
                  <c:v>1.44</c:v>
                </c:pt>
                <c:pt idx="6">
                  <c:v>1.34</c:v>
                </c:pt>
                <c:pt idx="7">
                  <c:v>1.41</c:v>
                </c:pt>
                <c:pt idx="8">
                  <c:v>1.34</c:v>
                </c:pt>
                <c:pt idx="9">
                  <c:v>1.29</c:v>
                </c:pt>
                <c:pt idx="10">
                  <c:v>1.18</c:v>
                </c:pt>
                <c:pt idx="11">
                  <c:v>1.19</c:v>
                </c:pt>
                <c:pt idx="12">
                  <c:v>1.24</c:v>
                </c:pt>
                <c:pt idx="13">
                  <c:v>1.1499999999999999</c:v>
                </c:pt>
                <c:pt idx="14">
                  <c:v>1.26</c:v>
                </c:pt>
                <c:pt idx="15">
                  <c:v>0.05</c:v>
                </c:pt>
                <c:pt idx="16">
                  <c:v>0.56000000000000005</c:v>
                </c:pt>
                <c:pt idx="17">
                  <c:v>1.0900000000000001</c:v>
                </c:pt>
                <c:pt idx="18">
                  <c:v>1.07</c:v>
                </c:pt>
                <c:pt idx="19">
                  <c:v>1.26</c:v>
                </c:pt>
                <c:pt idx="20">
                  <c:v>1.83</c:v>
                </c:pt>
                <c:pt idx="21">
                  <c:v>3.65</c:v>
                </c:pt>
                <c:pt idx="22">
                  <c:v>3.26</c:v>
                </c:pt>
              </c:numCache>
            </c:numRef>
          </c:val>
          <c:extLst>
            <c:ext xmlns:c16="http://schemas.microsoft.com/office/drawing/2014/chart" uri="{C3380CC4-5D6E-409C-BE32-E72D297353CC}">
              <c16:uniqueId val="{00000003-8A69-4552-B8A9-6C932A9C274E}"/>
            </c:ext>
          </c:extLst>
        </c:ser>
        <c:ser>
          <c:idx val="4"/>
          <c:order val="4"/>
          <c:tx>
            <c:strRef>
              <c:f>'2.3.6'!$F$1</c:f>
              <c:strCache>
                <c:ptCount val="1"/>
                <c:pt idx="0">
                  <c:v>Other sectors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'2.3.6'!$Q$4:$Q$26</c:f>
              <c:strCache>
                <c:ptCount val="23"/>
                <c:pt idx="0">
                  <c:v>1.19</c:v>
                </c:pt>
                <c:pt idx="5">
                  <c:v>06.19</c:v>
                </c:pt>
                <c:pt idx="10">
                  <c:v>11.19</c:v>
                </c:pt>
                <c:pt idx="17">
                  <c:v>06.20</c:v>
                </c:pt>
                <c:pt idx="22">
                  <c:v>11.20</c:v>
                </c:pt>
              </c:strCache>
            </c:strRef>
          </c:cat>
          <c:val>
            <c:numRef>
              <c:f>'2.3.6'!$F$4:$F$26</c:f>
              <c:numCache>
                <c:formatCode>0.0</c:formatCode>
                <c:ptCount val="23"/>
                <c:pt idx="0">
                  <c:v>7.63</c:v>
                </c:pt>
                <c:pt idx="1">
                  <c:v>8.86</c:v>
                </c:pt>
                <c:pt idx="2">
                  <c:v>9.32</c:v>
                </c:pt>
                <c:pt idx="3">
                  <c:v>9.0299999999999994</c:v>
                </c:pt>
                <c:pt idx="4">
                  <c:v>6.27</c:v>
                </c:pt>
                <c:pt idx="5">
                  <c:v>7.06</c:v>
                </c:pt>
                <c:pt idx="6">
                  <c:v>7.8</c:v>
                </c:pt>
                <c:pt idx="7">
                  <c:v>6.36</c:v>
                </c:pt>
                <c:pt idx="8">
                  <c:v>6.41</c:v>
                </c:pt>
                <c:pt idx="9">
                  <c:v>6.1</c:v>
                </c:pt>
                <c:pt idx="10">
                  <c:v>6.89</c:v>
                </c:pt>
                <c:pt idx="11">
                  <c:v>6.11</c:v>
                </c:pt>
                <c:pt idx="12">
                  <c:v>8.31</c:v>
                </c:pt>
                <c:pt idx="13">
                  <c:v>7.91</c:v>
                </c:pt>
                <c:pt idx="14">
                  <c:v>6.33</c:v>
                </c:pt>
                <c:pt idx="15">
                  <c:v>1.17</c:v>
                </c:pt>
                <c:pt idx="16">
                  <c:v>1.02</c:v>
                </c:pt>
                <c:pt idx="17">
                  <c:v>2.88</c:v>
                </c:pt>
                <c:pt idx="18">
                  <c:v>3.46</c:v>
                </c:pt>
                <c:pt idx="19">
                  <c:v>4.26</c:v>
                </c:pt>
                <c:pt idx="20">
                  <c:v>5.36</c:v>
                </c:pt>
                <c:pt idx="21">
                  <c:v>5.36</c:v>
                </c:pt>
                <c:pt idx="22">
                  <c:v>4.8899999999999997</c:v>
                </c:pt>
              </c:numCache>
            </c:numRef>
          </c:val>
          <c:extLst>
            <c:ext xmlns:c16="http://schemas.microsoft.com/office/drawing/2014/chart" uri="{C3380CC4-5D6E-409C-BE32-E72D297353CC}">
              <c16:uniqueId val="{00000004-8A69-4552-B8A9-6C932A9C274E}"/>
            </c:ext>
          </c:extLst>
        </c:ser>
        <c:dLbls>
          <c:showLegendKey val="0"/>
          <c:showVal val="0"/>
          <c:showCatName val="0"/>
          <c:showSerName val="0"/>
          <c:showPercent val="0"/>
          <c:showBubbleSize val="0"/>
        </c:dLbls>
        <c:gapWidth val="50"/>
        <c:overlap val="100"/>
        <c:axId val="203320320"/>
        <c:axId val="203326208"/>
      </c:barChart>
      <c:catAx>
        <c:axId val="20332032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3326208"/>
        <c:crosses val="autoZero"/>
        <c:auto val="0"/>
        <c:lblAlgn val="ctr"/>
        <c:lblOffset val="100"/>
        <c:tickLblSkip val="1"/>
        <c:tickMarkSkip val="24"/>
        <c:noMultiLvlLbl val="0"/>
      </c:catAx>
      <c:valAx>
        <c:axId val="2033262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332032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4623800357206679E-2"/>
          <c:y val="0.8647910665375117"/>
          <c:w val="0.91928854666904936"/>
          <c:h val="0.1342281169856169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154167047328479"/>
          <c:y val="4.6248721096787397E-2"/>
          <c:w val="0.50087941093926736"/>
          <c:h val="0.80686459122558585"/>
        </c:manualLayout>
      </c:layout>
      <c:barChart>
        <c:barDir val="bar"/>
        <c:grouping val="percentStacked"/>
        <c:varyColors val="0"/>
        <c:ser>
          <c:idx val="0"/>
          <c:order val="0"/>
          <c:tx>
            <c:strRef>
              <c:f>'B.3.1'!$D$1</c:f>
              <c:strCache>
                <c:ptCount val="1"/>
                <c:pt idx="0">
                  <c:v>Effective potential</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'B.3.1'!$A$4:$A$22</c:f>
              <c:strCache>
                <c:ptCount val="19"/>
                <c:pt idx="0">
                  <c:v>Total</c:v>
                </c:pt>
                <c:pt idx="1">
                  <c:v>Agriculture</c:v>
                </c:pt>
                <c:pt idx="2">
                  <c:v>Accommodation and food services</c:v>
                </c:pt>
                <c:pt idx="3">
                  <c:v>Construction</c:v>
                </c:pt>
                <c:pt idx="4">
                  <c:v>Total</c:v>
                </c:pt>
                <c:pt idx="5">
                  <c:v>Transportation and warehousing</c:v>
                </c:pt>
                <c:pt idx="6">
                  <c:v>Manufacturing</c:v>
                </c:pt>
                <c:pt idx="7">
                  <c:v>Retail trade</c:v>
                </c:pt>
                <c:pt idx="8">
                  <c:v>Utilities</c:v>
                </c:pt>
                <c:pt idx="9">
                  <c:v>Government and administrative support</c:v>
                </c:pt>
                <c:pt idx="10">
                  <c:v>Real estate</c:v>
                </c:pt>
                <c:pt idx="11">
                  <c:v>Healthcare and social assistance</c:v>
                </c:pt>
                <c:pt idx="12">
                  <c:v>Wholesale trade</c:v>
                </c:pt>
                <c:pt idx="13">
                  <c:v>Arts, entertainment, and recreation</c:v>
                </c:pt>
                <c:pt idx="14">
                  <c:v>Education</c:v>
                </c:pt>
                <c:pt idx="15">
                  <c:v>IT and telecommunications</c:v>
                </c:pt>
                <c:pt idx="16">
                  <c:v>Professional, scienti_x000b_c, and technical services</c:v>
                </c:pt>
                <c:pt idx="17">
                  <c:v>Management</c:v>
                </c:pt>
                <c:pt idx="18">
                  <c:v>Finance and insurance</c:v>
                </c:pt>
              </c:strCache>
            </c:strRef>
          </c:cat>
          <c:val>
            <c:numRef>
              <c:f>'B.3.1'!$D$4:$D$22</c:f>
              <c:numCache>
                <c:formatCode>General</c:formatCode>
                <c:ptCount val="19"/>
                <c:pt idx="0">
                  <c:v>29</c:v>
                </c:pt>
                <c:pt idx="1">
                  <c:v>7</c:v>
                </c:pt>
                <c:pt idx="2">
                  <c:v>8</c:v>
                </c:pt>
                <c:pt idx="3">
                  <c:v>15</c:v>
                </c:pt>
                <c:pt idx="4">
                  <c:v>29</c:v>
                </c:pt>
                <c:pt idx="5">
                  <c:v>18</c:v>
                </c:pt>
                <c:pt idx="6">
                  <c:v>19</c:v>
                </c:pt>
                <c:pt idx="7">
                  <c:v>18</c:v>
                </c:pt>
                <c:pt idx="8">
                  <c:v>31</c:v>
                </c:pt>
                <c:pt idx="9">
                  <c:v>31</c:v>
                </c:pt>
                <c:pt idx="10">
                  <c:v>32</c:v>
                </c:pt>
                <c:pt idx="11">
                  <c:v>20</c:v>
                </c:pt>
                <c:pt idx="12">
                  <c:v>41</c:v>
                </c:pt>
                <c:pt idx="13">
                  <c:v>19</c:v>
                </c:pt>
                <c:pt idx="14">
                  <c:v>33</c:v>
                </c:pt>
                <c:pt idx="15">
                  <c:v>58</c:v>
                </c:pt>
                <c:pt idx="16">
                  <c:v>62</c:v>
                </c:pt>
                <c:pt idx="17">
                  <c:v>68</c:v>
                </c:pt>
                <c:pt idx="18">
                  <c:v>76</c:v>
                </c:pt>
              </c:numCache>
            </c:numRef>
          </c:val>
          <c:extLst>
            <c:ext xmlns:c16="http://schemas.microsoft.com/office/drawing/2014/chart" uri="{C3380CC4-5D6E-409C-BE32-E72D297353CC}">
              <c16:uniqueId val="{00000000-A00C-4A18-BE67-340A5BA8C0F8}"/>
            </c:ext>
          </c:extLst>
        </c:ser>
        <c:ser>
          <c:idx val="1"/>
          <c:order val="1"/>
          <c:tx>
            <c:strRef>
              <c:f>'B.3.1'!$E$1</c:f>
              <c:strCache>
                <c:ptCount val="1"/>
                <c:pt idx="0">
                  <c:v>Theoretical maximum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'B.3.1'!$A$4:$A$22</c:f>
              <c:strCache>
                <c:ptCount val="19"/>
                <c:pt idx="0">
                  <c:v>Total</c:v>
                </c:pt>
                <c:pt idx="1">
                  <c:v>Agriculture</c:v>
                </c:pt>
                <c:pt idx="2">
                  <c:v>Accommodation and food services</c:v>
                </c:pt>
                <c:pt idx="3">
                  <c:v>Construction</c:v>
                </c:pt>
                <c:pt idx="4">
                  <c:v>Total</c:v>
                </c:pt>
                <c:pt idx="5">
                  <c:v>Transportation and warehousing</c:v>
                </c:pt>
                <c:pt idx="6">
                  <c:v>Manufacturing</c:v>
                </c:pt>
                <c:pt idx="7">
                  <c:v>Retail trade</c:v>
                </c:pt>
                <c:pt idx="8">
                  <c:v>Utilities</c:v>
                </c:pt>
                <c:pt idx="9">
                  <c:v>Government and administrative support</c:v>
                </c:pt>
                <c:pt idx="10">
                  <c:v>Real estate</c:v>
                </c:pt>
                <c:pt idx="11">
                  <c:v>Healthcare and social assistance</c:v>
                </c:pt>
                <c:pt idx="12">
                  <c:v>Wholesale trade</c:v>
                </c:pt>
                <c:pt idx="13">
                  <c:v>Arts, entertainment, and recreation</c:v>
                </c:pt>
                <c:pt idx="14">
                  <c:v>Education</c:v>
                </c:pt>
                <c:pt idx="15">
                  <c:v>IT and telecommunications</c:v>
                </c:pt>
                <c:pt idx="16">
                  <c:v>Professional, scienti_x000b_c, and technical services</c:v>
                </c:pt>
                <c:pt idx="17">
                  <c:v>Management</c:v>
                </c:pt>
                <c:pt idx="18">
                  <c:v>Finance and insurance</c:v>
                </c:pt>
              </c:strCache>
            </c:strRef>
          </c:cat>
          <c:val>
            <c:numRef>
              <c:f>'B.3.1'!$E$4:$E$22</c:f>
              <c:numCache>
                <c:formatCode>General</c:formatCode>
                <c:ptCount val="19"/>
                <c:pt idx="0">
                  <c:v>10</c:v>
                </c:pt>
                <c:pt idx="1">
                  <c:v>1</c:v>
                </c:pt>
                <c:pt idx="2">
                  <c:v>1</c:v>
                </c:pt>
                <c:pt idx="3">
                  <c:v>5</c:v>
                </c:pt>
                <c:pt idx="4">
                  <c:v>10</c:v>
                </c:pt>
                <c:pt idx="5">
                  <c:v>4</c:v>
                </c:pt>
                <c:pt idx="6">
                  <c:v>4</c:v>
                </c:pt>
                <c:pt idx="7">
                  <c:v>10</c:v>
                </c:pt>
                <c:pt idx="8">
                  <c:v>6</c:v>
                </c:pt>
                <c:pt idx="9">
                  <c:v>11</c:v>
                </c:pt>
                <c:pt idx="10">
                  <c:v>12</c:v>
                </c:pt>
                <c:pt idx="11">
                  <c:v>9</c:v>
                </c:pt>
                <c:pt idx="12">
                  <c:v>11</c:v>
                </c:pt>
                <c:pt idx="13">
                  <c:v>13</c:v>
                </c:pt>
                <c:pt idx="14">
                  <c:v>36</c:v>
                </c:pt>
                <c:pt idx="15">
                  <c:v>11</c:v>
                </c:pt>
                <c:pt idx="16">
                  <c:v>13</c:v>
                </c:pt>
                <c:pt idx="17">
                  <c:v>10</c:v>
                </c:pt>
                <c:pt idx="18">
                  <c:v>10</c:v>
                </c:pt>
              </c:numCache>
            </c:numRef>
          </c:val>
          <c:extLst>
            <c:ext xmlns:c16="http://schemas.microsoft.com/office/drawing/2014/chart" uri="{C3380CC4-5D6E-409C-BE32-E72D297353CC}">
              <c16:uniqueId val="{00000001-A00C-4A18-BE67-340A5BA8C0F8}"/>
            </c:ext>
          </c:extLst>
        </c:ser>
        <c:ser>
          <c:idx val="2"/>
          <c:order val="2"/>
          <c:tx>
            <c:strRef>
              <c:f>'B.3.1'!$F$1</c:f>
              <c:strCache>
                <c:ptCount val="1"/>
                <c:pt idx="0">
                  <c:v>Unable to work remotely</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'B.3.1'!$A$4:$A$22</c:f>
              <c:strCache>
                <c:ptCount val="19"/>
                <c:pt idx="0">
                  <c:v>Total</c:v>
                </c:pt>
                <c:pt idx="1">
                  <c:v>Agriculture</c:v>
                </c:pt>
                <c:pt idx="2">
                  <c:v>Accommodation and food services</c:v>
                </c:pt>
                <c:pt idx="3">
                  <c:v>Construction</c:v>
                </c:pt>
                <c:pt idx="4">
                  <c:v>Total</c:v>
                </c:pt>
                <c:pt idx="5">
                  <c:v>Transportation and warehousing</c:v>
                </c:pt>
                <c:pt idx="6">
                  <c:v>Manufacturing</c:v>
                </c:pt>
                <c:pt idx="7">
                  <c:v>Retail trade</c:v>
                </c:pt>
                <c:pt idx="8">
                  <c:v>Utilities</c:v>
                </c:pt>
                <c:pt idx="9">
                  <c:v>Government and administrative support</c:v>
                </c:pt>
                <c:pt idx="10">
                  <c:v>Real estate</c:v>
                </c:pt>
                <c:pt idx="11">
                  <c:v>Healthcare and social assistance</c:v>
                </c:pt>
                <c:pt idx="12">
                  <c:v>Wholesale trade</c:v>
                </c:pt>
                <c:pt idx="13">
                  <c:v>Arts, entertainment, and recreation</c:v>
                </c:pt>
                <c:pt idx="14">
                  <c:v>Education</c:v>
                </c:pt>
                <c:pt idx="15">
                  <c:v>IT and telecommunications</c:v>
                </c:pt>
                <c:pt idx="16">
                  <c:v>Professional, scienti_x000b_c, and technical services</c:v>
                </c:pt>
                <c:pt idx="17">
                  <c:v>Management</c:v>
                </c:pt>
                <c:pt idx="18">
                  <c:v>Finance and insurance</c:v>
                </c:pt>
              </c:strCache>
            </c:strRef>
          </c:cat>
          <c:val>
            <c:numRef>
              <c:f>'B.3.1'!$F$4:$F$22</c:f>
              <c:numCache>
                <c:formatCode>General</c:formatCode>
                <c:ptCount val="19"/>
                <c:pt idx="0">
                  <c:v>61</c:v>
                </c:pt>
                <c:pt idx="1">
                  <c:v>92</c:v>
                </c:pt>
                <c:pt idx="2">
                  <c:v>91</c:v>
                </c:pt>
                <c:pt idx="3">
                  <c:v>80</c:v>
                </c:pt>
                <c:pt idx="4">
                  <c:v>61</c:v>
                </c:pt>
                <c:pt idx="5">
                  <c:v>78</c:v>
                </c:pt>
                <c:pt idx="6">
                  <c:v>77</c:v>
                </c:pt>
                <c:pt idx="7">
                  <c:v>72</c:v>
                </c:pt>
                <c:pt idx="8">
                  <c:v>63</c:v>
                </c:pt>
                <c:pt idx="9">
                  <c:v>58</c:v>
                </c:pt>
                <c:pt idx="10">
                  <c:v>56</c:v>
                </c:pt>
                <c:pt idx="11">
                  <c:v>71</c:v>
                </c:pt>
                <c:pt idx="12">
                  <c:v>48</c:v>
                </c:pt>
                <c:pt idx="13">
                  <c:v>68</c:v>
                </c:pt>
                <c:pt idx="14">
                  <c:v>31</c:v>
                </c:pt>
                <c:pt idx="15">
                  <c:v>31</c:v>
                </c:pt>
                <c:pt idx="16">
                  <c:v>25</c:v>
                </c:pt>
                <c:pt idx="17">
                  <c:v>22</c:v>
                </c:pt>
                <c:pt idx="18">
                  <c:v>14</c:v>
                </c:pt>
              </c:numCache>
            </c:numRef>
          </c:val>
          <c:extLst>
            <c:ext xmlns:c16="http://schemas.microsoft.com/office/drawing/2014/chart" uri="{C3380CC4-5D6E-409C-BE32-E72D297353CC}">
              <c16:uniqueId val="{00000002-A00C-4A18-BE67-340A5BA8C0F8}"/>
            </c:ext>
          </c:extLst>
        </c:ser>
        <c:dLbls>
          <c:showLegendKey val="0"/>
          <c:showVal val="0"/>
          <c:showCatName val="0"/>
          <c:showSerName val="0"/>
          <c:showPercent val="0"/>
          <c:showBubbleSize val="0"/>
        </c:dLbls>
        <c:gapWidth val="50"/>
        <c:overlap val="100"/>
        <c:axId val="203646848"/>
        <c:axId val="203648384"/>
      </c:barChart>
      <c:catAx>
        <c:axId val="2036468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3648384"/>
        <c:crosses val="autoZero"/>
        <c:auto val="1"/>
        <c:lblAlgn val="ctr"/>
        <c:lblOffset val="100"/>
        <c:noMultiLvlLbl val="0"/>
      </c:catAx>
      <c:valAx>
        <c:axId val="2036483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364684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91136900738471616"/>
          <c:w val="1"/>
          <c:h val="8.8630992615283788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44940699839904"/>
          <c:y val="5.1797109767614383E-2"/>
          <c:w val="0.7982020452837586"/>
          <c:h val="0.73993537612072779"/>
        </c:manualLayout>
      </c:layout>
      <c:scatterChart>
        <c:scatterStyle val="lineMarker"/>
        <c:varyColors val="0"/>
        <c:ser>
          <c:idx val="1"/>
          <c:order val="0"/>
          <c:spPr>
            <a:ln w="25400" cap="rnd">
              <a:noFill/>
              <a:round/>
            </a:ln>
            <a:effectLst/>
            <a:extLst>
              <a:ext uri="{91240B29-F687-4F45-9708-019B960494DF}">
                <a14:hiddenLine xmlns:a14="http://schemas.microsoft.com/office/drawing/2010/main" w="25400" cap="rnd">
                  <a:solidFill>
                    <a:srgbClr val="057D46"/>
                  </a:solidFill>
                  <a:round/>
                </a14:hiddenLine>
              </a:ext>
            </a:extLst>
          </c:spPr>
          <c:marker>
            <c:symbol val="circle"/>
            <c:size val="5"/>
            <c:spPr>
              <a:solidFill>
                <a:sysClr val="window" lastClr="FFFFFF"/>
              </a:solidFill>
              <a:ln w="9525">
                <a:noFill/>
              </a:ln>
              <a:effectLst/>
              <a:extLst>
                <a:ext uri="{91240B29-F687-4F45-9708-019B960494DF}">
                  <a14:hiddenLine xmlns:a14="http://schemas.microsoft.com/office/drawing/2010/main" w="9525">
                    <a:solidFill>
                      <a:srgbClr val="057D46"/>
                    </a:solidFill>
                  </a14:hiddenLine>
                </a:ext>
              </a:extLst>
            </c:spPr>
          </c:marker>
          <c:dLbls>
            <c:dLbl>
              <c:idx val="0"/>
              <c:tx>
                <c:rich>
                  <a:bodyPr/>
                  <a:lstStyle/>
                  <a:p>
                    <a:fld id="{DDEA83D9-825F-4540-B09B-125B131D45B1}"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31B-4D76-993F-8C0E90187A1C}"/>
                </c:ext>
              </c:extLst>
            </c:dLbl>
            <c:dLbl>
              <c:idx val="1"/>
              <c:tx>
                <c:rich>
                  <a:bodyPr/>
                  <a:lstStyle/>
                  <a:p>
                    <a:fld id="{D149B934-AD5D-5243-B732-58E4BD0C56E1}"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31B-4D76-993F-8C0E90187A1C}"/>
                </c:ext>
              </c:extLst>
            </c:dLbl>
            <c:dLbl>
              <c:idx val="2"/>
              <c:tx>
                <c:rich>
                  <a:bodyPr/>
                  <a:lstStyle/>
                  <a:p>
                    <a:fld id="{DB709F13-5213-3F45-BE10-5A35EE88BD62}"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31B-4D76-993F-8C0E90187A1C}"/>
                </c:ext>
              </c:extLst>
            </c:dLbl>
            <c:dLbl>
              <c:idx val="3"/>
              <c:tx>
                <c:rich>
                  <a:bodyPr/>
                  <a:lstStyle/>
                  <a:p>
                    <a:fld id="{2A710473-49E5-8F4B-B38B-8695C28DB638}"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31B-4D76-993F-8C0E90187A1C}"/>
                </c:ext>
              </c:extLst>
            </c:dLbl>
            <c:dLbl>
              <c:idx val="4"/>
              <c:tx>
                <c:rich>
                  <a:bodyPr/>
                  <a:lstStyle/>
                  <a:p>
                    <a:fld id="{F7245390-7A45-7347-8B79-81A14D1338A2}"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31B-4D76-993F-8C0E90187A1C}"/>
                </c:ext>
              </c:extLst>
            </c:dLbl>
            <c:dLbl>
              <c:idx val="5"/>
              <c:tx>
                <c:rich>
                  <a:bodyPr/>
                  <a:lstStyle/>
                  <a:p>
                    <a:fld id="{2D55455B-B837-8E43-86E9-00B77CA3BED6}"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31B-4D76-993F-8C0E90187A1C}"/>
                </c:ext>
              </c:extLst>
            </c:dLbl>
            <c:dLbl>
              <c:idx val="6"/>
              <c:tx>
                <c:rich>
                  <a:bodyPr/>
                  <a:lstStyle/>
                  <a:p>
                    <a:fld id="{7C30BF61-C374-DD4C-84AB-59590E6ED2D9}"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31B-4D76-993F-8C0E90187A1C}"/>
                </c:ext>
              </c:extLst>
            </c:dLbl>
            <c:dLbl>
              <c:idx val="7"/>
              <c:tx>
                <c:rich>
                  <a:bodyPr/>
                  <a:lstStyle/>
                  <a:p>
                    <a:fld id="{9CD4B792-7045-6942-8364-6A5C2753AB69}"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31B-4D76-993F-8C0E90187A1C}"/>
                </c:ext>
              </c:extLst>
            </c:dLbl>
            <c:dLbl>
              <c:idx val="8"/>
              <c:tx>
                <c:rich>
                  <a:bodyPr/>
                  <a:lstStyle/>
                  <a:p>
                    <a:fld id="{088F76F2-F52F-DA48-8903-73D8F83C9DCA}"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31B-4D76-993F-8C0E90187A1C}"/>
                </c:ext>
              </c:extLst>
            </c:dLbl>
            <c:dLbl>
              <c:idx val="9"/>
              <c:tx>
                <c:rich>
                  <a:bodyPr/>
                  <a:lstStyle/>
                  <a:p>
                    <a:fld id="{AA83B25F-C604-5C45-9298-85A23EC7C20E}"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31B-4D76-993F-8C0E90187A1C}"/>
                </c:ext>
              </c:extLst>
            </c:dLbl>
            <c:dLbl>
              <c:idx val="10"/>
              <c:tx>
                <c:rich>
                  <a:bodyPr/>
                  <a:lstStyle/>
                  <a:p>
                    <a:fld id="{F6C67F6C-AE68-AB42-A1A9-DD5B9F390445}"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31B-4D76-993F-8C0E90187A1C}"/>
                </c:ext>
              </c:extLst>
            </c:dLbl>
            <c:dLbl>
              <c:idx val="11"/>
              <c:tx>
                <c:rich>
                  <a:bodyPr/>
                  <a:lstStyle/>
                  <a:p>
                    <a:fld id="{70366B68-945C-B24D-A941-1CA23FBE871B}"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31B-4D76-993F-8C0E90187A1C}"/>
                </c:ext>
              </c:extLst>
            </c:dLbl>
            <c:dLbl>
              <c:idx val="12"/>
              <c:tx>
                <c:rich>
                  <a:bodyPr/>
                  <a:lstStyle/>
                  <a:p>
                    <a:fld id="{795D9657-93EF-C340-BFC1-81ECB3F81C38}"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31B-4D76-993F-8C0E90187A1C}"/>
                </c:ext>
              </c:extLst>
            </c:dLbl>
            <c:dLbl>
              <c:idx val="13"/>
              <c:tx>
                <c:rich>
                  <a:bodyPr/>
                  <a:lstStyle/>
                  <a:p>
                    <a:fld id="{02E4F937-7110-C348-9C69-9EEFE3B583B1}"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31B-4D76-993F-8C0E90187A1C}"/>
                </c:ext>
              </c:extLst>
            </c:dLbl>
            <c:dLbl>
              <c:idx val="14"/>
              <c:tx>
                <c:rich>
                  <a:bodyPr/>
                  <a:lstStyle/>
                  <a:p>
                    <a:fld id="{A7838F0B-CA42-8340-AF6A-907E8117F573}"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31B-4D76-993F-8C0E90187A1C}"/>
                </c:ext>
              </c:extLst>
            </c:dLbl>
            <c:dLbl>
              <c:idx val="15"/>
              <c:tx>
                <c:rich>
                  <a:bodyPr/>
                  <a:lstStyle/>
                  <a:p>
                    <a:fld id="{43503660-EE5D-6B4C-B80D-6C69171F4B7F}"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31B-4D76-993F-8C0E90187A1C}"/>
                </c:ext>
              </c:extLst>
            </c:dLbl>
            <c:dLbl>
              <c:idx val="16"/>
              <c:tx>
                <c:rich>
                  <a:bodyPr/>
                  <a:lstStyle/>
                  <a:p>
                    <a:fld id="{CE68A444-1CD0-3742-926E-0614A76F9C72}"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31B-4D76-993F-8C0E90187A1C}"/>
                </c:ext>
              </c:extLst>
            </c:dLbl>
            <c:dLbl>
              <c:idx val="17"/>
              <c:tx>
                <c:rich>
                  <a:bodyPr/>
                  <a:lstStyle/>
                  <a:p>
                    <a:fld id="{46292F99-834D-9241-B3F8-4F55520A4D0B}"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31B-4D76-993F-8C0E90187A1C}"/>
                </c:ext>
              </c:extLst>
            </c:dLbl>
            <c:dLbl>
              <c:idx val="18"/>
              <c:tx>
                <c:rich>
                  <a:bodyPr/>
                  <a:lstStyle/>
                  <a:p>
                    <a:fld id="{B9318502-A680-DF4F-BC26-1290A84F948D}"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31B-4D76-993F-8C0E90187A1C}"/>
                </c:ext>
              </c:extLst>
            </c:dLbl>
            <c:dLbl>
              <c:idx val="19"/>
              <c:tx>
                <c:rich>
                  <a:bodyPr/>
                  <a:lstStyle/>
                  <a:p>
                    <a:fld id="{F7010291-6120-1C49-A1BB-E437EE73C19F}"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31B-4D76-993F-8C0E90187A1C}"/>
                </c:ext>
              </c:extLst>
            </c:dLbl>
            <c:dLbl>
              <c:idx val="20"/>
              <c:tx>
                <c:rich>
                  <a:bodyPr/>
                  <a:lstStyle/>
                  <a:p>
                    <a:fld id="{11BEFF8F-108F-1746-A52D-124963BB69C9}"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31B-4D76-993F-8C0E90187A1C}"/>
                </c:ext>
              </c:extLst>
            </c:dLbl>
            <c:dLbl>
              <c:idx val="21"/>
              <c:tx>
                <c:rich>
                  <a:bodyPr/>
                  <a:lstStyle/>
                  <a:p>
                    <a:fld id="{9FC6F223-654A-B148-BD48-085ABAC15EAC}"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31B-4D76-993F-8C0E90187A1C}"/>
                </c:ext>
              </c:extLst>
            </c:dLbl>
            <c:dLbl>
              <c:idx val="22"/>
              <c:tx>
                <c:rich>
                  <a:bodyPr/>
                  <a:lstStyle/>
                  <a:p>
                    <a:fld id="{E7ED23B5-4DEC-3A44-8CD8-CA861A92DD83}"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31B-4D76-993F-8C0E90187A1C}"/>
                </c:ext>
              </c:extLst>
            </c:dLbl>
            <c:dLbl>
              <c:idx val="23"/>
              <c:tx>
                <c:rich>
                  <a:bodyPr/>
                  <a:lstStyle/>
                  <a:p>
                    <a:fld id="{F0634307-82D2-FA48-BB9E-F661594D613C}"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31B-4D76-993F-8C0E90187A1C}"/>
                </c:ext>
              </c:extLst>
            </c:dLbl>
            <c:dLbl>
              <c:idx val="24"/>
              <c:tx>
                <c:rich>
                  <a:bodyPr/>
                  <a:lstStyle/>
                  <a:p>
                    <a:fld id="{EEA6F630-60B5-DA43-971A-8A330C677919}"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31B-4D76-993F-8C0E90187A1C}"/>
                </c:ext>
              </c:extLst>
            </c:dLbl>
            <c:dLbl>
              <c:idx val="25"/>
              <c:tx>
                <c:rich>
                  <a:bodyPr/>
                  <a:lstStyle/>
                  <a:p>
                    <a:fld id="{7CF81960-858D-9446-87BC-88C80A6DD534}"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31B-4D76-993F-8C0E90187A1C}"/>
                </c:ext>
              </c:extLst>
            </c:dLbl>
            <c:dLbl>
              <c:idx val="26"/>
              <c:tx>
                <c:rich>
                  <a:bodyPr/>
                  <a:lstStyle/>
                  <a:p>
                    <a:fld id="{D6156D55-BEEB-6F4C-A4A1-D5DF4CAAFBD1}"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31B-4D76-993F-8C0E90187A1C}"/>
                </c:ext>
              </c:extLst>
            </c:dLbl>
            <c:dLbl>
              <c:idx val="27"/>
              <c:tx>
                <c:rich>
                  <a:bodyPr/>
                  <a:lstStyle/>
                  <a:p>
                    <a:fld id="{8E3A822C-DF22-094C-BCFC-59314F6F0E80}"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31B-4D76-993F-8C0E90187A1C}"/>
                </c:ext>
              </c:extLst>
            </c:dLbl>
            <c:dLbl>
              <c:idx val="28"/>
              <c:tx>
                <c:rich>
                  <a:bodyPr/>
                  <a:lstStyle/>
                  <a:p>
                    <a:fld id="{5EFF163D-782B-7D44-B447-3A14C3F1ABCA}"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31B-4D76-993F-8C0E90187A1C}"/>
                </c:ext>
              </c:extLst>
            </c:dLbl>
            <c:dLbl>
              <c:idx val="29"/>
              <c:tx>
                <c:rich>
                  <a:bodyPr/>
                  <a:lstStyle/>
                  <a:p>
                    <a:fld id="{E0863FCB-2FF1-4C4D-8082-3DC8529E417E}"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31B-4D76-993F-8C0E90187A1C}"/>
                </c:ext>
              </c:extLst>
            </c:dLbl>
            <c:dLbl>
              <c:idx val="30"/>
              <c:tx>
                <c:rich>
                  <a:bodyPr/>
                  <a:lstStyle/>
                  <a:p>
                    <a:fld id="{387ACD80-F9C2-CD44-ACAC-7EFEBA3EEECA}"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31B-4D76-993F-8C0E90187A1C}"/>
                </c:ext>
              </c:extLst>
            </c:dLbl>
            <c:dLbl>
              <c:idx val="31"/>
              <c:tx>
                <c:rich>
                  <a:bodyPr/>
                  <a:lstStyle/>
                  <a:p>
                    <a:fld id="{A09CC2A7-77A8-F44B-9986-EA36AAC9BA1F}"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31B-4D76-993F-8C0E90187A1C}"/>
                </c:ext>
              </c:extLst>
            </c:dLbl>
            <c:dLbl>
              <c:idx val="32"/>
              <c:tx>
                <c:rich>
                  <a:bodyPr/>
                  <a:lstStyle/>
                  <a:p>
                    <a:fld id="{06AB36D1-3AD1-864D-B0F5-722864FC977C}"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31B-4D76-993F-8C0E90187A1C}"/>
                </c:ext>
              </c:extLst>
            </c:dLbl>
            <c:dLbl>
              <c:idx val="33"/>
              <c:tx>
                <c:rich>
                  <a:bodyPr/>
                  <a:lstStyle/>
                  <a:p>
                    <a:fld id="{E5C4BFF9-051F-E443-9C72-6459895308D4}"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31B-4D76-993F-8C0E90187A1C}"/>
                </c:ext>
              </c:extLst>
            </c:dLbl>
            <c:dLbl>
              <c:idx val="34"/>
              <c:tx>
                <c:rich>
                  <a:bodyPr/>
                  <a:lstStyle/>
                  <a:p>
                    <a:fld id="{8775FCB8-7EDF-F745-82C6-4B32CB35C847}"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31B-4D76-993F-8C0E90187A1C}"/>
                </c:ext>
              </c:extLst>
            </c:dLbl>
            <c:dLbl>
              <c:idx val="35"/>
              <c:tx>
                <c:rich>
                  <a:bodyPr/>
                  <a:lstStyle/>
                  <a:p>
                    <a:fld id="{895B5F76-4B33-9A4D-AED0-A8D08653560E}"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31B-4D76-993F-8C0E90187A1C}"/>
                </c:ext>
              </c:extLst>
            </c:dLbl>
            <c:dLbl>
              <c:idx val="36"/>
              <c:tx>
                <c:rich>
                  <a:bodyPr/>
                  <a:lstStyle/>
                  <a:p>
                    <a:fld id="{20BD96AE-B20B-8E4B-81D4-AC89D05A3892}"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31B-4D76-993F-8C0E90187A1C}"/>
                </c:ext>
              </c:extLst>
            </c:dLbl>
            <c:dLbl>
              <c:idx val="37"/>
              <c:tx>
                <c:rich>
                  <a:bodyPr/>
                  <a:lstStyle/>
                  <a:p>
                    <a:fld id="{D3EA631A-835E-6B43-AB6A-FF8A49033882}"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31B-4D76-993F-8C0E90187A1C}"/>
                </c:ext>
              </c:extLst>
            </c:dLbl>
            <c:dLbl>
              <c:idx val="38"/>
              <c:tx>
                <c:rich>
                  <a:bodyPr/>
                  <a:lstStyle/>
                  <a:p>
                    <a:fld id="{47201A5D-7E45-8D46-95E2-35EDD5478956}"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31B-4D76-993F-8C0E90187A1C}"/>
                </c:ext>
              </c:extLst>
            </c:dLbl>
            <c:dLbl>
              <c:idx val="39"/>
              <c:tx>
                <c:rich>
                  <a:bodyPr/>
                  <a:lstStyle/>
                  <a:p>
                    <a:fld id="{B8B16BE1-5ED2-DD4D-8D58-35B6654096A7}"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B31B-4D76-993F-8C0E90187A1C}"/>
                </c:ext>
              </c:extLst>
            </c:dLbl>
            <c:dLbl>
              <c:idx val="40"/>
              <c:tx>
                <c:rich>
                  <a:bodyPr/>
                  <a:lstStyle/>
                  <a:p>
                    <a:fld id="{EA63C789-8C9F-4344-99BB-4FDC5E73722D}"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B31B-4D76-993F-8C0E90187A1C}"/>
                </c:ext>
              </c:extLst>
            </c:dLbl>
            <c:dLbl>
              <c:idx val="41"/>
              <c:tx>
                <c:rich>
                  <a:bodyPr/>
                  <a:lstStyle/>
                  <a:p>
                    <a:fld id="{C488C73E-61AF-DE43-AF23-359DC99D8F68}"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B31B-4D76-993F-8C0E90187A1C}"/>
                </c:ext>
              </c:extLst>
            </c:dLbl>
            <c:dLbl>
              <c:idx val="42"/>
              <c:tx>
                <c:rich>
                  <a:bodyPr/>
                  <a:lstStyle/>
                  <a:p>
                    <a:fld id="{B5F5E387-3DEA-E94E-86DA-8957F8E0C4FD}"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B31B-4D76-993F-8C0E90187A1C}"/>
                </c:ext>
              </c:extLst>
            </c:dLbl>
            <c:dLbl>
              <c:idx val="43"/>
              <c:tx>
                <c:rich>
                  <a:bodyPr/>
                  <a:lstStyle/>
                  <a:p>
                    <a:fld id="{F1CE579C-C78C-BC4D-B085-0B8D0FDA480C}"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B31B-4D76-993F-8C0E90187A1C}"/>
                </c:ext>
              </c:extLst>
            </c:dLbl>
            <c:dLbl>
              <c:idx val="44"/>
              <c:tx>
                <c:rich>
                  <a:bodyPr/>
                  <a:lstStyle/>
                  <a:p>
                    <a:fld id="{66A5496C-1E0D-364E-B109-72F0D7A4F842}"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B31B-4D76-993F-8C0E90187A1C}"/>
                </c:ext>
              </c:extLst>
            </c:dLbl>
            <c:dLbl>
              <c:idx val="45"/>
              <c:tx>
                <c:rich>
                  <a:bodyPr/>
                  <a:lstStyle/>
                  <a:p>
                    <a:fld id="{13C7D660-905C-6747-A025-89834A2FDB23}"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B31B-4D76-993F-8C0E90187A1C}"/>
                </c:ext>
              </c:extLst>
            </c:dLbl>
            <c:dLbl>
              <c:idx val="46"/>
              <c:tx>
                <c:rich>
                  <a:bodyPr/>
                  <a:lstStyle/>
                  <a:p>
                    <a:fld id="{657C58C4-B77F-1947-BA35-627BA297063C}"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B31B-4D76-993F-8C0E90187A1C}"/>
                </c:ext>
              </c:extLst>
            </c:dLbl>
            <c:dLbl>
              <c:idx val="47"/>
              <c:tx>
                <c:rich>
                  <a:bodyPr/>
                  <a:lstStyle/>
                  <a:p>
                    <a:fld id="{EF4C97F5-876F-7B44-A67E-5048CE7DDEBC}"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31B-4D76-993F-8C0E90187A1C}"/>
                </c:ext>
              </c:extLst>
            </c:dLbl>
            <c:dLbl>
              <c:idx val="48"/>
              <c:tx>
                <c:rich>
                  <a:bodyPr/>
                  <a:lstStyle/>
                  <a:p>
                    <a:fld id="{6D920038-3295-0E48-A30D-001E30F580D5}"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B31B-4D76-993F-8C0E90187A1C}"/>
                </c:ext>
              </c:extLst>
            </c:dLbl>
            <c:dLbl>
              <c:idx val="49"/>
              <c:tx>
                <c:rich>
                  <a:bodyPr/>
                  <a:lstStyle/>
                  <a:p>
                    <a:fld id="{D1DE784E-E30A-F64C-AB04-906D6891BA59}"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B31B-4D76-993F-8C0E90187A1C}"/>
                </c:ext>
              </c:extLst>
            </c:dLbl>
            <c:dLbl>
              <c:idx val="50"/>
              <c:tx>
                <c:rich>
                  <a:bodyPr/>
                  <a:lstStyle/>
                  <a:p>
                    <a:fld id="{33EE040A-D859-C441-A666-8E23D5ADC755}"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B31B-4D76-993F-8C0E90187A1C}"/>
                </c:ext>
              </c:extLst>
            </c:dLbl>
            <c:dLbl>
              <c:idx val="51"/>
              <c:tx>
                <c:rich>
                  <a:bodyPr/>
                  <a:lstStyle/>
                  <a:p>
                    <a:fld id="{54BAB488-239F-8742-A69F-DC1A64D7F2AB}"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B31B-4D76-993F-8C0E90187A1C}"/>
                </c:ext>
              </c:extLst>
            </c:dLbl>
            <c:dLbl>
              <c:idx val="52"/>
              <c:tx>
                <c:rich>
                  <a:bodyPr/>
                  <a:lstStyle/>
                  <a:p>
                    <a:fld id="{B72AADC4-DBA8-A94C-AAC3-2800423D11D0}"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B31B-4D76-993F-8C0E90187A1C}"/>
                </c:ext>
              </c:extLst>
            </c:dLbl>
            <c:dLbl>
              <c:idx val="53"/>
              <c:tx>
                <c:rich>
                  <a:bodyPr/>
                  <a:lstStyle/>
                  <a:p>
                    <a:fld id="{F08A11F7-5EA6-8B4A-9027-AC85B965D1F6}"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B31B-4D76-993F-8C0E90187A1C}"/>
                </c:ext>
              </c:extLst>
            </c:dLbl>
            <c:dLbl>
              <c:idx val="54"/>
              <c:tx>
                <c:rich>
                  <a:bodyPr/>
                  <a:lstStyle/>
                  <a:p>
                    <a:fld id="{5AE61ECB-1BF6-2C40-8BD1-96404B1CCA72}"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B31B-4D76-993F-8C0E90187A1C}"/>
                </c:ext>
              </c:extLst>
            </c:dLbl>
            <c:dLbl>
              <c:idx val="55"/>
              <c:tx>
                <c:rich>
                  <a:bodyPr/>
                  <a:lstStyle/>
                  <a:p>
                    <a:fld id="{F19E16A1-00A0-4F4F-A275-0BC89B39172D}"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B31B-4D76-993F-8C0E90187A1C}"/>
                </c:ext>
              </c:extLst>
            </c:dLbl>
            <c:dLbl>
              <c:idx val="56"/>
              <c:tx>
                <c:rich>
                  <a:bodyPr/>
                  <a:lstStyle/>
                  <a:p>
                    <a:fld id="{99086C0C-D01A-B14A-9085-CCAE549364FF}"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B31B-4D76-993F-8C0E90187A1C}"/>
                </c:ext>
              </c:extLst>
            </c:dLbl>
            <c:dLbl>
              <c:idx val="57"/>
              <c:tx>
                <c:rich>
                  <a:bodyPr/>
                  <a:lstStyle/>
                  <a:p>
                    <a:fld id="{EA582DC3-2784-A045-8A9D-6C63AAC17D26}"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B31B-4D76-993F-8C0E90187A1C}"/>
                </c:ext>
              </c:extLst>
            </c:dLbl>
            <c:dLbl>
              <c:idx val="58"/>
              <c:tx>
                <c:rich>
                  <a:bodyPr/>
                  <a:lstStyle/>
                  <a:p>
                    <a:fld id="{A0ACD7BD-7CAF-5F46-B366-57A2F8C35A0E}"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B31B-4D76-993F-8C0E90187A1C}"/>
                </c:ext>
              </c:extLst>
            </c:dLbl>
            <c:dLbl>
              <c:idx val="59"/>
              <c:tx>
                <c:rich>
                  <a:bodyPr/>
                  <a:lstStyle/>
                  <a:p>
                    <a:fld id="{E2726F6B-355C-CB4C-A2AA-595506D693F7}"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B31B-4D76-993F-8C0E90187A1C}"/>
                </c:ext>
              </c:extLst>
            </c:dLbl>
            <c:dLbl>
              <c:idx val="60"/>
              <c:tx>
                <c:rich>
                  <a:bodyPr/>
                  <a:lstStyle/>
                  <a:p>
                    <a:fld id="{CAA7217D-E102-054F-ACFC-EFBBD85BB350}"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B31B-4D76-993F-8C0E90187A1C}"/>
                </c:ext>
              </c:extLst>
            </c:dLbl>
            <c:dLbl>
              <c:idx val="61"/>
              <c:tx>
                <c:rich>
                  <a:bodyPr/>
                  <a:lstStyle/>
                  <a:p>
                    <a:fld id="{EB698FA2-B375-D14E-BD98-A28970965B65}"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B31B-4D76-993F-8C0E90187A1C}"/>
                </c:ext>
              </c:extLst>
            </c:dLbl>
            <c:dLbl>
              <c:idx val="62"/>
              <c:tx>
                <c:rich>
                  <a:bodyPr/>
                  <a:lstStyle/>
                  <a:p>
                    <a:fld id="{4113E5B6-2528-FD4C-86FA-8C8D65A77E60}"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B31B-4D76-993F-8C0E90187A1C}"/>
                </c:ext>
              </c:extLst>
            </c:dLbl>
            <c:dLbl>
              <c:idx val="63"/>
              <c:tx>
                <c:rich>
                  <a:bodyPr/>
                  <a:lstStyle/>
                  <a:p>
                    <a:fld id="{E5086F0B-F11E-E641-8B79-E0B18E6CE3BB}"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B31B-4D76-993F-8C0E90187A1C}"/>
                </c:ext>
              </c:extLst>
            </c:dLbl>
            <c:dLbl>
              <c:idx val="64"/>
              <c:tx>
                <c:rich>
                  <a:bodyPr/>
                  <a:lstStyle/>
                  <a:p>
                    <a:fld id="{B866D928-0B21-834C-BBC2-E2A9D3362C7B}"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B31B-4D76-993F-8C0E90187A1C}"/>
                </c:ext>
              </c:extLst>
            </c:dLbl>
            <c:dLbl>
              <c:idx val="65"/>
              <c:tx>
                <c:rich>
                  <a:bodyPr/>
                  <a:lstStyle/>
                  <a:p>
                    <a:fld id="{4E8C1DCD-5AF2-8048-9EA0-827812DD680F}"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B31B-4D76-993F-8C0E90187A1C}"/>
                </c:ext>
              </c:extLst>
            </c:dLbl>
            <c:dLbl>
              <c:idx val="66"/>
              <c:tx>
                <c:rich>
                  <a:bodyPr/>
                  <a:lstStyle/>
                  <a:p>
                    <a:fld id="{0DB78C96-9C37-8E43-AE80-9E1C9D3CA33D}"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B31B-4D76-993F-8C0E90187A1C}"/>
                </c:ext>
              </c:extLst>
            </c:dLbl>
            <c:dLbl>
              <c:idx val="67"/>
              <c:tx>
                <c:rich>
                  <a:bodyPr/>
                  <a:lstStyle/>
                  <a:p>
                    <a:fld id="{2580E021-F58F-B744-BB42-13EA18933CC7}"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B31B-4D76-993F-8C0E90187A1C}"/>
                </c:ext>
              </c:extLst>
            </c:dLbl>
            <c:dLbl>
              <c:idx val="68"/>
              <c:tx>
                <c:rich>
                  <a:bodyPr/>
                  <a:lstStyle/>
                  <a:p>
                    <a:fld id="{587ADC20-A079-5542-BE9B-5692777DD154}"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B31B-4D76-993F-8C0E90187A1C}"/>
                </c:ext>
              </c:extLst>
            </c:dLbl>
            <c:dLbl>
              <c:idx val="69"/>
              <c:tx>
                <c:rich>
                  <a:bodyPr/>
                  <a:lstStyle/>
                  <a:p>
                    <a:fld id="{6B2EB586-4D66-F04A-A273-F3EF742D282E}"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B31B-4D76-993F-8C0E90187A1C}"/>
                </c:ext>
              </c:extLst>
            </c:dLbl>
            <c:dLbl>
              <c:idx val="70"/>
              <c:tx>
                <c:rich>
                  <a:bodyPr/>
                  <a:lstStyle/>
                  <a:p>
                    <a:fld id="{72FC57E8-5916-5F46-A72D-17AEA9B37A1E}"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B31B-4D76-993F-8C0E90187A1C}"/>
                </c:ext>
              </c:extLst>
            </c:dLbl>
            <c:dLbl>
              <c:idx val="71"/>
              <c:tx>
                <c:rich>
                  <a:bodyPr/>
                  <a:lstStyle/>
                  <a:p>
                    <a:fld id="{119236F9-2FD6-9745-BF46-D12E9D18A892}"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B31B-4D76-993F-8C0E90187A1C}"/>
                </c:ext>
              </c:extLst>
            </c:dLbl>
            <c:dLbl>
              <c:idx val="72"/>
              <c:tx>
                <c:rich>
                  <a:bodyPr/>
                  <a:lstStyle/>
                  <a:p>
                    <a:fld id="{C4CA76D5-D16E-654D-B24A-22BF81199FCE}"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B31B-4D76-993F-8C0E90187A1C}"/>
                </c:ext>
              </c:extLst>
            </c:dLbl>
            <c:dLbl>
              <c:idx val="73"/>
              <c:tx>
                <c:rich>
                  <a:bodyPr/>
                  <a:lstStyle/>
                  <a:p>
                    <a:fld id="{53CB40C9-84FD-E441-B4BF-7A31F6A338F5}"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B31B-4D76-993F-8C0E90187A1C}"/>
                </c:ext>
              </c:extLst>
            </c:dLbl>
            <c:dLbl>
              <c:idx val="74"/>
              <c:tx>
                <c:rich>
                  <a:bodyPr/>
                  <a:lstStyle/>
                  <a:p>
                    <a:fld id="{E487B329-05E5-434E-9A0E-DED33AABA723}"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B31B-4D76-993F-8C0E90187A1C}"/>
                </c:ext>
              </c:extLst>
            </c:dLbl>
            <c:dLbl>
              <c:idx val="75"/>
              <c:tx>
                <c:rich>
                  <a:bodyPr/>
                  <a:lstStyle/>
                  <a:p>
                    <a:fld id="{D9E52863-4599-7644-B8CC-57D25037D0EF}"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B31B-4D76-993F-8C0E90187A1C}"/>
                </c:ext>
              </c:extLst>
            </c:dLbl>
            <c:dLbl>
              <c:idx val="76"/>
              <c:tx>
                <c:rich>
                  <a:bodyPr/>
                  <a:lstStyle/>
                  <a:p>
                    <a:fld id="{48DAB169-0342-E744-A5FF-D61B6F4A9361}"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B31B-4D76-993F-8C0E90187A1C}"/>
                </c:ext>
              </c:extLst>
            </c:dLbl>
            <c:dLbl>
              <c:idx val="77"/>
              <c:tx>
                <c:rich>
                  <a:bodyPr/>
                  <a:lstStyle/>
                  <a:p>
                    <a:fld id="{B9B53232-B358-C748-B5FE-BC0CC2DD6953}"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B31B-4D76-993F-8C0E90187A1C}"/>
                </c:ext>
              </c:extLst>
            </c:dLbl>
            <c:dLbl>
              <c:idx val="78"/>
              <c:tx>
                <c:rich>
                  <a:bodyPr/>
                  <a:lstStyle/>
                  <a:p>
                    <a:fld id="{EB718C8B-192D-3449-9728-922CCF3AD2BB}"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B31B-4D76-993F-8C0E90187A1C}"/>
                </c:ext>
              </c:extLst>
            </c:dLbl>
            <c:dLbl>
              <c:idx val="79"/>
              <c:tx>
                <c:rich>
                  <a:bodyPr/>
                  <a:lstStyle/>
                  <a:p>
                    <a:fld id="{5B0AD117-4EB1-B14B-B29E-237CA3E334AF}"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B31B-4D76-993F-8C0E90187A1C}"/>
                </c:ext>
              </c:extLst>
            </c:dLbl>
            <c:spPr>
              <a:noFill/>
              <a:ln>
                <a:noFill/>
              </a:ln>
              <a:effectLst/>
            </c:spPr>
            <c:txPr>
              <a:bodyPr rot="0" spcFirstLastPara="1" vertOverflow="ellipsis" vert="horz" wrap="square" lIns="38100" tIns="19050" rIns="38100" bIns="19050" anchor="ctr" anchorCtr="1">
                <a:spAutoFit/>
              </a:bodyPr>
              <a:lstStyle/>
              <a:p>
                <a:pPr>
                  <a:defRPr sz="400" b="0" i="0" u="none" strike="noStrike" kern="1200" baseline="0">
                    <a:solidFill>
                      <a:srgbClr val="000000"/>
                    </a:solidFill>
                    <a:latin typeface="Arial"/>
                    <a:ea typeface="Arial"/>
                    <a:cs typeface="Arial"/>
                  </a:defRPr>
                </a:pPr>
                <a:endParaRPr lang="en-UA"/>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'B.3.2'!$B$4:$B$83</c:f>
              <c:numCache>
                <c:formatCode>General</c:formatCode>
                <c:ptCount val="80"/>
                <c:pt idx="0">
                  <c:v>10.9</c:v>
                </c:pt>
                <c:pt idx="1">
                  <c:v>28.9</c:v>
                </c:pt>
                <c:pt idx="2">
                  <c:v>36.700000000000003</c:v>
                </c:pt>
                <c:pt idx="3">
                  <c:v>42.3</c:v>
                </c:pt>
                <c:pt idx="4">
                  <c:v>11.3</c:v>
                </c:pt>
                <c:pt idx="5">
                  <c:v>28.9</c:v>
                </c:pt>
                <c:pt idx="6">
                  <c:v>20.399999999999999</c:v>
                </c:pt>
                <c:pt idx="7">
                  <c:v>18.3</c:v>
                </c:pt>
                <c:pt idx="8">
                  <c:v>15.2</c:v>
                </c:pt>
                <c:pt idx="9">
                  <c:v>25.7</c:v>
                </c:pt>
                <c:pt idx="10">
                  <c:v>44.9</c:v>
                </c:pt>
                <c:pt idx="11">
                  <c:v>25.7</c:v>
                </c:pt>
                <c:pt idx="12">
                  <c:v>12.4</c:v>
                </c:pt>
                <c:pt idx="13">
                  <c:v>37.1</c:v>
                </c:pt>
                <c:pt idx="14">
                  <c:v>33</c:v>
                </c:pt>
                <c:pt idx="15">
                  <c:v>36.700000000000003</c:v>
                </c:pt>
                <c:pt idx="16">
                  <c:v>41.4</c:v>
                </c:pt>
                <c:pt idx="17">
                  <c:v>19.7</c:v>
                </c:pt>
                <c:pt idx="18">
                  <c:v>15</c:v>
                </c:pt>
                <c:pt idx="19">
                  <c:v>27.7</c:v>
                </c:pt>
                <c:pt idx="20">
                  <c:v>31.7</c:v>
                </c:pt>
                <c:pt idx="21">
                  <c:v>39.799999999999997</c:v>
                </c:pt>
                <c:pt idx="22">
                  <c:v>38.9</c:v>
                </c:pt>
                <c:pt idx="23">
                  <c:v>22.9</c:v>
                </c:pt>
                <c:pt idx="24">
                  <c:v>37.700000000000003</c:v>
                </c:pt>
                <c:pt idx="25">
                  <c:v>43.5</c:v>
                </c:pt>
                <c:pt idx="26">
                  <c:v>23.5</c:v>
                </c:pt>
                <c:pt idx="27">
                  <c:v>15.2</c:v>
                </c:pt>
                <c:pt idx="28">
                  <c:v>32.299999999999997</c:v>
                </c:pt>
                <c:pt idx="29">
                  <c:v>14.1</c:v>
                </c:pt>
                <c:pt idx="30">
                  <c:v>19.600000000000001</c:v>
                </c:pt>
                <c:pt idx="31">
                  <c:v>14.1</c:v>
                </c:pt>
                <c:pt idx="32">
                  <c:v>32.700000000000003</c:v>
                </c:pt>
                <c:pt idx="33">
                  <c:v>30.9</c:v>
                </c:pt>
                <c:pt idx="34">
                  <c:v>38.700000000000003</c:v>
                </c:pt>
                <c:pt idx="35">
                  <c:v>41.6</c:v>
                </c:pt>
                <c:pt idx="36">
                  <c:v>35</c:v>
                </c:pt>
                <c:pt idx="37">
                  <c:v>16.3</c:v>
                </c:pt>
                <c:pt idx="38">
                  <c:v>10.8</c:v>
                </c:pt>
                <c:pt idx="39">
                  <c:v>21.6</c:v>
                </c:pt>
                <c:pt idx="40">
                  <c:v>22.1</c:v>
                </c:pt>
                <c:pt idx="41">
                  <c:v>11.3</c:v>
                </c:pt>
                <c:pt idx="42">
                  <c:v>20.7</c:v>
                </c:pt>
                <c:pt idx="43">
                  <c:v>36.1</c:v>
                </c:pt>
                <c:pt idx="44">
                  <c:v>36.200000000000003</c:v>
                </c:pt>
                <c:pt idx="45">
                  <c:v>6.4</c:v>
                </c:pt>
                <c:pt idx="46">
                  <c:v>36.6</c:v>
                </c:pt>
                <c:pt idx="47">
                  <c:v>22.3</c:v>
                </c:pt>
                <c:pt idx="48">
                  <c:v>23.8</c:v>
                </c:pt>
                <c:pt idx="49">
                  <c:v>41.6</c:v>
                </c:pt>
                <c:pt idx="50">
                  <c:v>10.199999999999999</c:v>
                </c:pt>
                <c:pt idx="51">
                  <c:v>32.700000000000003</c:v>
                </c:pt>
                <c:pt idx="52">
                  <c:v>24.3</c:v>
                </c:pt>
                <c:pt idx="53">
                  <c:v>5.2</c:v>
                </c:pt>
                <c:pt idx="54">
                  <c:v>26.4</c:v>
                </c:pt>
                <c:pt idx="55">
                  <c:v>15.3</c:v>
                </c:pt>
                <c:pt idx="56">
                  <c:v>41.5</c:v>
                </c:pt>
                <c:pt idx="57">
                  <c:v>41.7</c:v>
                </c:pt>
                <c:pt idx="58">
                  <c:v>16.8</c:v>
                </c:pt>
                <c:pt idx="59">
                  <c:v>13.5</c:v>
                </c:pt>
                <c:pt idx="60">
                  <c:v>24.7</c:v>
                </c:pt>
                <c:pt idx="61">
                  <c:v>25.9</c:v>
                </c:pt>
                <c:pt idx="62">
                  <c:v>33.1</c:v>
                </c:pt>
                <c:pt idx="63">
                  <c:v>33.299999999999997</c:v>
                </c:pt>
                <c:pt idx="64">
                  <c:v>33.200000000000003</c:v>
                </c:pt>
                <c:pt idx="65">
                  <c:v>21.8</c:v>
                </c:pt>
                <c:pt idx="66">
                  <c:v>33.9</c:v>
                </c:pt>
                <c:pt idx="67">
                  <c:v>10.8</c:v>
                </c:pt>
                <c:pt idx="68">
                  <c:v>9.9</c:v>
                </c:pt>
                <c:pt idx="69">
                  <c:v>16.100000000000001</c:v>
                </c:pt>
                <c:pt idx="70">
                  <c:v>25.3</c:v>
                </c:pt>
                <c:pt idx="71">
                  <c:v>29</c:v>
                </c:pt>
                <c:pt idx="72">
                  <c:v>37.799999999999997</c:v>
                </c:pt>
                <c:pt idx="73">
                  <c:v>44.2</c:v>
                </c:pt>
                <c:pt idx="74">
                  <c:v>19.600000000000001</c:v>
                </c:pt>
                <c:pt idx="75">
                  <c:v>30.6</c:v>
                </c:pt>
                <c:pt idx="76">
                  <c:v>15.3</c:v>
                </c:pt>
                <c:pt idx="77">
                  <c:v>16.8</c:v>
                </c:pt>
                <c:pt idx="78">
                  <c:v>25.9</c:v>
                </c:pt>
                <c:pt idx="79">
                  <c:v>22.8</c:v>
                </c:pt>
              </c:numCache>
            </c:numRef>
          </c:xVal>
          <c:yVal>
            <c:numRef>
              <c:f>'B.3.2'!$C$4:$C$83</c:f>
              <c:numCache>
                <c:formatCode>General</c:formatCode>
                <c:ptCount val="80"/>
                <c:pt idx="0">
                  <c:v>2088.9</c:v>
                </c:pt>
                <c:pt idx="1">
                  <c:v>71478.3</c:v>
                </c:pt>
                <c:pt idx="2">
                  <c:v>52202.9</c:v>
                </c:pt>
                <c:pt idx="3">
                  <c:v>49220.5</c:v>
                </c:pt>
                <c:pt idx="4">
                  <c:v>4912.3</c:v>
                </c:pt>
                <c:pt idx="5">
                  <c:v>24132.400000000001</c:v>
                </c:pt>
                <c:pt idx="6">
                  <c:v>12555.1</c:v>
                </c:pt>
                <c:pt idx="7">
                  <c:v>8511.7000000000007</c:v>
                </c:pt>
                <c:pt idx="8">
                  <c:v>8212.7999999999993</c:v>
                </c:pt>
                <c:pt idx="9">
                  <c:v>16466.2</c:v>
                </c:pt>
                <c:pt idx="10">
                  <c:v>64283.9</c:v>
                </c:pt>
                <c:pt idx="11">
                  <c:v>26404.1</c:v>
                </c:pt>
                <c:pt idx="12">
                  <c:v>4384.3</c:v>
                </c:pt>
                <c:pt idx="13">
                  <c:v>39497.199999999997</c:v>
                </c:pt>
                <c:pt idx="14">
                  <c:v>38376.199999999997</c:v>
                </c:pt>
                <c:pt idx="15">
                  <c:v>53886.8</c:v>
                </c:pt>
                <c:pt idx="16">
                  <c:v>52745.599999999999</c:v>
                </c:pt>
                <c:pt idx="17">
                  <c:v>19246</c:v>
                </c:pt>
                <c:pt idx="18">
                  <c:v>11539.6</c:v>
                </c:pt>
                <c:pt idx="19">
                  <c:v>14214</c:v>
                </c:pt>
                <c:pt idx="20">
                  <c:v>41678</c:v>
                </c:pt>
                <c:pt idx="21">
                  <c:v>35214.9</c:v>
                </c:pt>
                <c:pt idx="22">
                  <c:v>47452.6</c:v>
                </c:pt>
                <c:pt idx="23">
                  <c:v>10886.5</c:v>
                </c:pt>
                <c:pt idx="24">
                  <c:v>46590.3</c:v>
                </c:pt>
                <c:pt idx="25">
                  <c:v>46188</c:v>
                </c:pt>
                <c:pt idx="26">
                  <c:v>12058.6</c:v>
                </c:pt>
                <c:pt idx="27">
                  <c:v>5256.9</c:v>
                </c:pt>
                <c:pt idx="28">
                  <c:v>30305.1</c:v>
                </c:pt>
                <c:pt idx="29">
                  <c:v>8772.7000000000007</c:v>
                </c:pt>
                <c:pt idx="30">
                  <c:v>9188.4</c:v>
                </c:pt>
                <c:pt idx="31">
                  <c:v>5984.7</c:v>
                </c:pt>
                <c:pt idx="32">
                  <c:v>26528.799999999999</c:v>
                </c:pt>
                <c:pt idx="33">
                  <c:v>32131</c:v>
                </c:pt>
                <c:pt idx="34">
                  <c:v>78949.5</c:v>
                </c:pt>
                <c:pt idx="35">
                  <c:v>56506.8</c:v>
                </c:pt>
                <c:pt idx="36">
                  <c:v>40350.699999999997</c:v>
                </c:pt>
                <c:pt idx="37">
                  <c:v>4036.1</c:v>
                </c:pt>
                <c:pt idx="38">
                  <c:v>4620.5</c:v>
                </c:pt>
                <c:pt idx="39">
                  <c:v>2050.4</c:v>
                </c:pt>
                <c:pt idx="40">
                  <c:v>8535.9</c:v>
                </c:pt>
                <c:pt idx="41">
                  <c:v>939.4</c:v>
                </c:pt>
                <c:pt idx="42">
                  <c:v>14679.6</c:v>
                </c:pt>
                <c:pt idx="43">
                  <c:v>36406.9</c:v>
                </c:pt>
                <c:pt idx="44">
                  <c:v>30743</c:v>
                </c:pt>
                <c:pt idx="45">
                  <c:v>1707.7</c:v>
                </c:pt>
                <c:pt idx="46">
                  <c:v>21186.400000000001</c:v>
                </c:pt>
                <c:pt idx="47">
                  <c:v>20735.599999999999</c:v>
                </c:pt>
                <c:pt idx="48">
                  <c:v>16855.900000000001</c:v>
                </c:pt>
                <c:pt idx="49">
                  <c:v>47746.7</c:v>
                </c:pt>
                <c:pt idx="50">
                  <c:v>7464.5</c:v>
                </c:pt>
                <c:pt idx="51">
                  <c:v>19135</c:v>
                </c:pt>
                <c:pt idx="52">
                  <c:v>13883</c:v>
                </c:pt>
                <c:pt idx="53">
                  <c:v>1393.7</c:v>
                </c:pt>
                <c:pt idx="54">
                  <c:v>24183.9</c:v>
                </c:pt>
                <c:pt idx="55">
                  <c:v>1243.7</c:v>
                </c:pt>
                <c:pt idx="56">
                  <c:v>57956.1</c:v>
                </c:pt>
                <c:pt idx="57">
                  <c:v>74293.8</c:v>
                </c:pt>
                <c:pt idx="58">
                  <c:v>2980.9</c:v>
                </c:pt>
                <c:pt idx="59">
                  <c:v>6002</c:v>
                </c:pt>
                <c:pt idx="60">
                  <c:v>27415.599999999999</c:v>
                </c:pt>
                <c:pt idx="61">
                  <c:v>9384.7000000000007</c:v>
                </c:pt>
                <c:pt idx="62">
                  <c:v>18534.8</c:v>
                </c:pt>
                <c:pt idx="63">
                  <c:v>32447.200000000001</c:v>
                </c:pt>
                <c:pt idx="64">
                  <c:v>32910.199999999997</c:v>
                </c:pt>
                <c:pt idx="65">
                  <c:v>27066.5</c:v>
                </c:pt>
                <c:pt idx="66">
                  <c:v>30011.7</c:v>
                </c:pt>
                <c:pt idx="67">
                  <c:v>2360.5</c:v>
                </c:pt>
                <c:pt idx="68">
                  <c:v>2034.5</c:v>
                </c:pt>
                <c:pt idx="69">
                  <c:v>9609</c:v>
                </c:pt>
                <c:pt idx="70">
                  <c:v>17048.5</c:v>
                </c:pt>
                <c:pt idx="71">
                  <c:v>36835.199999999997</c:v>
                </c:pt>
                <c:pt idx="72">
                  <c:v>37070.400000000001</c:v>
                </c:pt>
                <c:pt idx="73">
                  <c:v>54556.3</c:v>
                </c:pt>
                <c:pt idx="74">
                  <c:v>9943.7999999999993</c:v>
                </c:pt>
                <c:pt idx="75">
                  <c:v>31261.5</c:v>
                </c:pt>
                <c:pt idx="76">
                  <c:v>1764.6</c:v>
                </c:pt>
                <c:pt idx="77">
                  <c:v>19763.8</c:v>
                </c:pt>
                <c:pt idx="78">
                  <c:v>6167.6</c:v>
                </c:pt>
                <c:pt idx="79">
                  <c:v>28934.6</c:v>
                </c:pt>
              </c:numCache>
            </c:numRef>
          </c:yVal>
          <c:smooth val="0"/>
          <c:extLst>
            <c:ext xmlns:c15="http://schemas.microsoft.com/office/drawing/2012/chart" uri="{02D57815-91ED-43cb-92C2-25804820EDAC}">
              <c15:datalabelsRange>
                <c15:f>'B.3.2'!$A$4:$A$88</c15:f>
                <c15:dlblRangeCache>
                  <c:ptCount val="85"/>
                  <c:pt idx="0">
                    <c:v>AFG</c:v>
                  </c:pt>
                  <c:pt idx="1">
                    <c:v>ARE</c:v>
                  </c:pt>
                  <c:pt idx="2">
                    <c:v>AUT</c:v>
                  </c:pt>
                  <c:pt idx="3">
                    <c:v>BEL</c:v>
                  </c:pt>
                  <c:pt idx="4">
                    <c:v>BGD</c:v>
                  </c:pt>
                  <c:pt idx="5">
                    <c:v>BGR</c:v>
                  </c:pt>
                  <c:pt idx="6">
                    <c:v>BIH</c:v>
                  </c:pt>
                  <c:pt idx="7">
                    <c:v>BLZ</c:v>
                  </c:pt>
                  <c:pt idx="8">
                    <c:v>BOL</c:v>
                  </c:pt>
                  <c:pt idx="9">
                    <c:v>BRA</c:v>
                  </c:pt>
                  <c:pt idx="10">
                    <c:v>CHE</c:v>
                  </c:pt>
                  <c:pt idx="11">
                    <c:v>CHL</c:v>
                  </c:pt>
                  <c:pt idx="12">
                    <c:v>CIV</c:v>
                  </c:pt>
                  <c:pt idx="13">
                    <c:v>CYP</c:v>
                  </c:pt>
                  <c:pt idx="14">
                    <c:v>CZE</c:v>
                  </c:pt>
                  <c:pt idx="15">
                    <c:v>DEU</c:v>
                  </c:pt>
                  <c:pt idx="16">
                    <c:v>DNK</c:v>
                  </c:pt>
                  <c:pt idx="17">
                    <c:v>DOM</c:v>
                  </c:pt>
                  <c:pt idx="18">
                    <c:v>ECU</c:v>
                  </c:pt>
                  <c:pt idx="19">
                    <c:v>EGY</c:v>
                  </c:pt>
                  <c:pt idx="20">
                    <c:v>ESP</c:v>
                  </c:pt>
                  <c:pt idx="21">
                    <c:v>EST</c:v>
                  </c:pt>
                  <c:pt idx="22">
                    <c:v>FIN</c:v>
                  </c:pt>
                  <c:pt idx="23">
                    <c:v>FJI</c:v>
                  </c:pt>
                  <c:pt idx="24">
                    <c:v>FRA</c:v>
                  </c:pt>
                  <c:pt idx="25">
                    <c:v>GBR</c:v>
                  </c:pt>
                  <c:pt idx="26">
                    <c:v>GEO</c:v>
                  </c:pt>
                  <c:pt idx="27">
                    <c:v>GHA</c:v>
                  </c:pt>
                  <c:pt idx="28">
                    <c:v>GRC</c:v>
                  </c:pt>
                  <c:pt idx="29">
                    <c:v>GTM</c:v>
                  </c:pt>
                  <c:pt idx="30">
                    <c:v>GUY</c:v>
                  </c:pt>
                  <c:pt idx="31">
                    <c:v>HND</c:v>
                  </c:pt>
                  <c:pt idx="32">
                    <c:v>HRV</c:v>
                  </c:pt>
                  <c:pt idx="33">
                    <c:v>HUN</c:v>
                  </c:pt>
                  <c:pt idx="34">
                    <c:v>IRL</c:v>
                  </c:pt>
                  <c:pt idx="35">
                    <c:v>ISL</c:v>
                  </c:pt>
                  <c:pt idx="36">
                    <c:v>ITA</c:v>
                  </c:pt>
                  <c:pt idx="37">
                    <c:v>KGZ</c:v>
                  </c:pt>
                  <c:pt idx="38">
                    <c:v>KHM</c:v>
                  </c:pt>
                  <c:pt idx="39">
                    <c:v>KIR</c:v>
                  </c:pt>
                  <c:pt idx="40">
                    <c:v>LAO</c:v>
                  </c:pt>
                  <c:pt idx="41">
                    <c:v>LBR</c:v>
                  </c:pt>
                  <c:pt idx="42">
                    <c:v>LKA</c:v>
                  </c:pt>
                  <c:pt idx="43">
                    <c:v>LTU</c:v>
                  </c:pt>
                  <c:pt idx="44">
                    <c:v>LVA</c:v>
                  </c:pt>
                  <c:pt idx="45">
                    <c:v>MDG</c:v>
                  </c:pt>
                  <c:pt idx="46">
                    <c:v>MDV</c:v>
                  </c:pt>
                  <c:pt idx="47">
                    <c:v>MEX</c:v>
                  </c:pt>
                  <c:pt idx="48">
                    <c:v>MKD</c:v>
                  </c:pt>
                  <c:pt idx="49">
                    <c:v>MLT</c:v>
                  </c:pt>
                  <c:pt idx="50">
                    <c:v>MMR</c:v>
                  </c:pt>
                  <c:pt idx="51">
                    <c:v>MNE</c:v>
                  </c:pt>
                  <c:pt idx="52">
                    <c:v>MNG</c:v>
                  </c:pt>
                  <c:pt idx="53">
                    <c:v>MOZ</c:v>
                  </c:pt>
                  <c:pt idx="54">
                    <c:v>MUS</c:v>
                  </c:pt>
                  <c:pt idx="55">
                    <c:v>NER</c:v>
                  </c:pt>
                  <c:pt idx="56">
                    <c:v>NLD</c:v>
                  </c:pt>
                  <c:pt idx="57">
                    <c:v>NOR</c:v>
                  </c:pt>
                  <c:pt idx="58">
                    <c:v>NPL</c:v>
                  </c:pt>
                  <c:pt idx="59">
                    <c:v>PAK</c:v>
                  </c:pt>
                  <c:pt idx="60">
                    <c:v>PAN</c:v>
                  </c:pt>
                  <c:pt idx="61">
                    <c:v>PHL</c:v>
                  </c:pt>
                  <c:pt idx="62">
                    <c:v>PLW</c:v>
                  </c:pt>
                  <c:pt idx="63">
                    <c:v>POL</c:v>
                  </c:pt>
                  <c:pt idx="64">
                    <c:v>PRT</c:v>
                  </c:pt>
                  <c:pt idx="65">
                    <c:v>ROU</c:v>
                  </c:pt>
                  <c:pt idx="66">
                    <c:v>RUS</c:v>
                  </c:pt>
                  <c:pt idx="67">
                    <c:v>RWA</c:v>
                  </c:pt>
                  <c:pt idx="68">
                    <c:v>SLE</c:v>
                  </c:pt>
                  <c:pt idx="69">
                    <c:v>SLV</c:v>
                  </c:pt>
                  <c:pt idx="70">
                    <c:v>SRB</c:v>
                  </c:pt>
                  <c:pt idx="71">
                    <c:v>SVK</c:v>
                  </c:pt>
                  <c:pt idx="72">
                    <c:v>SVN</c:v>
                  </c:pt>
                  <c:pt idx="73">
                    <c:v>SWE</c:v>
                  </c:pt>
                  <c:pt idx="74">
                    <c:v>SWZ</c:v>
                  </c:pt>
                  <c:pt idx="75">
                    <c:v>SYC</c:v>
                  </c:pt>
                  <c:pt idx="76">
                    <c:v>TGO</c:v>
                  </c:pt>
                  <c:pt idx="77">
                    <c:v>THA</c:v>
                  </c:pt>
                  <c:pt idx="78">
                    <c:v>TON</c:v>
                  </c:pt>
                  <c:pt idx="79">
                    <c:v>TUR</c:v>
                  </c:pt>
                  <c:pt idx="80">
                    <c:v>UGA</c:v>
                  </c:pt>
                  <c:pt idx="81">
                    <c:v>URY</c:v>
                  </c:pt>
                  <c:pt idx="82">
                    <c:v>USA</c:v>
                  </c:pt>
                  <c:pt idx="83">
                    <c:v>WSM</c:v>
                  </c:pt>
                  <c:pt idx="84">
                    <c:v>ZMB</c:v>
                  </c:pt>
                </c15:dlblRangeCache>
              </c15:datalabelsRange>
            </c:ext>
            <c:ext xmlns:c16="http://schemas.microsoft.com/office/drawing/2014/chart" uri="{C3380CC4-5D6E-409C-BE32-E72D297353CC}">
              <c16:uniqueId val="{00000056-B31B-4D76-993F-8C0E90187A1C}"/>
            </c:ext>
          </c:extLst>
        </c:ser>
        <c:dLbls>
          <c:showLegendKey val="0"/>
          <c:showVal val="0"/>
          <c:showCatName val="0"/>
          <c:showSerName val="0"/>
          <c:showPercent val="0"/>
          <c:showBubbleSize val="0"/>
        </c:dLbls>
        <c:axId val="203564928"/>
        <c:axId val="203780096"/>
      </c:scatterChart>
      <c:valAx>
        <c:axId val="2035649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strRef>
              <c:f>'B.3.2'!$B$1</c:f>
              <c:strCache>
                <c:ptCount val="1"/>
                <c:pt idx="0">
                  <c:v>The share of people who can work remotely, %</c:v>
                </c:pt>
              </c:strCache>
            </c:strRef>
          </c:tx>
          <c:layout>
            <c:manualLayout>
              <c:xMode val="edge"/>
              <c:yMode val="edge"/>
              <c:x val="0.21856862809161304"/>
              <c:y val="0.88368907962990795"/>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3780096"/>
        <c:crosses val="autoZero"/>
        <c:crossBetween val="midCat"/>
      </c:valAx>
      <c:valAx>
        <c:axId val="2037800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strRef>
              <c:f>'B.3.2'!$C$1</c:f>
              <c:strCache>
                <c:ptCount val="1"/>
                <c:pt idx="0">
                  <c:v>GDP per capita on 2019, thousand USD PPP</c:v>
                </c:pt>
              </c:strCache>
            </c:strRef>
          </c:tx>
          <c:layout>
            <c:manualLayout>
              <c:xMode val="edge"/>
              <c:yMode val="edge"/>
              <c:x val="4.1493775933609959E-3"/>
              <c:y val="9.5915045080407921E-2"/>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title>
        <c:numFmt formatCode="General" sourceLinked="1"/>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3564928"/>
        <c:crosses val="min"/>
        <c:crossBetween val="midCat"/>
        <c:dispUnits>
          <c:builtInUnit val="thousands"/>
        </c:dispUnits>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46825737691879E-2"/>
          <c:y val="5.2838709677419403E-2"/>
          <c:w val="0.86553333333333304"/>
          <c:h val="0.75302636534839895"/>
        </c:manualLayout>
      </c:layout>
      <c:barChart>
        <c:barDir val="col"/>
        <c:grouping val="clustered"/>
        <c:varyColors val="0"/>
        <c:ser>
          <c:idx val="1"/>
          <c:order val="1"/>
          <c:tx>
            <c:strRef>
              <c:f>'2.4.1 '!$C$1</c:f>
              <c:strCache>
                <c:ptCount val="1"/>
                <c:pt idx="0">
                  <c:v>Adjusted primary balance **</c:v>
                </c:pt>
              </c:strCache>
            </c:strRef>
          </c:tx>
          <c:spPr>
            <a:solidFill>
              <a:srgbClr val="46AFE6"/>
            </a:solidFill>
            <a:ln w="25400" cmpd="sng">
              <a:noFill/>
              <a:prstDash val="solid"/>
            </a:ln>
          </c:spPr>
          <c:invertIfNegative val="0"/>
          <c:cat>
            <c:strRef>
              <c:f>'2.4.1 '!$E$4:$E$23</c:f>
              <c:strCache>
                <c:ptCount val="20"/>
                <c:pt idx="1">
                  <c:v>ІI.16</c:v>
                </c:pt>
                <c:pt idx="3">
                  <c:v>IV.16</c:v>
                </c:pt>
                <c:pt idx="5">
                  <c:v>II.17</c:v>
                </c:pt>
                <c:pt idx="7">
                  <c:v>IV.17</c:v>
                </c:pt>
                <c:pt idx="9">
                  <c:v>ІI.18</c:v>
                </c:pt>
                <c:pt idx="11">
                  <c:v>IV.18</c:v>
                </c:pt>
                <c:pt idx="13">
                  <c:v>ІІ.19</c:v>
                </c:pt>
                <c:pt idx="15">
                  <c:v>IV.19</c:v>
                </c:pt>
                <c:pt idx="17">
                  <c:v>II.20</c:v>
                </c:pt>
                <c:pt idx="19">
                  <c:v>IV.20</c:v>
                </c:pt>
              </c:strCache>
            </c:strRef>
          </c:cat>
          <c:val>
            <c:numRef>
              <c:f>'2.4.1 '!$C$4:$C$23</c:f>
              <c:numCache>
                <c:formatCode>0.0</c:formatCode>
                <c:ptCount val="20"/>
                <c:pt idx="0">
                  <c:v>4.0999999999999996</c:v>
                </c:pt>
                <c:pt idx="1">
                  <c:v>1.7</c:v>
                </c:pt>
                <c:pt idx="2">
                  <c:v>0.3</c:v>
                </c:pt>
                <c:pt idx="3">
                  <c:v>7.6</c:v>
                </c:pt>
                <c:pt idx="4">
                  <c:v>2.8</c:v>
                </c:pt>
                <c:pt idx="5">
                  <c:v>6.9</c:v>
                </c:pt>
                <c:pt idx="6">
                  <c:v>2</c:v>
                </c:pt>
                <c:pt idx="7">
                  <c:v>-0.2</c:v>
                </c:pt>
                <c:pt idx="8">
                  <c:v>-1.4</c:v>
                </c:pt>
                <c:pt idx="9">
                  <c:v>0.3</c:v>
                </c:pt>
                <c:pt idx="10">
                  <c:v>3.2</c:v>
                </c:pt>
                <c:pt idx="11">
                  <c:v>0.6</c:v>
                </c:pt>
                <c:pt idx="12">
                  <c:v>0.4</c:v>
                </c:pt>
                <c:pt idx="13">
                  <c:v>-3.2</c:v>
                </c:pt>
                <c:pt idx="14">
                  <c:v>3.4</c:v>
                </c:pt>
                <c:pt idx="15">
                  <c:v>-0.4</c:v>
                </c:pt>
                <c:pt idx="16">
                  <c:v>-1.1599999999999999</c:v>
                </c:pt>
                <c:pt idx="17">
                  <c:v>0.95</c:v>
                </c:pt>
                <c:pt idx="18">
                  <c:v>-1.78</c:v>
                </c:pt>
                <c:pt idx="19">
                  <c:v>-2.86</c:v>
                </c:pt>
              </c:numCache>
            </c:numRef>
          </c:val>
          <c:extLst>
            <c:ext xmlns:c16="http://schemas.microsoft.com/office/drawing/2014/chart" uri="{C3380CC4-5D6E-409C-BE32-E72D297353CC}">
              <c16:uniqueId val="{00000000-4F37-3A47-B12A-F4BB410E4BA6}"/>
            </c:ext>
          </c:extLst>
        </c:ser>
        <c:dLbls>
          <c:showLegendKey val="0"/>
          <c:showVal val="0"/>
          <c:showCatName val="0"/>
          <c:showSerName val="0"/>
          <c:showPercent val="0"/>
          <c:showBubbleSize val="0"/>
        </c:dLbls>
        <c:gapWidth val="20"/>
        <c:overlap val="85"/>
        <c:axId val="203450624"/>
        <c:axId val="203792384"/>
      </c:barChart>
      <c:lineChart>
        <c:grouping val="standard"/>
        <c:varyColors val="0"/>
        <c:ser>
          <c:idx val="0"/>
          <c:order val="0"/>
          <c:tx>
            <c:strRef>
              <c:f>'2.4.1 '!$B$1</c:f>
              <c:strCache>
                <c:ptCount val="1"/>
                <c:pt idx="0">
                  <c:v>Overall balance*</c:v>
                </c:pt>
              </c:strCache>
            </c:strRef>
          </c:tx>
          <c:spPr>
            <a:ln w="25400">
              <a:solidFill>
                <a:srgbClr val="005591"/>
              </a:solidFill>
            </a:ln>
            <a:effectLst/>
          </c:spPr>
          <c:marker>
            <c:symbol val="none"/>
          </c:marker>
          <c:cat>
            <c:strRef>
              <c:f>'2.4.1 '!$E$4:$E$23</c:f>
              <c:strCache>
                <c:ptCount val="20"/>
                <c:pt idx="1">
                  <c:v>ІI.16</c:v>
                </c:pt>
                <c:pt idx="3">
                  <c:v>IV.16</c:v>
                </c:pt>
                <c:pt idx="5">
                  <c:v>II.17</c:v>
                </c:pt>
                <c:pt idx="7">
                  <c:v>IV.17</c:v>
                </c:pt>
                <c:pt idx="9">
                  <c:v>ІI.18</c:v>
                </c:pt>
                <c:pt idx="11">
                  <c:v>IV.18</c:v>
                </c:pt>
                <c:pt idx="13">
                  <c:v>ІІ.19</c:v>
                </c:pt>
                <c:pt idx="15">
                  <c:v>IV.19</c:v>
                </c:pt>
                <c:pt idx="17">
                  <c:v>II.20</c:v>
                </c:pt>
                <c:pt idx="19">
                  <c:v>IV.20</c:v>
                </c:pt>
              </c:strCache>
            </c:strRef>
          </c:cat>
          <c:val>
            <c:numRef>
              <c:f>'2.4.1 '!$B$4:$B$23</c:f>
              <c:numCache>
                <c:formatCode>0.0</c:formatCode>
                <c:ptCount val="20"/>
                <c:pt idx="0">
                  <c:v>0.8</c:v>
                </c:pt>
                <c:pt idx="1">
                  <c:v>-2.8</c:v>
                </c:pt>
                <c:pt idx="2">
                  <c:v>-3</c:v>
                </c:pt>
                <c:pt idx="3">
                  <c:v>-3.2</c:v>
                </c:pt>
                <c:pt idx="4">
                  <c:v>0.7</c:v>
                </c:pt>
                <c:pt idx="5">
                  <c:v>7.2</c:v>
                </c:pt>
                <c:pt idx="6">
                  <c:v>-1.3</c:v>
                </c:pt>
                <c:pt idx="7">
                  <c:v>-9.4</c:v>
                </c:pt>
                <c:pt idx="8">
                  <c:v>-0.6</c:v>
                </c:pt>
                <c:pt idx="9">
                  <c:v>1.1000000000000001</c:v>
                </c:pt>
                <c:pt idx="10">
                  <c:v>-0.1</c:v>
                </c:pt>
                <c:pt idx="11">
                  <c:v>-7.2</c:v>
                </c:pt>
                <c:pt idx="12">
                  <c:v>-1.7</c:v>
                </c:pt>
                <c:pt idx="13">
                  <c:v>3.4</c:v>
                </c:pt>
                <c:pt idx="14">
                  <c:v>-1.6</c:v>
                </c:pt>
                <c:pt idx="15">
                  <c:v>-7.9</c:v>
                </c:pt>
                <c:pt idx="16">
                  <c:v>-2.5</c:v>
                </c:pt>
                <c:pt idx="17">
                  <c:v>0.74</c:v>
                </c:pt>
                <c:pt idx="18">
                  <c:v>-5.3</c:v>
                </c:pt>
                <c:pt idx="19">
                  <c:v>-13.39</c:v>
                </c:pt>
              </c:numCache>
            </c:numRef>
          </c:val>
          <c:smooth val="0"/>
          <c:extLst>
            <c:ext xmlns:c16="http://schemas.microsoft.com/office/drawing/2014/chart" uri="{C3380CC4-5D6E-409C-BE32-E72D297353CC}">
              <c16:uniqueId val="{00000001-4F37-3A47-B12A-F4BB410E4BA6}"/>
            </c:ext>
          </c:extLst>
        </c:ser>
        <c:dLbls>
          <c:showLegendKey val="0"/>
          <c:showVal val="0"/>
          <c:showCatName val="0"/>
          <c:showSerName val="0"/>
          <c:showPercent val="0"/>
          <c:showBubbleSize val="0"/>
        </c:dLbls>
        <c:marker val="1"/>
        <c:smooth val="0"/>
        <c:axId val="203450624"/>
        <c:axId val="203792384"/>
      </c:lineChart>
      <c:catAx>
        <c:axId val="2034506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3792384"/>
        <c:crosses val="autoZero"/>
        <c:auto val="1"/>
        <c:lblAlgn val="ctr"/>
        <c:lblOffset val="100"/>
        <c:tickMarkSkip val="4"/>
        <c:noMultiLvlLbl val="0"/>
      </c:catAx>
      <c:valAx>
        <c:axId val="203792384"/>
        <c:scaling>
          <c:orientation val="minMax"/>
          <c:max val="10"/>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3450624"/>
        <c:crosses val="autoZero"/>
        <c:crossBetween val="between"/>
        <c:majorUnit val="5"/>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9932391713747695"/>
          <c:w val="0.96250000000000002"/>
          <c:h val="9.12674199623352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05228758169935E-2"/>
          <c:y val="5.0520833333333334E-2"/>
          <c:w val="0.87166993464052289"/>
          <c:h val="0.76712599206349208"/>
        </c:manualLayout>
      </c:layout>
      <c:barChart>
        <c:barDir val="col"/>
        <c:grouping val="stacked"/>
        <c:varyColors val="0"/>
        <c:ser>
          <c:idx val="2"/>
          <c:order val="0"/>
          <c:tx>
            <c:strRef>
              <c:f>'2.4.2 '!$A$8</c:f>
              <c:strCache>
                <c:ptCount val="1"/>
                <c:pt idx="0">
                  <c:v>Balance, Uah bn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val>
            <c:numRef>
              <c:f>'2.4.2 '!$D$8:$AM$8</c:f>
              <c:numCache>
                <c:formatCode>0.0</c:formatCode>
                <c:ptCount val="36"/>
                <c:pt idx="0">
                  <c:v>20.5</c:v>
                </c:pt>
                <c:pt idx="1">
                  <c:v>-5.2</c:v>
                </c:pt>
                <c:pt idx="2">
                  <c:v>-18.3</c:v>
                </c:pt>
                <c:pt idx="3">
                  <c:v>3</c:v>
                </c:pt>
                <c:pt idx="4">
                  <c:v>14.6</c:v>
                </c:pt>
                <c:pt idx="5">
                  <c:v>-4.0999999999999996</c:v>
                </c:pt>
                <c:pt idx="6">
                  <c:v>-2.9</c:v>
                </c:pt>
                <c:pt idx="7">
                  <c:v>26.8</c:v>
                </c:pt>
                <c:pt idx="8">
                  <c:v>-19.8</c:v>
                </c:pt>
                <c:pt idx="9">
                  <c:v>-0.1</c:v>
                </c:pt>
                <c:pt idx="10">
                  <c:v>7.6</c:v>
                </c:pt>
                <c:pt idx="11">
                  <c:v>-89.8</c:v>
                </c:pt>
                <c:pt idx="12">
                  <c:v>-0.4</c:v>
                </c:pt>
                <c:pt idx="13">
                  <c:v>5.0999999999999996</c:v>
                </c:pt>
                <c:pt idx="14">
                  <c:v>-13.7</c:v>
                </c:pt>
                <c:pt idx="15">
                  <c:v>26.6</c:v>
                </c:pt>
                <c:pt idx="16">
                  <c:v>16.2</c:v>
                </c:pt>
                <c:pt idx="17">
                  <c:v>-12.8</c:v>
                </c:pt>
                <c:pt idx="18">
                  <c:v>1.7</c:v>
                </c:pt>
                <c:pt idx="19">
                  <c:v>12.6</c:v>
                </c:pt>
                <c:pt idx="20">
                  <c:v>-26.6</c:v>
                </c:pt>
                <c:pt idx="21">
                  <c:v>-9.4</c:v>
                </c:pt>
                <c:pt idx="22">
                  <c:v>-6.2</c:v>
                </c:pt>
                <c:pt idx="23">
                  <c:v>-80.400000000000006</c:v>
                </c:pt>
                <c:pt idx="24">
                  <c:v>-3.1</c:v>
                </c:pt>
                <c:pt idx="25">
                  <c:v>0.5</c:v>
                </c:pt>
                <c:pt idx="26">
                  <c:v>-14.8</c:v>
                </c:pt>
                <c:pt idx="27">
                  <c:v>6.7</c:v>
                </c:pt>
                <c:pt idx="28">
                  <c:v>-21.3</c:v>
                </c:pt>
                <c:pt idx="29">
                  <c:v>28.6</c:v>
                </c:pt>
                <c:pt idx="30">
                  <c:v>-28.7</c:v>
                </c:pt>
                <c:pt idx="31">
                  <c:v>17</c:v>
                </c:pt>
                <c:pt idx="32">
                  <c:v>-43.9</c:v>
                </c:pt>
                <c:pt idx="33">
                  <c:v>-30.4</c:v>
                </c:pt>
                <c:pt idx="34">
                  <c:v>-5.3</c:v>
                </c:pt>
                <c:pt idx="35">
                  <c:v>-129.30000000000001</c:v>
                </c:pt>
              </c:numCache>
            </c:numRef>
          </c:val>
          <c:extLst>
            <c:ext xmlns:c16="http://schemas.microsoft.com/office/drawing/2014/chart" uri="{C3380CC4-5D6E-409C-BE32-E72D297353CC}">
              <c16:uniqueId val="{00000000-2786-4044-84E4-616B7CC7636A}"/>
            </c:ext>
          </c:extLst>
        </c:ser>
        <c:dLbls>
          <c:showLegendKey val="0"/>
          <c:showVal val="0"/>
          <c:showCatName val="0"/>
          <c:showSerName val="0"/>
          <c:showPercent val="0"/>
          <c:showBubbleSize val="0"/>
        </c:dLbls>
        <c:gapWidth val="50"/>
        <c:overlap val="100"/>
        <c:axId val="164158848"/>
        <c:axId val="164164736"/>
      </c:barChart>
      <c:lineChart>
        <c:grouping val="standard"/>
        <c:varyColors val="0"/>
        <c:ser>
          <c:idx val="1"/>
          <c:order val="1"/>
          <c:tx>
            <c:strRef>
              <c:f>'2.4.2 '!$A$7</c:f>
              <c:strCache>
                <c:ptCount val="1"/>
                <c:pt idx="0">
                  <c:v>Expenditures, % yoy</c:v>
                </c:pt>
              </c:strCache>
            </c:strRef>
          </c:tx>
          <c:spPr>
            <a:ln w="25400" cmpd="sng">
              <a:solidFill>
                <a:srgbClr val="91C864"/>
              </a:solidFill>
              <a:prstDash val="solid"/>
            </a:ln>
            <a:effectLst/>
          </c:spPr>
          <c:marker>
            <c:symbol val="none"/>
          </c:marker>
          <c:cat>
            <c:strRef>
              <c:f>'2.4.2 '!$D$2:$AM$2</c:f>
              <c:strCache>
                <c:ptCount val="36"/>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pt idx="33">
                  <c:v>10.20</c:v>
                </c:pt>
                <c:pt idx="34">
                  <c:v>11.20</c:v>
                </c:pt>
                <c:pt idx="35">
                  <c:v>12.20</c:v>
                </c:pt>
              </c:strCache>
            </c:strRef>
          </c:cat>
          <c:val>
            <c:numRef>
              <c:f>'2.4.2 '!$D$7:$AM$7</c:f>
              <c:numCache>
                <c:formatCode>0.0</c:formatCode>
                <c:ptCount val="36"/>
                <c:pt idx="0">
                  <c:v>7.8</c:v>
                </c:pt>
                <c:pt idx="1">
                  <c:v>5.3</c:v>
                </c:pt>
                <c:pt idx="2">
                  <c:v>30</c:v>
                </c:pt>
                <c:pt idx="3">
                  <c:v>40.5</c:v>
                </c:pt>
                <c:pt idx="4">
                  <c:v>43.4</c:v>
                </c:pt>
                <c:pt idx="5">
                  <c:v>21</c:v>
                </c:pt>
                <c:pt idx="6">
                  <c:v>24.1</c:v>
                </c:pt>
                <c:pt idx="7">
                  <c:v>7.1</c:v>
                </c:pt>
                <c:pt idx="8">
                  <c:v>6</c:v>
                </c:pt>
                <c:pt idx="9">
                  <c:v>2.8</c:v>
                </c:pt>
                <c:pt idx="10">
                  <c:v>16.7</c:v>
                </c:pt>
                <c:pt idx="11">
                  <c:v>19.399999999999999</c:v>
                </c:pt>
                <c:pt idx="12">
                  <c:v>46.2</c:v>
                </c:pt>
                <c:pt idx="13">
                  <c:v>9.4</c:v>
                </c:pt>
                <c:pt idx="14">
                  <c:v>1.2</c:v>
                </c:pt>
                <c:pt idx="15">
                  <c:v>13.9</c:v>
                </c:pt>
                <c:pt idx="16">
                  <c:v>7.6</c:v>
                </c:pt>
                <c:pt idx="17">
                  <c:v>11.3</c:v>
                </c:pt>
                <c:pt idx="18">
                  <c:v>13.8</c:v>
                </c:pt>
                <c:pt idx="19">
                  <c:v>12.3</c:v>
                </c:pt>
                <c:pt idx="20">
                  <c:v>8.6999999999999993</c:v>
                </c:pt>
                <c:pt idx="21">
                  <c:v>11.3</c:v>
                </c:pt>
                <c:pt idx="22">
                  <c:v>7.3</c:v>
                </c:pt>
                <c:pt idx="23">
                  <c:v>2.6</c:v>
                </c:pt>
                <c:pt idx="24">
                  <c:v>3</c:v>
                </c:pt>
                <c:pt idx="25">
                  <c:v>9.5</c:v>
                </c:pt>
                <c:pt idx="26">
                  <c:v>3</c:v>
                </c:pt>
                <c:pt idx="27">
                  <c:v>6.2</c:v>
                </c:pt>
                <c:pt idx="28">
                  <c:v>3.8</c:v>
                </c:pt>
                <c:pt idx="29">
                  <c:v>7</c:v>
                </c:pt>
                <c:pt idx="30">
                  <c:v>21.9</c:v>
                </c:pt>
                <c:pt idx="31">
                  <c:v>10.5</c:v>
                </c:pt>
                <c:pt idx="32">
                  <c:v>23.1</c:v>
                </c:pt>
                <c:pt idx="33">
                  <c:v>27.5</c:v>
                </c:pt>
                <c:pt idx="34">
                  <c:v>11.5</c:v>
                </c:pt>
                <c:pt idx="35">
                  <c:v>42.7</c:v>
                </c:pt>
              </c:numCache>
            </c:numRef>
          </c:val>
          <c:smooth val="0"/>
          <c:extLst>
            <c:ext xmlns:c16="http://schemas.microsoft.com/office/drawing/2014/chart" uri="{C3380CC4-5D6E-409C-BE32-E72D297353CC}">
              <c16:uniqueId val="{00000001-2786-4044-84E4-616B7CC7636A}"/>
            </c:ext>
          </c:extLst>
        </c:ser>
        <c:ser>
          <c:idx val="0"/>
          <c:order val="2"/>
          <c:tx>
            <c:strRef>
              <c:f>'2.4.2 '!$A$6</c:f>
              <c:strCache>
                <c:ptCount val="1"/>
                <c:pt idx="0">
                  <c:v>Revenues, % yoy</c:v>
                </c:pt>
              </c:strCache>
            </c:strRef>
          </c:tx>
          <c:spPr>
            <a:ln w="25400" cmpd="sng">
              <a:solidFill>
                <a:srgbClr val="057D46"/>
              </a:solidFill>
              <a:prstDash val="solid"/>
            </a:ln>
            <a:effectLst/>
          </c:spPr>
          <c:marker>
            <c:symbol val="none"/>
          </c:marker>
          <c:cat>
            <c:strRef>
              <c:f>'2.4.2 '!$D$2:$AM$2</c:f>
              <c:strCache>
                <c:ptCount val="36"/>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pt idx="33">
                  <c:v>10.20</c:v>
                </c:pt>
                <c:pt idx="34">
                  <c:v>11.20</c:v>
                </c:pt>
                <c:pt idx="35">
                  <c:v>12.20</c:v>
                </c:pt>
              </c:strCache>
            </c:strRef>
          </c:cat>
          <c:val>
            <c:numRef>
              <c:f>'2.4.2 '!$D$6:$AM$6</c:f>
              <c:numCache>
                <c:formatCode>0.0</c:formatCode>
                <c:ptCount val="36"/>
                <c:pt idx="0">
                  <c:v>-1.7</c:v>
                </c:pt>
                <c:pt idx="1">
                  <c:v>8.6</c:v>
                </c:pt>
                <c:pt idx="2">
                  <c:v>30.2</c:v>
                </c:pt>
                <c:pt idx="3">
                  <c:v>-3.6</c:v>
                </c:pt>
                <c:pt idx="4">
                  <c:v>40.700000000000003</c:v>
                </c:pt>
                <c:pt idx="5">
                  <c:v>14.1</c:v>
                </c:pt>
                <c:pt idx="6">
                  <c:v>19.100000000000001</c:v>
                </c:pt>
                <c:pt idx="7">
                  <c:v>17.100000000000001</c:v>
                </c:pt>
                <c:pt idx="8">
                  <c:v>18.7</c:v>
                </c:pt>
                <c:pt idx="9">
                  <c:v>15.2</c:v>
                </c:pt>
                <c:pt idx="10">
                  <c:v>21.6</c:v>
                </c:pt>
                <c:pt idx="11">
                  <c:v>18.399999999999999</c:v>
                </c:pt>
                <c:pt idx="12">
                  <c:v>3.6</c:v>
                </c:pt>
                <c:pt idx="13">
                  <c:v>23.7</c:v>
                </c:pt>
                <c:pt idx="14">
                  <c:v>5.3</c:v>
                </c:pt>
                <c:pt idx="15">
                  <c:v>37</c:v>
                </c:pt>
                <c:pt idx="16">
                  <c:v>8.3000000000000007</c:v>
                </c:pt>
                <c:pt idx="17">
                  <c:v>2.6</c:v>
                </c:pt>
                <c:pt idx="18">
                  <c:v>20.399999999999999</c:v>
                </c:pt>
                <c:pt idx="19">
                  <c:v>-2.6</c:v>
                </c:pt>
                <c:pt idx="20">
                  <c:v>4</c:v>
                </c:pt>
                <c:pt idx="21">
                  <c:v>1.7</c:v>
                </c:pt>
                <c:pt idx="22">
                  <c:v>-4.4000000000000004</c:v>
                </c:pt>
                <c:pt idx="23">
                  <c:v>14.9</c:v>
                </c:pt>
                <c:pt idx="24">
                  <c:v>-1.6</c:v>
                </c:pt>
                <c:pt idx="25">
                  <c:v>4.5</c:v>
                </c:pt>
                <c:pt idx="26">
                  <c:v>2.6</c:v>
                </c:pt>
                <c:pt idx="27">
                  <c:v>-9.8000000000000007</c:v>
                </c:pt>
                <c:pt idx="28">
                  <c:v>-25.3</c:v>
                </c:pt>
                <c:pt idx="29">
                  <c:v>50.5</c:v>
                </c:pt>
                <c:pt idx="30">
                  <c:v>-8</c:v>
                </c:pt>
                <c:pt idx="31">
                  <c:v>12.8</c:v>
                </c:pt>
                <c:pt idx="32">
                  <c:v>10.1</c:v>
                </c:pt>
                <c:pt idx="33">
                  <c:v>8.8000000000000007</c:v>
                </c:pt>
                <c:pt idx="34">
                  <c:v>13.7</c:v>
                </c:pt>
                <c:pt idx="35">
                  <c:v>28.3</c:v>
                </c:pt>
              </c:numCache>
            </c:numRef>
          </c:val>
          <c:smooth val="0"/>
          <c:extLst>
            <c:ext xmlns:c16="http://schemas.microsoft.com/office/drawing/2014/chart" uri="{C3380CC4-5D6E-409C-BE32-E72D297353CC}">
              <c16:uniqueId val="{00000002-2786-4044-84E4-616B7CC7636A}"/>
            </c:ext>
          </c:extLst>
        </c:ser>
        <c:dLbls>
          <c:showLegendKey val="0"/>
          <c:showVal val="0"/>
          <c:showCatName val="0"/>
          <c:showSerName val="0"/>
          <c:showPercent val="0"/>
          <c:showBubbleSize val="0"/>
        </c:dLbls>
        <c:marker val="1"/>
        <c:smooth val="0"/>
        <c:axId val="164158848"/>
        <c:axId val="164164736"/>
      </c:lineChart>
      <c:catAx>
        <c:axId val="16415884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64164736"/>
        <c:crosses val="autoZero"/>
        <c:auto val="1"/>
        <c:lblAlgn val="ctr"/>
        <c:lblOffset val="100"/>
        <c:tickLblSkip val="5"/>
        <c:tickMarkSkip val="24"/>
        <c:noMultiLvlLbl val="0"/>
      </c:catAx>
      <c:valAx>
        <c:axId val="164164736"/>
        <c:scaling>
          <c:orientation val="minMax"/>
          <c:max val="60"/>
          <c:min val="-1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64158848"/>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1.8692810457516336E-3"/>
          <c:y val="0.91453174603174614"/>
          <c:w val="0.98879281045751632"/>
          <c:h val="6.791914682539682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695E-2"/>
          <c:y val="4.6271186440677903E-2"/>
          <c:w val="0.88412908496732001"/>
          <c:h val="0.67760890652557304"/>
        </c:manualLayout>
      </c:layout>
      <c:barChart>
        <c:barDir val="col"/>
        <c:grouping val="stacked"/>
        <c:varyColors val="0"/>
        <c:ser>
          <c:idx val="0"/>
          <c:order val="0"/>
          <c:tx>
            <c:strRef>
              <c:f>'2.4.3'!$B$1</c:f>
              <c:strCache>
                <c:ptCount val="1"/>
                <c:pt idx="0">
                  <c:v>Domestic taxes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'2.4.3'!$A$4:$A$15</c:f>
              <c:strCache>
                <c:ptCount val="12"/>
                <c:pt idx="0">
                  <c:v>І.18</c:v>
                </c:pt>
                <c:pt idx="1">
                  <c:v>IІ.18</c:v>
                </c:pt>
                <c:pt idx="2">
                  <c:v>IIІ.18</c:v>
                </c:pt>
                <c:pt idx="3">
                  <c:v>IV.18</c:v>
                </c:pt>
                <c:pt idx="4">
                  <c:v>І.19</c:v>
                </c:pt>
                <c:pt idx="5">
                  <c:v>IІ.19</c:v>
                </c:pt>
                <c:pt idx="6">
                  <c:v>IIІ.19</c:v>
                </c:pt>
                <c:pt idx="7">
                  <c:v>IV.19</c:v>
                </c:pt>
                <c:pt idx="8">
                  <c:v>I.20</c:v>
                </c:pt>
                <c:pt idx="9">
                  <c:v>II.20</c:v>
                </c:pt>
                <c:pt idx="10">
                  <c:v>III.20</c:v>
                </c:pt>
                <c:pt idx="11">
                  <c:v>IV.20</c:v>
                </c:pt>
              </c:strCache>
            </c:strRef>
          </c:cat>
          <c:val>
            <c:numRef>
              <c:f>'2.4.3'!$B$4:$B$15</c:f>
              <c:numCache>
                <c:formatCode>0.0</c:formatCode>
                <c:ptCount val="12"/>
                <c:pt idx="0">
                  <c:v>5.21</c:v>
                </c:pt>
                <c:pt idx="1">
                  <c:v>13.8</c:v>
                </c:pt>
                <c:pt idx="2">
                  <c:v>9.6</c:v>
                </c:pt>
                <c:pt idx="3">
                  <c:v>11.38</c:v>
                </c:pt>
                <c:pt idx="4">
                  <c:v>5.65</c:v>
                </c:pt>
                <c:pt idx="5">
                  <c:v>5.52</c:v>
                </c:pt>
                <c:pt idx="6">
                  <c:v>7.76</c:v>
                </c:pt>
                <c:pt idx="7">
                  <c:v>8.2899999999999991</c:v>
                </c:pt>
                <c:pt idx="8">
                  <c:v>7.85</c:v>
                </c:pt>
                <c:pt idx="9">
                  <c:v>-2.14</c:v>
                </c:pt>
                <c:pt idx="10">
                  <c:v>4.4000000000000004</c:v>
                </c:pt>
                <c:pt idx="11">
                  <c:v>14.6</c:v>
                </c:pt>
              </c:numCache>
            </c:numRef>
          </c:val>
          <c:extLst>
            <c:ext xmlns:c16="http://schemas.microsoft.com/office/drawing/2014/chart" uri="{C3380CC4-5D6E-409C-BE32-E72D297353CC}">
              <c16:uniqueId val="{00000000-A69C-3A4B-9EDC-D284892E2B1A}"/>
            </c:ext>
          </c:extLst>
        </c:ser>
        <c:ser>
          <c:idx val="2"/>
          <c:order val="1"/>
          <c:tx>
            <c:strRef>
              <c:f>'2.4.3'!$C$1</c:f>
              <c:strCache>
                <c:ptCount val="1"/>
                <c:pt idx="0">
                  <c:v>Import taxes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'2.4.3'!$A$4:$A$15</c:f>
              <c:strCache>
                <c:ptCount val="12"/>
                <c:pt idx="0">
                  <c:v>І.18</c:v>
                </c:pt>
                <c:pt idx="1">
                  <c:v>IІ.18</c:v>
                </c:pt>
                <c:pt idx="2">
                  <c:v>IIІ.18</c:v>
                </c:pt>
                <c:pt idx="3">
                  <c:v>IV.18</c:v>
                </c:pt>
                <c:pt idx="4">
                  <c:v>І.19</c:v>
                </c:pt>
                <c:pt idx="5">
                  <c:v>IІ.19</c:v>
                </c:pt>
                <c:pt idx="6">
                  <c:v>IIІ.19</c:v>
                </c:pt>
                <c:pt idx="7">
                  <c:v>IV.19</c:v>
                </c:pt>
                <c:pt idx="8">
                  <c:v>I.20</c:v>
                </c:pt>
                <c:pt idx="9">
                  <c:v>II.20</c:v>
                </c:pt>
                <c:pt idx="10">
                  <c:v>III.20</c:v>
                </c:pt>
                <c:pt idx="11">
                  <c:v>IV.20</c:v>
                </c:pt>
              </c:strCache>
            </c:strRef>
          </c:cat>
          <c:val>
            <c:numRef>
              <c:f>'2.4.3'!$C$4:$C$15</c:f>
              <c:numCache>
                <c:formatCode>0.0</c:formatCode>
                <c:ptCount val="12"/>
                <c:pt idx="0">
                  <c:v>5.55</c:v>
                </c:pt>
                <c:pt idx="1">
                  <c:v>2.97</c:v>
                </c:pt>
                <c:pt idx="2">
                  <c:v>8.1199999999999992</c:v>
                </c:pt>
                <c:pt idx="3">
                  <c:v>4.5599999999999996</c:v>
                </c:pt>
                <c:pt idx="4">
                  <c:v>1.03</c:v>
                </c:pt>
                <c:pt idx="5">
                  <c:v>2.0499999999999998</c:v>
                </c:pt>
                <c:pt idx="6">
                  <c:v>-1.53</c:v>
                </c:pt>
                <c:pt idx="7">
                  <c:v>-2.5099999999999998</c:v>
                </c:pt>
                <c:pt idx="8">
                  <c:v>-2.19</c:v>
                </c:pt>
                <c:pt idx="9">
                  <c:v>-4.08</c:v>
                </c:pt>
                <c:pt idx="10">
                  <c:v>1.5</c:v>
                </c:pt>
                <c:pt idx="11">
                  <c:v>3.9</c:v>
                </c:pt>
              </c:numCache>
            </c:numRef>
          </c:val>
          <c:extLst>
            <c:ext xmlns:c16="http://schemas.microsoft.com/office/drawing/2014/chart" uri="{C3380CC4-5D6E-409C-BE32-E72D297353CC}">
              <c16:uniqueId val="{00000001-A69C-3A4B-9EDC-D284892E2B1A}"/>
            </c:ext>
          </c:extLst>
        </c:ser>
        <c:ser>
          <c:idx val="5"/>
          <c:order val="2"/>
          <c:tx>
            <c:strRef>
              <c:f>'2.4.3'!$F$1</c:f>
              <c:strCache>
                <c:ptCount val="1"/>
                <c:pt idx="0">
                  <c:v>Сustoms clearance of cars*</c:v>
                </c:pt>
              </c:strCache>
            </c:strRef>
          </c:tx>
          <c:spPr>
            <a:solidFill>
              <a:srgbClr val="7D0532">
                <a:alpha val="50000"/>
              </a:srgbClr>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f>'2.4.3'!$A$4:$A$15</c:f>
              <c:strCache>
                <c:ptCount val="12"/>
                <c:pt idx="0">
                  <c:v>І.18</c:v>
                </c:pt>
                <c:pt idx="1">
                  <c:v>IІ.18</c:v>
                </c:pt>
                <c:pt idx="2">
                  <c:v>IIІ.18</c:v>
                </c:pt>
                <c:pt idx="3">
                  <c:v>IV.18</c:v>
                </c:pt>
                <c:pt idx="4">
                  <c:v>І.19</c:v>
                </c:pt>
                <c:pt idx="5">
                  <c:v>IІ.19</c:v>
                </c:pt>
                <c:pt idx="6">
                  <c:v>IIІ.19</c:v>
                </c:pt>
                <c:pt idx="7">
                  <c:v>IV.19</c:v>
                </c:pt>
                <c:pt idx="8">
                  <c:v>I.20</c:v>
                </c:pt>
                <c:pt idx="9">
                  <c:v>II.20</c:v>
                </c:pt>
                <c:pt idx="10">
                  <c:v>III.20</c:v>
                </c:pt>
                <c:pt idx="11">
                  <c:v>IV.20</c:v>
                </c:pt>
              </c:strCache>
            </c:strRef>
          </c:cat>
          <c:val>
            <c:numRef>
              <c:f>'2.4.3'!$F$4:$F$15</c:f>
              <c:numCache>
                <c:formatCode>0.0</c:formatCode>
                <c:ptCount val="12"/>
                <c:pt idx="0">
                  <c:v>0</c:v>
                </c:pt>
                <c:pt idx="1">
                  <c:v>0</c:v>
                </c:pt>
                <c:pt idx="2">
                  <c:v>0</c:v>
                </c:pt>
                <c:pt idx="3">
                  <c:v>0.31</c:v>
                </c:pt>
                <c:pt idx="4">
                  <c:v>2.74</c:v>
                </c:pt>
                <c:pt idx="5">
                  <c:v>0.08</c:v>
                </c:pt>
                <c:pt idx="6">
                  <c:v>0.01</c:v>
                </c:pt>
                <c:pt idx="7">
                  <c:v>-0.25</c:v>
                </c:pt>
                <c:pt idx="8">
                  <c:v>-2.48</c:v>
                </c:pt>
                <c:pt idx="9">
                  <c:v>-7.0000000000000007E-2</c:v>
                </c:pt>
                <c:pt idx="10">
                  <c:v>0</c:v>
                </c:pt>
                <c:pt idx="11">
                  <c:v>0</c:v>
                </c:pt>
              </c:numCache>
            </c:numRef>
          </c:val>
          <c:extLst>
            <c:ext xmlns:c16="http://schemas.microsoft.com/office/drawing/2014/chart" uri="{C3380CC4-5D6E-409C-BE32-E72D297353CC}">
              <c16:uniqueId val="{00000002-A69C-3A4B-9EDC-D284892E2B1A}"/>
            </c:ext>
          </c:extLst>
        </c:ser>
        <c:ser>
          <c:idx val="1"/>
          <c:order val="3"/>
          <c:tx>
            <c:strRef>
              <c:f>'2.4.3'!$D$1</c:f>
              <c:strCache>
                <c:ptCount val="1"/>
                <c:pt idx="0">
                  <c:v>Non-tax revenues</c:v>
                </c:pt>
              </c:strCache>
            </c:strRef>
          </c:tx>
          <c:spPr>
            <a:solidFill>
              <a:srgbClr val="91C864"/>
            </a:solidFill>
            <a:ln w="25400" cmpd="sng">
              <a:noFill/>
              <a:prstDash val="solid"/>
            </a:ln>
          </c:spPr>
          <c:invertIfNegative val="0"/>
          <c:cat>
            <c:strRef>
              <c:f>'2.4.3'!$A$4:$A$15</c:f>
              <c:strCache>
                <c:ptCount val="12"/>
                <c:pt idx="0">
                  <c:v>І.18</c:v>
                </c:pt>
                <c:pt idx="1">
                  <c:v>IІ.18</c:v>
                </c:pt>
                <c:pt idx="2">
                  <c:v>IIІ.18</c:v>
                </c:pt>
                <c:pt idx="3">
                  <c:v>IV.18</c:v>
                </c:pt>
                <c:pt idx="4">
                  <c:v>І.19</c:v>
                </c:pt>
                <c:pt idx="5">
                  <c:v>IІ.19</c:v>
                </c:pt>
                <c:pt idx="6">
                  <c:v>IIІ.19</c:v>
                </c:pt>
                <c:pt idx="7">
                  <c:v>IV.19</c:v>
                </c:pt>
                <c:pt idx="8">
                  <c:v>I.20</c:v>
                </c:pt>
                <c:pt idx="9">
                  <c:v>II.20</c:v>
                </c:pt>
                <c:pt idx="10">
                  <c:v>III.20</c:v>
                </c:pt>
                <c:pt idx="11">
                  <c:v>IV.20</c:v>
                </c:pt>
              </c:strCache>
            </c:strRef>
          </c:cat>
          <c:val>
            <c:numRef>
              <c:f>'2.4.3'!$D$4:$D$15</c:f>
              <c:numCache>
                <c:formatCode>0.0</c:formatCode>
                <c:ptCount val="12"/>
                <c:pt idx="0">
                  <c:v>2.38</c:v>
                </c:pt>
                <c:pt idx="1">
                  <c:v>9.52</c:v>
                </c:pt>
                <c:pt idx="2">
                  <c:v>0.25</c:v>
                </c:pt>
                <c:pt idx="3">
                  <c:v>2.21</c:v>
                </c:pt>
                <c:pt idx="4">
                  <c:v>0.28999999999999998</c:v>
                </c:pt>
                <c:pt idx="5">
                  <c:v>7.81</c:v>
                </c:pt>
                <c:pt idx="6">
                  <c:v>0.03</c:v>
                </c:pt>
                <c:pt idx="7">
                  <c:v>-1.69</c:v>
                </c:pt>
                <c:pt idx="8">
                  <c:v>-0.5</c:v>
                </c:pt>
                <c:pt idx="9">
                  <c:v>7.81</c:v>
                </c:pt>
                <c:pt idx="10">
                  <c:v>-1</c:v>
                </c:pt>
                <c:pt idx="11">
                  <c:v>-0.8</c:v>
                </c:pt>
              </c:numCache>
            </c:numRef>
          </c:val>
          <c:extLst>
            <c:ext xmlns:c16="http://schemas.microsoft.com/office/drawing/2014/chart" uri="{C3380CC4-5D6E-409C-BE32-E72D297353CC}">
              <c16:uniqueId val="{00000003-A69C-3A4B-9EDC-D284892E2B1A}"/>
            </c:ext>
          </c:extLst>
        </c:ser>
        <c:ser>
          <c:idx val="4"/>
          <c:order val="4"/>
          <c:tx>
            <c:strRef>
              <c:f>'2.4.3'!$E$1</c:f>
              <c:strCache>
                <c:ptCount val="1"/>
                <c:pt idx="0">
                  <c:v>Other revenues</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'2.4.3'!$A$4:$A$15</c:f>
              <c:strCache>
                <c:ptCount val="12"/>
                <c:pt idx="0">
                  <c:v>І.18</c:v>
                </c:pt>
                <c:pt idx="1">
                  <c:v>IІ.18</c:v>
                </c:pt>
                <c:pt idx="2">
                  <c:v>IIІ.18</c:v>
                </c:pt>
                <c:pt idx="3">
                  <c:v>IV.18</c:v>
                </c:pt>
                <c:pt idx="4">
                  <c:v>І.19</c:v>
                </c:pt>
                <c:pt idx="5">
                  <c:v>IІ.19</c:v>
                </c:pt>
                <c:pt idx="6">
                  <c:v>IIІ.19</c:v>
                </c:pt>
                <c:pt idx="7">
                  <c:v>IV.19</c:v>
                </c:pt>
                <c:pt idx="8">
                  <c:v>I.20</c:v>
                </c:pt>
                <c:pt idx="9">
                  <c:v>II.20</c:v>
                </c:pt>
                <c:pt idx="10">
                  <c:v>III.20</c:v>
                </c:pt>
                <c:pt idx="11">
                  <c:v>IV.20</c:v>
                </c:pt>
              </c:strCache>
            </c:strRef>
          </c:cat>
          <c:val>
            <c:numRef>
              <c:f>'2.4.3'!$E$4:$E$15</c:f>
              <c:numCache>
                <c:formatCode>0.0</c:formatCode>
                <c:ptCount val="12"/>
                <c:pt idx="0">
                  <c:v>-0.28000000000000003</c:v>
                </c:pt>
                <c:pt idx="1">
                  <c:v>-10.66</c:v>
                </c:pt>
                <c:pt idx="2">
                  <c:v>0.2</c:v>
                </c:pt>
                <c:pt idx="3">
                  <c:v>0.16</c:v>
                </c:pt>
                <c:pt idx="4">
                  <c:v>0.71</c:v>
                </c:pt>
                <c:pt idx="5">
                  <c:v>0.05</c:v>
                </c:pt>
                <c:pt idx="6">
                  <c:v>-0.17</c:v>
                </c:pt>
                <c:pt idx="7">
                  <c:v>0</c:v>
                </c:pt>
                <c:pt idx="8">
                  <c:v>-0.55000000000000004</c:v>
                </c:pt>
                <c:pt idx="9">
                  <c:v>-0.08</c:v>
                </c:pt>
                <c:pt idx="10">
                  <c:v>0.2</c:v>
                </c:pt>
                <c:pt idx="11">
                  <c:v>0</c:v>
                </c:pt>
              </c:numCache>
            </c:numRef>
          </c:val>
          <c:extLst>
            <c:ext xmlns:c16="http://schemas.microsoft.com/office/drawing/2014/chart" uri="{C3380CC4-5D6E-409C-BE32-E72D297353CC}">
              <c16:uniqueId val="{00000004-A69C-3A4B-9EDC-D284892E2B1A}"/>
            </c:ext>
          </c:extLst>
        </c:ser>
        <c:dLbls>
          <c:showLegendKey val="0"/>
          <c:showVal val="0"/>
          <c:showCatName val="0"/>
          <c:showSerName val="0"/>
          <c:showPercent val="0"/>
          <c:showBubbleSize val="0"/>
        </c:dLbls>
        <c:gapWidth val="70"/>
        <c:overlap val="100"/>
        <c:axId val="204293248"/>
        <c:axId val="204294784"/>
      </c:barChart>
      <c:lineChart>
        <c:grouping val="standard"/>
        <c:varyColors val="0"/>
        <c:ser>
          <c:idx val="3"/>
          <c:order val="5"/>
          <c:tx>
            <c:strRef>
              <c:f>'2.4.3'!$G$1</c:f>
              <c:strCache>
                <c:ptCount val="1"/>
                <c:pt idx="0">
                  <c:v> Changes in revenues, % yoy</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05-A69C-3A4B-9EDC-D284892E2B1A}"/>
              </c:ext>
            </c:extLst>
          </c:dPt>
          <c:dPt>
            <c:idx val="1"/>
            <c:bubble3D val="0"/>
            <c:extLst>
              <c:ext xmlns:c16="http://schemas.microsoft.com/office/drawing/2014/chart" uri="{C3380CC4-5D6E-409C-BE32-E72D297353CC}">
                <c16:uniqueId val="{00000006-A69C-3A4B-9EDC-D284892E2B1A}"/>
              </c:ext>
            </c:extLst>
          </c:dPt>
          <c:dPt>
            <c:idx val="2"/>
            <c:bubble3D val="0"/>
            <c:extLst>
              <c:ext xmlns:c16="http://schemas.microsoft.com/office/drawing/2014/chart" uri="{C3380CC4-5D6E-409C-BE32-E72D297353CC}">
                <c16:uniqueId val="{00000007-A69C-3A4B-9EDC-D284892E2B1A}"/>
              </c:ext>
            </c:extLst>
          </c:dPt>
          <c:dPt>
            <c:idx val="3"/>
            <c:bubble3D val="0"/>
            <c:extLst>
              <c:ext xmlns:c16="http://schemas.microsoft.com/office/drawing/2014/chart" uri="{C3380CC4-5D6E-409C-BE32-E72D297353CC}">
                <c16:uniqueId val="{00000008-A69C-3A4B-9EDC-D284892E2B1A}"/>
              </c:ext>
            </c:extLst>
          </c:dPt>
          <c:dPt>
            <c:idx val="4"/>
            <c:bubble3D val="0"/>
            <c:extLst>
              <c:ext xmlns:c16="http://schemas.microsoft.com/office/drawing/2014/chart" uri="{C3380CC4-5D6E-409C-BE32-E72D297353CC}">
                <c16:uniqueId val="{00000009-A69C-3A4B-9EDC-D284892E2B1A}"/>
              </c:ext>
            </c:extLst>
          </c:dPt>
          <c:dPt>
            <c:idx val="5"/>
            <c:bubble3D val="0"/>
            <c:extLst>
              <c:ext xmlns:c16="http://schemas.microsoft.com/office/drawing/2014/chart" uri="{C3380CC4-5D6E-409C-BE32-E72D297353CC}">
                <c16:uniqueId val="{0000000A-A69C-3A4B-9EDC-D284892E2B1A}"/>
              </c:ext>
            </c:extLst>
          </c:dPt>
          <c:dPt>
            <c:idx val="6"/>
            <c:bubble3D val="0"/>
            <c:extLst>
              <c:ext xmlns:c16="http://schemas.microsoft.com/office/drawing/2014/chart" uri="{C3380CC4-5D6E-409C-BE32-E72D297353CC}">
                <c16:uniqueId val="{0000000B-A69C-3A4B-9EDC-D284892E2B1A}"/>
              </c:ext>
            </c:extLst>
          </c:dPt>
          <c:dPt>
            <c:idx val="7"/>
            <c:bubble3D val="0"/>
            <c:extLst>
              <c:ext xmlns:c16="http://schemas.microsoft.com/office/drawing/2014/chart" uri="{C3380CC4-5D6E-409C-BE32-E72D297353CC}">
                <c16:uniqueId val="{0000000C-A69C-3A4B-9EDC-D284892E2B1A}"/>
              </c:ext>
            </c:extLst>
          </c:dPt>
          <c:dPt>
            <c:idx val="8"/>
            <c:bubble3D val="0"/>
            <c:extLst>
              <c:ext xmlns:c16="http://schemas.microsoft.com/office/drawing/2014/chart" uri="{C3380CC4-5D6E-409C-BE32-E72D297353CC}">
                <c16:uniqueId val="{0000000D-A69C-3A4B-9EDC-D284892E2B1A}"/>
              </c:ext>
            </c:extLst>
          </c:dPt>
          <c:dLbls>
            <c:dLbl>
              <c:idx val="1"/>
              <c:layout>
                <c:manualLayout>
                  <c:x val="1.4054027138055482E-2"/>
                  <c:y val="-0.15321412037037038"/>
                </c:manualLayout>
              </c:layout>
              <c:spPr>
                <a:noFill/>
                <a:ln>
                  <a:noFill/>
                </a:ln>
                <a:effectLst/>
              </c:spPr>
              <c:txPr>
                <a:bodyPr wrap="square" lIns="0" tIns="0" rIns="0" bIns="0" anchor="ctr">
                  <a:noAutofit/>
                </a:bodyPr>
                <a:lstStyle/>
                <a:p>
                  <a:pPr>
                    <a:defRPr>
                      <a:solidFill>
                        <a:schemeClr val="accent1"/>
                      </a:solidFill>
                    </a:defRPr>
                  </a:pPr>
                  <a:endParaRPr lang="en-UA"/>
                </a:p>
              </c:txPr>
              <c:showLegendKey val="0"/>
              <c:showVal val="0"/>
              <c:showCatName val="0"/>
              <c:showSerName val="1"/>
              <c:showPercent val="0"/>
              <c:showBubbleSize val="0"/>
              <c:extLst>
                <c:ext xmlns:c15="http://schemas.microsoft.com/office/drawing/2012/chart" uri="{CE6537A1-D6FC-4f65-9D91-7224C49458BB}">
                  <c15:layout>
                    <c:manualLayout>
                      <c:w val="0.34646764705882355"/>
                      <c:h val="5.0774011299435019E-2"/>
                    </c:manualLayout>
                  </c15:layout>
                </c:ext>
                <c:ext xmlns:c16="http://schemas.microsoft.com/office/drawing/2014/chart" uri="{C3380CC4-5D6E-409C-BE32-E72D297353CC}">
                  <c16:uniqueId val="{00000006-A69C-3A4B-9EDC-D284892E2B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1"/>
                      </a:solidFill>
                    </a:ln>
                  </c:spPr>
                </c15:leaderLines>
              </c:ext>
            </c:extLst>
          </c:dLbls>
          <c:cat>
            <c:strRef>
              <c:f>'2.4.3'!$A$4:$A$15</c:f>
              <c:strCache>
                <c:ptCount val="12"/>
                <c:pt idx="0">
                  <c:v>І.18</c:v>
                </c:pt>
                <c:pt idx="1">
                  <c:v>IІ.18</c:v>
                </c:pt>
                <c:pt idx="2">
                  <c:v>IIІ.18</c:v>
                </c:pt>
                <c:pt idx="3">
                  <c:v>IV.18</c:v>
                </c:pt>
                <c:pt idx="4">
                  <c:v>І.19</c:v>
                </c:pt>
                <c:pt idx="5">
                  <c:v>IІ.19</c:v>
                </c:pt>
                <c:pt idx="6">
                  <c:v>IIІ.19</c:v>
                </c:pt>
                <c:pt idx="7">
                  <c:v>IV.19</c:v>
                </c:pt>
                <c:pt idx="8">
                  <c:v>I.20</c:v>
                </c:pt>
                <c:pt idx="9">
                  <c:v>II.20</c:v>
                </c:pt>
                <c:pt idx="10">
                  <c:v>III.20</c:v>
                </c:pt>
                <c:pt idx="11">
                  <c:v>IV.20</c:v>
                </c:pt>
              </c:strCache>
            </c:strRef>
          </c:cat>
          <c:val>
            <c:numRef>
              <c:f>'2.4.3'!$G$4:$G$15</c:f>
              <c:numCache>
                <c:formatCode>0.0</c:formatCode>
                <c:ptCount val="12"/>
                <c:pt idx="0">
                  <c:v>12.86</c:v>
                </c:pt>
                <c:pt idx="1">
                  <c:v>15.64</c:v>
                </c:pt>
                <c:pt idx="2">
                  <c:v>18.170000000000002</c:v>
                </c:pt>
                <c:pt idx="3">
                  <c:v>18.61</c:v>
                </c:pt>
                <c:pt idx="4">
                  <c:v>10.42</c:v>
                </c:pt>
                <c:pt idx="5">
                  <c:v>15.49</c:v>
                </c:pt>
                <c:pt idx="6">
                  <c:v>6.11</c:v>
                </c:pt>
                <c:pt idx="7">
                  <c:v>3.84</c:v>
                </c:pt>
                <c:pt idx="8">
                  <c:v>2.12</c:v>
                </c:pt>
                <c:pt idx="9">
                  <c:v>1.44</c:v>
                </c:pt>
                <c:pt idx="10">
                  <c:v>5.0999999999999996</c:v>
                </c:pt>
                <c:pt idx="11">
                  <c:v>17.7</c:v>
                </c:pt>
              </c:numCache>
            </c:numRef>
          </c:val>
          <c:smooth val="0"/>
          <c:extLst>
            <c:ext xmlns:c16="http://schemas.microsoft.com/office/drawing/2014/chart" uri="{C3380CC4-5D6E-409C-BE32-E72D297353CC}">
              <c16:uniqueId val="{0000000E-A69C-3A4B-9EDC-D284892E2B1A}"/>
            </c:ext>
          </c:extLst>
        </c:ser>
        <c:dLbls>
          <c:showLegendKey val="0"/>
          <c:showVal val="0"/>
          <c:showCatName val="0"/>
          <c:showSerName val="0"/>
          <c:showPercent val="0"/>
          <c:showBubbleSize val="0"/>
        </c:dLbls>
        <c:marker val="1"/>
        <c:smooth val="0"/>
        <c:axId val="204293248"/>
        <c:axId val="204294784"/>
      </c:lineChart>
      <c:catAx>
        <c:axId val="20429324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4294784"/>
        <c:crosses val="autoZero"/>
        <c:auto val="1"/>
        <c:lblAlgn val="ctr"/>
        <c:lblOffset val="100"/>
        <c:tickLblSkip val="1"/>
        <c:tickMarkSkip val="8"/>
        <c:noMultiLvlLbl val="0"/>
      </c:catAx>
      <c:valAx>
        <c:axId val="204294784"/>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4293248"/>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8.3334125663576605E-3"/>
          <c:y val="0.81089373897707195"/>
          <c:w val="0.99166666666666703"/>
          <c:h val="0.17074338624338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97E-2"/>
          <c:y val="3.3370370370370397E-2"/>
          <c:w val="0.90090926912144298"/>
          <c:h val="0.67600787037037102"/>
        </c:manualLayout>
      </c:layout>
      <c:barChart>
        <c:barDir val="col"/>
        <c:grouping val="clustered"/>
        <c:varyColors val="0"/>
        <c:ser>
          <c:idx val="0"/>
          <c:order val="0"/>
          <c:tx>
            <c:strRef>
              <c:f>'2.4.4'!$B$4</c:f>
              <c:strCache>
                <c:ptCount val="1"/>
                <c:pt idx="0">
                  <c:v>Soc. 
programs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'2.4.4'!$B$4:$AW$5</c:f>
              <c:multiLvlStrCache>
                <c:ptCount val="48"/>
                <c:lvl>
                  <c:pt idx="1">
                    <c:v>II.19</c:v>
                  </c:pt>
                  <c:pt idx="3">
                    <c:v>ІV.19</c:v>
                  </c:pt>
                  <c:pt idx="5">
                    <c:v>II.20</c:v>
                  </c:pt>
                  <c:pt idx="7">
                    <c:v>ІV.20</c:v>
                  </c:pt>
                  <c:pt idx="9">
                    <c:v>II.19</c:v>
                  </c:pt>
                  <c:pt idx="11">
                    <c:v>ІV.19</c:v>
                  </c:pt>
                  <c:pt idx="13">
                    <c:v>II.20</c:v>
                  </c:pt>
                  <c:pt idx="15">
                    <c:v>ІV.20</c:v>
                  </c:pt>
                  <c:pt idx="17">
                    <c:v>II.19</c:v>
                  </c:pt>
                  <c:pt idx="19">
                    <c:v>ІV.19</c:v>
                  </c:pt>
                  <c:pt idx="21">
                    <c:v>II.20</c:v>
                  </c:pt>
                  <c:pt idx="23">
                    <c:v>ІV.20</c:v>
                  </c:pt>
                  <c:pt idx="25">
                    <c:v>II.19</c:v>
                  </c:pt>
                  <c:pt idx="27">
                    <c:v>ІV.19</c:v>
                  </c:pt>
                  <c:pt idx="29">
                    <c:v>II.20</c:v>
                  </c:pt>
                  <c:pt idx="31">
                    <c:v>ІV.20</c:v>
                  </c:pt>
                  <c:pt idx="33">
                    <c:v>II.19</c:v>
                  </c:pt>
                  <c:pt idx="35">
                    <c:v>ІV.19</c:v>
                  </c:pt>
                  <c:pt idx="37">
                    <c:v>II.20</c:v>
                  </c:pt>
                  <c:pt idx="39">
                    <c:v>ІV.20</c:v>
                  </c:pt>
                  <c:pt idx="41">
                    <c:v>II.19</c:v>
                  </c:pt>
                  <c:pt idx="43">
                    <c:v>ІV.19</c:v>
                  </c:pt>
                  <c:pt idx="45">
                    <c:v>II.20</c:v>
                  </c:pt>
                  <c:pt idx="47">
                    <c:v>ІV.20</c:v>
                  </c:pt>
                </c:lvl>
                <c:lvl>
                  <c:pt idx="0">
                    <c:v>Soc. 
programs</c:v>
                  </c:pt>
                  <c:pt idx="8">
                    <c:v>Capital 
expenditures</c:v>
                  </c:pt>
                  <c:pt idx="16">
                    <c:v>Defense
and 
security</c:v>
                  </c:pt>
                  <c:pt idx="24">
                    <c:v>Health
care</c:v>
                  </c:pt>
                  <c:pt idx="32">
                    <c:v>Education</c:v>
                  </c:pt>
                  <c:pt idx="40">
                    <c:v>Road
management</c:v>
                  </c:pt>
                </c:lvl>
              </c:multiLvlStrCache>
            </c:multiLvlStrRef>
          </c:cat>
          <c:val>
            <c:numRef>
              <c:f>'2.4.4'!$B$6:$AW$6</c:f>
              <c:numCache>
                <c:formatCode>0.0</c:formatCode>
                <c:ptCount val="48"/>
                <c:pt idx="0">
                  <c:v>9.6999999999999993</c:v>
                </c:pt>
                <c:pt idx="1">
                  <c:v>9.1</c:v>
                </c:pt>
                <c:pt idx="2">
                  <c:v>15.3</c:v>
                </c:pt>
                <c:pt idx="3">
                  <c:v>14.1</c:v>
                </c:pt>
                <c:pt idx="4">
                  <c:v>4.7</c:v>
                </c:pt>
                <c:pt idx="5">
                  <c:v>9.1999999999999993</c:v>
                </c:pt>
                <c:pt idx="6">
                  <c:v>15.7</c:v>
                </c:pt>
                <c:pt idx="7">
                  <c:v>15.17</c:v>
                </c:pt>
              </c:numCache>
            </c:numRef>
          </c:val>
          <c:extLst>
            <c:ext xmlns:c16="http://schemas.microsoft.com/office/drawing/2014/chart" uri="{C3380CC4-5D6E-409C-BE32-E72D297353CC}">
              <c16:uniqueId val="{00000000-66D5-3149-A211-48EDACE78B5D}"/>
            </c:ext>
          </c:extLst>
        </c:ser>
        <c:ser>
          <c:idx val="1"/>
          <c:order val="1"/>
          <c:tx>
            <c:strRef>
              <c:f>'2.4.4'!$A$7</c:f>
              <c:strCache>
                <c:ptCount val="1"/>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'2.4.4'!$B$4:$AW$5</c:f>
              <c:multiLvlStrCache>
                <c:ptCount val="48"/>
                <c:lvl>
                  <c:pt idx="1">
                    <c:v>II.19</c:v>
                  </c:pt>
                  <c:pt idx="3">
                    <c:v>ІV.19</c:v>
                  </c:pt>
                  <c:pt idx="5">
                    <c:v>II.20</c:v>
                  </c:pt>
                  <c:pt idx="7">
                    <c:v>ІV.20</c:v>
                  </c:pt>
                  <c:pt idx="9">
                    <c:v>II.19</c:v>
                  </c:pt>
                  <c:pt idx="11">
                    <c:v>ІV.19</c:v>
                  </c:pt>
                  <c:pt idx="13">
                    <c:v>II.20</c:v>
                  </c:pt>
                  <c:pt idx="15">
                    <c:v>ІV.20</c:v>
                  </c:pt>
                  <c:pt idx="17">
                    <c:v>II.19</c:v>
                  </c:pt>
                  <c:pt idx="19">
                    <c:v>ІV.19</c:v>
                  </c:pt>
                  <c:pt idx="21">
                    <c:v>II.20</c:v>
                  </c:pt>
                  <c:pt idx="23">
                    <c:v>ІV.20</c:v>
                  </c:pt>
                  <c:pt idx="25">
                    <c:v>II.19</c:v>
                  </c:pt>
                  <c:pt idx="27">
                    <c:v>ІV.19</c:v>
                  </c:pt>
                  <c:pt idx="29">
                    <c:v>II.20</c:v>
                  </c:pt>
                  <c:pt idx="31">
                    <c:v>ІV.20</c:v>
                  </c:pt>
                  <c:pt idx="33">
                    <c:v>II.19</c:v>
                  </c:pt>
                  <c:pt idx="35">
                    <c:v>ІV.19</c:v>
                  </c:pt>
                  <c:pt idx="37">
                    <c:v>II.20</c:v>
                  </c:pt>
                  <c:pt idx="39">
                    <c:v>ІV.20</c:v>
                  </c:pt>
                  <c:pt idx="41">
                    <c:v>II.19</c:v>
                  </c:pt>
                  <c:pt idx="43">
                    <c:v>ІV.19</c:v>
                  </c:pt>
                  <c:pt idx="45">
                    <c:v>II.20</c:v>
                  </c:pt>
                  <c:pt idx="47">
                    <c:v>ІV.20</c:v>
                  </c:pt>
                </c:lvl>
                <c:lvl>
                  <c:pt idx="0">
                    <c:v>Soc. 
programs</c:v>
                  </c:pt>
                  <c:pt idx="8">
                    <c:v>Capital 
expenditures</c:v>
                  </c:pt>
                  <c:pt idx="16">
                    <c:v>Defense
and 
security</c:v>
                  </c:pt>
                  <c:pt idx="24">
                    <c:v>Health
care</c:v>
                  </c:pt>
                  <c:pt idx="32">
                    <c:v>Education</c:v>
                  </c:pt>
                  <c:pt idx="40">
                    <c:v>Road
management</c:v>
                  </c:pt>
                </c:lvl>
              </c:multiLvlStrCache>
            </c:multiLvlStrRef>
          </c:cat>
          <c:val>
            <c:numRef>
              <c:f>'2.4.4'!$B$7:$AW$7</c:f>
              <c:numCache>
                <c:formatCode>General</c:formatCode>
                <c:ptCount val="48"/>
                <c:pt idx="8" formatCode="0.0">
                  <c:v>37.6</c:v>
                </c:pt>
                <c:pt idx="9" formatCode="0.0">
                  <c:v>14.7</c:v>
                </c:pt>
                <c:pt idx="10" formatCode="0.0">
                  <c:v>12.3</c:v>
                </c:pt>
                <c:pt idx="11" formatCode="0.0">
                  <c:v>1.5</c:v>
                </c:pt>
                <c:pt idx="12" formatCode="0.0">
                  <c:v>37.9</c:v>
                </c:pt>
                <c:pt idx="13" formatCode="0.0">
                  <c:v>-1.1000000000000001</c:v>
                </c:pt>
                <c:pt idx="14" formatCode="0.0">
                  <c:v>7.2</c:v>
                </c:pt>
                <c:pt idx="15" formatCode="0.0">
                  <c:v>8.6</c:v>
                </c:pt>
              </c:numCache>
            </c:numRef>
          </c:val>
          <c:extLst>
            <c:ext xmlns:c16="http://schemas.microsoft.com/office/drawing/2014/chart" uri="{C3380CC4-5D6E-409C-BE32-E72D297353CC}">
              <c16:uniqueId val="{00000001-66D5-3149-A211-48EDACE78B5D}"/>
            </c:ext>
          </c:extLst>
        </c:ser>
        <c:ser>
          <c:idx val="4"/>
          <c:order val="2"/>
          <c:tx>
            <c:strRef>
              <c:f>'2.4.4'!$A$8</c:f>
              <c:strCache>
                <c:ptCount val="1"/>
              </c:strCache>
            </c:strRef>
          </c:tx>
          <c:spPr>
            <a:solidFill>
              <a:schemeClr val="accent2"/>
            </a:solidFill>
            <a:ln>
              <a:noFill/>
            </a:ln>
            <a:effectLst/>
            <a:extLst>
              <a:ext uri="{91240B29-F687-4F45-9708-019B960494DF}">
                <a14:hiddenLine xmlns:a14="http://schemas.microsoft.com/office/drawing/2010/main">
                  <a:solidFill>
                    <a:srgbClr val="005591"/>
                  </a:solidFill>
                </a14:hiddenLine>
              </a:ext>
            </a:extLst>
          </c:spPr>
          <c:invertIfNegative val="0"/>
          <c:cat>
            <c:multiLvlStrRef>
              <c:f>'2.4.4'!$B$4:$AW$5</c:f>
              <c:multiLvlStrCache>
                <c:ptCount val="48"/>
                <c:lvl>
                  <c:pt idx="1">
                    <c:v>II.19</c:v>
                  </c:pt>
                  <c:pt idx="3">
                    <c:v>ІV.19</c:v>
                  </c:pt>
                  <c:pt idx="5">
                    <c:v>II.20</c:v>
                  </c:pt>
                  <c:pt idx="7">
                    <c:v>ІV.20</c:v>
                  </c:pt>
                  <c:pt idx="9">
                    <c:v>II.19</c:v>
                  </c:pt>
                  <c:pt idx="11">
                    <c:v>ІV.19</c:v>
                  </c:pt>
                  <c:pt idx="13">
                    <c:v>II.20</c:v>
                  </c:pt>
                  <c:pt idx="15">
                    <c:v>ІV.20</c:v>
                  </c:pt>
                  <c:pt idx="17">
                    <c:v>II.19</c:v>
                  </c:pt>
                  <c:pt idx="19">
                    <c:v>ІV.19</c:v>
                  </c:pt>
                  <c:pt idx="21">
                    <c:v>II.20</c:v>
                  </c:pt>
                  <c:pt idx="23">
                    <c:v>ІV.20</c:v>
                  </c:pt>
                  <c:pt idx="25">
                    <c:v>II.19</c:v>
                  </c:pt>
                  <c:pt idx="27">
                    <c:v>ІV.19</c:v>
                  </c:pt>
                  <c:pt idx="29">
                    <c:v>II.20</c:v>
                  </c:pt>
                  <c:pt idx="31">
                    <c:v>ІV.20</c:v>
                  </c:pt>
                  <c:pt idx="33">
                    <c:v>II.19</c:v>
                  </c:pt>
                  <c:pt idx="35">
                    <c:v>ІV.19</c:v>
                  </c:pt>
                  <c:pt idx="37">
                    <c:v>II.20</c:v>
                  </c:pt>
                  <c:pt idx="39">
                    <c:v>ІV.20</c:v>
                  </c:pt>
                  <c:pt idx="41">
                    <c:v>II.19</c:v>
                  </c:pt>
                  <c:pt idx="43">
                    <c:v>ІV.19</c:v>
                  </c:pt>
                  <c:pt idx="45">
                    <c:v>II.20</c:v>
                  </c:pt>
                  <c:pt idx="47">
                    <c:v>ІV.20</c:v>
                  </c:pt>
                </c:lvl>
                <c:lvl>
                  <c:pt idx="0">
                    <c:v>Soc. 
programs</c:v>
                  </c:pt>
                  <c:pt idx="8">
                    <c:v>Capital 
expenditures</c:v>
                  </c:pt>
                  <c:pt idx="16">
                    <c:v>Defense
and 
security</c:v>
                  </c:pt>
                  <c:pt idx="24">
                    <c:v>Health
care</c:v>
                  </c:pt>
                  <c:pt idx="32">
                    <c:v>Education</c:v>
                  </c:pt>
                  <c:pt idx="40">
                    <c:v>Road
management</c:v>
                  </c:pt>
                </c:lvl>
              </c:multiLvlStrCache>
            </c:multiLvlStrRef>
          </c:cat>
          <c:val>
            <c:numRef>
              <c:f>'2.4.4'!$B$8:$AW$8</c:f>
              <c:numCache>
                <c:formatCode>General</c:formatCode>
                <c:ptCount val="48"/>
                <c:pt idx="16" formatCode="0.0">
                  <c:v>33.9</c:v>
                </c:pt>
                <c:pt idx="17" formatCode="0.0">
                  <c:v>15.7</c:v>
                </c:pt>
                <c:pt idx="18" formatCode="0.0">
                  <c:v>25.2</c:v>
                </c:pt>
                <c:pt idx="19" formatCode="0.0">
                  <c:v>3.7</c:v>
                </c:pt>
                <c:pt idx="20" formatCode="0.0">
                  <c:v>10.8</c:v>
                </c:pt>
                <c:pt idx="21" formatCode="0.0">
                  <c:v>7.1</c:v>
                </c:pt>
                <c:pt idx="22" formatCode="0.0">
                  <c:v>10.97</c:v>
                </c:pt>
                <c:pt idx="23" formatCode="0.0">
                  <c:v>16.399999999999999</c:v>
                </c:pt>
              </c:numCache>
            </c:numRef>
          </c:val>
          <c:extLst>
            <c:ext xmlns:c16="http://schemas.microsoft.com/office/drawing/2014/chart" uri="{C3380CC4-5D6E-409C-BE32-E72D297353CC}">
              <c16:uniqueId val="{00000002-66D5-3149-A211-48EDACE78B5D}"/>
            </c:ext>
          </c:extLst>
        </c:ser>
        <c:ser>
          <c:idx val="3"/>
          <c:order val="3"/>
          <c:tx>
            <c:strRef>
              <c:f>'2.4.4'!$A$9</c:f>
              <c:strCache>
                <c:ptCount val="1"/>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multiLvlStrRef>
              <c:f>'2.4.4'!$B$4:$AW$5</c:f>
              <c:multiLvlStrCache>
                <c:ptCount val="48"/>
                <c:lvl>
                  <c:pt idx="1">
                    <c:v>II.19</c:v>
                  </c:pt>
                  <c:pt idx="3">
                    <c:v>ІV.19</c:v>
                  </c:pt>
                  <c:pt idx="5">
                    <c:v>II.20</c:v>
                  </c:pt>
                  <c:pt idx="7">
                    <c:v>ІV.20</c:v>
                  </c:pt>
                  <c:pt idx="9">
                    <c:v>II.19</c:v>
                  </c:pt>
                  <c:pt idx="11">
                    <c:v>ІV.19</c:v>
                  </c:pt>
                  <c:pt idx="13">
                    <c:v>II.20</c:v>
                  </c:pt>
                  <c:pt idx="15">
                    <c:v>ІV.20</c:v>
                  </c:pt>
                  <c:pt idx="17">
                    <c:v>II.19</c:v>
                  </c:pt>
                  <c:pt idx="19">
                    <c:v>ІV.19</c:v>
                  </c:pt>
                  <c:pt idx="21">
                    <c:v>II.20</c:v>
                  </c:pt>
                  <c:pt idx="23">
                    <c:v>ІV.20</c:v>
                  </c:pt>
                  <c:pt idx="25">
                    <c:v>II.19</c:v>
                  </c:pt>
                  <c:pt idx="27">
                    <c:v>ІV.19</c:v>
                  </c:pt>
                  <c:pt idx="29">
                    <c:v>II.20</c:v>
                  </c:pt>
                  <c:pt idx="31">
                    <c:v>ІV.20</c:v>
                  </c:pt>
                  <c:pt idx="33">
                    <c:v>II.19</c:v>
                  </c:pt>
                  <c:pt idx="35">
                    <c:v>ІV.19</c:v>
                  </c:pt>
                  <c:pt idx="37">
                    <c:v>II.20</c:v>
                  </c:pt>
                  <c:pt idx="39">
                    <c:v>ІV.20</c:v>
                  </c:pt>
                  <c:pt idx="41">
                    <c:v>II.19</c:v>
                  </c:pt>
                  <c:pt idx="43">
                    <c:v>ІV.19</c:v>
                  </c:pt>
                  <c:pt idx="45">
                    <c:v>II.20</c:v>
                  </c:pt>
                  <c:pt idx="47">
                    <c:v>ІV.20</c:v>
                  </c:pt>
                </c:lvl>
                <c:lvl>
                  <c:pt idx="0">
                    <c:v>Soc. 
programs</c:v>
                  </c:pt>
                  <c:pt idx="8">
                    <c:v>Capital 
expenditures</c:v>
                  </c:pt>
                  <c:pt idx="16">
                    <c:v>Defense
and 
security</c:v>
                  </c:pt>
                  <c:pt idx="24">
                    <c:v>Health
care</c:v>
                  </c:pt>
                  <c:pt idx="32">
                    <c:v>Education</c:v>
                  </c:pt>
                  <c:pt idx="40">
                    <c:v>Road
management</c:v>
                  </c:pt>
                </c:lvl>
              </c:multiLvlStrCache>
            </c:multiLvlStrRef>
          </c:cat>
          <c:val>
            <c:numRef>
              <c:f>'2.4.4'!$B$9:$AW$9</c:f>
              <c:numCache>
                <c:formatCode>General</c:formatCode>
                <c:ptCount val="48"/>
                <c:pt idx="24" formatCode="0.0">
                  <c:v>21.2</c:v>
                </c:pt>
                <c:pt idx="25" formatCode="0.0">
                  <c:v>9.6</c:v>
                </c:pt>
                <c:pt idx="26" formatCode="0.0">
                  <c:v>9.8000000000000007</c:v>
                </c:pt>
                <c:pt idx="27" formatCode="0.0">
                  <c:v>7</c:v>
                </c:pt>
                <c:pt idx="28" formatCode="0.0">
                  <c:v>11.5</c:v>
                </c:pt>
                <c:pt idx="29" formatCode="0.0">
                  <c:v>11.8</c:v>
                </c:pt>
                <c:pt idx="30" formatCode="0.0">
                  <c:v>19.600000000000001</c:v>
                </c:pt>
                <c:pt idx="31" formatCode="0.0">
                  <c:v>81.5</c:v>
                </c:pt>
              </c:numCache>
            </c:numRef>
          </c:val>
          <c:extLst>
            <c:ext xmlns:c16="http://schemas.microsoft.com/office/drawing/2014/chart" uri="{C3380CC4-5D6E-409C-BE32-E72D297353CC}">
              <c16:uniqueId val="{00000003-66D5-3149-A211-48EDACE78B5D}"/>
            </c:ext>
          </c:extLst>
        </c:ser>
        <c:ser>
          <c:idx val="5"/>
          <c:order val="4"/>
          <c:tx>
            <c:strRef>
              <c:f>'2.4.4'!$A$10</c:f>
              <c:strCache>
                <c:ptCount val="1"/>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multiLvlStrRef>
              <c:f>'2.4.4'!$B$4:$AW$5</c:f>
              <c:multiLvlStrCache>
                <c:ptCount val="48"/>
                <c:lvl>
                  <c:pt idx="1">
                    <c:v>II.19</c:v>
                  </c:pt>
                  <c:pt idx="3">
                    <c:v>ІV.19</c:v>
                  </c:pt>
                  <c:pt idx="5">
                    <c:v>II.20</c:v>
                  </c:pt>
                  <c:pt idx="7">
                    <c:v>ІV.20</c:v>
                  </c:pt>
                  <c:pt idx="9">
                    <c:v>II.19</c:v>
                  </c:pt>
                  <c:pt idx="11">
                    <c:v>ІV.19</c:v>
                  </c:pt>
                  <c:pt idx="13">
                    <c:v>II.20</c:v>
                  </c:pt>
                  <c:pt idx="15">
                    <c:v>ІV.20</c:v>
                  </c:pt>
                  <c:pt idx="17">
                    <c:v>II.19</c:v>
                  </c:pt>
                  <c:pt idx="19">
                    <c:v>ІV.19</c:v>
                  </c:pt>
                  <c:pt idx="21">
                    <c:v>II.20</c:v>
                  </c:pt>
                  <c:pt idx="23">
                    <c:v>ІV.20</c:v>
                  </c:pt>
                  <c:pt idx="25">
                    <c:v>II.19</c:v>
                  </c:pt>
                  <c:pt idx="27">
                    <c:v>ІV.19</c:v>
                  </c:pt>
                  <c:pt idx="29">
                    <c:v>II.20</c:v>
                  </c:pt>
                  <c:pt idx="31">
                    <c:v>ІV.20</c:v>
                  </c:pt>
                  <c:pt idx="33">
                    <c:v>II.19</c:v>
                  </c:pt>
                  <c:pt idx="35">
                    <c:v>ІV.19</c:v>
                  </c:pt>
                  <c:pt idx="37">
                    <c:v>II.20</c:v>
                  </c:pt>
                  <c:pt idx="39">
                    <c:v>ІV.20</c:v>
                  </c:pt>
                  <c:pt idx="41">
                    <c:v>II.19</c:v>
                  </c:pt>
                  <c:pt idx="43">
                    <c:v>ІV.19</c:v>
                  </c:pt>
                  <c:pt idx="45">
                    <c:v>II.20</c:v>
                  </c:pt>
                  <c:pt idx="47">
                    <c:v>ІV.20</c:v>
                  </c:pt>
                </c:lvl>
                <c:lvl>
                  <c:pt idx="0">
                    <c:v>Soc. 
programs</c:v>
                  </c:pt>
                  <c:pt idx="8">
                    <c:v>Capital 
expenditures</c:v>
                  </c:pt>
                  <c:pt idx="16">
                    <c:v>Defense
and 
security</c:v>
                  </c:pt>
                  <c:pt idx="24">
                    <c:v>Health
care</c:v>
                  </c:pt>
                  <c:pt idx="32">
                    <c:v>Education</c:v>
                  </c:pt>
                  <c:pt idx="40">
                    <c:v>Road
management</c:v>
                  </c:pt>
                </c:lvl>
              </c:multiLvlStrCache>
            </c:multiLvlStrRef>
          </c:cat>
          <c:val>
            <c:numRef>
              <c:f>'2.4.4'!$B$10:$AW$10</c:f>
              <c:numCache>
                <c:formatCode>General</c:formatCode>
                <c:ptCount val="48"/>
                <c:pt idx="32" formatCode="0.0">
                  <c:v>15.9</c:v>
                </c:pt>
                <c:pt idx="33" formatCode="0.0">
                  <c:v>13.8</c:v>
                </c:pt>
                <c:pt idx="34" formatCode="0.0">
                  <c:v>13.1</c:v>
                </c:pt>
                <c:pt idx="35" formatCode="0.0">
                  <c:v>12.4</c:v>
                </c:pt>
                <c:pt idx="36" formatCode="0.0">
                  <c:v>6.5</c:v>
                </c:pt>
                <c:pt idx="37" formatCode="0.0">
                  <c:v>-1.5</c:v>
                </c:pt>
                <c:pt idx="38" formatCode="0.0">
                  <c:v>6.6</c:v>
                </c:pt>
                <c:pt idx="39" formatCode="0.0">
                  <c:v>11.1</c:v>
                </c:pt>
              </c:numCache>
            </c:numRef>
          </c:val>
          <c:extLst>
            <c:ext xmlns:c16="http://schemas.microsoft.com/office/drawing/2014/chart" uri="{C3380CC4-5D6E-409C-BE32-E72D297353CC}">
              <c16:uniqueId val="{00000004-66D5-3149-A211-48EDACE78B5D}"/>
            </c:ext>
          </c:extLst>
        </c:ser>
        <c:ser>
          <c:idx val="6"/>
          <c:order val="5"/>
          <c:tx>
            <c:strRef>
              <c:f>'2.4.4'!$A$11</c:f>
              <c:strCache>
                <c:ptCount val="1"/>
              </c:strCache>
            </c:strRef>
          </c:tx>
          <c:spPr>
            <a:solidFill>
              <a:schemeClr val="accent6"/>
            </a:solidFill>
          </c:spPr>
          <c:invertIfNegative val="0"/>
          <c:cat>
            <c:multiLvlStrRef>
              <c:f>'2.4.4'!$B$4:$AW$5</c:f>
              <c:multiLvlStrCache>
                <c:ptCount val="48"/>
                <c:lvl>
                  <c:pt idx="1">
                    <c:v>II.19</c:v>
                  </c:pt>
                  <c:pt idx="3">
                    <c:v>ІV.19</c:v>
                  </c:pt>
                  <c:pt idx="5">
                    <c:v>II.20</c:v>
                  </c:pt>
                  <c:pt idx="7">
                    <c:v>ІV.20</c:v>
                  </c:pt>
                  <c:pt idx="9">
                    <c:v>II.19</c:v>
                  </c:pt>
                  <c:pt idx="11">
                    <c:v>ІV.19</c:v>
                  </c:pt>
                  <c:pt idx="13">
                    <c:v>II.20</c:v>
                  </c:pt>
                  <c:pt idx="15">
                    <c:v>ІV.20</c:v>
                  </c:pt>
                  <c:pt idx="17">
                    <c:v>II.19</c:v>
                  </c:pt>
                  <c:pt idx="19">
                    <c:v>ІV.19</c:v>
                  </c:pt>
                  <c:pt idx="21">
                    <c:v>II.20</c:v>
                  </c:pt>
                  <c:pt idx="23">
                    <c:v>ІV.20</c:v>
                  </c:pt>
                  <c:pt idx="25">
                    <c:v>II.19</c:v>
                  </c:pt>
                  <c:pt idx="27">
                    <c:v>ІV.19</c:v>
                  </c:pt>
                  <c:pt idx="29">
                    <c:v>II.20</c:v>
                  </c:pt>
                  <c:pt idx="31">
                    <c:v>ІV.20</c:v>
                  </c:pt>
                  <c:pt idx="33">
                    <c:v>II.19</c:v>
                  </c:pt>
                  <c:pt idx="35">
                    <c:v>ІV.19</c:v>
                  </c:pt>
                  <c:pt idx="37">
                    <c:v>II.20</c:v>
                  </c:pt>
                  <c:pt idx="39">
                    <c:v>ІV.20</c:v>
                  </c:pt>
                  <c:pt idx="41">
                    <c:v>II.19</c:v>
                  </c:pt>
                  <c:pt idx="43">
                    <c:v>ІV.19</c:v>
                  </c:pt>
                  <c:pt idx="45">
                    <c:v>II.20</c:v>
                  </c:pt>
                  <c:pt idx="47">
                    <c:v>ІV.20</c:v>
                  </c:pt>
                </c:lvl>
                <c:lvl>
                  <c:pt idx="0">
                    <c:v>Soc. 
programs</c:v>
                  </c:pt>
                  <c:pt idx="8">
                    <c:v>Capital 
expenditures</c:v>
                  </c:pt>
                  <c:pt idx="16">
                    <c:v>Defense
and 
security</c:v>
                  </c:pt>
                  <c:pt idx="24">
                    <c:v>Health
care</c:v>
                  </c:pt>
                  <c:pt idx="32">
                    <c:v>Education</c:v>
                  </c:pt>
                  <c:pt idx="40">
                    <c:v>Road
management</c:v>
                  </c:pt>
                </c:lvl>
              </c:multiLvlStrCache>
            </c:multiLvlStrRef>
          </c:cat>
          <c:val>
            <c:numRef>
              <c:f>'2.4.4'!$B$11:$AW$11</c:f>
              <c:numCache>
                <c:formatCode>General</c:formatCode>
                <c:ptCount val="48"/>
                <c:pt idx="40" formatCode="0.0">
                  <c:v>22.6</c:v>
                </c:pt>
                <c:pt idx="41" formatCode="0.0">
                  <c:v>16.2</c:v>
                </c:pt>
                <c:pt idx="42" formatCode="0.0">
                  <c:v>0.7</c:v>
                </c:pt>
                <c:pt idx="43" formatCode="0.0">
                  <c:v>17.2</c:v>
                </c:pt>
                <c:pt idx="44" formatCode="0.0">
                  <c:v>85.5</c:v>
                </c:pt>
                <c:pt idx="45" formatCode="0.0">
                  <c:v>55.7</c:v>
                </c:pt>
                <c:pt idx="46">
                  <c:v>109.4</c:v>
                </c:pt>
                <c:pt idx="47" formatCode="0.00">
                  <c:v>110.6</c:v>
                </c:pt>
              </c:numCache>
            </c:numRef>
          </c:val>
          <c:extLst>
            <c:ext xmlns:c16="http://schemas.microsoft.com/office/drawing/2014/chart" uri="{C3380CC4-5D6E-409C-BE32-E72D297353CC}">
              <c16:uniqueId val="{00000005-66D5-3149-A211-48EDACE78B5D}"/>
            </c:ext>
          </c:extLst>
        </c:ser>
        <c:dLbls>
          <c:showLegendKey val="0"/>
          <c:showVal val="0"/>
          <c:showCatName val="0"/>
          <c:showSerName val="0"/>
          <c:showPercent val="0"/>
          <c:showBubbleSize val="0"/>
        </c:dLbls>
        <c:gapWidth val="40"/>
        <c:overlap val="100"/>
        <c:axId val="204316672"/>
        <c:axId val="204318208"/>
      </c:barChart>
      <c:catAx>
        <c:axId val="204316672"/>
        <c:scaling>
          <c:orientation val="minMax"/>
        </c:scaling>
        <c:delete val="0"/>
        <c:axPos val="b"/>
        <c:majorGridlines>
          <c:spPr>
            <a:ln>
              <a:noFill/>
            </a:ln>
          </c:spPr>
        </c:majorGridlines>
        <c:numFmt formatCode="[$-409]mm\.yy;@" sourceLinked="0"/>
        <c:majorTickMark val="in"/>
        <c:minorTickMark val="none"/>
        <c:tickLblPos val="low"/>
        <c:spPr>
          <a:noFill/>
          <a:ln w="9525" cap="flat" cmpd="sng" algn="ctr">
            <a:solidFill>
              <a:schemeClr val="bg1">
                <a:lumMod val="85000"/>
              </a:schemeClr>
            </a:solidFill>
            <a:prstDash val="solid"/>
            <a:round/>
            <a:headEnd type="none" w="med" len="med"/>
            <a:tailEnd type="none" w="med" len="med"/>
          </a:ln>
          <a:effectLst/>
        </c:spPr>
        <c:txPr>
          <a:bodyPr rot="-5400000" spcFirstLastPara="1" vertOverflow="ellipsis" wrap="square" anchor="ctr" anchorCtr="1"/>
          <a:lstStyle/>
          <a:p>
            <a:pPr>
              <a:defRPr sz="600" b="0" i="0" u="none" strike="noStrike" kern="1200" baseline="0">
                <a:solidFill>
                  <a:srgbClr val="000000"/>
                </a:solidFill>
                <a:latin typeface="Arial"/>
                <a:ea typeface="Arial"/>
                <a:cs typeface="Arial"/>
              </a:defRPr>
            </a:pPr>
            <a:endParaRPr lang="en-UA"/>
          </a:p>
        </c:txPr>
        <c:crossAx val="204318208"/>
        <c:crosses val="autoZero"/>
        <c:auto val="1"/>
        <c:lblAlgn val="ctr"/>
        <c:lblOffset val="100"/>
        <c:tickLblSkip val="1"/>
        <c:tickMarkSkip val="1"/>
        <c:noMultiLvlLbl val="0"/>
      </c:catAx>
      <c:valAx>
        <c:axId val="204318208"/>
        <c:scaling>
          <c:orientation val="minMax"/>
          <c:max val="120"/>
          <c:min val="-10"/>
        </c:scaling>
        <c:delete val="0"/>
        <c:axPos val="r"/>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none"/>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4316672"/>
        <c:crosses val="max"/>
        <c:crossBetween val="midCat"/>
        <c:majorUnit val="10"/>
      </c:valAx>
      <c:spPr>
        <a:noFill/>
        <a:ln w="9525">
          <a:solidFill>
            <a:srgbClr val="505050"/>
          </a:solidFill>
        </a:ln>
        <a:effectLst/>
        <a:extLst>
          <a:ext uri="{909E8E84-426E-40DD-AFC4-6F175D3DCCD1}">
            <a14:hiddenFill xmlns:a14="http://schemas.microsoft.com/office/drawing/2010/main">
              <a:noFill/>
            </a14:hiddenFill>
          </a:ext>
        </a:extLst>
      </c:spPr>
    </c:plotArea>
    <c:plotVisOnly val="0"/>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8882445192276271"/>
          <c:h val="0.60202263374485598"/>
        </c:manualLayout>
      </c:layout>
      <c:barChart>
        <c:barDir val="col"/>
        <c:grouping val="clustered"/>
        <c:varyColors val="0"/>
        <c:ser>
          <c:idx val="0"/>
          <c:order val="0"/>
          <c:tx>
            <c:strRef>
              <c:f>'2.4.5'!$A$3</c:f>
              <c:strCache>
                <c:ptCount val="1"/>
                <c:pt idx="0">
                  <c:v>Domestic government securities, UAH</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'2.4.5'!$D$1:$O$2</c:f>
              <c:multiLvlStrCache>
                <c:ptCount val="12"/>
                <c:lvl>
                  <c:pt idx="0">
                    <c:v>І</c:v>
                  </c:pt>
                  <c:pt idx="1">
                    <c:v>ІІ</c:v>
                  </c:pt>
                  <c:pt idx="2">
                    <c:v>ІІІ</c:v>
                  </c:pt>
                  <c:pt idx="3">
                    <c:v>IV</c:v>
                  </c:pt>
                  <c:pt idx="4">
                    <c:v>І</c:v>
                  </c:pt>
                  <c:pt idx="5">
                    <c:v>ІІ</c:v>
                  </c:pt>
                  <c:pt idx="6">
                    <c:v>ІІІ</c:v>
                  </c:pt>
                  <c:pt idx="7">
                    <c:v>IV</c:v>
                  </c:pt>
                  <c:pt idx="8">
                    <c:v>І</c:v>
                  </c:pt>
                  <c:pt idx="9">
                    <c:v>ІI</c:v>
                  </c:pt>
                  <c:pt idx="10">
                    <c:v>III</c:v>
                  </c:pt>
                  <c:pt idx="11">
                    <c:v>IV</c:v>
                  </c:pt>
                </c:lvl>
                <c:lvl>
                  <c:pt idx="0">
                    <c:v>2018</c:v>
                  </c:pt>
                  <c:pt idx="4">
                    <c:v>2019</c:v>
                  </c:pt>
                  <c:pt idx="8">
                    <c:v>2020</c:v>
                  </c:pt>
                </c:lvl>
              </c:multiLvlStrCache>
            </c:multiLvlStrRef>
          </c:cat>
          <c:val>
            <c:numRef>
              <c:f>'2.4.5'!$D$3:$O$3</c:f>
              <c:numCache>
                <c:formatCode>0</c:formatCode>
                <c:ptCount val="12"/>
                <c:pt idx="0">
                  <c:v>6.1</c:v>
                </c:pt>
                <c:pt idx="1">
                  <c:v>-8.1999999999999993</c:v>
                </c:pt>
                <c:pt idx="2">
                  <c:v>-5</c:v>
                </c:pt>
                <c:pt idx="3">
                  <c:v>-4.5999999999999996</c:v>
                </c:pt>
                <c:pt idx="4">
                  <c:v>17.7</c:v>
                </c:pt>
                <c:pt idx="5">
                  <c:v>28.6</c:v>
                </c:pt>
                <c:pt idx="6">
                  <c:v>39.5</c:v>
                </c:pt>
                <c:pt idx="7">
                  <c:v>12.7</c:v>
                </c:pt>
                <c:pt idx="8">
                  <c:v>-1.9</c:v>
                </c:pt>
                <c:pt idx="9">
                  <c:v>45.2</c:v>
                </c:pt>
                <c:pt idx="10">
                  <c:v>-10.3</c:v>
                </c:pt>
                <c:pt idx="11">
                  <c:v>101.29</c:v>
                </c:pt>
              </c:numCache>
            </c:numRef>
          </c:val>
          <c:extLst>
            <c:ext xmlns:c16="http://schemas.microsoft.com/office/drawing/2014/chart" uri="{C3380CC4-5D6E-409C-BE32-E72D297353CC}">
              <c16:uniqueId val="{00000000-59C4-1949-B891-A6575326B316}"/>
            </c:ext>
          </c:extLst>
        </c:ser>
        <c:ser>
          <c:idx val="1"/>
          <c:order val="1"/>
          <c:tx>
            <c:strRef>
              <c:f>'2.4.5'!$A$4</c:f>
              <c:strCache>
                <c:ptCount val="1"/>
                <c:pt idx="0">
                  <c:v>FX Domestic government securities, (UAH equivalent)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'2.4.5'!$D$1:$O$2</c:f>
              <c:multiLvlStrCache>
                <c:ptCount val="12"/>
                <c:lvl>
                  <c:pt idx="0">
                    <c:v>І</c:v>
                  </c:pt>
                  <c:pt idx="1">
                    <c:v>ІІ</c:v>
                  </c:pt>
                  <c:pt idx="2">
                    <c:v>ІІІ</c:v>
                  </c:pt>
                  <c:pt idx="3">
                    <c:v>IV</c:v>
                  </c:pt>
                  <c:pt idx="4">
                    <c:v>І</c:v>
                  </c:pt>
                  <c:pt idx="5">
                    <c:v>ІІ</c:v>
                  </c:pt>
                  <c:pt idx="6">
                    <c:v>ІІІ</c:v>
                  </c:pt>
                  <c:pt idx="7">
                    <c:v>IV</c:v>
                  </c:pt>
                  <c:pt idx="8">
                    <c:v>І</c:v>
                  </c:pt>
                  <c:pt idx="9">
                    <c:v>ІI</c:v>
                  </c:pt>
                  <c:pt idx="10">
                    <c:v>III</c:v>
                  </c:pt>
                  <c:pt idx="11">
                    <c:v>IV</c:v>
                  </c:pt>
                </c:lvl>
                <c:lvl>
                  <c:pt idx="0">
                    <c:v>2018</c:v>
                  </c:pt>
                  <c:pt idx="4">
                    <c:v>2019</c:v>
                  </c:pt>
                  <c:pt idx="8">
                    <c:v>2020</c:v>
                  </c:pt>
                </c:lvl>
              </c:multiLvlStrCache>
            </c:multiLvlStrRef>
          </c:cat>
          <c:val>
            <c:numRef>
              <c:f>'2.4.5'!$D$4:$O$4</c:f>
              <c:numCache>
                <c:formatCode>0</c:formatCode>
                <c:ptCount val="12"/>
                <c:pt idx="0">
                  <c:v>-4</c:v>
                </c:pt>
                <c:pt idx="1">
                  <c:v>9.1999999999999993</c:v>
                </c:pt>
                <c:pt idx="2">
                  <c:v>1.4</c:v>
                </c:pt>
                <c:pt idx="3">
                  <c:v>12.3</c:v>
                </c:pt>
                <c:pt idx="4">
                  <c:v>-13.4</c:v>
                </c:pt>
                <c:pt idx="5">
                  <c:v>-8.9</c:v>
                </c:pt>
                <c:pt idx="6">
                  <c:v>15.5</c:v>
                </c:pt>
                <c:pt idx="7">
                  <c:v>-7.3</c:v>
                </c:pt>
                <c:pt idx="8">
                  <c:v>11.7</c:v>
                </c:pt>
                <c:pt idx="9">
                  <c:v>-14</c:v>
                </c:pt>
                <c:pt idx="10">
                  <c:v>-6.8</c:v>
                </c:pt>
                <c:pt idx="11">
                  <c:v>24.21</c:v>
                </c:pt>
              </c:numCache>
            </c:numRef>
          </c:val>
          <c:extLst>
            <c:ext xmlns:c16="http://schemas.microsoft.com/office/drawing/2014/chart" uri="{C3380CC4-5D6E-409C-BE32-E72D297353CC}">
              <c16:uniqueId val="{00000001-59C4-1949-B891-A6575326B316}"/>
            </c:ext>
          </c:extLst>
        </c:ser>
        <c:ser>
          <c:idx val="2"/>
          <c:order val="2"/>
          <c:tx>
            <c:strRef>
              <c:f>'2.4.5'!$A$5</c:f>
              <c:strCache>
                <c:ptCount val="1"/>
                <c:pt idx="0">
                  <c:v>External borrowings  (UAH equivalent)</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'2.4.5'!$D$1:$O$2</c:f>
              <c:multiLvlStrCache>
                <c:ptCount val="12"/>
                <c:lvl>
                  <c:pt idx="0">
                    <c:v>І</c:v>
                  </c:pt>
                  <c:pt idx="1">
                    <c:v>ІІ</c:v>
                  </c:pt>
                  <c:pt idx="2">
                    <c:v>ІІІ</c:v>
                  </c:pt>
                  <c:pt idx="3">
                    <c:v>IV</c:v>
                  </c:pt>
                  <c:pt idx="4">
                    <c:v>І</c:v>
                  </c:pt>
                  <c:pt idx="5">
                    <c:v>ІІ</c:v>
                  </c:pt>
                  <c:pt idx="6">
                    <c:v>ІІІ</c:v>
                  </c:pt>
                  <c:pt idx="7">
                    <c:v>IV</c:v>
                  </c:pt>
                  <c:pt idx="8">
                    <c:v>І</c:v>
                  </c:pt>
                  <c:pt idx="9">
                    <c:v>ІI</c:v>
                  </c:pt>
                  <c:pt idx="10">
                    <c:v>III</c:v>
                  </c:pt>
                  <c:pt idx="11">
                    <c:v>IV</c:v>
                  </c:pt>
                </c:lvl>
                <c:lvl>
                  <c:pt idx="0">
                    <c:v>2018</c:v>
                  </c:pt>
                  <c:pt idx="4">
                    <c:v>2019</c:v>
                  </c:pt>
                  <c:pt idx="8">
                    <c:v>2020</c:v>
                  </c:pt>
                </c:lvl>
              </c:multiLvlStrCache>
            </c:multiLvlStrRef>
          </c:cat>
          <c:val>
            <c:numRef>
              <c:f>'2.4.5'!$D$5:$O$5</c:f>
              <c:numCache>
                <c:formatCode>0</c:formatCode>
                <c:ptCount val="12"/>
                <c:pt idx="0">
                  <c:v>-8.4</c:v>
                </c:pt>
                <c:pt idx="1">
                  <c:v>-12.7</c:v>
                </c:pt>
                <c:pt idx="2">
                  <c:v>10</c:v>
                </c:pt>
                <c:pt idx="3">
                  <c:v>55.7</c:v>
                </c:pt>
                <c:pt idx="4">
                  <c:v>16.7</c:v>
                </c:pt>
                <c:pt idx="5">
                  <c:v>-4.5999999999999996</c:v>
                </c:pt>
                <c:pt idx="6">
                  <c:v>-27.2</c:v>
                </c:pt>
                <c:pt idx="7">
                  <c:v>11.1</c:v>
                </c:pt>
                <c:pt idx="8">
                  <c:v>27.8</c:v>
                </c:pt>
                <c:pt idx="9">
                  <c:v>38</c:v>
                </c:pt>
                <c:pt idx="10">
                  <c:v>-23.4</c:v>
                </c:pt>
                <c:pt idx="11">
                  <c:v>61.49</c:v>
                </c:pt>
              </c:numCache>
            </c:numRef>
          </c:val>
          <c:extLst>
            <c:ext xmlns:c16="http://schemas.microsoft.com/office/drawing/2014/chart" uri="{C3380CC4-5D6E-409C-BE32-E72D297353CC}">
              <c16:uniqueId val="{00000002-59C4-1949-B891-A6575326B316}"/>
            </c:ext>
          </c:extLst>
        </c:ser>
        <c:dLbls>
          <c:showLegendKey val="0"/>
          <c:showVal val="0"/>
          <c:showCatName val="0"/>
          <c:showSerName val="0"/>
          <c:showPercent val="0"/>
          <c:showBubbleSize val="0"/>
        </c:dLbls>
        <c:gapWidth val="50"/>
        <c:axId val="203961472"/>
        <c:axId val="203963008"/>
      </c:barChart>
      <c:catAx>
        <c:axId val="203961472"/>
        <c:scaling>
          <c:orientation val="minMax"/>
        </c:scaling>
        <c:delete val="0"/>
        <c:axPos val="b"/>
        <c:majorGridlines>
          <c:spPr>
            <a:ln>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3963008"/>
        <c:crosses val="autoZero"/>
        <c:auto val="1"/>
        <c:lblAlgn val="ctr"/>
        <c:lblOffset val="1"/>
        <c:tickLblSkip val="3"/>
        <c:tickMarkSkip val="8"/>
        <c:noMultiLvlLbl val="0"/>
      </c:catAx>
      <c:valAx>
        <c:axId val="203963008"/>
        <c:scaling>
          <c:orientation val="minMax"/>
          <c:max val="10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3961472"/>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344398340248962E-2"/>
          <c:y val="0.82913267645017286"/>
          <c:w val="0.9294605809128631"/>
          <c:h val="0.1516483254048065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200868857946421E-2"/>
          <c:w val="0.96280991735537191"/>
          <c:h val="0.86462867231223184"/>
        </c:manualLayout>
      </c:layout>
      <c:lineChart>
        <c:grouping val="standard"/>
        <c:varyColors val="0"/>
        <c:ser>
          <c:idx val="0"/>
          <c:order val="0"/>
          <c:spPr>
            <a:ln w="25400" cap="rnd" cmpd="sng">
              <a:solidFill>
                <a:srgbClr val="057D46"/>
              </a:solidFill>
              <a:prstDash val="solid"/>
              <a:round/>
            </a:ln>
            <a:effectLst/>
          </c:spPr>
          <c:marker>
            <c:symbol val="none"/>
          </c:marker>
          <c:cat>
            <c:numRef>
              <c:f>'1.5'!$A$4:$A$75</c:f>
              <c:numCache>
                <c:formatCode>mm/yyyy</c:formatCode>
                <c:ptCount val="7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numCache>
            </c:numRef>
          </c:cat>
          <c:val>
            <c:numRef>
              <c:f>'1.5'!$B$4:$B$75</c:f>
              <c:numCache>
                <c:formatCode>0.000</c:formatCode>
                <c:ptCount val="72"/>
                <c:pt idx="0">
                  <c:v>1.016</c:v>
                </c:pt>
                <c:pt idx="1">
                  <c:v>1.0429999999999999</c:v>
                </c:pt>
                <c:pt idx="2">
                  <c:v>1.0589999999999999</c:v>
                </c:pt>
                <c:pt idx="3">
                  <c:v>1.0449999999999999</c:v>
                </c:pt>
                <c:pt idx="4">
                  <c:v>1.054</c:v>
                </c:pt>
                <c:pt idx="5">
                  <c:v>1.026</c:v>
                </c:pt>
                <c:pt idx="6">
                  <c:v>1.0109999999999999</c:v>
                </c:pt>
                <c:pt idx="7">
                  <c:v>1.008</c:v>
                </c:pt>
                <c:pt idx="8">
                  <c:v>0.97499999999999998</c:v>
                </c:pt>
                <c:pt idx="9">
                  <c:v>0.97399999999999998</c:v>
                </c:pt>
                <c:pt idx="10">
                  <c:v>0.96499999999999997</c:v>
                </c:pt>
                <c:pt idx="11">
                  <c:v>0.95299999999999996</c:v>
                </c:pt>
                <c:pt idx="12">
                  <c:v>0.95299999999999996</c:v>
                </c:pt>
                <c:pt idx="13">
                  <c:v>0.97499999999999998</c:v>
                </c:pt>
                <c:pt idx="14">
                  <c:v>0.97</c:v>
                </c:pt>
                <c:pt idx="15">
                  <c:v>0.96</c:v>
                </c:pt>
                <c:pt idx="16">
                  <c:v>0.96799999999999997</c:v>
                </c:pt>
                <c:pt idx="17">
                  <c:v>1.0029999999999999</c:v>
                </c:pt>
                <c:pt idx="18">
                  <c:v>1.004</c:v>
                </c:pt>
                <c:pt idx="19">
                  <c:v>0.95499999999999996</c:v>
                </c:pt>
                <c:pt idx="20">
                  <c:v>0.91100000000000003</c:v>
                </c:pt>
                <c:pt idx="21">
                  <c:v>0.90200000000000002</c:v>
                </c:pt>
                <c:pt idx="22">
                  <c:v>0.91700000000000004</c:v>
                </c:pt>
                <c:pt idx="23">
                  <c:v>0.96</c:v>
                </c:pt>
                <c:pt idx="24">
                  <c:v>0.98599999999999999</c:v>
                </c:pt>
                <c:pt idx="25">
                  <c:v>0.94299999999999995</c:v>
                </c:pt>
                <c:pt idx="26">
                  <c:v>0.92900000000000005</c:v>
                </c:pt>
                <c:pt idx="27">
                  <c:v>0.86</c:v>
                </c:pt>
                <c:pt idx="28">
                  <c:v>0.88400000000000001</c:v>
                </c:pt>
                <c:pt idx="29">
                  <c:v>0.92200000000000004</c:v>
                </c:pt>
                <c:pt idx="30">
                  <c:v>0.94799999999999995</c:v>
                </c:pt>
                <c:pt idx="31">
                  <c:v>0.98699999999999999</c:v>
                </c:pt>
                <c:pt idx="32">
                  <c:v>1.0649999999999999</c:v>
                </c:pt>
                <c:pt idx="33">
                  <c:v>1.093</c:v>
                </c:pt>
                <c:pt idx="34">
                  <c:v>1.1579999999999999</c:v>
                </c:pt>
                <c:pt idx="35">
                  <c:v>1.2450000000000001</c:v>
                </c:pt>
                <c:pt idx="36">
                  <c:v>1.1100000000000001</c:v>
                </c:pt>
                <c:pt idx="37">
                  <c:v>1.0960000000000001</c:v>
                </c:pt>
                <c:pt idx="38">
                  <c:v>1.081</c:v>
                </c:pt>
                <c:pt idx="39">
                  <c:v>1.0569999999999999</c:v>
                </c:pt>
                <c:pt idx="40">
                  <c:v>1.05</c:v>
                </c:pt>
                <c:pt idx="41">
                  <c:v>1.0409999999999999</c:v>
                </c:pt>
                <c:pt idx="42">
                  <c:v>1.02</c:v>
                </c:pt>
                <c:pt idx="43">
                  <c:v>1.0109999999999999</c:v>
                </c:pt>
                <c:pt idx="44">
                  <c:v>1</c:v>
                </c:pt>
                <c:pt idx="45">
                  <c:v>0.99199999999999999</c:v>
                </c:pt>
                <c:pt idx="46">
                  <c:v>0.99299999999999999</c:v>
                </c:pt>
                <c:pt idx="47">
                  <c:v>0.98899999999999999</c:v>
                </c:pt>
                <c:pt idx="48">
                  <c:v>0.97399999999999998</c:v>
                </c:pt>
                <c:pt idx="49">
                  <c:v>0.97299999999999998</c:v>
                </c:pt>
                <c:pt idx="50">
                  <c:v>0.97199999999999998</c:v>
                </c:pt>
                <c:pt idx="51">
                  <c:v>0.97099999999999997</c:v>
                </c:pt>
                <c:pt idx="52">
                  <c:v>0.97299999999999998</c:v>
                </c:pt>
                <c:pt idx="53">
                  <c:v>0.97399999999999998</c:v>
                </c:pt>
                <c:pt idx="54">
                  <c:v>0.96599999999999997</c:v>
                </c:pt>
                <c:pt idx="55">
                  <c:v>0.96399999999999997</c:v>
                </c:pt>
                <c:pt idx="56">
                  <c:v>0.96099999999999997</c:v>
                </c:pt>
                <c:pt idx="57">
                  <c:v>0.96199999999999997</c:v>
                </c:pt>
                <c:pt idx="58">
                  <c:v>0.96499999999999997</c:v>
                </c:pt>
                <c:pt idx="59">
                  <c:v>0.96799999999999997</c:v>
                </c:pt>
                <c:pt idx="60">
                  <c:v>0.95899999999999996</c:v>
                </c:pt>
                <c:pt idx="61">
                  <c:v>0.95699999999999996</c:v>
                </c:pt>
                <c:pt idx="62">
                  <c:v>0.95499999999999996</c:v>
                </c:pt>
                <c:pt idx="63">
                  <c:v>0.94299999999999995</c:v>
                </c:pt>
                <c:pt idx="64">
                  <c:v>0.94299999999999995</c:v>
                </c:pt>
                <c:pt idx="65">
                  <c:v>0.94199999999999995</c:v>
                </c:pt>
                <c:pt idx="66">
                  <c:v>0.94</c:v>
                </c:pt>
                <c:pt idx="67">
                  <c:v>0.94</c:v>
                </c:pt>
                <c:pt idx="68">
                  <c:v>0.94099999999999995</c:v>
                </c:pt>
                <c:pt idx="69">
                  <c:v>0.93799999999999994</c:v>
                </c:pt>
                <c:pt idx="70">
                  <c:v>0.93799999999999994</c:v>
                </c:pt>
                <c:pt idx="71">
                  <c:v>0.93799999999999994</c:v>
                </c:pt>
              </c:numCache>
            </c:numRef>
          </c:val>
          <c:smooth val="0"/>
          <c:extLst>
            <c:ext xmlns:c16="http://schemas.microsoft.com/office/drawing/2014/chart" uri="{C3380CC4-5D6E-409C-BE32-E72D297353CC}">
              <c16:uniqueId val="{00000000-E26E-4FD5-9AA5-FC0A6278E747}"/>
            </c:ext>
          </c:extLst>
        </c:ser>
        <c:ser>
          <c:idx val="1"/>
          <c:order val="1"/>
          <c:spPr>
            <a:ln w="25400" cap="rnd" cmpd="sng">
              <a:solidFill>
                <a:srgbClr val="057D46"/>
              </a:solidFill>
              <a:prstDash val="sysDot"/>
              <a:round/>
            </a:ln>
            <a:effectLst/>
          </c:spPr>
          <c:marker>
            <c:symbol val="none"/>
          </c:marker>
          <c:cat>
            <c:numRef>
              <c:f>'1.5'!$A$4:$A$75</c:f>
              <c:numCache>
                <c:formatCode>mm/yyyy</c:formatCode>
                <c:ptCount val="7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numCache>
            </c:numRef>
          </c:cat>
          <c:val>
            <c:numRef>
              <c:f>'1.5'!$C$4:$C$75</c:f>
              <c:numCache>
                <c:formatCode>0.000</c:formatCode>
                <c:ptCount val="72"/>
                <c:pt idx="32">
                  <c:v>1.0009999999999999</c:v>
                </c:pt>
                <c:pt idx="33">
                  <c:v>0.97</c:v>
                </c:pt>
                <c:pt idx="34">
                  <c:v>0.95799999999999996</c:v>
                </c:pt>
                <c:pt idx="35">
                  <c:v>0.94699999999999995</c:v>
                </c:pt>
                <c:pt idx="36">
                  <c:v>0.94</c:v>
                </c:pt>
                <c:pt idx="37">
                  <c:v>0.94199999999999995</c:v>
                </c:pt>
                <c:pt idx="38">
                  <c:v>0.94299999999999995</c:v>
                </c:pt>
                <c:pt idx="39">
                  <c:v>0.94499999999999995</c:v>
                </c:pt>
                <c:pt idx="40">
                  <c:v>0.94699999999999995</c:v>
                </c:pt>
                <c:pt idx="41">
                  <c:v>0.95</c:v>
                </c:pt>
                <c:pt idx="42">
                  <c:v>0.94299999999999995</c:v>
                </c:pt>
                <c:pt idx="43">
                  <c:v>0.94099999999999995</c:v>
                </c:pt>
                <c:pt idx="44">
                  <c:v>0.93799999999999994</c:v>
                </c:pt>
                <c:pt idx="45">
                  <c:v>0.94</c:v>
                </c:pt>
                <c:pt idx="46">
                  <c:v>0.94199999999999995</c:v>
                </c:pt>
                <c:pt idx="47">
                  <c:v>0.94499999999999995</c:v>
                </c:pt>
                <c:pt idx="48">
                  <c:v>0.94299999999999995</c:v>
                </c:pt>
                <c:pt idx="49">
                  <c:v>0.94299999999999995</c:v>
                </c:pt>
                <c:pt idx="50">
                  <c:v>0.94399999999999995</c:v>
                </c:pt>
                <c:pt idx="51">
                  <c:v>0.94499999999999995</c:v>
                </c:pt>
                <c:pt idx="52">
                  <c:v>0.94599999999999995</c:v>
                </c:pt>
                <c:pt idx="53">
                  <c:v>0.94799999999999995</c:v>
                </c:pt>
                <c:pt idx="54">
                  <c:v>0.94299999999999995</c:v>
                </c:pt>
                <c:pt idx="55">
                  <c:v>0.94099999999999995</c:v>
                </c:pt>
                <c:pt idx="56">
                  <c:v>0.93799999999999994</c:v>
                </c:pt>
                <c:pt idx="57">
                  <c:v>0.94</c:v>
                </c:pt>
                <c:pt idx="58">
                  <c:v>0.94199999999999995</c:v>
                </c:pt>
                <c:pt idx="59">
                  <c:v>0.94499999999999995</c:v>
                </c:pt>
              </c:numCache>
            </c:numRef>
          </c:val>
          <c:smooth val="0"/>
          <c:extLst>
            <c:ext xmlns:c16="http://schemas.microsoft.com/office/drawing/2014/chart" uri="{C3380CC4-5D6E-409C-BE32-E72D297353CC}">
              <c16:uniqueId val="{00000001-E26E-4FD5-9AA5-FC0A6278E747}"/>
            </c:ext>
          </c:extLst>
        </c:ser>
        <c:dLbls>
          <c:showLegendKey val="0"/>
          <c:showVal val="0"/>
          <c:showCatName val="0"/>
          <c:showSerName val="0"/>
          <c:showPercent val="0"/>
          <c:showBubbleSize val="0"/>
        </c:dLbls>
        <c:smooth val="0"/>
        <c:axId val="198793088"/>
        <c:axId val="198794624"/>
      </c:lineChart>
      <c:dateAx>
        <c:axId val="19879308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8794624"/>
        <c:crosses val="autoZero"/>
        <c:auto val="1"/>
        <c:lblOffset val="100"/>
        <c:baseTimeUnit val="months"/>
        <c:majorUnit val="12"/>
        <c:majorTimeUnit val="months"/>
        <c:minorUnit val="12"/>
        <c:minorTimeUnit val="months"/>
      </c:dateAx>
      <c:valAx>
        <c:axId val="198794624"/>
        <c:scaling>
          <c:orientation val="minMax"/>
          <c:min val="0.85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8793088"/>
        <c:crosses val="autoZero"/>
        <c:crossBetween val="between"/>
      </c:valAx>
      <c:spPr>
        <a:blipFill dpi="0" rotWithShape="1">
          <a:blip xmlns:r="http://schemas.openxmlformats.org/officeDocument/2006/relationships" r:embed="rId1"/>
          <a:srcRect/>
          <a:stretch>
            <a:fillRect l="49000"/>
          </a:stretch>
        </a:blipFill>
        <a:ln w="9525">
          <a:solidFill>
            <a:srgbClr val="505050"/>
          </a:solidFill>
        </a:ln>
        <a:effectLst/>
      </c:spPr>
    </c:plotArea>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055446194226"/>
          <c:y val="4.3313253012048199E-2"/>
          <c:w val="0.80168077427821505"/>
          <c:h val="0.65905654112513001"/>
        </c:manualLayout>
      </c:layout>
      <c:barChart>
        <c:barDir val="col"/>
        <c:grouping val="stacked"/>
        <c:varyColors val="0"/>
        <c:ser>
          <c:idx val="2"/>
          <c:order val="1"/>
          <c:tx>
            <c:strRef>
              <c:f>'2.4.6'!$C$1</c:f>
              <c:strCache>
                <c:ptCount val="1"/>
                <c:pt idx="0">
                  <c:v>National currency</c:v>
                </c:pt>
              </c:strCache>
            </c:strRef>
          </c:tx>
          <c:spPr>
            <a:solidFill>
              <a:srgbClr val="047D46"/>
            </a:solidFill>
            <a:ln>
              <a:noFill/>
            </a:ln>
            <a:effectLst/>
            <a:extLst>
              <a:ext uri="{91240B29-F687-4F45-9708-019B960494DF}">
                <a14:hiddenLine xmlns:a14="http://schemas.microsoft.com/office/drawing/2010/main">
                  <a:noFill/>
                </a14:hiddenLine>
              </a:ext>
            </a:extLst>
          </c:spPr>
          <c:invertIfNegative val="0"/>
          <c:cat>
            <c:strRef>
              <c:f>'2.4.6'!$G$4:$G$27</c:f>
              <c:strCache>
                <c:ptCount val="24"/>
                <c:pt idx="0">
                  <c:v>І.15</c:v>
                </c:pt>
                <c:pt idx="3">
                  <c:v>IV.15</c:v>
                </c:pt>
                <c:pt idx="7">
                  <c:v>IV.16</c:v>
                </c:pt>
                <c:pt idx="11">
                  <c:v>IV.17</c:v>
                </c:pt>
                <c:pt idx="15">
                  <c:v>IV.18</c:v>
                </c:pt>
                <c:pt idx="19">
                  <c:v>IV.19</c:v>
                </c:pt>
                <c:pt idx="23">
                  <c:v>IV.20</c:v>
                </c:pt>
              </c:strCache>
            </c:strRef>
          </c:cat>
          <c:val>
            <c:numRef>
              <c:f>'2.4.6'!$C$4:$C$27</c:f>
              <c:numCache>
                <c:formatCode>0.0</c:formatCode>
                <c:ptCount val="24"/>
                <c:pt idx="0">
                  <c:v>443</c:v>
                </c:pt>
                <c:pt idx="1">
                  <c:v>460.2</c:v>
                </c:pt>
                <c:pt idx="2">
                  <c:v>464.5</c:v>
                </c:pt>
                <c:pt idx="3">
                  <c:v>468.4</c:v>
                </c:pt>
                <c:pt idx="4">
                  <c:v>479.9</c:v>
                </c:pt>
                <c:pt idx="5">
                  <c:v>483.4</c:v>
                </c:pt>
                <c:pt idx="6">
                  <c:v>482.3</c:v>
                </c:pt>
                <c:pt idx="7">
                  <c:v>584.1</c:v>
                </c:pt>
                <c:pt idx="8">
                  <c:v>614</c:v>
                </c:pt>
                <c:pt idx="9">
                  <c:v>605.20000000000005</c:v>
                </c:pt>
                <c:pt idx="10">
                  <c:v>624.1</c:v>
                </c:pt>
                <c:pt idx="11">
                  <c:v>643.6</c:v>
                </c:pt>
                <c:pt idx="12">
                  <c:v>651.1</c:v>
                </c:pt>
                <c:pt idx="13">
                  <c:v>643.1</c:v>
                </c:pt>
                <c:pt idx="14">
                  <c:v>637.5</c:v>
                </c:pt>
                <c:pt idx="15">
                  <c:v>631.79999999999995</c:v>
                </c:pt>
                <c:pt idx="16">
                  <c:v>652</c:v>
                </c:pt>
                <c:pt idx="17">
                  <c:v>684.6</c:v>
                </c:pt>
                <c:pt idx="18">
                  <c:v>722.3</c:v>
                </c:pt>
                <c:pt idx="19">
                  <c:v>732.3</c:v>
                </c:pt>
                <c:pt idx="20">
                  <c:v>729.6</c:v>
                </c:pt>
                <c:pt idx="21">
                  <c:v>786.9</c:v>
                </c:pt>
                <c:pt idx="22">
                  <c:v>784.6</c:v>
                </c:pt>
                <c:pt idx="23">
                  <c:v>894.3</c:v>
                </c:pt>
              </c:numCache>
            </c:numRef>
          </c:val>
          <c:extLst>
            <c:ext xmlns:c16="http://schemas.microsoft.com/office/drawing/2014/chart" uri="{C3380CC4-5D6E-409C-BE32-E72D297353CC}">
              <c16:uniqueId val="{00000000-3762-0047-BF34-53AC5EC302C3}"/>
            </c:ext>
          </c:extLst>
        </c:ser>
        <c:ser>
          <c:idx val="1"/>
          <c:order val="2"/>
          <c:tx>
            <c:strRef>
              <c:f>'2.4.6'!$D$1</c:f>
              <c:strCache>
                <c:ptCount val="1"/>
                <c:pt idx="0">
                  <c:v>Foreign currency (UAH equivalent)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'2.4.6'!$G$4:$G$27</c:f>
              <c:strCache>
                <c:ptCount val="24"/>
                <c:pt idx="0">
                  <c:v>І.15</c:v>
                </c:pt>
                <c:pt idx="3">
                  <c:v>IV.15</c:v>
                </c:pt>
                <c:pt idx="7">
                  <c:v>IV.16</c:v>
                </c:pt>
                <c:pt idx="11">
                  <c:v>IV.17</c:v>
                </c:pt>
                <c:pt idx="15">
                  <c:v>IV.18</c:v>
                </c:pt>
                <c:pt idx="19">
                  <c:v>IV.19</c:v>
                </c:pt>
                <c:pt idx="23">
                  <c:v>IV.20</c:v>
                </c:pt>
              </c:strCache>
            </c:strRef>
          </c:cat>
          <c:val>
            <c:numRef>
              <c:f>'2.4.6'!$D$4:$D$27</c:f>
              <c:numCache>
                <c:formatCode>0.0</c:formatCode>
                <c:ptCount val="24"/>
                <c:pt idx="0">
                  <c:v>1081.4000000000001</c:v>
                </c:pt>
                <c:pt idx="1">
                  <c:v>978.1</c:v>
                </c:pt>
                <c:pt idx="2">
                  <c:v>1056.9000000000001</c:v>
                </c:pt>
                <c:pt idx="3">
                  <c:v>1103.8</c:v>
                </c:pt>
                <c:pt idx="4">
                  <c:v>1230.4000000000001</c:v>
                </c:pt>
                <c:pt idx="5">
                  <c:v>1184.9000000000001</c:v>
                </c:pt>
                <c:pt idx="6">
                  <c:v>1295.8</c:v>
                </c:pt>
                <c:pt idx="7">
                  <c:v>1345.7</c:v>
                </c:pt>
                <c:pt idx="8">
                  <c:v>1337.9</c:v>
                </c:pt>
                <c:pt idx="9">
                  <c:v>1352.6</c:v>
                </c:pt>
                <c:pt idx="10">
                  <c:v>1419.2</c:v>
                </c:pt>
                <c:pt idx="11">
                  <c:v>1498.1</c:v>
                </c:pt>
                <c:pt idx="12">
                  <c:v>1402.6</c:v>
                </c:pt>
                <c:pt idx="13">
                  <c:v>1355.3</c:v>
                </c:pt>
                <c:pt idx="14">
                  <c:v>1475.4</c:v>
                </c:pt>
                <c:pt idx="15">
                  <c:v>1536.7</c:v>
                </c:pt>
                <c:pt idx="16">
                  <c:v>1495</c:v>
                </c:pt>
                <c:pt idx="17">
                  <c:v>1418.5</c:v>
                </c:pt>
                <c:pt idx="18">
                  <c:v>1275.7</c:v>
                </c:pt>
                <c:pt idx="19">
                  <c:v>1266</c:v>
                </c:pt>
                <c:pt idx="20">
                  <c:v>1525.9</c:v>
                </c:pt>
                <c:pt idx="21">
                  <c:v>1482.3</c:v>
                </c:pt>
                <c:pt idx="22">
                  <c:v>1561.0100000000002</c:v>
                </c:pt>
                <c:pt idx="23">
                  <c:v>1657.6</c:v>
                </c:pt>
              </c:numCache>
            </c:numRef>
          </c:val>
          <c:extLst>
            <c:ext xmlns:c16="http://schemas.microsoft.com/office/drawing/2014/chart" uri="{C3380CC4-5D6E-409C-BE32-E72D297353CC}">
              <c16:uniqueId val="{00000001-3762-0047-BF34-53AC5EC302C3}"/>
            </c:ext>
          </c:extLst>
        </c:ser>
        <c:dLbls>
          <c:showLegendKey val="0"/>
          <c:showVal val="0"/>
          <c:showCatName val="0"/>
          <c:showSerName val="0"/>
          <c:showPercent val="0"/>
          <c:showBubbleSize val="0"/>
        </c:dLbls>
        <c:gapWidth val="70"/>
        <c:overlap val="100"/>
        <c:axId val="204384128"/>
        <c:axId val="204385664"/>
      </c:barChart>
      <c:lineChart>
        <c:grouping val="standard"/>
        <c:varyColors val="0"/>
        <c:ser>
          <c:idx val="0"/>
          <c:order val="0"/>
          <c:tx>
            <c:strRef>
              <c:f>'2.4.6'!$B$1</c:f>
              <c:strCache>
                <c:ptCount val="1"/>
                <c:pt idx="0">
                  <c:v>Total debt</c:v>
                </c:pt>
              </c:strCache>
            </c:strRef>
          </c:tx>
          <c:spPr>
            <a:ln w="25400" cmpd="sng">
              <a:solidFill>
                <a:srgbClr val="7D0532"/>
              </a:solidFill>
              <a:prstDash val="solid"/>
            </a:ln>
          </c:spPr>
          <c:marker>
            <c:symbol val="none"/>
          </c:marker>
          <c:cat>
            <c:strRef>
              <c:f>'2.4.6'!$G$4:$G$27</c:f>
              <c:strCache>
                <c:ptCount val="24"/>
                <c:pt idx="0">
                  <c:v>І.15</c:v>
                </c:pt>
                <c:pt idx="3">
                  <c:v>IV.15</c:v>
                </c:pt>
                <c:pt idx="7">
                  <c:v>IV.16</c:v>
                </c:pt>
                <c:pt idx="11">
                  <c:v>IV.17</c:v>
                </c:pt>
                <c:pt idx="15">
                  <c:v>IV.18</c:v>
                </c:pt>
                <c:pt idx="19">
                  <c:v>IV.19</c:v>
                </c:pt>
                <c:pt idx="23">
                  <c:v>IV.20</c:v>
                </c:pt>
              </c:strCache>
            </c:strRef>
          </c:cat>
          <c:val>
            <c:numRef>
              <c:f>'2.4.6'!$B$4:$B$27</c:f>
              <c:numCache>
                <c:formatCode>0.0</c:formatCode>
                <c:ptCount val="24"/>
                <c:pt idx="0">
                  <c:v>1524.4</c:v>
                </c:pt>
                <c:pt idx="1">
                  <c:v>1438.2</c:v>
                </c:pt>
                <c:pt idx="2">
                  <c:v>1521.5</c:v>
                </c:pt>
                <c:pt idx="3">
                  <c:v>1572.2</c:v>
                </c:pt>
                <c:pt idx="4">
                  <c:v>1710.4</c:v>
                </c:pt>
                <c:pt idx="5">
                  <c:v>1668.3</c:v>
                </c:pt>
                <c:pt idx="6">
                  <c:v>1778</c:v>
                </c:pt>
                <c:pt idx="7">
                  <c:v>1929.8</c:v>
                </c:pt>
                <c:pt idx="8">
                  <c:v>1951.9</c:v>
                </c:pt>
                <c:pt idx="9">
                  <c:v>1957.8</c:v>
                </c:pt>
                <c:pt idx="10">
                  <c:v>2043.3</c:v>
                </c:pt>
                <c:pt idx="11">
                  <c:v>2141.6999999999998</c:v>
                </c:pt>
                <c:pt idx="12">
                  <c:v>2053.8000000000002</c:v>
                </c:pt>
                <c:pt idx="13">
                  <c:v>1998.4</c:v>
                </c:pt>
                <c:pt idx="14">
                  <c:v>2113</c:v>
                </c:pt>
                <c:pt idx="15">
                  <c:v>2168.4</c:v>
                </c:pt>
                <c:pt idx="16">
                  <c:v>2147</c:v>
                </c:pt>
                <c:pt idx="17">
                  <c:v>2103.1</c:v>
                </c:pt>
                <c:pt idx="18">
                  <c:v>1998</c:v>
                </c:pt>
                <c:pt idx="19">
                  <c:v>1998.3</c:v>
                </c:pt>
                <c:pt idx="20">
                  <c:v>2255.6</c:v>
                </c:pt>
                <c:pt idx="21">
                  <c:v>2269.1999999999998</c:v>
                </c:pt>
                <c:pt idx="22">
                  <c:v>2345.61</c:v>
                </c:pt>
                <c:pt idx="23">
                  <c:v>2551.9</c:v>
                </c:pt>
              </c:numCache>
            </c:numRef>
          </c:val>
          <c:smooth val="0"/>
          <c:extLst>
            <c:ext xmlns:c16="http://schemas.microsoft.com/office/drawing/2014/chart" uri="{C3380CC4-5D6E-409C-BE32-E72D297353CC}">
              <c16:uniqueId val="{00000002-3762-0047-BF34-53AC5EC302C3}"/>
            </c:ext>
          </c:extLst>
        </c:ser>
        <c:dLbls>
          <c:showLegendKey val="0"/>
          <c:showVal val="0"/>
          <c:showCatName val="0"/>
          <c:showSerName val="0"/>
          <c:showPercent val="0"/>
          <c:showBubbleSize val="0"/>
        </c:dLbls>
        <c:marker val="1"/>
        <c:smooth val="0"/>
        <c:axId val="204384128"/>
        <c:axId val="204385664"/>
      </c:lineChart>
      <c:lineChart>
        <c:grouping val="standard"/>
        <c:varyColors val="0"/>
        <c:ser>
          <c:idx val="3"/>
          <c:order val="3"/>
          <c:tx>
            <c:strRef>
              <c:f>'2.4.6'!$E$1</c:f>
              <c:strCache>
                <c:ptCount val="1"/>
                <c:pt idx="0">
                  <c:v>Debt/GDP* (RHS)</c:v>
                </c:pt>
              </c:strCache>
            </c:strRef>
          </c:tx>
          <c:spPr>
            <a:ln w="25400" cmpd="sng">
              <a:solidFill>
                <a:srgbClr val="DC4B64"/>
              </a:solidFill>
              <a:prstDash val="solid"/>
            </a:ln>
          </c:spPr>
          <c:marker>
            <c:symbol val="none"/>
          </c:marker>
          <c:cat>
            <c:strRef>
              <c:f>'2.4.6'!$G$4:$G$27</c:f>
              <c:strCache>
                <c:ptCount val="24"/>
                <c:pt idx="0">
                  <c:v>І.15</c:v>
                </c:pt>
                <c:pt idx="3">
                  <c:v>IV.15</c:v>
                </c:pt>
                <c:pt idx="7">
                  <c:v>IV.16</c:v>
                </c:pt>
                <c:pt idx="11">
                  <c:v>IV.17</c:v>
                </c:pt>
                <c:pt idx="15">
                  <c:v>IV.18</c:v>
                </c:pt>
                <c:pt idx="19">
                  <c:v>IV.19</c:v>
                </c:pt>
                <c:pt idx="23">
                  <c:v>IV.20</c:v>
                </c:pt>
              </c:strCache>
            </c:strRef>
          </c:cat>
          <c:val>
            <c:numRef>
              <c:f>'2.4.6'!$E$4:$E$27</c:f>
              <c:numCache>
                <c:formatCode>0.0</c:formatCode>
                <c:ptCount val="24"/>
                <c:pt idx="0">
                  <c:v>92.6</c:v>
                </c:pt>
                <c:pt idx="1">
                  <c:v>83.6</c:v>
                </c:pt>
                <c:pt idx="2">
                  <c:v>82.4</c:v>
                </c:pt>
                <c:pt idx="3">
                  <c:v>79.099999999999994</c:v>
                </c:pt>
                <c:pt idx="4">
                  <c:v>82.7</c:v>
                </c:pt>
                <c:pt idx="5">
                  <c:v>77.7</c:v>
                </c:pt>
                <c:pt idx="6">
                  <c:v>79</c:v>
                </c:pt>
                <c:pt idx="7">
                  <c:v>80.900000000000006</c:v>
                </c:pt>
                <c:pt idx="8">
                  <c:v>77.400000000000006</c:v>
                </c:pt>
                <c:pt idx="9">
                  <c:v>73.8</c:v>
                </c:pt>
                <c:pt idx="10">
                  <c:v>72.599999999999994</c:v>
                </c:pt>
                <c:pt idx="11">
                  <c:v>71.8</c:v>
                </c:pt>
                <c:pt idx="12">
                  <c:v>66.3</c:v>
                </c:pt>
                <c:pt idx="13">
                  <c:v>61.6</c:v>
                </c:pt>
                <c:pt idx="14">
                  <c:v>62.1</c:v>
                </c:pt>
                <c:pt idx="15">
                  <c:v>60.9</c:v>
                </c:pt>
                <c:pt idx="16">
                  <c:v>58.5</c:v>
                </c:pt>
                <c:pt idx="17">
                  <c:v>55.5</c:v>
                </c:pt>
                <c:pt idx="18">
                  <c:v>51.1</c:v>
                </c:pt>
                <c:pt idx="19">
                  <c:v>50.2</c:v>
                </c:pt>
                <c:pt idx="20">
                  <c:v>56.3</c:v>
                </c:pt>
                <c:pt idx="21">
                  <c:v>57.6</c:v>
                </c:pt>
                <c:pt idx="22">
                  <c:v>58.9</c:v>
                </c:pt>
                <c:pt idx="23">
                  <c:v>62.6</c:v>
                </c:pt>
              </c:numCache>
            </c:numRef>
          </c:val>
          <c:smooth val="0"/>
          <c:extLst>
            <c:ext xmlns:c16="http://schemas.microsoft.com/office/drawing/2014/chart" uri="{C3380CC4-5D6E-409C-BE32-E72D297353CC}">
              <c16:uniqueId val="{00000003-3762-0047-BF34-53AC5EC302C3}"/>
            </c:ext>
          </c:extLst>
        </c:ser>
        <c:dLbls>
          <c:showLegendKey val="0"/>
          <c:showVal val="0"/>
          <c:showCatName val="0"/>
          <c:showSerName val="0"/>
          <c:showPercent val="0"/>
          <c:showBubbleSize val="0"/>
        </c:dLbls>
        <c:marker val="1"/>
        <c:smooth val="0"/>
        <c:axId val="204397184"/>
        <c:axId val="204395648"/>
      </c:lineChart>
      <c:catAx>
        <c:axId val="2043841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General"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4385664"/>
        <c:crosses val="autoZero"/>
        <c:auto val="1"/>
        <c:lblAlgn val="ctr"/>
        <c:lblOffset val="1"/>
        <c:tickLblSkip val="1"/>
        <c:tickMarkSkip val="8"/>
        <c:noMultiLvlLbl val="0"/>
      </c:catAx>
      <c:valAx>
        <c:axId val="204385664"/>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4384128"/>
        <c:crosses val="autoZero"/>
        <c:crossBetween val="between"/>
        <c:majorUnit val="500"/>
        <c:minorUnit val="40"/>
      </c:valAx>
      <c:valAx>
        <c:axId val="204395648"/>
        <c:scaling>
          <c:orientation val="minMax"/>
          <c:max val="10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en-UA"/>
          </a:p>
        </c:txPr>
        <c:crossAx val="204397184"/>
        <c:crosses val="max"/>
        <c:crossBetween val="between"/>
        <c:majorUnit val="20"/>
      </c:valAx>
      <c:catAx>
        <c:axId val="204397184"/>
        <c:scaling>
          <c:orientation val="minMax"/>
        </c:scaling>
        <c:delete val="1"/>
        <c:axPos val="b"/>
        <c:numFmt formatCode="General" sourceLinked="1"/>
        <c:majorTickMark val="out"/>
        <c:minorTickMark val="none"/>
        <c:tickLblPos val="nextTo"/>
        <c:crossAx val="20439564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257660563513909"/>
          <c:w val="0.99583333333333302"/>
          <c:h val="0.2168674698795180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26234567901229E-2"/>
          <c:y val="3.0706424477162889E-2"/>
          <c:w val="0.87232664609053512"/>
          <c:h val="0.62992083333333337"/>
        </c:manualLayout>
      </c:layout>
      <c:barChart>
        <c:barDir val="col"/>
        <c:grouping val="stacked"/>
        <c:varyColors val="0"/>
        <c:ser>
          <c:idx val="0"/>
          <c:order val="0"/>
          <c:tx>
            <c:strRef>
              <c:f>'В.4.1'!$C$5</c:f>
              <c:strCache>
                <c:ptCount val="1"/>
                <c:pt idx="0">
                  <c:v>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'В.4.1'!$D$3:$AZ$4</c:f>
              <c:multiLvlStrCache>
                <c:ptCount val="49"/>
                <c:lvl>
                  <c:pt idx="1">
                    <c:v> </c:v>
                  </c:pt>
                  <c:pt idx="2">
                    <c:v>  </c:v>
                  </c:pt>
                  <c:pt idx="3">
                    <c:v>  </c:v>
                  </c:pt>
                  <c:pt idx="4">
                    <c:v>  </c:v>
                  </c:pt>
                  <c:pt idx="5">
                    <c:v>  </c:v>
                  </c:pt>
                  <c:pt idx="6">
                    <c:v>  </c:v>
                  </c:pt>
                  <c:pt idx="7">
                    <c:v>  </c:v>
                  </c:pt>
                  <c:pt idx="8">
                    <c:v>  </c:v>
                  </c:pt>
                  <c:pt idx="10">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7">
                    <c:v>  </c:v>
                  </c:pt>
                  <c:pt idx="38">
                    <c:v>  </c:v>
                  </c:pt>
                  <c:pt idx="39">
                    <c:v>    </c:v>
                  </c:pt>
                  <c:pt idx="40">
                    <c:v>  </c:v>
                  </c:pt>
                  <c:pt idx="41">
                    <c:v>  </c:v>
                  </c:pt>
                  <c:pt idx="42">
                    <c:v>  </c:v>
                  </c:pt>
                  <c:pt idx="43">
                    <c:v>  </c:v>
                  </c:pt>
                  <c:pt idx="44">
                    <c:v>  </c:v>
                  </c:pt>
                  <c:pt idx="45">
                    <c:v>  </c:v>
                  </c:pt>
                  <c:pt idx="46">
                    <c:v>  </c:v>
                  </c:pt>
                  <c:pt idx="47">
                    <c:v>  </c:v>
                  </c:pt>
                  <c:pt idx="48">
                    <c:v>  </c:v>
                  </c:pt>
                </c:lvl>
                <c:lvl>
                  <c:pt idx="0">
                    <c:v>…</c:v>
                  </c:pt>
                  <c:pt idx="1">
                    <c:v>2017</c:v>
                  </c:pt>
                  <c:pt idx="13">
                    <c:v>2018</c:v>
                  </c:pt>
                  <c:pt idx="25">
                    <c:v>2019</c:v>
                  </c:pt>
                  <c:pt idx="37">
                    <c:v>2020</c:v>
                  </c:pt>
                </c:lvl>
              </c:multiLvlStrCache>
            </c:multiLvlStrRef>
          </c:cat>
          <c:val>
            <c:numRef>
              <c:f>'В.4.1'!$D$5:$AZ$5</c:f>
              <c:numCache>
                <c:formatCode>General</c:formatCode>
                <c:ptCount val="49"/>
                <c:pt idx="1">
                  <c:v>4.5</c:v>
                </c:pt>
                <c:pt idx="13">
                  <c:v>10.199999999999999</c:v>
                </c:pt>
                <c:pt idx="14">
                  <c:v>6.6999999999999993</c:v>
                </c:pt>
                <c:pt idx="15">
                  <c:v>0</c:v>
                </c:pt>
                <c:pt idx="16">
                  <c:v>8.8000000000000007</c:v>
                </c:pt>
                <c:pt idx="17">
                  <c:v>9.1999999999999993</c:v>
                </c:pt>
                <c:pt idx="18">
                  <c:v>10.500000000000004</c:v>
                </c:pt>
                <c:pt idx="19">
                  <c:v>4.7000000000000028</c:v>
                </c:pt>
                <c:pt idx="20" formatCode="0.0">
                  <c:v>3.431</c:v>
                </c:pt>
                <c:pt idx="21" formatCode="0.0">
                  <c:v>5.9690000000000012</c:v>
                </c:pt>
                <c:pt idx="22" formatCode="0.0">
                  <c:v>10.599999999999998</c:v>
                </c:pt>
                <c:pt idx="23" formatCode="0.0">
                  <c:v>10.399999999999995</c:v>
                </c:pt>
                <c:pt idx="24" formatCode="0.0">
                  <c:v>8.9849399999999999</c:v>
                </c:pt>
                <c:pt idx="25" formatCode="0.0">
                  <c:v>8.24</c:v>
                </c:pt>
                <c:pt idx="26" formatCode="0.0">
                  <c:v>7.27</c:v>
                </c:pt>
                <c:pt idx="27" formatCode="0.0">
                  <c:v>8.98</c:v>
                </c:pt>
                <c:pt idx="28" formatCode="0.0">
                  <c:v>7.53</c:v>
                </c:pt>
                <c:pt idx="29" formatCode="0.0">
                  <c:v>9.61</c:v>
                </c:pt>
                <c:pt idx="30" formatCode="0.0">
                  <c:v>8.15</c:v>
                </c:pt>
                <c:pt idx="31" formatCode="0.0">
                  <c:v>8.2100000000000009</c:v>
                </c:pt>
                <c:pt idx="32" formatCode="0.0">
                  <c:v>11.03</c:v>
                </c:pt>
                <c:pt idx="33" formatCode="0.0">
                  <c:v>13.02</c:v>
                </c:pt>
                <c:pt idx="34" formatCode="0.0">
                  <c:v>14.17</c:v>
                </c:pt>
                <c:pt idx="35" formatCode="0.0">
                  <c:v>14.87</c:v>
                </c:pt>
                <c:pt idx="36" formatCode="0.0">
                  <c:v>7.66</c:v>
                </c:pt>
                <c:pt idx="37" formatCode="0.0">
                  <c:v>8.91</c:v>
                </c:pt>
                <c:pt idx="38" formatCode="0.0">
                  <c:v>8.2799999999999994</c:v>
                </c:pt>
                <c:pt idx="39" formatCode="0.0">
                  <c:v>8.51</c:v>
                </c:pt>
                <c:pt idx="40" formatCode="0.0">
                  <c:v>11.01</c:v>
                </c:pt>
                <c:pt idx="41" formatCode="0.0">
                  <c:v>14.17</c:v>
                </c:pt>
                <c:pt idx="42" formatCode="0.0">
                  <c:v>16.53</c:v>
                </c:pt>
                <c:pt idx="43" formatCode="0.0">
                  <c:v>17.79</c:v>
                </c:pt>
                <c:pt idx="44" formatCode="0.0">
                  <c:v>20.86</c:v>
                </c:pt>
                <c:pt idx="45" formatCode="0.0">
                  <c:v>22.22</c:v>
                </c:pt>
                <c:pt idx="46" formatCode="0.0">
                  <c:v>23.09</c:v>
                </c:pt>
                <c:pt idx="47" formatCode="0.0">
                  <c:v>23.09</c:v>
                </c:pt>
                <c:pt idx="48" formatCode="0.0">
                  <c:v>4.57</c:v>
                </c:pt>
              </c:numCache>
            </c:numRef>
          </c:val>
          <c:extLst>
            <c:ext xmlns:c16="http://schemas.microsoft.com/office/drawing/2014/chart" uri="{C3380CC4-5D6E-409C-BE32-E72D297353CC}">
              <c16:uniqueId val="{00000000-0285-B049-B0B5-F71B33BD2BEF}"/>
            </c:ext>
          </c:extLst>
        </c:ser>
        <c:ser>
          <c:idx val="1"/>
          <c:order val="1"/>
          <c:tx>
            <c:strRef>
              <c:f>'В.4.1'!$C$6</c:f>
              <c:strCache>
                <c:ptCount val="1"/>
                <c:pt idx="0">
                  <c:v>Redemption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'В.4.1'!$D$3:$AZ$4</c:f>
              <c:multiLvlStrCache>
                <c:ptCount val="49"/>
                <c:lvl>
                  <c:pt idx="1">
                    <c:v> </c:v>
                  </c:pt>
                  <c:pt idx="2">
                    <c:v>  </c:v>
                  </c:pt>
                  <c:pt idx="3">
                    <c:v>  </c:v>
                  </c:pt>
                  <c:pt idx="4">
                    <c:v>  </c:v>
                  </c:pt>
                  <c:pt idx="5">
                    <c:v>  </c:v>
                  </c:pt>
                  <c:pt idx="6">
                    <c:v>  </c:v>
                  </c:pt>
                  <c:pt idx="7">
                    <c:v>  </c:v>
                  </c:pt>
                  <c:pt idx="8">
                    <c:v>  </c:v>
                  </c:pt>
                  <c:pt idx="10">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7">
                    <c:v>  </c:v>
                  </c:pt>
                  <c:pt idx="38">
                    <c:v>  </c:v>
                  </c:pt>
                  <c:pt idx="39">
                    <c:v>    </c:v>
                  </c:pt>
                  <c:pt idx="40">
                    <c:v>  </c:v>
                  </c:pt>
                  <c:pt idx="41">
                    <c:v>  </c:v>
                  </c:pt>
                  <c:pt idx="42">
                    <c:v>  </c:v>
                  </c:pt>
                  <c:pt idx="43">
                    <c:v>  </c:v>
                  </c:pt>
                  <c:pt idx="44">
                    <c:v>  </c:v>
                  </c:pt>
                  <c:pt idx="45">
                    <c:v>  </c:v>
                  </c:pt>
                  <c:pt idx="46">
                    <c:v>  </c:v>
                  </c:pt>
                  <c:pt idx="47">
                    <c:v>  </c:v>
                  </c:pt>
                  <c:pt idx="48">
                    <c:v>  </c:v>
                  </c:pt>
                </c:lvl>
                <c:lvl>
                  <c:pt idx="0">
                    <c:v>…</c:v>
                  </c:pt>
                  <c:pt idx="1">
                    <c:v>2017</c:v>
                  </c:pt>
                  <c:pt idx="13">
                    <c:v>2018</c:v>
                  </c:pt>
                  <c:pt idx="25">
                    <c:v>2019</c:v>
                  </c:pt>
                  <c:pt idx="37">
                    <c:v>2020</c:v>
                  </c:pt>
                </c:lvl>
              </c:multiLvlStrCache>
            </c:multiLvlStrRef>
          </c:cat>
          <c:val>
            <c:numRef>
              <c:f>'В.4.1'!$D$6:$AZ$6</c:f>
              <c:numCache>
                <c:formatCode>General</c:formatCode>
                <c:ptCount val="49"/>
                <c:pt idx="1">
                  <c:v>-4.5</c:v>
                </c:pt>
                <c:pt idx="13">
                  <c:v>-3.5</c:v>
                </c:pt>
                <c:pt idx="14">
                  <c:v>-3.3</c:v>
                </c:pt>
                <c:pt idx="15">
                  <c:v>-8.6000000000000014</c:v>
                </c:pt>
                <c:pt idx="16">
                  <c:v>-5.0999999999999979</c:v>
                </c:pt>
                <c:pt idx="17">
                  <c:v>-8.6000000000000014</c:v>
                </c:pt>
                <c:pt idx="18">
                  <c:v>-9.7999999999999972</c:v>
                </c:pt>
                <c:pt idx="19">
                  <c:v>-1.1000000000000014</c:v>
                </c:pt>
                <c:pt idx="20" formatCode="0.0">
                  <c:v>-3.8933170000000001</c:v>
                </c:pt>
                <c:pt idx="21" formatCode="0.0">
                  <c:v>-4.1066829999999976</c:v>
                </c:pt>
                <c:pt idx="22" formatCode="0.0">
                  <c:v>-8.7000000000000028</c:v>
                </c:pt>
                <c:pt idx="23" formatCode="0.0">
                  <c:v>-7.2999999999999972</c:v>
                </c:pt>
                <c:pt idx="24" formatCode="0.0">
                  <c:v>-20.71540807033</c:v>
                </c:pt>
                <c:pt idx="25" formatCode="0.0">
                  <c:v>-4.12</c:v>
                </c:pt>
                <c:pt idx="26" formatCode="0.0">
                  <c:v>-8.1</c:v>
                </c:pt>
                <c:pt idx="27" formatCode="0.0">
                  <c:v>-7.76</c:v>
                </c:pt>
                <c:pt idx="28" formatCode="0.0">
                  <c:v>-8.1999999999999993</c:v>
                </c:pt>
                <c:pt idx="29" formatCode="0.0">
                  <c:v>-8.7200000000000006</c:v>
                </c:pt>
                <c:pt idx="30" formatCode="0.0">
                  <c:v>-9.61</c:v>
                </c:pt>
                <c:pt idx="31" formatCode="0.0">
                  <c:v>-7.1</c:v>
                </c:pt>
                <c:pt idx="32" formatCode="0.0">
                  <c:v>-8.73</c:v>
                </c:pt>
                <c:pt idx="33" formatCode="0.0">
                  <c:v>-11.1</c:v>
                </c:pt>
                <c:pt idx="34" formatCode="0.0">
                  <c:v>-13.02</c:v>
                </c:pt>
                <c:pt idx="35" formatCode="0.0">
                  <c:v>-14.36</c:v>
                </c:pt>
                <c:pt idx="36" formatCode="0.0">
                  <c:v>-16.760000000000002</c:v>
                </c:pt>
                <c:pt idx="37" formatCode="0.0">
                  <c:v>-5.21</c:v>
                </c:pt>
                <c:pt idx="38" formatCode="0.0">
                  <c:v>-8.16</c:v>
                </c:pt>
                <c:pt idx="39" formatCode="0.0">
                  <c:v>-8.48</c:v>
                </c:pt>
                <c:pt idx="40" formatCode="0.0">
                  <c:v>-7.37</c:v>
                </c:pt>
                <c:pt idx="41" formatCode="0.0">
                  <c:v>-12.47</c:v>
                </c:pt>
                <c:pt idx="42" formatCode="0.0">
                  <c:v>-14.34</c:v>
                </c:pt>
                <c:pt idx="43" formatCode="0.0">
                  <c:v>-16.13</c:v>
                </c:pt>
                <c:pt idx="44" formatCode="0.0">
                  <c:v>-17.88</c:v>
                </c:pt>
                <c:pt idx="45" formatCode="0.0">
                  <c:v>-21.13</c:v>
                </c:pt>
                <c:pt idx="46" formatCode="0.0">
                  <c:v>-22.99</c:v>
                </c:pt>
                <c:pt idx="47" formatCode="0.0">
                  <c:v>-21.77</c:v>
                </c:pt>
                <c:pt idx="48" formatCode="0.0">
                  <c:v>-9.09</c:v>
                </c:pt>
              </c:numCache>
            </c:numRef>
          </c:val>
          <c:extLst>
            <c:ext xmlns:c16="http://schemas.microsoft.com/office/drawing/2014/chart" uri="{C3380CC4-5D6E-409C-BE32-E72D297353CC}">
              <c16:uniqueId val="{00000001-0285-B049-B0B5-F71B33BD2BEF}"/>
            </c:ext>
          </c:extLst>
        </c:ser>
        <c:ser>
          <c:idx val="2"/>
          <c:order val="2"/>
          <c:tx>
            <c:strRef>
              <c:f>'В.4.1'!$C$7</c:f>
              <c:strCache>
                <c:ptCount val="1"/>
                <c:pt idx="0">
                  <c:v>Repayment of arrears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'В.4.1'!$D$3:$AZ$4</c:f>
              <c:multiLvlStrCache>
                <c:ptCount val="49"/>
                <c:lvl>
                  <c:pt idx="1">
                    <c:v> </c:v>
                  </c:pt>
                  <c:pt idx="2">
                    <c:v>  </c:v>
                  </c:pt>
                  <c:pt idx="3">
                    <c:v>  </c:v>
                  </c:pt>
                  <c:pt idx="4">
                    <c:v>  </c:v>
                  </c:pt>
                  <c:pt idx="5">
                    <c:v>  </c:v>
                  </c:pt>
                  <c:pt idx="6">
                    <c:v>  </c:v>
                  </c:pt>
                  <c:pt idx="7">
                    <c:v>  </c:v>
                  </c:pt>
                  <c:pt idx="8">
                    <c:v>  </c:v>
                  </c:pt>
                  <c:pt idx="10">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7">
                    <c:v>  </c:v>
                  </c:pt>
                  <c:pt idx="38">
                    <c:v>  </c:v>
                  </c:pt>
                  <c:pt idx="39">
                    <c:v>    </c:v>
                  </c:pt>
                  <c:pt idx="40">
                    <c:v>  </c:v>
                  </c:pt>
                  <c:pt idx="41">
                    <c:v>  </c:v>
                  </c:pt>
                  <c:pt idx="42">
                    <c:v>  </c:v>
                  </c:pt>
                  <c:pt idx="43">
                    <c:v>  </c:v>
                  </c:pt>
                  <c:pt idx="44">
                    <c:v>  </c:v>
                  </c:pt>
                  <c:pt idx="45">
                    <c:v>  </c:v>
                  </c:pt>
                  <c:pt idx="46">
                    <c:v>  </c:v>
                  </c:pt>
                  <c:pt idx="47">
                    <c:v>  </c:v>
                  </c:pt>
                  <c:pt idx="48">
                    <c:v>  </c:v>
                  </c:pt>
                </c:lvl>
                <c:lvl>
                  <c:pt idx="0">
                    <c:v>…</c:v>
                  </c:pt>
                  <c:pt idx="1">
                    <c:v>2017</c:v>
                  </c:pt>
                  <c:pt idx="13">
                    <c:v>2018</c:v>
                  </c:pt>
                  <c:pt idx="25">
                    <c:v>2019</c:v>
                  </c:pt>
                  <c:pt idx="37">
                    <c:v>2020</c:v>
                  </c:pt>
                </c:lvl>
              </c:multiLvlStrCache>
            </c:multiLvlStrRef>
          </c:cat>
          <c:val>
            <c:numRef>
              <c:f>'В.4.1'!$D$7:$AS$7</c:f>
              <c:numCache>
                <c:formatCode>General</c:formatCode>
                <c:ptCount val="42"/>
                <c:pt idx="25" formatCode="0.0">
                  <c:v>-4.76</c:v>
                </c:pt>
                <c:pt idx="37" formatCode="0.0">
                  <c:v>-1.1499999999999999</c:v>
                </c:pt>
              </c:numCache>
            </c:numRef>
          </c:val>
          <c:extLst>
            <c:ext xmlns:c16="http://schemas.microsoft.com/office/drawing/2014/chart" uri="{C3380CC4-5D6E-409C-BE32-E72D297353CC}">
              <c16:uniqueId val="{00000002-0285-B049-B0B5-F71B33BD2BEF}"/>
            </c:ext>
          </c:extLst>
        </c:ser>
        <c:ser>
          <c:idx val="4"/>
          <c:order val="3"/>
          <c:tx>
            <c:strRef>
              <c:f>'В.4.1'!$C$9</c:f>
              <c:strCache>
                <c:ptCount val="1"/>
                <c:pt idx="0">
                  <c:v>Unpaid loans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multiLvlStrRef>
              <c:f>'В.4.1'!$D$3:$AZ$4</c:f>
              <c:multiLvlStrCache>
                <c:ptCount val="49"/>
                <c:lvl>
                  <c:pt idx="1">
                    <c:v> </c:v>
                  </c:pt>
                  <c:pt idx="2">
                    <c:v>  </c:v>
                  </c:pt>
                  <c:pt idx="3">
                    <c:v>  </c:v>
                  </c:pt>
                  <c:pt idx="4">
                    <c:v>  </c:v>
                  </c:pt>
                  <c:pt idx="5">
                    <c:v>  </c:v>
                  </c:pt>
                  <c:pt idx="6">
                    <c:v>  </c:v>
                  </c:pt>
                  <c:pt idx="7">
                    <c:v>  </c:v>
                  </c:pt>
                  <c:pt idx="8">
                    <c:v>  </c:v>
                  </c:pt>
                  <c:pt idx="10">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7">
                    <c:v>  </c:v>
                  </c:pt>
                  <c:pt idx="38">
                    <c:v>  </c:v>
                  </c:pt>
                  <c:pt idx="39">
                    <c:v>    </c:v>
                  </c:pt>
                  <c:pt idx="40">
                    <c:v>  </c:v>
                  </c:pt>
                  <c:pt idx="41">
                    <c:v>  </c:v>
                  </c:pt>
                  <c:pt idx="42">
                    <c:v>  </c:v>
                  </c:pt>
                  <c:pt idx="43">
                    <c:v>  </c:v>
                  </c:pt>
                  <c:pt idx="44">
                    <c:v>  </c:v>
                  </c:pt>
                  <c:pt idx="45">
                    <c:v>  </c:v>
                  </c:pt>
                  <c:pt idx="46">
                    <c:v>  </c:v>
                  </c:pt>
                  <c:pt idx="47">
                    <c:v>  </c:v>
                  </c:pt>
                  <c:pt idx="48">
                    <c:v>  </c:v>
                  </c:pt>
                </c:lvl>
                <c:lvl>
                  <c:pt idx="0">
                    <c:v>…</c:v>
                  </c:pt>
                  <c:pt idx="1">
                    <c:v>2017</c:v>
                  </c:pt>
                  <c:pt idx="13">
                    <c:v>2018</c:v>
                  </c:pt>
                  <c:pt idx="25">
                    <c:v>2019</c:v>
                  </c:pt>
                  <c:pt idx="37">
                    <c:v>2020</c:v>
                  </c:pt>
                </c:lvl>
              </c:multiLvlStrCache>
            </c:multiLvlStrRef>
          </c:cat>
          <c:val>
            <c:numRef>
              <c:f>'В.4.1'!$D$9:$AS$9</c:f>
              <c:numCache>
                <c:formatCode>General</c:formatCode>
                <c:ptCount val="42"/>
                <c:pt idx="0">
                  <c:v>48.1</c:v>
                </c:pt>
                <c:pt idx="24" formatCode="0.0">
                  <c:v>4.7695319296700003</c:v>
                </c:pt>
                <c:pt idx="36" formatCode="0.0">
                  <c:v>1.1479999999999999</c:v>
                </c:pt>
              </c:numCache>
            </c:numRef>
          </c:val>
          <c:extLst>
            <c:ext xmlns:c16="http://schemas.microsoft.com/office/drawing/2014/chart" uri="{C3380CC4-5D6E-409C-BE32-E72D297353CC}">
              <c16:uniqueId val="{00000003-0285-B049-B0B5-F71B33BD2BEF}"/>
            </c:ext>
          </c:extLst>
        </c:ser>
        <c:dLbls>
          <c:showLegendKey val="0"/>
          <c:showVal val="0"/>
          <c:showCatName val="0"/>
          <c:showSerName val="0"/>
          <c:showPercent val="0"/>
          <c:showBubbleSize val="0"/>
        </c:dLbls>
        <c:gapWidth val="70"/>
        <c:overlap val="100"/>
        <c:axId val="146633472"/>
        <c:axId val="146635008"/>
      </c:barChart>
      <c:lineChart>
        <c:grouping val="stacked"/>
        <c:varyColors val="0"/>
        <c:ser>
          <c:idx val="3"/>
          <c:order val="4"/>
          <c:tx>
            <c:strRef>
              <c:f>'В.4.1'!$C$8</c:f>
              <c:strCache>
                <c:ptCount val="1"/>
                <c:pt idx="0">
                  <c:v>Net loans</c:v>
                </c:pt>
              </c:strCache>
            </c:strRef>
          </c:tx>
          <c:spPr>
            <a:ln>
              <a:noFill/>
            </a:ln>
            <a:effectLst/>
          </c:spPr>
          <c:marker>
            <c:symbol val="circle"/>
            <c:size val="4"/>
            <c:spPr>
              <a:solidFill>
                <a:srgbClr val="DC4B64"/>
              </a:solidFill>
              <a:ln>
                <a:noFill/>
              </a:ln>
            </c:spPr>
          </c:marker>
          <c:dPt>
            <c:idx val="0"/>
            <c:marker>
              <c:symbol val="none"/>
            </c:marker>
            <c:bubble3D val="0"/>
            <c:extLst>
              <c:ext xmlns:c16="http://schemas.microsoft.com/office/drawing/2014/chart" uri="{C3380CC4-5D6E-409C-BE32-E72D297353CC}">
                <c16:uniqueId val="{00000004-0285-B049-B0B5-F71B33BD2BEF}"/>
              </c:ext>
            </c:extLst>
          </c:dPt>
          <c:dPt>
            <c:idx val="2"/>
            <c:marker>
              <c:symbol val="none"/>
            </c:marker>
            <c:bubble3D val="0"/>
            <c:extLst>
              <c:ext xmlns:c16="http://schemas.microsoft.com/office/drawing/2014/chart" uri="{C3380CC4-5D6E-409C-BE32-E72D297353CC}">
                <c16:uniqueId val="{00000005-0285-B049-B0B5-F71B33BD2BEF}"/>
              </c:ext>
            </c:extLst>
          </c:dPt>
          <c:dPt>
            <c:idx val="3"/>
            <c:marker>
              <c:symbol val="none"/>
            </c:marker>
            <c:bubble3D val="0"/>
            <c:extLst>
              <c:ext xmlns:c16="http://schemas.microsoft.com/office/drawing/2014/chart" uri="{C3380CC4-5D6E-409C-BE32-E72D297353CC}">
                <c16:uniqueId val="{00000006-0285-B049-B0B5-F71B33BD2BEF}"/>
              </c:ext>
            </c:extLst>
          </c:dPt>
          <c:dPt>
            <c:idx val="4"/>
            <c:marker>
              <c:symbol val="none"/>
            </c:marker>
            <c:bubble3D val="0"/>
            <c:extLst>
              <c:ext xmlns:c16="http://schemas.microsoft.com/office/drawing/2014/chart" uri="{C3380CC4-5D6E-409C-BE32-E72D297353CC}">
                <c16:uniqueId val="{00000007-0285-B049-B0B5-F71B33BD2BEF}"/>
              </c:ext>
            </c:extLst>
          </c:dPt>
          <c:dPt>
            <c:idx val="5"/>
            <c:marker>
              <c:symbol val="none"/>
            </c:marker>
            <c:bubble3D val="0"/>
            <c:extLst>
              <c:ext xmlns:c16="http://schemas.microsoft.com/office/drawing/2014/chart" uri="{C3380CC4-5D6E-409C-BE32-E72D297353CC}">
                <c16:uniqueId val="{00000008-0285-B049-B0B5-F71B33BD2BEF}"/>
              </c:ext>
            </c:extLst>
          </c:dPt>
          <c:dPt>
            <c:idx val="6"/>
            <c:marker>
              <c:symbol val="none"/>
            </c:marker>
            <c:bubble3D val="0"/>
            <c:extLst>
              <c:ext xmlns:c16="http://schemas.microsoft.com/office/drawing/2014/chart" uri="{C3380CC4-5D6E-409C-BE32-E72D297353CC}">
                <c16:uniqueId val="{00000009-0285-B049-B0B5-F71B33BD2BEF}"/>
              </c:ext>
            </c:extLst>
          </c:dPt>
          <c:dPt>
            <c:idx val="7"/>
            <c:marker>
              <c:symbol val="none"/>
            </c:marker>
            <c:bubble3D val="0"/>
            <c:extLst>
              <c:ext xmlns:c16="http://schemas.microsoft.com/office/drawing/2014/chart" uri="{C3380CC4-5D6E-409C-BE32-E72D297353CC}">
                <c16:uniqueId val="{0000000A-0285-B049-B0B5-F71B33BD2BEF}"/>
              </c:ext>
            </c:extLst>
          </c:dPt>
          <c:dPt>
            <c:idx val="8"/>
            <c:marker>
              <c:symbol val="none"/>
            </c:marker>
            <c:bubble3D val="0"/>
            <c:extLst>
              <c:ext xmlns:c16="http://schemas.microsoft.com/office/drawing/2014/chart" uri="{C3380CC4-5D6E-409C-BE32-E72D297353CC}">
                <c16:uniqueId val="{0000000B-0285-B049-B0B5-F71B33BD2BEF}"/>
              </c:ext>
            </c:extLst>
          </c:dPt>
          <c:dPt>
            <c:idx val="9"/>
            <c:marker>
              <c:symbol val="none"/>
            </c:marker>
            <c:bubble3D val="0"/>
            <c:extLst>
              <c:ext xmlns:c16="http://schemas.microsoft.com/office/drawing/2014/chart" uri="{C3380CC4-5D6E-409C-BE32-E72D297353CC}">
                <c16:uniqueId val="{0000000C-0285-B049-B0B5-F71B33BD2BEF}"/>
              </c:ext>
            </c:extLst>
          </c:dPt>
          <c:dPt>
            <c:idx val="10"/>
            <c:marker>
              <c:symbol val="none"/>
            </c:marker>
            <c:bubble3D val="0"/>
            <c:extLst>
              <c:ext xmlns:c16="http://schemas.microsoft.com/office/drawing/2014/chart" uri="{C3380CC4-5D6E-409C-BE32-E72D297353CC}">
                <c16:uniqueId val="{0000000D-0285-B049-B0B5-F71B33BD2BEF}"/>
              </c:ext>
            </c:extLst>
          </c:dPt>
          <c:dPt>
            <c:idx val="11"/>
            <c:marker>
              <c:symbol val="none"/>
            </c:marker>
            <c:bubble3D val="0"/>
            <c:extLst>
              <c:ext xmlns:c16="http://schemas.microsoft.com/office/drawing/2014/chart" uri="{C3380CC4-5D6E-409C-BE32-E72D297353CC}">
                <c16:uniqueId val="{0000000E-0285-B049-B0B5-F71B33BD2BEF}"/>
              </c:ext>
            </c:extLst>
          </c:dPt>
          <c:dPt>
            <c:idx val="12"/>
            <c:marker>
              <c:symbol val="none"/>
            </c:marker>
            <c:bubble3D val="0"/>
            <c:extLst>
              <c:ext xmlns:c16="http://schemas.microsoft.com/office/drawing/2014/chart" uri="{C3380CC4-5D6E-409C-BE32-E72D297353CC}">
                <c16:uniqueId val="{0000000F-0285-B049-B0B5-F71B33BD2BEF}"/>
              </c:ext>
            </c:extLst>
          </c:dPt>
          <c:cat>
            <c:multiLvlStrRef>
              <c:f>'В.4.1'!$D$3:$AZ$4</c:f>
              <c:multiLvlStrCache>
                <c:ptCount val="49"/>
                <c:lvl>
                  <c:pt idx="1">
                    <c:v> </c:v>
                  </c:pt>
                  <c:pt idx="2">
                    <c:v>  </c:v>
                  </c:pt>
                  <c:pt idx="3">
                    <c:v>  </c:v>
                  </c:pt>
                  <c:pt idx="4">
                    <c:v>  </c:v>
                  </c:pt>
                  <c:pt idx="5">
                    <c:v>  </c:v>
                  </c:pt>
                  <c:pt idx="6">
                    <c:v>  </c:v>
                  </c:pt>
                  <c:pt idx="7">
                    <c:v>  </c:v>
                  </c:pt>
                  <c:pt idx="8">
                    <c:v>  </c:v>
                  </c:pt>
                  <c:pt idx="10">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7">
                    <c:v>  </c:v>
                  </c:pt>
                  <c:pt idx="38">
                    <c:v>  </c:v>
                  </c:pt>
                  <c:pt idx="39">
                    <c:v>    </c:v>
                  </c:pt>
                  <c:pt idx="40">
                    <c:v>  </c:v>
                  </c:pt>
                  <c:pt idx="41">
                    <c:v>  </c:v>
                  </c:pt>
                  <c:pt idx="42">
                    <c:v>  </c:v>
                  </c:pt>
                  <c:pt idx="43">
                    <c:v>  </c:v>
                  </c:pt>
                  <c:pt idx="44">
                    <c:v>  </c:v>
                  </c:pt>
                  <c:pt idx="45">
                    <c:v>  </c:v>
                  </c:pt>
                  <c:pt idx="46">
                    <c:v>  </c:v>
                  </c:pt>
                  <c:pt idx="47">
                    <c:v>  </c:v>
                  </c:pt>
                  <c:pt idx="48">
                    <c:v>  </c:v>
                  </c:pt>
                </c:lvl>
                <c:lvl>
                  <c:pt idx="0">
                    <c:v>…</c:v>
                  </c:pt>
                  <c:pt idx="1">
                    <c:v>2017</c:v>
                  </c:pt>
                  <c:pt idx="13">
                    <c:v>2018</c:v>
                  </c:pt>
                  <c:pt idx="25">
                    <c:v>2019</c:v>
                  </c:pt>
                  <c:pt idx="37">
                    <c:v>2020</c:v>
                  </c:pt>
                </c:lvl>
              </c:multiLvlStrCache>
            </c:multiLvlStrRef>
          </c:cat>
          <c:val>
            <c:numRef>
              <c:f>'В.4.1'!$D$8:$AZ$8</c:f>
              <c:numCache>
                <c:formatCode>General</c:formatCode>
                <c:ptCount val="49"/>
                <c:pt idx="1">
                  <c:v>0</c:v>
                </c:pt>
                <c:pt idx="13">
                  <c:v>6.6999999999999993</c:v>
                </c:pt>
                <c:pt idx="14">
                  <c:v>3.3999999999999995</c:v>
                </c:pt>
                <c:pt idx="15">
                  <c:v>-8.6000000000000014</c:v>
                </c:pt>
                <c:pt idx="16">
                  <c:v>3.7000000000000028</c:v>
                </c:pt>
                <c:pt idx="17">
                  <c:v>0.59999999999999787</c:v>
                </c:pt>
                <c:pt idx="18">
                  <c:v>0.70000000000000639</c:v>
                </c:pt>
                <c:pt idx="19">
                  <c:v>3.6000000000000014</c:v>
                </c:pt>
                <c:pt idx="20" formatCode="0.0">
                  <c:v>-0.46231700000000009</c:v>
                </c:pt>
                <c:pt idx="21" formatCode="0.0">
                  <c:v>1.8623170000000036</c:v>
                </c:pt>
                <c:pt idx="22" formatCode="0.0">
                  <c:v>1.899999999999995</c:v>
                </c:pt>
                <c:pt idx="23" formatCode="0.0">
                  <c:v>3.0999999999999979</c:v>
                </c:pt>
                <c:pt idx="24" formatCode="0.0">
                  <c:v>-11.73046807033</c:v>
                </c:pt>
                <c:pt idx="25" formatCode="0.0">
                  <c:v>4.13</c:v>
                </c:pt>
                <c:pt idx="26" formatCode="0.0">
                  <c:v>-0.83</c:v>
                </c:pt>
                <c:pt idx="27" formatCode="0.0">
                  <c:v>1.22</c:v>
                </c:pt>
                <c:pt idx="28" formatCode="0.0">
                  <c:v>-0.67</c:v>
                </c:pt>
                <c:pt idx="29" formatCode="0.0">
                  <c:v>0.89</c:v>
                </c:pt>
                <c:pt idx="30" formatCode="0.0">
                  <c:v>-1.47</c:v>
                </c:pt>
                <c:pt idx="31" formatCode="0.0">
                  <c:v>1.1100000000000001</c:v>
                </c:pt>
                <c:pt idx="32" formatCode="0.0">
                  <c:v>2.2999999999999998</c:v>
                </c:pt>
                <c:pt idx="33" formatCode="0.0">
                  <c:v>1.92</c:v>
                </c:pt>
                <c:pt idx="34" formatCode="0.0">
                  <c:v>1.1499999999999999</c:v>
                </c:pt>
                <c:pt idx="35" formatCode="0.0">
                  <c:v>0.52</c:v>
                </c:pt>
                <c:pt idx="36" formatCode="0.0">
                  <c:v>-9.1</c:v>
                </c:pt>
                <c:pt idx="37" formatCode="0.0">
                  <c:v>3.7</c:v>
                </c:pt>
                <c:pt idx="38" formatCode="0.0">
                  <c:v>0.12</c:v>
                </c:pt>
                <c:pt idx="39" formatCode="0.0">
                  <c:v>0.04</c:v>
                </c:pt>
                <c:pt idx="40" formatCode="0.0">
                  <c:v>3.64</c:v>
                </c:pt>
                <c:pt idx="41" formatCode="0.0">
                  <c:v>1.7</c:v>
                </c:pt>
                <c:pt idx="42" formatCode="0.0">
                  <c:v>2.19</c:v>
                </c:pt>
                <c:pt idx="43" formatCode="0.0">
                  <c:v>1.66</c:v>
                </c:pt>
                <c:pt idx="44" formatCode="0.0">
                  <c:v>2.99</c:v>
                </c:pt>
                <c:pt idx="45" formatCode="0.0">
                  <c:v>1.1000000000000001</c:v>
                </c:pt>
                <c:pt idx="46" formatCode="0.0">
                  <c:v>0.1</c:v>
                </c:pt>
                <c:pt idx="47" formatCode="0.0">
                  <c:v>1.33</c:v>
                </c:pt>
                <c:pt idx="48" formatCode="0.0">
                  <c:v>-4.5199999999999996</c:v>
                </c:pt>
              </c:numCache>
            </c:numRef>
          </c:val>
          <c:smooth val="0"/>
          <c:extLst>
            <c:ext xmlns:c16="http://schemas.microsoft.com/office/drawing/2014/chart" uri="{C3380CC4-5D6E-409C-BE32-E72D297353CC}">
              <c16:uniqueId val="{00000010-0285-B049-B0B5-F71B33BD2BEF}"/>
            </c:ext>
          </c:extLst>
        </c:ser>
        <c:dLbls>
          <c:showLegendKey val="0"/>
          <c:showVal val="0"/>
          <c:showCatName val="0"/>
          <c:showSerName val="0"/>
          <c:showPercent val="0"/>
          <c:showBubbleSize val="0"/>
        </c:dLbls>
        <c:marker val="1"/>
        <c:smooth val="0"/>
        <c:axId val="146633472"/>
        <c:axId val="146635008"/>
      </c:lineChart>
      <c:catAx>
        <c:axId val="1466334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minorGridlines>
          <c:spPr>
            <a:ln>
              <a:noFill/>
            </a:ln>
          </c:spPr>
        </c:minorGridlines>
        <c:numFmt formatCode="[$-409]mm\.yy;@" sourceLinked="0"/>
        <c:majorTickMark val="none"/>
        <c:minorTickMark val="none"/>
        <c:tickLblPos val="low"/>
        <c:spPr>
          <a:noFill/>
          <a:ln w="12700" cap="flat" cmpd="sng" algn="ctr">
            <a:solidFill>
              <a:srgbClr val="505050"/>
            </a:solidFill>
            <a:prstDash val="solid"/>
            <a:round/>
          </a:ln>
          <a:effectLst/>
        </c:spPr>
        <c:txPr>
          <a:bodyPr rot="0" vert="horz"/>
          <a:lstStyle/>
          <a:p>
            <a:pPr>
              <a:defRPr/>
            </a:pPr>
            <a:endParaRPr lang="en-UA"/>
          </a:p>
        </c:txPr>
        <c:crossAx val="146635008"/>
        <c:crosses val="autoZero"/>
        <c:auto val="1"/>
        <c:lblAlgn val="ctr"/>
        <c:lblOffset val="1"/>
        <c:tickLblSkip val="1"/>
        <c:tickMarkSkip val="1"/>
        <c:noMultiLvlLbl val="0"/>
      </c:catAx>
      <c:valAx>
        <c:axId val="146635008"/>
        <c:scaling>
          <c:orientation val="minMax"/>
          <c:max val="25"/>
          <c:min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12700" cap="flat" cmpd="sng" algn="ctr">
            <a:solidFill>
              <a:srgbClr val="505050"/>
            </a:solidFill>
            <a:prstDash val="solid"/>
            <a:round/>
          </a:ln>
          <a:effectLst/>
        </c:spPr>
        <c:txPr>
          <a:bodyPr rot="0" vert="horz"/>
          <a:lstStyle/>
          <a:p>
            <a:pPr>
              <a:defRPr/>
            </a:pPr>
            <a:endParaRPr lang="en-UA"/>
          </a:p>
        </c:txPr>
        <c:crossAx val="146633472"/>
        <c:crosses val="autoZero"/>
        <c:crossBetween val="between"/>
      </c:valAx>
      <c:spPr>
        <a:noFill/>
        <a:ln w="12700">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8430392156862742E-2"/>
          <c:y val="0.83536620370370385"/>
          <c:w val="0.88303921568627453"/>
          <c:h val="0.16041851851851852"/>
        </c:manualLayout>
      </c:layout>
      <c:overlay val="0"/>
      <c:spPr>
        <a:noFill/>
        <a:ln>
          <a:noFill/>
        </a:ln>
        <a:effectLst/>
        <a:extLst>
          <a:ext uri="{91240B29-F687-4F45-9708-019B960494DF}">
            <a14:hiddenLine xmlns:a14="http://schemas.microsoft.com/office/drawing/2010/main">
              <a:noFill/>
            </a14:hiddenLine>
          </a:ext>
        </a:extLst>
      </c:spPr>
    </c:legend>
    <c:plotVisOnly val="1"/>
    <c:dispBlanksAs val="zero"/>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000000000000011" l="0.70000000000000007" r="0.70000000000000007" t="0.75000000000000011" header="0.30000000000000004" footer="0.30000000000000004"/>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4.7318057654184328E-2"/>
          <c:w val="0.8357401901525795"/>
          <c:h val="0.63666036727289566"/>
        </c:manualLayout>
      </c:layout>
      <c:barChart>
        <c:barDir val="col"/>
        <c:grouping val="clustered"/>
        <c:varyColors val="0"/>
        <c:ser>
          <c:idx val="0"/>
          <c:order val="0"/>
          <c:tx>
            <c:strRef>
              <c:f>'В.4.2'!$A$4</c:f>
              <c:strCache>
                <c:ptCount val="1"/>
                <c:pt idx="0">
                  <c:v>Deficit,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8393-BD4B-994A-EB227C2C1A16}"/>
              </c:ext>
            </c:extLst>
          </c:dPt>
          <c:cat>
            <c:strRef>
              <c:f>'В.4.2'!$D$1:$J$1</c:f>
              <c:strCache>
                <c:ptCount val="7"/>
                <c:pt idx="0">
                  <c:v>2015</c:v>
                </c:pt>
                <c:pt idx="1">
                  <c:v>2016</c:v>
                </c:pt>
                <c:pt idx="2">
                  <c:v>2017</c:v>
                </c:pt>
                <c:pt idx="3">
                  <c:v>2018</c:v>
                </c:pt>
                <c:pt idx="4">
                  <c:v>2019</c:v>
                </c:pt>
                <c:pt idx="5">
                  <c:v>2020</c:v>
                </c:pt>
                <c:pt idx="6">
                  <c:v>2021
Law</c:v>
                </c:pt>
              </c:strCache>
            </c:strRef>
          </c:cat>
          <c:val>
            <c:numRef>
              <c:f>'В.4.2'!$D$4:$J$4</c:f>
              <c:numCache>
                <c:formatCode>0.0</c:formatCode>
                <c:ptCount val="7"/>
                <c:pt idx="0">
                  <c:v>-45.2</c:v>
                </c:pt>
                <c:pt idx="1">
                  <c:v>-70.3</c:v>
                </c:pt>
                <c:pt idx="2">
                  <c:v>-47.9</c:v>
                </c:pt>
                <c:pt idx="3">
                  <c:v>-59.2</c:v>
                </c:pt>
                <c:pt idx="4">
                  <c:v>-81</c:v>
                </c:pt>
                <c:pt idx="5">
                  <c:v>-217.1</c:v>
                </c:pt>
                <c:pt idx="6">
                  <c:v>-246.6</c:v>
                </c:pt>
              </c:numCache>
            </c:numRef>
          </c:val>
          <c:extLst>
            <c:ext xmlns:c16="http://schemas.microsoft.com/office/drawing/2014/chart" uri="{C3380CC4-5D6E-409C-BE32-E72D297353CC}">
              <c16:uniqueId val="{00000002-8393-BD4B-994A-EB227C2C1A16}"/>
            </c:ext>
          </c:extLst>
        </c:ser>
        <c:ser>
          <c:idx val="2"/>
          <c:order val="3"/>
          <c:tx>
            <c:strRef>
              <c:f>'В.4.2'!$A$6</c:f>
              <c:strCache>
                <c:ptCount val="1"/>
                <c:pt idx="0">
                  <c:v>Primary balance, UAH bn</c:v>
                </c:pt>
              </c:strCache>
            </c:strRef>
          </c:tx>
          <c:spPr>
            <a:solidFill>
              <a:srgbClr val="7D0532"/>
            </a:solidFill>
            <a:ln w="25400">
              <a:noFill/>
            </a:ln>
            <a:effectLst/>
          </c:spPr>
          <c:invertIfNegative val="0"/>
          <c:val>
            <c:numRef>
              <c:f>'В.4.2'!$D$6:$J$6</c:f>
              <c:numCache>
                <c:formatCode>0.0</c:formatCode>
                <c:ptCount val="7"/>
                <c:pt idx="0">
                  <c:v>39.299999999999997</c:v>
                </c:pt>
                <c:pt idx="1">
                  <c:v>25.5</c:v>
                </c:pt>
                <c:pt idx="2">
                  <c:v>62.6</c:v>
                </c:pt>
                <c:pt idx="3">
                  <c:v>56.2</c:v>
                </c:pt>
                <c:pt idx="4">
                  <c:v>38.299999999999997</c:v>
                </c:pt>
                <c:pt idx="5">
                  <c:v>-97.4</c:v>
                </c:pt>
                <c:pt idx="6">
                  <c:v>-88</c:v>
                </c:pt>
              </c:numCache>
            </c:numRef>
          </c:val>
          <c:extLst>
            <c:ext xmlns:c16="http://schemas.microsoft.com/office/drawing/2014/chart" uri="{C3380CC4-5D6E-409C-BE32-E72D297353CC}">
              <c16:uniqueId val="{00000003-8393-BD4B-994A-EB227C2C1A16}"/>
            </c:ext>
          </c:extLst>
        </c:ser>
        <c:dLbls>
          <c:showLegendKey val="0"/>
          <c:showVal val="0"/>
          <c:showCatName val="0"/>
          <c:showSerName val="0"/>
          <c:showPercent val="0"/>
          <c:showBubbleSize val="0"/>
        </c:dLbls>
        <c:gapWidth val="30"/>
        <c:axId val="682802256"/>
        <c:axId val="682795040"/>
      </c:barChart>
      <c:lineChart>
        <c:grouping val="standard"/>
        <c:varyColors val="0"/>
        <c:ser>
          <c:idx val="1"/>
          <c:order val="1"/>
          <c:tx>
            <c:strRef>
              <c:f>'В.4.2'!$A$5</c:f>
              <c:strCache>
                <c:ptCount val="1"/>
                <c:pt idx="0">
                  <c:v>Deficit, % GDP</c:v>
                </c:pt>
              </c:strCache>
            </c:strRef>
          </c:tx>
          <c:spPr>
            <a:ln w="25400" cap="rnd" cmpd="sng">
              <a:noFill/>
              <a:prstDash val="solid"/>
              <a:round/>
            </a:ln>
            <a:effectLst/>
          </c:spPr>
          <c:marker>
            <c:symbol val="circle"/>
            <c:size val="5"/>
            <c:spPr>
              <a:solidFill>
                <a:srgbClr val="91C864"/>
              </a:solidFill>
              <a:ln w="25400" cmpd="sng">
                <a:noFill/>
                <a:prstDash val="solid"/>
              </a:ln>
              <a:effectLst/>
            </c:spPr>
          </c:marker>
          <c:cat>
            <c:strRef>
              <c:f>'В.4.2'!$D$1:$J$1</c:f>
              <c:strCache>
                <c:ptCount val="7"/>
                <c:pt idx="0">
                  <c:v>2015</c:v>
                </c:pt>
                <c:pt idx="1">
                  <c:v>2016</c:v>
                </c:pt>
                <c:pt idx="2">
                  <c:v>2017</c:v>
                </c:pt>
                <c:pt idx="3">
                  <c:v>2018</c:v>
                </c:pt>
                <c:pt idx="4">
                  <c:v>2019</c:v>
                </c:pt>
                <c:pt idx="5">
                  <c:v>2020</c:v>
                </c:pt>
                <c:pt idx="6">
                  <c:v>2021
Law</c:v>
                </c:pt>
              </c:strCache>
            </c:strRef>
          </c:cat>
          <c:val>
            <c:numRef>
              <c:f>'В.4.2'!$D$5:$J$5</c:f>
              <c:numCache>
                <c:formatCode>0.0</c:formatCode>
                <c:ptCount val="7"/>
                <c:pt idx="0">
                  <c:v>-2.2999999999999998</c:v>
                </c:pt>
                <c:pt idx="1">
                  <c:v>-2.9</c:v>
                </c:pt>
                <c:pt idx="2">
                  <c:v>-1.6</c:v>
                </c:pt>
                <c:pt idx="3">
                  <c:v>-1.7</c:v>
                </c:pt>
                <c:pt idx="4">
                  <c:v>-2</c:v>
                </c:pt>
                <c:pt idx="5">
                  <c:v>-5.3</c:v>
                </c:pt>
                <c:pt idx="6">
                  <c:v>-5.5</c:v>
                </c:pt>
              </c:numCache>
            </c:numRef>
          </c:val>
          <c:smooth val="0"/>
          <c:extLst>
            <c:ext xmlns:c16="http://schemas.microsoft.com/office/drawing/2014/chart" uri="{C3380CC4-5D6E-409C-BE32-E72D297353CC}">
              <c16:uniqueId val="{00000004-8393-BD4B-994A-EB227C2C1A16}"/>
            </c:ext>
          </c:extLst>
        </c:ser>
        <c:ser>
          <c:idx val="3"/>
          <c:order val="2"/>
          <c:tx>
            <c:strRef>
              <c:f>'В.4.2'!$A$7</c:f>
              <c:strCache>
                <c:ptCount val="1"/>
                <c:pt idx="0">
                  <c:v>Primary balance, % GDP</c:v>
                </c:pt>
              </c:strCache>
            </c:strRef>
          </c:tx>
          <c:spPr>
            <a:ln w="25400" cap="rnd" cmpd="sng">
              <a:noFill/>
              <a:prstDash val="solid"/>
              <a:round/>
            </a:ln>
            <a:effectLst/>
          </c:spPr>
          <c:marker>
            <c:symbol val="circle"/>
            <c:size val="5"/>
            <c:spPr>
              <a:solidFill>
                <a:srgbClr val="DC4B64"/>
              </a:solidFill>
              <a:ln w="25400" cmpd="sng">
                <a:noFill/>
                <a:prstDash val="solid"/>
              </a:ln>
              <a:effectLst/>
            </c:spPr>
          </c:marker>
          <c:cat>
            <c:strRef>
              <c:f>'В.4.2'!$D$1:$J$1</c:f>
              <c:strCache>
                <c:ptCount val="7"/>
                <c:pt idx="0">
                  <c:v>2015</c:v>
                </c:pt>
                <c:pt idx="1">
                  <c:v>2016</c:v>
                </c:pt>
                <c:pt idx="2">
                  <c:v>2017</c:v>
                </c:pt>
                <c:pt idx="3">
                  <c:v>2018</c:v>
                </c:pt>
                <c:pt idx="4">
                  <c:v>2019</c:v>
                </c:pt>
                <c:pt idx="5">
                  <c:v>2020</c:v>
                </c:pt>
                <c:pt idx="6">
                  <c:v>2021
Law</c:v>
                </c:pt>
              </c:strCache>
            </c:strRef>
          </c:cat>
          <c:val>
            <c:numRef>
              <c:f>'В.4.2'!$D$7:$J$7</c:f>
              <c:numCache>
                <c:formatCode>0.0</c:formatCode>
                <c:ptCount val="7"/>
                <c:pt idx="0">
                  <c:v>2</c:v>
                </c:pt>
                <c:pt idx="1">
                  <c:v>1.1000000000000001</c:v>
                </c:pt>
                <c:pt idx="2">
                  <c:v>2.1</c:v>
                </c:pt>
                <c:pt idx="3">
                  <c:v>1.6</c:v>
                </c:pt>
                <c:pt idx="4">
                  <c:v>1</c:v>
                </c:pt>
                <c:pt idx="5">
                  <c:v>-2.4</c:v>
                </c:pt>
                <c:pt idx="6">
                  <c:v>-2</c:v>
                </c:pt>
              </c:numCache>
            </c:numRef>
          </c:val>
          <c:smooth val="0"/>
          <c:extLst>
            <c:ext xmlns:c16="http://schemas.microsoft.com/office/drawing/2014/chart" uri="{C3380CC4-5D6E-409C-BE32-E72D297353CC}">
              <c16:uniqueId val="{00000005-8393-BD4B-994A-EB227C2C1A16}"/>
            </c:ext>
          </c:extLst>
        </c:ser>
        <c:dLbls>
          <c:showLegendKey val="0"/>
          <c:showVal val="0"/>
          <c:showCatName val="0"/>
          <c:showSerName val="0"/>
          <c:showPercent val="0"/>
          <c:showBubbleSize val="0"/>
        </c:dLbls>
        <c:marker val="1"/>
        <c:smooth val="0"/>
        <c:axId val="923613688"/>
        <c:axId val="923609096"/>
      </c:lineChart>
      <c:catAx>
        <c:axId val="682802256"/>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682795040"/>
        <c:crosses val="autoZero"/>
        <c:auto val="1"/>
        <c:lblAlgn val="ctr"/>
        <c:lblOffset val="100"/>
        <c:tickLblSkip val="1"/>
        <c:noMultiLvlLbl val="0"/>
      </c:catAx>
      <c:valAx>
        <c:axId val="682795040"/>
        <c:scaling>
          <c:orientation val="minMax"/>
          <c:max val="200"/>
          <c:min val="-3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682802256"/>
        <c:crosses val="autoZero"/>
        <c:crossBetween val="between"/>
        <c:majorUnit val="100"/>
      </c:valAx>
      <c:valAx>
        <c:axId val="923609096"/>
        <c:scaling>
          <c:orientation val="minMax"/>
          <c:max val="4"/>
          <c:min val="-6"/>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923613688"/>
        <c:crosses val="max"/>
        <c:crossBetween val="between"/>
        <c:majorUnit val="2"/>
      </c:valAx>
      <c:catAx>
        <c:axId val="923613688"/>
        <c:scaling>
          <c:orientation val="minMax"/>
        </c:scaling>
        <c:delete val="1"/>
        <c:axPos val="b"/>
        <c:numFmt formatCode="General" sourceLinked="1"/>
        <c:majorTickMark val="out"/>
        <c:minorTickMark val="none"/>
        <c:tickLblPos val="nextTo"/>
        <c:crossAx val="92360909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843203299033396E-2"/>
          <c:y val="0.85291038305645461"/>
          <c:w val="0.96656933998209449"/>
          <c:h val="0.127569037287079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98052733034927E-2"/>
          <c:y val="5.3999990655015893E-2"/>
          <c:w val="0.87510700166628552"/>
          <c:h val="0.74771450242891713"/>
        </c:manualLayout>
      </c:layout>
      <c:barChart>
        <c:barDir val="col"/>
        <c:grouping val="stacked"/>
        <c:varyColors val="0"/>
        <c:ser>
          <c:idx val="1"/>
          <c:order val="1"/>
          <c:tx>
            <c:strRef>
              <c:f>'2.5.1'!$C$1</c:f>
              <c:strCache>
                <c:ptCount val="1"/>
                <c:pt idx="0">
                  <c:v>Goods (net)</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val>
            <c:numRef>
              <c:f>'2.5.1'!$C$4:$C$19</c:f>
              <c:numCache>
                <c:formatCode>0.0</c:formatCode>
                <c:ptCount val="16"/>
                <c:pt idx="0">
                  <c:v>-6.5</c:v>
                </c:pt>
                <c:pt idx="1">
                  <c:v>-7.9</c:v>
                </c:pt>
                <c:pt idx="2">
                  <c:v>-8.6</c:v>
                </c:pt>
                <c:pt idx="3">
                  <c:v>-9.6999999999999993</c:v>
                </c:pt>
                <c:pt idx="4">
                  <c:v>-10.199999999999999</c:v>
                </c:pt>
                <c:pt idx="5">
                  <c:v>-10.5</c:v>
                </c:pt>
                <c:pt idx="6">
                  <c:v>-12.1</c:v>
                </c:pt>
                <c:pt idx="7">
                  <c:v>-12.7</c:v>
                </c:pt>
                <c:pt idx="8">
                  <c:v>-12.9</c:v>
                </c:pt>
                <c:pt idx="9">
                  <c:v>-13.8</c:v>
                </c:pt>
                <c:pt idx="10">
                  <c:v>-13.8</c:v>
                </c:pt>
                <c:pt idx="11">
                  <c:v>-14.3</c:v>
                </c:pt>
                <c:pt idx="12">
                  <c:v>-13.7</c:v>
                </c:pt>
                <c:pt idx="13">
                  <c:v>-11</c:v>
                </c:pt>
                <c:pt idx="14">
                  <c:v>-8.6</c:v>
                </c:pt>
                <c:pt idx="15">
                  <c:v>-6.3</c:v>
                </c:pt>
              </c:numCache>
            </c:numRef>
          </c:val>
          <c:extLst>
            <c:ext xmlns:c16="http://schemas.microsoft.com/office/drawing/2014/chart" uri="{C3380CC4-5D6E-409C-BE32-E72D297353CC}">
              <c16:uniqueId val="{00000000-7971-4330-953D-96113093AE9F}"/>
            </c:ext>
          </c:extLst>
        </c:ser>
        <c:ser>
          <c:idx val="2"/>
          <c:order val="2"/>
          <c:tx>
            <c:strRef>
              <c:f>'2.5.1'!$D$1</c:f>
              <c:strCache>
                <c:ptCount val="1"/>
                <c:pt idx="0">
                  <c:v>Services (net)</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val>
            <c:numRef>
              <c:f>'2.5.1'!$D$4:$D$19</c:f>
              <c:numCache>
                <c:formatCode>0.0</c:formatCode>
                <c:ptCount val="16"/>
                <c:pt idx="0">
                  <c:v>0.5</c:v>
                </c:pt>
                <c:pt idx="1">
                  <c:v>0.6</c:v>
                </c:pt>
                <c:pt idx="2">
                  <c:v>0.9</c:v>
                </c:pt>
                <c:pt idx="3">
                  <c:v>0.9</c:v>
                </c:pt>
                <c:pt idx="4">
                  <c:v>1</c:v>
                </c:pt>
                <c:pt idx="5">
                  <c:v>1</c:v>
                </c:pt>
                <c:pt idx="6">
                  <c:v>1.2</c:v>
                </c:pt>
                <c:pt idx="7">
                  <c:v>1.3</c:v>
                </c:pt>
                <c:pt idx="8">
                  <c:v>1.5</c:v>
                </c:pt>
                <c:pt idx="9">
                  <c:v>1.5</c:v>
                </c:pt>
                <c:pt idx="10">
                  <c:v>1.5</c:v>
                </c:pt>
                <c:pt idx="11">
                  <c:v>1.8</c:v>
                </c:pt>
                <c:pt idx="12">
                  <c:v>2.1</c:v>
                </c:pt>
                <c:pt idx="13">
                  <c:v>3.1</c:v>
                </c:pt>
                <c:pt idx="14">
                  <c:v>3.9</c:v>
                </c:pt>
                <c:pt idx="15">
                  <c:v>4.5999999999999996</c:v>
                </c:pt>
              </c:numCache>
            </c:numRef>
          </c:val>
          <c:extLst>
            <c:ext xmlns:c16="http://schemas.microsoft.com/office/drawing/2014/chart" uri="{C3380CC4-5D6E-409C-BE32-E72D297353CC}">
              <c16:uniqueId val="{00000001-7971-4330-953D-96113093AE9F}"/>
            </c:ext>
          </c:extLst>
        </c:ser>
        <c:ser>
          <c:idx val="3"/>
          <c:order val="3"/>
          <c:tx>
            <c:strRef>
              <c:f>'2.5.1'!$E$1</c:f>
              <c:strCache>
                <c:ptCount val="1"/>
                <c:pt idx="0">
                  <c:v>Primary income</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val>
            <c:numRef>
              <c:f>'2.5.1'!$E$4:$E$19</c:f>
              <c:numCache>
                <c:formatCode>0.0</c:formatCode>
                <c:ptCount val="16"/>
                <c:pt idx="0">
                  <c:v>-0.3</c:v>
                </c:pt>
                <c:pt idx="1">
                  <c:v>0.9</c:v>
                </c:pt>
                <c:pt idx="2">
                  <c:v>1.5</c:v>
                </c:pt>
                <c:pt idx="3">
                  <c:v>1.6</c:v>
                </c:pt>
                <c:pt idx="4">
                  <c:v>1.1000000000000001</c:v>
                </c:pt>
                <c:pt idx="5">
                  <c:v>1.3</c:v>
                </c:pt>
                <c:pt idx="6">
                  <c:v>1.8</c:v>
                </c:pt>
                <c:pt idx="7">
                  <c:v>1.3</c:v>
                </c:pt>
                <c:pt idx="8">
                  <c:v>2.7</c:v>
                </c:pt>
                <c:pt idx="9">
                  <c:v>2.7</c:v>
                </c:pt>
                <c:pt idx="10">
                  <c:v>1</c:v>
                </c:pt>
                <c:pt idx="11">
                  <c:v>1.9</c:v>
                </c:pt>
                <c:pt idx="12">
                  <c:v>3.8</c:v>
                </c:pt>
                <c:pt idx="13">
                  <c:v>3.5</c:v>
                </c:pt>
                <c:pt idx="14">
                  <c:v>4.8</c:v>
                </c:pt>
                <c:pt idx="15">
                  <c:v>4.7</c:v>
                </c:pt>
              </c:numCache>
            </c:numRef>
          </c:val>
          <c:extLst>
            <c:ext xmlns:c16="http://schemas.microsoft.com/office/drawing/2014/chart" uri="{C3380CC4-5D6E-409C-BE32-E72D297353CC}">
              <c16:uniqueId val="{00000002-7971-4330-953D-96113093AE9F}"/>
            </c:ext>
          </c:extLst>
        </c:ser>
        <c:ser>
          <c:idx val="4"/>
          <c:order val="4"/>
          <c:tx>
            <c:strRef>
              <c:f>'2.5.1'!$F$1</c:f>
              <c:strCache>
                <c:ptCount val="1"/>
                <c:pt idx="0">
                  <c:v>Secondary income</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val>
            <c:numRef>
              <c:f>'2.5.1'!$F$4:$F$19</c:f>
              <c:numCache>
                <c:formatCode>0.0</c:formatCode>
                <c:ptCount val="16"/>
                <c:pt idx="0">
                  <c:v>3.7</c:v>
                </c:pt>
                <c:pt idx="1">
                  <c:v>3.7</c:v>
                </c:pt>
                <c:pt idx="2">
                  <c:v>3.7</c:v>
                </c:pt>
                <c:pt idx="3">
                  <c:v>3.6</c:v>
                </c:pt>
                <c:pt idx="4">
                  <c:v>3.7</c:v>
                </c:pt>
                <c:pt idx="5">
                  <c:v>3.7</c:v>
                </c:pt>
                <c:pt idx="6">
                  <c:v>3.7</c:v>
                </c:pt>
                <c:pt idx="7">
                  <c:v>3.7</c:v>
                </c:pt>
                <c:pt idx="8">
                  <c:v>3.6</c:v>
                </c:pt>
                <c:pt idx="9">
                  <c:v>3.5</c:v>
                </c:pt>
                <c:pt idx="10">
                  <c:v>3.5</c:v>
                </c:pt>
                <c:pt idx="11">
                  <c:v>6.5</c:v>
                </c:pt>
                <c:pt idx="12">
                  <c:v>6.4</c:v>
                </c:pt>
                <c:pt idx="13">
                  <c:v>6.4</c:v>
                </c:pt>
                <c:pt idx="14">
                  <c:v>6.4</c:v>
                </c:pt>
                <c:pt idx="15">
                  <c:v>3.6</c:v>
                </c:pt>
              </c:numCache>
            </c:numRef>
          </c:val>
          <c:extLst>
            <c:ext xmlns:c16="http://schemas.microsoft.com/office/drawing/2014/chart" uri="{C3380CC4-5D6E-409C-BE32-E72D297353CC}">
              <c16:uniqueId val="{00000003-7971-4330-953D-96113093AE9F}"/>
            </c:ext>
          </c:extLst>
        </c:ser>
        <c:dLbls>
          <c:showLegendKey val="0"/>
          <c:showVal val="0"/>
          <c:showCatName val="0"/>
          <c:showSerName val="0"/>
          <c:showPercent val="0"/>
          <c:showBubbleSize val="0"/>
        </c:dLbls>
        <c:gapWidth val="50"/>
        <c:overlap val="100"/>
        <c:axId val="204464128"/>
        <c:axId val="204465664"/>
      </c:barChart>
      <c:lineChart>
        <c:grouping val="standard"/>
        <c:varyColors val="0"/>
        <c:ser>
          <c:idx val="0"/>
          <c:order val="0"/>
          <c:tx>
            <c:strRef>
              <c:f>'2.5.1'!$B$1</c:f>
              <c:strCache>
                <c:ptCount val="1"/>
                <c:pt idx="0">
                  <c:v>Current account balance</c:v>
                </c:pt>
              </c:strCache>
            </c:strRef>
          </c:tx>
          <c:spPr>
            <a:ln w="25400" cmpd="sng">
              <a:solidFill>
                <a:srgbClr val="057D46"/>
              </a:solidFill>
              <a:prstDash val="solid"/>
            </a:ln>
          </c:spPr>
          <c:marker>
            <c:symbol val="none"/>
          </c:marker>
          <c:cat>
            <c:strRef>
              <c:f>'2.5.1'!$H$4:$H$19</c:f>
              <c:strCache>
                <c:ptCount val="16"/>
                <c:pt idx="0">
                  <c:v>I.17</c:v>
                </c:pt>
                <c:pt idx="2">
                  <c:v>III.17</c:v>
                </c:pt>
                <c:pt idx="4">
                  <c:v>I.18</c:v>
                </c:pt>
                <c:pt idx="6">
                  <c:v>III.18</c:v>
                </c:pt>
                <c:pt idx="8">
                  <c:v>I.19</c:v>
                </c:pt>
                <c:pt idx="10">
                  <c:v>III.19</c:v>
                </c:pt>
                <c:pt idx="12">
                  <c:v>I.20</c:v>
                </c:pt>
                <c:pt idx="15">
                  <c:v>IV.20*</c:v>
                </c:pt>
              </c:strCache>
            </c:strRef>
          </c:cat>
          <c:val>
            <c:numRef>
              <c:f>'2.5.1'!$B$4:$B$19</c:f>
              <c:numCache>
                <c:formatCode>0.0</c:formatCode>
                <c:ptCount val="16"/>
                <c:pt idx="0">
                  <c:v>-2.7</c:v>
                </c:pt>
                <c:pt idx="1">
                  <c:v>-2.7</c:v>
                </c:pt>
                <c:pt idx="2">
                  <c:v>-2.6</c:v>
                </c:pt>
                <c:pt idx="3">
                  <c:v>-3.5</c:v>
                </c:pt>
                <c:pt idx="4">
                  <c:v>-4.4000000000000004</c:v>
                </c:pt>
                <c:pt idx="5">
                  <c:v>-4.5</c:v>
                </c:pt>
                <c:pt idx="6">
                  <c:v>-5.4</c:v>
                </c:pt>
                <c:pt idx="7">
                  <c:v>-6.4</c:v>
                </c:pt>
                <c:pt idx="8">
                  <c:v>-5</c:v>
                </c:pt>
                <c:pt idx="9">
                  <c:v>-6</c:v>
                </c:pt>
                <c:pt idx="10">
                  <c:v>-7.7</c:v>
                </c:pt>
                <c:pt idx="11">
                  <c:v>-4.0999999999999996</c:v>
                </c:pt>
                <c:pt idx="12">
                  <c:v>-1.4</c:v>
                </c:pt>
                <c:pt idx="13">
                  <c:v>2</c:v>
                </c:pt>
                <c:pt idx="14">
                  <c:v>6.5</c:v>
                </c:pt>
                <c:pt idx="15">
                  <c:v>6.6</c:v>
                </c:pt>
              </c:numCache>
            </c:numRef>
          </c:val>
          <c:smooth val="0"/>
          <c:extLst>
            <c:ext xmlns:c16="http://schemas.microsoft.com/office/drawing/2014/chart" uri="{C3380CC4-5D6E-409C-BE32-E72D297353CC}">
              <c16:uniqueId val="{00000004-7971-4330-953D-96113093AE9F}"/>
            </c:ext>
          </c:extLst>
        </c:ser>
        <c:ser>
          <c:idx val="5"/>
          <c:order val="5"/>
          <c:tx>
            <c:strRef>
              <c:f>'2.5.1'!$G$1</c:f>
              <c:strCache>
                <c:ptCount val="1"/>
                <c:pt idx="0">
                  <c:v>Current account balance without compensation paid by Gazprom</c:v>
                </c:pt>
              </c:strCache>
            </c:strRef>
          </c:tx>
          <c:spPr>
            <a:ln w="25400" cmpd="sng">
              <a:solidFill>
                <a:srgbClr val="057D46"/>
              </a:solidFill>
              <a:prstDash val="sysDot"/>
            </a:ln>
          </c:spPr>
          <c:marker>
            <c:symbol val="none"/>
          </c:marker>
          <c:cat>
            <c:strRef>
              <c:f>'2.5.1'!$H$4:$H$19</c:f>
              <c:strCache>
                <c:ptCount val="16"/>
                <c:pt idx="0">
                  <c:v>I.17</c:v>
                </c:pt>
                <c:pt idx="2">
                  <c:v>III.17</c:v>
                </c:pt>
                <c:pt idx="4">
                  <c:v>I.18</c:v>
                </c:pt>
                <c:pt idx="6">
                  <c:v>III.18</c:v>
                </c:pt>
                <c:pt idx="8">
                  <c:v>I.19</c:v>
                </c:pt>
                <c:pt idx="10">
                  <c:v>III.19</c:v>
                </c:pt>
                <c:pt idx="12">
                  <c:v>I.20</c:v>
                </c:pt>
                <c:pt idx="15">
                  <c:v>IV.20*</c:v>
                </c:pt>
              </c:strCache>
            </c:strRef>
          </c:cat>
          <c:val>
            <c:numRef>
              <c:f>'2.5.1'!$G$4:$G$19</c:f>
              <c:numCache>
                <c:formatCode>0.0</c:formatCode>
                <c:ptCount val="16"/>
                <c:pt idx="0">
                  <c:v>-2.7</c:v>
                </c:pt>
                <c:pt idx="1">
                  <c:v>-2.7</c:v>
                </c:pt>
                <c:pt idx="2">
                  <c:v>-2.6</c:v>
                </c:pt>
                <c:pt idx="3">
                  <c:v>-3.5</c:v>
                </c:pt>
                <c:pt idx="4">
                  <c:v>-4.4000000000000004</c:v>
                </c:pt>
                <c:pt idx="5">
                  <c:v>-4.5</c:v>
                </c:pt>
                <c:pt idx="6">
                  <c:v>-5.4</c:v>
                </c:pt>
                <c:pt idx="7">
                  <c:v>-6.4</c:v>
                </c:pt>
                <c:pt idx="8">
                  <c:v>-5</c:v>
                </c:pt>
                <c:pt idx="9">
                  <c:v>-6</c:v>
                </c:pt>
                <c:pt idx="10">
                  <c:v>-7.7</c:v>
                </c:pt>
                <c:pt idx="11">
                  <c:v>-7</c:v>
                </c:pt>
                <c:pt idx="12">
                  <c:v>-4.3</c:v>
                </c:pt>
                <c:pt idx="13">
                  <c:v>-0.9</c:v>
                </c:pt>
                <c:pt idx="14">
                  <c:v>3.6</c:v>
                </c:pt>
                <c:pt idx="15">
                  <c:v>6.6</c:v>
                </c:pt>
              </c:numCache>
            </c:numRef>
          </c:val>
          <c:smooth val="0"/>
          <c:extLst>
            <c:ext xmlns:c16="http://schemas.microsoft.com/office/drawing/2014/chart" uri="{C3380CC4-5D6E-409C-BE32-E72D297353CC}">
              <c16:uniqueId val="{00000005-7971-4330-953D-96113093AE9F}"/>
            </c:ext>
          </c:extLst>
        </c:ser>
        <c:dLbls>
          <c:showLegendKey val="0"/>
          <c:showVal val="0"/>
          <c:showCatName val="0"/>
          <c:showSerName val="0"/>
          <c:showPercent val="0"/>
          <c:showBubbleSize val="0"/>
        </c:dLbls>
        <c:marker val="1"/>
        <c:smooth val="0"/>
        <c:axId val="204464128"/>
        <c:axId val="204465664"/>
      </c:lineChart>
      <c:catAx>
        <c:axId val="2044641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204465664"/>
        <c:crosses val="autoZero"/>
        <c:auto val="1"/>
        <c:lblAlgn val="ctr"/>
        <c:lblOffset val="100"/>
        <c:tickMarkSkip val="4"/>
        <c:noMultiLvlLbl val="0"/>
      </c:catAx>
      <c:valAx>
        <c:axId val="204465664"/>
        <c:scaling>
          <c:orientation val="minMax"/>
          <c:max val="16"/>
          <c:min val="-1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204464128"/>
        <c:crosses val="autoZero"/>
        <c:crossBetween val="between"/>
        <c:majorUnit val="4"/>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4"/>
        <c:delete val="1"/>
      </c:legendEntry>
      <c:legendEntry>
        <c:idx val="5"/>
        <c:delete val="1"/>
      </c:legendEntry>
      <c:layout>
        <c:manualLayout>
          <c:xMode val="edge"/>
          <c:yMode val="edge"/>
          <c:x val="0"/>
          <c:y val="0.9071695237225017"/>
          <c:w val="0.97925311203319498"/>
          <c:h val="9.2307676333360497E-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1778581279766025E-2"/>
          <c:w val="0.99585062240663902"/>
          <c:h val="0.71869318223227885"/>
        </c:manualLayout>
      </c:layout>
      <c:barChart>
        <c:barDir val="col"/>
        <c:grouping val="stacked"/>
        <c:varyColors val="0"/>
        <c:ser>
          <c:idx val="0"/>
          <c:order val="0"/>
          <c:tx>
            <c:strRef>
              <c:f>'2.5.2'!$B$1</c:f>
              <c:strCache>
                <c:ptCount val="1"/>
                <c:pt idx="0">
                  <c:v>Annual change in commodity trade balance by prices, USD bn</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'2.5.2'!$D$4:$D$19</c:f>
              <c:strCache>
                <c:ptCount val="16"/>
                <c:pt idx="0">
                  <c:v>I.17</c:v>
                </c:pt>
                <c:pt idx="2">
                  <c:v>III.17</c:v>
                </c:pt>
                <c:pt idx="4">
                  <c:v>I.18</c:v>
                </c:pt>
                <c:pt idx="6">
                  <c:v>III.18</c:v>
                </c:pt>
                <c:pt idx="8">
                  <c:v>I.19</c:v>
                </c:pt>
                <c:pt idx="10">
                  <c:v>III.19</c:v>
                </c:pt>
                <c:pt idx="12">
                  <c:v>I.20</c:v>
                </c:pt>
                <c:pt idx="15">
                  <c:v>IV.20**</c:v>
                </c:pt>
              </c:strCache>
            </c:strRef>
          </c:cat>
          <c:val>
            <c:numRef>
              <c:f>'2.5.2'!$B$4:$B$19</c:f>
              <c:numCache>
                <c:formatCode>0.0</c:formatCode>
                <c:ptCount val="16"/>
                <c:pt idx="0">
                  <c:v>0.4</c:v>
                </c:pt>
                <c:pt idx="1">
                  <c:v>0.05</c:v>
                </c:pt>
                <c:pt idx="2">
                  <c:v>-0.05</c:v>
                </c:pt>
                <c:pt idx="3">
                  <c:v>0.26</c:v>
                </c:pt>
                <c:pt idx="4">
                  <c:v>0.12</c:v>
                </c:pt>
                <c:pt idx="5">
                  <c:v>0.33</c:v>
                </c:pt>
                <c:pt idx="6">
                  <c:v>-0.09</c:v>
                </c:pt>
                <c:pt idx="7">
                  <c:v>-0.28999999999999998</c:v>
                </c:pt>
                <c:pt idx="8">
                  <c:v>0</c:v>
                </c:pt>
                <c:pt idx="9">
                  <c:v>-0.05</c:v>
                </c:pt>
                <c:pt idx="10">
                  <c:v>0.39</c:v>
                </c:pt>
                <c:pt idx="11">
                  <c:v>0.08</c:v>
                </c:pt>
                <c:pt idx="12">
                  <c:v>0.13</c:v>
                </c:pt>
                <c:pt idx="13">
                  <c:v>0.6</c:v>
                </c:pt>
                <c:pt idx="14">
                  <c:v>0.46</c:v>
                </c:pt>
                <c:pt idx="15">
                  <c:v>2.2000000000000002</c:v>
                </c:pt>
              </c:numCache>
            </c:numRef>
          </c:val>
          <c:extLst>
            <c:ext xmlns:c16="http://schemas.microsoft.com/office/drawing/2014/chart" uri="{C3380CC4-5D6E-409C-BE32-E72D297353CC}">
              <c16:uniqueId val="{00000000-4F91-4B79-983A-54FEDD58BBC6}"/>
            </c:ext>
          </c:extLst>
        </c:ser>
        <c:dLbls>
          <c:showLegendKey val="0"/>
          <c:showVal val="0"/>
          <c:showCatName val="0"/>
          <c:showSerName val="0"/>
          <c:showPercent val="0"/>
          <c:showBubbleSize val="0"/>
        </c:dLbls>
        <c:gapWidth val="50"/>
        <c:overlap val="100"/>
        <c:axId val="202597504"/>
        <c:axId val="202599040"/>
      </c:barChart>
      <c:lineChart>
        <c:grouping val="standard"/>
        <c:varyColors val="0"/>
        <c:ser>
          <c:idx val="1"/>
          <c:order val="1"/>
          <c:tx>
            <c:strRef>
              <c:f>'2.5.2'!$C$1</c:f>
              <c:strCache>
                <c:ptCount val="1"/>
                <c:pt idx="0">
                  <c:v>Commodity terms of trade index (II.12=100), % (RHS)</c:v>
                </c:pt>
              </c:strCache>
            </c:strRef>
          </c:tx>
          <c:spPr>
            <a:ln w="25400" cmpd="sng">
              <a:solidFill>
                <a:srgbClr val="DC4B64"/>
              </a:solidFill>
              <a:prstDash val="solid"/>
            </a:ln>
          </c:spPr>
          <c:marker>
            <c:symbol val="none"/>
          </c:marker>
          <c:cat>
            <c:strRef>
              <c:f>'2.5.2'!$D$4:$D$19</c:f>
              <c:strCache>
                <c:ptCount val="16"/>
                <c:pt idx="0">
                  <c:v>I.17</c:v>
                </c:pt>
                <c:pt idx="2">
                  <c:v>III.17</c:v>
                </c:pt>
                <c:pt idx="4">
                  <c:v>I.18</c:v>
                </c:pt>
                <c:pt idx="6">
                  <c:v>III.18</c:v>
                </c:pt>
                <c:pt idx="8">
                  <c:v>I.19</c:v>
                </c:pt>
                <c:pt idx="10">
                  <c:v>III.19</c:v>
                </c:pt>
                <c:pt idx="12">
                  <c:v>I.20</c:v>
                </c:pt>
                <c:pt idx="15">
                  <c:v>IV.20**</c:v>
                </c:pt>
              </c:strCache>
            </c:strRef>
          </c:cat>
          <c:val>
            <c:numRef>
              <c:f>'2.5.2'!$C$4:$C$19</c:f>
              <c:numCache>
                <c:formatCode>0.0</c:formatCode>
                <c:ptCount val="16"/>
                <c:pt idx="0">
                  <c:v>104.5</c:v>
                </c:pt>
                <c:pt idx="1">
                  <c:v>105.6</c:v>
                </c:pt>
                <c:pt idx="2">
                  <c:v>105.8</c:v>
                </c:pt>
                <c:pt idx="3">
                  <c:v>106</c:v>
                </c:pt>
                <c:pt idx="4">
                  <c:v>104.3</c:v>
                </c:pt>
                <c:pt idx="5">
                  <c:v>106.7</c:v>
                </c:pt>
                <c:pt idx="6">
                  <c:v>105</c:v>
                </c:pt>
                <c:pt idx="7">
                  <c:v>102</c:v>
                </c:pt>
                <c:pt idx="8">
                  <c:v>106.8</c:v>
                </c:pt>
                <c:pt idx="9">
                  <c:v>108</c:v>
                </c:pt>
                <c:pt idx="10">
                  <c:v>110</c:v>
                </c:pt>
                <c:pt idx="11">
                  <c:v>103.7</c:v>
                </c:pt>
                <c:pt idx="12">
                  <c:v>108</c:v>
                </c:pt>
                <c:pt idx="13">
                  <c:v>117.7</c:v>
                </c:pt>
                <c:pt idx="14">
                  <c:v>116.3</c:v>
                </c:pt>
                <c:pt idx="15">
                  <c:v>124.9</c:v>
                </c:pt>
              </c:numCache>
            </c:numRef>
          </c:val>
          <c:smooth val="0"/>
          <c:extLst>
            <c:ext xmlns:c16="http://schemas.microsoft.com/office/drawing/2014/chart" uri="{C3380CC4-5D6E-409C-BE32-E72D297353CC}">
              <c16:uniqueId val="{00000001-4F91-4B79-983A-54FEDD58BBC6}"/>
            </c:ext>
          </c:extLst>
        </c:ser>
        <c:dLbls>
          <c:showLegendKey val="0"/>
          <c:showVal val="0"/>
          <c:showCatName val="0"/>
          <c:showSerName val="0"/>
          <c:showPercent val="0"/>
          <c:showBubbleSize val="0"/>
        </c:dLbls>
        <c:marker val="1"/>
        <c:smooth val="0"/>
        <c:axId val="202602368"/>
        <c:axId val="202600832"/>
      </c:lineChart>
      <c:catAx>
        <c:axId val="2025975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202599040"/>
        <c:crosses val="autoZero"/>
        <c:auto val="1"/>
        <c:lblAlgn val="ctr"/>
        <c:lblOffset val="100"/>
        <c:tickMarkSkip val="4"/>
        <c:noMultiLvlLbl val="0"/>
      </c:catAx>
      <c:valAx>
        <c:axId val="2025990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1"/>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202597504"/>
        <c:crosses val="autoZero"/>
        <c:crossBetween val="between"/>
      </c:valAx>
      <c:valAx>
        <c:axId val="202600832"/>
        <c:scaling>
          <c:orientation val="minMax"/>
          <c:max val="125"/>
          <c:min val="95"/>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A"/>
          </a:p>
        </c:txPr>
        <c:crossAx val="202602368"/>
        <c:crosses val="max"/>
        <c:crossBetween val="between"/>
        <c:majorUnit val="5"/>
      </c:valAx>
      <c:catAx>
        <c:axId val="202602368"/>
        <c:scaling>
          <c:orientation val="minMax"/>
        </c:scaling>
        <c:delete val="1"/>
        <c:axPos val="b"/>
        <c:numFmt formatCode="General" sourceLinked="1"/>
        <c:majorTickMark val="out"/>
        <c:minorTickMark val="none"/>
        <c:tickLblPos val="nextTo"/>
        <c:crossAx val="20260083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1.2448132780082987E-2"/>
          <c:y val="0.74644801199708311"/>
          <c:w val="0.98755186721991706"/>
          <c:h val="0.25045368471730928"/>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1355026901869027E-2"/>
          <c:w val="0.96264766984675587"/>
          <c:h val="0.70471588776167793"/>
        </c:manualLayout>
      </c:layout>
      <c:barChart>
        <c:barDir val="col"/>
        <c:grouping val="stacked"/>
        <c:varyColors val="0"/>
        <c:ser>
          <c:idx val="0"/>
          <c:order val="0"/>
          <c:tx>
            <c:strRef>
              <c:f>'2.5.3'!$A$5</c:f>
              <c:strCache>
                <c:ptCount val="1"/>
                <c:pt idx="0">
                  <c:v>Wheat&amp;barley</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I.20</c:v>
                  </c:pt>
                  <c:pt idx="1">
                    <c:v>II.20</c:v>
                  </c:pt>
                  <c:pt idx="2">
                    <c:v>III.20</c:v>
                  </c:pt>
                  <c:pt idx="3">
                    <c:v>IV.20</c:v>
                  </c:pt>
                  <c:pt idx="4">
                    <c:v>I.20</c:v>
                  </c:pt>
                  <c:pt idx="5">
                    <c:v>II.20</c:v>
                  </c:pt>
                  <c:pt idx="6">
                    <c:v>III.20</c:v>
                  </c:pt>
                  <c:pt idx="7">
                    <c:v>IV.20</c:v>
                  </c:pt>
                </c:lvl>
                <c:lvl>
                  <c:pt idx="0">
                    <c:v>By prices</c:v>
                  </c:pt>
                  <c:pt idx="4">
                    <c:v>By volumes</c:v>
                  </c:pt>
                </c:lvl>
              </c:multiLvlStrCache>
            </c:multiLvlStrRef>
          </c:cat>
          <c:val>
            <c:numRef>
              <c:f>'2.5.3'!$D$5:$K$5</c:f>
              <c:numCache>
                <c:formatCode>0.00</c:formatCode>
                <c:ptCount val="8"/>
                <c:pt idx="0">
                  <c:v>-0.06</c:v>
                </c:pt>
                <c:pt idx="1">
                  <c:v>-0.01</c:v>
                </c:pt>
                <c:pt idx="2">
                  <c:v>0.17</c:v>
                </c:pt>
                <c:pt idx="3">
                  <c:v>0.17</c:v>
                </c:pt>
                <c:pt idx="4">
                  <c:v>0.1</c:v>
                </c:pt>
                <c:pt idx="5">
                  <c:v>0.17</c:v>
                </c:pt>
                <c:pt idx="6">
                  <c:v>0</c:v>
                </c:pt>
                <c:pt idx="7">
                  <c:v>-0.43</c:v>
                </c:pt>
              </c:numCache>
            </c:numRef>
          </c:val>
          <c:extLst>
            <c:ext xmlns:c16="http://schemas.microsoft.com/office/drawing/2014/chart" uri="{C3380CC4-5D6E-409C-BE32-E72D297353CC}">
              <c16:uniqueId val="{00000000-BC0B-4B64-9944-DA0A40DCDD74}"/>
            </c:ext>
          </c:extLst>
        </c:ser>
        <c:ser>
          <c:idx val="1"/>
          <c:order val="1"/>
          <c:tx>
            <c:strRef>
              <c:f>'2.5.3'!$A$6</c:f>
              <c:strCache>
                <c:ptCount val="1"/>
                <c:pt idx="0">
                  <c:v>Corn</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I.20</c:v>
                  </c:pt>
                  <c:pt idx="1">
                    <c:v>II.20</c:v>
                  </c:pt>
                  <c:pt idx="2">
                    <c:v>III.20</c:v>
                  </c:pt>
                  <c:pt idx="3">
                    <c:v>IV.20</c:v>
                  </c:pt>
                  <c:pt idx="4">
                    <c:v>I.20</c:v>
                  </c:pt>
                  <c:pt idx="5">
                    <c:v>II.20</c:v>
                  </c:pt>
                  <c:pt idx="6">
                    <c:v>III.20</c:v>
                  </c:pt>
                  <c:pt idx="7">
                    <c:v>IV.20</c:v>
                  </c:pt>
                </c:lvl>
                <c:lvl>
                  <c:pt idx="0">
                    <c:v>By prices</c:v>
                  </c:pt>
                  <c:pt idx="4">
                    <c:v>By volumes</c:v>
                  </c:pt>
                </c:lvl>
              </c:multiLvlStrCache>
            </c:multiLvlStrRef>
          </c:cat>
          <c:val>
            <c:numRef>
              <c:f>'2.5.3'!$D$6:$K$6</c:f>
              <c:numCache>
                <c:formatCode>0.00</c:formatCode>
                <c:ptCount val="8"/>
                <c:pt idx="0">
                  <c:v>0.05</c:v>
                </c:pt>
                <c:pt idx="1">
                  <c:v>0.06</c:v>
                </c:pt>
                <c:pt idx="2">
                  <c:v>0.01</c:v>
                </c:pt>
                <c:pt idx="3">
                  <c:v>0.28000000000000003</c:v>
                </c:pt>
                <c:pt idx="4">
                  <c:v>0.1</c:v>
                </c:pt>
                <c:pt idx="5">
                  <c:v>-0.44</c:v>
                </c:pt>
                <c:pt idx="6">
                  <c:v>-0.23</c:v>
                </c:pt>
                <c:pt idx="7">
                  <c:v>-0.15</c:v>
                </c:pt>
              </c:numCache>
            </c:numRef>
          </c:val>
          <c:extLst>
            <c:ext xmlns:c16="http://schemas.microsoft.com/office/drawing/2014/chart" uri="{C3380CC4-5D6E-409C-BE32-E72D297353CC}">
              <c16:uniqueId val="{00000001-BC0B-4B64-9944-DA0A40DCDD74}"/>
            </c:ext>
          </c:extLst>
        </c:ser>
        <c:ser>
          <c:idx val="2"/>
          <c:order val="2"/>
          <c:tx>
            <c:strRef>
              <c:f>'2.5.3'!$A$7</c:f>
              <c:strCache>
                <c:ptCount val="1"/>
                <c:pt idx="0">
                  <c:v>Oils&amp;oilcakes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I.20</c:v>
                  </c:pt>
                  <c:pt idx="1">
                    <c:v>II.20</c:v>
                  </c:pt>
                  <c:pt idx="2">
                    <c:v>III.20</c:v>
                  </c:pt>
                  <c:pt idx="3">
                    <c:v>IV.20</c:v>
                  </c:pt>
                  <c:pt idx="4">
                    <c:v>I.20</c:v>
                  </c:pt>
                  <c:pt idx="5">
                    <c:v>II.20</c:v>
                  </c:pt>
                  <c:pt idx="6">
                    <c:v>III.20</c:v>
                  </c:pt>
                  <c:pt idx="7">
                    <c:v>IV.20</c:v>
                  </c:pt>
                </c:lvl>
                <c:lvl>
                  <c:pt idx="0">
                    <c:v>By prices</c:v>
                  </c:pt>
                  <c:pt idx="4">
                    <c:v>By volumes</c:v>
                  </c:pt>
                </c:lvl>
              </c:multiLvlStrCache>
            </c:multiLvlStrRef>
          </c:cat>
          <c:val>
            <c:numRef>
              <c:f>'2.5.3'!$D$7:$K$7</c:f>
              <c:numCache>
                <c:formatCode>0.00</c:formatCode>
                <c:ptCount val="8"/>
                <c:pt idx="0">
                  <c:v>0.09</c:v>
                </c:pt>
                <c:pt idx="1">
                  <c:v>7.0000000000000007E-2</c:v>
                </c:pt>
                <c:pt idx="2">
                  <c:v>7.0000000000000007E-2</c:v>
                </c:pt>
                <c:pt idx="3">
                  <c:v>0.37</c:v>
                </c:pt>
                <c:pt idx="4">
                  <c:v>0.2</c:v>
                </c:pt>
                <c:pt idx="5">
                  <c:v>0.23</c:v>
                </c:pt>
                <c:pt idx="6">
                  <c:v>0.02</c:v>
                </c:pt>
                <c:pt idx="7">
                  <c:v>0.08</c:v>
                </c:pt>
              </c:numCache>
            </c:numRef>
          </c:val>
          <c:extLst>
            <c:ext xmlns:c16="http://schemas.microsoft.com/office/drawing/2014/chart" uri="{C3380CC4-5D6E-409C-BE32-E72D297353CC}">
              <c16:uniqueId val="{00000002-BC0B-4B64-9944-DA0A40DCDD74}"/>
            </c:ext>
          </c:extLst>
        </c:ser>
        <c:ser>
          <c:idx val="3"/>
          <c:order val="3"/>
          <c:tx>
            <c:strRef>
              <c:f>'2.5.3'!$A$8</c:f>
              <c:strCache>
                <c:ptCount val="1"/>
                <c:pt idx="0">
                  <c:v>Oilseeds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I.20</c:v>
                  </c:pt>
                  <c:pt idx="1">
                    <c:v>II.20</c:v>
                  </c:pt>
                  <c:pt idx="2">
                    <c:v>III.20</c:v>
                  </c:pt>
                  <c:pt idx="3">
                    <c:v>IV.20</c:v>
                  </c:pt>
                  <c:pt idx="4">
                    <c:v>I.20</c:v>
                  </c:pt>
                  <c:pt idx="5">
                    <c:v>II.20</c:v>
                  </c:pt>
                  <c:pt idx="6">
                    <c:v>III.20</c:v>
                  </c:pt>
                  <c:pt idx="7">
                    <c:v>IV.20</c:v>
                  </c:pt>
                </c:lvl>
                <c:lvl>
                  <c:pt idx="0">
                    <c:v>By prices</c:v>
                  </c:pt>
                  <c:pt idx="4">
                    <c:v>By volumes</c:v>
                  </c:pt>
                </c:lvl>
              </c:multiLvlStrCache>
            </c:multiLvlStrRef>
          </c:cat>
          <c:val>
            <c:numRef>
              <c:f>'2.5.3'!$D$8:$K$8</c:f>
              <c:numCache>
                <c:formatCode>0.00</c:formatCode>
                <c:ptCount val="8"/>
                <c:pt idx="0">
                  <c:v>0</c:v>
                </c:pt>
                <c:pt idx="1">
                  <c:v>0.02</c:v>
                </c:pt>
                <c:pt idx="2">
                  <c:v>0.05</c:v>
                </c:pt>
                <c:pt idx="3">
                  <c:v>0.12</c:v>
                </c:pt>
                <c:pt idx="4">
                  <c:v>-0.13</c:v>
                </c:pt>
                <c:pt idx="5">
                  <c:v>-0.18</c:v>
                </c:pt>
                <c:pt idx="6">
                  <c:v>-0.37</c:v>
                </c:pt>
                <c:pt idx="7">
                  <c:v>-0.24</c:v>
                </c:pt>
              </c:numCache>
            </c:numRef>
          </c:val>
          <c:extLst>
            <c:ext xmlns:c16="http://schemas.microsoft.com/office/drawing/2014/chart" uri="{C3380CC4-5D6E-409C-BE32-E72D297353CC}">
              <c16:uniqueId val="{00000003-BC0B-4B64-9944-DA0A40DCDD74}"/>
            </c:ext>
          </c:extLst>
        </c:ser>
        <c:ser>
          <c:idx val="4"/>
          <c:order val="4"/>
          <c:tx>
            <c:strRef>
              <c:f>'2.5.3'!$A$9</c:f>
              <c:strCache>
                <c:ptCount val="1"/>
                <c:pt idx="0">
                  <c:v>Iron ores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I.20</c:v>
                  </c:pt>
                  <c:pt idx="1">
                    <c:v>II.20</c:v>
                  </c:pt>
                  <c:pt idx="2">
                    <c:v>III.20</c:v>
                  </c:pt>
                  <c:pt idx="3">
                    <c:v>IV.20</c:v>
                  </c:pt>
                  <c:pt idx="4">
                    <c:v>I.20</c:v>
                  </c:pt>
                  <c:pt idx="5">
                    <c:v>II.20</c:v>
                  </c:pt>
                  <c:pt idx="6">
                    <c:v>III.20</c:v>
                  </c:pt>
                  <c:pt idx="7">
                    <c:v>IV.20</c:v>
                  </c:pt>
                </c:lvl>
                <c:lvl>
                  <c:pt idx="0">
                    <c:v>By prices</c:v>
                  </c:pt>
                  <c:pt idx="4">
                    <c:v>By volumes</c:v>
                  </c:pt>
                </c:lvl>
              </c:multiLvlStrCache>
            </c:multiLvlStrRef>
          </c:cat>
          <c:val>
            <c:numRef>
              <c:f>'2.5.3'!$D$9:$K$9</c:f>
              <c:numCache>
                <c:formatCode>0.00</c:formatCode>
                <c:ptCount val="8"/>
                <c:pt idx="0">
                  <c:v>-0.02</c:v>
                </c:pt>
                <c:pt idx="1">
                  <c:v>-0.14000000000000001</c:v>
                </c:pt>
                <c:pt idx="2">
                  <c:v>-0.12</c:v>
                </c:pt>
                <c:pt idx="3">
                  <c:v>0.55000000000000004</c:v>
                </c:pt>
                <c:pt idx="4">
                  <c:v>0.15</c:v>
                </c:pt>
                <c:pt idx="5">
                  <c:v>0.15</c:v>
                </c:pt>
                <c:pt idx="6">
                  <c:v>0.11</c:v>
                </c:pt>
                <c:pt idx="7">
                  <c:v>0.15</c:v>
                </c:pt>
              </c:numCache>
            </c:numRef>
          </c:val>
          <c:extLst>
            <c:ext xmlns:c16="http://schemas.microsoft.com/office/drawing/2014/chart" uri="{C3380CC4-5D6E-409C-BE32-E72D297353CC}">
              <c16:uniqueId val="{00000004-BC0B-4B64-9944-DA0A40DCDD74}"/>
            </c:ext>
          </c:extLst>
        </c:ser>
        <c:ser>
          <c:idx val="5"/>
          <c:order val="5"/>
          <c:tx>
            <c:strRef>
              <c:f>'2.5.3'!$A$10</c:f>
              <c:strCache>
                <c:ptCount val="1"/>
                <c:pt idx="0">
                  <c:v>Ferrous metals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I.20</c:v>
                  </c:pt>
                  <c:pt idx="1">
                    <c:v>II.20</c:v>
                  </c:pt>
                  <c:pt idx="2">
                    <c:v>III.20</c:v>
                  </c:pt>
                  <c:pt idx="3">
                    <c:v>IV.20</c:v>
                  </c:pt>
                  <c:pt idx="4">
                    <c:v>I.20</c:v>
                  </c:pt>
                  <c:pt idx="5">
                    <c:v>II.20</c:v>
                  </c:pt>
                  <c:pt idx="6">
                    <c:v>III.20</c:v>
                  </c:pt>
                  <c:pt idx="7">
                    <c:v>IV.20</c:v>
                  </c:pt>
                </c:lvl>
                <c:lvl>
                  <c:pt idx="0">
                    <c:v>By prices</c:v>
                  </c:pt>
                  <c:pt idx="4">
                    <c:v>By volumes</c:v>
                  </c:pt>
                </c:lvl>
              </c:multiLvlStrCache>
            </c:multiLvlStrRef>
          </c:cat>
          <c:val>
            <c:numRef>
              <c:f>'2.5.3'!$D$10:$K$10</c:f>
              <c:numCache>
                <c:formatCode>0.00</c:formatCode>
                <c:ptCount val="8"/>
                <c:pt idx="0">
                  <c:v>-0.28999999999999998</c:v>
                </c:pt>
                <c:pt idx="1">
                  <c:v>-0.36</c:v>
                </c:pt>
                <c:pt idx="2">
                  <c:v>-0.5</c:v>
                </c:pt>
                <c:pt idx="3">
                  <c:v>0.06</c:v>
                </c:pt>
                <c:pt idx="4">
                  <c:v>-0.06</c:v>
                </c:pt>
                <c:pt idx="5">
                  <c:v>-0.18</c:v>
                </c:pt>
                <c:pt idx="6">
                  <c:v>0.2</c:v>
                </c:pt>
                <c:pt idx="7">
                  <c:v>0.09</c:v>
                </c:pt>
              </c:numCache>
            </c:numRef>
          </c:val>
          <c:extLst>
            <c:ext xmlns:c16="http://schemas.microsoft.com/office/drawing/2014/chart" uri="{C3380CC4-5D6E-409C-BE32-E72D297353CC}">
              <c16:uniqueId val="{00000005-BC0B-4B64-9944-DA0A40DCDD74}"/>
            </c:ext>
          </c:extLst>
        </c:ser>
        <c:ser>
          <c:idx val="6"/>
          <c:order val="6"/>
          <c:tx>
            <c:strRef>
              <c:f>'2.5.3'!$A$11</c:f>
              <c:strCache>
                <c:ptCount val="1"/>
                <c:pt idx="0">
                  <c:v>Others</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I.20</c:v>
                  </c:pt>
                  <c:pt idx="1">
                    <c:v>II.20</c:v>
                  </c:pt>
                  <c:pt idx="2">
                    <c:v>III.20</c:v>
                  </c:pt>
                  <c:pt idx="3">
                    <c:v>IV.20</c:v>
                  </c:pt>
                  <c:pt idx="4">
                    <c:v>I.20</c:v>
                  </c:pt>
                  <c:pt idx="5">
                    <c:v>II.20</c:v>
                  </c:pt>
                  <c:pt idx="6">
                    <c:v>III.20</c:v>
                  </c:pt>
                  <c:pt idx="7">
                    <c:v>IV.20</c:v>
                  </c:pt>
                </c:lvl>
                <c:lvl>
                  <c:pt idx="0">
                    <c:v>By prices</c:v>
                  </c:pt>
                  <c:pt idx="4">
                    <c:v>By volumes</c:v>
                  </c:pt>
                </c:lvl>
              </c:multiLvlStrCache>
            </c:multiLvlStrRef>
          </c:cat>
          <c:val>
            <c:numRef>
              <c:f>'2.5.3'!$D$11:$K$11</c:f>
              <c:numCache>
                <c:formatCode>0.00</c:formatCode>
                <c:ptCount val="8"/>
                <c:pt idx="0">
                  <c:v>7.0000000000000007E-2</c:v>
                </c:pt>
                <c:pt idx="1">
                  <c:v>-0.03</c:v>
                </c:pt>
                <c:pt idx="2">
                  <c:v>0</c:v>
                </c:pt>
                <c:pt idx="3">
                  <c:v>0.02</c:v>
                </c:pt>
                <c:pt idx="4">
                  <c:v>-0.22</c:v>
                </c:pt>
                <c:pt idx="5">
                  <c:v>-0.21</c:v>
                </c:pt>
                <c:pt idx="6">
                  <c:v>0.02</c:v>
                </c:pt>
                <c:pt idx="7">
                  <c:v>0.02</c:v>
                </c:pt>
              </c:numCache>
            </c:numRef>
          </c:val>
          <c:extLst>
            <c:ext xmlns:c16="http://schemas.microsoft.com/office/drawing/2014/chart" uri="{C3380CC4-5D6E-409C-BE32-E72D297353CC}">
              <c16:uniqueId val="{00000006-BC0B-4B64-9944-DA0A40DCDD74}"/>
            </c:ext>
          </c:extLst>
        </c:ser>
        <c:dLbls>
          <c:showLegendKey val="0"/>
          <c:showVal val="0"/>
          <c:showCatName val="0"/>
          <c:showSerName val="0"/>
          <c:showPercent val="0"/>
          <c:showBubbleSize val="0"/>
        </c:dLbls>
        <c:gapWidth val="50"/>
        <c:overlap val="100"/>
        <c:axId val="204262016"/>
        <c:axId val="204272384"/>
      </c:barChart>
      <c:lineChart>
        <c:grouping val="standard"/>
        <c:varyColors val="0"/>
        <c:ser>
          <c:idx val="7"/>
          <c:order val="7"/>
          <c:tx>
            <c:strRef>
              <c:f>'2.5.3'!$A$12</c:f>
              <c:strCache>
                <c:ptCount val="1"/>
                <c:pt idx="0">
                  <c:v>Total</c:v>
                </c:pt>
              </c:strCache>
            </c:strRef>
          </c:tx>
          <c:spPr>
            <a:ln w="25400" cmpd="sng">
              <a:noFill/>
              <a:prstDash val="solid"/>
            </a:ln>
          </c:spPr>
          <c:marker>
            <c:symbol val="circle"/>
            <c:size val="5"/>
            <c:spPr>
              <a:solidFill>
                <a:schemeClr val="bg1"/>
              </a:solidFill>
              <a:ln w="12700" cmpd="sng">
                <a:solidFill>
                  <a:schemeClr val="tx1"/>
                </a:solidFill>
                <a:prstDash val="solid"/>
              </a:ln>
            </c:spPr>
          </c:marker>
          <c:val>
            <c:numRef>
              <c:f>'2.5.3'!$D$12:$K$12</c:f>
              <c:numCache>
                <c:formatCode>0.00</c:formatCode>
                <c:ptCount val="8"/>
                <c:pt idx="0">
                  <c:v>-0.17</c:v>
                </c:pt>
                <c:pt idx="1">
                  <c:v>-0.41</c:v>
                </c:pt>
                <c:pt idx="2">
                  <c:v>-0.32</c:v>
                </c:pt>
                <c:pt idx="3">
                  <c:v>1.57</c:v>
                </c:pt>
                <c:pt idx="4">
                  <c:v>0.14000000000000001</c:v>
                </c:pt>
                <c:pt idx="5">
                  <c:v>-0.46</c:v>
                </c:pt>
                <c:pt idx="6">
                  <c:v>-0.25</c:v>
                </c:pt>
                <c:pt idx="7">
                  <c:v>-0.48</c:v>
                </c:pt>
              </c:numCache>
            </c:numRef>
          </c:val>
          <c:smooth val="0"/>
          <c:extLst>
            <c:ext xmlns:c16="http://schemas.microsoft.com/office/drawing/2014/chart" uri="{C3380CC4-5D6E-409C-BE32-E72D297353CC}">
              <c16:uniqueId val="{00000007-BC0B-4B64-9944-DA0A40DCDD74}"/>
            </c:ext>
          </c:extLst>
        </c:ser>
        <c:dLbls>
          <c:showLegendKey val="0"/>
          <c:showVal val="0"/>
          <c:showCatName val="0"/>
          <c:showSerName val="0"/>
          <c:showPercent val="0"/>
          <c:showBubbleSize val="0"/>
        </c:dLbls>
        <c:marker val="1"/>
        <c:smooth val="0"/>
        <c:axId val="204262016"/>
        <c:axId val="204272384"/>
      </c:lineChart>
      <c:catAx>
        <c:axId val="204262016"/>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204272384"/>
        <c:crosses val="autoZero"/>
        <c:auto val="1"/>
        <c:lblAlgn val="ctr"/>
        <c:lblOffset val="100"/>
        <c:noMultiLvlLbl val="0"/>
      </c:catAx>
      <c:valAx>
        <c:axId val="204272384"/>
        <c:scaling>
          <c:orientation val="minMax"/>
          <c:max val="1.6"/>
          <c:min val="-1.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204262016"/>
        <c:crosses val="autoZero"/>
        <c:crossBetween val="between"/>
        <c:majorUnit val="0.4"/>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7"/>
        <c:delete val="1"/>
      </c:legendEntry>
      <c:layout>
        <c:manualLayout>
          <c:xMode val="edge"/>
          <c:yMode val="edge"/>
          <c:x val="3.3052280509759856E-2"/>
          <c:y val="0.7260709146635469"/>
          <c:w val="0.92546385427327604"/>
          <c:h val="0.2455828093714938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0583193174483486E-2"/>
          <c:w val="0.96680497925311204"/>
          <c:h val="0.67924537475795499"/>
        </c:manualLayout>
      </c:layout>
      <c:barChart>
        <c:barDir val="col"/>
        <c:grouping val="stacked"/>
        <c:varyColors val="0"/>
        <c:ser>
          <c:idx val="1"/>
          <c:order val="1"/>
          <c:tx>
            <c:strRef>
              <c:f>'2.5.4'!$E$1</c:f>
              <c:strCache>
                <c:ptCount val="1"/>
                <c:pt idx="0">
                  <c:v>Foods&amp;Industrials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val>
            <c:numRef>
              <c:f>'2.5.4'!$E$4:$E$15</c:f>
              <c:numCache>
                <c:formatCode>0.0</c:formatCode>
                <c:ptCount val="12"/>
                <c:pt idx="0">
                  <c:v>2.8</c:v>
                </c:pt>
                <c:pt idx="1">
                  <c:v>2.2999999999999998</c:v>
                </c:pt>
                <c:pt idx="2">
                  <c:v>2.8</c:v>
                </c:pt>
                <c:pt idx="3">
                  <c:v>2</c:v>
                </c:pt>
                <c:pt idx="4">
                  <c:v>1.5</c:v>
                </c:pt>
                <c:pt idx="5">
                  <c:v>1.7</c:v>
                </c:pt>
                <c:pt idx="6">
                  <c:v>2.1</c:v>
                </c:pt>
                <c:pt idx="7">
                  <c:v>3.1</c:v>
                </c:pt>
                <c:pt idx="8">
                  <c:v>2.9</c:v>
                </c:pt>
                <c:pt idx="9">
                  <c:v>0.2</c:v>
                </c:pt>
                <c:pt idx="10">
                  <c:v>0.6</c:v>
                </c:pt>
                <c:pt idx="11">
                  <c:v>0.9</c:v>
                </c:pt>
              </c:numCache>
            </c:numRef>
          </c:val>
          <c:extLst>
            <c:ext xmlns:c16="http://schemas.microsoft.com/office/drawing/2014/chart" uri="{C3380CC4-5D6E-409C-BE32-E72D297353CC}">
              <c16:uniqueId val="{00000000-F025-4283-BA9C-AF68B615C524}"/>
            </c:ext>
          </c:extLst>
        </c:ser>
        <c:ser>
          <c:idx val="2"/>
          <c:order val="2"/>
          <c:tx>
            <c:strRef>
              <c:f>'2.5.4'!$F$1</c:f>
              <c:strCache>
                <c:ptCount val="1"/>
                <c:pt idx="0">
                  <c:v>Energy</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val>
            <c:numRef>
              <c:f>'2.5.4'!$F$4:$F$15</c:f>
              <c:numCache>
                <c:formatCode>0.0</c:formatCode>
                <c:ptCount val="12"/>
                <c:pt idx="0">
                  <c:v>-0.4</c:v>
                </c:pt>
                <c:pt idx="1">
                  <c:v>4.8</c:v>
                </c:pt>
                <c:pt idx="2">
                  <c:v>6.6</c:v>
                </c:pt>
                <c:pt idx="3">
                  <c:v>2.2999999999999998</c:v>
                </c:pt>
                <c:pt idx="4">
                  <c:v>-0.9</c:v>
                </c:pt>
                <c:pt idx="5">
                  <c:v>0.9</c:v>
                </c:pt>
                <c:pt idx="6">
                  <c:v>-2.2999999999999998</c:v>
                </c:pt>
                <c:pt idx="7">
                  <c:v>-4.0999999999999996</c:v>
                </c:pt>
                <c:pt idx="8">
                  <c:v>-2.7</c:v>
                </c:pt>
                <c:pt idx="9">
                  <c:v>-11.6</c:v>
                </c:pt>
                <c:pt idx="10">
                  <c:v>-10.9</c:v>
                </c:pt>
                <c:pt idx="11">
                  <c:v>-7.1</c:v>
                </c:pt>
              </c:numCache>
            </c:numRef>
          </c:val>
          <c:extLst>
            <c:ext xmlns:c16="http://schemas.microsoft.com/office/drawing/2014/chart" uri="{C3380CC4-5D6E-409C-BE32-E72D297353CC}">
              <c16:uniqueId val="{00000001-F025-4283-BA9C-AF68B615C524}"/>
            </c:ext>
          </c:extLst>
        </c:ser>
        <c:ser>
          <c:idx val="3"/>
          <c:order val="3"/>
          <c:tx>
            <c:strRef>
              <c:f>'2.5.4'!$G$1</c:f>
              <c:strCache>
                <c:ptCount val="1"/>
                <c:pt idx="0">
                  <c:v>Chemicals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val>
            <c:numRef>
              <c:f>'2.5.4'!$G$4:$G$15</c:f>
              <c:numCache>
                <c:formatCode>0.0</c:formatCode>
                <c:ptCount val="12"/>
                <c:pt idx="0">
                  <c:v>3.5</c:v>
                </c:pt>
                <c:pt idx="1">
                  <c:v>1.6</c:v>
                </c:pt>
                <c:pt idx="2">
                  <c:v>1.8</c:v>
                </c:pt>
                <c:pt idx="3">
                  <c:v>0.5</c:v>
                </c:pt>
                <c:pt idx="4">
                  <c:v>1</c:v>
                </c:pt>
                <c:pt idx="5">
                  <c:v>2.1</c:v>
                </c:pt>
                <c:pt idx="6">
                  <c:v>0.7</c:v>
                </c:pt>
                <c:pt idx="7">
                  <c:v>-0.5</c:v>
                </c:pt>
                <c:pt idx="8">
                  <c:v>0</c:v>
                </c:pt>
                <c:pt idx="9">
                  <c:v>-3.6</c:v>
                </c:pt>
                <c:pt idx="10">
                  <c:v>-0.4</c:v>
                </c:pt>
                <c:pt idx="11">
                  <c:v>2.5</c:v>
                </c:pt>
              </c:numCache>
            </c:numRef>
          </c:val>
          <c:extLst>
            <c:ext xmlns:c16="http://schemas.microsoft.com/office/drawing/2014/chart" uri="{C3380CC4-5D6E-409C-BE32-E72D297353CC}">
              <c16:uniqueId val="{00000002-F025-4283-BA9C-AF68B615C524}"/>
            </c:ext>
          </c:extLst>
        </c:ser>
        <c:ser>
          <c:idx val="4"/>
          <c:order val="4"/>
          <c:tx>
            <c:strRef>
              <c:f>'2.5.4'!$H$1</c:f>
              <c:strCache>
                <c:ptCount val="1"/>
                <c:pt idx="0">
                  <c:v>Metallurgy</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val>
            <c:numRef>
              <c:f>'2.5.4'!$H$4:$H$15</c:f>
              <c:numCache>
                <c:formatCode>0.0</c:formatCode>
                <c:ptCount val="12"/>
                <c:pt idx="0">
                  <c:v>1.3</c:v>
                </c:pt>
                <c:pt idx="1">
                  <c:v>0.8</c:v>
                </c:pt>
                <c:pt idx="2">
                  <c:v>1.4</c:v>
                </c:pt>
                <c:pt idx="3">
                  <c:v>1</c:v>
                </c:pt>
                <c:pt idx="4">
                  <c:v>0.3</c:v>
                </c:pt>
                <c:pt idx="5">
                  <c:v>0.8</c:v>
                </c:pt>
                <c:pt idx="6">
                  <c:v>0.2</c:v>
                </c:pt>
                <c:pt idx="7">
                  <c:v>-0.5</c:v>
                </c:pt>
                <c:pt idx="8">
                  <c:v>-0.5</c:v>
                </c:pt>
                <c:pt idx="9">
                  <c:v>-1.8</c:v>
                </c:pt>
                <c:pt idx="10">
                  <c:v>-1</c:v>
                </c:pt>
                <c:pt idx="11">
                  <c:v>-0.1</c:v>
                </c:pt>
              </c:numCache>
            </c:numRef>
          </c:val>
          <c:extLst>
            <c:ext xmlns:c16="http://schemas.microsoft.com/office/drawing/2014/chart" uri="{C3380CC4-5D6E-409C-BE32-E72D297353CC}">
              <c16:uniqueId val="{00000003-F025-4283-BA9C-AF68B615C524}"/>
            </c:ext>
          </c:extLst>
        </c:ser>
        <c:ser>
          <c:idx val="5"/>
          <c:order val="5"/>
          <c:tx>
            <c:strRef>
              <c:f>'2.5.4'!$I$1</c:f>
              <c:strCache>
                <c:ptCount val="1"/>
                <c:pt idx="0">
                  <c:v>Machinery</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val>
            <c:numRef>
              <c:f>'2.5.4'!$I$4:$I$15</c:f>
              <c:numCache>
                <c:formatCode>0.0</c:formatCode>
                <c:ptCount val="12"/>
                <c:pt idx="0">
                  <c:v>3.9</c:v>
                </c:pt>
                <c:pt idx="1">
                  <c:v>3.7</c:v>
                </c:pt>
                <c:pt idx="2">
                  <c:v>5.5</c:v>
                </c:pt>
                <c:pt idx="3">
                  <c:v>6.2</c:v>
                </c:pt>
                <c:pt idx="4">
                  <c:v>6.5</c:v>
                </c:pt>
                <c:pt idx="5">
                  <c:v>5</c:v>
                </c:pt>
                <c:pt idx="6">
                  <c:v>7.4</c:v>
                </c:pt>
                <c:pt idx="7">
                  <c:v>5.0999999999999996</c:v>
                </c:pt>
                <c:pt idx="8">
                  <c:v>-1.6</c:v>
                </c:pt>
                <c:pt idx="9">
                  <c:v>-5.9</c:v>
                </c:pt>
                <c:pt idx="10">
                  <c:v>-4.0999999999999996</c:v>
                </c:pt>
                <c:pt idx="11">
                  <c:v>-1.4</c:v>
                </c:pt>
              </c:numCache>
            </c:numRef>
          </c:val>
          <c:extLst>
            <c:ext xmlns:c16="http://schemas.microsoft.com/office/drawing/2014/chart" uri="{C3380CC4-5D6E-409C-BE32-E72D297353CC}">
              <c16:uniqueId val="{00000004-F025-4283-BA9C-AF68B615C524}"/>
            </c:ext>
          </c:extLst>
        </c:ser>
        <c:ser>
          <c:idx val="6"/>
          <c:order val="6"/>
          <c:tx>
            <c:strRef>
              <c:f>'2.5.4'!$J$1</c:f>
              <c:strCache>
                <c:ptCount val="1"/>
                <c:pt idx="0">
                  <c:v>Others</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val>
            <c:numRef>
              <c:f>'2.5.4'!$J$4:$J$15</c:f>
              <c:numCache>
                <c:formatCode>0.0</c:formatCode>
                <c:ptCount val="12"/>
                <c:pt idx="0">
                  <c:v>1.5</c:v>
                </c:pt>
                <c:pt idx="1">
                  <c:v>1.4</c:v>
                </c:pt>
                <c:pt idx="2">
                  <c:v>-0.2</c:v>
                </c:pt>
                <c:pt idx="3">
                  <c:v>-2.2999999999999998</c:v>
                </c:pt>
                <c:pt idx="4">
                  <c:v>-0.4</c:v>
                </c:pt>
                <c:pt idx="5">
                  <c:v>0.1</c:v>
                </c:pt>
                <c:pt idx="6">
                  <c:v>0.1</c:v>
                </c:pt>
                <c:pt idx="7">
                  <c:v>1.3</c:v>
                </c:pt>
                <c:pt idx="8">
                  <c:v>-2.2000000000000002</c:v>
                </c:pt>
                <c:pt idx="9">
                  <c:v>-5.2</c:v>
                </c:pt>
                <c:pt idx="10">
                  <c:v>-3.1</c:v>
                </c:pt>
                <c:pt idx="11">
                  <c:v>-2.1</c:v>
                </c:pt>
              </c:numCache>
            </c:numRef>
          </c:val>
          <c:extLst>
            <c:ext xmlns:c16="http://schemas.microsoft.com/office/drawing/2014/chart" uri="{C3380CC4-5D6E-409C-BE32-E72D297353CC}">
              <c16:uniqueId val="{00000005-F025-4283-BA9C-AF68B615C524}"/>
            </c:ext>
          </c:extLst>
        </c:ser>
        <c:dLbls>
          <c:showLegendKey val="0"/>
          <c:showVal val="0"/>
          <c:showCatName val="0"/>
          <c:showSerName val="0"/>
          <c:showPercent val="0"/>
          <c:showBubbleSize val="0"/>
        </c:dLbls>
        <c:gapWidth val="50"/>
        <c:overlap val="100"/>
        <c:axId val="205169408"/>
        <c:axId val="205171328"/>
      </c:barChart>
      <c:lineChart>
        <c:grouping val="standard"/>
        <c:varyColors val="0"/>
        <c:ser>
          <c:idx val="0"/>
          <c:order val="0"/>
          <c:tx>
            <c:strRef>
              <c:f>'2.5.4'!$D$1</c:f>
              <c:strCache>
                <c:ptCount val="1"/>
                <c:pt idx="0">
                  <c:v>Merchandise imports</c:v>
                </c:pt>
              </c:strCache>
            </c:strRef>
          </c:tx>
          <c:spPr>
            <a:ln w="25400" cmpd="sng">
              <a:noFill/>
              <a:prstDash val="solid"/>
            </a:ln>
          </c:spPr>
          <c:marker>
            <c:symbol val="circle"/>
            <c:size val="5"/>
            <c:spPr>
              <a:solidFill>
                <a:schemeClr val="bg1"/>
              </a:solidFill>
              <a:ln w="12700" cmpd="sng">
                <a:solidFill>
                  <a:schemeClr val="tx1"/>
                </a:solidFill>
                <a:prstDash val="solid"/>
              </a:ln>
            </c:spPr>
          </c:marker>
          <c:cat>
            <c:strRef>
              <c:f>'2.5.4'!$K$4:$K$15</c:f>
              <c:strCache>
                <c:ptCount val="12"/>
                <c:pt idx="0">
                  <c:v>I.18</c:v>
                </c:pt>
                <c:pt idx="2">
                  <c:v>III.18</c:v>
                </c:pt>
                <c:pt idx="4">
                  <c:v>I.19</c:v>
                </c:pt>
                <c:pt idx="6">
                  <c:v>III.19</c:v>
                </c:pt>
                <c:pt idx="8">
                  <c:v>І.20</c:v>
                </c:pt>
                <c:pt idx="11">
                  <c:v>IV.20*</c:v>
                </c:pt>
              </c:strCache>
            </c:strRef>
          </c:cat>
          <c:val>
            <c:numRef>
              <c:f>'2.5.4'!$D$4:$D$15</c:f>
              <c:numCache>
                <c:formatCode>0.0</c:formatCode>
                <c:ptCount val="12"/>
                <c:pt idx="0">
                  <c:v>12.7</c:v>
                </c:pt>
                <c:pt idx="1">
                  <c:v>14.5</c:v>
                </c:pt>
                <c:pt idx="2">
                  <c:v>17.899999999999999</c:v>
                </c:pt>
                <c:pt idx="3">
                  <c:v>9.6999999999999993</c:v>
                </c:pt>
                <c:pt idx="4">
                  <c:v>7.9</c:v>
                </c:pt>
                <c:pt idx="5">
                  <c:v>10.7</c:v>
                </c:pt>
                <c:pt idx="6">
                  <c:v>8.3000000000000007</c:v>
                </c:pt>
                <c:pt idx="7">
                  <c:v>4.4000000000000004</c:v>
                </c:pt>
                <c:pt idx="8">
                  <c:v>-4.0999999999999996</c:v>
                </c:pt>
                <c:pt idx="9">
                  <c:v>-27.9</c:v>
                </c:pt>
                <c:pt idx="10">
                  <c:v>-19</c:v>
                </c:pt>
                <c:pt idx="11">
                  <c:v>-7.5</c:v>
                </c:pt>
              </c:numCache>
            </c:numRef>
          </c:val>
          <c:smooth val="0"/>
          <c:extLst>
            <c:ext xmlns:c16="http://schemas.microsoft.com/office/drawing/2014/chart" uri="{C3380CC4-5D6E-409C-BE32-E72D297353CC}">
              <c16:uniqueId val="{00000006-F025-4283-BA9C-AF68B615C524}"/>
            </c:ext>
          </c:extLst>
        </c:ser>
        <c:dLbls>
          <c:showLegendKey val="0"/>
          <c:showVal val="0"/>
          <c:showCatName val="0"/>
          <c:showSerName val="0"/>
          <c:showPercent val="0"/>
          <c:showBubbleSize val="0"/>
        </c:dLbls>
        <c:marker val="1"/>
        <c:smooth val="0"/>
        <c:axId val="205169408"/>
        <c:axId val="205171328"/>
      </c:lineChart>
      <c:catAx>
        <c:axId val="2051694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205171328"/>
        <c:crosses val="autoZero"/>
        <c:auto val="1"/>
        <c:lblAlgn val="ctr"/>
        <c:lblOffset val="100"/>
        <c:tickMarkSkip val="4"/>
        <c:noMultiLvlLbl val="0"/>
      </c:catAx>
      <c:valAx>
        <c:axId val="205171328"/>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205169408"/>
        <c:crosses val="autoZero"/>
        <c:crossBetween val="between"/>
        <c:majorUnit val="1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6"/>
        <c:delete val="1"/>
      </c:legendEntry>
      <c:layout>
        <c:manualLayout>
          <c:xMode val="edge"/>
          <c:yMode val="edge"/>
          <c:x val="4.9792531120331947E-2"/>
          <c:y val="0.70278517345594649"/>
          <c:w val="0.9294605809128631"/>
          <c:h val="0.29331050273638964"/>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373621809531574E-2"/>
          <c:w val="0.96680497925311204"/>
          <c:h val="0.87032951971454187"/>
        </c:manualLayout>
      </c:layout>
      <c:barChart>
        <c:barDir val="col"/>
        <c:grouping val="stacked"/>
        <c:varyColors val="0"/>
        <c:ser>
          <c:idx val="0"/>
          <c:order val="0"/>
          <c:tx>
            <c:strRef>
              <c:f>'2.5.5'!$A$5</c:f>
              <c:strCache>
                <c:ptCount val="1"/>
                <c:pt idx="0">
                  <c:v>Coal</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multiLvlStrRef>
              <c:f>'2.5.5'!$D$1:$K$2</c:f>
              <c:multiLvlStrCache>
                <c:ptCount val="8"/>
                <c:lvl>
                  <c:pt idx="0">
                    <c:v>I.20</c:v>
                  </c:pt>
                  <c:pt idx="1">
                    <c:v>II.20</c:v>
                  </c:pt>
                  <c:pt idx="2">
                    <c:v>III.20</c:v>
                  </c:pt>
                  <c:pt idx="3">
                    <c:v>IV.20*</c:v>
                  </c:pt>
                  <c:pt idx="4">
                    <c:v>I.20</c:v>
                  </c:pt>
                  <c:pt idx="5">
                    <c:v>II.20</c:v>
                  </c:pt>
                  <c:pt idx="6">
                    <c:v>III.20</c:v>
                  </c:pt>
                  <c:pt idx="7">
                    <c:v>IV.20*</c:v>
                  </c:pt>
                </c:lvl>
                <c:lvl>
                  <c:pt idx="0">
                    <c:v>By prices</c:v>
                  </c:pt>
                  <c:pt idx="4">
                    <c:v>By volumes</c:v>
                  </c:pt>
                </c:lvl>
              </c:multiLvlStrCache>
            </c:multiLvlStrRef>
          </c:cat>
          <c:val>
            <c:numRef>
              <c:f>'2.5.5'!$D$5:$K$5</c:f>
              <c:numCache>
                <c:formatCode>0.00</c:formatCode>
                <c:ptCount val="8"/>
                <c:pt idx="0">
                  <c:v>-0.15</c:v>
                </c:pt>
                <c:pt idx="1">
                  <c:v>-0.12</c:v>
                </c:pt>
                <c:pt idx="2">
                  <c:v>-0.2</c:v>
                </c:pt>
                <c:pt idx="3">
                  <c:v>-0.13</c:v>
                </c:pt>
                <c:pt idx="4">
                  <c:v>-0.12</c:v>
                </c:pt>
                <c:pt idx="5">
                  <c:v>-0.15</c:v>
                </c:pt>
                <c:pt idx="6">
                  <c:v>-0.04</c:v>
                </c:pt>
                <c:pt idx="7">
                  <c:v>-0.23</c:v>
                </c:pt>
              </c:numCache>
            </c:numRef>
          </c:val>
          <c:extLst>
            <c:ext xmlns:c16="http://schemas.microsoft.com/office/drawing/2014/chart" uri="{C3380CC4-5D6E-409C-BE32-E72D297353CC}">
              <c16:uniqueId val="{00000000-1BFF-49D9-B3D1-E7042464C898}"/>
            </c:ext>
          </c:extLst>
        </c:ser>
        <c:ser>
          <c:idx val="1"/>
          <c:order val="1"/>
          <c:tx>
            <c:strRef>
              <c:f>'2.5.5'!$A$6</c:f>
              <c:strCache>
                <c:ptCount val="1"/>
                <c:pt idx="0">
                  <c:v>Oil&amp;Oilproducts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multiLvlStrRef>
              <c:f>'2.5.5'!$D$1:$K$2</c:f>
              <c:multiLvlStrCache>
                <c:ptCount val="8"/>
                <c:lvl>
                  <c:pt idx="0">
                    <c:v>I.20</c:v>
                  </c:pt>
                  <c:pt idx="1">
                    <c:v>II.20</c:v>
                  </c:pt>
                  <c:pt idx="2">
                    <c:v>III.20</c:v>
                  </c:pt>
                  <c:pt idx="3">
                    <c:v>IV.20*</c:v>
                  </c:pt>
                  <c:pt idx="4">
                    <c:v>I.20</c:v>
                  </c:pt>
                  <c:pt idx="5">
                    <c:v>II.20</c:v>
                  </c:pt>
                  <c:pt idx="6">
                    <c:v>III.20</c:v>
                  </c:pt>
                  <c:pt idx="7">
                    <c:v>IV.20*</c:v>
                  </c:pt>
                </c:lvl>
                <c:lvl>
                  <c:pt idx="0">
                    <c:v>By prices</c:v>
                  </c:pt>
                  <c:pt idx="4">
                    <c:v>By volumes</c:v>
                  </c:pt>
                </c:lvl>
              </c:multiLvlStrCache>
            </c:multiLvlStrRef>
          </c:cat>
          <c:val>
            <c:numRef>
              <c:f>'2.5.5'!$D$6:$K$6</c:f>
              <c:numCache>
                <c:formatCode>0.00</c:formatCode>
                <c:ptCount val="8"/>
                <c:pt idx="0">
                  <c:v>-0.06</c:v>
                </c:pt>
                <c:pt idx="1">
                  <c:v>-0.84</c:v>
                </c:pt>
                <c:pt idx="2">
                  <c:v>-0.57999999999999996</c:v>
                </c:pt>
                <c:pt idx="3">
                  <c:v>-0.57999999999999996</c:v>
                </c:pt>
                <c:pt idx="4">
                  <c:v>-0.08</c:v>
                </c:pt>
                <c:pt idx="5">
                  <c:v>0.19</c:v>
                </c:pt>
                <c:pt idx="6">
                  <c:v>0</c:v>
                </c:pt>
                <c:pt idx="7">
                  <c:v>-7.0000000000000007E-2</c:v>
                </c:pt>
              </c:numCache>
            </c:numRef>
          </c:val>
          <c:extLst>
            <c:ext xmlns:c16="http://schemas.microsoft.com/office/drawing/2014/chart" uri="{C3380CC4-5D6E-409C-BE32-E72D297353CC}">
              <c16:uniqueId val="{00000001-1BFF-49D9-B3D1-E7042464C898}"/>
            </c:ext>
          </c:extLst>
        </c:ser>
        <c:ser>
          <c:idx val="2"/>
          <c:order val="2"/>
          <c:tx>
            <c:strRef>
              <c:f>'2.5.5'!$A$7</c:f>
              <c:strCache>
                <c:ptCount val="1"/>
                <c:pt idx="0">
                  <c:v>Natural gas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multiLvlStrRef>
              <c:f>'2.5.5'!$D$1:$K$2</c:f>
              <c:multiLvlStrCache>
                <c:ptCount val="8"/>
                <c:lvl>
                  <c:pt idx="0">
                    <c:v>I.20</c:v>
                  </c:pt>
                  <c:pt idx="1">
                    <c:v>II.20</c:v>
                  </c:pt>
                  <c:pt idx="2">
                    <c:v>III.20</c:v>
                  </c:pt>
                  <c:pt idx="3">
                    <c:v>IV.20*</c:v>
                  </c:pt>
                  <c:pt idx="4">
                    <c:v>I.20</c:v>
                  </c:pt>
                  <c:pt idx="5">
                    <c:v>II.20</c:v>
                  </c:pt>
                  <c:pt idx="6">
                    <c:v>III.20</c:v>
                  </c:pt>
                  <c:pt idx="7">
                    <c:v>IV.20*</c:v>
                  </c:pt>
                </c:lvl>
                <c:lvl>
                  <c:pt idx="0">
                    <c:v>By prices</c:v>
                  </c:pt>
                  <c:pt idx="4">
                    <c:v>By volumes</c:v>
                  </c:pt>
                </c:lvl>
              </c:multiLvlStrCache>
            </c:multiLvlStrRef>
          </c:cat>
          <c:val>
            <c:numRef>
              <c:f>'2.5.5'!$D$7:$K$7</c:f>
              <c:numCache>
                <c:formatCode>0.00</c:formatCode>
                <c:ptCount val="8"/>
                <c:pt idx="0">
                  <c:v>-0.23</c:v>
                </c:pt>
                <c:pt idx="1">
                  <c:v>-0.11</c:v>
                </c:pt>
                <c:pt idx="2">
                  <c:v>-7.0000000000000007E-2</c:v>
                </c:pt>
                <c:pt idx="3">
                  <c:v>0.04</c:v>
                </c:pt>
                <c:pt idx="4">
                  <c:v>0.26</c:v>
                </c:pt>
                <c:pt idx="5">
                  <c:v>-0.57999999999999996</c:v>
                </c:pt>
                <c:pt idx="6">
                  <c:v>-0.82</c:v>
                </c:pt>
                <c:pt idx="7">
                  <c:v>-0.22</c:v>
                </c:pt>
              </c:numCache>
            </c:numRef>
          </c:val>
          <c:extLst>
            <c:ext xmlns:c16="http://schemas.microsoft.com/office/drawing/2014/chart" uri="{C3380CC4-5D6E-409C-BE32-E72D297353CC}">
              <c16:uniqueId val="{00000002-1BFF-49D9-B3D1-E7042464C898}"/>
            </c:ext>
          </c:extLst>
        </c:ser>
        <c:dLbls>
          <c:showLegendKey val="0"/>
          <c:showVal val="0"/>
          <c:showCatName val="0"/>
          <c:showSerName val="0"/>
          <c:showPercent val="0"/>
          <c:showBubbleSize val="0"/>
        </c:dLbls>
        <c:gapWidth val="50"/>
        <c:overlap val="100"/>
        <c:axId val="205216768"/>
        <c:axId val="205231232"/>
      </c:barChart>
      <c:lineChart>
        <c:grouping val="standard"/>
        <c:varyColors val="0"/>
        <c:ser>
          <c:idx val="3"/>
          <c:order val="3"/>
          <c:tx>
            <c:strRef>
              <c:f>'2.5.5'!$A$8</c:f>
              <c:strCache>
                <c:ptCount val="1"/>
                <c:pt idx="0">
                  <c:v>Total</c:v>
                </c:pt>
              </c:strCache>
            </c:strRef>
          </c:tx>
          <c:spPr>
            <a:ln w="25400" cmpd="sng">
              <a:noFill/>
              <a:prstDash val="solid"/>
            </a:ln>
          </c:spPr>
          <c:marker>
            <c:symbol val="circle"/>
            <c:size val="5"/>
            <c:spPr>
              <a:solidFill>
                <a:schemeClr val="bg1"/>
              </a:solidFill>
              <a:ln w="12700" cmpd="sng">
                <a:solidFill>
                  <a:schemeClr val="tx1"/>
                </a:solidFill>
                <a:prstDash val="solid"/>
              </a:ln>
            </c:spPr>
          </c:marker>
          <c:val>
            <c:numRef>
              <c:f>'2.5.5'!$D$8:$K$8</c:f>
              <c:numCache>
                <c:formatCode>0.00</c:formatCode>
                <c:ptCount val="8"/>
                <c:pt idx="0">
                  <c:v>-0.44</c:v>
                </c:pt>
                <c:pt idx="1">
                  <c:v>-1.07</c:v>
                </c:pt>
                <c:pt idx="2">
                  <c:v>-0.84</c:v>
                </c:pt>
                <c:pt idx="3">
                  <c:v>-0.67</c:v>
                </c:pt>
                <c:pt idx="4">
                  <c:v>0.06</c:v>
                </c:pt>
                <c:pt idx="5">
                  <c:v>-0.54</c:v>
                </c:pt>
                <c:pt idx="6">
                  <c:v>-0.86</c:v>
                </c:pt>
                <c:pt idx="7">
                  <c:v>-0.51</c:v>
                </c:pt>
              </c:numCache>
            </c:numRef>
          </c:val>
          <c:smooth val="0"/>
          <c:extLst>
            <c:ext xmlns:c16="http://schemas.microsoft.com/office/drawing/2014/chart" uri="{C3380CC4-5D6E-409C-BE32-E72D297353CC}">
              <c16:uniqueId val="{00000003-1BFF-49D9-B3D1-E7042464C898}"/>
            </c:ext>
          </c:extLst>
        </c:ser>
        <c:dLbls>
          <c:showLegendKey val="0"/>
          <c:showVal val="0"/>
          <c:showCatName val="0"/>
          <c:showSerName val="0"/>
          <c:showPercent val="0"/>
          <c:showBubbleSize val="0"/>
        </c:dLbls>
        <c:marker val="1"/>
        <c:smooth val="0"/>
        <c:axId val="205216768"/>
        <c:axId val="205231232"/>
      </c:lineChart>
      <c:catAx>
        <c:axId val="205216768"/>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205231232"/>
        <c:crosses val="autoZero"/>
        <c:auto val="1"/>
        <c:lblAlgn val="ctr"/>
        <c:lblOffset val="100"/>
        <c:noMultiLvlLbl val="0"/>
      </c:catAx>
      <c:valAx>
        <c:axId val="2052312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2052167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3"/>
        <c:delete val="1"/>
      </c:legendEntry>
      <c:layout>
        <c:manualLayout>
          <c:xMode val="edge"/>
          <c:yMode val="edge"/>
          <c:x val="3.3195020746887967E-2"/>
          <c:y val="0.90533634934042584"/>
          <c:w val="0.9294605809128631"/>
          <c:h val="9.230767633336049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860221970702E-2"/>
          <c:y val="2.3175838557874268E-2"/>
          <c:w val="0.90251797385620913"/>
          <c:h val="0.64348719869515325"/>
        </c:manualLayout>
      </c:layout>
      <c:barChart>
        <c:barDir val="col"/>
        <c:grouping val="stacked"/>
        <c:varyColors val="0"/>
        <c:ser>
          <c:idx val="0"/>
          <c:order val="0"/>
          <c:tx>
            <c:strRef>
              <c:f>'2.5.6'!$E$1</c:f>
              <c:strCache>
                <c:ptCount val="1"/>
                <c:pt idx="0">
                  <c:v>IT-services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'2.5.6'!$D$4:$D$11</c:f>
              <c:strCache>
                <c:ptCount val="8"/>
                <c:pt idx="0">
                  <c:v>I.20</c:v>
                </c:pt>
                <c:pt idx="1">
                  <c:v>II.20</c:v>
                </c:pt>
                <c:pt idx="2">
                  <c:v>III.20</c:v>
                </c:pt>
                <c:pt idx="3">
                  <c:v>IV.20*</c:v>
                </c:pt>
                <c:pt idx="4">
                  <c:v>I.20</c:v>
                </c:pt>
                <c:pt idx="5">
                  <c:v>II.20</c:v>
                </c:pt>
                <c:pt idx="6">
                  <c:v>III.20</c:v>
                </c:pt>
                <c:pt idx="7">
                  <c:v>IV.20*</c:v>
                </c:pt>
              </c:strCache>
            </c:strRef>
          </c:cat>
          <c:val>
            <c:numRef>
              <c:f>'2.5.6'!$E$4:$E$11</c:f>
              <c:numCache>
                <c:formatCode>0.0</c:formatCode>
                <c:ptCount val="8"/>
                <c:pt idx="0">
                  <c:v>7.2</c:v>
                </c:pt>
                <c:pt idx="1">
                  <c:v>3.5</c:v>
                </c:pt>
                <c:pt idx="2">
                  <c:v>4.2</c:v>
                </c:pt>
                <c:pt idx="3">
                  <c:v>4.9000000000000004</c:v>
                </c:pt>
                <c:pt idx="4">
                  <c:v>0.8</c:v>
                </c:pt>
                <c:pt idx="5">
                  <c:v>-0.4</c:v>
                </c:pt>
                <c:pt idx="6">
                  <c:v>0.4</c:v>
                </c:pt>
                <c:pt idx="7">
                  <c:v>0.5</c:v>
                </c:pt>
              </c:numCache>
            </c:numRef>
          </c:val>
          <c:extLst>
            <c:ext xmlns:c16="http://schemas.microsoft.com/office/drawing/2014/chart" uri="{C3380CC4-5D6E-409C-BE32-E72D297353CC}">
              <c16:uniqueId val="{00000000-3E12-834B-8155-BC6F6FAD68E2}"/>
            </c:ext>
          </c:extLst>
        </c:ser>
        <c:ser>
          <c:idx val="1"/>
          <c:order val="1"/>
          <c:tx>
            <c:strRef>
              <c:f>'2.5.6'!$F$1</c:f>
              <c:strCache>
                <c:ptCount val="1"/>
                <c:pt idx="0">
                  <c:v>Pipeline transport</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'2.5.6'!$D$4:$D$11</c:f>
              <c:strCache>
                <c:ptCount val="8"/>
                <c:pt idx="0">
                  <c:v>I.20</c:v>
                </c:pt>
                <c:pt idx="1">
                  <c:v>II.20</c:v>
                </c:pt>
                <c:pt idx="2">
                  <c:v>III.20</c:v>
                </c:pt>
                <c:pt idx="3">
                  <c:v>IV.20*</c:v>
                </c:pt>
                <c:pt idx="4">
                  <c:v>I.20</c:v>
                </c:pt>
                <c:pt idx="5">
                  <c:v>II.20</c:v>
                </c:pt>
                <c:pt idx="6">
                  <c:v>III.20</c:v>
                </c:pt>
                <c:pt idx="7">
                  <c:v>IV.20*</c:v>
                </c:pt>
              </c:strCache>
            </c:strRef>
          </c:cat>
          <c:val>
            <c:numRef>
              <c:f>'2.5.6'!$F$4:$F$11</c:f>
              <c:numCache>
                <c:formatCode>0.0</c:formatCode>
                <c:ptCount val="8"/>
                <c:pt idx="0">
                  <c:v>-4.4000000000000004</c:v>
                </c:pt>
                <c:pt idx="1">
                  <c:v>-4.8</c:v>
                </c:pt>
                <c:pt idx="2">
                  <c:v>-1</c:v>
                </c:pt>
                <c:pt idx="3">
                  <c:v>-2.9</c:v>
                </c:pt>
                <c:pt idx="4">
                  <c:v>-0.5</c:v>
                </c:pt>
                <c:pt idx="5">
                  <c:v>-0.2</c:v>
                </c:pt>
                <c:pt idx="6">
                  <c:v>-0.4</c:v>
                </c:pt>
                <c:pt idx="7">
                  <c:v>-0.4</c:v>
                </c:pt>
              </c:numCache>
            </c:numRef>
          </c:val>
          <c:extLst>
            <c:ext xmlns:c16="http://schemas.microsoft.com/office/drawing/2014/chart" uri="{C3380CC4-5D6E-409C-BE32-E72D297353CC}">
              <c16:uniqueId val="{00000001-3E12-834B-8155-BC6F6FAD68E2}"/>
            </c:ext>
          </c:extLst>
        </c:ser>
        <c:ser>
          <c:idx val="2"/>
          <c:order val="2"/>
          <c:tx>
            <c:strRef>
              <c:f>'2.5.6'!$G$1</c:f>
              <c:strCache>
                <c:ptCount val="1"/>
                <c:pt idx="0">
                  <c:v>Air transport</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'2.5.6'!$D$4:$D$11</c:f>
              <c:strCache>
                <c:ptCount val="8"/>
                <c:pt idx="0">
                  <c:v>I.20</c:v>
                </c:pt>
                <c:pt idx="1">
                  <c:v>II.20</c:v>
                </c:pt>
                <c:pt idx="2">
                  <c:v>III.20</c:v>
                </c:pt>
                <c:pt idx="3">
                  <c:v>IV.20*</c:v>
                </c:pt>
                <c:pt idx="4">
                  <c:v>I.20</c:v>
                </c:pt>
                <c:pt idx="5">
                  <c:v>II.20</c:v>
                </c:pt>
                <c:pt idx="6">
                  <c:v>III.20</c:v>
                </c:pt>
                <c:pt idx="7">
                  <c:v>IV.20*</c:v>
                </c:pt>
              </c:strCache>
            </c:strRef>
          </c:cat>
          <c:val>
            <c:numRef>
              <c:f>'2.5.6'!$G$4:$G$11</c:f>
              <c:numCache>
                <c:formatCode>0.0</c:formatCode>
                <c:ptCount val="8"/>
                <c:pt idx="0">
                  <c:v>-0.5</c:v>
                </c:pt>
                <c:pt idx="1">
                  <c:v>-5.2</c:v>
                </c:pt>
                <c:pt idx="2">
                  <c:v>-5.2</c:v>
                </c:pt>
                <c:pt idx="3">
                  <c:v>-2.9</c:v>
                </c:pt>
                <c:pt idx="4">
                  <c:v>-0.8</c:v>
                </c:pt>
                <c:pt idx="5">
                  <c:v>-4</c:v>
                </c:pt>
                <c:pt idx="6">
                  <c:v>-3.9</c:v>
                </c:pt>
                <c:pt idx="7">
                  <c:v>-3</c:v>
                </c:pt>
              </c:numCache>
            </c:numRef>
          </c:val>
          <c:extLst>
            <c:ext xmlns:c16="http://schemas.microsoft.com/office/drawing/2014/chart" uri="{C3380CC4-5D6E-409C-BE32-E72D297353CC}">
              <c16:uniqueId val="{00000002-3E12-834B-8155-BC6F6FAD68E2}"/>
            </c:ext>
          </c:extLst>
        </c:ser>
        <c:ser>
          <c:idx val="3"/>
          <c:order val="3"/>
          <c:tx>
            <c:strRef>
              <c:f>'2.5.6'!$H$1</c:f>
              <c:strCache>
                <c:ptCount val="1"/>
                <c:pt idx="0">
                  <c:v>Other transport</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'2.5.6'!$D$4:$D$11</c:f>
              <c:strCache>
                <c:ptCount val="8"/>
                <c:pt idx="0">
                  <c:v>I.20</c:v>
                </c:pt>
                <c:pt idx="1">
                  <c:v>II.20</c:v>
                </c:pt>
                <c:pt idx="2">
                  <c:v>III.20</c:v>
                </c:pt>
                <c:pt idx="3">
                  <c:v>IV.20*</c:v>
                </c:pt>
                <c:pt idx="4">
                  <c:v>I.20</c:v>
                </c:pt>
                <c:pt idx="5">
                  <c:v>II.20</c:v>
                </c:pt>
                <c:pt idx="6">
                  <c:v>III.20</c:v>
                </c:pt>
                <c:pt idx="7">
                  <c:v>IV.20*</c:v>
                </c:pt>
              </c:strCache>
            </c:strRef>
          </c:cat>
          <c:val>
            <c:numRef>
              <c:f>'2.5.6'!$H$4:$H$11</c:f>
              <c:numCache>
                <c:formatCode>0.0</c:formatCode>
                <c:ptCount val="8"/>
                <c:pt idx="0">
                  <c:v>0.4</c:v>
                </c:pt>
                <c:pt idx="1">
                  <c:v>-1</c:v>
                </c:pt>
                <c:pt idx="2">
                  <c:v>-0.3</c:v>
                </c:pt>
                <c:pt idx="3">
                  <c:v>-0.9</c:v>
                </c:pt>
                <c:pt idx="4">
                  <c:v>-0.1</c:v>
                </c:pt>
                <c:pt idx="5">
                  <c:v>-1.9</c:v>
                </c:pt>
                <c:pt idx="6">
                  <c:v>-1.1000000000000001</c:v>
                </c:pt>
                <c:pt idx="7">
                  <c:v>0.1</c:v>
                </c:pt>
              </c:numCache>
            </c:numRef>
          </c:val>
          <c:extLst>
            <c:ext xmlns:c16="http://schemas.microsoft.com/office/drawing/2014/chart" uri="{C3380CC4-5D6E-409C-BE32-E72D297353CC}">
              <c16:uniqueId val="{00000003-3E12-834B-8155-BC6F6FAD68E2}"/>
            </c:ext>
          </c:extLst>
        </c:ser>
        <c:ser>
          <c:idx val="4"/>
          <c:order val="4"/>
          <c:tx>
            <c:strRef>
              <c:f>'2.5.6'!$I$1</c:f>
              <c:strCache>
                <c:ptCount val="1"/>
                <c:pt idx="0">
                  <c:v>Travel services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strRef>
              <c:f>'2.5.6'!$D$4:$D$11</c:f>
              <c:strCache>
                <c:ptCount val="8"/>
                <c:pt idx="0">
                  <c:v>I.20</c:v>
                </c:pt>
                <c:pt idx="1">
                  <c:v>II.20</c:v>
                </c:pt>
                <c:pt idx="2">
                  <c:v>III.20</c:v>
                </c:pt>
                <c:pt idx="3">
                  <c:v>IV.20*</c:v>
                </c:pt>
                <c:pt idx="4">
                  <c:v>I.20</c:v>
                </c:pt>
                <c:pt idx="5">
                  <c:v>II.20</c:v>
                </c:pt>
                <c:pt idx="6">
                  <c:v>III.20</c:v>
                </c:pt>
                <c:pt idx="7">
                  <c:v>IV.20*</c:v>
                </c:pt>
              </c:strCache>
            </c:strRef>
          </c:cat>
          <c:val>
            <c:numRef>
              <c:f>'2.5.6'!$I$4:$I$11</c:f>
              <c:numCache>
                <c:formatCode>0.0</c:formatCode>
                <c:ptCount val="8"/>
                <c:pt idx="0">
                  <c:v>-0.1</c:v>
                </c:pt>
                <c:pt idx="1">
                  <c:v>-9.3000000000000007</c:v>
                </c:pt>
                <c:pt idx="2">
                  <c:v>-13.1</c:v>
                </c:pt>
                <c:pt idx="3">
                  <c:v>-5.4</c:v>
                </c:pt>
                <c:pt idx="4">
                  <c:v>-2.9</c:v>
                </c:pt>
                <c:pt idx="5">
                  <c:v>-37</c:v>
                </c:pt>
                <c:pt idx="6">
                  <c:v>-27</c:v>
                </c:pt>
                <c:pt idx="7">
                  <c:v>-27.1</c:v>
                </c:pt>
              </c:numCache>
            </c:numRef>
          </c:val>
          <c:extLst>
            <c:ext xmlns:c16="http://schemas.microsoft.com/office/drawing/2014/chart" uri="{C3380CC4-5D6E-409C-BE32-E72D297353CC}">
              <c16:uniqueId val="{00000004-3E12-834B-8155-BC6F6FAD68E2}"/>
            </c:ext>
          </c:extLst>
        </c:ser>
        <c:ser>
          <c:idx val="5"/>
          <c:order val="5"/>
          <c:tx>
            <c:strRef>
              <c:f>'2.5.6'!$J$1</c:f>
              <c:strCache>
                <c:ptCount val="1"/>
                <c:pt idx="0">
                  <c:v>Toll-refining</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strRef>
              <c:f>'2.5.6'!$D$4:$D$11</c:f>
              <c:strCache>
                <c:ptCount val="8"/>
                <c:pt idx="0">
                  <c:v>I.20</c:v>
                </c:pt>
                <c:pt idx="1">
                  <c:v>II.20</c:v>
                </c:pt>
                <c:pt idx="2">
                  <c:v>III.20</c:v>
                </c:pt>
                <c:pt idx="3">
                  <c:v>IV.20*</c:v>
                </c:pt>
                <c:pt idx="4">
                  <c:v>I.20</c:v>
                </c:pt>
                <c:pt idx="5">
                  <c:v>II.20</c:v>
                </c:pt>
                <c:pt idx="6">
                  <c:v>III.20</c:v>
                </c:pt>
                <c:pt idx="7">
                  <c:v>IV.20*</c:v>
                </c:pt>
              </c:strCache>
            </c:strRef>
          </c:cat>
          <c:val>
            <c:numRef>
              <c:f>'2.5.6'!$J$4:$J$11</c:f>
              <c:numCache>
                <c:formatCode>0.0</c:formatCode>
                <c:ptCount val="8"/>
                <c:pt idx="0">
                  <c:v>-0.5</c:v>
                </c:pt>
                <c:pt idx="1">
                  <c:v>-3.3</c:v>
                </c:pt>
                <c:pt idx="2">
                  <c:v>-1.7</c:v>
                </c:pt>
                <c:pt idx="3">
                  <c:v>-1.9</c:v>
                </c:pt>
                <c:pt idx="4">
                  <c:v>-0.2</c:v>
                </c:pt>
                <c:pt idx="5">
                  <c:v>-0.1</c:v>
                </c:pt>
                <c:pt idx="6">
                  <c:v>-0.2</c:v>
                </c:pt>
                <c:pt idx="7">
                  <c:v>-0.3</c:v>
                </c:pt>
              </c:numCache>
            </c:numRef>
          </c:val>
          <c:extLst>
            <c:ext xmlns:c16="http://schemas.microsoft.com/office/drawing/2014/chart" uri="{C3380CC4-5D6E-409C-BE32-E72D297353CC}">
              <c16:uniqueId val="{00000005-3E12-834B-8155-BC6F6FAD68E2}"/>
            </c:ext>
          </c:extLst>
        </c:ser>
        <c:ser>
          <c:idx val="6"/>
          <c:order val="6"/>
          <c:tx>
            <c:strRef>
              <c:f>'2.5.6'!$K$1</c:f>
              <c:strCache>
                <c:ptCount val="1"/>
                <c:pt idx="0">
                  <c:v>Others</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strRef>
              <c:f>'2.5.6'!$D$4:$D$11</c:f>
              <c:strCache>
                <c:ptCount val="8"/>
                <c:pt idx="0">
                  <c:v>I.20</c:v>
                </c:pt>
                <c:pt idx="1">
                  <c:v>II.20</c:v>
                </c:pt>
                <c:pt idx="2">
                  <c:v>III.20</c:v>
                </c:pt>
                <c:pt idx="3">
                  <c:v>IV.20*</c:v>
                </c:pt>
                <c:pt idx="4">
                  <c:v>I.20</c:v>
                </c:pt>
                <c:pt idx="5">
                  <c:v>II.20</c:v>
                </c:pt>
                <c:pt idx="6">
                  <c:v>III.20</c:v>
                </c:pt>
                <c:pt idx="7">
                  <c:v>IV.20*</c:v>
                </c:pt>
              </c:strCache>
            </c:strRef>
          </c:cat>
          <c:val>
            <c:numRef>
              <c:f>'2.5.6'!$K$4:$K$11</c:f>
              <c:numCache>
                <c:formatCode>0.0</c:formatCode>
                <c:ptCount val="8"/>
                <c:pt idx="0">
                  <c:v>2.5</c:v>
                </c:pt>
                <c:pt idx="1">
                  <c:v>-2</c:v>
                </c:pt>
                <c:pt idx="2">
                  <c:v>-0.6</c:v>
                </c:pt>
                <c:pt idx="3">
                  <c:v>0.2</c:v>
                </c:pt>
                <c:pt idx="4">
                  <c:v>-0.7</c:v>
                </c:pt>
                <c:pt idx="5">
                  <c:v>-6.8</c:v>
                </c:pt>
                <c:pt idx="6">
                  <c:v>-3</c:v>
                </c:pt>
                <c:pt idx="7">
                  <c:v>-0.7</c:v>
                </c:pt>
              </c:numCache>
            </c:numRef>
          </c:val>
          <c:extLst>
            <c:ext xmlns:c16="http://schemas.microsoft.com/office/drawing/2014/chart" uri="{C3380CC4-5D6E-409C-BE32-E72D297353CC}">
              <c16:uniqueId val="{00000006-3E12-834B-8155-BC6F6FAD68E2}"/>
            </c:ext>
          </c:extLst>
        </c:ser>
        <c:dLbls>
          <c:showLegendKey val="0"/>
          <c:showVal val="0"/>
          <c:showCatName val="0"/>
          <c:showSerName val="0"/>
          <c:showPercent val="0"/>
          <c:showBubbleSize val="0"/>
        </c:dLbls>
        <c:gapWidth val="50"/>
        <c:overlap val="100"/>
        <c:axId val="205033472"/>
        <c:axId val="205035008"/>
      </c:barChart>
      <c:lineChart>
        <c:grouping val="standard"/>
        <c:varyColors val="0"/>
        <c:ser>
          <c:idx val="7"/>
          <c:order val="7"/>
          <c:tx>
            <c:strRef>
              <c:f>'2.5.6'!$L$1</c:f>
              <c:strCache>
                <c:ptCount val="1"/>
                <c:pt idx="0">
                  <c:v>Total</c:v>
                </c:pt>
              </c:strCache>
            </c:strRef>
          </c:tx>
          <c:spPr>
            <a:ln w="25400" cmpd="sng">
              <a:solidFill>
                <a:srgbClr val="DC4B64"/>
              </a:solidFill>
              <a:prstDash val="solid"/>
            </a:ln>
          </c:spPr>
          <c:marker>
            <c:symbol val="circle"/>
            <c:size val="5"/>
            <c:spPr>
              <a:solidFill>
                <a:srgbClr val="DC4B64"/>
              </a:solidFill>
              <a:ln w="12700" cmpd="sng">
                <a:solidFill>
                  <a:srgbClr val="DC4B64"/>
                </a:solidFill>
                <a:prstDash val="solid"/>
              </a:ln>
            </c:spPr>
          </c:marker>
          <c:dPt>
            <c:idx val="3"/>
            <c:bubble3D val="0"/>
            <c:extLst>
              <c:ext xmlns:c16="http://schemas.microsoft.com/office/drawing/2014/chart" uri="{C3380CC4-5D6E-409C-BE32-E72D297353CC}">
                <c16:uniqueId val="{00000001-D62F-4798-9FBE-F38AED8700F7}"/>
              </c:ext>
            </c:extLst>
          </c:dPt>
          <c:dPt>
            <c:idx val="4"/>
            <c:marker>
              <c:spPr>
                <a:solidFill>
                  <a:srgbClr val="ED7D31"/>
                </a:solidFill>
                <a:ln w="12700" cmpd="sng">
                  <a:solidFill>
                    <a:srgbClr val="ED7D31"/>
                  </a:solidFill>
                  <a:prstDash val="solid"/>
                </a:ln>
              </c:spPr>
            </c:marker>
            <c:bubble3D val="0"/>
            <c:spPr>
              <a:ln w="25400" cmpd="sng">
                <a:noFill/>
                <a:prstDash val="solid"/>
              </a:ln>
            </c:spPr>
            <c:extLst>
              <c:ext xmlns:c16="http://schemas.microsoft.com/office/drawing/2014/chart" uri="{C3380CC4-5D6E-409C-BE32-E72D297353CC}">
                <c16:uniqueId val="{00000003-D62F-4798-9FBE-F38AED8700F7}"/>
              </c:ext>
            </c:extLst>
          </c:dPt>
          <c:dPt>
            <c:idx val="5"/>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8-3E12-834B-8155-BC6F6FAD68E2}"/>
              </c:ext>
            </c:extLst>
          </c:dPt>
          <c:dPt>
            <c:idx val="6"/>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6-19E9-4CD0-9785-ACC240FE155B}"/>
              </c:ext>
            </c:extLst>
          </c:dPt>
          <c:dPt>
            <c:idx val="7"/>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8-19E9-4CD0-9785-ACC240FE155B}"/>
              </c:ext>
            </c:extLst>
          </c:dPt>
          <c:cat>
            <c:strRef>
              <c:f>'2.5.6'!$D$4:$D$11</c:f>
              <c:strCache>
                <c:ptCount val="8"/>
                <c:pt idx="0">
                  <c:v>I.20</c:v>
                </c:pt>
                <c:pt idx="1">
                  <c:v>II.20</c:v>
                </c:pt>
                <c:pt idx="2">
                  <c:v>III.20</c:v>
                </c:pt>
                <c:pt idx="3">
                  <c:v>IV.20*</c:v>
                </c:pt>
                <c:pt idx="4">
                  <c:v>I.20</c:v>
                </c:pt>
                <c:pt idx="5">
                  <c:v>II.20</c:v>
                </c:pt>
                <c:pt idx="6">
                  <c:v>III.20</c:v>
                </c:pt>
                <c:pt idx="7">
                  <c:v>IV.20*</c:v>
                </c:pt>
              </c:strCache>
            </c:strRef>
          </c:cat>
          <c:val>
            <c:numRef>
              <c:f>'2.5.6'!$L$4:$L$11</c:f>
              <c:numCache>
                <c:formatCode>0.0</c:formatCode>
                <c:ptCount val="8"/>
                <c:pt idx="0">
                  <c:v>4.5</c:v>
                </c:pt>
                <c:pt idx="1">
                  <c:v>-22.2</c:v>
                </c:pt>
                <c:pt idx="2">
                  <c:v>-17.7</c:v>
                </c:pt>
                <c:pt idx="3">
                  <c:v>-8.9</c:v>
                </c:pt>
                <c:pt idx="4">
                  <c:v>-4.3</c:v>
                </c:pt>
                <c:pt idx="5">
                  <c:v>-50.3</c:v>
                </c:pt>
                <c:pt idx="6">
                  <c:v>-35.299999999999997</c:v>
                </c:pt>
                <c:pt idx="7">
                  <c:v>-30.9</c:v>
                </c:pt>
              </c:numCache>
            </c:numRef>
          </c:val>
          <c:smooth val="0"/>
          <c:extLst>
            <c:ext xmlns:c16="http://schemas.microsoft.com/office/drawing/2014/chart" uri="{C3380CC4-5D6E-409C-BE32-E72D297353CC}">
              <c16:uniqueId val="{00000011-3E12-834B-8155-BC6F6FAD68E2}"/>
            </c:ext>
          </c:extLst>
        </c:ser>
        <c:dLbls>
          <c:showLegendKey val="0"/>
          <c:showVal val="0"/>
          <c:showCatName val="0"/>
          <c:showSerName val="0"/>
          <c:showPercent val="0"/>
          <c:showBubbleSize val="0"/>
        </c:dLbls>
        <c:marker val="1"/>
        <c:smooth val="0"/>
        <c:axId val="205033472"/>
        <c:axId val="205035008"/>
      </c:lineChart>
      <c:catAx>
        <c:axId val="205033472"/>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205035008"/>
        <c:crosses val="autoZero"/>
        <c:auto val="1"/>
        <c:lblAlgn val="ctr"/>
        <c:lblOffset val="100"/>
        <c:noMultiLvlLbl val="0"/>
      </c:catAx>
      <c:valAx>
        <c:axId val="205035008"/>
        <c:scaling>
          <c:orientation val="minMax"/>
          <c:min val="-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20503347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7"/>
        <c:delete val="1"/>
      </c:legendEntry>
      <c:layout>
        <c:manualLayout>
          <c:xMode val="edge"/>
          <c:yMode val="edge"/>
          <c:x val="3.3195098039215686E-2"/>
          <c:y val="0.80191269841269841"/>
          <c:w val="0.9294605809128631"/>
          <c:h val="0.1796732955580697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121018472907671E-2"/>
          <c:w val="0.97326649958228906"/>
          <c:h val="0.86199360960595317"/>
        </c:manualLayout>
      </c:layout>
      <c:barChart>
        <c:barDir val="col"/>
        <c:grouping val="stacked"/>
        <c:varyColors val="0"/>
        <c:ser>
          <c:idx val="1"/>
          <c:order val="0"/>
          <c:tx>
            <c:strRef>
              <c:f>'2.5.7'!$C$1</c:f>
              <c:strCache>
                <c:ptCount val="1"/>
                <c:pt idx="0">
                  <c:v>Public sector</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'2.5.7'!$F$4:$F$19</c:f>
              <c:strCache>
                <c:ptCount val="16"/>
                <c:pt idx="0">
                  <c:v>I.17</c:v>
                </c:pt>
                <c:pt idx="2">
                  <c:v>III.17</c:v>
                </c:pt>
                <c:pt idx="4">
                  <c:v>I.18</c:v>
                </c:pt>
                <c:pt idx="6">
                  <c:v>III.18</c:v>
                </c:pt>
                <c:pt idx="8">
                  <c:v>I.19</c:v>
                </c:pt>
                <c:pt idx="10">
                  <c:v>III.19</c:v>
                </c:pt>
                <c:pt idx="12">
                  <c:v>I.20</c:v>
                </c:pt>
                <c:pt idx="15">
                  <c:v>IV.20**</c:v>
                </c:pt>
              </c:strCache>
            </c:strRef>
          </c:cat>
          <c:val>
            <c:numRef>
              <c:f>'2.5.7'!$C$4:$C$19</c:f>
              <c:numCache>
                <c:formatCode>0.0</c:formatCode>
                <c:ptCount val="16"/>
                <c:pt idx="0">
                  <c:v>0.04</c:v>
                </c:pt>
                <c:pt idx="1">
                  <c:v>0.6</c:v>
                </c:pt>
                <c:pt idx="2">
                  <c:v>1.4</c:v>
                </c:pt>
                <c:pt idx="3">
                  <c:v>0.14000000000000001</c:v>
                </c:pt>
                <c:pt idx="4">
                  <c:v>0.2</c:v>
                </c:pt>
                <c:pt idx="5">
                  <c:v>-0.2</c:v>
                </c:pt>
                <c:pt idx="6">
                  <c:v>0.6</c:v>
                </c:pt>
                <c:pt idx="7">
                  <c:v>2.35</c:v>
                </c:pt>
                <c:pt idx="8">
                  <c:v>1.5</c:v>
                </c:pt>
                <c:pt idx="9">
                  <c:v>1.6</c:v>
                </c:pt>
                <c:pt idx="10">
                  <c:v>0.9</c:v>
                </c:pt>
                <c:pt idx="11">
                  <c:v>1.3</c:v>
                </c:pt>
                <c:pt idx="12">
                  <c:v>1.3</c:v>
                </c:pt>
                <c:pt idx="13">
                  <c:v>-1.2</c:v>
                </c:pt>
                <c:pt idx="14">
                  <c:v>-1.55</c:v>
                </c:pt>
                <c:pt idx="15">
                  <c:v>2.1</c:v>
                </c:pt>
              </c:numCache>
            </c:numRef>
          </c:val>
          <c:extLst>
            <c:ext xmlns:c16="http://schemas.microsoft.com/office/drawing/2014/chart" uri="{C3380CC4-5D6E-409C-BE32-E72D297353CC}">
              <c16:uniqueId val="{00000000-3E61-4EFA-968A-7037645D5477}"/>
            </c:ext>
          </c:extLst>
        </c:ser>
        <c:ser>
          <c:idx val="2"/>
          <c:order val="1"/>
          <c:tx>
            <c:strRef>
              <c:f>'2.5.7'!$D$1</c:f>
              <c:strCache>
                <c:ptCount val="1"/>
                <c:pt idx="0">
                  <c:v>Banks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'2.5.7'!$F$4:$F$19</c:f>
              <c:strCache>
                <c:ptCount val="16"/>
                <c:pt idx="0">
                  <c:v>I.17</c:v>
                </c:pt>
                <c:pt idx="2">
                  <c:v>III.17</c:v>
                </c:pt>
                <c:pt idx="4">
                  <c:v>I.18</c:v>
                </c:pt>
                <c:pt idx="6">
                  <c:v>III.18</c:v>
                </c:pt>
                <c:pt idx="8">
                  <c:v>I.19</c:v>
                </c:pt>
                <c:pt idx="10">
                  <c:v>III.19</c:v>
                </c:pt>
                <c:pt idx="12">
                  <c:v>I.20</c:v>
                </c:pt>
                <c:pt idx="15">
                  <c:v>IV.20**</c:v>
                </c:pt>
              </c:strCache>
            </c:strRef>
          </c:cat>
          <c:val>
            <c:numRef>
              <c:f>'2.5.7'!$D$4:$D$19</c:f>
              <c:numCache>
                <c:formatCode>0.0</c:formatCode>
                <c:ptCount val="16"/>
                <c:pt idx="0">
                  <c:v>-0.7</c:v>
                </c:pt>
                <c:pt idx="1">
                  <c:v>-0.4</c:v>
                </c:pt>
                <c:pt idx="2">
                  <c:v>-0.4</c:v>
                </c:pt>
                <c:pt idx="3">
                  <c:v>1.64</c:v>
                </c:pt>
                <c:pt idx="4">
                  <c:v>-0.06</c:v>
                </c:pt>
                <c:pt idx="5">
                  <c:v>0.1</c:v>
                </c:pt>
                <c:pt idx="6">
                  <c:v>-0.3</c:v>
                </c:pt>
                <c:pt idx="7">
                  <c:v>1.1000000000000001</c:v>
                </c:pt>
                <c:pt idx="8">
                  <c:v>-0.63</c:v>
                </c:pt>
                <c:pt idx="9">
                  <c:v>-1.5</c:v>
                </c:pt>
                <c:pt idx="10">
                  <c:v>-1.1000000000000001</c:v>
                </c:pt>
                <c:pt idx="11">
                  <c:v>-1.5</c:v>
                </c:pt>
                <c:pt idx="12">
                  <c:v>-1.6</c:v>
                </c:pt>
                <c:pt idx="13">
                  <c:v>0.53</c:v>
                </c:pt>
                <c:pt idx="14">
                  <c:v>-1.07</c:v>
                </c:pt>
                <c:pt idx="15">
                  <c:v>0.4</c:v>
                </c:pt>
              </c:numCache>
            </c:numRef>
          </c:val>
          <c:extLst>
            <c:ext xmlns:c16="http://schemas.microsoft.com/office/drawing/2014/chart" uri="{C3380CC4-5D6E-409C-BE32-E72D297353CC}">
              <c16:uniqueId val="{00000001-3E61-4EFA-968A-7037645D5477}"/>
            </c:ext>
          </c:extLst>
        </c:ser>
        <c:ser>
          <c:idx val="3"/>
          <c:order val="2"/>
          <c:tx>
            <c:strRef>
              <c:f>'2.5.7'!$E$1</c:f>
              <c:strCache>
                <c:ptCount val="1"/>
                <c:pt idx="0">
                  <c:v>Other sectors*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'2.5.7'!$F$4:$F$19</c:f>
              <c:strCache>
                <c:ptCount val="16"/>
                <c:pt idx="0">
                  <c:v>I.17</c:v>
                </c:pt>
                <c:pt idx="2">
                  <c:v>III.17</c:v>
                </c:pt>
                <c:pt idx="4">
                  <c:v>I.18</c:v>
                </c:pt>
                <c:pt idx="6">
                  <c:v>III.18</c:v>
                </c:pt>
                <c:pt idx="8">
                  <c:v>I.19</c:v>
                </c:pt>
                <c:pt idx="10">
                  <c:v>III.19</c:v>
                </c:pt>
                <c:pt idx="12">
                  <c:v>I.20</c:v>
                </c:pt>
                <c:pt idx="15">
                  <c:v>IV.20**</c:v>
                </c:pt>
              </c:strCache>
            </c:strRef>
          </c:cat>
          <c:val>
            <c:numRef>
              <c:f>'2.5.7'!$E$4:$E$19</c:f>
              <c:numCache>
                <c:formatCode>0.0</c:formatCode>
                <c:ptCount val="16"/>
                <c:pt idx="0">
                  <c:v>1.04</c:v>
                </c:pt>
                <c:pt idx="1">
                  <c:v>1.7</c:v>
                </c:pt>
                <c:pt idx="2">
                  <c:v>1</c:v>
                </c:pt>
                <c:pt idx="3">
                  <c:v>0</c:v>
                </c:pt>
                <c:pt idx="4">
                  <c:v>1.52</c:v>
                </c:pt>
                <c:pt idx="5">
                  <c:v>1</c:v>
                </c:pt>
                <c:pt idx="6">
                  <c:v>1</c:v>
                </c:pt>
                <c:pt idx="7">
                  <c:v>1.9</c:v>
                </c:pt>
                <c:pt idx="8">
                  <c:v>7.0000000000000007E-2</c:v>
                </c:pt>
                <c:pt idx="9">
                  <c:v>1.6</c:v>
                </c:pt>
                <c:pt idx="10">
                  <c:v>5.3</c:v>
                </c:pt>
                <c:pt idx="11">
                  <c:v>2.5</c:v>
                </c:pt>
                <c:pt idx="12">
                  <c:v>-2</c:v>
                </c:pt>
                <c:pt idx="13">
                  <c:v>-0.16</c:v>
                </c:pt>
                <c:pt idx="14">
                  <c:v>0.2</c:v>
                </c:pt>
                <c:pt idx="15">
                  <c:v>-1.6</c:v>
                </c:pt>
              </c:numCache>
            </c:numRef>
          </c:val>
          <c:extLst>
            <c:ext xmlns:c16="http://schemas.microsoft.com/office/drawing/2014/chart" uri="{C3380CC4-5D6E-409C-BE32-E72D297353CC}">
              <c16:uniqueId val="{00000002-3E61-4EFA-968A-7037645D5477}"/>
            </c:ext>
          </c:extLst>
        </c:ser>
        <c:dLbls>
          <c:showLegendKey val="0"/>
          <c:showVal val="0"/>
          <c:showCatName val="0"/>
          <c:showSerName val="0"/>
          <c:showPercent val="0"/>
          <c:showBubbleSize val="0"/>
        </c:dLbls>
        <c:gapWidth val="50"/>
        <c:overlap val="100"/>
        <c:axId val="204607488"/>
        <c:axId val="204609024"/>
      </c:barChart>
      <c:lineChart>
        <c:grouping val="standard"/>
        <c:varyColors val="0"/>
        <c:ser>
          <c:idx val="0"/>
          <c:order val="3"/>
          <c:spPr>
            <a:ln w="25400" cmpd="sng">
              <a:solidFill>
                <a:srgbClr val="DC4B64"/>
              </a:solidFill>
              <a:prstDash val="solid"/>
            </a:ln>
            <a:effectLst/>
          </c:spPr>
          <c:marker>
            <c:symbol val="none"/>
          </c:marker>
          <c:val>
            <c:numRef>
              <c:f>'2.5.7'!$B$4:$B$19</c:f>
              <c:numCache>
                <c:formatCode>0.0</c:formatCode>
                <c:ptCount val="16"/>
                <c:pt idx="0">
                  <c:v>0.4</c:v>
                </c:pt>
                <c:pt idx="1">
                  <c:v>1.9</c:v>
                </c:pt>
                <c:pt idx="2">
                  <c:v>2</c:v>
                </c:pt>
                <c:pt idx="3">
                  <c:v>1.8</c:v>
                </c:pt>
                <c:pt idx="4">
                  <c:v>1.7</c:v>
                </c:pt>
                <c:pt idx="5">
                  <c:v>0.9</c:v>
                </c:pt>
                <c:pt idx="6">
                  <c:v>1.3</c:v>
                </c:pt>
                <c:pt idx="7">
                  <c:v>5.4</c:v>
                </c:pt>
                <c:pt idx="8">
                  <c:v>0.9</c:v>
                </c:pt>
                <c:pt idx="9">
                  <c:v>1.7</c:v>
                </c:pt>
                <c:pt idx="10">
                  <c:v>5.0999999999999996</c:v>
                </c:pt>
                <c:pt idx="11">
                  <c:v>2.2999999999999998</c:v>
                </c:pt>
                <c:pt idx="12">
                  <c:v>-2.2999999999999998</c:v>
                </c:pt>
                <c:pt idx="13">
                  <c:v>-0.8</c:v>
                </c:pt>
                <c:pt idx="14">
                  <c:v>-2.4</c:v>
                </c:pt>
                <c:pt idx="15">
                  <c:v>0.9</c:v>
                </c:pt>
              </c:numCache>
            </c:numRef>
          </c:val>
          <c:smooth val="0"/>
          <c:extLst>
            <c:ext xmlns:c16="http://schemas.microsoft.com/office/drawing/2014/chart" uri="{C3380CC4-5D6E-409C-BE32-E72D297353CC}">
              <c16:uniqueId val="{00000003-3E61-4EFA-968A-7037645D5477}"/>
            </c:ext>
          </c:extLst>
        </c:ser>
        <c:dLbls>
          <c:showLegendKey val="0"/>
          <c:showVal val="0"/>
          <c:showCatName val="0"/>
          <c:showSerName val="0"/>
          <c:showPercent val="0"/>
          <c:showBubbleSize val="0"/>
        </c:dLbls>
        <c:marker val="1"/>
        <c:smooth val="0"/>
        <c:axId val="204607488"/>
        <c:axId val="204609024"/>
      </c:lineChart>
      <c:catAx>
        <c:axId val="2046074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204609024"/>
        <c:crosses val="autoZero"/>
        <c:auto val="1"/>
        <c:lblAlgn val="ctr"/>
        <c:lblOffset val="100"/>
        <c:tickMarkSkip val="4"/>
        <c:noMultiLvlLbl val="0"/>
      </c:catAx>
      <c:valAx>
        <c:axId val="204609024"/>
        <c:scaling>
          <c:orientation val="minMax"/>
          <c:max val="7"/>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204607488"/>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3"/>
        <c:delete val="1"/>
      </c:legendEntry>
      <c:layout>
        <c:manualLayout>
          <c:xMode val="edge"/>
          <c:yMode val="edge"/>
          <c:x val="3.3416875522138678E-2"/>
          <c:y val="0.88811462807886077"/>
          <c:w val="0.93567251461988299"/>
          <c:h val="9.1423564655176842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719942283285851E-2"/>
          <c:y val="2.4640661068192061E-2"/>
          <c:w val="0.95721669571811496"/>
          <c:h val="0.81314181525033791"/>
        </c:manualLayout>
      </c:layout>
      <c:barChart>
        <c:barDir val="col"/>
        <c:grouping val="clustered"/>
        <c:varyColors val="0"/>
        <c:ser>
          <c:idx val="0"/>
          <c:order val="0"/>
          <c:tx>
            <c:strRef>
              <c:f>'1.9'!$E$1</c:f>
              <c:strCache>
                <c:ptCount val="1"/>
                <c:pt idx="0">
                  <c:v>Current Rate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'1.9'!$D$4:$D$24</c:f>
              <c:strCache>
                <c:ptCount val="21"/>
                <c:pt idx="0">
                  <c:v>EG</c:v>
                </c:pt>
                <c:pt idx="1">
                  <c:v>UA</c:v>
                </c:pt>
                <c:pt idx="2">
                  <c:v>TR</c:v>
                </c:pt>
                <c:pt idx="3">
                  <c:v>KZ</c:v>
                </c:pt>
                <c:pt idx="4">
                  <c:v>GE</c:v>
                </c:pt>
                <c:pt idx="5">
                  <c:v>BY</c:v>
                </c:pt>
                <c:pt idx="6">
                  <c:v>KE</c:v>
                </c:pt>
                <c:pt idx="7">
                  <c:v>MX</c:v>
                </c:pt>
                <c:pt idx="8">
                  <c:v>ZA</c:v>
                </c:pt>
                <c:pt idx="9">
                  <c:v>RU</c:v>
                </c:pt>
                <c:pt idx="10">
                  <c:v>MD</c:v>
                </c:pt>
                <c:pt idx="11">
                  <c:v>IN</c:v>
                </c:pt>
                <c:pt idx="12">
                  <c:v>ID</c:v>
                </c:pt>
                <c:pt idx="13">
                  <c:v>BR</c:v>
                </c:pt>
                <c:pt idx="14">
                  <c:v>PH</c:v>
                </c:pt>
                <c:pt idx="15">
                  <c:v>MY</c:v>
                </c:pt>
                <c:pt idx="16">
                  <c:v>RO</c:v>
                </c:pt>
                <c:pt idx="17">
                  <c:v>CZ</c:v>
                </c:pt>
                <c:pt idx="18">
                  <c:v>CL</c:v>
                </c:pt>
                <c:pt idx="19">
                  <c:v>PL</c:v>
                </c:pt>
                <c:pt idx="20">
                  <c:v>HU</c:v>
                </c:pt>
              </c:strCache>
            </c:strRef>
          </c:cat>
          <c:val>
            <c:numRef>
              <c:f>'1.9'!$E$4:$E$24</c:f>
              <c:numCache>
                <c:formatCode>0.00</c:formatCode>
                <c:ptCount val="21"/>
                <c:pt idx="0">
                  <c:v>8.75</c:v>
                </c:pt>
                <c:pt idx="1">
                  <c:v>6</c:v>
                </c:pt>
                <c:pt idx="2">
                  <c:v>17</c:v>
                </c:pt>
                <c:pt idx="3">
                  <c:v>9</c:v>
                </c:pt>
                <c:pt idx="4">
                  <c:v>8</c:v>
                </c:pt>
                <c:pt idx="5">
                  <c:v>7.75</c:v>
                </c:pt>
                <c:pt idx="6">
                  <c:v>7</c:v>
                </c:pt>
                <c:pt idx="7">
                  <c:v>4.25</c:v>
                </c:pt>
                <c:pt idx="8">
                  <c:v>3.5</c:v>
                </c:pt>
                <c:pt idx="9">
                  <c:v>4.25</c:v>
                </c:pt>
                <c:pt idx="10">
                  <c:v>2.65</c:v>
                </c:pt>
                <c:pt idx="11">
                  <c:v>4</c:v>
                </c:pt>
                <c:pt idx="12">
                  <c:v>3.75</c:v>
                </c:pt>
                <c:pt idx="13">
                  <c:v>2</c:v>
                </c:pt>
                <c:pt idx="14">
                  <c:v>2</c:v>
                </c:pt>
                <c:pt idx="15">
                  <c:v>1.75</c:v>
                </c:pt>
                <c:pt idx="16">
                  <c:v>1.25</c:v>
                </c:pt>
                <c:pt idx="17">
                  <c:v>0.25</c:v>
                </c:pt>
                <c:pt idx="18">
                  <c:v>0.5</c:v>
                </c:pt>
                <c:pt idx="19">
                  <c:v>0.1</c:v>
                </c:pt>
                <c:pt idx="20">
                  <c:v>0.6</c:v>
                </c:pt>
              </c:numCache>
            </c:numRef>
          </c:val>
          <c:extLst>
            <c:ext xmlns:c16="http://schemas.microsoft.com/office/drawing/2014/chart" uri="{C3380CC4-5D6E-409C-BE32-E72D297353CC}">
              <c16:uniqueId val="{00000000-069B-0748-93EF-8C5B6B6682F4}"/>
            </c:ext>
          </c:extLst>
        </c:ser>
        <c:dLbls>
          <c:showLegendKey val="0"/>
          <c:showVal val="0"/>
          <c:showCatName val="0"/>
          <c:showSerName val="0"/>
          <c:showPercent val="0"/>
          <c:showBubbleSize val="0"/>
        </c:dLbls>
        <c:gapWidth val="50"/>
        <c:axId val="199029504"/>
        <c:axId val="199031424"/>
      </c:barChart>
      <c:lineChart>
        <c:grouping val="standard"/>
        <c:varyColors val="0"/>
        <c:ser>
          <c:idx val="1"/>
          <c:order val="1"/>
          <c:tx>
            <c:strRef>
              <c:f>'1.9'!$F$1</c:f>
              <c:strCache>
                <c:ptCount val="1"/>
                <c:pt idx="0">
                  <c:v>As of October 1</c:v>
                </c:pt>
              </c:strCache>
            </c:strRef>
          </c:tx>
          <c:spPr>
            <a:ln w="25400" cap="rnd" cmpd="sng">
              <a:noFill/>
              <a:prstDash val="solid"/>
              <a:round/>
            </a:ln>
            <a:effectLst/>
          </c:spPr>
          <c:marker>
            <c:symbol val="dash"/>
            <c:size val="5"/>
            <c:spPr>
              <a:solidFill>
                <a:srgbClr val="7D0532"/>
              </a:solidFill>
              <a:ln w="25400" cmpd="sng">
                <a:solidFill>
                  <a:srgbClr val="7D0532"/>
                </a:solidFill>
                <a:prstDash val="solid"/>
              </a:ln>
              <a:effectLst/>
            </c:spPr>
          </c:marker>
          <c:cat>
            <c:strRef>
              <c:f>'1.9'!$D$4:$D$24</c:f>
              <c:strCache>
                <c:ptCount val="21"/>
                <c:pt idx="0">
                  <c:v>EG</c:v>
                </c:pt>
                <c:pt idx="1">
                  <c:v>UA</c:v>
                </c:pt>
                <c:pt idx="2">
                  <c:v>TR</c:v>
                </c:pt>
                <c:pt idx="3">
                  <c:v>KZ</c:v>
                </c:pt>
                <c:pt idx="4">
                  <c:v>GE</c:v>
                </c:pt>
                <c:pt idx="5">
                  <c:v>BY</c:v>
                </c:pt>
                <c:pt idx="6">
                  <c:v>KE</c:v>
                </c:pt>
                <c:pt idx="7">
                  <c:v>MX</c:v>
                </c:pt>
                <c:pt idx="8">
                  <c:v>ZA</c:v>
                </c:pt>
                <c:pt idx="9">
                  <c:v>RU</c:v>
                </c:pt>
                <c:pt idx="10">
                  <c:v>MD</c:v>
                </c:pt>
                <c:pt idx="11">
                  <c:v>IN</c:v>
                </c:pt>
                <c:pt idx="12">
                  <c:v>ID</c:v>
                </c:pt>
                <c:pt idx="13">
                  <c:v>BR</c:v>
                </c:pt>
                <c:pt idx="14">
                  <c:v>PH</c:v>
                </c:pt>
                <c:pt idx="15">
                  <c:v>MY</c:v>
                </c:pt>
                <c:pt idx="16">
                  <c:v>RO</c:v>
                </c:pt>
                <c:pt idx="17">
                  <c:v>CZ</c:v>
                </c:pt>
                <c:pt idx="18">
                  <c:v>CL</c:v>
                </c:pt>
                <c:pt idx="19">
                  <c:v>PL</c:v>
                </c:pt>
                <c:pt idx="20">
                  <c:v>HU</c:v>
                </c:pt>
              </c:strCache>
            </c:strRef>
          </c:cat>
          <c:val>
            <c:numRef>
              <c:f>'1.9'!$F$4:$F$24</c:f>
              <c:numCache>
                <c:formatCode>0.00</c:formatCode>
                <c:ptCount val="21"/>
                <c:pt idx="0">
                  <c:v>9.25</c:v>
                </c:pt>
                <c:pt idx="1">
                  <c:v>6</c:v>
                </c:pt>
                <c:pt idx="2">
                  <c:v>10.25</c:v>
                </c:pt>
                <c:pt idx="3">
                  <c:v>9</c:v>
                </c:pt>
                <c:pt idx="4">
                  <c:v>8</c:v>
                </c:pt>
                <c:pt idx="5">
                  <c:v>7.75</c:v>
                </c:pt>
                <c:pt idx="6">
                  <c:v>7</c:v>
                </c:pt>
                <c:pt idx="7">
                  <c:v>4.25</c:v>
                </c:pt>
                <c:pt idx="8">
                  <c:v>3.5</c:v>
                </c:pt>
                <c:pt idx="9">
                  <c:v>4.25</c:v>
                </c:pt>
                <c:pt idx="10">
                  <c:v>2.75</c:v>
                </c:pt>
                <c:pt idx="11">
                  <c:v>4</c:v>
                </c:pt>
                <c:pt idx="12">
                  <c:v>4</c:v>
                </c:pt>
                <c:pt idx="13">
                  <c:v>2</c:v>
                </c:pt>
                <c:pt idx="14">
                  <c:v>2.25</c:v>
                </c:pt>
                <c:pt idx="15">
                  <c:v>1.75</c:v>
                </c:pt>
                <c:pt idx="16">
                  <c:v>1.5</c:v>
                </c:pt>
                <c:pt idx="17">
                  <c:v>0.25</c:v>
                </c:pt>
                <c:pt idx="18">
                  <c:v>0.5</c:v>
                </c:pt>
                <c:pt idx="19">
                  <c:v>0.1</c:v>
                </c:pt>
                <c:pt idx="20">
                  <c:v>0.6</c:v>
                </c:pt>
              </c:numCache>
            </c:numRef>
          </c:val>
          <c:smooth val="0"/>
          <c:extLst>
            <c:ext xmlns:c16="http://schemas.microsoft.com/office/drawing/2014/chart" uri="{C3380CC4-5D6E-409C-BE32-E72D297353CC}">
              <c16:uniqueId val="{00000001-069B-0748-93EF-8C5B6B6682F4}"/>
            </c:ext>
          </c:extLst>
        </c:ser>
        <c:ser>
          <c:idx val="2"/>
          <c:order val="2"/>
          <c:tx>
            <c:strRef>
              <c:f>'1.9'!$G$1</c:f>
              <c:strCache>
                <c:ptCount val="1"/>
                <c:pt idx="0">
                  <c:v>As of March 1</c:v>
                </c:pt>
              </c:strCache>
            </c:strRef>
          </c:tx>
          <c:spPr>
            <a:ln w="25400" cap="rnd" cmpd="sng">
              <a:noFill/>
              <a:prstDash val="solid"/>
              <a:round/>
            </a:ln>
            <a:effectLst/>
          </c:spPr>
          <c:marker>
            <c:symbol val="dash"/>
            <c:size val="5"/>
            <c:spPr>
              <a:solidFill>
                <a:srgbClr val="005591"/>
              </a:solidFill>
              <a:ln w="25400" cmpd="sng">
                <a:solidFill>
                  <a:srgbClr val="005591"/>
                </a:solidFill>
                <a:prstDash val="solid"/>
              </a:ln>
              <a:effectLst/>
            </c:spPr>
          </c:marker>
          <c:cat>
            <c:strRef>
              <c:f>'1.9'!$D$4:$D$24</c:f>
              <c:strCache>
                <c:ptCount val="21"/>
                <c:pt idx="0">
                  <c:v>EG</c:v>
                </c:pt>
                <c:pt idx="1">
                  <c:v>UA</c:v>
                </c:pt>
                <c:pt idx="2">
                  <c:v>TR</c:v>
                </c:pt>
                <c:pt idx="3">
                  <c:v>KZ</c:v>
                </c:pt>
                <c:pt idx="4">
                  <c:v>GE</c:v>
                </c:pt>
                <c:pt idx="5">
                  <c:v>BY</c:v>
                </c:pt>
                <c:pt idx="6">
                  <c:v>KE</c:v>
                </c:pt>
                <c:pt idx="7">
                  <c:v>MX</c:v>
                </c:pt>
                <c:pt idx="8">
                  <c:v>ZA</c:v>
                </c:pt>
                <c:pt idx="9">
                  <c:v>RU</c:v>
                </c:pt>
                <c:pt idx="10">
                  <c:v>MD</c:v>
                </c:pt>
                <c:pt idx="11">
                  <c:v>IN</c:v>
                </c:pt>
                <c:pt idx="12">
                  <c:v>ID</c:v>
                </c:pt>
                <c:pt idx="13">
                  <c:v>BR</c:v>
                </c:pt>
                <c:pt idx="14">
                  <c:v>PH</c:v>
                </c:pt>
                <c:pt idx="15">
                  <c:v>MY</c:v>
                </c:pt>
                <c:pt idx="16">
                  <c:v>RO</c:v>
                </c:pt>
                <c:pt idx="17">
                  <c:v>CZ</c:v>
                </c:pt>
                <c:pt idx="18">
                  <c:v>CL</c:v>
                </c:pt>
                <c:pt idx="19">
                  <c:v>PL</c:v>
                </c:pt>
                <c:pt idx="20">
                  <c:v>HU</c:v>
                </c:pt>
              </c:strCache>
            </c:strRef>
          </c:cat>
          <c:val>
            <c:numRef>
              <c:f>'1.9'!$G$4:$G$24</c:f>
              <c:numCache>
                <c:formatCode>0.00</c:formatCode>
                <c:ptCount val="21"/>
                <c:pt idx="0">
                  <c:v>12.75</c:v>
                </c:pt>
                <c:pt idx="1">
                  <c:v>11</c:v>
                </c:pt>
                <c:pt idx="2">
                  <c:v>10.75</c:v>
                </c:pt>
                <c:pt idx="3">
                  <c:v>9.25</c:v>
                </c:pt>
                <c:pt idx="4">
                  <c:v>9</c:v>
                </c:pt>
                <c:pt idx="5">
                  <c:v>8.75</c:v>
                </c:pt>
                <c:pt idx="6">
                  <c:v>8.25</c:v>
                </c:pt>
                <c:pt idx="7">
                  <c:v>7</c:v>
                </c:pt>
                <c:pt idx="8">
                  <c:v>6.25</c:v>
                </c:pt>
                <c:pt idx="9">
                  <c:v>6</c:v>
                </c:pt>
                <c:pt idx="10">
                  <c:v>5.5</c:v>
                </c:pt>
                <c:pt idx="11">
                  <c:v>5.15</c:v>
                </c:pt>
                <c:pt idx="12">
                  <c:v>4.75</c:v>
                </c:pt>
                <c:pt idx="13">
                  <c:v>4.25</c:v>
                </c:pt>
                <c:pt idx="14">
                  <c:v>3.75</c:v>
                </c:pt>
                <c:pt idx="15">
                  <c:v>2.75</c:v>
                </c:pt>
                <c:pt idx="16">
                  <c:v>2.5</c:v>
                </c:pt>
                <c:pt idx="17">
                  <c:v>2.25</c:v>
                </c:pt>
                <c:pt idx="18">
                  <c:v>1.75</c:v>
                </c:pt>
                <c:pt idx="19">
                  <c:v>1.5</c:v>
                </c:pt>
                <c:pt idx="20">
                  <c:v>0.9</c:v>
                </c:pt>
              </c:numCache>
            </c:numRef>
          </c:val>
          <c:smooth val="0"/>
          <c:extLst>
            <c:ext xmlns:c16="http://schemas.microsoft.com/office/drawing/2014/chart" uri="{C3380CC4-5D6E-409C-BE32-E72D297353CC}">
              <c16:uniqueId val="{00000002-069B-0748-93EF-8C5B6B6682F4}"/>
            </c:ext>
          </c:extLst>
        </c:ser>
        <c:dLbls>
          <c:showLegendKey val="0"/>
          <c:showVal val="0"/>
          <c:showCatName val="0"/>
          <c:showSerName val="0"/>
          <c:showPercent val="0"/>
          <c:showBubbleSize val="0"/>
        </c:dLbls>
        <c:marker val="1"/>
        <c:smooth val="0"/>
        <c:axId val="199029504"/>
        <c:axId val="199031424"/>
      </c:lineChart>
      <c:catAx>
        <c:axId val="199029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9031424"/>
        <c:crosses val="autoZero"/>
        <c:auto val="1"/>
        <c:lblAlgn val="ctr"/>
        <c:lblOffset val="100"/>
        <c:noMultiLvlLbl val="0"/>
      </c:catAx>
      <c:valAx>
        <c:axId val="1990314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902950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439884566571702E-2"/>
          <c:y val="0.83778247631852998"/>
          <c:w val="0.89451691215579299"/>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291693263819588E-2"/>
          <c:w val="0.96680497925311204"/>
          <c:h val="0.70262587770604634"/>
        </c:manualLayout>
      </c:layout>
      <c:barChart>
        <c:barDir val="col"/>
        <c:grouping val="stacked"/>
        <c:varyColors val="0"/>
        <c:ser>
          <c:idx val="5"/>
          <c:order val="1"/>
          <c:tx>
            <c:strRef>
              <c:f>'2.5.8'!$C$1</c:f>
              <c:strCache>
                <c:ptCount val="1"/>
                <c:pt idx="0">
                  <c:v>Other inflows</c:v>
                </c:pt>
              </c:strCache>
            </c:strRef>
          </c:tx>
          <c:spPr>
            <a:solidFill>
              <a:srgbClr val="91C864"/>
            </a:solidFill>
            <a:ln w="25400" cap="rnd" cmpd="sng">
              <a:noFill/>
              <a:prstDash val="solid"/>
              <a:round/>
            </a:ln>
            <a:effectLst/>
          </c:spPr>
          <c:invertIfNegative val="0"/>
          <c:cat>
            <c:strRef>
              <c:f>'2.5.8'!$A$4:$A$19</c:f>
              <c:strCache>
                <c:ptCount val="16"/>
                <c:pt idx="0">
                  <c:v>І.17</c:v>
                </c:pt>
                <c:pt idx="1">
                  <c:v>ІІ.17</c:v>
                </c:pt>
                <c:pt idx="2">
                  <c:v>ІІІ.17</c:v>
                </c:pt>
                <c:pt idx="3">
                  <c:v>IV.17</c:v>
                </c:pt>
                <c:pt idx="4">
                  <c:v>І.18</c:v>
                </c:pt>
                <c:pt idx="5">
                  <c:v>ІІ.18</c:v>
                </c:pt>
                <c:pt idx="6">
                  <c:v>ІІІ.18</c:v>
                </c:pt>
                <c:pt idx="7">
                  <c:v>IV.18</c:v>
                </c:pt>
                <c:pt idx="8">
                  <c:v>І.19</c:v>
                </c:pt>
                <c:pt idx="9">
                  <c:v>ІІ.19</c:v>
                </c:pt>
                <c:pt idx="10">
                  <c:v>ІІІ.19</c:v>
                </c:pt>
                <c:pt idx="11">
                  <c:v>IV.19</c:v>
                </c:pt>
                <c:pt idx="12">
                  <c:v>І.20</c:v>
                </c:pt>
                <c:pt idx="13">
                  <c:v>II.20</c:v>
                </c:pt>
                <c:pt idx="14">
                  <c:v>ІІІ.20</c:v>
                </c:pt>
                <c:pt idx="15">
                  <c:v>IV.20*</c:v>
                </c:pt>
              </c:strCache>
            </c:strRef>
          </c:cat>
          <c:val>
            <c:numRef>
              <c:f>'2.5.8'!$C$4:$C$19</c:f>
              <c:numCache>
                <c:formatCode>0.00</c:formatCode>
                <c:ptCount val="16"/>
                <c:pt idx="0">
                  <c:v>0</c:v>
                </c:pt>
                <c:pt idx="1">
                  <c:v>0</c:v>
                </c:pt>
                <c:pt idx="2">
                  <c:v>0</c:v>
                </c:pt>
                <c:pt idx="3">
                  <c:v>-0.02</c:v>
                </c:pt>
                <c:pt idx="4">
                  <c:v>0</c:v>
                </c:pt>
                <c:pt idx="5">
                  <c:v>-0.02</c:v>
                </c:pt>
                <c:pt idx="6">
                  <c:v>-0.02</c:v>
                </c:pt>
                <c:pt idx="7">
                  <c:v>0</c:v>
                </c:pt>
                <c:pt idx="8">
                  <c:v>0</c:v>
                </c:pt>
                <c:pt idx="9">
                  <c:v>0</c:v>
                </c:pt>
                <c:pt idx="10">
                  <c:v>0</c:v>
                </c:pt>
                <c:pt idx="11">
                  <c:v>0</c:v>
                </c:pt>
                <c:pt idx="12">
                  <c:v>0</c:v>
                </c:pt>
                <c:pt idx="13">
                  <c:v>0</c:v>
                </c:pt>
                <c:pt idx="14">
                  <c:v>-0.33</c:v>
                </c:pt>
                <c:pt idx="15">
                  <c:v>0</c:v>
                </c:pt>
              </c:numCache>
            </c:numRef>
          </c:val>
          <c:extLst>
            <c:ext xmlns:c16="http://schemas.microsoft.com/office/drawing/2014/chart" uri="{C3380CC4-5D6E-409C-BE32-E72D297353CC}">
              <c16:uniqueId val="{00000004-C076-4D0A-8CE0-99B806C5AE3E}"/>
            </c:ext>
          </c:extLst>
        </c:ser>
        <c:ser>
          <c:idx val="4"/>
          <c:order val="2"/>
          <c:tx>
            <c:strRef>
              <c:f>'2.5.8'!$D$1</c:f>
              <c:strCache>
                <c:ptCount val="1"/>
                <c:pt idx="0">
                  <c:v>Net Eurobonds issuance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'2.5.8'!$A$4:$A$19</c:f>
              <c:strCache>
                <c:ptCount val="16"/>
                <c:pt idx="0">
                  <c:v>І.17</c:v>
                </c:pt>
                <c:pt idx="1">
                  <c:v>ІІ.17</c:v>
                </c:pt>
                <c:pt idx="2">
                  <c:v>ІІІ.17</c:v>
                </c:pt>
                <c:pt idx="3">
                  <c:v>IV.17</c:v>
                </c:pt>
                <c:pt idx="4">
                  <c:v>І.18</c:v>
                </c:pt>
                <c:pt idx="5">
                  <c:v>ІІ.18</c:v>
                </c:pt>
                <c:pt idx="6">
                  <c:v>ІІІ.18</c:v>
                </c:pt>
                <c:pt idx="7">
                  <c:v>IV.18</c:v>
                </c:pt>
                <c:pt idx="8">
                  <c:v>І.19</c:v>
                </c:pt>
                <c:pt idx="9">
                  <c:v>ІІ.19</c:v>
                </c:pt>
                <c:pt idx="10">
                  <c:v>ІІІ.19</c:v>
                </c:pt>
                <c:pt idx="11">
                  <c:v>IV.19</c:v>
                </c:pt>
                <c:pt idx="12">
                  <c:v>І.20</c:v>
                </c:pt>
                <c:pt idx="13">
                  <c:v>II.20</c:v>
                </c:pt>
                <c:pt idx="14">
                  <c:v>ІІІ.20</c:v>
                </c:pt>
                <c:pt idx="15">
                  <c:v>IV.20*</c:v>
                </c:pt>
              </c:strCache>
            </c:strRef>
          </c:cat>
          <c:val>
            <c:numRef>
              <c:f>'2.5.8'!$D$4:$D$19</c:f>
              <c:numCache>
                <c:formatCode>0.00</c:formatCode>
                <c:ptCount val="16"/>
                <c:pt idx="0">
                  <c:v>0</c:v>
                </c:pt>
                <c:pt idx="1">
                  <c:v>0</c:v>
                </c:pt>
                <c:pt idx="2">
                  <c:v>1.33</c:v>
                </c:pt>
                <c:pt idx="3">
                  <c:v>0</c:v>
                </c:pt>
                <c:pt idx="4">
                  <c:v>0</c:v>
                </c:pt>
                <c:pt idx="5">
                  <c:v>0</c:v>
                </c:pt>
                <c:pt idx="6">
                  <c:v>0.7</c:v>
                </c:pt>
                <c:pt idx="7">
                  <c:v>1.3</c:v>
                </c:pt>
                <c:pt idx="8">
                  <c:v>0.36</c:v>
                </c:pt>
                <c:pt idx="9">
                  <c:v>0.12</c:v>
                </c:pt>
                <c:pt idx="10">
                  <c:v>-0.66</c:v>
                </c:pt>
                <c:pt idx="11">
                  <c:v>0</c:v>
                </c:pt>
                <c:pt idx="12">
                  <c:v>1.38</c:v>
                </c:pt>
                <c:pt idx="13">
                  <c:v>-1</c:v>
                </c:pt>
                <c:pt idx="14">
                  <c:v>-0.17</c:v>
                </c:pt>
                <c:pt idx="15">
                  <c:v>0.67</c:v>
                </c:pt>
              </c:numCache>
            </c:numRef>
          </c:val>
          <c:extLst>
            <c:ext xmlns:c16="http://schemas.microsoft.com/office/drawing/2014/chart" uri="{C3380CC4-5D6E-409C-BE32-E72D297353CC}">
              <c16:uniqueId val="{00000000-C076-4D0A-8CE0-99B806C5AE3E}"/>
            </c:ext>
          </c:extLst>
        </c:ser>
        <c:ser>
          <c:idx val="3"/>
          <c:order val="3"/>
          <c:tx>
            <c:strRef>
              <c:f>'2.5.8'!$E$1</c:f>
              <c:strCache>
                <c:ptCount val="1"/>
                <c:pt idx="0">
                  <c:v>Domestic bonds  in circulation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'2.5.8'!$A$4:$A$19</c:f>
              <c:strCache>
                <c:ptCount val="16"/>
                <c:pt idx="0">
                  <c:v>І.17</c:v>
                </c:pt>
                <c:pt idx="1">
                  <c:v>ІІ.17</c:v>
                </c:pt>
                <c:pt idx="2">
                  <c:v>ІІІ.17</c:v>
                </c:pt>
                <c:pt idx="3">
                  <c:v>IV.17</c:v>
                </c:pt>
                <c:pt idx="4">
                  <c:v>І.18</c:v>
                </c:pt>
                <c:pt idx="5">
                  <c:v>ІІ.18</c:v>
                </c:pt>
                <c:pt idx="6">
                  <c:v>ІІІ.18</c:v>
                </c:pt>
                <c:pt idx="7">
                  <c:v>IV.18</c:v>
                </c:pt>
                <c:pt idx="8">
                  <c:v>І.19</c:v>
                </c:pt>
                <c:pt idx="9">
                  <c:v>ІІ.19</c:v>
                </c:pt>
                <c:pt idx="10">
                  <c:v>ІІІ.19</c:v>
                </c:pt>
                <c:pt idx="11">
                  <c:v>IV.19</c:v>
                </c:pt>
                <c:pt idx="12">
                  <c:v>І.20</c:v>
                </c:pt>
                <c:pt idx="13">
                  <c:v>II.20</c:v>
                </c:pt>
                <c:pt idx="14">
                  <c:v>ІІІ.20</c:v>
                </c:pt>
                <c:pt idx="15">
                  <c:v>IV.20*</c:v>
                </c:pt>
              </c:strCache>
            </c:strRef>
          </c:cat>
          <c:val>
            <c:numRef>
              <c:f>'2.5.8'!$E$4:$E$19</c:f>
              <c:numCache>
                <c:formatCode>0.00</c:formatCode>
                <c:ptCount val="16"/>
                <c:pt idx="0">
                  <c:v>-0.04</c:v>
                </c:pt>
                <c:pt idx="1">
                  <c:v>0.01</c:v>
                </c:pt>
                <c:pt idx="2">
                  <c:v>0.1</c:v>
                </c:pt>
                <c:pt idx="3">
                  <c:v>0.09</c:v>
                </c:pt>
                <c:pt idx="4">
                  <c:v>0.34</c:v>
                </c:pt>
                <c:pt idx="5">
                  <c:v>-0.17</c:v>
                </c:pt>
                <c:pt idx="6">
                  <c:v>-0.1</c:v>
                </c:pt>
                <c:pt idx="7">
                  <c:v>-0.03</c:v>
                </c:pt>
                <c:pt idx="8">
                  <c:v>0.51</c:v>
                </c:pt>
                <c:pt idx="9">
                  <c:v>1.41</c:v>
                </c:pt>
                <c:pt idx="10">
                  <c:v>1.65</c:v>
                </c:pt>
                <c:pt idx="11">
                  <c:v>0.8</c:v>
                </c:pt>
                <c:pt idx="12">
                  <c:v>0.19</c:v>
                </c:pt>
                <c:pt idx="13">
                  <c:v>-0.79</c:v>
                </c:pt>
                <c:pt idx="14">
                  <c:v>-0.67</c:v>
                </c:pt>
                <c:pt idx="15">
                  <c:v>0.1</c:v>
                </c:pt>
              </c:numCache>
            </c:numRef>
          </c:val>
          <c:extLst>
            <c:ext xmlns:c16="http://schemas.microsoft.com/office/drawing/2014/chart" uri="{C3380CC4-5D6E-409C-BE32-E72D297353CC}">
              <c16:uniqueId val="{00000001-C076-4D0A-8CE0-99B806C5AE3E}"/>
            </c:ext>
          </c:extLst>
        </c:ser>
        <c:ser>
          <c:idx val="2"/>
          <c:order val="4"/>
          <c:tx>
            <c:strRef>
              <c:f>'2.5.8'!$F$1</c:f>
              <c:strCache>
                <c:ptCount val="1"/>
                <c:pt idx="0">
                  <c:v>Loans (exc. IMF)</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'2.5.8'!$A$4:$A$19</c:f>
              <c:strCache>
                <c:ptCount val="16"/>
                <c:pt idx="0">
                  <c:v>І.17</c:v>
                </c:pt>
                <c:pt idx="1">
                  <c:v>ІІ.17</c:v>
                </c:pt>
                <c:pt idx="2">
                  <c:v>ІІІ.17</c:v>
                </c:pt>
                <c:pt idx="3">
                  <c:v>IV.17</c:v>
                </c:pt>
                <c:pt idx="4">
                  <c:v>І.18</c:v>
                </c:pt>
                <c:pt idx="5">
                  <c:v>ІІ.18</c:v>
                </c:pt>
                <c:pt idx="6">
                  <c:v>ІІІ.18</c:v>
                </c:pt>
                <c:pt idx="7">
                  <c:v>IV.18</c:v>
                </c:pt>
                <c:pt idx="8">
                  <c:v>І.19</c:v>
                </c:pt>
                <c:pt idx="9">
                  <c:v>ІІ.19</c:v>
                </c:pt>
                <c:pt idx="10">
                  <c:v>ІІІ.19</c:v>
                </c:pt>
                <c:pt idx="11">
                  <c:v>IV.19</c:v>
                </c:pt>
                <c:pt idx="12">
                  <c:v>І.20</c:v>
                </c:pt>
                <c:pt idx="13">
                  <c:v>II.20</c:v>
                </c:pt>
                <c:pt idx="14">
                  <c:v>ІІІ.20</c:v>
                </c:pt>
                <c:pt idx="15">
                  <c:v>IV.20*</c:v>
                </c:pt>
              </c:strCache>
            </c:strRef>
          </c:cat>
          <c:val>
            <c:numRef>
              <c:f>'2.5.8'!$F$4:$F$19</c:f>
              <c:numCache>
                <c:formatCode>0.00</c:formatCode>
                <c:ptCount val="16"/>
                <c:pt idx="0">
                  <c:v>-0.04</c:v>
                </c:pt>
                <c:pt idx="1">
                  <c:v>0.56999999999999995</c:v>
                </c:pt>
                <c:pt idx="2">
                  <c:v>-7.0000000000000007E-2</c:v>
                </c:pt>
                <c:pt idx="3">
                  <c:v>0.08</c:v>
                </c:pt>
                <c:pt idx="4">
                  <c:v>-0.08</c:v>
                </c:pt>
                <c:pt idx="5">
                  <c:v>-0.02</c:v>
                </c:pt>
                <c:pt idx="6">
                  <c:v>0</c:v>
                </c:pt>
                <c:pt idx="7">
                  <c:v>1.03</c:v>
                </c:pt>
                <c:pt idx="8">
                  <c:v>0.6</c:v>
                </c:pt>
                <c:pt idx="9">
                  <c:v>0.04</c:v>
                </c:pt>
                <c:pt idx="10">
                  <c:v>-0.08</c:v>
                </c:pt>
                <c:pt idx="11">
                  <c:v>0.48</c:v>
                </c:pt>
                <c:pt idx="12">
                  <c:v>-0.25</c:v>
                </c:pt>
                <c:pt idx="13">
                  <c:v>0.59</c:v>
                </c:pt>
                <c:pt idx="14">
                  <c:v>-0.4</c:v>
                </c:pt>
                <c:pt idx="15">
                  <c:v>1.4</c:v>
                </c:pt>
              </c:numCache>
            </c:numRef>
          </c:val>
          <c:extLst>
            <c:ext xmlns:c16="http://schemas.microsoft.com/office/drawing/2014/chart" uri="{C3380CC4-5D6E-409C-BE32-E72D297353CC}">
              <c16:uniqueId val="{00000002-C076-4D0A-8CE0-99B806C5AE3E}"/>
            </c:ext>
          </c:extLst>
        </c:ser>
        <c:dLbls>
          <c:showLegendKey val="0"/>
          <c:showVal val="0"/>
          <c:showCatName val="0"/>
          <c:showSerName val="0"/>
          <c:showPercent val="0"/>
          <c:showBubbleSize val="0"/>
        </c:dLbls>
        <c:gapWidth val="50"/>
        <c:overlap val="100"/>
        <c:axId val="204100352"/>
        <c:axId val="204101888"/>
      </c:barChart>
      <c:lineChart>
        <c:grouping val="standard"/>
        <c:varyColors val="0"/>
        <c:ser>
          <c:idx val="0"/>
          <c:order val="0"/>
          <c:tx>
            <c:strRef>
              <c:f>'2.5.8'!$B$1</c:f>
              <c:strCache>
                <c:ptCount val="1"/>
                <c:pt idx="0">
                  <c:v>Net inflows</c:v>
                </c:pt>
              </c:strCache>
            </c:strRef>
          </c:tx>
          <c:spPr>
            <a:ln w="25400" cap="rnd" cmpd="sng">
              <a:solidFill>
                <a:srgbClr val="057D46"/>
              </a:solidFill>
              <a:prstDash val="solid"/>
              <a:round/>
            </a:ln>
            <a:effectLst/>
          </c:spPr>
          <c:marker>
            <c:symbol val="none"/>
          </c:marker>
          <c:cat>
            <c:strRef>
              <c:f>'2.5.8'!$G$4:$G$19</c:f>
              <c:strCache>
                <c:ptCount val="16"/>
                <c:pt idx="0">
                  <c:v>I.17</c:v>
                </c:pt>
                <c:pt idx="2">
                  <c:v>III.17</c:v>
                </c:pt>
                <c:pt idx="4">
                  <c:v>I.18</c:v>
                </c:pt>
                <c:pt idx="6">
                  <c:v>III.18</c:v>
                </c:pt>
                <c:pt idx="8">
                  <c:v>I.19</c:v>
                </c:pt>
                <c:pt idx="10">
                  <c:v>III.19</c:v>
                </c:pt>
                <c:pt idx="12">
                  <c:v>I.20</c:v>
                </c:pt>
                <c:pt idx="15">
                  <c:v>IV.20*</c:v>
                </c:pt>
              </c:strCache>
            </c:strRef>
          </c:cat>
          <c:val>
            <c:numRef>
              <c:f>'2.5.8'!$B$4:$B$19</c:f>
              <c:numCache>
                <c:formatCode>0.00</c:formatCode>
                <c:ptCount val="16"/>
                <c:pt idx="0">
                  <c:v>-0.08</c:v>
                </c:pt>
                <c:pt idx="1">
                  <c:v>0.59</c:v>
                </c:pt>
                <c:pt idx="2">
                  <c:v>1.35</c:v>
                </c:pt>
                <c:pt idx="3">
                  <c:v>0.15</c:v>
                </c:pt>
                <c:pt idx="4">
                  <c:v>0.27</c:v>
                </c:pt>
                <c:pt idx="5">
                  <c:v>-0.22</c:v>
                </c:pt>
                <c:pt idx="6">
                  <c:v>0.57999999999999996</c:v>
                </c:pt>
                <c:pt idx="7">
                  <c:v>2.29</c:v>
                </c:pt>
                <c:pt idx="8">
                  <c:v>1.47</c:v>
                </c:pt>
                <c:pt idx="9">
                  <c:v>1.57</c:v>
                </c:pt>
                <c:pt idx="10">
                  <c:v>0.91</c:v>
                </c:pt>
                <c:pt idx="11">
                  <c:v>1.28</c:v>
                </c:pt>
                <c:pt idx="12">
                  <c:v>1.32</c:v>
                </c:pt>
                <c:pt idx="13">
                  <c:v>-1.2</c:v>
                </c:pt>
                <c:pt idx="14">
                  <c:v>-1.56</c:v>
                </c:pt>
                <c:pt idx="15">
                  <c:v>2.1</c:v>
                </c:pt>
              </c:numCache>
            </c:numRef>
          </c:val>
          <c:smooth val="0"/>
          <c:extLst>
            <c:ext xmlns:c16="http://schemas.microsoft.com/office/drawing/2014/chart" uri="{C3380CC4-5D6E-409C-BE32-E72D297353CC}">
              <c16:uniqueId val="{00000005-C076-4D0A-8CE0-99B806C5AE3E}"/>
            </c:ext>
          </c:extLst>
        </c:ser>
        <c:dLbls>
          <c:showLegendKey val="0"/>
          <c:showVal val="0"/>
          <c:showCatName val="0"/>
          <c:showSerName val="0"/>
          <c:showPercent val="0"/>
          <c:showBubbleSize val="0"/>
        </c:dLbls>
        <c:marker val="1"/>
        <c:smooth val="0"/>
        <c:axId val="204100352"/>
        <c:axId val="204101888"/>
      </c:lineChart>
      <c:catAx>
        <c:axId val="2041003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4101888"/>
        <c:crosses val="autoZero"/>
        <c:auto val="1"/>
        <c:lblAlgn val="ctr"/>
        <c:lblOffset val="100"/>
        <c:tickMarkSkip val="4"/>
        <c:noMultiLvlLbl val="0"/>
      </c:catAx>
      <c:valAx>
        <c:axId val="204101888"/>
        <c:scaling>
          <c:orientation val="minMax"/>
          <c:max val="2.5"/>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410035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3.3195020746887967E-2"/>
          <c:y val="0.72391757096986598"/>
          <c:w val="0.9294605809128631"/>
          <c:h val="0.2448544725339252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117353870986777E-2"/>
          <c:w val="0.96680497925311204"/>
          <c:h val="0.66387267774256364"/>
        </c:manualLayout>
      </c:layout>
      <c:barChart>
        <c:barDir val="col"/>
        <c:grouping val="stacked"/>
        <c:varyColors val="0"/>
        <c:ser>
          <c:idx val="0"/>
          <c:order val="0"/>
          <c:tx>
            <c:strRef>
              <c:f>'2.5.9'!$B$1</c:f>
              <c:strCache>
                <c:ptCount val="1"/>
                <c:pt idx="0">
                  <c:v>Net international reserves</c:v>
                </c:pt>
              </c:strCache>
            </c:strRef>
          </c:tx>
          <c:spPr>
            <a:solidFill>
              <a:srgbClr val="057D46"/>
            </a:solidFill>
            <a:ln w="25400" cap="rnd" cmpd="sng">
              <a:noFill/>
              <a:prstDash val="solid"/>
              <a:round/>
            </a:ln>
            <a:effectLst/>
            <a:extLst>
              <a:ext uri="{91240B29-F687-4F45-9708-019B960494DF}">
                <a14:hiddenLine xmlns:a14="http://schemas.microsoft.com/office/drawing/2010/main" w="25400" cap="rnd" cmpd="sng">
                  <a:solidFill>
                    <a:srgbClr val="005591"/>
                  </a:solidFill>
                  <a:prstDash val="solid"/>
                  <a:round/>
                </a14:hiddenLine>
              </a:ext>
            </a:extLst>
          </c:spPr>
          <c:invertIfNegative val="0"/>
          <c:cat>
            <c:strRef>
              <c:f>'2.5.9'!$H$4:$H$23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'2.5.9'!$B$4:$B$23</c:f>
              <c:numCache>
                <c:formatCode>General</c:formatCode>
                <c:ptCount val="20"/>
                <c:pt idx="0">
                  <c:v>1</c:v>
                </c:pt>
                <c:pt idx="1">
                  <c:v>3.2</c:v>
                </c:pt>
                <c:pt idx="2">
                  <c:v>3.8</c:v>
                </c:pt>
                <c:pt idx="3">
                  <c:v>4.2</c:v>
                </c:pt>
                <c:pt idx="4">
                  <c:v>3.7</c:v>
                </c:pt>
                <c:pt idx="5">
                  <c:v>5.2</c:v>
                </c:pt>
                <c:pt idx="6">
                  <c:v>6.1</c:v>
                </c:pt>
                <c:pt idx="7">
                  <c:v>6.7</c:v>
                </c:pt>
                <c:pt idx="8">
                  <c:v>6.3</c:v>
                </c:pt>
                <c:pt idx="9">
                  <c:v>7</c:v>
                </c:pt>
                <c:pt idx="10">
                  <c:v>6.3</c:v>
                </c:pt>
                <c:pt idx="11">
                  <c:v>9.6</c:v>
                </c:pt>
                <c:pt idx="12">
                  <c:v>10</c:v>
                </c:pt>
                <c:pt idx="13">
                  <c:v>10.5</c:v>
                </c:pt>
                <c:pt idx="14">
                  <c:v>12.1</c:v>
                </c:pt>
                <c:pt idx="15">
                  <c:v>15.8</c:v>
                </c:pt>
                <c:pt idx="16">
                  <c:v>16.100000000000001</c:v>
                </c:pt>
                <c:pt idx="17">
                  <c:v>17.5</c:v>
                </c:pt>
                <c:pt idx="18">
                  <c:v>15.8</c:v>
                </c:pt>
                <c:pt idx="19">
                  <c:v>18.100000000000001</c:v>
                </c:pt>
              </c:numCache>
            </c:numRef>
          </c:val>
          <c:extLst>
            <c:ext xmlns:c16="http://schemas.microsoft.com/office/drawing/2014/chart" uri="{C3380CC4-5D6E-409C-BE32-E72D297353CC}">
              <c16:uniqueId val="{00000005-FBDC-41C2-BE94-F45C55EB8331}"/>
            </c:ext>
          </c:extLst>
        </c:ser>
        <c:ser>
          <c:idx val="1"/>
          <c:order val="1"/>
          <c:tx>
            <c:strRef>
              <c:f>'2.5.9'!$C$1</c:f>
              <c:strCache>
                <c:ptCount val="1"/>
                <c:pt idx="0">
                  <c:v>IMF credit </c:v>
                </c:pt>
              </c:strCache>
            </c:strRef>
          </c:tx>
          <c:spPr>
            <a:solidFill>
              <a:srgbClr val="91C864"/>
            </a:solidFill>
            <a:ln w="25400" cap="rnd" cmpd="sng">
              <a:noFill/>
              <a:prstDash val="solid"/>
              <a:round/>
            </a:ln>
            <a:effectLst/>
            <a:extLst>
              <a:ext uri="{91240B29-F687-4F45-9708-019B960494DF}">
                <a14:hiddenLine xmlns:a14="http://schemas.microsoft.com/office/drawing/2010/main" w="25400" cap="rnd" cmpd="sng">
                  <a:solidFill>
                    <a:srgbClr val="91C864"/>
                  </a:solidFill>
                  <a:prstDash val="solid"/>
                  <a:round/>
                </a14:hiddenLine>
              </a:ext>
            </a:extLst>
          </c:spPr>
          <c:invertIfNegative val="0"/>
          <c:cat>
            <c:strRef>
              <c:f>'2.5.9'!$H$4:$H$23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'2.5.9'!$C$4:$C$23</c:f>
              <c:numCache>
                <c:formatCode>0.0</c:formatCode>
                <c:ptCount val="20"/>
                <c:pt idx="0">
                  <c:v>11.7</c:v>
                </c:pt>
                <c:pt idx="1">
                  <c:v>10.8</c:v>
                </c:pt>
                <c:pt idx="2">
                  <c:v>11.7</c:v>
                </c:pt>
                <c:pt idx="3">
                  <c:v>11.3</c:v>
                </c:pt>
                <c:pt idx="4">
                  <c:v>11.4</c:v>
                </c:pt>
                <c:pt idx="5">
                  <c:v>12.7</c:v>
                </c:pt>
                <c:pt idx="6">
                  <c:v>12.6</c:v>
                </c:pt>
                <c:pt idx="7">
                  <c:v>12.1</c:v>
                </c:pt>
                <c:pt idx="8">
                  <c:v>11.8</c:v>
                </c:pt>
                <c:pt idx="9">
                  <c:v>10.9</c:v>
                </c:pt>
                <c:pt idx="10">
                  <c:v>10.3</c:v>
                </c:pt>
                <c:pt idx="11">
                  <c:v>11.2</c:v>
                </c:pt>
                <c:pt idx="12">
                  <c:v>10.6</c:v>
                </c:pt>
                <c:pt idx="13">
                  <c:v>10.1</c:v>
                </c:pt>
                <c:pt idx="14">
                  <c:v>9.4</c:v>
                </c:pt>
                <c:pt idx="15">
                  <c:v>9.5</c:v>
                </c:pt>
                <c:pt idx="16">
                  <c:v>8.9</c:v>
                </c:pt>
                <c:pt idx="17">
                  <c:v>11</c:v>
                </c:pt>
                <c:pt idx="18">
                  <c:v>10.7</c:v>
                </c:pt>
                <c:pt idx="19">
                  <c:v>11.1</c:v>
                </c:pt>
              </c:numCache>
            </c:numRef>
          </c:val>
          <c:extLst>
            <c:ext xmlns:c16="http://schemas.microsoft.com/office/drawing/2014/chart" uri="{C3380CC4-5D6E-409C-BE32-E72D297353CC}">
              <c16:uniqueId val="{00000003-FBDC-41C2-BE94-F45C55EB8331}"/>
            </c:ext>
          </c:extLst>
        </c:ser>
        <c:dLbls>
          <c:showLegendKey val="0"/>
          <c:showVal val="0"/>
          <c:showCatName val="0"/>
          <c:showSerName val="0"/>
          <c:showPercent val="0"/>
          <c:showBubbleSize val="0"/>
        </c:dLbls>
        <c:gapWidth val="50"/>
        <c:overlap val="100"/>
        <c:axId val="205401088"/>
        <c:axId val="205411072"/>
      </c:barChart>
      <c:lineChart>
        <c:grouping val="standard"/>
        <c:varyColors val="0"/>
        <c:ser>
          <c:idx val="2"/>
          <c:order val="2"/>
          <c:tx>
            <c:strRef>
              <c:f>'2.5.9'!$D$1</c:f>
              <c:strCache>
                <c:ptCount val="1"/>
                <c:pt idx="0">
                  <c:v>In months of future imports (normalized to 3m), RHS</c:v>
                </c:pt>
              </c:strCache>
            </c:strRef>
          </c:tx>
          <c:spPr>
            <a:ln w="25400" cap="rnd" cmpd="sng">
              <a:solidFill>
                <a:srgbClr val="7D0532"/>
              </a:solidFill>
              <a:prstDash val="solid"/>
              <a:round/>
            </a:ln>
            <a:effectLst/>
          </c:spPr>
          <c:marker>
            <c:symbol val="none"/>
          </c:marker>
          <c:val>
            <c:numRef>
              <c:f>'2.5.9'!$D$4:$D$23</c:f>
              <c:numCache>
                <c:formatCode>0.0</c:formatCode>
                <c:ptCount val="20"/>
                <c:pt idx="0">
                  <c:v>92.7</c:v>
                </c:pt>
                <c:pt idx="1">
                  <c:v>96.7</c:v>
                </c:pt>
                <c:pt idx="2">
                  <c:v>103.8</c:v>
                </c:pt>
                <c:pt idx="3">
                  <c:v>99.2</c:v>
                </c:pt>
                <c:pt idx="4">
                  <c:v>94</c:v>
                </c:pt>
                <c:pt idx="5">
                  <c:v>108.3</c:v>
                </c:pt>
                <c:pt idx="6">
                  <c:v>108.2</c:v>
                </c:pt>
                <c:pt idx="7">
                  <c:v>106.6</c:v>
                </c:pt>
                <c:pt idx="8">
                  <c:v>101.4</c:v>
                </c:pt>
                <c:pt idx="9">
                  <c:v>97.8</c:v>
                </c:pt>
                <c:pt idx="10">
                  <c:v>88.6</c:v>
                </c:pt>
                <c:pt idx="11">
                  <c:v>109.5</c:v>
                </c:pt>
                <c:pt idx="12">
                  <c:v>109.5</c:v>
                </c:pt>
                <c:pt idx="13">
                  <c:v>119.1</c:v>
                </c:pt>
                <c:pt idx="14">
                  <c:v>132.5</c:v>
                </c:pt>
                <c:pt idx="15">
                  <c:v>163.80000000000001</c:v>
                </c:pt>
                <c:pt idx="16">
                  <c:v>162.6</c:v>
                </c:pt>
                <c:pt idx="17">
                  <c:v>171.1</c:v>
                </c:pt>
                <c:pt idx="18">
                  <c:v>151</c:v>
                </c:pt>
                <c:pt idx="19">
                  <c:v>159.4</c:v>
                </c:pt>
              </c:numCache>
            </c:numRef>
          </c:val>
          <c:smooth val="0"/>
          <c:extLst>
            <c:ext xmlns:c16="http://schemas.microsoft.com/office/drawing/2014/chart" uri="{C3380CC4-5D6E-409C-BE32-E72D297353CC}">
              <c16:uniqueId val="{00000002-FBDC-41C2-BE94-F45C55EB8331}"/>
            </c:ext>
          </c:extLst>
        </c:ser>
        <c:ser>
          <c:idx val="3"/>
          <c:order val="3"/>
          <c:tx>
            <c:strRef>
              <c:f>'2.5.9'!$E$1</c:f>
              <c:strCache>
                <c:ptCount val="1"/>
                <c:pt idx="0">
                  <c:v>As a ratio to 20% of broad money, RHS</c:v>
                </c:pt>
              </c:strCache>
            </c:strRef>
          </c:tx>
          <c:spPr>
            <a:ln w="25400" cap="rnd" cmpd="sng">
              <a:solidFill>
                <a:srgbClr val="DC4B64"/>
              </a:solidFill>
              <a:prstDash val="solid"/>
              <a:round/>
            </a:ln>
            <a:effectLst/>
          </c:spPr>
          <c:marker>
            <c:symbol val="none"/>
          </c:marker>
          <c:val>
            <c:numRef>
              <c:f>'2.5.9'!$E$4:$E$23</c:f>
              <c:numCache>
                <c:formatCode>0.0</c:formatCode>
                <c:ptCount val="20"/>
                <c:pt idx="0">
                  <c:v>165.6</c:v>
                </c:pt>
                <c:pt idx="1">
                  <c:v>167.7</c:v>
                </c:pt>
                <c:pt idx="2">
                  <c:v>191.6</c:v>
                </c:pt>
                <c:pt idx="3">
                  <c:v>191.6</c:v>
                </c:pt>
                <c:pt idx="4">
                  <c:v>189.8</c:v>
                </c:pt>
                <c:pt idx="5">
                  <c:v>212.5</c:v>
                </c:pt>
                <c:pt idx="6">
                  <c:v>219.9</c:v>
                </c:pt>
                <c:pt idx="7">
                  <c:v>218.3</c:v>
                </c:pt>
                <c:pt idx="8">
                  <c:v>206.6</c:v>
                </c:pt>
                <c:pt idx="9">
                  <c:v>194.1</c:v>
                </c:pt>
                <c:pt idx="10">
                  <c:v>188.4</c:v>
                </c:pt>
                <c:pt idx="11">
                  <c:v>225.6</c:v>
                </c:pt>
                <c:pt idx="12">
                  <c:v>224.3</c:v>
                </c:pt>
                <c:pt idx="13">
                  <c:v>209.7</c:v>
                </c:pt>
                <c:pt idx="14">
                  <c:v>197.8</c:v>
                </c:pt>
                <c:pt idx="15">
                  <c:v>208.3</c:v>
                </c:pt>
                <c:pt idx="16">
                  <c:v>230.5</c:v>
                </c:pt>
                <c:pt idx="17">
                  <c:v>236.3</c:v>
                </c:pt>
                <c:pt idx="18">
                  <c:v>217.9</c:v>
                </c:pt>
                <c:pt idx="19">
                  <c:v>222.6</c:v>
                </c:pt>
              </c:numCache>
            </c:numRef>
          </c:val>
          <c:smooth val="0"/>
          <c:extLst>
            <c:ext xmlns:c16="http://schemas.microsoft.com/office/drawing/2014/chart" uri="{C3380CC4-5D6E-409C-BE32-E72D297353CC}">
              <c16:uniqueId val="{00000001-FBDC-41C2-BE94-F45C55EB8331}"/>
            </c:ext>
          </c:extLst>
        </c:ser>
        <c:ser>
          <c:idx val="4"/>
          <c:order val="4"/>
          <c:tx>
            <c:strRef>
              <c:f>'2.5.9'!$F$1</c:f>
              <c:strCache>
                <c:ptCount val="1"/>
                <c:pt idx="0">
                  <c:v>As a ratio to short-term debt,  RHS</c:v>
                </c:pt>
              </c:strCache>
            </c:strRef>
          </c:tx>
          <c:spPr>
            <a:ln w="25400" cap="rnd" cmpd="sng">
              <a:solidFill>
                <a:srgbClr val="005591"/>
              </a:solidFill>
              <a:prstDash val="solid"/>
              <a:round/>
            </a:ln>
            <a:effectLst/>
          </c:spPr>
          <c:marker>
            <c:symbol val="none"/>
          </c:marker>
          <c:val>
            <c:numRef>
              <c:f>'2.5.9'!$F$4:$F$22</c:f>
              <c:numCache>
                <c:formatCode>0.0</c:formatCode>
                <c:ptCount val="19"/>
                <c:pt idx="0">
                  <c:v>26.9</c:v>
                </c:pt>
                <c:pt idx="1">
                  <c:v>30.7</c:v>
                </c:pt>
                <c:pt idx="2">
                  <c:v>34.200000000000003</c:v>
                </c:pt>
                <c:pt idx="3">
                  <c:v>33.200000000000003</c:v>
                </c:pt>
                <c:pt idx="4">
                  <c:v>32.9</c:v>
                </c:pt>
                <c:pt idx="5">
                  <c:v>38.6</c:v>
                </c:pt>
                <c:pt idx="6">
                  <c:v>39.5</c:v>
                </c:pt>
                <c:pt idx="7">
                  <c:v>40.6</c:v>
                </c:pt>
                <c:pt idx="8">
                  <c:v>39.4</c:v>
                </c:pt>
                <c:pt idx="9">
                  <c:v>38.5</c:v>
                </c:pt>
                <c:pt idx="10">
                  <c:v>34.1</c:v>
                </c:pt>
                <c:pt idx="11">
                  <c:v>46.2</c:v>
                </c:pt>
                <c:pt idx="12">
                  <c:v>45.8</c:v>
                </c:pt>
                <c:pt idx="13">
                  <c:v>44.7</c:v>
                </c:pt>
                <c:pt idx="14">
                  <c:v>45.2</c:v>
                </c:pt>
                <c:pt idx="15">
                  <c:v>52.4</c:v>
                </c:pt>
                <c:pt idx="16">
                  <c:v>53.4</c:v>
                </c:pt>
                <c:pt idx="17">
                  <c:v>62.3</c:v>
                </c:pt>
                <c:pt idx="18">
                  <c:v>56.7</c:v>
                </c:pt>
              </c:numCache>
            </c:numRef>
          </c:val>
          <c:smooth val="0"/>
          <c:extLst>
            <c:ext xmlns:c16="http://schemas.microsoft.com/office/drawing/2014/chart" uri="{C3380CC4-5D6E-409C-BE32-E72D297353CC}">
              <c16:uniqueId val="{00000000-FBDC-41C2-BE94-F45C55EB8331}"/>
            </c:ext>
          </c:extLst>
        </c:ser>
        <c:ser>
          <c:idx val="5"/>
          <c:order val="5"/>
          <c:tx>
            <c:strRef>
              <c:f>'2.5.9'!$G$1</c:f>
              <c:strCache>
                <c:ptCount val="1"/>
                <c:pt idx="0">
                  <c:v>As a ratio to composite IMF measure, RHS</c:v>
                </c:pt>
              </c:strCache>
            </c:strRef>
          </c:tx>
          <c:spPr>
            <a:ln w="25400" cmpd="sng">
              <a:solidFill>
                <a:srgbClr val="46AFE6"/>
              </a:solidFill>
              <a:prstDash val="solid"/>
            </a:ln>
          </c:spPr>
          <c:marker>
            <c:symbol val="none"/>
          </c:marker>
          <c:val>
            <c:numRef>
              <c:f>'2.5.9'!$G$4:$G$23</c:f>
              <c:numCache>
                <c:formatCode>0.0</c:formatCode>
                <c:ptCount val="20"/>
                <c:pt idx="0">
                  <c:v>45.1</c:v>
                </c:pt>
                <c:pt idx="1">
                  <c:v>50.4</c:v>
                </c:pt>
                <c:pt idx="2">
                  <c:v>56</c:v>
                </c:pt>
                <c:pt idx="3">
                  <c:v>56.1</c:v>
                </c:pt>
                <c:pt idx="4">
                  <c:v>54.7</c:v>
                </c:pt>
                <c:pt idx="5">
                  <c:v>64</c:v>
                </c:pt>
                <c:pt idx="6">
                  <c:v>65.2</c:v>
                </c:pt>
                <c:pt idx="7">
                  <c:v>66.099999999999994</c:v>
                </c:pt>
                <c:pt idx="8">
                  <c:v>63.9</c:v>
                </c:pt>
                <c:pt idx="9">
                  <c:v>63</c:v>
                </c:pt>
                <c:pt idx="10">
                  <c:v>57.7</c:v>
                </c:pt>
                <c:pt idx="11">
                  <c:v>72.900000000000006</c:v>
                </c:pt>
                <c:pt idx="12">
                  <c:v>72.400000000000006</c:v>
                </c:pt>
                <c:pt idx="13">
                  <c:v>71</c:v>
                </c:pt>
                <c:pt idx="14">
                  <c:v>71.5</c:v>
                </c:pt>
                <c:pt idx="15">
                  <c:v>81.8</c:v>
                </c:pt>
                <c:pt idx="16">
                  <c:v>82.2</c:v>
                </c:pt>
                <c:pt idx="17">
                  <c:v>93.2</c:v>
                </c:pt>
                <c:pt idx="18">
                  <c:v>86.6</c:v>
                </c:pt>
                <c:pt idx="19">
                  <c:v>94.3</c:v>
                </c:pt>
              </c:numCache>
            </c:numRef>
          </c:val>
          <c:smooth val="0"/>
          <c:extLst>
            <c:ext xmlns:c16="http://schemas.microsoft.com/office/drawing/2014/chart" uri="{C3380CC4-5D6E-409C-BE32-E72D297353CC}">
              <c16:uniqueId val="{00000001-8A7D-430B-8A00-F46C7595CD18}"/>
            </c:ext>
          </c:extLst>
        </c:ser>
        <c:dLbls>
          <c:showLegendKey val="0"/>
          <c:showVal val="0"/>
          <c:showCatName val="0"/>
          <c:showSerName val="0"/>
          <c:showPercent val="0"/>
          <c:showBubbleSize val="0"/>
        </c:dLbls>
        <c:marker val="1"/>
        <c:smooth val="0"/>
        <c:axId val="205418496"/>
        <c:axId val="205412608"/>
      </c:lineChart>
      <c:catAx>
        <c:axId val="2054010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5411072"/>
        <c:crosses val="autoZero"/>
        <c:auto val="1"/>
        <c:lblAlgn val="ctr"/>
        <c:lblOffset val="100"/>
        <c:tickMarkSkip val="4"/>
        <c:noMultiLvlLbl val="0"/>
      </c:catAx>
      <c:valAx>
        <c:axId val="205411072"/>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5401088"/>
        <c:crosses val="autoZero"/>
        <c:crossBetween val="between"/>
      </c:valAx>
      <c:valAx>
        <c:axId val="205412608"/>
        <c:scaling>
          <c:orientation val="minMax"/>
          <c:max val="30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5418496"/>
        <c:crosses val="max"/>
        <c:crossBetween val="between"/>
        <c:majorUnit val="50"/>
      </c:valAx>
      <c:catAx>
        <c:axId val="205418496"/>
        <c:scaling>
          <c:orientation val="minMax"/>
        </c:scaling>
        <c:delete val="1"/>
        <c:axPos val="b"/>
        <c:numFmt formatCode="General" sourceLinked="1"/>
        <c:majorTickMark val="out"/>
        <c:minorTickMark val="none"/>
        <c:tickLblPos val="nextTo"/>
        <c:crossAx val="20541260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0"/>
        <c:delete val="1"/>
      </c:legendEntry>
      <c:legendEntry>
        <c:idx val="1"/>
        <c:delete val="1"/>
      </c:legendEntry>
      <c:layout>
        <c:manualLayout>
          <c:xMode val="edge"/>
          <c:yMode val="edge"/>
          <c:x val="3.3195020746887967E-2"/>
          <c:y val="0.68399003161355043"/>
          <c:w val="0.9294605809128631"/>
          <c:h val="0.2866722926615615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32310386399963E-2"/>
          <c:w val="0.96611780362058286"/>
          <c:h val="0.80296624275119877"/>
        </c:manualLayout>
      </c:layout>
      <c:areaChart>
        <c:grouping val="standard"/>
        <c:varyColors val="0"/>
        <c:ser>
          <c:idx val="3"/>
          <c:order val="3"/>
          <c:tx>
            <c:strRef>
              <c:f>'B.5.2'!$E$1</c:f>
              <c:strCache>
                <c:ptCount val="1"/>
              </c:strCache>
            </c:strRef>
          </c:tx>
          <c:spPr>
            <a:solidFill>
              <a:schemeClr val="bg1">
                <a:lumMod val="75000"/>
                <a:alpha val="51000"/>
              </a:schemeClr>
            </a:solidFill>
            <a:ln>
              <a:noFill/>
            </a:ln>
            <a:effectLst/>
            <a:extLst>
              <a:ext uri="{91240B29-F687-4F45-9708-019B960494DF}">
                <a14:hiddenLine xmlns:a14="http://schemas.microsoft.com/office/drawing/2010/main">
                  <a:noFill/>
                </a14:hiddenLine>
              </a:ext>
            </a:extLst>
          </c:spPr>
          <c:val>
            <c:numRef>
              <c:f>'B.5.2'!$E$4:$E$159</c:f>
              <c:numCache>
                <c:formatCode>0.0</c:formatCode>
                <c:ptCount val="156"/>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64">
                  <c:v>50</c:v>
                </c:pt>
                <c:pt idx="65" formatCode="General">
                  <c:v>50</c:v>
                </c:pt>
                <c:pt idx="66" formatCode="General">
                  <c:v>50</c:v>
                </c:pt>
                <c:pt idx="67" formatCode="General">
                  <c:v>50</c:v>
                </c:pt>
                <c:pt idx="146" formatCode="General">
                  <c:v>50</c:v>
                </c:pt>
                <c:pt idx="147" formatCode="General">
                  <c:v>50</c:v>
                </c:pt>
                <c:pt idx="148" formatCode="General">
                  <c:v>50</c:v>
                </c:pt>
                <c:pt idx="149" formatCode="General">
                  <c:v>50</c:v>
                </c:pt>
                <c:pt idx="150" formatCode="General">
                  <c:v>50</c:v>
                </c:pt>
                <c:pt idx="151" formatCode="General">
                  <c:v>50</c:v>
                </c:pt>
                <c:pt idx="152" formatCode="General">
                  <c:v>50</c:v>
                </c:pt>
                <c:pt idx="153" formatCode="General">
                  <c:v>50</c:v>
                </c:pt>
                <c:pt idx="154" formatCode="General">
                  <c:v>50</c:v>
                </c:pt>
                <c:pt idx="155" formatCode="General">
                  <c:v>50</c:v>
                </c:pt>
              </c:numCache>
            </c:numRef>
          </c:val>
          <c:extLst>
            <c:ext xmlns:c16="http://schemas.microsoft.com/office/drawing/2014/chart" uri="{C3380CC4-5D6E-409C-BE32-E72D297353CC}">
              <c16:uniqueId val="{00000000-8FFC-4BD9-ABFF-CEDF02506EE4}"/>
            </c:ext>
          </c:extLst>
        </c:ser>
        <c:ser>
          <c:idx val="4"/>
          <c:order val="4"/>
          <c:tx>
            <c:strRef>
              <c:f>'B.5.2'!$F$1</c:f>
              <c:strCache>
                <c:ptCount val="1"/>
              </c:strCache>
            </c:strRef>
          </c:tx>
          <c:spPr>
            <a:solidFill>
              <a:schemeClr val="bg1">
                <a:lumMod val="75000"/>
                <a:alpha val="50000"/>
              </a:schemeClr>
            </a:solidFill>
            <a:ln>
              <a:noFill/>
            </a:ln>
            <a:effectLst/>
            <a:extLst>
              <a:ext uri="{91240B29-F687-4F45-9708-019B960494DF}">
                <a14:hiddenLine xmlns:a14="http://schemas.microsoft.com/office/drawing/2010/main">
                  <a:noFill/>
                </a14:hiddenLine>
              </a:ext>
            </a:extLst>
          </c:spPr>
          <c:val>
            <c:numRef>
              <c:f>'B.5.2'!$F$4:$F$159</c:f>
              <c:numCache>
                <c:formatCode>0.0</c:formatCode>
                <c:ptCount val="156"/>
                <c:pt idx="0">
                  <c:v>-70</c:v>
                </c:pt>
                <c:pt idx="1">
                  <c:v>-70</c:v>
                </c:pt>
                <c:pt idx="2">
                  <c:v>-70</c:v>
                </c:pt>
                <c:pt idx="3">
                  <c:v>-70</c:v>
                </c:pt>
                <c:pt idx="4">
                  <c:v>-70</c:v>
                </c:pt>
                <c:pt idx="5">
                  <c:v>-70</c:v>
                </c:pt>
                <c:pt idx="6">
                  <c:v>-70</c:v>
                </c:pt>
                <c:pt idx="7">
                  <c:v>-70</c:v>
                </c:pt>
                <c:pt idx="8">
                  <c:v>-70</c:v>
                </c:pt>
                <c:pt idx="9">
                  <c:v>-70</c:v>
                </c:pt>
                <c:pt idx="10">
                  <c:v>-70</c:v>
                </c:pt>
                <c:pt idx="11">
                  <c:v>-70</c:v>
                </c:pt>
                <c:pt idx="12">
                  <c:v>-70</c:v>
                </c:pt>
                <c:pt idx="13">
                  <c:v>-70</c:v>
                </c:pt>
                <c:pt idx="14">
                  <c:v>-70</c:v>
                </c:pt>
                <c:pt idx="15">
                  <c:v>-70</c:v>
                </c:pt>
                <c:pt idx="16">
                  <c:v>-70</c:v>
                </c:pt>
                <c:pt idx="17">
                  <c:v>-70</c:v>
                </c:pt>
                <c:pt idx="64">
                  <c:v>-70</c:v>
                </c:pt>
                <c:pt idx="65" formatCode="General">
                  <c:v>-70</c:v>
                </c:pt>
                <c:pt idx="66" formatCode="General">
                  <c:v>-70</c:v>
                </c:pt>
                <c:pt idx="67" formatCode="General">
                  <c:v>-70</c:v>
                </c:pt>
                <c:pt idx="146" formatCode="General">
                  <c:v>-70</c:v>
                </c:pt>
                <c:pt idx="147" formatCode="General">
                  <c:v>-70</c:v>
                </c:pt>
                <c:pt idx="148" formatCode="General">
                  <c:v>-70</c:v>
                </c:pt>
                <c:pt idx="149" formatCode="General">
                  <c:v>-70</c:v>
                </c:pt>
                <c:pt idx="150" formatCode="General">
                  <c:v>-70</c:v>
                </c:pt>
                <c:pt idx="151" formatCode="General">
                  <c:v>-70</c:v>
                </c:pt>
                <c:pt idx="152" formatCode="General">
                  <c:v>-70</c:v>
                </c:pt>
                <c:pt idx="153" formatCode="General">
                  <c:v>-70</c:v>
                </c:pt>
                <c:pt idx="154" formatCode="General">
                  <c:v>-70</c:v>
                </c:pt>
                <c:pt idx="155" formatCode="General">
                  <c:v>-70</c:v>
                </c:pt>
              </c:numCache>
            </c:numRef>
          </c:val>
          <c:extLst>
            <c:ext xmlns:c16="http://schemas.microsoft.com/office/drawing/2014/chart" uri="{C3380CC4-5D6E-409C-BE32-E72D297353CC}">
              <c16:uniqueId val="{00000001-8FFC-4BD9-ABFF-CEDF02506EE4}"/>
            </c:ext>
          </c:extLst>
        </c:ser>
        <c:dLbls>
          <c:showLegendKey val="0"/>
          <c:showVal val="0"/>
          <c:showCatName val="0"/>
          <c:showSerName val="0"/>
          <c:showPercent val="0"/>
          <c:showBubbleSize val="0"/>
        </c:dLbls>
        <c:axId val="145173888"/>
        <c:axId val="145187968"/>
      </c:areaChart>
      <c:barChart>
        <c:barDir val="col"/>
        <c:grouping val="stacked"/>
        <c:varyColors val="0"/>
        <c:ser>
          <c:idx val="1"/>
          <c:order val="1"/>
          <c:tx>
            <c:strRef>
              <c:f>'B.5.2'!$C$1</c:f>
              <c:strCache>
                <c:ptCount val="1"/>
                <c:pt idx="0">
                  <c:v>Equity</c:v>
                </c:pt>
              </c:strCache>
            </c:strRef>
          </c:tx>
          <c:spPr>
            <a:solidFill>
              <a:srgbClr val="DC4B64">
                <a:alpha val="50000"/>
              </a:srgbClr>
            </a:solidFill>
            <a:ln>
              <a:noFill/>
            </a:ln>
            <a:effectLst/>
            <a:extLst>
              <a:ext uri="{91240B29-F687-4F45-9708-019B960494DF}">
                <a14:hiddenLine xmlns:a14="http://schemas.microsoft.com/office/drawing/2010/main">
                  <a:noFill/>
                </a14:hiddenLine>
              </a:ext>
            </a:extLst>
          </c:spPr>
          <c:invertIfNegative val="0"/>
          <c:cat>
            <c:strLit>
              <c:ptCount val="155"/>
              <c:pt idx="0">
                <c:v>1.08</c:v>
              </c:pt>
              <c:pt idx="12">
                <c:v>01.09</c:v>
              </c:pt>
              <c:pt idx="24">
                <c:v>01.10</c:v>
              </c:pt>
              <c:pt idx="36">
                <c:v>01.11</c:v>
              </c:pt>
              <c:pt idx="48">
                <c:v>01.12</c:v>
              </c:pt>
              <c:pt idx="60">
                <c:v>01.13</c:v>
              </c:pt>
              <c:pt idx="72">
                <c:v>01.14</c:v>
              </c:pt>
              <c:pt idx="84">
                <c:v>01.15</c:v>
              </c:pt>
              <c:pt idx="96">
                <c:v>01.16</c:v>
              </c:pt>
              <c:pt idx="108">
                <c:v>01.17</c:v>
              </c:pt>
              <c:pt idx="120">
                <c:v>01.18</c:v>
              </c:pt>
              <c:pt idx="132">
                <c:v>01.19</c:v>
              </c:pt>
              <c:pt idx="144">
                <c:v>01.20</c:v>
              </c:pt>
              <c:pt idx="154">
                <c:v>11.20</c:v>
              </c:pt>
            </c:strLit>
          </c:cat>
          <c:val>
            <c:numRef>
              <c:f>'B.5.2'!$C$4:$C$158</c:f>
              <c:numCache>
                <c:formatCode>0.0</c:formatCode>
                <c:ptCount val="155"/>
                <c:pt idx="0">
                  <c:v>-18.2</c:v>
                </c:pt>
                <c:pt idx="1">
                  <c:v>-1.3</c:v>
                </c:pt>
                <c:pt idx="2">
                  <c:v>-2.7</c:v>
                </c:pt>
                <c:pt idx="3">
                  <c:v>5.6</c:v>
                </c:pt>
                <c:pt idx="4">
                  <c:v>2.8</c:v>
                </c:pt>
                <c:pt idx="5">
                  <c:v>-7.7</c:v>
                </c:pt>
                <c:pt idx="6">
                  <c:v>-4.3</c:v>
                </c:pt>
                <c:pt idx="7">
                  <c:v>-5.6</c:v>
                </c:pt>
                <c:pt idx="8">
                  <c:v>-9.4</c:v>
                </c:pt>
                <c:pt idx="9">
                  <c:v>-20.3</c:v>
                </c:pt>
                <c:pt idx="10">
                  <c:v>-6.2</c:v>
                </c:pt>
                <c:pt idx="11">
                  <c:v>0.6</c:v>
                </c:pt>
                <c:pt idx="12">
                  <c:v>-1.7</c:v>
                </c:pt>
                <c:pt idx="13">
                  <c:v>-1.5</c:v>
                </c:pt>
                <c:pt idx="14">
                  <c:v>4.3</c:v>
                </c:pt>
                <c:pt idx="15">
                  <c:v>5.9</c:v>
                </c:pt>
                <c:pt idx="16">
                  <c:v>13.3</c:v>
                </c:pt>
                <c:pt idx="17">
                  <c:v>5.3</c:v>
                </c:pt>
                <c:pt idx="18">
                  <c:v>16.2</c:v>
                </c:pt>
                <c:pt idx="19">
                  <c:v>13.1</c:v>
                </c:pt>
                <c:pt idx="20">
                  <c:v>16.8</c:v>
                </c:pt>
                <c:pt idx="21">
                  <c:v>20.3</c:v>
                </c:pt>
                <c:pt idx="22">
                  <c:v>5.8</c:v>
                </c:pt>
                <c:pt idx="23">
                  <c:v>9</c:v>
                </c:pt>
                <c:pt idx="24">
                  <c:v>3.7</c:v>
                </c:pt>
                <c:pt idx="25">
                  <c:v>3</c:v>
                </c:pt>
                <c:pt idx="26">
                  <c:v>14</c:v>
                </c:pt>
                <c:pt idx="27">
                  <c:v>12.5</c:v>
                </c:pt>
                <c:pt idx="28">
                  <c:v>-6</c:v>
                </c:pt>
                <c:pt idx="29">
                  <c:v>6.4</c:v>
                </c:pt>
                <c:pt idx="30">
                  <c:v>11.4</c:v>
                </c:pt>
                <c:pt idx="31">
                  <c:v>5.3</c:v>
                </c:pt>
                <c:pt idx="32">
                  <c:v>12.9</c:v>
                </c:pt>
                <c:pt idx="33">
                  <c:v>31.3</c:v>
                </c:pt>
                <c:pt idx="34">
                  <c:v>11.9</c:v>
                </c:pt>
                <c:pt idx="35">
                  <c:v>5.9</c:v>
                </c:pt>
                <c:pt idx="36">
                  <c:v>-0.2</c:v>
                </c:pt>
                <c:pt idx="37">
                  <c:v>-4.2</c:v>
                </c:pt>
                <c:pt idx="38">
                  <c:v>1.2</c:v>
                </c:pt>
                <c:pt idx="39">
                  <c:v>11.2</c:v>
                </c:pt>
                <c:pt idx="40">
                  <c:v>-2.6</c:v>
                </c:pt>
                <c:pt idx="41">
                  <c:v>0.6</c:v>
                </c:pt>
                <c:pt idx="42">
                  <c:v>6.4</c:v>
                </c:pt>
                <c:pt idx="43">
                  <c:v>-12.9</c:v>
                </c:pt>
                <c:pt idx="44">
                  <c:v>-1</c:v>
                </c:pt>
                <c:pt idx="45">
                  <c:v>3.3</c:v>
                </c:pt>
                <c:pt idx="46">
                  <c:v>-4</c:v>
                </c:pt>
                <c:pt idx="47">
                  <c:v>1.5</c:v>
                </c:pt>
                <c:pt idx="48">
                  <c:v>14.4</c:v>
                </c:pt>
                <c:pt idx="49">
                  <c:v>12.9</c:v>
                </c:pt>
                <c:pt idx="50">
                  <c:v>5.4</c:v>
                </c:pt>
                <c:pt idx="51">
                  <c:v>-0.9</c:v>
                </c:pt>
                <c:pt idx="52">
                  <c:v>-5.3</c:v>
                </c:pt>
                <c:pt idx="53">
                  <c:v>3.9</c:v>
                </c:pt>
                <c:pt idx="54">
                  <c:v>3.3</c:v>
                </c:pt>
                <c:pt idx="55">
                  <c:v>10.199999999999999</c:v>
                </c:pt>
                <c:pt idx="56">
                  <c:v>7.3</c:v>
                </c:pt>
                <c:pt idx="57">
                  <c:v>0.7</c:v>
                </c:pt>
                <c:pt idx="58">
                  <c:v>2.9</c:v>
                </c:pt>
                <c:pt idx="59">
                  <c:v>15.9</c:v>
                </c:pt>
                <c:pt idx="60">
                  <c:v>9.4</c:v>
                </c:pt>
                <c:pt idx="61">
                  <c:v>9.6999999999999993</c:v>
                </c:pt>
                <c:pt idx="62">
                  <c:v>1.4</c:v>
                </c:pt>
                <c:pt idx="63">
                  <c:v>-0.4</c:v>
                </c:pt>
                <c:pt idx="64">
                  <c:v>6.3</c:v>
                </c:pt>
                <c:pt idx="65" formatCode="General">
                  <c:v>-16.600000000000001</c:v>
                </c:pt>
                <c:pt idx="66" formatCode="General">
                  <c:v>3.4</c:v>
                </c:pt>
                <c:pt idx="67" formatCode="General">
                  <c:v>1.4</c:v>
                </c:pt>
                <c:pt idx="68" formatCode="General">
                  <c:v>16.2</c:v>
                </c:pt>
                <c:pt idx="69" formatCode="General">
                  <c:v>10.4</c:v>
                </c:pt>
                <c:pt idx="70" formatCode="General">
                  <c:v>0</c:v>
                </c:pt>
                <c:pt idx="71" formatCode="General">
                  <c:v>3.7</c:v>
                </c:pt>
                <c:pt idx="72" formatCode="General">
                  <c:v>-1.4</c:v>
                </c:pt>
                <c:pt idx="73" formatCode="General">
                  <c:v>-2.5</c:v>
                </c:pt>
                <c:pt idx="74" formatCode="General">
                  <c:v>6.1</c:v>
                </c:pt>
                <c:pt idx="75" formatCode="General">
                  <c:v>12</c:v>
                </c:pt>
                <c:pt idx="76" formatCode="General">
                  <c:v>12.6</c:v>
                </c:pt>
                <c:pt idx="77" formatCode="General">
                  <c:v>10.199999999999999</c:v>
                </c:pt>
                <c:pt idx="78" formatCode="General">
                  <c:v>4.7</c:v>
                </c:pt>
                <c:pt idx="79" formatCode="General">
                  <c:v>8</c:v>
                </c:pt>
                <c:pt idx="80" formatCode="General">
                  <c:v>2.4</c:v>
                </c:pt>
                <c:pt idx="81" formatCode="General">
                  <c:v>-4.5</c:v>
                </c:pt>
                <c:pt idx="82" formatCode="General">
                  <c:v>4.4000000000000004</c:v>
                </c:pt>
                <c:pt idx="83" formatCode="General">
                  <c:v>-7</c:v>
                </c:pt>
                <c:pt idx="84" formatCode="General">
                  <c:v>0.9</c:v>
                </c:pt>
                <c:pt idx="85" formatCode="General">
                  <c:v>5.2</c:v>
                </c:pt>
                <c:pt idx="86" formatCode="General">
                  <c:v>7.8</c:v>
                </c:pt>
                <c:pt idx="87" formatCode="General">
                  <c:v>12.2</c:v>
                </c:pt>
                <c:pt idx="88" formatCode="General">
                  <c:v>4.8</c:v>
                </c:pt>
                <c:pt idx="89" formatCode="General">
                  <c:v>1.1000000000000001</c:v>
                </c:pt>
                <c:pt idx="90" formatCode="General">
                  <c:v>-3</c:v>
                </c:pt>
                <c:pt idx="91" formatCode="General">
                  <c:v>-10.3</c:v>
                </c:pt>
                <c:pt idx="92" formatCode="General">
                  <c:v>-2.5</c:v>
                </c:pt>
                <c:pt idx="93" formatCode="General">
                  <c:v>0.9</c:v>
                </c:pt>
                <c:pt idx="94" formatCode="General">
                  <c:v>-4.4000000000000004</c:v>
                </c:pt>
                <c:pt idx="95" formatCode="General">
                  <c:v>-5</c:v>
                </c:pt>
                <c:pt idx="96" formatCode="General">
                  <c:v>-6.1</c:v>
                </c:pt>
                <c:pt idx="97" formatCode="General">
                  <c:v>1.3</c:v>
                </c:pt>
                <c:pt idx="98" formatCode="General">
                  <c:v>11.7</c:v>
                </c:pt>
                <c:pt idx="99" formatCode="General">
                  <c:v>5.2</c:v>
                </c:pt>
                <c:pt idx="100" formatCode="General">
                  <c:v>-1.5</c:v>
                </c:pt>
                <c:pt idx="101" formatCode="General">
                  <c:v>3.5</c:v>
                </c:pt>
                <c:pt idx="102" formatCode="General">
                  <c:v>12</c:v>
                </c:pt>
                <c:pt idx="103" formatCode="General">
                  <c:v>4</c:v>
                </c:pt>
                <c:pt idx="104" formatCode="General">
                  <c:v>3.2</c:v>
                </c:pt>
                <c:pt idx="105" formatCode="General">
                  <c:v>1.1000000000000001</c:v>
                </c:pt>
                <c:pt idx="106" formatCode="General">
                  <c:v>-6.8</c:v>
                </c:pt>
                <c:pt idx="107" formatCode="General">
                  <c:v>-0.6</c:v>
                </c:pt>
                <c:pt idx="108" formatCode="General">
                  <c:v>3.4</c:v>
                </c:pt>
                <c:pt idx="109" formatCode="General">
                  <c:v>3.4</c:v>
                </c:pt>
                <c:pt idx="110" formatCode="General">
                  <c:v>4.7</c:v>
                </c:pt>
                <c:pt idx="111" formatCode="General">
                  <c:v>1.9</c:v>
                </c:pt>
                <c:pt idx="112" formatCode="General">
                  <c:v>6.7</c:v>
                </c:pt>
                <c:pt idx="113" formatCode="General">
                  <c:v>0.4</c:v>
                </c:pt>
                <c:pt idx="114" formatCode="General">
                  <c:v>6.3</c:v>
                </c:pt>
                <c:pt idx="115" formatCode="General">
                  <c:v>-2</c:v>
                </c:pt>
                <c:pt idx="116" formatCode="General">
                  <c:v>-3.4</c:v>
                </c:pt>
                <c:pt idx="117" formatCode="General">
                  <c:v>7.4</c:v>
                </c:pt>
                <c:pt idx="118" formatCode="General">
                  <c:v>4.2</c:v>
                </c:pt>
                <c:pt idx="119" formatCode="General">
                  <c:v>1.9</c:v>
                </c:pt>
                <c:pt idx="120" formatCode="General">
                  <c:v>14.1</c:v>
                </c:pt>
                <c:pt idx="121" formatCode="General">
                  <c:v>-6.2</c:v>
                </c:pt>
                <c:pt idx="122" formatCode="General">
                  <c:v>-3</c:v>
                </c:pt>
                <c:pt idx="123" formatCode="General">
                  <c:v>-0.2</c:v>
                </c:pt>
                <c:pt idx="124" formatCode="General">
                  <c:v>-6.9</c:v>
                </c:pt>
                <c:pt idx="125" formatCode="General">
                  <c:v>-6.3</c:v>
                </c:pt>
                <c:pt idx="126" formatCode="General">
                  <c:v>2.9</c:v>
                </c:pt>
                <c:pt idx="127" formatCode="General">
                  <c:v>0.5</c:v>
                </c:pt>
                <c:pt idx="128" formatCode="General">
                  <c:v>-4.9000000000000004</c:v>
                </c:pt>
                <c:pt idx="129" formatCode="General">
                  <c:v>-10.199999999999999</c:v>
                </c:pt>
                <c:pt idx="130" formatCode="General">
                  <c:v>-1.2</c:v>
                </c:pt>
                <c:pt idx="131" formatCode="General">
                  <c:v>-4.5</c:v>
                </c:pt>
                <c:pt idx="132" formatCode="General">
                  <c:v>10.4</c:v>
                </c:pt>
                <c:pt idx="133" formatCode="General">
                  <c:v>4.5</c:v>
                </c:pt>
                <c:pt idx="134" formatCode="General">
                  <c:v>3.5</c:v>
                </c:pt>
                <c:pt idx="135" formatCode="General">
                  <c:v>5.4</c:v>
                </c:pt>
                <c:pt idx="136" formatCode="General">
                  <c:v>-5.4</c:v>
                </c:pt>
                <c:pt idx="137" formatCode="General">
                  <c:v>4.2</c:v>
                </c:pt>
                <c:pt idx="138" formatCode="General">
                  <c:v>5.5</c:v>
                </c:pt>
                <c:pt idx="139" formatCode="General">
                  <c:v>-12</c:v>
                </c:pt>
                <c:pt idx="140" formatCode="General">
                  <c:v>-2.7</c:v>
                </c:pt>
                <c:pt idx="141" formatCode="General">
                  <c:v>-2</c:v>
                </c:pt>
                <c:pt idx="142" formatCode="General">
                  <c:v>1.4</c:v>
                </c:pt>
                <c:pt idx="143" formatCode="General">
                  <c:v>-3.5</c:v>
                </c:pt>
                <c:pt idx="144" formatCode="General">
                  <c:v>0.3</c:v>
                </c:pt>
                <c:pt idx="145" formatCode="General">
                  <c:v>-9.1</c:v>
                </c:pt>
                <c:pt idx="146" formatCode="General">
                  <c:v>-32.700000000000003</c:v>
                </c:pt>
                <c:pt idx="147" formatCode="General">
                  <c:v>-8.8000000000000007</c:v>
                </c:pt>
                <c:pt idx="148" formatCode="General">
                  <c:v>-5.7</c:v>
                </c:pt>
                <c:pt idx="149" formatCode="General">
                  <c:v>1</c:v>
                </c:pt>
                <c:pt idx="150" formatCode="General">
                  <c:v>1</c:v>
                </c:pt>
                <c:pt idx="151" formatCode="General">
                  <c:v>2.6</c:v>
                </c:pt>
                <c:pt idx="152" formatCode="General">
                  <c:v>-5.7</c:v>
                </c:pt>
                <c:pt idx="153" formatCode="General">
                  <c:v>-5.9</c:v>
                </c:pt>
                <c:pt idx="154" formatCode="General">
                  <c:v>31.4</c:v>
                </c:pt>
              </c:numCache>
            </c:numRef>
          </c:val>
          <c:extLst>
            <c:ext xmlns:c16="http://schemas.microsoft.com/office/drawing/2014/chart" uri="{C3380CC4-5D6E-409C-BE32-E72D297353CC}">
              <c16:uniqueId val="{00000002-8FFC-4BD9-ABFF-CEDF02506EE4}"/>
            </c:ext>
          </c:extLst>
        </c:ser>
        <c:ser>
          <c:idx val="2"/>
          <c:order val="2"/>
          <c:tx>
            <c:strRef>
              <c:f>'B.5.2'!$D$1</c:f>
              <c:strCache>
                <c:ptCount val="1"/>
                <c:pt idx="0">
                  <c:v>Debt instruments</c:v>
                </c:pt>
              </c:strCache>
            </c:strRef>
          </c:tx>
          <c:spPr>
            <a:solidFill>
              <a:srgbClr val="91C864">
                <a:alpha val="80000"/>
              </a:srgbClr>
            </a:solidFill>
            <a:ln>
              <a:noFill/>
            </a:ln>
            <a:effectLst/>
            <a:extLst>
              <a:ext uri="{91240B29-F687-4F45-9708-019B960494DF}">
                <a14:hiddenLine xmlns:a14="http://schemas.microsoft.com/office/drawing/2010/main">
                  <a:noFill/>
                </a14:hiddenLine>
              </a:ext>
            </a:extLst>
          </c:spPr>
          <c:invertIfNegative val="0"/>
          <c:cat>
            <c:strLit>
              <c:ptCount val="155"/>
              <c:pt idx="0">
                <c:v>1.08</c:v>
              </c:pt>
              <c:pt idx="12">
                <c:v>01.09</c:v>
              </c:pt>
              <c:pt idx="24">
                <c:v>01.10</c:v>
              </c:pt>
              <c:pt idx="36">
                <c:v>01.11</c:v>
              </c:pt>
              <c:pt idx="48">
                <c:v>01.12</c:v>
              </c:pt>
              <c:pt idx="60">
                <c:v>01.13</c:v>
              </c:pt>
              <c:pt idx="72">
                <c:v>01.14</c:v>
              </c:pt>
              <c:pt idx="84">
                <c:v>01.15</c:v>
              </c:pt>
              <c:pt idx="96">
                <c:v>01.16</c:v>
              </c:pt>
              <c:pt idx="108">
                <c:v>01.17</c:v>
              </c:pt>
              <c:pt idx="120">
                <c:v>01.18</c:v>
              </c:pt>
              <c:pt idx="132">
                <c:v>01.19</c:v>
              </c:pt>
              <c:pt idx="144">
                <c:v>01.20</c:v>
              </c:pt>
              <c:pt idx="154">
                <c:v>11.20</c:v>
              </c:pt>
            </c:strLit>
          </c:cat>
          <c:val>
            <c:numRef>
              <c:f>'B.5.2'!$D$4:$D$158</c:f>
              <c:numCache>
                <c:formatCode>0.0</c:formatCode>
                <c:ptCount val="155"/>
                <c:pt idx="0">
                  <c:v>11.2</c:v>
                </c:pt>
                <c:pt idx="1">
                  <c:v>4.4000000000000004</c:v>
                </c:pt>
                <c:pt idx="2">
                  <c:v>0.1</c:v>
                </c:pt>
                <c:pt idx="3">
                  <c:v>3.1</c:v>
                </c:pt>
                <c:pt idx="4">
                  <c:v>8.1999999999999993</c:v>
                </c:pt>
                <c:pt idx="5">
                  <c:v>8.6</c:v>
                </c:pt>
                <c:pt idx="6">
                  <c:v>5.6</c:v>
                </c:pt>
                <c:pt idx="7">
                  <c:v>5.6</c:v>
                </c:pt>
                <c:pt idx="8">
                  <c:v>-3.9</c:v>
                </c:pt>
                <c:pt idx="9">
                  <c:v>-22</c:v>
                </c:pt>
                <c:pt idx="10">
                  <c:v>-9.8000000000000007</c:v>
                </c:pt>
                <c:pt idx="11">
                  <c:v>-8.9</c:v>
                </c:pt>
                <c:pt idx="12">
                  <c:v>5.6</c:v>
                </c:pt>
                <c:pt idx="13">
                  <c:v>-6.7</c:v>
                </c:pt>
                <c:pt idx="14">
                  <c:v>-8.8000000000000007</c:v>
                </c:pt>
                <c:pt idx="15">
                  <c:v>3.8</c:v>
                </c:pt>
                <c:pt idx="16">
                  <c:v>10.7</c:v>
                </c:pt>
                <c:pt idx="17">
                  <c:v>4.2</c:v>
                </c:pt>
                <c:pt idx="18">
                  <c:v>17.5</c:v>
                </c:pt>
                <c:pt idx="19">
                  <c:v>6</c:v>
                </c:pt>
                <c:pt idx="20">
                  <c:v>9.9</c:v>
                </c:pt>
                <c:pt idx="21">
                  <c:v>14.7</c:v>
                </c:pt>
                <c:pt idx="22">
                  <c:v>9</c:v>
                </c:pt>
                <c:pt idx="23">
                  <c:v>-1.8</c:v>
                </c:pt>
                <c:pt idx="24">
                  <c:v>20.7</c:v>
                </c:pt>
                <c:pt idx="25">
                  <c:v>4.2</c:v>
                </c:pt>
                <c:pt idx="26">
                  <c:v>18.600000000000001</c:v>
                </c:pt>
                <c:pt idx="27">
                  <c:v>23.1</c:v>
                </c:pt>
                <c:pt idx="28">
                  <c:v>6.9</c:v>
                </c:pt>
                <c:pt idx="29">
                  <c:v>1.5</c:v>
                </c:pt>
                <c:pt idx="30">
                  <c:v>21.4</c:v>
                </c:pt>
                <c:pt idx="31">
                  <c:v>21.2</c:v>
                </c:pt>
                <c:pt idx="32">
                  <c:v>20.3</c:v>
                </c:pt>
                <c:pt idx="33">
                  <c:v>16.100000000000001</c:v>
                </c:pt>
                <c:pt idx="34">
                  <c:v>7</c:v>
                </c:pt>
                <c:pt idx="35">
                  <c:v>0.2</c:v>
                </c:pt>
                <c:pt idx="36">
                  <c:v>21.8</c:v>
                </c:pt>
                <c:pt idx="37">
                  <c:v>10.4</c:v>
                </c:pt>
                <c:pt idx="38">
                  <c:v>17.8</c:v>
                </c:pt>
                <c:pt idx="39">
                  <c:v>19</c:v>
                </c:pt>
                <c:pt idx="40">
                  <c:v>16.399999999999999</c:v>
                </c:pt>
                <c:pt idx="41">
                  <c:v>8.9</c:v>
                </c:pt>
                <c:pt idx="42">
                  <c:v>24.6</c:v>
                </c:pt>
                <c:pt idx="43">
                  <c:v>11.6</c:v>
                </c:pt>
                <c:pt idx="44">
                  <c:v>-8.6</c:v>
                </c:pt>
                <c:pt idx="45">
                  <c:v>5</c:v>
                </c:pt>
                <c:pt idx="46">
                  <c:v>10.199999999999999</c:v>
                </c:pt>
                <c:pt idx="47">
                  <c:v>7.8</c:v>
                </c:pt>
                <c:pt idx="48" formatCode="General">
                  <c:v>19</c:v>
                </c:pt>
                <c:pt idx="49" formatCode="General">
                  <c:v>21.2</c:v>
                </c:pt>
                <c:pt idx="50" formatCode="General">
                  <c:v>12.4</c:v>
                </c:pt>
                <c:pt idx="51" formatCode="General">
                  <c:v>7.1</c:v>
                </c:pt>
                <c:pt idx="52" formatCode="General">
                  <c:v>3.2</c:v>
                </c:pt>
                <c:pt idx="53" formatCode="General">
                  <c:v>11.7</c:v>
                </c:pt>
                <c:pt idx="54" formatCode="General">
                  <c:v>26.7</c:v>
                </c:pt>
                <c:pt idx="55" formatCode="General">
                  <c:v>6.7</c:v>
                </c:pt>
                <c:pt idx="56" formatCode="General">
                  <c:v>22.2</c:v>
                </c:pt>
                <c:pt idx="57" formatCode="General">
                  <c:v>18</c:v>
                </c:pt>
                <c:pt idx="58" formatCode="General">
                  <c:v>14.3</c:v>
                </c:pt>
                <c:pt idx="59" formatCode="General">
                  <c:v>15.6</c:v>
                </c:pt>
                <c:pt idx="60" formatCode="General">
                  <c:v>18.2</c:v>
                </c:pt>
                <c:pt idx="61" formatCode="General">
                  <c:v>15.3</c:v>
                </c:pt>
                <c:pt idx="62" formatCode="General">
                  <c:v>12</c:v>
                </c:pt>
                <c:pt idx="63" formatCode="General">
                  <c:v>25.9</c:v>
                </c:pt>
                <c:pt idx="64" formatCode="General">
                  <c:v>8.6999999999999993</c:v>
                </c:pt>
                <c:pt idx="65" formatCode="General">
                  <c:v>-6.3</c:v>
                </c:pt>
                <c:pt idx="66" formatCode="General">
                  <c:v>5.0999999999999996</c:v>
                </c:pt>
                <c:pt idx="67" formatCode="General">
                  <c:v>1.8</c:v>
                </c:pt>
                <c:pt idx="68" formatCode="General">
                  <c:v>16.5</c:v>
                </c:pt>
                <c:pt idx="69" formatCode="General">
                  <c:v>3.6</c:v>
                </c:pt>
                <c:pt idx="70" formatCode="General">
                  <c:v>5.8</c:v>
                </c:pt>
                <c:pt idx="71" formatCode="General">
                  <c:v>11.2</c:v>
                </c:pt>
                <c:pt idx="72" formatCode="General">
                  <c:v>6.2</c:v>
                </c:pt>
                <c:pt idx="73" formatCode="General">
                  <c:v>8.1999999999999993</c:v>
                </c:pt>
                <c:pt idx="74" formatCode="General">
                  <c:v>6.9</c:v>
                </c:pt>
                <c:pt idx="75" formatCode="General">
                  <c:v>8.1999999999999993</c:v>
                </c:pt>
                <c:pt idx="76" formatCode="General">
                  <c:v>9.6</c:v>
                </c:pt>
                <c:pt idx="77" formatCode="General">
                  <c:v>23.8</c:v>
                </c:pt>
                <c:pt idx="78" formatCode="General">
                  <c:v>15.5</c:v>
                </c:pt>
                <c:pt idx="79" formatCode="General">
                  <c:v>-0.4</c:v>
                </c:pt>
                <c:pt idx="80" formatCode="General">
                  <c:v>11.9</c:v>
                </c:pt>
                <c:pt idx="81" formatCode="General">
                  <c:v>15</c:v>
                </c:pt>
                <c:pt idx="82" formatCode="General">
                  <c:v>20.100000000000001</c:v>
                </c:pt>
                <c:pt idx="83" formatCode="General">
                  <c:v>-6.5</c:v>
                </c:pt>
                <c:pt idx="84" formatCode="General">
                  <c:v>20.6</c:v>
                </c:pt>
                <c:pt idx="85" formatCode="General">
                  <c:v>-0.3</c:v>
                </c:pt>
                <c:pt idx="86" formatCode="General">
                  <c:v>0.5</c:v>
                </c:pt>
                <c:pt idx="87" formatCode="General">
                  <c:v>4</c:v>
                </c:pt>
                <c:pt idx="88" formatCode="General">
                  <c:v>-1.3</c:v>
                </c:pt>
                <c:pt idx="89" formatCode="General">
                  <c:v>-0.2</c:v>
                </c:pt>
                <c:pt idx="90" formatCode="General">
                  <c:v>-8.6999999999999993</c:v>
                </c:pt>
                <c:pt idx="91" formatCode="General">
                  <c:v>-1.8</c:v>
                </c:pt>
                <c:pt idx="92" formatCode="General">
                  <c:v>-3.5</c:v>
                </c:pt>
                <c:pt idx="93" formatCode="General">
                  <c:v>-2.8</c:v>
                </c:pt>
                <c:pt idx="94" formatCode="General">
                  <c:v>-1.7</c:v>
                </c:pt>
                <c:pt idx="95" formatCode="General">
                  <c:v>-0.3</c:v>
                </c:pt>
                <c:pt idx="96" formatCode="General">
                  <c:v>-9.6999999999999993</c:v>
                </c:pt>
                <c:pt idx="97" formatCode="General">
                  <c:v>-16.3</c:v>
                </c:pt>
                <c:pt idx="98" formatCode="General">
                  <c:v>-0.3</c:v>
                </c:pt>
                <c:pt idx="99" formatCode="General">
                  <c:v>4.8</c:v>
                </c:pt>
                <c:pt idx="100" formatCode="General">
                  <c:v>-6.7</c:v>
                </c:pt>
                <c:pt idx="101" formatCode="General">
                  <c:v>1</c:v>
                </c:pt>
                <c:pt idx="102" formatCode="General">
                  <c:v>-2.5</c:v>
                </c:pt>
                <c:pt idx="103" formatCode="General">
                  <c:v>2.4</c:v>
                </c:pt>
                <c:pt idx="104" formatCode="General">
                  <c:v>3</c:v>
                </c:pt>
                <c:pt idx="105" formatCode="General">
                  <c:v>-5.0999999999999996</c:v>
                </c:pt>
                <c:pt idx="106" formatCode="General">
                  <c:v>-13</c:v>
                </c:pt>
                <c:pt idx="107" formatCode="General">
                  <c:v>5.6</c:v>
                </c:pt>
                <c:pt idx="108" formatCode="General">
                  <c:v>-3</c:v>
                </c:pt>
                <c:pt idx="109" formatCode="General">
                  <c:v>9.1999999999999993</c:v>
                </c:pt>
                <c:pt idx="110" formatCode="General">
                  <c:v>26.9</c:v>
                </c:pt>
                <c:pt idx="111" formatCode="General">
                  <c:v>10.3</c:v>
                </c:pt>
                <c:pt idx="112" formatCode="General">
                  <c:v>7.9</c:v>
                </c:pt>
                <c:pt idx="113" formatCode="General">
                  <c:v>19.100000000000001</c:v>
                </c:pt>
                <c:pt idx="114" formatCode="General">
                  <c:v>-1.9</c:v>
                </c:pt>
                <c:pt idx="115" formatCode="General">
                  <c:v>2.2000000000000002</c:v>
                </c:pt>
                <c:pt idx="116" formatCode="General">
                  <c:v>9.4</c:v>
                </c:pt>
                <c:pt idx="117" formatCode="General">
                  <c:v>-5.2</c:v>
                </c:pt>
                <c:pt idx="118" formatCode="General">
                  <c:v>1.4</c:v>
                </c:pt>
                <c:pt idx="119" formatCode="General">
                  <c:v>9.4</c:v>
                </c:pt>
                <c:pt idx="120" formatCode="General">
                  <c:v>2.6</c:v>
                </c:pt>
                <c:pt idx="121" formatCode="General">
                  <c:v>9.3000000000000007</c:v>
                </c:pt>
                <c:pt idx="122" formatCode="General">
                  <c:v>9.6999999999999993</c:v>
                </c:pt>
                <c:pt idx="123" formatCode="General">
                  <c:v>-3.5</c:v>
                </c:pt>
                <c:pt idx="124" formatCode="General">
                  <c:v>-8</c:v>
                </c:pt>
                <c:pt idx="125" formatCode="General">
                  <c:v>0.8</c:v>
                </c:pt>
                <c:pt idx="126" formatCode="General">
                  <c:v>7.3</c:v>
                </c:pt>
                <c:pt idx="127" formatCode="General">
                  <c:v>-5.0999999999999996</c:v>
                </c:pt>
                <c:pt idx="128" formatCode="General">
                  <c:v>5.8</c:v>
                </c:pt>
                <c:pt idx="129" formatCode="General">
                  <c:v>-7</c:v>
                </c:pt>
                <c:pt idx="130" formatCode="General">
                  <c:v>7.3</c:v>
                </c:pt>
                <c:pt idx="131" formatCode="General">
                  <c:v>3.4</c:v>
                </c:pt>
                <c:pt idx="132" formatCode="General">
                  <c:v>3.7</c:v>
                </c:pt>
                <c:pt idx="133" formatCode="General">
                  <c:v>5.0999999999999996</c:v>
                </c:pt>
                <c:pt idx="134" formatCode="General">
                  <c:v>17.8</c:v>
                </c:pt>
                <c:pt idx="135" formatCode="General">
                  <c:v>-11</c:v>
                </c:pt>
                <c:pt idx="136" formatCode="General">
                  <c:v>9.1</c:v>
                </c:pt>
                <c:pt idx="137" formatCode="General">
                  <c:v>15.4</c:v>
                </c:pt>
                <c:pt idx="138" formatCode="General">
                  <c:v>-3.7</c:v>
                </c:pt>
                <c:pt idx="139" formatCode="General">
                  <c:v>-3.1</c:v>
                </c:pt>
                <c:pt idx="140" formatCode="General">
                  <c:v>4.7</c:v>
                </c:pt>
                <c:pt idx="141" formatCode="General">
                  <c:v>-12.8</c:v>
                </c:pt>
                <c:pt idx="142" formatCode="General">
                  <c:v>0.9</c:v>
                </c:pt>
                <c:pt idx="143" formatCode="General">
                  <c:v>3.6</c:v>
                </c:pt>
                <c:pt idx="144" formatCode="General">
                  <c:v>15.9</c:v>
                </c:pt>
                <c:pt idx="145" formatCode="General">
                  <c:v>9.4</c:v>
                </c:pt>
                <c:pt idx="146" formatCode="General">
                  <c:v>-35.5</c:v>
                </c:pt>
                <c:pt idx="147" formatCode="General">
                  <c:v>-20.100000000000001</c:v>
                </c:pt>
                <c:pt idx="148" formatCode="General">
                  <c:v>1.7</c:v>
                </c:pt>
                <c:pt idx="149" formatCode="General">
                  <c:v>9.6999999999999993</c:v>
                </c:pt>
                <c:pt idx="150" formatCode="General">
                  <c:v>4.4000000000000004</c:v>
                </c:pt>
                <c:pt idx="151" formatCode="General">
                  <c:v>4.5</c:v>
                </c:pt>
                <c:pt idx="152" formatCode="General">
                  <c:v>9.1</c:v>
                </c:pt>
                <c:pt idx="153" formatCode="General">
                  <c:v>-0.3</c:v>
                </c:pt>
                <c:pt idx="154" formatCode="General">
                  <c:v>5.9</c:v>
                </c:pt>
              </c:numCache>
            </c:numRef>
          </c:val>
          <c:extLst>
            <c:ext xmlns:c16="http://schemas.microsoft.com/office/drawing/2014/chart" uri="{C3380CC4-5D6E-409C-BE32-E72D297353CC}">
              <c16:uniqueId val="{00000003-8FFC-4BD9-ABFF-CEDF02506EE4}"/>
            </c:ext>
          </c:extLst>
        </c:ser>
        <c:dLbls>
          <c:showLegendKey val="0"/>
          <c:showVal val="0"/>
          <c:showCatName val="0"/>
          <c:showSerName val="0"/>
          <c:showPercent val="0"/>
          <c:showBubbleSize val="0"/>
        </c:dLbls>
        <c:gapWidth val="15"/>
        <c:overlap val="100"/>
        <c:axId val="145173888"/>
        <c:axId val="145187968"/>
      </c:barChart>
      <c:lineChart>
        <c:grouping val="standard"/>
        <c:varyColors val="0"/>
        <c:ser>
          <c:idx val="0"/>
          <c:order val="0"/>
          <c:tx>
            <c:strRef>
              <c:f>'B.5.2'!$B$1</c:f>
              <c:strCache>
                <c:ptCount val="1"/>
                <c:pt idx="0">
                  <c:v>Portfolio investment</c:v>
                </c:pt>
              </c:strCache>
            </c:strRef>
          </c:tx>
          <c:spPr>
            <a:ln w="12700" cap="rnd" cmpd="sng">
              <a:solidFill>
                <a:srgbClr val="057D46"/>
              </a:solidFill>
              <a:prstDash val="solid"/>
              <a:round/>
            </a:ln>
            <a:effectLst/>
          </c:spPr>
          <c:marker>
            <c:symbol val="none"/>
          </c:marker>
          <c:cat>
            <c:strRef>
              <c:f>'B.5.2'!$G$4:$G$159</c:f>
              <c:strCache>
                <c:ptCount val="155"/>
                <c:pt idx="0">
                  <c:v>01.08</c:v>
                </c:pt>
                <c:pt idx="12">
                  <c:v>01.09</c:v>
                </c:pt>
                <c:pt idx="24">
                  <c:v>01.10</c:v>
                </c:pt>
                <c:pt idx="36">
                  <c:v>01.11</c:v>
                </c:pt>
                <c:pt idx="48">
                  <c:v>01.12</c:v>
                </c:pt>
                <c:pt idx="60">
                  <c:v>01.13</c:v>
                </c:pt>
                <c:pt idx="72">
                  <c:v>01.14</c:v>
                </c:pt>
                <c:pt idx="84">
                  <c:v>01.15</c:v>
                </c:pt>
                <c:pt idx="96">
                  <c:v>01.16</c:v>
                </c:pt>
                <c:pt idx="108">
                  <c:v>01.17</c:v>
                </c:pt>
                <c:pt idx="120">
                  <c:v>01.18</c:v>
                </c:pt>
                <c:pt idx="132">
                  <c:v>01.19</c:v>
                </c:pt>
                <c:pt idx="144">
                  <c:v>01.20</c:v>
                </c:pt>
                <c:pt idx="154">
                  <c:v>11.20</c:v>
                </c:pt>
              </c:strCache>
            </c:strRef>
          </c:cat>
          <c:val>
            <c:numRef>
              <c:f>'B.5.2'!$B$4:$B$159</c:f>
              <c:numCache>
                <c:formatCode>0.0</c:formatCode>
                <c:ptCount val="156"/>
                <c:pt idx="0">
                  <c:v>-7</c:v>
                </c:pt>
                <c:pt idx="1">
                  <c:v>3.2</c:v>
                </c:pt>
                <c:pt idx="2">
                  <c:v>-2.6</c:v>
                </c:pt>
                <c:pt idx="3">
                  <c:v>8.6999999999999993</c:v>
                </c:pt>
                <c:pt idx="4">
                  <c:v>11</c:v>
                </c:pt>
                <c:pt idx="5">
                  <c:v>0.9</c:v>
                </c:pt>
                <c:pt idx="6">
                  <c:v>1.3</c:v>
                </c:pt>
                <c:pt idx="7">
                  <c:v>0</c:v>
                </c:pt>
                <c:pt idx="8">
                  <c:v>-13.3</c:v>
                </c:pt>
                <c:pt idx="9">
                  <c:v>-42.3</c:v>
                </c:pt>
                <c:pt idx="10">
                  <c:v>-16</c:v>
                </c:pt>
                <c:pt idx="11">
                  <c:v>-8.1999999999999993</c:v>
                </c:pt>
                <c:pt idx="12">
                  <c:v>3.9</c:v>
                </c:pt>
                <c:pt idx="13">
                  <c:v>-8.1999999999999993</c:v>
                </c:pt>
                <c:pt idx="14">
                  <c:v>-4.5</c:v>
                </c:pt>
                <c:pt idx="15">
                  <c:v>9.6999999999999993</c:v>
                </c:pt>
                <c:pt idx="16">
                  <c:v>24</c:v>
                </c:pt>
                <c:pt idx="17">
                  <c:v>9.5</c:v>
                </c:pt>
                <c:pt idx="18">
                  <c:v>33.6</c:v>
                </c:pt>
                <c:pt idx="19">
                  <c:v>19.2</c:v>
                </c:pt>
                <c:pt idx="20">
                  <c:v>26.7</c:v>
                </c:pt>
                <c:pt idx="21">
                  <c:v>34.9</c:v>
                </c:pt>
                <c:pt idx="22">
                  <c:v>14.9</c:v>
                </c:pt>
                <c:pt idx="23">
                  <c:v>7.3</c:v>
                </c:pt>
                <c:pt idx="24">
                  <c:v>24.4</c:v>
                </c:pt>
                <c:pt idx="25">
                  <c:v>7.2</c:v>
                </c:pt>
                <c:pt idx="26">
                  <c:v>32.6</c:v>
                </c:pt>
                <c:pt idx="27">
                  <c:v>35.6</c:v>
                </c:pt>
                <c:pt idx="28">
                  <c:v>0.9</c:v>
                </c:pt>
                <c:pt idx="29">
                  <c:v>7.8</c:v>
                </c:pt>
                <c:pt idx="30">
                  <c:v>32.799999999999997</c:v>
                </c:pt>
                <c:pt idx="31">
                  <c:v>26.5</c:v>
                </c:pt>
                <c:pt idx="32">
                  <c:v>33.200000000000003</c:v>
                </c:pt>
                <c:pt idx="33">
                  <c:v>47.4</c:v>
                </c:pt>
                <c:pt idx="34">
                  <c:v>18.8</c:v>
                </c:pt>
                <c:pt idx="35">
                  <c:v>6.1</c:v>
                </c:pt>
                <c:pt idx="36">
                  <c:v>21.5</c:v>
                </c:pt>
                <c:pt idx="37">
                  <c:v>6.2</c:v>
                </c:pt>
                <c:pt idx="38">
                  <c:v>18.899999999999999</c:v>
                </c:pt>
                <c:pt idx="39">
                  <c:v>30.2</c:v>
                </c:pt>
                <c:pt idx="40">
                  <c:v>13.8</c:v>
                </c:pt>
                <c:pt idx="41">
                  <c:v>9.5</c:v>
                </c:pt>
                <c:pt idx="42">
                  <c:v>31</c:v>
                </c:pt>
                <c:pt idx="43">
                  <c:v>-1.3</c:v>
                </c:pt>
                <c:pt idx="44">
                  <c:v>-9.5</c:v>
                </c:pt>
                <c:pt idx="45">
                  <c:v>8.3000000000000007</c:v>
                </c:pt>
                <c:pt idx="46">
                  <c:v>6.3</c:v>
                </c:pt>
                <c:pt idx="47">
                  <c:v>9.1999999999999993</c:v>
                </c:pt>
                <c:pt idx="48">
                  <c:v>33.4</c:v>
                </c:pt>
                <c:pt idx="49">
                  <c:v>34.1</c:v>
                </c:pt>
                <c:pt idx="50">
                  <c:v>17.8</c:v>
                </c:pt>
                <c:pt idx="51">
                  <c:v>6.2</c:v>
                </c:pt>
                <c:pt idx="52">
                  <c:v>-2.2000000000000002</c:v>
                </c:pt>
                <c:pt idx="53">
                  <c:v>15.6</c:v>
                </c:pt>
                <c:pt idx="54">
                  <c:v>30</c:v>
                </c:pt>
                <c:pt idx="55">
                  <c:v>16.899999999999999</c:v>
                </c:pt>
                <c:pt idx="56">
                  <c:v>29.5</c:v>
                </c:pt>
                <c:pt idx="57">
                  <c:v>18.7</c:v>
                </c:pt>
                <c:pt idx="58">
                  <c:v>17.2</c:v>
                </c:pt>
                <c:pt idx="59">
                  <c:v>31.5</c:v>
                </c:pt>
                <c:pt idx="60">
                  <c:v>27.6</c:v>
                </c:pt>
                <c:pt idx="61">
                  <c:v>25</c:v>
                </c:pt>
                <c:pt idx="62">
                  <c:v>13.4</c:v>
                </c:pt>
                <c:pt idx="63">
                  <c:v>25.5</c:v>
                </c:pt>
                <c:pt idx="64">
                  <c:v>15</c:v>
                </c:pt>
                <c:pt idx="65" formatCode="General">
                  <c:v>-22.9</c:v>
                </c:pt>
                <c:pt idx="66" formatCode="General">
                  <c:v>8.6</c:v>
                </c:pt>
                <c:pt idx="67" formatCode="General">
                  <c:v>3.2</c:v>
                </c:pt>
                <c:pt idx="68" formatCode="General">
                  <c:v>32.700000000000003</c:v>
                </c:pt>
                <c:pt idx="69" formatCode="General">
                  <c:v>14</c:v>
                </c:pt>
                <c:pt idx="70" formatCode="General">
                  <c:v>5.8</c:v>
                </c:pt>
                <c:pt idx="71" formatCode="General">
                  <c:v>15</c:v>
                </c:pt>
                <c:pt idx="72" formatCode="General">
                  <c:v>4.7</c:v>
                </c:pt>
                <c:pt idx="73" formatCode="General">
                  <c:v>5.7</c:v>
                </c:pt>
                <c:pt idx="74" formatCode="General">
                  <c:v>12.9</c:v>
                </c:pt>
                <c:pt idx="75" formatCode="General">
                  <c:v>20.2</c:v>
                </c:pt>
                <c:pt idx="76" formatCode="General">
                  <c:v>22.2</c:v>
                </c:pt>
                <c:pt idx="77" formatCode="General">
                  <c:v>34</c:v>
                </c:pt>
                <c:pt idx="78" formatCode="General">
                  <c:v>20.3</c:v>
                </c:pt>
                <c:pt idx="79" formatCode="General">
                  <c:v>7.6</c:v>
                </c:pt>
                <c:pt idx="80" formatCode="General">
                  <c:v>14.3</c:v>
                </c:pt>
                <c:pt idx="81" formatCode="General">
                  <c:v>10.5</c:v>
                </c:pt>
                <c:pt idx="82" formatCode="General">
                  <c:v>24.5</c:v>
                </c:pt>
                <c:pt idx="83" formatCode="General">
                  <c:v>-13.4</c:v>
                </c:pt>
                <c:pt idx="84" formatCode="General">
                  <c:v>21.5</c:v>
                </c:pt>
                <c:pt idx="85" formatCode="General">
                  <c:v>4.9000000000000004</c:v>
                </c:pt>
                <c:pt idx="86" formatCode="General">
                  <c:v>8.4</c:v>
                </c:pt>
                <c:pt idx="87" formatCode="General">
                  <c:v>16.3</c:v>
                </c:pt>
                <c:pt idx="88" formatCode="General">
                  <c:v>3.5</c:v>
                </c:pt>
                <c:pt idx="89" formatCode="General">
                  <c:v>0.9</c:v>
                </c:pt>
                <c:pt idx="90" formatCode="General">
                  <c:v>-11.7</c:v>
                </c:pt>
                <c:pt idx="91" formatCode="General">
                  <c:v>-12.1</c:v>
                </c:pt>
                <c:pt idx="92" formatCode="General">
                  <c:v>-6</c:v>
                </c:pt>
                <c:pt idx="93" formatCode="General">
                  <c:v>-1.9</c:v>
                </c:pt>
                <c:pt idx="94" formatCode="General">
                  <c:v>-6</c:v>
                </c:pt>
                <c:pt idx="95" formatCode="General">
                  <c:v>-5.2</c:v>
                </c:pt>
                <c:pt idx="96" formatCode="General">
                  <c:v>-15.8</c:v>
                </c:pt>
                <c:pt idx="97" formatCode="General">
                  <c:v>-15</c:v>
                </c:pt>
                <c:pt idx="98" formatCode="General">
                  <c:v>11.4</c:v>
                </c:pt>
                <c:pt idx="99" formatCode="General">
                  <c:v>10.1</c:v>
                </c:pt>
                <c:pt idx="100" formatCode="General">
                  <c:v>-8.1999999999999993</c:v>
                </c:pt>
                <c:pt idx="101" formatCode="General">
                  <c:v>4.5</c:v>
                </c:pt>
                <c:pt idx="102" formatCode="General">
                  <c:v>9.5</c:v>
                </c:pt>
                <c:pt idx="103" formatCode="General">
                  <c:v>6.4</c:v>
                </c:pt>
                <c:pt idx="104" formatCode="General">
                  <c:v>6.2</c:v>
                </c:pt>
                <c:pt idx="105" formatCode="General">
                  <c:v>-4</c:v>
                </c:pt>
                <c:pt idx="106" formatCode="General">
                  <c:v>-19.8</c:v>
                </c:pt>
                <c:pt idx="107" formatCode="General">
                  <c:v>5</c:v>
                </c:pt>
                <c:pt idx="108" formatCode="General">
                  <c:v>0.4</c:v>
                </c:pt>
                <c:pt idx="109" formatCode="General">
                  <c:v>12.6</c:v>
                </c:pt>
                <c:pt idx="110" formatCode="General">
                  <c:v>31.6</c:v>
                </c:pt>
                <c:pt idx="111" formatCode="General">
                  <c:v>12.2</c:v>
                </c:pt>
                <c:pt idx="112" formatCode="General">
                  <c:v>14.6</c:v>
                </c:pt>
                <c:pt idx="113" formatCode="General">
                  <c:v>19.600000000000001</c:v>
                </c:pt>
                <c:pt idx="114" formatCode="General">
                  <c:v>4.4000000000000004</c:v>
                </c:pt>
                <c:pt idx="115" formatCode="General">
                  <c:v>0.2</c:v>
                </c:pt>
                <c:pt idx="116" formatCode="General">
                  <c:v>6</c:v>
                </c:pt>
                <c:pt idx="117" formatCode="General">
                  <c:v>2.2000000000000002</c:v>
                </c:pt>
                <c:pt idx="118" formatCode="General">
                  <c:v>5.6</c:v>
                </c:pt>
                <c:pt idx="119" formatCode="General">
                  <c:v>11.3</c:v>
                </c:pt>
                <c:pt idx="120" formatCode="General">
                  <c:v>16.7</c:v>
                </c:pt>
                <c:pt idx="121" formatCode="General">
                  <c:v>3.2</c:v>
                </c:pt>
                <c:pt idx="122" formatCode="General">
                  <c:v>6.7</c:v>
                </c:pt>
                <c:pt idx="123" formatCode="General">
                  <c:v>-3.7</c:v>
                </c:pt>
                <c:pt idx="124" formatCode="General">
                  <c:v>-14.9</c:v>
                </c:pt>
                <c:pt idx="125" formatCode="General">
                  <c:v>-5.5</c:v>
                </c:pt>
                <c:pt idx="126" formatCode="General">
                  <c:v>10.199999999999999</c:v>
                </c:pt>
                <c:pt idx="127" formatCode="General">
                  <c:v>-4.5999999999999996</c:v>
                </c:pt>
                <c:pt idx="128" formatCode="General">
                  <c:v>1</c:v>
                </c:pt>
                <c:pt idx="129" formatCode="General">
                  <c:v>-17.2</c:v>
                </c:pt>
                <c:pt idx="130" formatCode="General">
                  <c:v>6.1</c:v>
                </c:pt>
                <c:pt idx="131" formatCode="General">
                  <c:v>-1.2</c:v>
                </c:pt>
                <c:pt idx="132" formatCode="General">
                  <c:v>14.2</c:v>
                </c:pt>
                <c:pt idx="133" formatCode="General">
                  <c:v>9.6</c:v>
                </c:pt>
                <c:pt idx="134" formatCode="General">
                  <c:v>21.3</c:v>
                </c:pt>
                <c:pt idx="135" formatCode="General">
                  <c:v>-5.6</c:v>
                </c:pt>
                <c:pt idx="136" formatCode="General">
                  <c:v>3.7</c:v>
                </c:pt>
                <c:pt idx="137" formatCode="General">
                  <c:v>19.600000000000001</c:v>
                </c:pt>
                <c:pt idx="138" formatCode="General">
                  <c:v>1.8</c:v>
                </c:pt>
                <c:pt idx="139" formatCode="General">
                  <c:v>-15</c:v>
                </c:pt>
                <c:pt idx="140" formatCode="General">
                  <c:v>2</c:v>
                </c:pt>
                <c:pt idx="141" formatCode="General">
                  <c:v>-14.8</c:v>
                </c:pt>
                <c:pt idx="142" formatCode="General">
                  <c:v>2.2999999999999998</c:v>
                </c:pt>
                <c:pt idx="143" formatCode="General">
                  <c:v>0.1</c:v>
                </c:pt>
                <c:pt idx="144" formatCode="General">
                  <c:v>16.2</c:v>
                </c:pt>
                <c:pt idx="145" formatCode="General">
                  <c:v>0.3</c:v>
                </c:pt>
                <c:pt idx="146" formatCode="General">
                  <c:v>-68.2</c:v>
                </c:pt>
                <c:pt idx="147" formatCode="General">
                  <c:v>-28.9</c:v>
                </c:pt>
                <c:pt idx="148" formatCode="General">
                  <c:v>-3.9</c:v>
                </c:pt>
                <c:pt idx="149" formatCode="General">
                  <c:v>10.7</c:v>
                </c:pt>
                <c:pt idx="150" formatCode="General">
                  <c:v>5.3</c:v>
                </c:pt>
                <c:pt idx="151" formatCode="General">
                  <c:v>7</c:v>
                </c:pt>
                <c:pt idx="152" formatCode="General">
                  <c:v>3.4</c:v>
                </c:pt>
                <c:pt idx="153" formatCode="General">
                  <c:v>-6.2</c:v>
                </c:pt>
                <c:pt idx="154" formatCode="General">
                  <c:v>37.299999999999997</c:v>
                </c:pt>
              </c:numCache>
            </c:numRef>
          </c:val>
          <c:smooth val="0"/>
          <c:extLst>
            <c:ext xmlns:c16="http://schemas.microsoft.com/office/drawing/2014/chart" uri="{C3380CC4-5D6E-409C-BE32-E72D297353CC}">
              <c16:uniqueId val="{00000004-8FFC-4BD9-ABFF-CEDF02506EE4}"/>
            </c:ext>
          </c:extLst>
        </c:ser>
        <c:dLbls>
          <c:showLegendKey val="0"/>
          <c:showVal val="0"/>
          <c:showCatName val="0"/>
          <c:showSerName val="0"/>
          <c:showPercent val="0"/>
          <c:showBubbleSize val="0"/>
        </c:dLbls>
        <c:marker val="1"/>
        <c:smooth val="0"/>
        <c:axId val="145173888"/>
        <c:axId val="145187968"/>
      </c:lineChart>
      <c:catAx>
        <c:axId val="1451738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45187968"/>
        <c:crosses val="autoZero"/>
        <c:auto val="1"/>
        <c:lblAlgn val="ctr"/>
        <c:lblOffset val="100"/>
        <c:tickLblSkip val="1"/>
        <c:tickMarkSkip val="12"/>
        <c:noMultiLvlLbl val="1"/>
      </c:catAx>
      <c:valAx>
        <c:axId val="145187968"/>
        <c:scaling>
          <c:orientation val="minMax"/>
          <c:max val="50"/>
          <c:min val="-7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4517388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ayout>
        <c:manualLayout>
          <c:xMode val="edge"/>
          <c:yMode val="edge"/>
          <c:x val="4.1464283417192396E-2"/>
          <c:y val="0.83795160265145541"/>
          <c:w val="0.92879994854510972"/>
          <c:h val="0.1520769399149997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517860405389181E-2"/>
          <c:w val="0.96560298383754661"/>
          <c:h val="0.87508939337784297"/>
        </c:manualLayout>
      </c:layout>
      <c:barChart>
        <c:barDir val="col"/>
        <c:grouping val="clustered"/>
        <c:varyColors val="0"/>
        <c:ser>
          <c:idx val="1"/>
          <c:order val="0"/>
          <c:tx>
            <c:strRef>
              <c:f>'B.5.3'!$D$1</c:f>
              <c:strCache>
                <c:ptCount val="1"/>
                <c:pt idx="0">
                  <c:v>Portfolio investment</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'B.5.3'!$A$4:$A$14</c:f>
              <c:strCache>
                <c:ptCount val="11"/>
                <c:pt idx="0">
                  <c:v>Egypt</c:v>
                </c:pt>
                <c:pt idx="1">
                  <c:v>Turkey</c:v>
                </c:pt>
                <c:pt idx="2">
                  <c:v>Hungary</c:v>
                </c:pt>
                <c:pt idx="3">
                  <c:v>Poland</c:v>
                </c:pt>
                <c:pt idx="4">
                  <c:v>South Africa</c:v>
                </c:pt>
                <c:pt idx="5">
                  <c:v>Czech Republic</c:v>
                </c:pt>
                <c:pt idx="6">
                  <c:v>Brazil</c:v>
                </c:pt>
                <c:pt idx="7">
                  <c:v>Ukraine</c:v>
                </c:pt>
                <c:pt idx="8">
                  <c:v>EM</c:v>
                </c:pt>
                <c:pt idx="9">
                  <c:v>Philippines</c:v>
                </c:pt>
                <c:pt idx="10">
                  <c:v>Chile</c:v>
                </c:pt>
              </c:strCache>
            </c:strRef>
          </c:cat>
          <c:val>
            <c:numRef>
              <c:f>'B.5.3'!$D$4:$D$14</c:f>
              <c:numCache>
                <c:formatCode>0.0</c:formatCode>
                <c:ptCount val="11"/>
                <c:pt idx="0">
                  <c:v>-20</c:v>
                </c:pt>
                <c:pt idx="1">
                  <c:v>-11.6</c:v>
                </c:pt>
                <c:pt idx="2">
                  <c:v>-8.6</c:v>
                </c:pt>
                <c:pt idx="3">
                  <c:v>-6.3</c:v>
                </c:pt>
                <c:pt idx="4">
                  <c:v>-5.8</c:v>
                </c:pt>
                <c:pt idx="5">
                  <c:v>-5.7</c:v>
                </c:pt>
                <c:pt idx="6">
                  <c:v>-4.3</c:v>
                </c:pt>
                <c:pt idx="7">
                  <c:v>-2.7</c:v>
                </c:pt>
                <c:pt idx="8">
                  <c:v>-1</c:v>
                </c:pt>
                <c:pt idx="9">
                  <c:v>4.4000000000000004</c:v>
                </c:pt>
                <c:pt idx="10">
                  <c:v>7.6</c:v>
                </c:pt>
              </c:numCache>
            </c:numRef>
          </c:val>
          <c:extLst>
            <c:ext xmlns:c16="http://schemas.microsoft.com/office/drawing/2014/chart" uri="{C3380CC4-5D6E-409C-BE32-E72D297353CC}">
              <c16:uniqueId val="{00000000-408A-4330-82C7-63CAA7693035}"/>
            </c:ext>
          </c:extLst>
        </c:ser>
        <c:ser>
          <c:idx val="0"/>
          <c:order val="1"/>
          <c:tx>
            <c:strRef>
              <c:f>'B.5.3'!$E$1</c:f>
              <c:strCache>
                <c:ptCount val="1"/>
                <c:pt idx="0">
                  <c:v>FDI</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'B.5.3'!$A$4:$A$14</c:f>
              <c:strCache>
                <c:ptCount val="11"/>
                <c:pt idx="0">
                  <c:v>Egypt</c:v>
                </c:pt>
                <c:pt idx="1">
                  <c:v>Turkey</c:v>
                </c:pt>
                <c:pt idx="2">
                  <c:v>Hungary</c:v>
                </c:pt>
                <c:pt idx="3">
                  <c:v>Poland</c:v>
                </c:pt>
                <c:pt idx="4">
                  <c:v>South Africa</c:v>
                </c:pt>
                <c:pt idx="5">
                  <c:v>Czech Republic</c:v>
                </c:pt>
                <c:pt idx="6">
                  <c:v>Brazil</c:v>
                </c:pt>
                <c:pt idx="7">
                  <c:v>Ukraine</c:v>
                </c:pt>
                <c:pt idx="8">
                  <c:v>EM</c:v>
                </c:pt>
                <c:pt idx="9">
                  <c:v>Philippines</c:v>
                </c:pt>
                <c:pt idx="10">
                  <c:v>Chile</c:v>
                </c:pt>
              </c:strCache>
            </c:strRef>
          </c:cat>
          <c:val>
            <c:numRef>
              <c:f>'B.5.3'!$E$4:$E$14</c:f>
              <c:numCache>
                <c:formatCode>0.0</c:formatCode>
                <c:ptCount val="11"/>
                <c:pt idx="0">
                  <c:v>4.7</c:v>
                </c:pt>
                <c:pt idx="1">
                  <c:v>3.1</c:v>
                </c:pt>
                <c:pt idx="2">
                  <c:v>-0.2</c:v>
                </c:pt>
                <c:pt idx="3">
                  <c:v>2.8</c:v>
                </c:pt>
                <c:pt idx="4">
                  <c:v>2</c:v>
                </c:pt>
                <c:pt idx="5">
                  <c:v>1.3</c:v>
                </c:pt>
                <c:pt idx="6">
                  <c:v>3.5</c:v>
                </c:pt>
                <c:pt idx="7">
                  <c:v>-0.2</c:v>
                </c:pt>
                <c:pt idx="8">
                  <c:v>2.8</c:v>
                </c:pt>
                <c:pt idx="9">
                  <c:v>5.2</c:v>
                </c:pt>
                <c:pt idx="10">
                  <c:v>3.2</c:v>
                </c:pt>
              </c:numCache>
            </c:numRef>
          </c:val>
          <c:extLst>
            <c:ext xmlns:c16="http://schemas.microsoft.com/office/drawing/2014/chart" uri="{C3380CC4-5D6E-409C-BE32-E72D297353CC}">
              <c16:uniqueId val="{00000001-408A-4330-82C7-63CAA7693035}"/>
            </c:ext>
          </c:extLst>
        </c:ser>
        <c:ser>
          <c:idx val="2"/>
          <c:order val="2"/>
          <c:tx>
            <c:strRef>
              <c:f>'B.5.3'!$F$1</c:f>
              <c:strCache>
                <c:ptCount val="1"/>
                <c:pt idx="0">
                  <c:v>Gross international reserves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'B.5.3'!$A$4:$A$14</c:f>
              <c:strCache>
                <c:ptCount val="11"/>
                <c:pt idx="0">
                  <c:v>Egypt</c:v>
                </c:pt>
                <c:pt idx="1">
                  <c:v>Turkey</c:v>
                </c:pt>
                <c:pt idx="2">
                  <c:v>Hungary</c:v>
                </c:pt>
                <c:pt idx="3">
                  <c:v>Poland</c:v>
                </c:pt>
                <c:pt idx="4">
                  <c:v>South Africa</c:v>
                </c:pt>
                <c:pt idx="5">
                  <c:v>Czech Republic</c:v>
                </c:pt>
                <c:pt idx="6">
                  <c:v>Brazil</c:v>
                </c:pt>
                <c:pt idx="7">
                  <c:v>Ukraine</c:v>
                </c:pt>
                <c:pt idx="8">
                  <c:v>EM</c:v>
                </c:pt>
                <c:pt idx="9">
                  <c:v>Philippines</c:v>
                </c:pt>
                <c:pt idx="10">
                  <c:v>Chile</c:v>
                </c:pt>
              </c:strCache>
            </c:strRef>
          </c:cat>
          <c:val>
            <c:numRef>
              <c:f>'B.5.3'!$F$4:$F$14</c:f>
              <c:numCache>
                <c:formatCode>0.0</c:formatCode>
                <c:ptCount val="11"/>
                <c:pt idx="0">
                  <c:v>-15.9</c:v>
                </c:pt>
                <c:pt idx="1">
                  <c:v>-24.6</c:v>
                </c:pt>
                <c:pt idx="2">
                  <c:v>18.3</c:v>
                </c:pt>
                <c:pt idx="3">
                  <c:v>8.6</c:v>
                </c:pt>
                <c:pt idx="4">
                  <c:v>-1.2</c:v>
                </c:pt>
                <c:pt idx="5">
                  <c:v>5</c:v>
                </c:pt>
                <c:pt idx="6">
                  <c:v>0.3</c:v>
                </c:pt>
                <c:pt idx="7">
                  <c:v>4.8</c:v>
                </c:pt>
                <c:pt idx="8">
                  <c:v>6.2</c:v>
                </c:pt>
                <c:pt idx="9">
                  <c:v>14.3</c:v>
                </c:pt>
                <c:pt idx="10">
                  <c:v>-7</c:v>
                </c:pt>
              </c:numCache>
            </c:numRef>
          </c:val>
          <c:extLst>
            <c:ext xmlns:c16="http://schemas.microsoft.com/office/drawing/2014/chart" uri="{C3380CC4-5D6E-409C-BE32-E72D297353CC}">
              <c16:uniqueId val="{00000002-408A-4330-82C7-63CAA7693035}"/>
            </c:ext>
          </c:extLst>
        </c:ser>
        <c:dLbls>
          <c:showLegendKey val="0"/>
          <c:showVal val="0"/>
          <c:showCatName val="0"/>
          <c:showSerName val="0"/>
          <c:showPercent val="0"/>
          <c:showBubbleSize val="0"/>
        </c:dLbls>
        <c:gapWidth val="50"/>
        <c:axId val="205780864"/>
        <c:axId val="205782400"/>
      </c:barChart>
      <c:catAx>
        <c:axId val="205780864"/>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5400000" vert="horz"/>
          <a:lstStyle/>
          <a:p>
            <a:pPr>
              <a:defRPr sz="750">
                <a:latin typeface="Arial"/>
                <a:ea typeface="Arial"/>
                <a:cs typeface="Arial"/>
              </a:defRPr>
            </a:pPr>
            <a:endParaRPr lang="en-UA"/>
          </a:p>
        </c:txPr>
        <c:crossAx val="205782400"/>
        <c:crosses val="autoZero"/>
        <c:auto val="1"/>
        <c:lblAlgn val="ctr"/>
        <c:lblOffset val="100"/>
        <c:noMultiLvlLbl val="0"/>
      </c:catAx>
      <c:valAx>
        <c:axId val="205782400"/>
        <c:scaling>
          <c:orientation val="minMax"/>
          <c:max val="20"/>
          <c:min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205780864"/>
        <c:crosses val="autoZero"/>
        <c:crossBetween val="between"/>
        <c:majorUnit val="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4.5586406962287607E-2"/>
          <c:y val="0.87828458675464205"/>
          <c:w val="0.92830501450476588"/>
          <c:h val="9.281251141886214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3730829384363575E-2"/>
          <c:y val="5.3139975681281738E-2"/>
          <c:w val="0.86617784561363842"/>
          <c:h val="0.73580624725392629"/>
        </c:manualLayout>
      </c:layout>
      <c:lineChart>
        <c:grouping val="standard"/>
        <c:varyColors val="0"/>
        <c:ser>
          <c:idx val="0"/>
          <c:order val="0"/>
          <c:tx>
            <c:strRef>
              <c:f>'2.6.1'!$B$1</c:f>
              <c:strCache>
                <c:ptCount val="1"/>
                <c:pt idx="0">
                  <c:v>Nominal</c:v>
                </c:pt>
              </c:strCache>
            </c:strRef>
          </c:tx>
          <c:spPr>
            <a:ln w="25400" cmpd="sng">
              <a:solidFill>
                <a:srgbClr val="91C864"/>
              </a:solidFill>
              <a:prstDash val="solid"/>
            </a:ln>
          </c:spPr>
          <c:marker>
            <c:symbol val="none"/>
          </c:marker>
          <c:cat>
            <c:numRef>
              <c:f>'2.6.1'!$E$4:$E$40</c:f>
              <c:numCache>
                <c:formatCode>mm/yy</c:formatCode>
                <c:ptCount val="37"/>
                <c:pt idx="0">
                  <c:v>43131</c:v>
                </c:pt>
                <c:pt idx="6">
                  <c:v>43312</c:v>
                </c:pt>
                <c:pt idx="12">
                  <c:v>43496</c:v>
                </c:pt>
                <c:pt idx="18">
                  <c:v>43677</c:v>
                </c:pt>
                <c:pt idx="24">
                  <c:v>43861</c:v>
                </c:pt>
                <c:pt idx="30">
                  <c:v>44043</c:v>
                </c:pt>
                <c:pt idx="36">
                  <c:v>44227</c:v>
                </c:pt>
              </c:numCache>
            </c:numRef>
          </c:cat>
          <c:val>
            <c:numRef>
              <c:f>'2.6.1'!$B$4:$B$40</c:f>
              <c:numCache>
                <c:formatCode>0.0</c:formatCode>
                <c:ptCount val="37"/>
                <c:pt idx="0">
                  <c:v>14.8</c:v>
                </c:pt>
                <c:pt idx="1">
                  <c:v>16</c:v>
                </c:pt>
                <c:pt idx="2">
                  <c:v>17</c:v>
                </c:pt>
                <c:pt idx="3">
                  <c:v>17</c:v>
                </c:pt>
                <c:pt idx="4">
                  <c:v>17</c:v>
                </c:pt>
                <c:pt idx="5">
                  <c:v>17</c:v>
                </c:pt>
                <c:pt idx="6">
                  <c:v>17.3</c:v>
                </c:pt>
                <c:pt idx="7">
                  <c:v>17.5</c:v>
                </c:pt>
                <c:pt idx="8">
                  <c:v>17.899999999999999</c:v>
                </c:pt>
                <c:pt idx="9">
                  <c:v>18</c:v>
                </c:pt>
                <c:pt idx="10">
                  <c:v>18</c:v>
                </c:pt>
                <c:pt idx="11">
                  <c:v>18</c:v>
                </c:pt>
                <c:pt idx="12">
                  <c:v>18</c:v>
                </c:pt>
                <c:pt idx="13">
                  <c:v>18</c:v>
                </c:pt>
                <c:pt idx="14">
                  <c:v>18</c:v>
                </c:pt>
                <c:pt idx="15">
                  <c:v>17.899999999999999</c:v>
                </c:pt>
                <c:pt idx="16">
                  <c:v>17.5</c:v>
                </c:pt>
                <c:pt idx="17">
                  <c:v>17.5</c:v>
                </c:pt>
                <c:pt idx="18">
                  <c:v>17.3</c:v>
                </c:pt>
                <c:pt idx="19">
                  <c:v>17</c:v>
                </c:pt>
                <c:pt idx="20">
                  <c:v>16.600000000000001</c:v>
                </c:pt>
                <c:pt idx="21">
                  <c:v>16.3</c:v>
                </c:pt>
                <c:pt idx="22">
                  <c:v>15.5</c:v>
                </c:pt>
                <c:pt idx="23">
                  <c:v>14.3</c:v>
                </c:pt>
                <c:pt idx="24">
                  <c:v>13.4</c:v>
                </c:pt>
                <c:pt idx="25">
                  <c:v>11</c:v>
                </c:pt>
                <c:pt idx="26">
                  <c:v>10.4</c:v>
                </c:pt>
                <c:pt idx="27">
                  <c:v>9.5</c:v>
                </c:pt>
                <c:pt idx="28">
                  <c:v>8</c:v>
                </c:pt>
                <c:pt idx="29">
                  <c:v>6.7</c:v>
                </c:pt>
                <c:pt idx="30">
                  <c:v>6</c:v>
                </c:pt>
                <c:pt idx="31">
                  <c:v>6</c:v>
                </c:pt>
                <c:pt idx="32">
                  <c:v>6</c:v>
                </c:pt>
                <c:pt idx="33">
                  <c:v>6</c:v>
                </c:pt>
                <c:pt idx="34">
                  <c:v>6</c:v>
                </c:pt>
                <c:pt idx="35">
                  <c:v>6</c:v>
                </c:pt>
                <c:pt idx="36">
                  <c:v>6</c:v>
                </c:pt>
              </c:numCache>
            </c:numRef>
          </c:val>
          <c:smooth val="0"/>
          <c:extLst>
            <c:ext xmlns:c16="http://schemas.microsoft.com/office/drawing/2014/chart" uri="{C3380CC4-5D6E-409C-BE32-E72D297353CC}">
              <c16:uniqueId val="{00000000-C06C-417E-A24E-57802A01AE18}"/>
            </c:ext>
          </c:extLst>
        </c:ser>
        <c:ser>
          <c:idx val="1"/>
          <c:order val="1"/>
          <c:tx>
            <c:strRef>
              <c:f>'2.6.1'!$C$1</c:f>
              <c:strCache>
                <c:ptCount val="1"/>
                <c:pt idx="0">
                  <c:v>Real, ex ante*</c:v>
                </c:pt>
              </c:strCache>
            </c:strRef>
          </c:tx>
          <c:spPr>
            <a:ln w="25400" cmpd="sng">
              <a:solidFill>
                <a:srgbClr val="057D46"/>
              </a:solidFill>
              <a:prstDash val="solid"/>
            </a:ln>
          </c:spPr>
          <c:marker>
            <c:symbol val="none"/>
          </c:marker>
          <c:cat>
            <c:numRef>
              <c:f>'2.6.1'!$E$4:$E$40</c:f>
              <c:numCache>
                <c:formatCode>mm/yy</c:formatCode>
                <c:ptCount val="37"/>
                <c:pt idx="0">
                  <c:v>43131</c:v>
                </c:pt>
                <c:pt idx="6">
                  <c:v>43312</c:v>
                </c:pt>
                <c:pt idx="12">
                  <c:v>43496</c:v>
                </c:pt>
                <c:pt idx="18">
                  <c:v>43677</c:v>
                </c:pt>
                <c:pt idx="24">
                  <c:v>43861</c:v>
                </c:pt>
                <c:pt idx="30">
                  <c:v>44043</c:v>
                </c:pt>
                <c:pt idx="36">
                  <c:v>44227</c:v>
                </c:pt>
              </c:numCache>
            </c:numRef>
          </c:cat>
          <c:val>
            <c:numRef>
              <c:f>'2.6.1'!$C$4:$C$40</c:f>
              <c:numCache>
                <c:formatCode>0.0</c:formatCode>
                <c:ptCount val="37"/>
                <c:pt idx="0">
                  <c:v>6</c:v>
                </c:pt>
                <c:pt idx="1">
                  <c:v>7.5</c:v>
                </c:pt>
                <c:pt idx="2">
                  <c:v>8.1</c:v>
                </c:pt>
                <c:pt idx="3">
                  <c:v>8.8000000000000007</c:v>
                </c:pt>
                <c:pt idx="4">
                  <c:v>8.1999999999999993</c:v>
                </c:pt>
                <c:pt idx="5">
                  <c:v>8.9</c:v>
                </c:pt>
                <c:pt idx="6">
                  <c:v>8.4</c:v>
                </c:pt>
                <c:pt idx="7">
                  <c:v>9.6999999999999993</c:v>
                </c:pt>
                <c:pt idx="8">
                  <c:v>9.1</c:v>
                </c:pt>
                <c:pt idx="9">
                  <c:v>10</c:v>
                </c:pt>
                <c:pt idx="10">
                  <c:v>10</c:v>
                </c:pt>
                <c:pt idx="11">
                  <c:v>10.199999999999999</c:v>
                </c:pt>
                <c:pt idx="12">
                  <c:v>10.9</c:v>
                </c:pt>
                <c:pt idx="13">
                  <c:v>11</c:v>
                </c:pt>
                <c:pt idx="14">
                  <c:v>10.9</c:v>
                </c:pt>
                <c:pt idx="15">
                  <c:v>10.8</c:v>
                </c:pt>
                <c:pt idx="16">
                  <c:v>10.3</c:v>
                </c:pt>
                <c:pt idx="17">
                  <c:v>10.5</c:v>
                </c:pt>
                <c:pt idx="18">
                  <c:v>10.4</c:v>
                </c:pt>
                <c:pt idx="19">
                  <c:v>10</c:v>
                </c:pt>
                <c:pt idx="20">
                  <c:v>#N/A</c:v>
                </c:pt>
                <c:pt idx="21">
                  <c:v>9.6999999999999993</c:v>
                </c:pt>
                <c:pt idx="22">
                  <c:v>#N/A</c:v>
                </c:pt>
                <c:pt idx="23">
                  <c:v>8.1999999999999993</c:v>
                </c:pt>
                <c:pt idx="24">
                  <c:v>7.4</c:v>
                </c:pt>
                <c:pt idx="25">
                  <c:v>#N/A</c:v>
                </c:pt>
                <c:pt idx="26">
                  <c:v>5.0999999999999996</c:v>
                </c:pt>
                <c:pt idx="27">
                  <c:v>3</c:v>
                </c:pt>
                <c:pt idx="28">
                  <c:v>#N/A</c:v>
                </c:pt>
                <c:pt idx="29">
                  <c:v>0.5</c:v>
                </c:pt>
                <c:pt idx="30">
                  <c:v>0.2</c:v>
                </c:pt>
                <c:pt idx="31">
                  <c:v>-0.4</c:v>
                </c:pt>
                <c:pt idx="32">
                  <c:v>#N/A</c:v>
                </c:pt>
                <c:pt idx="33">
                  <c:v>-0.5</c:v>
                </c:pt>
                <c:pt idx="34">
                  <c:v>#N/A</c:v>
                </c:pt>
                <c:pt idx="35">
                  <c:v>-0.1</c:v>
                </c:pt>
                <c:pt idx="36">
                  <c:v>0</c:v>
                </c:pt>
              </c:numCache>
            </c:numRef>
          </c:val>
          <c:smooth val="0"/>
          <c:extLst>
            <c:ext xmlns:c16="http://schemas.microsoft.com/office/drawing/2014/chart" uri="{C3380CC4-5D6E-409C-BE32-E72D297353CC}">
              <c16:uniqueId val="{00000001-C06C-417E-A24E-57802A01AE18}"/>
            </c:ext>
          </c:extLst>
        </c:ser>
        <c:ser>
          <c:idx val="2"/>
          <c:order val="2"/>
          <c:tx>
            <c:strRef>
              <c:f>'2.6.1'!$D$1</c:f>
              <c:strCache>
                <c:ptCount val="1"/>
                <c:pt idx="0">
                  <c:v>Real, neutral level</c:v>
                </c:pt>
              </c:strCache>
            </c:strRef>
          </c:tx>
          <c:spPr>
            <a:ln w="25400" cmpd="sng">
              <a:solidFill>
                <a:srgbClr val="7D0532"/>
              </a:solidFill>
              <a:prstDash val="sysDot"/>
            </a:ln>
          </c:spPr>
          <c:marker>
            <c:symbol val="none"/>
          </c:marker>
          <c:cat>
            <c:numRef>
              <c:f>'2.6.1'!$E$4:$E$40</c:f>
              <c:numCache>
                <c:formatCode>mm/yy</c:formatCode>
                <c:ptCount val="37"/>
                <c:pt idx="0">
                  <c:v>43131</c:v>
                </c:pt>
                <c:pt idx="6">
                  <c:v>43312</c:v>
                </c:pt>
                <c:pt idx="12">
                  <c:v>43496</c:v>
                </c:pt>
                <c:pt idx="18">
                  <c:v>43677</c:v>
                </c:pt>
                <c:pt idx="24">
                  <c:v>43861</c:v>
                </c:pt>
                <c:pt idx="30">
                  <c:v>44043</c:v>
                </c:pt>
                <c:pt idx="36">
                  <c:v>44227</c:v>
                </c:pt>
              </c:numCache>
            </c:numRef>
          </c:cat>
          <c:val>
            <c:numRef>
              <c:f>'2.6.1'!$D$4:$D$40</c:f>
              <c:numCache>
                <c:formatCode>0.0</c:formatCode>
                <c:ptCount val="37"/>
                <c:pt idx="0">
                  <c:v>0.8</c:v>
                </c:pt>
                <c:pt idx="1">
                  <c:v>0.8</c:v>
                </c:pt>
                <c:pt idx="2">
                  <c:v>#N/A</c:v>
                </c:pt>
                <c:pt idx="3">
                  <c:v>#N/A</c:v>
                </c:pt>
                <c:pt idx="4">
                  <c:v>0.3</c:v>
                </c:pt>
                <c:pt idx="5">
                  <c:v>#N/A</c:v>
                </c:pt>
                <c:pt idx="6">
                  <c:v>#N/A</c:v>
                </c:pt>
                <c:pt idx="7">
                  <c:v>-0.3</c:v>
                </c:pt>
                <c:pt idx="8">
                  <c:v>#N/A</c:v>
                </c:pt>
                <c:pt idx="9">
                  <c:v>#N/A</c:v>
                </c:pt>
                <c:pt idx="10">
                  <c:v>-0.7</c:v>
                </c:pt>
                <c:pt idx="11">
                  <c:v>#N/A</c:v>
                </c:pt>
                <c:pt idx="12">
                  <c:v>#N/A</c:v>
                </c:pt>
                <c:pt idx="13">
                  <c:v>-1.1000000000000001</c:v>
                </c:pt>
                <c:pt idx="14">
                  <c:v>#N/A</c:v>
                </c:pt>
                <c:pt idx="15">
                  <c:v>#N/A</c:v>
                </c:pt>
                <c:pt idx="16">
                  <c:v>-1.5</c:v>
                </c:pt>
                <c:pt idx="17">
                  <c:v>#N/A</c:v>
                </c:pt>
                <c:pt idx="18">
                  <c:v>#N/A</c:v>
                </c:pt>
                <c:pt idx="19">
                  <c:v>-1.6</c:v>
                </c:pt>
                <c:pt idx="20">
                  <c:v>#N/A</c:v>
                </c:pt>
                <c:pt idx="21">
                  <c:v>#N/A</c:v>
                </c:pt>
                <c:pt idx="22">
                  <c:v>-1.2</c:v>
                </c:pt>
                <c:pt idx="23">
                  <c:v>#N/A</c:v>
                </c:pt>
                <c:pt idx="24">
                  <c:v>#N/A</c:v>
                </c:pt>
                <c:pt idx="25">
                  <c:v>1</c:v>
                </c:pt>
                <c:pt idx="26">
                  <c:v>#N/A</c:v>
                </c:pt>
                <c:pt idx="27">
                  <c:v>#N/A</c:v>
                </c:pt>
                <c:pt idx="28">
                  <c:v>2.7</c:v>
                </c:pt>
                <c:pt idx="29">
                  <c:v>#N/A</c:v>
                </c:pt>
                <c:pt idx="30">
                  <c:v>#N/A</c:v>
                </c:pt>
                <c:pt idx="31">
                  <c:v>2.8</c:v>
                </c:pt>
                <c:pt idx="32">
                  <c:v>#N/A</c:v>
                </c:pt>
                <c:pt idx="33">
                  <c:v>#N/A</c:v>
                </c:pt>
                <c:pt idx="34">
                  <c:v>2.9</c:v>
                </c:pt>
                <c:pt idx="35">
                  <c:v>#N/A</c:v>
                </c:pt>
                <c:pt idx="36">
                  <c:v>2.8</c:v>
                </c:pt>
              </c:numCache>
            </c:numRef>
          </c:val>
          <c:smooth val="0"/>
          <c:extLst>
            <c:ext xmlns:c16="http://schemas.microsoft.com/office/drawing/2014/chart" uri="{C3380CC4-5D6E-409C-BE32-E72D297353CC}">
              <c16:uniqueId val="{00000002-C06C-417E-A24E-57802A01AE18}"/>
            </c:ext>
          </c:extLst>
        </c:ser>
        <c:dLbls>
          <c:showLegendKey val="0"/>
          <c:showVal val="0"/>
          <c:showCatName val="0"/>
          <c:showSerName val="0"/>
          <c:showPercent val="0"/>
          <c:showBubbleSize val="0"/>
        </c:dLbls>
        <c:smooth val="0"/>
        <c:axId val="204495488"/>
        <c:axId val="204513664"/>
      </c:lineChart>
      <c:catAx>
        <c:axId val="204495488"/>
        <c:scaling>
          <c:orientation val="minMax"/>
        </c:scaling>
        <c:delete val="0"/>
        <c:axPos val="b"/>
        <c:majorGridlines>
          <c:spPr>
            <a:ln w="3175">
              <a:solidFill>
                <a:srgbClr val="8C969B">
                  <a:alpha val="49804"/>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04513664"/>
        <c:crosses val="autoZero"/>
        <c:auto val="0"/>
        <c:lblAlgn val="ctr"/>
        <c:lblOffset val="100"/>
        <c:tickLblSkip val="1"/>
        <c:tickMarkSkip val="12"/>
        <c:noMultiLvlLbl val="1"/>
      </c:catAx>
      <c:valAx>
        <c:axId val="204513664"/>
        <c:scaling>
          <c:orientation val="minMax"/>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4495488"/>
        <c:crossesAt val="1"/>
        <c:crossBetween val="between"/>
        <c:majorUnit val="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4.1260317516011925E-2"/>
          <c:y val="0.89389681915252328"/>
          <c:w val="0.92423111235866717"/>
          <c:h val="9.083756526714827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4.7341040462427743E-2"/>
          <c:w val="0.84911458163165277"/>
          <c:h val="0.65551090073278417"/>
        </c:manualLayout>
      </c:layout>
      <c:areaChart>
        <c:grouping val="stacked"/>
        <c:varyColors val="0"/>
        <c:ser>
          <c:idx val="5"/>
          <c:order val="0"/>
          <c:tx>
            <c:strRef>
              <c:f>'2.6.2'!$G$1</c:f>
              <c:strCache>
                <c:ptCount val="1"/>
                <c:pt idx="0">
                  <c:v>Interest rate corridor**</c:v>
                </c:pt>
              </c:strCache>
            </c:strRef>
          </c:tx>
          <c:spPr>
            <a:solidFill>
              <a:srgbClr val="91C864"/>
            </a:solidFill>
            <a:ln>
              <a:noFill/>
            </a:ln>
            <a:effectLst/>
          </c:spPr>
          <c:cat>
            <c:numRef>
              <c:f>'2.6.2'!$A$4:$A$769</c:f>
              <c:numCache>
                <c:formatCode>dd/mm/yy;@</c:formatCode>
                <c:ptCount val="766"/>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pt idx="704">
                  <c:v>44133</c:v>
                </c:pt>
                <c:pt idx="705">
                  <c:v>44134</c:v>
                </c:pt>
                <c:pt idx="706">
                  <c:v>44137</c:v>
                </c:pt>
                <c:pt idx="707">
                  <c:v>44138</c:v>
                </c:pt>
                <c:pt idx="708">
                  <c:v>44139</c:v>
                </c:pt>
                <c:pt idx="709">
                  <c:v>44140</c:v>
                </c:pt>
                <c:pt idx="710">
                  <c:v>44141</c:v>
                </c:pt>
                <c:pt idx="711">
                  <c:v>44144</c:v>
                </c:pt>
                <c:pt idx="712">
                  <c:v>44145</c:v>
                </c:pt>
                <c:pt idx="713">
                  <c:v>44146</c:v>
                </c:pt>
                <c:pt idx="714">
                  <c:v>44147</c:v>
                </c:pt>
                <c:pt idx="715">
                  <c:v>44148</c:v>
                </c:pt>
                <c:pt idx="716">
                  <c:v>44151</c:v>
                </c:pt>
                <c:pt idx="717">
                  <c:v>44152</c:v>
                </c:pt>
                <c:pt idx="718">
                  <c:v>44153</c:v>
                </c:pt>
                <c:pt idx="719">
                  <c:v>44154</c:v>
                </c:pt>
                <c:pt idx="720">
                  <c:v>44155</c:v>
                </c:pt>
                <c:pt idx="721">
                  <c:v>44158</c:v>
                </c:pt>
                <c:pt idx="722">
                  <c:v>44159</c:v>
                </c:pt>
                <c:pt idx="723">
                  <c:v>44160</c:v>
                </c:pt>
                <c:pt idx="724">
                  <c:v>44161</c:v>
                </c:pt>
                <c:pt idx="725">
                  <c:v>44162</c:v>
                </c:pt>
                <c:pt idx="726">
                  <c:v>44165</c:v>
                </c:pt>
                <c:pt idx="727">
                  <c:v>44166</c:v>
                </c:pt>
                <c:pt idx="728">
                  <c:v>44167</c:v>
                </c:pt>
                <c:pt idx="729">
                  <c:v>44168</c:v>
                </c:pt>
                <c:pt idx="730">
                  <c:v>44169</c:v>
                </c:pt>
                <c:pt idx="731">
                  <c:v>44172</c:v>
                </c:pt>
                <c:pt idx="732">
                  <c:v>44173</c:v>
                </c:pt>
                <c:pt idx="733">
                  <c:v>44174</c:v>
                </c:pt>
                <c:pt idx="734">
                  <c:v>44175</c:v>
                </c:pt>
                <c:pt idx="735">
                  <c:v>44176</c:v>
                </c:pt>
                <c:pt idx="736">
                  <c:v>44179</c:v>
                </c:pt>
                <c:pt idx="737">
                  <c:v>44180</c:v>
                </c:pt>
                <c:pt idx="738">
                  <c:v>44181</c:v>
                </c:pt>
                <c:pt idx="739">
                  <c:v>44182</c:v>
                </c:pt>
                <c:pt idx="740">
                  <c:v>44183</c:v>
                </c:pt>
                <c:pt idx="741">
                  <c:v>44186</c:v>
                </c:pt>
                <c:pt idx="742">
                  <c:v>44187</c:v>
                </c:pt>
                <c:pt idx="743">
                  <c:v>44188</c:v>
                </c:pt>
                <c:pt idx="744">
                  <c:v>44189</c:v>
                </c:pt>
                <c:pt idx="745">
                  <c:v>44193</c:v>
                </c:pt>
                <c:pt idx="746">
                  <c:v>44194</c:v>
                </c:pt>
                <c:pt idx="747">
                  <c:v>44195</c:v>
                </c:pt>
                <c:pt idx="748">
                  <c:v>44196</c:v>
                </c:pt>
                <c:pt idx="749">
                  <c:v>44200</c:v>
                </c:pt>
                <c:pt idx="750">
                  <c:v>44201</c:v>
                </c:pt>
                <c:pt idx="751">
                  <c:v>44202</c:v>
                </c:pt>
                <c:pt idx="752">
                  <c:v>44207</c:v>
                </c:pt>
                <c:pt idx="753">
                  <c:v>44208</c:v>
                </c:pt>
                <c:pt idx="754">
                  <c:v>44209</c:v>
                </c:pt>
                <c:pt idx="755">
                  <c:v>44210</c:v>
                </c:pt>
                <c:pt idx="756">
                  <c:v>44211</c:v>
                </c:pt>
                <c:pt idx="757">
                  <c:v>44212</c:v>
                </c:pt>
                <c:pt idx="758">
                  <c:v>44214</c:v>
                </c:pt>
                <c:pt idx="759">
                  <c:v>44215</c:v>
                </c:pt>
                <c:pt idx="760">
                  <c:v>44216</c:v>
                </c:pt>
                <c:pt idx="761">
                  <c:v>44217</c:v>
                </c:pt>
                <c:pt idx="762">
                  <c:v>44218</c:v>
                </c:pt>
                <c:pt idx="763">
                  <c:v>44221</c:v>
                </c:pt>
                <c:pt idx="764">
                  <c:v>44222</c:v>
                </c:pt>
                <c:pt idx="765">
                  <c:v>44223</c:v>
                </c:pt>
              </c:numCache>
            </c:numRef>
          </c:cat>
          <c:val>
            <c:numRef>
              <c:f>'2.6.2'!$H$4:$H$769</c:f>
              <c:numCache>
                <c:formatCode>General</c:formatCode>
                <c:ptCount val="766"/>
              </c:numCache>
            </c:numRef>
          </c:val>
          <c:extLst>
            <c:ext xmlns:c16="http://schemas.microsoft.com/office/drawing/2014/chart" uri="{C3380CC4-5D6E-409C-BE32-E72D297353CC}">
              <c16:uniqueId val="{00000000-E3CE-8A48-BC89-BF46378B5A64}"/>
            </c:ext>
          </c:extLst>
        </c:ser>
        <c:ser>
          <c:idx val="0"/>
          <c:order val="1"/>
          <c:tx>
            <c:strRef>
              <c:f>'2.6.2'!$D$1</c:f>
              <c:strCache>
                <c:ptCount val="1"/>
                <c:pt idx="0">
                  <c:v>Overnight CDs </c:v>
                </c:pt>
              </c:strCache>
            </c:strRef>
          </c:tx>
          <c:spPr>
            <a:noFill/>
            <a:ln>
              <a:noFill/>
            </a:ln>
            <a:effectLst/>
          </c:spPr>
          <c:cat>
            <c:numRef>
              <c:f>'2.6.2'!$A$4:$A$769</c:f>
              <c:numCache>
                <c:formatCode>dd/mm/yy;@</c:formatCode>
                <c:ptCount val="766"/>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pt idx="704">
                  <c:v>44133</c:v>
                </c:pt>
                <c:pt idx="705">
                  <c:v>44134</c:v>
                </c:pt>
                <c:pt idx="706">
                  <c:v>44137</c:v>
                </c:pt>
                <c:pt idx="707">
                  <c:v>44138</c:v>
                </c:pt>
                <c:pt idx="708">
                  <c:v>44139</c:v>
                </c:pt>
                <c:pt idx="709">
                  <c:v>44140</c:v>
                </c:pt>
                <c:pt idx="710">
                  <c:v>44141</c:v>
                </c:pt>
                <c:pt idx="711">
                  <c:v>44144</c:v>
                </c:pt>
                <c:pt idx="712">
                  <c:v>44145</c:v>
                </c:pt>
                <c:pt idx="713">
                  <c:v>44146</c:v>
                </c:pt>
                <c:pt idx="714">
                  <c:v>44147</c:v>
                </c:pt>
                <c:pt idx="715">
                  <c:v>44148</c:v>
                </c:pt>
                <c:pt idx="716">
                  <c:v>44151</c:v>
                </c:pt>
                <c:pt idx="717">
                  <c:v>44152</c:v>
                </c:pt>
                <c:pt idx="718">
                  <c:v>44153</c:v>
                </c:pt>
                <c:pt idx="719">
                  <c:v>44154</c:v>
                </c:pt>
                <c:pt idx="720">
                  <c:v>44155</c:v>
                </c:pt>
                <c:pt idx="721">
                  <c:v>44158</c:v>
                </c:pt>
                <c:pt idx="722">
                  <c:v>44159</c:v>
                </c:pt>
                <c:pt idx="723">
                  <c:v>44160</c:v>
                </c:pt>
                <c:pt idx="724">
                  <c:v>44161</c:v>
                </c:pt>
                <c:pt idx="725">
                  <c:v>44162</c:v>
                </c:pt>
                <c:pt idx="726">
                  <c:v>44165</c:v>
                </c:pt>
                <c:pt idx="727">
                  <c:v>44166</c:v>
                </c:pt>
                <c:pt idx="728">
                  <c:v>44167</c:v>
                </c:pt>
                <c:pt idx="729">
                  <c:v>44168</c:v>
                </c:pt>
                <c:pt idx="730">
                  <c:v>44169</c:v>
                </c:pt>
                <c:pt idx="731">
                  <c:v>44172</c:v>
                </c:pt>
                <c:pt idx="732">
                  <c:v>44173</c:v>
                </c:pt>
                <c:pt idx="733">
                  <c:v>44174</c:v>
                </c:pt>
                <c:pt idx="734">
                  <c:v>44175</c:v>
                </c:pt>
                <c:pt idx="735">
                  <c:v>44176</c:v>
                </c:pt>
                <c:pt idx="736">
                  <c:v>44179</c:v>
                </c:pt>
                <c:pt idx="737">
                  <c:v>44180</c:v>
                </c:pt>
                <c:pt idx="738">
                  <c:v>44181</c:v>
                </c:pt>
                <c:pt idx="739">
                  <c:v>44182</c:v>
                </c:pt>
                <c:pt idx="740">
                  <c:v>44183</c:v>
                </c:pt>
                <c:pt idx="741">
                  <c:v>44186</c:v>
                </c:pt>
                <c:pt idx="742">
                  <c:v>44187</c:v>
                </c:pt>
                <c:pt idx="743">
                  <c:v>44188</c:v>
                </c:pt>
                <c:pt idx="744">
                  <c:v>44189</c:v>
                </c:pt>
                <c:pt idx="745">
                  <c:v>44193</c:v>
                </c:pt>
                <c:pt idx="746">
                  <c:v>44194</c:v>
                </c:pt>
                <c:pt idx="747">
                  <c:v>44195</c:v>
                </c:pt>
                <c:pt idx="748">
                  <c:v>44196</c:v>
                </c:pt>
                <c:pt idx="749">
                  <c:v>44200</c:v>
                </c:pt>
                <c:pt idx="750">
                  <c:v>44201</c:v>
                </c:pt>
                <c:pt idx="751">
                  <c:v>44202</c:v>
                </c:pt>
                <c:pt idx="752">
                  <c:v>44207</c:v>
                </c:pt>
                <c:pt idx="753">
                  <c:v>44208</c:v>
                </c:pt>
                <c:pt idx="754">
                  <c:v>44209</c:v>
                </c:pt>
                <c:pt idx="755">
                  <c:v>44210</c:v>
                </c:pt>
                <c:pt idx="756">
                  <c:v>44211</c:v>
                </c:pt>
                <c:pt idx="757">
                  <c:v>44212</c:v>
                </c:pt>
                <c:pt idx="758">
                  <c:v>44214</c:v>
                </c:pt>
                <c:pt idx="759">
                  <c:v>44215</c:v>
                </c:pt>
                <c:pt idx="760">
                  <c:v>44216</c:v>
                </c:pt>
                <c:pt idx="761">
                  <c:v>44217</c:v>
                </c:pt>
                <c:pt idx="762">
                  <c:v>44218</c:v>
                </c:pt>
                <c:pt idx="763">
                  <c:v>44221</c:v>
                </c:pt>
                <c:pt idx="764">
                  <c:v>44222</c:v>
                </c:pt>
                <c:pt idx="765">
                  <c:v>44223</c:v>
                </c:pt>
              </c:numCache>
            </c:numRef>
          </c:cat>
          <c:val>
            <c:numRef>
              <c:f>'2.6.2'!$D$4:$D$769</c:f>
              <c:numCache>
                <c:formatCode>0.0</c:formatCode>
                <c:ptCount val="766"/>
                <c:pt idx="0">
                  <c:v>12.5</c:v>
                </c:pt>
                <c:pt idx="1">
                  <c:v>12.5</c:v>
                </c:pt>
                <c:pt idx="2">
                  <c:v>12.5</c:v>
                </c:pt>
                <c:pt idx="3">
                  <c:v>12.5</c:v>
                </c:pt>
                <c:pt idx="4">
                  <c:v>12.5</c:v>
                </c:pt>
                <c:pt idx="5">
                  <c:v>12.5</c:v>
                </c:pt>
                <c:pt idx="6">
                  <c:v>12.5</c:v>
                </c:pt>
                <c:pt idx="7">
                  <c:v>12.5</c:v>
                </c:pt>
                <c:pt idx="8">
                  <c:v>12.5</c:v>
                </c:pt>
                <c:pt idx="9">
                  <c:v>12.5</c:v>
                </c:pt>
                <c:pt idx="10">
                  <c:v>12.5</c:v>
                </c:pt>
                <c:pt idx="11">
                  <c:v>12.5</c:v>
                </c:pt>
                <c:pt idx="12">
                  <c:v>12.5</c:v>
                </c:pt>
                <c:pt idx="13">
                  <c:v>12.5</c:v>
                </c:pt>
                <c:pt idx="14">
                  <c:v>12.5</c:v>
                </c:pt>
                <c:pt idx="15">
                  <c:v>12.5</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0">
                  <c:v>14</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15.5</c:v>
                </c:pt>
                <c:pt idx="131">
                  <c:v>15.5</c:v>
                </c:pt>
                <c:pt idx="132">
                  <c:v>15.5</c:v>
                </c:pt>
                <c:pt idx="133">
                  <c:v>15.5</c:v>
                </c:pt>
                <c:pt idx="134">
                  <c:v>15.5</c:v>
                </c:pt>
                <c:pt idx="135">
                  <c:v>15.5</c:v>
                </c:pt>
                <c:pt idx="136">
                  <c:v>15.5</c:v>
                </c:pt>
                <c:pt idx="137">
                  <c:v>15.5</c:v>
                </c:pt>
                <c:pt idx="138">
                  <c:v>15.5</c:v>
                </c:pt>
                <c:pt idx="139">
                  <c:v>15.5</c:v>
                </c:pt>
                <c:pt idx="140">
                  <c:v>15.5</c:v>
                </c:pt>
                <c:pt idx="141">
                  <c:v>15.5</c:v>
                </c:pt>
                <c:pt idx="142">
                  <c:v>15.5</c:v>
                </c:pt>
                <c:pt idx="143">
                  <c:v>15.5</c:v>
                </c:pt>
                <c:pt idx="144">
                  <c:v>15.5</c:v>
                </c:pt>
                <c:pt idx="145">
                  <c:v>15.5</c:v>
                </c:pt>
                <c:pt idx="146">
                  <c:v>15.5</c:v>
                </c:pt>
                <c:pt idx="147">
                  <c:v>15.5</c:v>
                </c:pt>
                <c:pt idx="148">
                  <c:v>15.5</c:v>
                </c:pt>
                <c:pt idx="149">
                  <c:v>15.5</c:v>
                </c:pt>
                <c:pt idx="150">
                  <c:v>15.5</c:v>
                </c:pt>
                <c:pt idx="151">
                  <c:v>15.5</c:v>
                </c:pt>
                <c:pt idx="152">
                  <c:v>15.5</c:v>
                </c:pt>
                <c:pt idx="153">
                  <c:v>15.5</c:v>
                </c:pt>
                <c:pt idx="154">
                  <c:v>15.5</c:v>
                </c:pt>
                <c:pt idx="155">
                  <c:v>15.5</c:v>
                </c:pt>
                <c:pt idx="156">
                  <c:v>15.5</c:v>
                </c:pt>
                <c:pt idx="157">
                  <c:v>15.5</c:v>
                </c:pt>
                <c:pt idx="158">
                  <c:v>15.5</c:v>
                </c:pt>
                <c:pt idx="159">
                  <c:v>15.5</c:v>
                </c:pt>
                <c:pt idx="160">
                  <c:v>15.5</c:v>
                </c:pt>
                <c:pt idx="161">
                  <c:v>15.5</c:v>
                </c:pt>
                <c:pt idx="162">
                  <c:v>15.5</c:v>
                </c:pt>
                <c:pt idx="163">
                  <c:v>15.5</c:v>
                </c:pt>
                <c:pt idx="164">
                  <c:v>15.5</c:v>
                </c:pt>
                <c:pt idx="165">
                  <c:v>15.5</c:v>
                </c:pt>
                <c:pt idx="166">
                  <c:v>15.5</c:v>
                </c:pt>
                <c:pt idx="167">
                  <c:v>15.5</c:v>
                </c:pt>
                <c:pt idx="168">
                  <c:v>15.5</c:v>
                </c:pt>
                <c:pt idx="169">
                  <c:v>16</c:v>
                </c:pt>
                <c:pt idx="170">
                  <c:v>16</c:v>
                </c:pt>
                <c:pt idx="171">
                  <c:v>16</c:v>
                </c:pt>
                <c:pt idx="172">
                  <c:v>16</c:v>
                </c:pt>
                <c:pt idx="173">
                  <c:v>16</c:v>
                </c:pt>
                <c:pt idx="174">
                  <c:v>16</c:v>
                </c:pt>
                <c:pt idx="175">
                  <c:v>16</c:v>
                </c:pt>
                <c:pt idx="176">
                  <c:v>16</c:v>
                </c:pt>
                <c:pt idx="177">
                  <c:v>16</c:v>
                </c:pt>
                <c:pt idx="178">
                  <c:v>16</c:v>
                </c:pt>
                <c:pt idx="179">
                  <c:v>16</c:v>
                </c:pt>
                <c:pt idx="180">
                  <c:v>16</c:v>
                </c:pt>
                <c:pt idx="181">
                  <c:v>16</c:v>
                </c:pt>
                <c:pt idx="182">
                  <c:v>16</c:v>
                </c:pt>
                <c:pt idx="183">
                  <c:v>16</c:v>
                </c:pt>
                <c:pt idx="184">
                  <c:v>16</c:v>
                </c:pt>
                <c:pt idx="185">
                  <c:v>16</c:v>
                </c:pt>
                <c:pt idx="186">
                  <c:v>16</c:v>
                </c:pt>
                <c:pt idx="187">
                  <c:v>16</c:v>
                </c:pt>
                <c:pt idx="188">
                  <c:v>16</c:v>
                </c:pt>
                <c:pt idx="189">
                  <c:v>16</c:v>
                </c:pt>
                <c:pt idx="190">
                  <c:v>16</c:v>
                </c:pt>
                <c:pt idx="191">
                  <c:v>16</c:v>
                </c:pt>
                <c:pt idx="192">
                  <c:v>16</c:v>
                </c:pt>
                <c:pt idx="193">
                  <c:v>16</c:v>
                </c:pt>
                <c:pt idx="194">
                  <c:v>16</c:v>
                </c:pt>
                <c:pt idx="195">
                  <c:v>16</c:v>
                </c:pt>
                <c:pt idx="196">
                  <c:v>16</c:v>
                </c:pt>
                <c:pt idx="197">
                  <c:v>16</c:v>
                </c:pt>
                <c:pt idx="198">
                  <c:v>16</c:v>
                </c:pt>
                <c:pt idx="199">
                  <c:v>16</c:v>
                </c:pt>
                <c:pt idx="200">
                  <c:v>16</c:v>
                </c:pt>
                <c:pt idx="201">
                  <c:v>16</c:v>
                </c:pt>
                <c:pt idx="202">
                  <c:v>16</c:v>
                </c:pt>
                <c:pt idx="203">
                  <c:v>16</c:v>
                </c:pt>
                <c:pt idx="204">
                  <c:v>16</c:v>
                </c:pt>
                <c:pt idx="205">
                  <c:v>16</c:v>
                </c:pt>
                <c:pt idx="206">
                  <c:v>16</c:v>
                </c:pt>
                <c:pt idx="207">
                  <c:v>16</c:v>
                </c:pt>
                <c:pt idx="208">
                  <c:v>16</c:v>
                </c:pt>
                <c:pt idx="209">
                  <c:v>16</c:v>
                </c:pt>
                <c:pt idx="210">
                  <c:v>16</c:v>
                </c:pt>
                <c:pt idx="211">
                  <c:v>16</c:v>
                </c:pt>
                <c:pt idx="212">
                  <c:v>16</c:v>
                </c:pt>
                <c:pt idx="213">
                  <c:v>16</c:v>
                </c:pt>
                <c:pt idx="214">
                  <c:v>16</c:v>
                </c:pt>
                <c:pt idx="215">
                  <c:v>16</c:v>
                </c:pt>
                <c:pt idx="216">
                  <c:v>16</c:v>
                </c:pt>
                <c:pt idx="217">
                  <c:v>16</c:v>
                </c:pt>
                <c:pt idx="218">
                  <c:v>16</c:v>
                </c:pt>
                <c:pt idx="219">
                  <c:v>16</c:v>
                </c:pt>
                <c:pt idx="220">
                  <c:v>16</c:v>
                </c:pt>
                <c:pt idx="221">
                  <c:v>16</c:v>
                </c:pt>
                <c:pt idx="222">
                  <c:v>16</c:v>
                </c:pt>
                <c:pt idx="223">
                  <c:v>16</c:v>
                </c:pt>
                <c:pt idx="224">
                  <c:v>16</c:v>
                </c:pt>
                <c:pt idx="225">
                  <c:v>16</c:v>
                </c:pt>
                <c:pt idx="226">
                  <c:v>16</c:v>
                </c:pt>
                <c:pt idx="227">
                  <c:v>16</c:v>
                </c:pt>
                <c:pt idx="228">
                  <c:v>16</c:v>
                </c:pt>
                <c:pt idx="229">
                  <c:v>16</c:v>
                </c:pt>
                <c:pt idx="230">
                  <c:v>16</c:v>
                </c:pt>
                <c:pt idx="231">
                  <c:v>16</c:v>
                </c:pt>
                <c:pt idx="232">
                  <c:v>16</c:v>
                </c:pt>
                <c:pt idx="233">
                  <c:v>16</c:v>
                </c:pt>
                <c:pt idx="234">
                  <c:v>16</c:v>
                </c:pt>
                <c:pt idx="235">
                  <c:v>16</c:v>
                </c:pt>
                <c:pt idx="236">
                  <c:v>16</c:v>
                </c:pt>
                <c:pt idx="237">
                  <c:v>16</c:v>
                </c:pt>
                <c:pt idx="238">
                  <c:v>16</c:v>
                </c:pt>
                <c:pt idx="239">
                  <c:v>16</c:v>
                </c:pt>
                <c:pt idx="240">
                  <c:v>16</c:v>
                </c:pt>
                <c:pt idx="241">
                  <c:v>16</c:v>
                </c:pt>
                <c:pt idx="242">
                  <c:v>16</c:v>
                </c:pt>
                <c:pt idx="243">
                  <c:v>16</c:v>
                </c:pt>
                <c:pt idx="244">
                  <c:v>16</c:v>
                </c:pt>
                <c:pt idx="245">
                  <c:v>16</c:v>
                </c:pt>
                <c:pt idx="246">
                  <c:v>16</c:v>
                </c:pt>
                <c:pt idx="247">
                  <c:v>16</c:v>
                </c:pt>
                <c:pt idx="248">
                  <c:v>16</c:v>
                </c:pt>
                <c:pt idx="249">
                  <c:v>16</c:v>
                </c:pt>
                <c:pt idx="250">
                  <c:v>16</c:v>
                </c:pt>
                <c:pt idx="251">
                  <c:v>16</c:v>
                </c:pt>
                <c:pt idx="252">
                  <c:v>16</c:v>
                </c:pt>
                <c:pt idx="253">
                  <c:v>16</c:v>
                </c:pt>
                <c:pt idx="254">
                  <c:v>16</c:v>
                </c:pt>
                <c:pt idx="255">
                  <c:v>16</c:v>
                </c:pt>
                <c:pt idx="256">
                  <c:v>16</c:v>
                </c:pt>
                <c:pt idx="257">
                  <c:v>16</c:v>
                </c:pt>
                <c:pt idx="258">
                  <c:v>16</c:v>
                </c:pt>
                <c:pt idx="259">
                  <c:v>16</c:v>
                </c:pt>
                <c:pt idx="260">
                  <c:v>16</c:v>
                </c:pt>
                <c:pt idx="261">
                  <c:v>16</c:v>
                </c:pt>
                <c:pt idx="262">
                  <c:v>16</c:v>
                </c:pt>
                <c:pt idx="263">
                  <c:v>16</c:v>
                </c:pt>
                <c:pt idx="264">
                  <c:v>16</c:v>
                </c:pt>
                <c:pt idx="265">
                  <c:v>16</c:v>
                </c:pt>
                <c:pt idx="266">
                  <c:v>16</c:v>
                </c:pt>
                <c:pt idx="267">
                  <c:v>16</c:v>
                </c:pt>
                <c:pt idx="268">
                  <c:v>16</c:v>
                </c:pt>
                <c:pt idx="269">
                  <c:v>16</c:v>
                </c:pt>
                <c:pt idx="270">
                  <c:v>16</c:v>
                </c:pt>
                <c:pt idx="271">
                  <c:v>16</c:v>
                </c:pt>
                <c:pt idx="272">
                  <c:v>16</c:v>
                </c:pt>
                <c:pt idx="273">
                  <c:v>16</c:v>
                </c:pt>
                <c:pt idx="274">
                  <c:v>16</c:v>
                </c:pt>
                <c:pt idx="275">
                  <c:v>16</c:v>
                </c:pt>
                <c:pt idx="276">
                  <c:v>16</c:v>
                </c:pt>
                <c:pt idx="277">
                  <c:v>16</c:v>
                </c:pt>
                <c:pt idx="278">
                  <c:v>16</c:v>
                </c:pt>
                <c:pt idx="279">
                  <c:v>16</c:v>
                </c:pt>
                <c:pt idx="280">
                  <c:v>16</c:v>
                </c:pt>
                <c:pt idx="281">
                  <c:v>16</c:v>
                </c:pt>
                <c:pt idx="282">
                  <c:v>16</c:v>
                </c:pt>
                <c:pt idx="283">
                  <c:v>16</c:v>
                </c:pt>
                <c:pt idx="284">
                  <c:v>16</c:v>
                </c:pt>
                <c:pt idx="285">
                  <c:v>16</c:v>
                </c:pt>
                <c:pt idx="286">
                  <c:v>16</c:v>
                </c:pt>
                <c:pt idx="287">
                  <c:v>16</c:v>
                </c:pt>
                <c:pt idx="288">
                  <c:v>16</c:v>
                </c:pt>
                <c:pt idx="289">
                  <c:v>16</c:v>
                </c:pt>
                <c:pt idx="290">
                  <c:v>16</c:v>
                </c:pt>
                <c:pt idx="291">
                  <c:v>16</c:v>
                </c:pt>
                <c:pt idx="292">
                  <c:v>16</c:v>
                </c:pt>
                <c:pt idx="293">
                  <c:v>16</c:v>
                </c:pt>
                <c:pt idx="294">
                  <c:v>16</c:v>
                </c:pt>
                <c:pt idx="295">
                  <c:v>16</c:v>
                </c:pt>
                <c:pt idx="296">
                  <c:v>16</c:v>
                </c:pt>
                <c:pt idx="297">
                  <c:v>16</c:v>
                </c:pt>
                <c:pt idx="298">
                  <c:v>16</c:v>
                </c:pt>
                <c:pt idx="299">
                  <c:v>16</c:v>
                </c:pt>
                <c:pt idx="300">
                  <c:v>16</c:v>
                </c:pt>
                <c:pt idx="301">
                  <c:v>16</c:v>
                </c:pt>
                <c:pt idx="302">
                  <c:v>16</c:v>
                </c:pt>
                <c:pt idx="303">
                  <c:v>16</c:v>
                </c:pt>
                <c:pt idx="304">
                  <c:v>16</c:v>
                </c:pt>
                <c:pt idx="305">
                  <c:v>16</c:v>
                </c:pt>
                <c:pt idx="306">
                  <c:v>16</c:v>
                </c:pt>
                <c:pt idx="307">
                  <c:v>16</c:v>
                </c:pt>
                <c:pt idx="308">
                  <c:v>16</c:v>
                </c:pt>
                <c:pt idx="309">
                  <c:v>16</c:v>
                </c:pt>
                <c:pt idx="310">
                  <c:v>16</c:v>
                </c:pt>
                <c:pt idx="311">
                  <c:v>16</c:v>
                </c:pt>
                <c:pt idx="312">
                  <c:v>16</c:v>
                </c:pt>
                <c:pt idx="313">
                  <c:v>16</c:v>
                </c:pt>
                <c:pt idx="314">
                  <c:v>16</c:v>
                </c:pt>
                <c:pt idx="315">
                  <c:v>16</c:v>
                </c:pt>
                <c:pt idx="316">
                  <c:v>16</c:v>
                </c:pt>
                <c:pt idx="317">
                  <c:v>16</c:v>
                </c:pt>
                <c:pt idx="318">
                  <c:v>16</c:v>
                </c:pt>
                <c:pt idx="319">
                  <c:v>16</c:v>
                </c:pt>
                <c:pt idx="320">
                  <c:v>16</c:v>
                </c:pt>
                <c:pt idx="321">
                  <c:v>16</c:v>
                </c:pt>
                <c:pt idx="322">
                  <c:v>16</c:v>
                </c:pt>
                <c:pt idx="323">
                  <c:v>16</c:v>
                </c:pt>
                <c:pt idx="324">
                  <c:v>16</c:v>
                </c:pt>
                <c:pt idx="325">
                  <c:v>16</c:v>
                </c:pt>
                <c:pt idx="326">
                  <c:v>16</c:v>
                </c:pt>
                <c:pt idx="327">
                  <c:v>16</c:v>
                </c:pt>
                <c:pt idx="328">
                  <c:v>16</c:v>
                </c:pt>
                <c:pt idx="329">
                  <c:v>15.5</c:v>
                </c:pt>
                <c:pt idx="330">
                  <c:v>15.5</c:v>
                </c:pt>
                <c:pt idx="331">
                  <c:v>15.5</c:v>
                </c:pt>
                <c:pt idx="332">
                  <c:v>15.5</c:v>
                </c:pt>
                <c:pt idx="333">
                  <c:v>15.5</c:v>
                </c:pt>
                <c:pt idx="334">
                  <c:v>15.5</c:v>
                </c:pt>
                <c:pt idx="335">
                  <c:v>15.5</c:v>
                </c:pt>
                <c:pt idx="336">
                  <c:v>15.5</c:v>
                </c:pt>
                <c:pt idx="337">
                  <c:v>15.5</c:v>
                </c:pt>
                <c:pt idx="338">
                  <c:v>15.5</c:v>
                </c:pt>
                <c:pt idx="339">
                  <c:v>15.5</c:v>
                </c:pt>
                <c:pt idx="340">
                  <c:v>15.5</c:v>
                </c:pt>
                <c:pt idx="341">
                  <c:v>15.5</c:v>
                </c:pt>
                <c:pt idx="342">
                  <c:v>15.5</c:v>
                </c:pt>
                <c:pt idx="343">
                  <c:v>15.5</c:v>
                </c:pt>
                <c:pt idx="344">
                  <c:v>15.5</c:v>
                </c:pt>
                <c:pt idx="345">
                  <c:v>15.5</c:v>
                </c:pt>
                <c:pt idx="346">
                  <c:v>15.5</c:v>
                </c:pt>
                <c:pt idx="347">
                  <c:v>15.5</c:v>
                </c:pt>
                <c:pt idx="348">
                  <c:v>15.5</c:v>
                </c:pt>
                <c:pt idx="349">
                  <c:v>15.5</c:v>
                </c:pt>
                <c:pt idx="350">
                  <c:v>15.5</c:v>
                </c:pt>
                <c:pt idx="351">
                  <c:v>15.5</c:v>
                </c:pt>
                <c:pt idx="352">
                  <c:v>15.5</c:v>
                </c:pt>
                <c:pt idx="353">
                  <c:v>15.5</c:v>
                </c:pt>
                <c:pt idx="354">
                  <c:v>15.5</c:v>
                </c:pt>
                <c:pt idx="355">
                  <c:v>15.5</c:v>
                </c:pt>
                <c:pt idx="356">
                  <c:v>15.5</c:v>
                </c:pt>
                <c:pt idx="357">
                  <c:v>15.5</c:v>
                </c:pt>
                <c:pt idx="358">
                  <c:v>15.5</c:v>
                </c:pt>
                <c:pt idx="359">
                  <c:v>15.5</c:v>
                </c:pt>
                <c:pt idx="360">
                  <c:v>15.5</c:v>
                </c:pt>
                <c:pt idx="361">
                  <c:v>15.5</c:v>
                </c:pt>
                <c:pt idx="362">
                  <c:v>15.5</c:v>
                </c:pt>
                <c:pt idx="363">
                  <c:v>15.5</c:v>
                </c:pt>
                <c:pt idx="364">
                  <c:v>15.5</c:v>
                </c:pt>
                <c:pt idx="365">
                  <c:v>15.5</c:v>
                </c:pt>
                <c:pt idx="366">
                  <c:v>15.5</c:v>
                </c:pt>
                <c:pt idx="367">
                  <c:v>15.5</c:v>
                </c:pt>
                <c:pt idx="368">
                  <c:v>15.5</c:v>
                </c:pt>
                <c:pt idx="369">
                  <c:v>15.5</c:v>
                </c:pt>
                <c:pt idx="370">
                  <c:v>15.5</c:v>
                </c:pt>
                <c:pt idx="371">
                  <c:v>15.5</c:v>
                </c:pt>
                <c:pt idx="372">
                  <c:v>15.5</c:v>
                </c:pt>
                <c:pt idx="373">
                  <c:v>15.5</c:v>
                </c:pt>
                <c:pt idx="374">
                  <c:v>15.5</c:v>
                </c:pt>
                <c:pt idx="375">
                  <c:v>15.5</c:v>
                </c:pt>
                <c:pt idx="376">
                  <c:v>15.5</c:v>
                </c:pt>
                <c:pt idx="377">
                  <c:v>15.5</c:v>
                </c:pt>
                <c:pt idx="378">
                  <c:v>15.5</c:v>
                </c:pt>
                <c:pt idx="379">
                  <c:v>15.5</c:v>
                </c:pt>
                <c:pt idx="380">
                  <c:v>15.5</c:v>
                </c:pt>
                <c:pt idx="381">
                  <c:v>15.5</c:v>
                </c:pt>
                <c:pt idx="382">
                  <c:v>15.5</c:v>
                </c:pt>
                <c:pt idx="383">
                  <c:v>15.5</c:v>
                </c:pt>
                <c:pt idx="384">
                  <c:v>15</c:v>
                </c:pt>
                <c:pt idx="385">
                  <c:v>15</c:v>
                </c:pt>
                <c:pt idx="386">
                  <c:v>15</c:v>
                </c:pt>
                <c:pt idx="387">
                  <c:v>15</c:v>
                </c:pt>
                <c:pt idx="388">
                  <c:v>15</c:v>
                </c:pt>
                <c:pt idx="389">
                  <c:v>15</c:v>
                </c:pt>
                <c:pt idx="390">
                  <c:v>15</c:v>
                </c:pt>
                <c:pt idx="391">
                  <c:v>15</c:v>
                </c:pt>
                <c:pt idx="392">
                  <c:v>15</c:v>
                </c:pt>
                <c:pt idx="393">
                  <c:v>15</c:v>
                </c:pt>
                <c:pt idx="394">
                  <c:v>15</c:v>
                </c:pt>
                <c:pt idx="395">
                  <c:v>15</c:v>
                </c:pt>
                <c:pt idx="396">
                  <c:v>15</c:v>
                </c:pt>
                <c:pt idx="397">
                  <c:v>15</c:v>
                </c:pt>
                <c:pt idx="398">
                  <c:v>15</c:v>
                </c:pt>
                <c:pt idx="399">
                  <c:v>15</c:v>
                </c:pt>
                <c:pt idx="400">
                  <c:v>15</c:v>
                </c:pt>
                <c:pt idx="401">
                  <c:v>15</c:v>
                </c:pt>
                <c:pt idx="402">
                  <c:v>15</c:v>
                </c:pt>
                <c:pt idx="403">
                  <c:v>15</c:v>
                </c:pt>
                <c:pt idx="404">
                  <c:v>15</c:v>
                </c:pt>
                <c:pt idx="405">
                  <c:v>15</c:v>
                </c:pt>
                <c:pt idx="406">
                  <c:v>15</c:v>
                </c:pt>
                <c:pt idx="407">
                  <c:v>15</c:v>
                </c:pt>
                <c:pt idx="408">
                  <c:v>15</c:v>
                </c:pt>
                <c:pt idx="409">
                  <c:v>15</c:v>
                </c:pt>
                <c:pt idx="410">
                  <c:v>15</c:v>
                </c:pt>
                <c:pt idx="411">
                  <c:v>15</c:v>
                </c:pt>
                <c:pt idx="412">
                  <c:v>15</c:v>
                </c:pt>
                <c:pt idx="413">
                  <c:v>15</c:v>
                </c:pt>
                <c:pt idx="414">
                  <c:v>15</c:v>
                </c:pt>
                <c:pt idx="415">
                  <c:v>15</c:v>
                </c:pt>
                <c:pt idx="416">
                  <c:v>15</c:v>
                </c:pt>
                <c:pt idx="417">
                  <c:v>15</c:v>
                </c:pt>
                <c:pt idx="418">
                  <c:v>14.5</c:v>
                </c:pt>
                <c:pt idx="419">
                  <c:v>14.5</c:v>
                </c:pt>
                <c:pt idx="420">
                  <c:v>14.5</c:v>
                </c:pt>
                <c:pt idx="421">
                  <c:v>14.5</c:v>
                </c:pt>
                <c:pt idx="422">
                  <c:v>14.5</c:v>
                </c:pt>
                <c:pt idx="423">
                  <c:v>14.5</c:v>
                </c:pt>
                <c:pt idx="424">
                  <c:v>14.5</c:v>
                </c:pt>
                <c:pt idx="425">
                  <c:v>14.5</c:v>
                </c:pt>
                <c:pt idx="426">
                  <c:v>14.5</c:v>
                </c:pt>
                <c:pt idx="427">
                  <c:v>14.5</c:v>
                </c:pt>
                <c:pt idx="428">
                  <c:v>14.5</c:v>
                </c:pt>
                <c:pt idx="429">
                  <c:v>14.5</c:v>
                </c:pt>
                <c:pt idx="430">
                  <c:v>14.5</c:v>
                </c:pt>
                <c:pt idx="431">
                  <c:v>14.5</c:v>
                </c:pt>
                <c:pt idx="432">
                  <c:v>14.5</c:v>
                </c:pt>
                <c:pt idx="433">
                  <c:v>14.5</c:v>
                </c:pt>
                <c:pt idx="434">
                  <c:v>14.5</c:v>
                </c:pt>
                <c:pt idx="435">
                  <c:v>14.5</c:v>
                </c:pt>
                <c:pt idx="436">
                  <c:v>14.5</c:v>
                </c:pt>
                <c:pt idx="437">
                  <c:v>14.5</c:v>
                </c:pt>
                <c:pt idx="438">
                  <c:v>14.5</c:v>
                </c:pt>
                <c:pt idx="439">
                  <c:v>14.5</c:v>
                </c:pt>
                <c:pt idx="440">
                  <c:v>14.5</c:v>
                </c:pt>
                <c:pt idx="441">
                  <c:v>14.5</c:v>
                </c:pt>
                <c:pt idx="442">
                  <c:v>14.5</c:v>
                </c:pt>
                <c:pt idx="443">
                  <c:v>14.5</c:v>
                </c:pt>
                <c:pt idx="444">
                  <c:v>14.5</c:v>
                </c:pt>
                <c:pt idx="445">
                  <c:v>14.5</c:v>
                </c:pt>
                <c:pt idx="446">
                  <c:v>14.5</c:v>
                </c:pt>
                <c:pt idx="447">
                  <c:v>14.5</c:v>
                </c:pt>
                <c:pt idx="448">
                  <c:v>14.5</c:v>
                </c:pt>
                <c:pt idx="449">
                  <c:v>14.5</c:v>
                </c:pt>
                <c:pt idx="450">
                  <c:v>14.5</c:v>
                </c:pt>
                <c:pt idx="451">
                  <c:v>14.5</c:v>
                </c:pt>
                <c:pt idx="452">
                  <c:v>13.5</c:v>
                </c:pt>
                <c:pt idx="453">
                  <c:v>13.5</c:v>
                </c:pt>
                <c:pt idx="454">
                  <c:v>13.5</c:v>
                </c:pt>
                <c:pt idx="455">
                  <c:v>13.5</c:v>
                </c:pt>
                <c:pt idx="456">
                  <c:v>13.5</c:v>
                </c:pt>
                <c:pt idx="457">
                  <c:v>13.5</c:v>
                </c:pt>
                <c:pt idx="458">
                  <c:v>13.5</c:v>
                </c:pt>
                <c:pt idx="459">
                  <c:v>13.5</c:v>
                </c:pt>
                <c:pt idx="460">
                  <c:v>13.5</c:v>
                </c:pt>
                <c:pt idx="461">
                  <c:v>13.5</c:v>
                </c:pt>
                <c:pt idx="462">
                  <c:v>13.5</c:v>
                </c:pt>
                <c:pt idx="463">
                  <c:v>13.5</c:v>
                </c:pt>
                <c:pt idx="464">
                  <c:v>13.5</c:v>
                </c:pt>
                <c:pt idx="465">
                  <c:v>13.5</c:v>
                </c:pt>
                <c:pt idx="466">
                  <c:v>13.5</c:v>
                </c:pt>
                <c:pt idx="467">
                  <c:v>13.5</c:v>
                </c:pt>
                <c:pt idx="468">
                  <c:v>13.5</c:v>
                </c:pt>
                <c:pt idx="469">
                  <c:v>13.5</c:v>
                </c:pt>
                <c:pt idx="470">
                  <c:v>13.5</c:v>
                </c:pt>
                <c:pt idx="471">
                  <c:v>13.5</c:v>
                </c:pt>
                <c:pt idx="472">
                  <c:v>13.5</c:v>
                </c:pt>
                <c:pt idx="473">
                  <c:v>13.5</c:v>
                </c:pt>
                <c:pt idx="474">
                  <c:v>13.5</c:v>
                </c:pt>
                <c:pt idx="475">
                  <c:v>13.5</c:v>
                </c:pt>
                <c:pt idx="476">
                  <c:v>13.5</c:v>
                </c:pt>
                <c:pt idx="477">
                  <c:v>13.5</c:v>
                </c:pt>
                <c:pt idx="478">
                  <c:v>13.5</c:v>
                </c:pt>
                <c:pt idx="479">
                  <c:v>13.5</c:v>
                </c:pt>
                <c:pt idx="480">
                  <c:v>13.5</c:v>
                </c:pt>
                <c:pt idx="481">
                  <c:v>13.5</c:v>
                </c:pt>
                <c:pt idx="482">
                  <c:v>13.5</c:v>
                </c:pt>
                <c:pt idx="483">
                  <c:v>13.5</c:v>
                </c:pt>
                <c:pt idx="484">
                  <c:v>13.5</c:v>
                </c:pt>
                <c:pt idx="485">
                  <c:v>13.5</c:v>
                </c:pt>
                <c:pt idx="486">
                  <c:v>13.5</c:v>
                </c:pt>
                <c:pt idx="487">
                  <c:v>11.5</c:v>
                </c:pt>
                <c:pt idx="488">
                  <c:v>11.5</c:v>
                </c:pt>
                <c:pt idx="489">
                  <c:v>11.5</c:v>
                </c:pt>
                <c:pt idx="490">
                  <c:v>11.5</c:v>
                </c:pt>
                <c:pt idx="491">
                  <c:v>11.5</c:v>
                </c:pt>
                <c:pt idx="492">
                  <c:v>11.5</c:v>
                </c:pt>
                <c:pt idx="493">
                  <c:v>11.5</c:v>
                </c:pt>
                <c:pt idx="494">
                  <c:v>11.5</c:v>
                </c:pt>
                <c:pt idx="495">
                  <c:v>11.5</c:v>
                </c:pt>
                <c:pt idx="496">
                  <c:v>11.5</c:v>
                </c:pt>
                <c:pt idx="497">
                  <c:v>11.5</c:v>
                </c:pt>
                <c:pt idx="498">
                  <c:v>11.5</c:v>
                </c:pt>
                <c:pt idx="499">
                  <c:v>11.5</c:v>
                </c:pt>
                <c:pt idx="500">
                  <c:v>11.5</c:v>
                </c:pt>
                <c:pt idx="501">
                  <c:v>11.5</c:v>
                </c:pt>
                <c:pt idx="502">
                  <c:v>11.5</c:v>
                </c:pt>
                <c:pt idx="503">
                  <c:v>11.5</c:v>
                </c:pt>
                <c:pt idx="504">
                  <c:v>11.5</c:v>
                </c:pt>
                <c:pt idx="505">
                  <c:v>11.5</c:v>
                </c:pt>
                <c:pt idx="506">
                  <c:v>11.5</c:v>
                </c:pt>
                <c:pt idx="507">
                  <c:v>11.5</c:v>
                </c:pt>
                <c:pt idx="508">
                  <c:v>11.5</c:v>
                </c:pt>
                <c:pt idx="509">
                  <c:v>11.5</c:v>
                </c:pt>
                <c:pt idx="510">
                  <c:v>11.5</c:v>
                </c:pt>
                <c:pt idx="511">
                  <c:v>11.5</c:v>
                </c:pt>
                <c:pt idx="512">
                  <c:v>11.5</c:v>
                </c:pt>
                <c:pt idx="513">
                  <c:v>11.5</c:v>
                </c:pt>
                <c:pt idx="514">
                  <c:v>11.5</c:v>
                </c:pt>
                <c:pt idx="515">
                  <c:v>11.5</c:v>
                </c:pt>
                <c:pt idx="516">
                  <c:v>11.5</c:v>
                </c:pt>
                <c:pt idx="517">
                  <c:v>11.5</c:v>
                </c:pt>
                <c:pt idx="518">
                  <c:v>9</c:v>
                </c:pt>
                <c:pt idx="519">
                  <c:v>9</c:v>
                </c:pt>
                <c:pt idx="520">
                  <c:v>9</c:v>
                </c:pt>
                <c:pt idx="521">
                  <c:v>9</c:v>
                </c:pt>
                <c:pt idx="522">
                  <c:v>9</c:v>
                </c:pt>
                <c:pt idx="523">
                  <c:v>9</c:v>
                </c:pt>
                <c:pt idx="524">
                  <c:v>9</c:v>
                </c:pt>
                <c:pt idx="525">
                  <c:v>9</c:v>
                </c:pt>
                <c:pt idx="526">
                  <c:v>9</c:v>
                </c:pt>
                <c:pt idx="527">
                  <c:v>9</c:v>
                </c:pt>
                <c:pt idx="528">
                  <c:v>9</c:v>
                </c:pt>
                <c:pt idx="529">
                  <c:v>9</c:v>
                </c:pt>
                <c:pt idx="530">
                  <c:v>9</c:v>
                </c:pt>
                <c:pt idx="531">
                  <c:v>9</c:v>
                </c:pt>
                <c:pt idx="532">
                  <c:v>9</c:v>
                </c:pt>
                <c:pt idx="533">
                  <c:v>9</c:v>
                </c:pt>
                <c:pt idx="534">
                  <c:v>9</c:v>
                </c:pt>
                <c:pt idx="535">
                  <c:v>9</c:v>
                </c:pt>
                <c:pt idx="536">
                  <c:v>9</c:v>
                </c:pt>
                <c:pt idx="537">
                  <c:v>9</c:v>
                </c:pt>
                <c:pt idx="538">
                  <c:v>9</c:v>
                </c:pt>
                <c:pt idx="539">
                  <c:v>9</c:v>
                </c:pt>
                <c:pt idx="540">
                  <c:v>9</c:v>
                </c:pt>
                <c:pt idx="541">
                  <c:v>9</c:v>
                </c:pt>
                <c:pt idx="542">
                  <c:v>9</c:v>
                </c:pt>
                <c:pt idx="543">
                  <c:v>9</c:v>
                </c:pt>
                <c:pt idx="544">
                  <c:v>9</c:v>
                </c:pt>
                <c:pt idx="545">
                  <c:v>9</c:v>
                </c:pt>
                <c:pt idx="546">
                  <c:v>9</c:v>
                </c:pt>
                <c:pt idx="547">
                  <c:v>8</c:v>
                </c:pt>
                <c:pt idx="548">
                  <c:v>8</c:v>
                </c:pt>
                <c:pt idx="549">
                  <c:v>8</c:v>
                </c:pt>
                <c:pt idx="550">
                  <c:v>8</c:v>
                </c:pt>
                <c:pt idx="551">
                  <c:v>8</c:v>
                </c:pt>
                <c:pt idx="552">
                  <c:v>8</c:v>
                </c:pt>
                <c:pt idx="553">
                  <c:v>8</c:v>
                </c:pt>
                <c:pt idx="554">
                  <c:v>8</c:v>
                </c:pt>
                <c:pt idx="555">
                  <c:v>8</c:v>
                </c:pt>
                <c:pt idx="556">
                  <c:v>8</c:v>
                </c:pt>
                <c:pt idx="557">
                  <c:v>8</c:v>
                </c:pt>
                <c:pt idx="558">
                  <c:v>8</c:v>
                </c:pt>
                <c:pt idx="559">
                  <c:v>8</c:v>
                </c:pt>
                <c:pt idx="560">
                  <c:v>8</c:v>
                </c:pt>
                <c:pt idx="561">
                  <c:v>8</c:v>
                </c:pt>
                <c:pt idx="562">
                  <c:v>8</c:v>
                </c:pt>
                <c:pt idx="563">
                  <c:v>8</c:v>
                </c:pt>
                <c:pt idx="564">
                  <c:v>8</c:v>
                </c:pt>
                <c:pt idx="565">
                  <c:v>8</c:v>
                </c:pt>
                <c:pt idx="566">
                  <c:v>8</c:v>
                </c:pt>
                <c:pt idx="567">
                  <c:v>8</c:v>
                </c:pt>
                <c:pt idx="568">
                  <c:v>8</c:v>
                </c:pt>
                <c:pt idx="569">
                  <c:v>8</c:v>
                </c:pt>
                <c:pt idx="570">
                  <c:v>8</c:v>
                </c:pt>
                <c:pt idx="571">
                  <c:v>8</c:v>
                </c:pt>
                <c:pt idx="572">
                  <c:v>8</c:v>
                </c:pt>
                <c:pt idx="573">
                  <c:v>8</c:v>
                </c:pt>
                <c:pt idx="574">
                  <c:v>8</c:v>
                </c:pt>
                <c:pt idx="575">
                  <c:v>8</c:v>
                </c:pt>
                <c:pt idx="576">
                  <c:v>6</c:v>
                </c:pt>
                <c:pt idx="577">
                  <c:v>6</c:v>
                </c:pt>
                <c:pt idx="578">
                  <c:v>6</c:v>
                </c:pt>
                <c:pt idx="579">
                  <c:v>6</c:v>
                </c:pt>
                <c:pt idx="580">
                  <c:v>6</c:v>
                </c:pt>
                <c:pt idx="581">
                  <c:v>6</c:v>
                </c:pt>
                <c:pt idx="582">
                  <c:v>6</c:v>
                </c:pt>
                <c:pt idx="583">
                  <c:v>6</c:v>
                </c:pt>
                <c:pt idx="584">
                  <c:v>6</c:v>
                </c:pt>
                <c:pt idx="585">
                  <c:v>6</c:v>
                </c:pt>
                <c:pt idx="586">
                  <c:v>6</c:v>
                </c:pt>
                <c:pt idx="587">
                  <c:v>6</c:v>
                </c:pt>
                <c:pt idx="588">
                  <c:v>6</c:v>
                </c:pt>
                <c:pt idx="589">
                  <c:v>6</c:v>
                </c:pt>
                <c:pt idx="590">
                  <c:v>6</c:v>
                </c:pt>
                <c:pt idx="591">
                  <c:v>6</c:v>
                </c:pt>
                <c:pt idx="592">
                  <c:v>6</c:v>
                </c:pt>
                <c:pt idx="593">
                  <c:v>6</c:v>
                </c:pt>
                <c:pt idx="594">
                  <c:v>6</c:v>
                </c:pt>
                <c:pt idx="595">
                  <c:v>6</c:v>
                </c:pt>
                <c:pt idx="596">
                  <c:v>6</c:v>
                </c:pt>
                <c:pt idx="597">
                  <c:v>6</c:v>
                </c:pt>
                <c:pt idx="598">
                  <c:v>6</c:v>
                </c:pt>
                <c:pt idx="599">
                  <c:v>6</c:v>
                </c:pt>
                <c:pt idx="600">
                  <c:v>6</c:v>
                </c:pt>
                <c:pt idx="601">
                  <c:v>6</c:v>
                </c:pt>
                <c:pt idx="602">
                  <c:v>6</c:v>
                </c:pt>
                <c:pt idx="603">
                  <c:v>6</c:v>
                </c:pt>
                <c:pt idx="604">
                  <c:v>6</c:v>
                </c:pt>
                <c:pt idx="605">
                  <c:v>6</c:v>
                </c:pt>
                <c:pt idx="606">
                  <c:v>6</c:v>
                </c:pt>
                <c:pt idx="607">
                  <c:v>6</c:v>
                </c:pt>
                <c:pt idx="608">
                  <c:v>5</c:v>
                </c:pt>
                <c:pt idx="609">
                  <c:v>5</c:v>
                </c:pt>
                <c:pt idx="610">
                  <c:v>5</c:v>
                </c:pt>
                <c:pt idx="611">
                  <c:v>5</c:v>
                </c:pt>
                <c:pt idx="612">
                  <c:v>5</c:v>
                </c:pt>
                <c:pt idx="613">
                  <c:v>5</c:v>
                </c:pt>
                <c:pt idx="614">
                  <c:v>5</c:v>
                </c:pt>
                <c:pt idx="615">
                  <c:v>5</c:v>
                </c:pt>
                <c:pt idx="616">
                  <c:v>5</c:v>
                </c:pt>
                <c:pt idx="617">
                  <c:v>5</c:v>
                </c:pt>
                <c:pt idx="618">
                  <c:v>5</c:v>
                </c:pt>
                <c:pt idx="619">
                  <c:v>5</c:v>
                </c:pt>
                <c:pt idx="620">
                  <c:v>5</c:v>
                </c:pt>
                <c:pt idx="621">
                  <c:v>5</c:v>
                </c:pt>
                <c:pt idx="622">
                  <c:v>5</c:v>
                </c:pt>
                <c:pt idx="623">
                  <c:v>5</c:v>
                </c:pt>
                <c:pt idx="624">
                  <c:v>5</c:v>
                </c:pt>
                <c:pt idx="625">
                  <c:v>5</c:v>
                </c:pt>
                <c:pt idx="626">
                  <c:v>5</c:v>
                </c:pt>
                <c:pt idx="627">
                  <c:v>5</c:v>
                </c:pt>
                <c:pt idx="628">
                  <c:v>5</c:v>
                </c:pt>
                <c:pt idx="629">
                  <c:v>5</c:v>
                </c:pt>
                <c:pt idx="630">
                  <c:v>5</c:v>
                </c:pt>
                <c:pt idx="631">
                  <c:v>5</c:v>
                </c:pt>
                <c:pt idx="632">
                  <c:v>5</c:v>
                </c:pt>
                <c:pt idx="633">
                  <c:v>5</c:v>
                </c:pt>
                <c:pt idx="634">
                  <c:v>5</c:v>
                </c:pt>
                <c:pt idx="635">
                  <c:v>5</c:v>
                </c:pt>
                <c:pt idx="636">
                  <c:v>5</c:v>
                </c:pt>
                <c:pt idx="637">
                  <c:v>5</c:v>
                </c:pt>
                <c:pt idx="638">
                  <c:v>5</c:v>
                </c:pt>
                <c:pt idx="639">
                  <c:v>5</c:v>
                </c:pt>
                <c:pt idx="640">
                  <c:v>5</c:v>
                </c:pt>
                <c:pt idx="641">
                  <c:v>5</c:v>
                </c:pt>
                <c:pt idx="642">
                  <c:v>5</c:v>
                </c:pt>
                <c:pt idx="643">
                  <c:v>5</c:v>
                </c:pt>
                <c:pt idx="644">
                  <c:v>5</c:v>
                </c:pt>
                <c:pt idx="645">
                  <c:v>5</c:v>
                </c:pt>
                <c:pt idx="646">
                  <c:v>5</c:v>
                </c:pt>
                <c:pt idx="647">
                  <c:v>5</c:v>
                </c:pt>
                <c:pt idx="648">
                  <c:v>5</c:v>
                </c:pt>
                <c:pt idx="649">
                  <c:v>5</c:v>
                </c:pt>
                <c:pt idx="650">
                  <c:v>5</c:v>
                </c:pt>
                <c:pt idx="651">
                  <c:v>5</c:v>
                </c:pt>
                <c:pt idx="652">
                  <c:v>5</c:v>
                </c:pt>
                <c:pt idx="653">
                  <c:v>5</c:v>
                </c:pt>
                <c:pt idx="654">
                  <c:v>5</c:v>
                </c:pt>
                <c:pt idx="655">
                  <c:v>5</c:v>
                </c:pt>
                <c:pt idx="656">
                  <c:v>5</c:v>
                </c:pt>
                <c:pt idx="657">
                  <c:v>5</c:v>
                </c:pt>
                <c:pt idx="658">
                  <c:v>5</c:v>
                </c:pt>
                <c:pt idx="659">
                  <c:v>5</c:v>
                </c:pt>
                <c:pt idx="660">
                  <c:v>5</c:v>
                </c:pt>
                <c:pt idx="661">
                  <c:v>5</c:v>
                </c:pt>
                <c:pt idx="662">
                  <c:v>5</c:v>
                </c:pt>
                <c:pt idx="663">
                  <c:v>5</c:v>
                </c:pt>
                <c:pt idx="664">
                  <c:v>5</c:v>
                </c:pt>
                <c:pt idx="665">
                  <c:v>5</c:v>
                </c:pt>
                <c:pt idx="666">
                  <c:v>5</c:v>
                </c:pt>
                <c:pt idx="667">
                  <c:v>5</c:v>
                </c:pt>
                <c:pt idx="668">
                  <c:v>5</c:v>
                </c:pt>
                <c:pt idx="669">
                  <c:v>5</c:v>
                </c:pt>
                <c:pt idx="670">
                  <c:v>5</c:v>
                </c:pt>
                <c:pt idx="671">
                  <c:v>5</c:v>
                </c:pt>
                <c:pt idx="672">
                  <c:v>5</c:v>
                </c:pt>
                <c:pt idx="673">
                  <c:v>5</c:v>
                </c:pt>
                <c:pt idx="674">
                  <c:v>5</c:v>
                </c:pt>
                <c:pt idx="675">
                  <c:v>5</c:v>
                </c:pt>
                <c:pt idx="676">
                  <c:v>5</c:v>
                </c:pt>
                <c:pt idx="677">
                  <c:v>5</c:v>
                </c:pt>
                <c:pt idx="678">
                  <c:v>5</c:v>
                </c:pt>
                <c:pt idx="679">
                  <c:v>5</c:v>
                </c:pt>
                <c:pt idx="680">
                  <c:v>5</c:v>
                </c:pt>
                <c:pt idx="681">
                  <c:v>5</c:v>
                </c:pt>
                <c:pt idx="682">
                  <c:v>5</c:v>
                </c:pt>
                <c:pt idx="683">
                  <c:v>5</c:v>
                </c:pt>
                <c:pt idx="684">
                  <c:v>5</c:v>
                </c:pt>
                <c:pt idx="685">
                  <c:v>5</c:v>
                </c:pt>
                <c:pt idx="686">
                  <c:v>5</c:v>
                </c:pt>
                <c:pt idx="687">
                  <c:v>5</c:v>
                </c:pt>
                <c:pt idx="688">
                  <c:v>5</c:v>
                </c:pt>
                <c:pt idx="689">
                  <c:v>5</c:v>
                </c:pt>
                <c:pt idx="690">
                  <c:v>5</c:v>
                </c:pt>
                <c:pt idx="691">
                  <c:v>5</c:v>
                </c:pt>
                <c:pt idx="692">
                  <c:v>5</c:v>
                </c:pt>
                <c:pt idx="693">
                  <c:v>5</c:v>
                </c:pt>
                <c:pt idx="694">
                  <c:v>5</c:v>
                </c:pt>
                <c:pt idx="695">
                  <c:v>5</c:v>
                </c:pt>
                <c:pt idx="696">
                  <c:v>5</c:v>
                </c:pt>
                <c:pt idx="697">
                  <c:v>5</c:v>
                </c:pt>
                <c:pt idx="698">
                  <c:v>5</c:v>
                </c:pt>
                <c:pt idx="699">
                  <c:v>5</c:v>
                </c:pt>
                <c:pt idx="700">
                  <c:v>5</c:v>
                </c:pt>
                <c:pt idx="701">
                  <c:v>5</c:v>
                </c:pt>
                <c:pt idx="702">
                  <c:v>5</c:v>
                </c:pt>
                <c:pt idx="703">
                  <c:v>5</c:v>
                </c:pt>
                <c:pt idx="704">
                  <c:v>5</c:v>
                </c:pt>
                <c:pt idx="705">
                  <c:v>5</c:v>
                </c:pt>
                <c:pt idx="706">
                  <c:v>5</c:v>
                </c:pt>
                <c:pt idx="707">
                  <c:v>5</c:v>
                </c:pt>
                <c:pt idx="708">
                  <c:v>5</c:v>
                </c:pt>
                <c:pt idx="709">
                  <c:v>5</c:v>
                </c:pt>
                <c:pt idx="710">
                  <c:v>5</c:v>
                </c:pt>
                <c:pt idx="711">
                  <c:v>5</c:v>
                </c:pt>
                <c:pt idx="712">
                  <c:v>5</c:v>
                </c:pt>
                <c:pt idx="713">
                  <c:v>5</c:v>
                </c:pt>
                <c:pt idx="714">
                  <c:v>5</c:v>
                </c:pt>
                <c:pt idx="715">
                  <c:v>5</c:v>
                </c:pt>
                <c:pt idx="716">
                  <c:v>5</c:v>
                </c:pt>
                <c:pt idx="717">
                  <c:v>5</c:v>
                </c:pt>
                <c:pt idx="718">
                  <c:v>5</c:v>
                </c:pt>
                <c:pt idx="719">
                  <c:v>5</c:v>
                </c:pt>
                <c:pt idx="720">
                  <c:v>5</c:v>
                </c:pt>
                <c:pt idx="721">
                  <c:v>5</c:v>
                </c:pt>
                <c:pt idx="722">
                  <c:v>5</c:v>
                </c:pt>
                <c:pt idx="723">
                  <c:v>5</c:v>
                </c:pt>
                <c:pt idx="724">
                  <c:v>5</c:v>
                </c:pt>
                <c:pt idx="725">
                  <c:v>5</c:v>
                </c:pt>
                <c:pt idx="726">
                  <c:v>5</c:v>
                </c:pt>
                <c:pt idx="727">
                  <c:v>5</c:v>
                </c:pt>
                <c:pt idx="728">
                  <c:v>5</c:v>
                </c:pt>
                <c:pt idx="729">
                  <c:v>5</c:v>
                </c:pt>
                <c:pt idx="730">
                  <c:v>5</c:v>
                </c:pt>
                <c:pt idx="731">
                  <c:v>5</c:v>
                </c:pt>
                <c:pt idx="732">
                  <c:v>5</c:v>
                </c:pt>
                <c:pt idx="733">
                  <c:v>5</c:v>
                </c:pt>
                <c:pt idx="734">
                  <c:v>5</c:v>
                </c:pt>
                <c:pt idx="735">
                  <c:v>5</c:v>
                </c:pt>
                <c:pt idx="736">
                  <c:v>5</c:v>
                </c:pt>
                <c:pt idx="737">
                  <c:v>5</c:v>
                </c:pt>
                <c:pt idx="738">
                  <c:v>5</c:v>
                </c:pt>
                <c:pt idx="739">
                  <c:v>5</c:v>
                </c:pt>
                <c:pt idx="740">
                  <c:v>5</c:v>
                </c:pt>
                <c:pt idx="741">
                  <c:v>5</c:v>
                </c:pt>
                <c:pt idx="742">
                  <c:v>5</c:v>
                </c:pt>
                <c:pt idx="743">
                  <c:v>5</c:v>
                </c:pt>
                <c:pt idx="744">
                  <c:v>5</c:v>
                </c:pt>
                <c:pt idx="745">
                  <c:v>5</c:v>
                </c:pt>
                <c:pt idx="746">
                  <c:v>5</c:v>
                </c:pt>
                <c:pt idx="747">
                  <c:v>5</c:v>
                </c:pt>
                <c:pt idx="748">
                  <c:v>5</c:v>
                </c:pt>
                <c:pt idx="749">
                  <c:v>5</c:v>
                </c:pt>
                <c:pt idx="750">
                  <c:v>5</c:v>
                </c:pt>
                <c:pt idx="751">
                  <c:v>5</c:v>
                </c:pt>
                <c:pt idx="752">
                  <c:v>5</c:v>
                </c:pt>
                <c:pt idx="753">
                  <c:v>5</c:v>
                </c:pt>
                <c:pt idx="754">
                  <c:v>5</c:v>
                </c:pt>
                <c:pt idx="755">
                  <c:v>5</c:v>
                </c:pt>
                <c:pt idx="756">
                  <c:v>5</c:v>
                </c:pt>
                <c:pt idx="757">
                  <c:v>5</c:v>
                </c:pt>
                <c:pt idx="758">
                  <c:v>5</c:v>
                </c:pt>
                <c:pt idx="759">
                  <c:v>5</c:v>
                </c:pt>
                <c:pt idx="760">
                  <c:v>5</c:v>
                </c:pt>
                <c:pt idx="761">
                  <c:v>5</c:v>
                </c:pt>
                <c:pt idx="762">
                  <c:v>5</c:v>
                </c:pt>
                <c:pt idx="763">
                  <c:v>5</c:v>
                </c:pt>
                <c:pt idx="764">
                  <c:v>5</c:v>
                </c:pt>
                <c:pt idx="765">
                  <c:v>5</c:v>
                </c:pt>
              </c:numCache>
            </c:numRef>
          </c:val>
          <c:extLst>
            <c:ext xmlns:c16="http://schemas.microsoft.com/office/drawing/2014/chart" uri="{C3380CC4-5D6E-409C-BE32-E72D297353CC}">
              <c16:uniqueId val="{00000001-E3CE-8A48-BC89-BF46378B5A64}"/>
            </c:ext>
          </c:extLst>
        </c:ser>
        <c:ser>
          <c:idx val="1"/>
          <c:order val="2"/>
          <c:tx>
            <c:strRef>
              <c:f>'2.6.2'!$G$1</c:f>
              <c:strCache>
                <c:ptCount val="1"/>
                <c:pt idx="0">
                  <c:v>Interest rate corridor**</c:v>
                </c:pt>
              </c:strCache>
            </c:strRef>
          </c:tx>
          <c:spPr>
            <a:solidFill>
              <a:srgbClr val="91C864"/>
            </a:solidFill>
            <a:ln w="6350">
              <a:noFill/>
            </a:ln>
            <a:effectLst/>
          </c:spPr>
          <c:cat>
            <c:numRef>
              <c:f>'2.6.2'!$A$4:$A$769</c:f>
              <c:numCache>
                <c:formatCode>dd/mm/yy;@</c:formatCode>
                <c:ptCount val="766"/>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pt idx="704">
                  <c:v>44133</c:v>
                </c:pt>
                <c:pt idx="705">
                  <c:v>44134</c:v>
                </c:pt>
                <c:pt idx="706">
                  <c:v>44137</c:v>
                </c:pt>
                <c:pt idx="707">
                  <c:v>44138</c:v>
                </c:pt>
                <c:pt idx="708">
                  <c:v>44139</c:v>
                </c:pt>
                <c:pt idx="709">
                  <c:v>44140</c:v>
                </c:pt>
                <c:pt idx="710">
                  <c:v>44141</c:v>
                </c:pt>
                <c:pt idx="711">
                  <c:v>44144</c:v>
                </c:pt>
                <c:pt idx="712">
                  <c:v>44145</c:v>
                </c:pt>
                <c:pt idx="713">
                  <c:v>44146</c:v>
                </c:pt>
                <c:pt idx="714">
                  <c:v>44147</c:v>
                </c:pt>
                <c:pt idx="715">
                  <c:v>44148</c:v>
                </c:pt>
                <c:pt idx="716">
                  <c:v>44151</c:v>
                </c:pt>
                <c:pt idx="717">
                  <c:v>44152</c:v>
                </c:pt>
                <c:pt idx="718">
                  <c:v>44153</c:v>
                </c:pt>
                <c:pt idx="719">
                  <c:v>44154</c:v>
                </c:pt>
                <c:pt idx="720">
                  <c:v>44155</c:v>
                </c:pt>
                <c:pt idx="721">
                  <c:v>44158</c:v>
                </c:pt>
                <c:pt idx="722">
                  <c:v>44159</c:v>
                </c:pt>
                <c:pt idx="723">
                  <c:v>44160</c:v>
                </c:pt>
                <c:pt idx="724">
                  <c:v>44161</c:v>
                </c:pt>
                <c:pt idx="725">
                  <c:v>44162</c:v>
                </c:pt>
                <c:pt idx="726">
                  <c:v>44165</c:v>
                </c:pt>
                <c:pt idx="727">
                  <c:v>44166</c:v>
                </c:pt>
                <c:pt idx="728">
                  <c:v>44167</c:v>
                </c:pt>
                <c:pt idx="729">
                  <c:v>44168</c:v>
                </c:pt>
                <c:pt idx="730">
                  <c:v>44169</c:v>
                </c:pt>
                <c:pt idx="731">
                  <c:v>44172</c:v>
                </c:pt>
                <c:pt idx="732">
                  <c:v>44173</c:v>
                </c:pt>
                <c:pt idx="733">
                  <c:v>44174</c:v>
                </c:pt>
                <c:pt idx="734">
                  <c:v>44175</c:v>
                </c:pt>
                <c:pt idx="735">
                  <c:v>44176</c:v>
                </c:pt>
                <c:pt idx="736">
                  <c:v>44179</c:v>
                </c:pt>
                <c:pt idx="737">
                  <c:v>44180</c:v>
                </c:pt>
                <c:pt idx="738">
                  <c:v>44181</c:v>
                </c:pt>
                <c:pt idx="739">
                  <c:v>44182</c:v>
                </c:pt>
                <c:pt idx="740">
                  <c:v>44183</c:v>
                </c:pt>
                <c:pt idx="741">
                  <c:v>44186</c:v>
                </c:pt>
                <c:pt idx="742">
                  <c:v>44187</c:v>
                </c:pt>
                <c:pt idx="743">
                  <c:v>44188</c:v>
                </c:pt>
                <c:pt idx="744">
                  <c:v>44189</c:v>
                </c:pt>
                <c:pt idx="745">
                  <c:v>44193</c:v>
                </c:pt>
                <c:pt idx="746">
                  <c:v>44194</c:v>
                </c:pt>
                <c:pt idx="747">
                  <c:v>44195</c:v>
                </c:pt>
                <c:pt idx="748">
                  <c:v>44196</c:v>
                </c:pt>
                <c:pt idx="749">
                  <c:v>44200</c:v>
                </c:pt>
                <c:pt idx="750">
                  <c:v>44201</c:v>
                </c:pt>
                <c:pt idx="751">
                  <c:v>44202</c:v>
                </c:pt>
                <c:pt idx="752">
                  <c:v>44207</c:v>
                </c:pt>
                <c:pt idx="753">
                  <c:v>44208</c:v>
                </c:pt>
                <c:pt idx="754">
                  <c:v>44209</c:v>
                </c:pt>
                <c:pt idx="755">
                  <c:v>44210</c:v>
                </c:pt>
                <c:pt idx="756">
                  <c:v>44211</c:v>
                </c:pt>
                <c:pt idx="757">
                  <c:v>44212</c:v>
                </c:pt>
                <c:pt idx="758">
                  <c:v>44214</c:v>
                </c:pt>
                <c:pt idx="759">
                  <c:v>44215</c:v>
                </c:pt>
                <c:pt idx="760">
                  <c:v>44216</c:v>
                </c:pt>
                <c:pt idx="761">
                  <c:v>44217</c:v>
                </c:pt>
                <c:pt idx="762">
                  <c:v>44218</c:v>
                </c:pt>
                <c:pt idx="763">
                  <c:v>44221</c:v>
                </c:pt>
                <c:pt idx="764">
                  <c:v>44222</c:v>
                </c:pt>
                <c:pt idx="765">
                  <c:v>44223</c:v>
                </c:pt>
              </c:numCache>
            </c:numRef>
          </c:cat>
          <c:val>
            <c:numRef>
              <c:f>'2.6.2'!$G$4:$G$769</c:f>
              <c:numCache>
                <c:formatCode>0.0</c:formatCode>
                <c:ptCount val="76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numCache>
            </c:numRef>
          </c:val>
          <c:extLst>
            <c:ext xmlns:c16="http://schemas.microsoft.com/office/drawing/2014/chart" uri="{C3380CC4-5D6E-409C-BE32-E72D297353CC}">
              <c16:uniqueId val="{00000002-E3CE-8A48-BC89-BF46378B5A64}"/>
            </c:ext>
          </c:extLst>
        </c:ser>
        <c:dLbls>
          <c:showLegendKey val="0"/>
          <c:showVal val="0"/>
          <c:showCatName val="0"/>
          <c:showSerName val="0"/>
          <c:showPercent val="0"/>
          <c:showBubbleSize val="0"/>
        </c:dLbls>
        <c:axId val="454122784"/>
        <c:axId val="454123176"/>
      </c:areaChart>
      <c:lineChart>
        <c:grouping val="standard"/>
        <c:varyColors val="0"/>
        <c:ser>
          <c:idx val="4"/>
          <c:order val="3"/>
          <c:tx>
            <c:strRef>
              <c:f>'2.6.2'!$B$1</c:f>
              <c:strCache>
                <c:ptCount val="1"/>
                <c:pt idx="0">
                  <c:v>Key policy rate</c:v>
                </c:pt>
              </c:strCache>
            </c:strRef>
          </c:tx>
          <c:spPr>
            <a:ln w="25400" cap="rnd">
              <a:solidFill>
                <a:srgbClr val="057C48"/>
              </a:solidFill>
              <a:round/>
            </a:ln>
            <a:effectLst/>
          </c:spPr>
          <c:marker>
            <c:symbol val="none"/>
          </c:marker>
          <c:cat>
            <c:numRef>
              <c:f>'2.6.2'!$A$4:$A$769</c:f>
              <c:numCache>
                <c:formatCode>dd/mm/yy;@</c:formatCode>
                <c:ptCount val="766"/>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pt idx="704">
                  <c:v>44133</c:v>
                </c:pt>
                <c:pt idx="705">
                  <c:v>44134</c:v>
                </c:pt>
                <c:pt idx="706">
                  <c:v>44137</c:v>
                </c:pt>
                <c:pt idx="707">
                  <c:v>44138</c:v>
                </c:pt>
                <c:pt idx="708">
                  <c:v>44139</c:v>
                </c:pt>
                <c:pt idx="709">
                  <c:v>44140</c:v>
                </c:pt>
                <c:pt idx="710">
                  <c:v>44141</c:v>
                </c:pt>
                <c:pt idx="711">
                  <c:v>44144</c:v>
                </c:pt>
                <c:pt idx="712">
                  <c:v>44145</c:v>
                </c:pt>
                <c:pt idx="713">
                  <c:v>44146</c:v>
                </c:pt>
                <c:pt idx="714">
                  <c:v>44147</c:v>
                </c:pt>
                <c:pt idx="715">
                  <c:v>44148</c:v>
                </c:pt>
                <c:pt idx="716">
                  <c:v>44151</c:v>
                </c:pt>
                <c:pt idx="717">
                  <c:v>44152</c:v>
                </c:pt>
                <c:pt idx="718">
                  <c:v>44153</c:v>
                </c:pt>
                <c:pt idx="719">
                  <c:v>44154</c:v>
                </c:pt>
                <c:pt idx="720">
                  <c:v>44155</c:v>
                </c:pt>
                <c:pt idx="721">
                  <c:v>44158</c:v>
                </c:pt>
                <c:pt idx="722">
                  <c:v>44159</c:v>
                </c:pt>
                <c:pt idx="723">
                  <c:v>44160</c:v>
                </c:pt>
                <c:pt idx="724">
                  <c:v>44161</c:v>
                </c:pt>
                <c:pt idx="725">
                  <c:v>44162</c:v>
                </c:pt>
                <c:pt idx="726">
                  <c:v>44165</c:v>
                </c:pt>
                <c:pt idx="727">
                  <c:v>44166</c:v>
                </c:pt>
                <c:pt idx="728">
                  <c:v>44167</c:v>
                </c:pt>
                <c:pt idx="729">
                  <c:v>44168</c:v>
                </c:pt>
                <c:pt idx="730">
                  <c:v>44169</c:v>
                </c:pt>
                <c:pt idx="731">
                  <c:v>44172</c:v>
                </c:pt>
                <c:pt idx="732">
                  <c:v>44173</c:v>
                </c:pt>
                <c:pt idx="733">
                  <c:v>44174</c:v>
                </c:pt>
                <c:pt idx="734">
                  <c:v>44175</c:v>
                </c:pt>
                <c:pt idx="735">
                  <c:v>44176</c:v>
                </c:pt>
                <c:pt idx="736">
                  <c:v>44179</c:v>
                </c:pt>
                <c:pt idx="737">
                  <c:v>44180</c:v>
                </c:pt>
                <c:pt idx="738">
                  <c:v>44181</c:v>
                </c:pt>
                <c:pt idx="739">
                  <c:v>44182</c:v>
                </c:pt>
                <c:pt idx="740">
                  <c:v>44183</c:v>
                </c:pt>
                <c:pt idx="741">
                  <c:v>44186</c:v>
                </c:pt>
                <c:pt idx="742">
                  <c:v>44187</c:v>
                </c:pt>
                <c:pt idx="743">
                  <c:v>44188</c:v>
                </c:pt>
                <c:pt idx="744">
                  <c:v>44189</c:v>
                </c:pt>
                <c:pt idx="745">
                  <c:v>44193</c:v>
                </c:pt>
                <c:pt idx="746">
                  <c:v>44194</c:v>
                </c:pt>
                <c:pt idx="747">
                  <c:v>44195</c:v>
                </c:pt>
                <c:pt idx="748">
                  <c:v>44196</c:v>
                </c:pt>
                <c:pt idx="749">
                  <c:v>44200</c:v>
                </c:pt>
                <c:pt idx="750">
                  <c:v>44201</c:v>
                </c:pt>
                <c:pt idx="751">
                  <c:v>44202</c:v>
                </c:pt>
                <c:pt idx="752">
                  <c:v>44207</c:v>
                </c:pt>
                <c:pt idx="753">
                  <c:v>44208</c:v>
                </c:pt>
                <c:pt idx="754">
                  <c:v>44209</c:v>
                </c:pt>
                <c:pt idx="755">
                  <c:v>44210</c:v>
                </c:pt>
                <c:pt idx="756">
                  <c:v>44211</c:v>
                </c:pt>
                <c:pt idx="757">
                  <c:v>44212</c:v>
                </c:pt>
                <c:pt idx="758">
                  <c:v>44214</c:v>
                </c:pt>
                <c:pt idx="759">
                  <c:v>44215</c:v>
                </c:pt>
                <c:pt idx="760">
                  <c:v>44216</c:v>
                </c:pt>
                <c:pt idx="761">
                  <c:v>44217</c:v>
                </c:pt>
                <c:pt idx="762">
                  <c:v>44218</c:v>
                </c:pt>
                <c:pt idx="763">
                  <c:v>44221</c:v>
                </c:pt>
                <c:pt idx="764">
                  <c:v>44222</c:v>
                </c:pt>
                <c:pt idx="765">
                  <c:v>44223</c:v>
                </c:pt>
              </c:numCache>
            </c:numRef>
          </c:cat>
          <c:val>
            <c:numRef>
              <c:f>'2.6.2'!$B$4:$B$769</c:f>
              <c:numCache>
                <c:formatCode>0.0</c:formatCode>
                <c:ptCount val="766"/>
                <c:pt idx="0">
                  <c:v>14.5</c:v>
                </c:pt>
                <c:pt idx="1">
                  <c:v>14.5</c:v>
                </c:pt>
                <c:pt idx="2">
                  <c:v>14.5</c:v>
                </c:pt>
                <c:pt idx="3">
                  <c:v>14.5</c:v>
                </c:pt>
                <c:pt idx="4">
                  <c:v>14.5</c:v>
                </c:pt>
                <c:pt idx="5">
                  <c:v>14.5</c:v>
                </c:pt>
                <c:pt idx="6">
                  <c:v>14.5</c:v>
                </c:pt>
                <c:pt idx="7">
                  <c:v>14.5</c:v>
                </c:pt>
                <c:pt idx="8">
                  <c:v>14.5</c:v>
                </c:pt>
                <c:pt idx="9">
                  <c:v>14.5</c:v>
                </c:pt>
                <c:pt idx="10">
                  <c:v>14.5</c:v>
                </c:pt>
                <c:pt idx="11">
                  <c:v>14.5</c:v>
                </c:pt>
                <c:pt idx="12">
                  <c:v>14.5</c:v>
                </c:pt>
                <c:pt idx="13">
                  <c:v>14.5</c:v>
                </c:pt>
                <c:pt idx="14">
                  <c:v>14.5</c:v>
                </c:pt>
                <c:pt idx="15">
                  <c:v>14.5</c:v>
                </c:pt>
                <c:pt idx="16">
                  <c:v>16</c:v>
                </c:pt>
                <c:pt idx="17">
                  <c:v>16</c:v>
                </c:pt>
                <c:pt idx="18">
                  <c:v>16</c:v>
                </c:pt>
                <c:pt idx="19">
                  <c:v>16</c:v>
                </c:pt>
                <c:pt idx="20">
                  <c:v>16</c:v>
                </c:pt>
                <c:pt idx="21">
                  <c:v>16</c:v>
                </c:pt>
                <c:pt idx="22">
                  <c:v>16</c:v>
                </c:pt>
                <c:pt idx="23">
                  <c:v>16</c:v>
                </c:pt>
                <c:pt idx="24">
                  <c:v>16</c:v>
                </c:pt>
                <c:pt idx="25">
                  <c:v>16</c:v>
                </c:pt>
                <c:pt idx="26">
                  <c:v>16</c:v>
                </c:pt>
                <c:pt idx="27">
                  <c:v>16</c:v>
                </c:pt>
                <c:pt idx="28">
                  <c:v>16</c:v>
                </c:pt>
                <c:pt idx="29">
                  <c:v>16</c:v>
                </c:pt>
                <c:pt idx="30">
                  <c:v>16</c:v>
                </c:pt>
                <c:pt idx="31">
                  <c:v>16</c:v>
                </c:pt>
                <c:pt idx="32">
                  <c:v>16</c:v>
                </c:pt>
                <c:pt idx="33">
                  <c:v>16</c:v>
                </c:pt>
                <c:pt idx="34">
                  <c:v>16</c:v>
                </c:pt>
                <c:pt idx="35">
                  <c:v>16</c:v>
                </c:pt>
                <c:pt idx="36">
                  <c:v>16</c:v>
                </c:pt>
                <c:pt idx="37">
                  <c:v>16</c:v>
                </c:pt>
                <c:pt idx="38">
                  <c:v>16</c:v>
                </c:pt>
                <c:pt idx="39">
                  <c:v>16</c:v>
                </c:pt>
                <c:pt idx="40">
                  <c:v>16</c:v>
                </c:pt>
                <c:pt idx="41">
                  <c:v>17</c:v>
                </c:pt>
                <c:pt idx="42">
                  <c:v>17</c:v>
                </c:pt>
                <c:pt idx="43">
                  <c:v>17</c:v>
                </c:pt>
                <c:pt idx="44">
                  <c:v>17</c:v>
                </c:pt>
                <c:pt idx="45">
                  <c:v>17</c:v>
                </c:pt>
                <c:pt idx="46">
                  <c:v>17</c:v>
                </c:pt>
                <c:pt idx="47">
                  <c:v>17</c:v>
                </c:pt>
                <c:pt idx="48">
                  <c:v>17</c:v>
                </c:pt>
                <c:pt idx="49">
                  <c:v>17</c:v>
                </c:pt>
                <c:pt idx="50">
                  <c:v>17</c:v>
                </c:pt>
                <c:pt idx="51">
                  <c:v>17</c:v>
                </c:pt>
                <c:pt idx="52">
                  <c:v>17</c:v>
                </c:pt>
                <c:pt idx="53">
                  <c:v>17</c:v>
                </c:pt>
                <c:pt idx="54">
                  <c:v>17</c:v>
                </c:pt>
                <c:pt idx="55">
                  <c:v>17</c:v>
                </c:pt>
                <c:pt idx="56">
                  <c:v>17</c:v>
                </c:pt>
                <c:pt idx="57">
                  <c:v>17</c:v>
                </c:pt>
                <c:pt idx="58">
                  <c:v>17</c:v>
                </c:pt>
                <c:pt idx="59">
                  <c:v>17</c:v>
                </c:pt>
                <c:pt idx="60">
                  <c:v>17</c:v>
                </c:pt>
                <c:pt idx="61">
                  <c:v>17</c:v>
                </c:pt>
                <c:pt idx="62">
                  <c:v>17</c:v>
                </c:pt>
                <c:pt idx="63">
                  <c:v>17</c:v>
                </c:pt>
                <c:pt idx="64">
                  <c:v>17</c:v>
                </c:pt>
                <c:pt idx="65">
                  <c:v>17</c:v>
                </c:pt>
                <c:pt idx="66">
                  <c:v>17</c:v>
                </c:pt>
                <c:pt idx="67">
                  <c:v>17</c:v>
                </c:pt>
                <c:pt idx="68">
                  <c:v>17</c:v>
                </c:pt>
                <c:pt idx="69">
                  <c:v>17</c:v>
                </c:pt>
                <c:pt idx="70">
                  <c:v>17</c:v>
                </c:pt>
                <c:pt idx="71">
                  <c:v>17</c:v>
                </c:pt>
                <c:pt idx="72">
                  <c:v>17</c:v>
                </c:pt>
                <c:pt idx="73">
                  <c:v>17</c:v>
                </c:pt>
                <c:pt idx="74">
                  <c:v>17</c:v>
                </c:pt>
                <c:pt idx="75">
                  <c:v>17</c:v>
                </c:pt>
                <c:pt idx="76">
                  <c:v>17</c:v>
                </c:pt>
                <c:pt idx="77">
                  <c:v>17</c:v>
                </c:pt>
                <c:pt idx="78">
                  <c:v>17</c:v>
                </c:pt>
                <c:pt idx="79">
                  <c:v>17</c:v>
                </c:pt>
                <c:pt idx="80">
                  <c:v>17</c:v>
                </c:pt>
                <c:pt idx="81">
                  <c:v>17</c:v>
                </c:pt>
                <c:pt idx="82">
                  <c:v>17</c:v>
                </c:pt>
                <c:pt idx="83">
                  <c:v>17</c:v>
                </c:pt>
                <c:pt idx="84">
                  <c:v>17</c:v>
                </c:pt>
                <c:pt idx="85">
                  <c:v>17</c:v>
                </c:pt>
                <c:pt idx="86">
                  <c:v>17</c:v>
                </c:pt>
                <c:pt idx="87">
                  <c:v>17</c:v>
                </c:pt>
                <c:pt idx="88">
                  <c:v>17</c:v>
                </c:pt>
                <c:pt idx="89">
                  <c:v>17</c:v>
                </c:pt>
                <c:pt idx="90">
                  <c:v>17</c:v>
                </c:pt>
                <c:pt idx="91">
                  <c:v>17</c:v>
                </c:pt>
                <c:pt idx="92">
                  <c:v>17</c:v>
                </c:pt>
                <c:pt idx="93">
                  <c:v>17</c:v>
                </c:pt>
                <c:pt idx="94">
                  <c:v>17</c:v>
                </c:pt>
                <c:pt idx="95">
                  <c:v>17</c:v>
                </c:pt>
                <c:pt idx="96">
                  <c:v>17</c:v>
                </c:pt>
                <c:pt idx="97">
                  <c:v>17</c:v>
                </c:pt>
                <c:pt idx="98">
                  <c:v>17</c:v>
                </c:pt>
                <c:pt idx="99">
                  <c:v>17</c:v>
                </c:pt>
                <c:pt idx="100">
                  <c:v>17</c:v>
                </c:pt>
                <c:pt idx="101">
                  <c:v>17</c:v>
                </c:pt>
                <c:pt idx="102">
                  <c:v>17</c:v>
                </c:pt>
                <c:pt idx="103">
                  <c:v>17</c:v>
                </c:pt>
                <c:pt idx="104">
                  <c:v>17</c:v>
                </c:pt>
                <c:pt idx="105">
                  <c:v>17</c:v>
                </c:pt>
                <c:pt idx="106">
                  <c:v>17</c:v>
                </c:pt>
                <c:pt idx="107">
                  <c:v>17</c:v>
                </c:pt>
                <c:pt idx="108">
                  <c:v>17</c:v>
                </c:pt>
                <c:pt idx="109">
                  <c:v>17</c:v>
                </c:pt>
                <c:pt idx="110">
                  <c:v>17</c:v>
                </c:pt>
                <c:pt idx="111">
                  <c:v>17</c:v>
                </c:pt>
                <c:pt idx="112">
                  <c:v>17</c:v>
                </c:pt>
                <c:pt idx="113">
                  <c:v>17</c:v>
                </c:pt>
                <c:pt idx="114">
                  <c:v>17</c:v>
                </c:pt>
                <c:pt idx="115">
                  <c:v>17</c:v>
                </c:pt>
                <c:pt idx="116">
                  <c:v>17</c:v>
                </c:pt>
                <c:pt idx="117">
                  <c:v>17</c:v>
                </c:pt>
                <c:pt idx="118">
                  <c:v>17</c:v>
                </c:pt>
                <c:pt idx="119">
                  <c:v>17</c:v>
                </c:pt>
                <c:pt idx="120">
                  <c:v>17</c:v>
                </c:pt>
                <c:pt idx="121">
                  <c:v>17</c:v>
                </c:pt>
                <c:pt idx="122">
                  <c:v>17</c:v>
                </c:pt>
                <c:pt idx="123">
                  <c:v>17</c:v>
                </c:pt>
                <c:pt idx="124">
                  <c:v>17</c:v>
                </c:pt>
                <c:pt idx="125">
                  <c:v>17</c:v>
                </c:pt>
                <c:pt idx="126">
                  <c:v>17</c:v>
                </c:pt>
                <c:pt idx="127">
                  <c:v>17</c:v>
                </c:pt>
                <c:pt idx="128">
                  <c:v>17</c:v>
                </c:pt>
                <c:pt idx="129">
                  <c:v>17</c:v>
                </c:pt>
                <c:pt idx="130">
                  <c:v>17.5</c:v>
                </c:pt>
                <c:pt idx="131">
                  <c:v>17.5</c:v>
                </c:pt>
                <c:pt idx="132">
                  <c:v>17.5</c:v>
                </c:pt>
                <c:pt idx="133">
                  <c:v>17.5</c:v>
                </c:pt>
                <c:pt idx="134">
                  <c:v>17.5</c:v>
                </c:pt>
                <c:pt idx="135">
                  <c:v>17.5</c:v>
                </c:pt>
                <c:pt idx="136">
                  <c:v>17.5</c:v>
                </c:pt>
                <c:pt idx="137">
                  <c:v>17.5</c:v>
                </c:pt>
                <c:pt idx="138">
                  <c:v>17.5</c:v>
                </c:pt>
                <c:pt idx="139">
                  <c:v>17.5</c:v>
                </c:pt>
                <c:pt idx="140">
                  <c:v>17.5</c:v>
                </c:pt>
                <c:pt idx="141">
                  <c:v>17.5</c:v>
                </c:pt>
                <c:pt idx="142">
                  <c:v>17.5</c:v>
                </c:pt>
                <c:pt idx="143">
                  <c:v>17.5</c:v>
                </c:pt>
                <c:pt idx="144">
                  <c:v>17.5</c:v>
                </c:pt>
                <c:pt idx="145">
                  <c:v>17.5</c:v>
                </c:pt>
                <c:pt idx="146">
                  <c:v>17.5</c:v>
                </c:pt>
                <c:pt idx="147">
                  <c:v>17.5</c:v>
                </c:pt>
                <c:pt idx="148">
                  <c:v>17.5</c:v>
                </c:pt>
                <c:pt idx="149">
                  <c:v>17.5</c:v>
                </c:pt>
                <c:pt idx="150">
                  <c:v>17.5</c:v>
                </c:pt>
                <c:pt idx="151">
                  <c:v>17.5</c:v>
                </c:pt>
                <c:pt idx="152">
                  <c:v>17.5</c:v>
                </c:pt>
                <c:pt idx="153">
                  <c:v>17.5</c:v>
                </c:pt>
                <c:pt idx="154">
                  <c:v>17.5</c:v>
                </c:pt>
                <c:pt idx="155">
                  <c:v>17.5</c:v>
                </c:pt>
                <c:pt idx="156">
                  <c:v>17.5</c:v>
                </c:pt>
                <c:pt idx="157">
                  <c:v>17.5</c:v>
                </c:pt>
                <c:pt idx="158">
                  <c:v>17.5</c:v>
                </c:pt>
                <c:pt idx="159">
                  <c:v>17.5</c:v>
                </c:pt>
                <c:pt idx="160">
                  <c:v>17.5</c:v>
                </c:pt>
                <c:pt idx="161">
                  <c:v>17.5</c:v>
                </c:pt>
                <c:pt idx="162">
                  <c:v>17.5</c:v>
                </c:pt>
                <c:pt idx="163">
                  <c:v>17.5</c:v>
                </c:pt>
                <c:pt idx="164">
                  <c:v>17.5</c:v>
                </c:pt>
                <c:pt idx="165">
                  <c:v>17.5</c:v>
                </c:pt>
                <c:pt idx="166">
                  <c:v>17.5</c:v>
                </c:pt>
                <c:pt idx="167">
                  <c:v>17.5</c:v>
                </c:pt>
                <c:pt idx="168">
                  <c:v>17.5</c:v>
                </c:pt>
                <c:pt idx="169">
                  <c:v>18</c:v>
                </c:pt>
                <c:pt idx="170">
                  <c:v>18</c:v>
                </c:pt>
                <c:pt idx="171">
                  <c:v>18</c:v>
                </c:pt>
                <c:pt idx="172">
                  <c:v>18</c:v>
                </c:pt>
                <c:pt idx="173">
                  <c:v>18</c:v>
                </c:pt>
                <c:pt idx="174">
                  <c:v>18</c:v>
                </c:pt>
                <c:pt idx="175">
                  <c:v>18</c:v>
                </c:pt>
                <c:pt idx="176">
                  <c:v>18</c:v>
                </c:pt>
                <c:pt idx="177">
                  <c:v>18</c:v>
                </c:pt>
                <c:pt idx="178">
                  <c:v>18</c:v>
                </c:pt>
                <c:pt idx="179">
                  <c:v>18</c:v>
                </c:pt>
                <c:pt idx="180">
                  <c:v>18</c:v>
                </c:pt>
                <c:pt idx="181">
                  <c:v>18</c:v>
                </c:pt>
                <c:pt idx="182">
                  <c:v>18</c:v>
                </c:pt>
                <c:pt idx="183">
                  <c:v>18</c:v>
                </c:pt>
                <c:pt idx="184">
                  <c:v>18</c:v>
                </c:pt>
                <c:pt idx="185">
                  <c:v>18</c:v>
                </c:pt>
                <c:pt idx="186">
                  <c:v>18</c:v>
                </c:pt>
                <c:pt idx="187">
                  <c:v>18</c:v>
                </c:pt>
                <c:pt idx="188">
                  <c:v>18</c:v>
                </c:pt>
                <c:pt idx="189">
                  <c:v>18</c:v>
                </c:pt>
                <c:pt idx="190">
                  <c:v>18</c:v>
                </c:pt>
                <c:pt idx="191">
                  <c:v>18</c:v>
                </c:pt>
                <c:pt idx="192">
                  <c:v>18</c:v>
                </c:pt>
                <c:pt idx="193">
                  <c:v>18</c:v>
                </c:pt>
                <c:pt idx="194">
                  <c:v>18</c:v>
                </c:pt>
                <c:pt idx="195">
                  <c:v>18</c:v>
                </c:pt>
                <c:pt idx="196">
                  <c:v>18</c:v>
                </c:pt>
                <c:pt idx="197">
                  <c:v>18</c:v>
                </c:pt>
                <c:pt idx="198">
                  <c:v>18</c:v>
                </c:pt>
                <c:pt idx="199">
                  <c:v>18</c:v>
                </c:pt>
                <c:pt idx="200">
                  <c:v>18</c:v>
                </c:pt>
                <c:pt idx="201">
                  <c:v>18</c:v>
                </c:pt>
                <c:pt idx="202">
                  <c:v>18</c:v>
                </c:pt>
                <c:pt idx="203">
                  <c:v>18</c:v>
                </c:pt>
                <c:pt idx="204">
                  <c:v>18</c:v>
                </c:pt>
                <c:pt idx="205">
                  <c:v>18</c:v>
                </c:pt>
                <c:pt idx="206">
                  <c:v>18</c:v>
                </c:pt>
                <c:pt idx="207">
                  <c:v>18</c:v>
                </c:pt>
                <c:pt idx="208">
                  <c:v>18</c:v>
                </c:pt>
                <c:pt idx="209">
                  <c:v>18</c:v>
                </c:pt>
                <c:pt idx="210">
                  <c:v>18</c:v>
                </c:pt>
                <c:pt idx="211">
                  <c:v>18</c:v>
                </c:pt>
                <c:pt idx="212">
                  <c:v>18</c:v>
                </c:pt>
                <c:pt idx="213">
                  <c:v>18</c:v>
                </c:pt>
                <c:pt idx="214">
                  <c:v>18</c:v>
                </c:pt>
                <c:pt idx="215">
                  <c:v>18</c:v>
                </c:pt>
                <c:pt idx="216">
                  <c:v>18</c:v>
                </c:pt>
                <c:pt idx="217">
                  <c:v>18</c:v>
                </c:pt>
                <c:pt idx="218">
                  <c:v>18</c:v>
                </c:pt>
                <c:pt idx="219">
                  <c:v>18</c:v>
                </c:pt>
                <c:pt idx="220">
                  <c:v>18</c:v>
                </c:pt>
                <c:pt idx="221">
                  <c:v>18</c:v>
                </c:pt>
                <c:pt idx="222">
                  <c:v>18</c:v>
                </c:pt>
                <c:pt idx="223">
                  <c:v>18</c:v>
                </c:pt>
                <c:pt idx="224">
                  <c:v>18</c:v>
                </c:pt>
                <c:pt idx="225">
                  <c:v>18</c:v>
                </c:pt>
                <c:pt idx="226">
                  <c:v>18</c:v>
                </c:pt>
                <c:pt idx="227">
                  <c:v>18</c:v>
                </c:pt>
                <c:pt idx="228">
                  <c:v>18</c:v>
                </c:pt>
                <c:pt idx="229">
                  <c:v>18</c:v>
                </c:pt>
                <c:pt idx="230">
                  <c:v>18</c:v>
                </c:pt>
                <c:pt idx="231">
                  <c:v>18</c:v>
                </c:pt>
                <c:pt idx="232">
                  <c:v>18</c:v>
                </c:pt>
                <c:pt idx="233">
                  <c:v>18</c:v>
                </c:pt>
                <c:pt idx="234">
                  <c:v>18</c:v>
                </c:pt>
                <c:pt idx="235">
                  <c:v>18</c:v>
                </c:pt>
                <c:pt idx="236">
                  <c:v>18</c:v>
                </c:pt>
                <c:pt idx="237">
                  <c:v>18</c:v>
                </c:pt>
                <c:pt idx="238">
                  <c:v>18</c:v>
                </c:pt>
                <c:pt idx="239">
                  <c:v>18</c:v>
                </c:pt>
                <c:pt idx="240">
                  <c:v>18</c:v>
                </c:pt>
                <c:pt idx="241">
                  <c:v>18</c:v>
                </c:pt>
                <c:pt idx="242">
                  <c:v>18</c:v>
                </c:pt>
                <c:pt idx="243">
                  <c:v>18</c:v>
                </c:pt>
                <c:pt idx="244">
                  <c:v>18</c:v>
                </c:pt>
                <c:pt idx="245">
                  <c:v>18</c:v>
                </c:pt>
                <c:pt idx="246">
                  <c:v>18</c:v>
                </c:pt>
                <c:pt idx="247">
                  <c:v>18</c:v>
                </c:pt>
                <c:pt idx="248">
                  <c:v>18</c:v>
                </c:pt>
                <c:pt idx="249">
                  <c:v>18</c:v>
                </c:pt>
                <c:pt idx="250">
                  <c:v>18</c:v>
                </c:pt>
                <c:pt idx="251">
                  <c:v>18</c:v>
                </c:pt>
                <c:pt idx="252">
                  <c:v>18</c:v>
                </c:pt>
                <c:pt idx="253">
                  <c:v>18</c:v>
                </c:pt>
                <c:pt idx="254">
                  <c:v>18</c:v>
                </c:pt>
                <c:pt idx="255">
                  <c:v>18</c:v>
                </c:pt>
                <c:pt idx="256">
                  <c:v>18</c:v>
                </c:pt>
                <c:pt idx="257">
                  <c:v>18</c:v>
                </c:pt>
                <c:pt idx="258">
                  <c:v>18</c:v>
                </c:pt>
                <c:pt idx="259">
                  <c:v>18</c:v>
                </c:pt>
                <c:pt idx="260">
                  <c:v>18</c:v>
                </c:pt>
                <c:pt idx="261">
                  <c:v>18</c:v>
                </c:pt>
                <c:pt idx="262">
                  <c:v>18</c:v>
                </c:pt>
                <c:pt idx="263">
                  <c:v>18</c:v>
                </c:pt>
                <c:pt idx="264">
                  <c:v>18</c:v>
                </c:pt>
                <c:pt idx="265">
                  <c:v>18</c:v>
                </c:pt>
                <c:pt idx="266">
                  <c:v>18</c:v>
                </c:pt>
                <c:pt idx="267">
                  <c:v>18</c:v>
                </c:pt>
                <c:pt idx="268">
                  <c:v>18</c:v>
                </c:pt>
                <c:pt idx="269">
                  <c:v>18</c:v>
                </c:pt>
                <c:pt idx="270">
                  <c:v>18</c:v>
                </c:pt>
                <c:pt idx="271">
                  <c:v>18</c:v>
                </c:pt>
                <c:pt idx="272">
                  <c:v>18</c:v>
                </c:pt>
                <c:pt idx="273">
                  <c:v>18</c:v>
                </c:pt>
                <c:pt idx="274">
                  <c:v>18</c:v>
                </c:pt>
                <c:pt idx="275">
                  <c:v>18</c:v>
                </c:pt>
                <c:pt idx="276">
                  <c:v>18</c:v>
                </c:pt>
                <c:pt idx="277">
                  <c:v>18</c:v>
                </c:pt>
                <c:pt idx="278">
                  <c:v>18</c:v>
                </c:pt>
                <c:pt idx="279">
                  <c:v>18</c:v>
                </c:pt>
                <c:pt idx="280">
                  <c:v>18</c:v>
                </c:pt>
                <c:pt idx="281">
                  <c:v>18</c:v>
                </c:pt>
                <c:pt idx="282">
                  <c:v>18</c:v>
                </c:pt>
                <c:pt idx="283">
                  <c:v>18</c:v>
                </c:pt>
                <c:pt idx="284">
                  <c:v>18</c:v>
                </c:pt>
                <c:pt idx="285">
                  <c:v>18</c:v>
                </c:pt>
                <c:pt idx="286">
                  <c:v>18</c:v>
                </c:pt>
                <c:pt idx="287">
                  <c:v>18</c:v>
                </c:pt>
                <c:pt idx="288">
                  <c:v>18</c:v>
                </c:pt>
                <c:pt idx="289">
                  <c:v>18</c:v>
                </c:pt>
                <c:pt idx="290">
                  <c:v>18</c:v>
                </c:pt>
                <c:pt idx="291">
                  <c:v>18</c:v>
                </c:pt>
                <c:pt idx="292">
                  <c:v>18</c:v>
                </c:pt>
                <c:pt idx="293">
                  <c:v>18</c:v>
                </c:pt>
                <c:pt idx="294">
                  <c:v>18</c:v>
                </c:pt>
                <c:pt idx="295">
                  <c:v>18</c:v>
                </c:pt>
                <c:pt idx="296">
                  <c:v>18</c:v>
                </c:pt>
                <c:pt idx="297">
                  <c:v>18</c:v>
                </c:pt>
                <c:pt idx="298">
                  <c:v>18</c:v>
                </c:pt>
                <c:pt idx="299">
                  <c:v>18</c:v>
                </c:pt>
                <c:pt idx="300">
                  <c:v>18</c:v>
                </c:pt>
                <c:pt idx="301">
                  <c:v>18</c:v>
                </c:pt>
                <c:pt idx="302">
                  <c:v>18</c:v>
                </c:pt>
                <c:pt idx="303">
                  <c:v>18</c:v>
                </c:pt>
                <c:pt idx="304">
                  <c:v>18</c:v>
                </c:pt>
                <c:pt idx="305">
                  <c:v>18</c:v>
                </c:pt>
                <c:pt idx="306">
                  <c:v>18</c:v>
                </c:pt>
                <c:pt idx="307">
                  <c:v>18</c:v>
                </c:pt>
                <c:pt idx="308">
                  <c:v>18</c:v>
                </c:pt>
                <c:pt idx="309">
                  <c:v>18</c:v>
                </c:pt>
                <c:pt idx="310">
                  <c:v>18</c:v>
                </c:pt>
                <c:pt idx="311">
                  <c:v>18</c:v>
                </c:pt>
                <c:pt idx="312">
                  <c:v>18</c:v>
                </c:pt>
                <c:pt idx="313">
                  <c:v>18</c:v>
                </c:pt>
                <c:pt idx="314">
                  <c:v>18</c:v>
                </c:pt>
                <c:pt idx="315">
                  <c:v>18</c:v>
                </c:pt>
                <c:pt idx="316">
                  <c:v>18</c:v>
                </c:pt>
                <c:pt idx="317">
                  <c:v>18</c:v>
                </c:pt>
                <c:pt idx="318">
                  <c:v>18</c:v>
                </c:pt>
                <c:pt idx="319">
                  <c:v>18</c:v>
                </c:pt>
                <c:pt idx="320">
                  <c:v>18</c:v>
                </c:pt>
                <c:pt idx="321">
                  <c:v>18</c:v>
                </c:pt>
                <c:pt idx="322">
                  <c:v>18</c:v>
                </c:pt>
                <c:pt idx="323">
                  <c:v>18</c:v>
                </c:pt>
                <c:pt idx="324">
                  <c:v>18</c:v>
                </c:pt>
                <c:pt idx="325">
                  <c:v>18</c:v>
                </c:pt>
                <c:pt idx="326">
                  <c:v>18</c:v>
                </c:pt>
                <c:pt idx="327">
                  <c:v>18</c:v>
                </c:pt>
                <c:pt idx="328">
                  <c:v>18</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c:v>
                </c:pt>
                <c:pt idx="385">
                  <c:v>17</c:v>
                </c:pt>
                <c:pt idx="386">
                  <c:v>17</c:v>
                </c:pt>
                <c:pt idx="387">
                  <c:v>17</c:v>
                </c:pt>
                <c:pt idx="388">
                  <c:v>17</c:v>
                </c:pt>
                <c:pt idx="389">
                  <c:v>17</c:v>
                </c:pt>
                <c:pt idx="390">
                  <c:v>17</c:v>
                </c:pt>
                <c:pt idx="391">
                  <c:v>17</c:v>
                </c:pt>
                <c:pt idx="392">
                  <c:v>17</c:v>
                </c:pt>
                <c:pt idx="393">
                  <c:v>17</c:v>
                </c:pt>
                <c:pt idx="394">
                  <c:v>17</c:v>
                </c:pt>
                <c:pt idx="395">
                  <c:v>17</c:v>
                </c:pt>
                <c:pt idx="396">
                  <c:v>17</c:v>
                </c:pt>
                <c:pt idx="397">
                  <c:v>17</c:v>
                </c:pt>
                <c:pt idx="398">
                  <c:v>17</c:v>
                </c:pt>
                <c:pt idx="399">
                  <c:v>17</c:v>
                </c:pt>
                <c:pt idx="400">
                  <c:v>17</c:v>
                </c:pt>
                <c:pt idx="401">
                  <c:v>17</c:v>
                </c:pt>
                <c:pt idx="402">
                  <c:v>17</c:v>
                </c:pt>
                <c:pt idx="403">
                  <c:v>17</c:v>
                </c:pt>
                <c:pt idx="404">
                  <c:v>17</c:v>
                </c:pt>
                <c:pt idx="405">
                  <c:v>17</c:v>
                </c:pt>
                <c:pt idx="406">
                  <c:v>17</c:v>
                </c:pt>
                <c:pt idx="407">
                  <c:v>17</c:v>
                </c:pt>
                <c:pt idx="408">
                  <c:v>17</c:v>
                </c:pt>
                <c:pt idx="409">
                  <c:v>17</c:v>
                </c:pt>
                <c:pt idx="410">
                  <c:v>17</c:v>
                </c:pt>
                <c:pt idx="411">
                  <c:v>17</c:v>
                </c:pt>
                <c:pt idx="412">
                  <c:v>17</c:v>
                </c:pt>
                <c:pt idx="413">
                  <c:v>17</c:v>
                </c:pt>
                <c:pt idx="414">
                  <c:v>17</c:v>
                </c:pt>
                <c:pt idx="415">
                  <c:v>17</c:v>
                </c:pt>
                <c:pt idx="416">
                  <c:v>17</c:v>
                </c:pt>
                <c:pt idx="417">
                  <c:v>17</c:v>
                </c:pt>
                <c:pt idx="418">
                  <c:v>16.5</c:v>
                </c:pt>
                <c:pt idx="419">
                  <c:v>16.5</c:v>
                </c:pt>
                <c:pt idx="420">
                  <c:v>16.5</c:v>
                </c:pt>
                <c:pt idx="421">
                  <c:v>16.5</c:v>
                </c:pt>
                <c:pt idx="422">
                  <c:v>16.5</c:v>
                </c:pt>
                <c:pt idx="423">
                  <c:v>16.5</c:v>
                </c:pt>
                <c:pt idx="424">
                  <c:v>16.5</c:v>
                </c:pt>
                <c:pt idx="425">
                  <c:v>16.5</c:v>
                </c:pt>
                <c:pt idx="426">
                  <c:v>16.5</c:v>
                </c:pt>
                <c:pt idx="427">
                  <c:v>16.5</c:v>
                </c:pt>
                <c:pt idx="428">
                  <c:v>16.5</c:v>
                </c:pt>
                <c:pt idx="429">
                  <c:v>16.5</c:v>
                </c:pt>
                <c:pt idx="430">
                  <c:v>16.5</c:v>
                </c:pt>
                <c:pt idx="431">
                  <c:v>16.5</c:v>
                </c:pt>
                <c:pt idx="432">
                  <c:v>16.5</c:v>
                </c:pt>
                <c:pt idx="433">
                  <c:v>16.5</c:v>
                </c:pt>
                <c:pt idx="434">
                  <c:v>16.5</c:v>
                </c:pt>
                <c:pt idx="435">
                  <c:v>16.5</c:v>
                </c:pt>
                <c:pt idx="436">
                  <c:v>16.5</c:v>
                </c:pt>
                <c:pt idx="437">
                  <c:v>16.5</c:v>
                </c:pt>
                <c:pt idx="438">
                  <c:v>16.5</c:v>
                </c:pt>
                <c:pt idx="439">
                  <c:v>16.5</c:v>
                </c:pt>
                <c:pt idx="440">
                  <c:v>16.5</c:v>
                </c:pt>
                <c:pt idx="441">
                  <c:v>16.5</c:v>
                </c:pt>
                <c:pt idx="442">
                  <c:v>16.5</c:v>
                </c:pt>
                <c:pt idx="443">
                  <c:v>16.5</c:v>
                </c:pt>
                <c:pt idx="444">
                  <c:v>16.5</c:v>
                </c:pt>
                <c:pt idx="445">
                  <c:v>16.5</c:v>
                </c:pt>
                <c:pt idx="446">
                  <c:v>16.5</c:v>
                </c:pt>
                <c:pt idx="447">
                  <c:v>16.5</c:v>
                </c:pt>
                <c:pt idx="448">
                  <c:v>16.5</c:v>
                </c:pt>
                <c:pt idx="449">
                  <c:v>16.5</c:v>
                </c:pt>
                <c:pt idx="450">
                  <c:v>16.5</c:v>
                </c:pt>
                <c:pt idx="451">
                  <c:v>16.5</c:v>
                </c:pt>
                <c:pt idx="452">
                  <c:v>15.5</c:v>
                </c:pt>
                <c:pt idx="453">
                  <c:v>15.5</c:v>
                </c:pt>
                <c:pt idx="454">
                  <c:v>15.5</c:v>
                </c:pt>
                <c:pt idx="455">
                  <c:v>15.5</c:v>
                </c:pt>
                <c:pt idx="456">
                  <c:v>15.5</c:v>
                </c:pt>
                <c:pt idx="457">
                  <c:v>15.5</c:v>
                </c:pt>
                <c:pt idx="458">
                  <c:v>15.5</c:v>
                </c:pt>
                <c:pt idx="459">
                  <c:v>15.5</c:v>
                </c:pt>
                <c:pt idx="460">
                  <c:v>15.5</c:v>
                </c:pt>
                <c:pt idx="461">
                  <c:v>15.5</c:v>
                </c:pt>
                <c:pt idx="462">
                  <c:v>15.5</c:v>
                </c:pt>
                <c:pt idx="463">
                  <c:v>15.5</c:v>
                </c:pt>
                <c:pt idx="464">
                  <c:v>15.5</c:v>
                </c:pt>
                <c:pt idx="465">
                  <c:v>15.5</c:v>
                </c:pt>
                <c:pt idx="466">
                  <c:v>15.5</c:v>
                </c:pt>
                <c:pt idx="467">
                  <c:v>15.5</c:v>
                </c:pt>
                <c:pt idx="468">
                  <c:v>15.5</c:v>
                </c:pt>
                <c:pt idx="469">
                  <c:v>15.5</c:v>
                </c:pt>
                <c:pt idx="470">
                  <c:v>15.5</c:v>
                </c:pt>
                <c:pt idx="471">
                  <c:v>15.5</c:v>
                </c:pt>
                <c:pt idx="472">
                  <c:v>15.5</c:v>
                </c:pt>
                <c:pt idx="473">
                  <c:v>15.5</c:v>
                </c:pt>
                <c:pt idx="474">
                  <c:v>15.5</c:v>
                </c:pt>
                <c:pt idx="475">
                  <c:v>15.5</c:v>
                </c:pt>
                <c:pt idx="476">
                  <c:v>15.5</c:v>
                </c:pt>
                <c:pt idx="477">
                  <c:v>15.5</c:v>
                </c:pt>
                <c:pt idx="478">
                  <c:v>15.5</c:v>
                </c:pt>
                <c:pt idx="479">
                  <c:v>15.5</c:v>
                </c:pt>
                <c:pt idx="480">
                  <c:v>15.5</c:v>
                </c:pt>
                <c:pt idx="481">
                  <c:v>15.5</c:v>
                </c:pt>
                <c:pt idx="482">
                  <c:v>15.5</c:v>
                </c:pt>
                <c:pt idx="483">
                  <c:v>15.5</c:v>
                </c:pt>
                <c:pt idx="484">
                  <c:v>15.5</c:v>
                </c:pt>
                <c:pt idx="485">
                  <c:v>15.5</c:v>
                </c:pt>
                <c:pt idx="486">
                  <c:v>15.5</c:v>
                </c:pt>
                <c:pt idx="487">
                  <c:v>13.5</c:v>
                </c:pt>
                <c:pt idx="488">
                  <c:v>13.5</c:v>
                </c:pt>
                <c:pt idx="489">
                  <c:v>13.5</c:v>
                </c:pt>
                <c:pt idx="490">
                  <c:v>13.5</c:v>
                </c:pt>
                <c:pt idx="491">
                  <c:v>13.5</c:v>
                </c:pt>
                <c:pt idx="492">
                  <c:v>13.5</c:v>
                </c:pt>
                <c:pt idx="493">
                  <c:v>13.5</c:v>
                </c:pt>
                <c:pt idx="494">
                  <c:v>13.5</c:v>
                </c:pt>
                <c:pt idx="495">
                  <c:v>13.5</c:v>
                </c:pt>
                <c:pt idx="496">
                  <c:v>13.5</c:v>
                </c:pt>
                <c:pt idx="497">
                  <c:v>13.5</c:v>
                </c:pt>
                <c:pt idx="498">
                  <c:v>13.5</c:v>
                </c:pt>
                <c:pt idx="499">
                  <c:v>13.5</c:v>
                </c:pt>
                <c:pt idx="500">
                  <c:v>13.5</c:v>
                </c:pt>
                <c:pt idx="501">
                  <c:v>13.5</c:v>
                </c:pt>
                <c:pt idx="502">
                  <c:v>13.5</c:v>
                </c:pt>
                <c:pt idx="503">
                  <c:v>13.5</c:v>
                </c:pt>
                <c:pt idx="504">
                  <c:v>13.5</c:v>
                </c:pt>
                <c:pt idx="505">
                  <c:v>13.5</c:v>
                </c:pt>
                <c:pt idx="506">
                  <c:v>13.5</c:v>
                </c:pt>
                <c:pt idx="507">
                  <c:v>13.5</c:v>
                </c:pt>
                <c:pt idx="508">
                  <c:v>13.5</c:v>
                </c:pt>
                <c:pt idx="509">
                  <c:v>13.5</c:v>
                </c:pt>
                <c:pt idx="510">
                  <c:v>13.5</c:v>
                </c:pt>
                <c:pt idx="511">
                  <c:v>13.5</c:v>
                </c:pt>
                <c:pt idx="512">
                  <c:v>13.5</c:v>
                </c:pt>
                <c:pt idx="513">
                  <c:v>13.5</c:v>
                </c:pt>
                <c:pt idx="514">
                  <c:v>13.5</c:v>
                </c:pt>
                <c:pt idx="515">
                  <c:v>13.5</c:v>
                </c:pt>
                <c:pt idx="516">
                  <c:v>13.5</c:v>
                </c:pt>
                <c:pt idx="517">
                  <c:v>13.5</c:v>
                </c:pt>
                <c:pt idx="518">
                  <c:v>11</c:v>
                </c:pt>
                <c:pt idx="519">
                  <c:v>11</c:v>
                </c:pt>
                <c:pt idx="520">
                  <c:v>11</c:v>
                </c:pt>
                <c:pt idx="521">
                  <c:v>11</c:v>
                </c:pt>
                <c:pt idx="522">
                  <c:v>11</c:v>
                </c:pt>
                <c:pt idx="523">
                  <c:v>11</c:v>
                </c:pt>
                <c:pt idx="524">
                  <c:v>11</c:v>
                </c:pt>
                <c:pt idx="525">
                  <c:v>11</c:v>
                </c:pt>
                <c:pt idx="526">
                  <c:v>11</c:v>
                </c:pt>
                <c:pt idx="527">
                  <c:v>11</c:v>
                </c:pt>
                <c:pt idx="528">
                  <c:v>11</c:v>
                </c:pt>
                <c:pt idx="529">
                  <c:v>11</c:v>
                </c:pt>
                <c:pt idx="530">
                  <c:v>11</c:v>
                </c:pt>
                <c:pt idx="531">
                  <c:v>11</c:v>
                </c:pt>
                <c:pt idx="532">
                  <c:v>11</c:v>
                </c:pt>
                <c:pt idx="533">
                  <c:v>11</c:v>
                </c:pt>
                <c:pt idx="534">
                  <c:v>11</c:v>
                </c:pt>
                <c:pt idx="535">
                  <c:v>11</c:v>
                </c:pt>
                <c:pt idx="536">
                  <c:v>11</c:v>
                </c:pt>
                <c:pt idx="537">
                  <c:v>11</c:v>
                </c:pt>
                <c:pt idx="538">
                  <c:v>11</c:v>
                </c:pt>
                <c:pt idx="539">
                  <c:v>11</c:v>
                </c:pt>
                <c:pt idx="540">
                  <c:v>11</c:v>
                </c:pt>
                <c:pt idx="541">
                  <c:v>11</c:v>
                </c:pt>
                <c:pt idx="542">
                  <c:v>11</c:v>
                </c:pt>
                <c:pt idx="543">
                  <c:v>11</c:v>
                </c:pt>
                <c:pt idx="544">
                  <c:v>11</c:v>
                </c:pt>
                <c:pt idx="545">
                  <c:v>11</c:v>
                </c:pt>
                <c:pt idx="546">
                  <c:v>11</c:v>
                </c:pt>
                <c:pt idx="547">
                  <c:v>10</c:v>
                </c:pt>
                <c:pt idx="548">
                  <c:v>10</c:v>
                </c:pt>
                <c:pt idx="549">
                  <c:v>10</c:v>
                </c:pt>
                <c:pt idx="550">
                  <c:v>10</c:v>
                </c:pt>
                <c:pt idx="551">
                  <c:v>10</c:v>
                </c:pt>
                <c:pt idx="552">
                  <c:v>10</c:v>
                </c:pt>
                <c:pt idx="553">
                  <c:v>10</c:v>
                </c:pt>
                <c:pt idx="554">
                  <c:v>10</c:v>
                </c:pt>
                <c:pt idx="555">
                  <c:v>10</c:v>
                </c:pt>
                <c:pt idx="556">
                  <c:v>10</c:v>
                </c:pt>
                <c:pt idx="557">
                  <c:v>10</c:v>
                </c:pt>
                <c:pt idx="558">
                  <c:v>10</c:v>
                </c:pt>
                <c:pt idx="559">
                  <c:v>10</c:v>
                </c:pt>
                <c:pt idx="560">
                  <c:v>10</c:v>
                </c:pt>
                <c:pt idx="561">
                  <c:v>10</c:v>
                </c:pt>
                <c:pt idx="562">
                  <c:v>10</c:v>
                </c:pt>
                <c:pt idx="563">
                  <c:v>10</c:v>
                </c:pt>
                <c:pt idx="564">
                  <c:v>10</c:v>
                </c:pt>
                <c:pt idx="565">
                  <c:v>10</c:v>
                </c:pt>
                <c:pt idx="566">
                  <c:v>10</c:v>
                </c:pt>
                <c:pt idx="567">
                  <c:v>10</c:v>
                </c:pt>
                <c:pt idx="568">
                  <c:v>10</c:v>
                </c:pt>
                <c:pt idx="569">
                  <c:v>10</c:v>
                </c:pt>
                <c:pt idx="570">
                  <c:v>10</c:v>
                </c:pt>
                <c:pt idx="571">
                  <c:v>10</c:v>
                </c:pt>
                <c:pt idx="572">
                  <c:v>10</c:v>
                </c:pt>
                <c:pt idx="573">
                  <c:v>10</c:v>
                </c:pt>
                <c:pt idx="574">
                  <c:v>10</c:v>
                </c:pt>
                <c:pt idx="575">
                  <c:v>10</c:v>
                </c:pt>
                <c:pt idx="576">
                  <c:v>8</c:v>
                </c:pt>
                <c:pt idx="577">
                  <c:v>8</c:v>
                </c:pt>
                <c:pt idx="578">
                  <c:v>8</c:v>
                </c:pt>
                <c:pt idx="579">
                  <c:v>8</c:v>
                </c:pt>
                <c:pt idx="580">
                  <c:v>8</c:v>
                </c:pt>
                <c:pt idx="581">
                  <c:v>8</c:v>
                </c:pt>
                <c:pt idx="582">
                  <c:v>8</c:v>
                </c:pt>
                <c:pt idx="583">
                  <c:v>8</c:v>
                </c:pt>
                <c:pt idx="584">
                  <c:v>8</c:v>
                </c:pt>
                <c:pt idx="585">
                  <c:v>8</c:v>
                </c:pt>
                <c:pt idx="586">
                  <c:v>8</c:v>
                </c:pt>
                <c:pt idx="587">
                  <c:v>8</c:v>
                </c:pt>
                <c:pt idx="588">
                  <c:v>8</c:v>
                </c:pt>
                <c:pt idx="589">
                  <c:v>8</c:v>
                </c:pt>
                <c:pt idx="590">
                  <c:v>8</c:v>
                </c:pt>
                <c:pt idx="591">
                  <c:v>8</c:v>
                </c:pt>
                <c:pt idx="592">
                  <c:v>8</c:v>
                </c:pt>
                <c:pt idx="593">
                  <c:v>8</c:v>
                </c:pt>
                <c:pt idx="594">
                  <c:v>8</c:v>
                </c:pt>
                <c:pt idx="595">
                  <c:v>8</c:v>
                </c:pt>
                <c:pt idx="596">
                  <c:v>8</c:v>
                </c:pt>
                <c:pt idx="597">
                  <c:v>8</c:v>
                </c:pt>
                <c:pt idx="598">
                  <c:v>8</c:v>
                </c:pt>
                <c:pt idx="599">
                  <c:v>8</c:v>
                </c:pt>
                <c:pt idx="600">
                  <c:v>8</c:v>
                </c:pt>
                <c:pt idx="601">
                  <c:v>8</c:v>
                </c:pt>
                <c:pt idx="602">
                  <c:v>8</c:v>
                </c:pt>
                <c:pt idx="603">
                  <c:v>8</c:v>
                </c:pt>
                <c:pt idx="604">
                  <c:v>8</c:v>
                </c:pt>
                <c:pt idx="605">
                  <c:v>8</c:v>
                </c:pt>
                <c:pt idx="606">
                  <c:v>8</c:v>
                </c:pt>
                <c:pt idx="607">
                  <c:v>8</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6</c:v>
                </c:pt>
                <c:pt idx="700">
                  <c:v>6</c:v>
                </c:pt>
                <c:pt idx="701">
                  <c:v>6</c:v>
                </c:pt>
                <c:pt idx="702">
                  <c:v>6</c:v>
                </c:pt>
                <c:pt idx="703">
                  <c:v>6</c:v>
                </c:pt>
                <c:pt idx="704">
                  <c:v>6</c:v>
                </c:pt>
                <c:pt idx="705">
                  <c:v>6</c:v>
                </c:pt>
                <c:pt idx="706">
                  <c:v>6</c:v>
                </c:pt>
                <c:pt idx="707">
                  <c:v>6</c:v>
                </c:pt>
                <c:pt idx="708">
                  <c:v>6</c:v>
                </c:pt>
                <c:pt idx="709">
                  <c:v>6</c:v>
                </c:pt>
                <c:pt idx="710">
                  <c:v>6</c:v>
                </c:pt>
                <c:pt idx="711">
                  <c:v>6</c:v>
                </c:pt>
                <c:pt idx="712">
                  <c:v>6</c:v>
                </c:pt>
                <c:pt idx="713">
                  <c:v>6</c:v>
                </c:pt>
                <c:pt idx="714">
                  <c:v>6</c:v>
                </c:pt>
                <c:pt idx="715">
                  <c:v>6</c:v>
                </c:pt>
                <c:pt idx="716">
                  <c:v>6</c:v>
                </c:pt>
                <c:pt idx="717">
                  <c:v>6</c:v>
                </c:pt>
                <c:pt idx="718">
                  <c:v>6</c:v>
                </c:pt>
                <c:pt idx="719">
                  <c:v>6</c:v>
                </c:pt>
                <c:pt idx="720">
                  <c:v>6</c:v>
                </c:pt>
                <c:pt idx="721">
                  <c:v>6</c:v>
                </c:pt>
                <c:pt idx="722">
                  <c:v>6</c:v>
                </c:pt>
                <c:pt idx="723">
                  <c:v>6</c:v>
                </c:pt>
                <c:pt idx="724">
                  <c:v>6</c:v>
                </c:pt>
                <c:pt idx="725">
                  <c:v>6</c:v>
                </c:pt>
                <c:pt idx="726">
                  <c:v>6</c:v>
                </c:pt>
                <c:pt idx="727">
                  <c:v>6</c:v>
                </c:pt>
                <c:pt idx="728">
                  <c:v>6</c:v>
                </c:pt>
                <c:pt idx="729">
                  <c:v>6</c:v>
                </c:pt>
                <c:pt idx="730">
                  <c:v>6</c:v>
                </c:pt>
                <c:pt idx="731">
                  <c:v>6</c:v>
                </c:pt>
                <c:pt idx="732">
                  <c:v>6</c:v>
                </c:pt>
                <c:pt idx="733">
                  <c:v>6</c:v>
                </c:pt>
                <c:pt idx="734">
                  <c:v>6</c:v>
                </c:pt>
                <c:pt idx="735">
                  <c:v>6</c:v>
                </c:pt>
                <c:pt idx="736">
                  <c:v>6</c:v>
                </c:pt>
                <c:pt idx="737">
                  <c:v>6</c:v>
                </c:pt>
                <c:pt idx="738">
                  <c:v>6</c:v>
                </c:pt>
                <c:pt idx="739">
                  <c:v>6</c:v>
                </c:pt>
                <c:pt idx="740">
                  <c:v>6</c:v>
                </c:pt>
                <c:pt idx="741">
                  <c:v>6</c:v>
                </c:pt>
                <c:pt idx="742">
                  <c:v>6</c:v>
                </c:pt>
                <c:pt idx="743">
                  <c:v>6</c:v>
                </c:pt>
                <c:pt idx="744">
                  <c:v>6</c:v>
                </c:pt>
                <c:pt idx="745">
                  <c:v>6</c:v>
                </c:pt>
                <c:pt idx="746">
                  <c:v>6</c:v>
                </c:pt>
                <c:pt idx="747">
                  <c:v>6</c:v>
                </c:pt>
                <c:pt idx="748">
                  <c:v>6</c:v>
                </c:pt>
                <c:pt idx="749">
                  <c:v>6</c:v>
                </c:pt>
                <c:pt idx="750">
                  <c:v>6</c:v>
                </c:pt>
                <c:pt idx="751">
                  <c:v>6</c:v>
                </c:pt>
                <c:pt idx="752">
                  <c:v>6</c:v>
                </c:pt>
                <c:pt idx="753">
                  <c:v>6</c:v>
                </c:pt>
                <c:pt idx="754">
                  <c:v>6</c:v>
                </c:pt>
                <c:pt idx="755">
                  <c:v>6</c:v>
                </c:pt>
                <c:pt idx="756">
                  <c:v>6</c:v>
                </c:pt>
                <c:pt idx="757">
                  <c:v>6</c:v>
                </c:pt>
                <c:pt idx="758">
                  <c:v>6</c:v>
                </c:pt>
                <c:pt idx="759">
                  <c:v>6</c:v>
                </c:pt>
                <c:pt idx="760">
                  <c:v>6</c:v>
                </c:pt>
                <c:pt idx="761">
                  <c:v>6</c:v>
                </c:pt>
                <c:pt idx="762">
                  <c:v>6</c:v>
                </c:pt>
                <c:pt idx="763">
                  <c:v>6</c:v>
                </c:pt>
                <c:pt idx="764">
                  <c:v>6</c:v>
                </c:pt>
                <c:pt idx="765">
                  <c:v>6</c:v>
                </c:pt>
              </c:numCache>
            </c:numRef>
          </c:val>
          <c:smooth val="0"/>
          <c:extLst>
            <c:ext xmlns:c16="http://schemas.microsoft.com/office/drawing/2014/chart" uri="{C3380CC4-5D6E-409C-BE32-E72D297353CC}">
              <c16:uniqueId val="{00000003-E3CE-8A48-BC89-BF46378B5A64}"/>
            </c:ext>
          </c:extLst>
        </c:ser>
        <c:ser>
          <c:idx val="3"/>
          <c:order val="4"/>
          <c:tx>
            <c:strRef>
              <c:f>'2.6.2'!$E$1</c:f>
              <c:strCache>
                <c:ptCount val="1"/>
                <c:pt idx="0">
                  <c:v>UIIR (before 22.06.2020)</c:v>
                </c:pt>
              </c:strCache>
            </c:strRef>
          </c:tx>
          <c:spPr>
            <a:ln w="12700" cap="rnd">
              <a:solidFill>
                <a:srgbClr val="DC4B64"/>
              </a:solidFill>
              <a:round/>
            </a:ln>
            <a:effectLst/>
          </c:spPr>
          <c:marker>
            <c:symbol val="none"/>
          </c:marker>
          <c:cat>
            <c:numRef>
              <c:f>'2.6.2'!$A$4:$A$769</c:f>
              <c:numCache>
                <c:formatCode>dd/mm/yy;@</c:formatCode>
                <c:ptCount val="766"/>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pt idx="704">
                  <c:v>44133</c:v>
                </c:pt>
                <c:pt idx="705">
                  <c:v>44134</c:v>
                </c:pt>
                <c:pt idx="706">
                  <c:v>44137</c:v>
                </c:pt>
                <c:pt idx="707">
                  <c:v>44138</c:v>
                </c:pt>
                <c:pt idx="708">
                  <c:v>44139</c:v>
                </c:pt>
                <c:pt idx="709">
                  <c:v>44140</c:v>
                </c:pt>
                <c:pt idx="710">
                  <c:v>44141</c:v>
                </c:pt>
                <c:pt idx="711">
                  <c:v>44144</c:v>
                </c:pt>
                <c:pt idx="712">
                  <c:v>44145</c:v>
                </c:pt>
                <c:pt idx="713">
                  <c:v>44146</c:v>
                </c:pt>
                <c:pt idx="714">
                  <c:v>44147</c:v>
                </c:pt>
                <c:pt idx="715">
                  <c:v>44148</c:v>
                </c:pt>
                <c:pt idx="716">
                  <c:v>44151</c:v>
                </c:pt>
                <c:pt idx="717">
                  <c:v>44152</c:v>
                </c:pt>
                <c:pt idx="718">
                  <c:v>44153</c:v>
                </c:pt>
                <c:pt idx="719">
                  <c:v>44154</c:v>
                </c:pt>
                <c:pt idx="720">
                  <c:v>44155</c:v>
                </c:pt>
                <c:pt idx="721">
                  <c:v>44158</c:v>
                </c:pt>
                <c:pt idx="722">
                  <c:v>44159</c:v>
                </c:pt>
                <c:pt idx="723">
                  <c:v>44160</c:v>
                </c:pt>
                <c:pt idx="724">
                  <c:v>44161</c:v>
                </c:pt>
                <c:pt idx="725">
                  <c:v>44162</c:v>
                </c:pt>
                <c:pt idx="726">
                  <c:v>44165</c:v>
                </c:pt>
                <c:pt idx="727">
                  <c:v>44166</c:v>
                </c:pt>
                <c:pt idx="728">
                  <c:v>44167</c:v>
                </c:pt>
                <c:pt idx="729">
                  <c:v>44168</c:v>
                </c:pt>
                <c:pt idx="730">
                  <c:v>44169</c:v>
                </c:pt>
                <c:pt idx="731">
                  <c:v>44172</c:v>
                </c:pt>
                <c:pt idx="732">
                  <c:v>44173</c:v>
                </c:pt>
                <c:pt idx="733">
                  <c:v>44174</c:v>
                </c:pt>
                <c:pt idx="734">
                  <c:v>44175</c:v>
                </c:pt>
                <c:pt idx="735">
                  <c:v>44176</c:v>
                </c:pt>
                <c:pt idx="736">
                  <c:v>44179</c:v>
                </c:pt>
                <c:pt idx="737">
                  <c:v>44180</c:v>
                </c:pt>
                <c:pt idx="738">
                  <c:v>44181</c:v>
                </c:pt>
                <c:pt idx="739">
                  <c:v>44182</c:v>
                </c:pt>
                <c:pt idx="740">
                  <c:v>44183</c:v>
                </c:pt>
                <c:pt idx="741">
                  <c:v>44186</c:v>
                </c:pt>
                <c:pt idx="742">
                  <c:v>44187</c:v>
                </c:pt>
                <c:pt idx="743">
                  <c:v>44188</c:v>
                </c:pt>
                <c:pt idx="744">
                  <c:v>44189</c:v>
                </c:pt>
                <c:pt idx="745">
                  <c:v>44193</c:v>
                </c:pt>
                <c:pt idx="746">
                  <c:v>44194</c:v>
                </c:pt>
                <c:pt idx="747">
                  <c:v>44195</c:v>
                </c:pt>
                <c:pt idx="748">
                  <c:v>44196</c:v>
                </c:pt>
                <c:pt idx="749">
                  <c:v>44200</c:v>
                </c:pt>
                <c:pt idx="750">
                  <c:v>44201</c:v>
                </c:pt>
                <c:pt idx="751">
                  <c:v>44202</c:v>
                </c:pt>
                <c:pt idx="752">
                  <c:v>44207</c:v>
                </c:pt>
                <c:pt idx="753">
                  <c:v>44208</c:v>
                </c:pt>
                <c:pt idx="754">
                  <c:v>44209</c:v>
                </c:pt>
                <c:pt idx="755">
                  <c:v>44210</c:v>
                </c:pt>
                <c:pt idx="756">
                  <c:v>44211</c:v>
                </c:pt>
                <c:pt idx="757">
                  <c:v>44212</c:v>
                </c:pt>
                <c:pt idx="758">
                  <c:v>44214</c:v>
                </c:pt>
                <c:pt idx="759">
                  <c:v>44215</c:v>
                </c:pt>
                <c:pt idx="760">
                  <c:v>44216</c:v>
                </c:pt>
                <c:pt idx="761">
                  <c:v>44217</c:v>
                </c:pt>
                <c:pt idx="762">
                  <c:v>44218</c:v>
                </c:pt>
                <c:pt idx="763">
                  <c:v>44221</c:v>
                </c:pt>
                <c:pt idx="764">
                  <c:v>44222</c:v>
                </c:pt>
                <c:pt idx="765">
                  <c:v>44223</c:v>
                </c:pt>
              </c:numCache>
            </c:numRef>
          </c:cat>
          <c:val>
            <c:numRef>
              <c:f>'2.6.2'!$E$4:$E$769</c:f>
              <c:numCache>
                <c:formatCode>0.0</c:formatCode>
                <c:ptCount val="766"/>
                <c:pt idx="0">
                  <c:v>13.2</c:v>
                </c:pt>
                <c:pt idx="1">
                  <c:v>12.9</c:v>
                </c:pt>
                <c:pt idx="2">
                  <c:v>13.3</c:v>
                </c:pt>
                <c:pt idx="3">
                  <c:v>13.1</c:v>
                </c:pt>
                <c:pt idx="4">
                  <c:v>13.2</c:v>
                </c:pt>
                <c:pt idx="5">
                  <c:v>13.1</c:v>
                </c:pt>
                <c:pt idx="6">
                  <c:v>13.1</c:v>
                </c:pt>
                <c:pt idx="7">
                  <c:v>13.2</c:v>
                </c:pt>
                <c:pt idx="8">
                  <c:v>13</c:v>
                </c:pt>
                <c:pt idx="9">
                  <c:v>13.1</c:v>
                </c:pt>
                <c:pt idx="10">
                  <c:v>13</c:v>
                </c:pt>
                <c:pt idx="11">
                  <c:v>13.1</c:v>
                </c:pt>
                <c:pt idx="12">
                  <c:v>13</c:v>
                </c:pt>
                <c:pt idx="13">
                  <c:v>13.2</c:v>
                </c:pt>
                <c:pt idx="14">
                  <c:v>13.1</c:v>
                </c:pt>
                <c:pt idx="15">
                  <c:v>13.5</c:v>
                </c:pt>
                <c:pt idx="16">
                  <c:v>14.4</c:v>
                </c:pt>
                <c:pt idx="17">
                  <c:v>14.5</c:v>
                </c:pt>
                <c:pt idx="18">
                  <c:v>14.8</c:v>
                </c:pt>
                <c:pt idx="19">
                  <c:v>15.4</c:v>
                </c:pt>
                <c:pt idx="20">
                  <c:v>14.5</c:v>
                </c:pt>
                <c:pt idx="21">
                  <c:v>14.8</c:v>
                </c:pt>
                <c:pt idx="22">
                  <c:v>14.7</c:v>
                </c:pt>
                <c:pt idx="23">
                  <c:v>14.9</c:v>
                </c:pt>
                <c:pt idx="24">
                  <c:v>14.8</c:v>
                </c:pt>
                <c:pt idx="25">
                  <c:v>14.8</c:v>
                </c:pt>
                <c:pt idx="26">
                  <c:v>15.1</c:v>
                </c:pt>
                <c:pt idx="27">
                  <c:v>14.8</c:v>
                </c:pt>
                <c:pt idx="28">
                  <c:v>14.8</c:v>
                </c:pt>
                <c:pt idx="29">
                  <c:v>14.7</c:v>
                </c:pt>
                <c:pt idx="30">
                  <c:v>14.5</c:v>
                </c:pt>
                <c:pt idx="31">
                  <c:v>14.5</c:v>
                </c:pt>
                <c:pt idx="32">
                  <c:v>14.7</c:v>
                </c:pt>
                <c:pt idx="33">
                  <c:v>14.8</c:v>
                </c:pt>
                <c:pt idx="34">
                  <c:v>14.7</c:v>
                </c:pt>
                <c:pt idx="35">
                  <c:v>14.7</c:v>
                </c:pt>
                <c:pt idx="36">
                  <c:v>14.8</c:v>
                </c:pt>
                <c:pt idx="37">
                  <c:v>14.7</c:v>
                </c:pt>
                <c:pt idx="38">
                  <c:v>14.6</c:v>
                </c:pt>
                <c:pt idx="39">
                  <c:v>14.5</c:v>
                </c:pt>
                <c:pt idx="40">
                  <c:v>14.6</c:v>
                </c:pt>
                <c:pt idx="41">
                  <c:v>15.4</c:v>
                </c:pt>
                <c:pt idx="42">
                  <c:v>15.3</c:v>
                </c:pt>
                <c:pt idx="43">
                  <c:v>15.3</c:v>
                </c:pt>
                <c:pt idx="44">
                  <c:v>15.6</c:v>
                </c:pt>
                <c:pt idx="45">
                  <c:v>15.5</c:v>
                </c:pt>
                <c:pt idx="46">
                  <c:v>15.7</c:v>
                </c:pt>
                <c:pt idx="47">
                  <c:v>15.6</c:v>
                </c:pt>
                <c:pt idx="48">
                  <c:v>15.7</c:v>
                </c:pt>
                <c:pt idx="49">
                  <c:v>15.6</c:v>
                </c:pt>
                <c:pt idx="50">
                  <c:v>15.6</c:v>
                </c:pt>
                <c:pt idx="51">
                  <c:v>15.7</c:v>
                </c:pt>
                <c:pt idx="52">
                  <c:v>15.6</c:v>
                </c:pt>
                <c:pt idx="53">
                  <c:v>15.6</c:v>
                </c:pt>
                <c:pt idx="54">
                  <c:v>15.6</c:v>
                </c:pt>
                <c:pt idx="55">
                  <c:v>15.6</c:v>
                </c:pt>
                <c:pt idx="56">
                  <c:v>15.4</c:v>
                </c:pt>
                <c:pt idx="57">
                  <c:v>15.7</c:v>
                </c:pt>
                <c:pt idx="58">
                  <c:v>15.7</c:v>
                </c:pt>
                <c:pt idx="59">
                  <c:v>15.5</c:v>
                </c:pt>
                <c:pt idx="60">
                  <c:v>15.4</c:v>
                </c:pt>
                <c:pt idx="61">
                  <c:v>15.4</c:v>
                </c:pt>
                <c:pt idx="62">
                  <c:v>15.3</c:v>
                </c:pt>
                <c:pt idx="63">
                  <c:v>15.6</c:v>
                </c:pt>
                <c:pt idx="64">
                  <c:v>15.6</c:v>
                </c:pt>
                <c:pt idx="65">
                  <c:v>15.6</c:v>
                </c:pt>
                <c:pt idx="66">
                  <c:v>15.6</c:v>
                </c:pt>
                <c:pt idx="67">
                  <c:v>15.7</c:v>
                </c:pt>
                <c:pt idx="68">
                  <c:v>15.8</c:v>
                </c:pt>
                <c:pt idx="69">
                  <c:v>15.7</c:v>
                </c:pt>
                <c:pt idx="70">
                  <c:v>15.7</c:v>
                </c:pt>
                <c:pt idx="71">
                  <c:v>15.8</c:v>
                </c:pt>
                <c:pt idx="72">
                  <c:v>15.7</c:v>
                </c:pt>
                <c:pt idx="73">
                  <c:v>15.6</c:v>
                </c:pt>
                <c:pt idx="74">
                  <c:v>15.6</c:v>
                </c:pt>
                <c:pt idx="75">
                  <c:v>15.6</c:v>
                </c:pt>
                <c:pt idx="76">
                  <c:v>15.6</c:v>
                </c:pt>
                <c:pt idx="77">
                  <c:v>15.6</c:v>
                </c:pt>
                <c:pt idx="78">
                  <c:v>15.6</c:v>
                </c:pt>
                <c:pt idx="79">
                  <c:v>15.6</c:v>
                </c:pt>
                <c:pt idx="80">
                  <c:v>15.6</c:v>
                </c:pt>
                <c:pt idx="81">
                  <c:v>15.5</c:v>
                </c:pt>
                <c:pt idx="82">
                  <c:v>15.4</c:v>
                </c:pt>
                <c:pt idx="83">
                  <c:v>15.6</c:v>
                </c:pt>
                <c:pt idx="84">
                  <c:v>15.5</c:v>
                </c:pt>
                <c:pt idx="85">
                  <c:v>15.6</c:v>
                </c:pt>
                <c:pt idx="86">
                  <c:v>15.8</c:v>
                </c:pt>
                <c:pt idx="87">
                  <c:v>15.7</c:v>
                </c:pt>
                <c:pt idx="88">
                  <c:v>15.8</c:v>
                </c:pt>
                <c:pt idx="89">
                  <c:v>15.8</c:v>
                </c:pt>
                <c:pt idx="90">
                  <c:v>15.9</c:v>
                </c:pt>
                <c:pt idx="91">
                  <c:v>15.8</c:v>
                </c:pt>
                <c:pt idx="92">
                  <c:v>15.9</c:v>
                </c:pt>
                <c:pt idx="93">
                  <c:v>15.9</c:v>
                </c:pt>
                <c:pt idx="94">
                  <c:v>15.9</c:v>
                </c:pt>
                <c:pt idx="95">
                  <c:v>16.100000000000001</c:v>
                </c:pt>
                <c:pt idx="96">
                  <c:v>15.9</c:v>
                </c:pt>
                <c:pt idx="97">
                  <c:v>15.8</c:v>
                </c:pt>
                <c:pt idx="98">
                  <c:v>15.8</c:v>
                </c:pt>
                <c:pt idx="99">
                  <c:v>15.7</c:v>
                </c:pt>
                <c:pt idx="100">
                  <c:v>16.399999999999999</c:v>
                </c:pt>
                <c:pt idx="101">
                  <c:v>15.5</c:v>
                </c:pt>
                <c:pt idx="102">
                  <c:v>15.7</c:v>
                </c:pt>
                <c:pt idx="103">
                  <c:v>15.4</c:v>
                </c:pt>
                <c:pt idx="104">
                  <c:v>15.3</c:v>
                </c:pt>
                <c:pt idx="105">
                  <c:v>15.5</c:v>
                </c:pt>
                <c:pt idx="106">
                  <c:v>15.6</c:v>
                </c:pt>
                <c:pt idx="107">
                  <c:v>15.7</c:v>
                </c:pt>
                <c:pt idx="108">
                  <c:v>15.7</c:v>
                </c:pt>
                <c:pt idx="109">
                  <c:v>15.7</c:v>
                </c:pt>
                <c:pt idx="110">
                  <c:v>15.7</c:v>
                </c:pt>
                <c:pt idx="111">
                  <c:v>15.7</c:v>
                </c:pt>
                <c:pt idx="112">
                  <c:v>15.7</c:v>
                </c:pt>
                <c:pt idx="113">
                  <c:v>15.6</c:v>
                </c:pt>
                <c:pt idx="114">
                  <c:v>15.7</c:v>
                </c:pt>
                <c:pt idx="115">
                  <c:v>15.8</c:v>
                </c:pt>
                <c:pt idx="116">
                  <c:v>15.7</c:v>
                </c:pt>
                <c:pt idx="117">
                  <c:v>15.7</c:v>
                </c:pt>
                <c:pt idx="118">
                  <c:v>15.6</c:v>
                </c:pt>
                <c:pt idx="119">
                  <c:v>15.7</c:v>
                </c:pt>
                <c:pt idx="120">
                  <c:v>15.4</c:v>
                </c:pt>
                <c:pt idx="121">
                  <c:v>15.6</c:v>
                </c:pt>
                <c:pt idx="122">
                  <c:v>15.7</c:v>
                </c:pt>
                <c:pt idx="123">
                  <c:v>15.7</c:v>
                </c:pt>
                <c:pt idx="124">
                  <c:v>15.7</c:v>
                </c:pt>
                <c:pt idx="125">
                  <c:v>15.4</c:v>
                </c:pt>
                <c:pt idx="126">
                  <c:v>15.4</c:v>
                </c:pt>
                <c:pt idx="127">
                  <c:v>15.7</c:v>
                </c:pt>
                <c:pt idx="128">
                  <c:v>15.7</c:v>
                </c:pt>
                <c:pt idx="129">
                  <c:v>15.8</c:v>
                </c:pt>
                <c:pt idx="130">
                  <c:v>16.2</c:v>
                </c:pt>
                <c:pt idx="131">
                  <c:v>16.2</c:v>
                </c:pt>
                <c:pt idx="132">
                  <c:v>16.2</c:v>
                </c:pt>
                <c:pt idx="133">
                  <c:v>16.2</c:v>
                </c:pt>
                <c:pt idx="134">
                  <c:v>16.3</c:v>
                </c:pt>
                <c:pt idx="135">
                  <c:v>16.2</c:v>
                </c:pt>
                <c:pt idx="136">
                  <c:v>16.100000000000001</c:v>
                </c:pt>
                <c:pt idx="137">
                  <c:v>16.2</c:v>
                </c:pt>
                <c:pt idx="138">
                  <c:v>16.2</c:v>
                </c:pt>
                <c:pt idx="139">
                  <c:v>16.2</c:v>
                </c:pt>
                <c:pt idx="140">
                  <c:v>16.2</c:v>
                </c:pt>
                <c:pt idx="141">
                  <c:v>16.100000000000001</c:v>
                </c:pt>
                <c:pt idx="142">
                  <c:v>15.7</c:v>
                </c:pt>
                <c:pt idx="143">
                  <c:v>16.100000000000001</c:v>
                </c:pt>
                <c:pt idx="144">
                  <c:v>16.2</c:v>
                </c:pt>
                <c:pt idx="145">
                  <c:v>16.2</c:v>
                </c:pt>
                <c:pt idx="146">
                  <c:v>16.2</c:v>
                </c:pt>
                <c:pt idx="147">
                  <c:v>16.2</c:v>
                </c:pt>
                <c:pt idx="148">
                  <c:v>16.3</c:v>
                </c:pt>
                <c:pt idx="149">
                  <c:v>16.399999999999999</c:v>
                </c:pt>
                <c:pt idx="150">
                  <c:v>16.5</c:v>
                </c:pt>
                <c:pt idx="151">
                  <c:v>16.2</c:v>
                </c:pt>
                <c:pt idx="152">
                  <c:v>16.2</c:v>
                </c:pt>
                <c:pt idx="153">
                  <c:v>16.399999999999999</c:v>
                </c:pt>
                <c:pt idx="154">
                  <c:v>16.399999999999999</c:v>
                </c:pt>
                <c:pt idx="155">
                  <c:v>16.3</c:v>
                </c:pt>
                <c:pt idx="156">
                  <c:v>16.399999999999999</c:v>
                </c:pt>
                <c:pt idx="157">
                  <c:v>16.7</c:v>
                </c:pt>
                <c:pt idx="158">
                  <c:v>16.7</c:v>
                </c:pt>
                <c:pt idx="159">
                  <c:v>16.8</c:v>
                </c:pt>
                <c:pt idx="160">
                  <c:v>16.5</c:v>
                </c:pt>
                <c:pt idx="161">
                  <c:v>16.600000000000001</c:v>
                </c:pt>
                <c:pt idx="162">
                  <c:v>16.7</c:v>
                </c:pt>
                <c:pt idx="163">
                  <c:v>16.899999999999999</c:v>
                </c:pt>
                <c:pt idx="164">
                  <c:v>#N/A</c:v>
                </c:pt>
                <c:pt idx="165">
                  <c:v>17.2</c:v>
                </c:pt>
                <c:pt idx="166">
                  <c:v>16.899999999999999</c:v>
                </c:pt>
                <c:pt idx="167">
                  <c:v>17</c:v>
                </c:pt>
                <c:pt idx="168">
                  <c:v>17.100000000000001</c:v>
                </c:pt>
                <c:pt idx="169">
                  <c:v>17.399999999999999</c:v>
                </c:pt>
                <c:pt idx="170">
                  <c:v>17.5</c:v>
                </c:pt>
                <c:pt idx="171">
                  <c:v>17.600000000000001</c:v>
                </c:pt>
                <c:pt idx="172">
                  <c:v>17.600000000000001</c:v>
                </c:pt>
                <c:pt idx="173">
                  <c:v>17.8</c:v>
                </c:pt>
                <c:pt idx="174">
                  <c:v>17.600000000000001</c:v>
                </c:pt>
                <c:pt idx="175">
                  <c:v>17.600000000000001</c:v>
                </c:pt>
                <c:pt idx="176">
                  <c:v>17.8</c:v>
                </c:pt>
                <c:pt idx="177">
                  <c:v>17.7</c:v>
                </c:pt>
                <c:pt idx="178">
                  <c:v>17.8</c:v>
                </c:pt>
                <c:pt idx="179">
                  <c:v>17.600000000000001</c:v>
                </c:pt>
                <c:pt idx="180">
                  <c:v>17.5</c:v>
                </c:pt>
                <c:pt idx="181">
                  <c:v>17.600000000000001</c:v>
                </c:pt>
                <c:pt idx="182">
                  <c:v>17.399999999999999</c:v>
                </c:pt>
                <c:pt idx="183">
                  <c:v>17.399999999999999</c:v>
                </c:pt>
                <c:pt idx="184">
                  <c:v>17.7</c:v>
                </c:pt>
                <c:pt idx="185">
                  <c:v>17.5</c:v>
                </c:pt>
                <c:pt idx="186">
                  <c:v>17.600000000000001</c:v>
                </c:pt>
                <c:pt idx="187">
                  <c:v>17.5</c:v>
                </c:pt>
                <c:pt idx="188">
                  <c:v>17.399999999999999</c:v>
                </c:pt>
                <c:pt idx="189">
                  <c:v>17.5</c:v>
                </c:pt>
                <c:pt idx="190">
                  <c:v>17.600000000000001</c:v>
                </c:pt>
                <c:pt idx="191">
                  <c:v>17.600000000000001</c:v>
                </c:pt>
                <c:pt idx="192">
                  <c:v>17.7</c:v>
                </c:pt>
                <c:pt idx="193">
                  <c:v>17.8</c:v>
                </c:pt>
                <c:pt idx="194">
                  <c:v>18</c:v>
                </c:pt>
                <c:pt idx="195">
                  <c:v>17.899999999999999</c:v>
                </c:pt>
                <c:pt idx="196">
                  <c:v>17.899999999999999</c:v>
                </c:pt>
                <c:pt idx="197">
                  <c:v>17.899999999999999</c:v>
                </c:pt>
                <c:pt idx="198">
                  <c:v>17.899999999999999</c:v>
                </c:pt>
                <c:pt idx="199">
                  <c:v>17.8</c:v>
                </c:pt>
                <c:pt idx="200">
                  <c:v>17.899999999999999</c:v>
                </c:pt>
                <c:pt idx="201">
                  <c:v>17.899999999999999</c:v>
                </c:pt>
                <c:pt idx="202">
                  <c:v>17.7</c:v>
                </c:pt>
                <c:pt idx="203">
                  <c:v>17.899999999999999</c:v>
                </c:pt>
                <c:pt idx="204">
                  <c:v>17.5</c:v>
                </c:pt>
                <c:pt idx="205">
                  <c:v>17.399999999999999</c:v>
                </c:pt>
                <c:pt idx="206">
                  <c:v>18.100000000000001</c:v>
                </c:pt>
                <c:pt idx="207">
                  <c:v>17.3</c:v>
                </c:pt>
                <c:pt idx="208">
                  <c:v>17.5</c:v>
                </c:pt>
                <c:pt idx="209">
                  <c:v>17.3</c:v>
                </c:pt>
                <c:pt idx="210">
                  <c:v>17.5</c:v>
                </c:pt>
                <c:pt idx="211">
                  <c:v>17.399999999999999</c:v>
                </c:pt>
                <c:pt idx="212">
                  <c:v>17.399999999999999</c:v>
                </c:pt>
                <c:pt idx="213">
                  <c:v>17.3</c:v>
                </c:pt>
                <c:pt idx="214">
                  <c:v>17.5</c:v>
                </c:pt>
                <c:pt idx="215">
                  <c:v>17.600000000000001</c:v>
                </c:pt>
                <c:pt idx="216">
                  <c:v>17.8</c:v>
                </c:pt>
                <c:pt idx="217">
                  <c:v>17.8</c:v>
                </c:pt>
                <c:pt idx="218">
                  <c:v>17.899999999999999</c:v>
                </c:pt>
                <c:pt idx="219">
                  <c:v>18</c:v>
                </c:pt>
                <c:pt idx="220">
                  <c:v>18.100000000000001</c:v>
                </c:pt>
                <c:pt idx="221">
                  <c:v>18.3</c:v>
                </c:pt>
                <c:pt idx="222">
                  <c:v>18.3</c:v>
                </c:pt>
                <c:pt idx="223">
                  <c:v>18.399999999999999</c:v>
                </c:pt>
                <c:pt idx="224">
                  <c:v>18.399999999999999</c:v>
                </c:pt>
                <c:pt idx="225">
                  <c:v>18.399999999999999</c:v>
                </c:pt>
                <c:pt idx="226">
                  <c:v>18.5</c:v>
                </c:pt>
                <c:pt idx="227">
                  <c:v>18.399999999999999</c:v>
                </c:pt>
                <c:pt idx="228">
                  <c:v>18.399999999999999</c:v>
                </c:pt>
                <c:pt idx="229">
                  <c:v>18.399999999999999</c:v>
                </c:pt>
                <c:pt idx="230">
                  <c:v>18.399999999999999</c:v>
                </c:pt>
                <c:pt idx="231">
                  <c:v>18.2</c:v>
                </c:pt>
                <c:pt idx="232">
                  <c:v>17.600000000000001</c:v>
                </c:pt>
                <c:pt idx="233">
                  <c:v>17.3</c:v>
                </c:pt>
                <c:pt idx="234">
                  <c:v>18</c:v>
                </c:pt>
                <c:pt idx="235">
                  <c:v>18</c:v>
                </c:pt>
                <c:pt idx="236">
                  <c:v>17.899999999999999</c:v>
                </c:pt>
                <c:pt idx="237">
                  <c:v>17.899999999999999</c:v>
                </c:pt>
                <c:pt idx="238">
                  <c:v>17.399999999999999</c:v>
                </c:pt>
                <c:pt idx="239">
                  <c:v>17.399999999999999</c:v>
                </c:pt>
                <c:pt idx="240">
                  <c:v>17</c:v>
                </c:pt>
                <c:pt idx="241">
                  <c:v>16.8</c:v>
                </c:pt>
                <c:pt idx="242">
                  <c:v>17.100000000000001</c:v>
                </c:pt>
                <c:pt idx="243">
                  <c:v>17.2</c:v>
                </c:pt>
                <c:pt idx="244">
                  <c:v>17.2</c:v>
                </c:pt>
                <c:pt idx="245">
                  <c:v>16.8</c:v>
                </c:pt>
                <c:pt idx="246">
                  <c:v>17.100000000000001</c:v>
                </c:pt>
                <c:pt idx="247">
                  <c:v>#N/A</c:v>
                </c:pt>
                <c:pt idx="248">
                  <c:v>#N/A</c:v>
                </c:pt>
                <c:pt idx="249">
                  <c:v>17.100000000000001</c:v>
                </c:pt>
                <c:pt idx="250">
                  <c:v>17.3</c:v>
                </c:pt>
                <c:pt idx="251">
                  <c:v>17.399999999999999</c:v>
                </c:pt>
                <c:pt idx="252">
                  <c:v>17.399999999999999</c:v>
                </c:pt>
                <c:pt idx="253">
                  <c:v>17.3</c:v>
                </c:pt>
                <c:pt idx="254">
                  <c:v>17.399999999999999</c:v>
                </c:pt>
                <c:pt idx="255">
                  <c:v>#N/A</c:v>
                </c:pt>
                <c:pt idx="256">
                  <c:v>17.100000000000001</c:v>
                </c:pt>
                <c:pt idx="257">
                  <c:v>17.100000000000001</c:v>
                </c:pt>
                <c:pt idx="258">
                  <c:v>17.399999999999999</c:v>
                </c:pt>
                <c:pt idx="259">
                  <c:v>17.2</c:v>
                </c:pt>
                <c:pt idx="260">
                  <c:v>16.600000000000001</c:v>
                </c:pt>
                <c:pt idx="261">
                  <c:v>16.399999999999999</c:v>
                </c:pt>
                <c:pt idx="262">
                  <c:v>16.5</c:v>
                </c:pt>
                <c:pt idx="263">
                  <c:v>16.399999999999999</c:v>
                </c:pt>
                <c:pt idx="264">
                  <c:v>16.399999999999999</c:v>
                </c:pt>
                <c:pt idx="265">
                  <c:v>16.2</c:v>
                </c:pt>
                <c:pt idx="266">
                  <c:v>16.399999999999999</c:v>
                </c:pt>
                <c:pt idx="267">
                  <c:v>16.3</c:v>
                </c:pt>
                <c:pt idx="268">
                  <c:v>16.3</c:v>
                </c:pt>
                <c:pt idx="269">
                  <c:v>16.7</c:v>
                </c:pt>
                <c:pt idx="270">
                  <c:v>16.2</c:v>
                </c:pt>
                <c:pt idx="271">
                  <c:v>16.2</c:v>
                </c:pt>
                <c:pt idx="272">
                  <c:v>16.399999999999999</c:v>
                </c:pt>
                <c:pt idx="273">
                  <c:v>16.5</c:v>
                </c:pt>
                <c:pt idx="274">
                  <c:v>16.399999999999999</c:v>
                </c:pt>
                <c:pt idx="275">
                  <c:v>16.3</c:v>
                </c:pt>
                <c:pt idx="276">
                  <c:v>16.399999999999999</c:v>
                </c:pt>
                <c:pt idx="277">
                  <c:v>16.5</c:v>
                </c:pt>
                <c:pt idx="278">
                  <c:v>16.399999999999999</c:v>
                </c:pt>
                <c:pt idx="279">
                  <c:v>16.399999999999999</c:v>
                </c:pt>
                <c:pt idx="280">
                  <c:v>16.399999999999999</c:v>
                </c:pt>
                <c:pt idx="281">
                  <c:v>16.399999999999999</c:v>
                </c:pt>
                <c:pt idx="282">
                  <c:v>16.5</c:v>
                </c:pt>
                <c:pt idx="283">
                  <c:v>16.600000000000001</c:v>
                </c:pt>
                <c:pt idx="284">
                  <c:v>16.7</c:v>
                </c:pt>
                <c:pt idx="285">
                  <c:v>16.600000000000001</c:v>
                </c:pt>
                <c:pt idx="286">
                  <c:v>16.5</c:v>
                </c:pt>
                <c:pt idx="287">
                  <c:v>16.399999999999999</c:v>
                </c:pt>
                <c:pt idx="288">
                  <c:v>16.3</c:v>
                </c:pt>
                <c:pt idx="289">
                  <c:v>#N/A</c:v>
                </c:pt>
                <c:pt idx="290">
                  <c:v>16.399999999999999</c:v>
                </c:pt>
                <c:pt idx="291">
                  <c:v>16.399999999999999</c:v>
                </c:pt>
                <c:pt idx="292">
                  <c:v>16.399999999999999</c:v>
                </c:pt>
                <c:pt idx="293">
                  <c:v>16.399999999999999</c:v>
                </c:pt>
                <c:pt idx="294">
                  <c:v>16.5</c:v>
                </c:pt>
                <c:pt idx="295">
                  <c:v>16.5</c:v>
                </c:pt>
                <c:pt idx="296">
                  <c:v>16.600000000000001</c:v>
                </c:pt>
                <c:pt idx="297">
                  <c:v>16.5</c:v>
                </c:pt>
                <c:pt idx="298">
                  <c:v>16.5</c:v>
                </c:pt>
                <c:pt idx="299">
                  <c:v>16.5</c:v>
                </c:pt>
                <c:pt idx="300">
                  <c:v>16.399999999999999</c:v>
                </c:pt>
                <c:pt idx="301">
                  <c:v>16.5</c:v>
                </c:pt>
                <c:pt idx="302">
                  <c:v>16.399999999999999</c:v>
                </c:pt>
                <c:pt idx="303">
                  <c:v>16.5</c:v>
                </c:pt>
                <c:pt idx="304">
                  <c:v>16.5</c:v>
                </c:pt>
                <c:pt idx="305">
                  <c:v>16.5</c:v>
                </c:pt>
                <c:pt idx="306">
                  <c:v>16.5</c:v>
                </c:pt>
                <c:pt idx="307">
                  <c:v>16.5</c:v>
                </c:pt>
                <c:pt idx="308">
                  <c:v>16.399999999999999</c:v>
                </c:pt>
                <c:pt idx="309">
                  <c:v>16.600000000000001</c:v>
                </c:pt>
                <c:pt idx="310">
                  <c:v>16.399999999999999</c:v>
                </c:pt>
                <c:pt idx="311">
                  <c:v>16.3</c:v>
                </c:pt>
                <c:pt idx="312">
                  <c:v>#N/A</c:v>
                </c:pt>
                <c:pt idx="313">
                  <c:v>16.100000000000001</c:v>
                </c:pt>
                <c:pt idx="314">
                  <c:v>16.3</c:v>
                </c:pt>
                <c:pt idx="315">
                  <c:v>16.3</c:v>
                </c:pt>
                <c:pt idx="316">
                  <c:v>16.399999999999999</c:v>
                </c:pt>
                <c:pt idx="317">
                  <c:v>16.399999999999999</c:v>
                </c:pt>
                <c:pt idx="318">
                  <c:v>16.3</c:v>
                </c:pt>
                <c:pt idx="319">
                  <c:v>16.3</c:v>
                </c:pt>
                <c:pt idx="320">
                  <c:v>16.399999999999999</c:v>
                </c:pt>
                <c:pt idx="321">
                  <c:v>16.2</c:v>
                </c:pt>
                <c:pt idx="322">
                  <c:v>16.399999999999999</c:v>
                </c:pt>
                <c:pt idx="323">
                  <c:v>16.399999999999999</c:v>
                </c:pt>
                <c:pt idx="324">
                  <c:v>16.399999999999999</c:v>
                </c:pt>
                <c:pt idx="325">
                  <c:v>16.399999999999999</c:v>
                </c:pt>
                <c:pt idx="326">
                  <c:v>16.399999999999999</c:v>
                </c:pt>
                <c:pt idx="327">
                  <c:v>16.5</c:v>
                </c:pt>
                <c:pt idx="328">
                  <c:v>16.5</c:v>
                </c:pt>
                <c:pt idx="329">
                  <c:v>16.600000000000001</c:v>
                </c:pt>
                <c:pt idx="330">
                  <c:v>16.3</c:v>
                </c:pt>
                <c:pt idx="331">
                  <c:v>16.3</c:v>
                </c:pt>
                <c:pt idx="332">
                  <c:v>16.2</c:v>
                </c:pt>
                <c:pt idx="333">
                  <c:v>16.3</c:v>
                </c:pt>
                <c:pt idx="334">
                  <c:v>16.100000000000001</c:v>
                </c:pt>
                <c:pt idx="335">
                  <c:v>16.2</c:v>
                </c:pt>
                <c:pt idx="336">
                  <c:v>16.100000000000001</c:v>
                </c:pt>
                <c:pt idx="337">
                  <c:v>16.100000000000001</c:v>
                </c:pt>
                <c:pt idx="338">
                  <c:v>16.100000000000001</c:v>
                </c:pt>
                <c:pt idx="339">
                  <c:v>16.100000000000001</c:v>
                </c:pt>
                <c:pt idx="340">
                  <c:v>16</c:v>
                </c:pt>
                <c:pt idx="341">
                  <c:v>16</c:v>
                </c:pt>
                <c:pt idx="342">
                  <c:v>16</c:v>
                </c:pt>
                <c:pt idx="343">
                  <c:v>16.100000000000001</c:v>
                </c:pt>
                <c:pt idx="344">
                  <c:v>16.100000000000001</c:v>
                </c:pt>
                <c:pt idx="345">
                  <c:v>16.100000000000001</c:v>
                </c:pt>
                <c:pt idx="346">
                  <c:v>16.3</c:v>
                </c:pt>
                <c:pt idx="347">
                  <c:v>16.3</c:v>
                </c:pt>
                <c:pt idx="348">
                  <c:v>16.2</c:v>
                </c:pt>
                <c:pt idx="349">
                  <c:v>16.2</c:v>
                </c:pt>
                <c:pt idx="350">
                  <c:v>16.2</c:v>
                </c:pt>
                <c:pt idx="351">
                  <c:v>16.2</c:v>
                </c:pt>
                <c:pt idx="352">
                  <c:v>16.100000000000001</c:v>
                </c:pt>
                <c:pt idx="353">
                  <c:v>15.9</c:v>
                </c:pt>
                <c:pt idx="354">
                  <c:v>15.9</c:v>
                </c:pt>
                <c:pt idx="355">
                  <c:v>16</c:v>
                </c:pt>
                <c:pt idx="356">
                  <c:v>16</c:v>
                </c:pt>
                <c:pt idx="357">
                  <c:v>16.100000000000001</c:v>
                </c:pt>
                <c:pt idx="358">
                  <c:v>16.2</c:v>
                </c:pt>
                <c:pt idx="359">
                  <c:v>16.2</c:v>
                </c:pt>
                <c:pt idx="360">
                  <c:v>16.3</c:v>
                </c:pt>
                <c:pt idx="361">
                  <c:v>16.2</c:v>
                </c:pt>
                <c:pt idx="362">
                  <c:v>16.2</c:v>
                </c:pt>
                <c:pt idx="363">
                  <c:v>16.2</c:v>
                </c:pt>
                <c:pt idx="364">
                  <c:v>16.2</c:v>
                </c:pt>
                <c:pt idx="365">
                  <c:v>16</c:v>
                </c:pt>
                <c:pt idx="366">
                  <c:v>16.100000000000001</c:v>
                </c:pt>
                <c:pt idx="367">
                  <c:v>16.100000000000001</c:v>
                </c:pt>
                <c:pt idx="368">
                  <c:v>16.100000000000001</c:v>
                </c:pt>
                <c:pt idx="369">
                  <c:v>15.9</c:v>
                </c:pt>
                <c:pt idx="370">
                  <c:v>16.100000000000001</c:v>
                </c:pt>
                <c:pt idx="371">
                  <c:v>16.2</c:v>
                </c:pt>
                <c:pt idx="372">
                  <c:v>16.100000000000001</c:v>
                </c:pt>
                <c:pt idx="373">
                  <c:v>16.100000000000001</c:v>
                </c:pt>
                <c:pt idx="374">
                  <c:v>16.600000000000001</c:v>
                </c:pt>
                <c:pt idx="375">
                  <c:v>16</c:v>
                </c:pt>
                <c:pt idx="376">
                  <c:v>16.2</c:v>
                </c:pt>
                <c:pt idx="377">
                  <c:v>16.100000000000001</c:v>
                </c:pt>
                <c:pt idx="378">
                  <c:v>16</c:v>
                </c:pt>
                <c:pt idx="379">
                  <c:v>16</c:v>
                </c:pt>
                <c:pt idx="380">
                  <c:v>16</c:v>
                </c:pt>
                <c:pt idx="381">
                  <c:v>16</c:v>
                </c:pt>
                <c:pt idx="382">
                  <c:v>16</c:v>
                </c:pt>
                <c:pt idx="383">
                  <c:v>15.9</c:v>
                </c:pt>
                <c:pt idx="384">
                  <c:v>15.6</c:v>
                </c:pt>
                <c:pt idx="385">
                  <c:v>15.6</c:v>
                </c:pt>
                <c:pt idx="386">
                  <c:v>15.6</c:v>
                </c:pt>
                <c:pt idx="387">
                  <c:v>15.6</c:v>
                </c:pt>
                <c:pt idx="388">
                  <c:v>15.6</c:v>
                </c:pt>
                <c:pt idx="389">
                  <c:v>15.6</c:v>
                </c:pt>
                <c:pt idx="390">
                  <c:v>15.7</c:v>
                </c:pt>
                <c:pt idx="391">
                  <c:v>15.6</c:v>
                </c:pt>
                <c:pt idx="392">
                  <c:v>15.9</c:v>
                </c:pt>
                <c:pt idx="393">
                  <c:v>15.8</c:v>
                </c:pt>
                <c:pt idx="394">
                  <c:v>15.7</c:v>
                </c:pt>
                <c:pt idx="395">
                  <c:v>15.8</c:v>
                </c:pt>
                <c:pt idx="396">
                  <c:v>15.7</c:v>
                </c:pt>
                <c:pt idx="397">
                  <c:v>15.6</c:v>
                </c:pt>
                <c:pt idx="398">
                  <c:v>15.9</c:v>
                </c:pt>
                <c:pt idx="399">
                  <c:v>15.8</c:v>
                </c:pt>
                <c:pt idx="400">
                  <c:v>15.7</c:v>
                </c:pt>
                <c:pt idx="401">
                  <c:v>15.7</c:v>
                </c:pt>
                <c:pt idx="402">
                  <c:v>15.7</c:v>
                </c:pt>
                <c:pt idx="403">
                  <c:v>15.6</c:v>
                </c:pt>
                <c:pt idx="404">
                  <c:v>15.6</c:v>
                </c:pt>
                <c:pt idx="405">
                  <c:v>15.8</c:v>
                </c:pt>
                <c:pt idx="406">
                  <c:v>16.100000000000001</c:v>
                </c:pt>
                <c:pt idx="407">
                  <c:v>16.100000000000001</c:v>
                </c:pt>
                <c:pt idx="408">
                  <c:v>16.600000000000001</c:v>
                </c:pt>
                <c:pt idx="409">
                  <c:v>16.5</c:v>
                </c:pt>
                <c:pt idx="410">
                  <c:v>16.399999999999999</c:v>
                </c:pt>
                <c:pt idx="411">
                  <c:v>16.100000000000001</c:v>
                </c:pt>
                <c:pt idx="412">
                  <c:v>16</c:v>
                </c:pt>
                <c:pt idx="413">
                  <c:v>#N/A</c:v>
                </c:pt>
                <c:pt idx="414">
                  <c:v>16</c:v>
                </c:pt>
                <c:pt idx="415">
                  <c:v>15.9</c:v>
                </c:pt>
                <c:pt idx="416">
                  <c:v>15.9</c:v>
                </c:pt>
                <c:pt idx="417">
                  <c:v>15.7</c:v>
                </c:pt>
                <c:pt idx="418">
                  <c:v>15.2</c:v>
                </c:pt>
                <c:pt idx="419">
                  <c:v>15.5</c:v>
                </c:pt>
                <c:pt idx="420">
                  <c:v>15.5</c:v>
                </c:pt>
                <c:pt idx="421">
                  <c:v>15.7</c:v>
                </c:pt>
                <c:pt idx="422">
                  <c:v>15.6</c:v>
                </c:pt>
                <c:pt idx="423">
                  <c:v>15.5</c:v>
                </c:pt>
                <c:pt idx="424">
                  <c:v>15.3</c:v>
                </c:pt>
                <c:pt idx="425">
                  <c:v>15.1</c:v>
                </c:pt>
                <c:pt idx="426">
                  <c:v>15.1</c:v>
                </c:pt>
                <c:pt idx="427">
                  <c:v>15</c:v>
                </c:pt>
                <c:pt idx="428">
                  <c:v>15</c:v>
                </c:pt>
                <c:pt idx="429">
                  <c:v>14.9</c:v>
                </c:pt>
                <c:pt idx="430">
                  <c:v>15</c:v>
                </c:pt>
                <c:pt idx="431">
                  <c:v>14.9</c:v>
                </c:pt>
                <c:pt idx="432">
                  <c:v>15.2</c:v>
                </c:pt>
                <c:pt idx="433">
                  <c:v>15.2</c:v>
                </c:pt>
                <c:pt idx="434">
                  <c:v>15.3</c:v>
                </c:pt>
                <c:pt idx="435">
                  <c:v>14.8</c:v>
                </c:pt>
                <c:pt idx="436">
                  <c:v>15.1</c:v>
                </c:pt>
                <c:pt idx="437">
                  <c:v>15</c:v>
                </c:pt>
                <c:pt idx="438">
                  <c:v>14.9</c:v>
                </c:pt>
                <c:pt idx="439">
                  <c:v>14.9</c:v>
                </c:pt>
                <c:pt idx="440">
                  <c:v>15</c:v>
                </c:pt>
                <c:pt idx="441">
                  <c:v>15</c:v>
                </c:pt>
                <c:pt idx="442">
                  <c:v>15.3</c:v>
                </c:pt>
                <c:pt idx="443">
                  <c:v>15.3</c:v>
                </c:pt>
                <c:pt idx="444">
                  <c:v>15.2</c:v>
                </c:pt>
                <c:pt idx="445">
                  <c:v>15</c:v>
                </c:pt>
                <c:pt idx="446">
                  <c:v>15</c:v>
                </c:pt>
                <c:pt idx="447">
                  <c:v>15</c:v>
                </c:pt>
                <c:pt idx="448">
                  <c:v>14.9</c:v>
                </c:pt>
                <c:pt idx="449">
                  <c:v>14.9</c:v>
                </c:pt>
                <c:pt idx="450">
                  <c:v>14.9</c:v>
                </c:pt>
                <c:pt idx="451">
                  <c:v>15</c:v>
                </c:pt>
                <c:pt idx="452">
                  <c:v>14.1</c:v>
                </c:pt>
                <c:pt idx="453">
                  <c:v>13.8</c:v>
                </c:pt>
                <c:pt idx="454">
                  <c:v>14</c:v>
                </c:pt>
                <c:pt idx="455">
                  <c:v>13.9</c:v>
                </c:pt>
                <c:pt idx="456">
                  <c:v>14.3</c:v>
                </c:pt>
                <c:pt idx="457">
                  <c:v>13.9</c:v>
                </c:pt>
                <c:pt idx="458">
                  <c:v>13.8</c:v>
                </c:pt>
                <c:pt idx="459">
                  <c:v>13.9</c:v>
                </c:pt>
                <c:pt idx="460">
                  <c:v>13.7</c:v>
                </c:pt>
                <c:pt idx="461">
                  <c:v>13.7</c:v>
                </c:pt>
                <c:pt idx="462">
                  <c:v>13.8</c:v>
                </c:pt>
                <c:pt idx="463">
                  <c:v>13.9</c:v>
                </c:pt>
                <c:pt idx="464">
                  <c:v>13.9</c:v>
                </c:pt>
                <c:pt idx="465">
                  <c:v>14</c:v>
                </c:pt>
                <c:pt idx="466">
                  <c:v>13.9</c:v>
                </c:pt>
                <c:pt idx="467">
                  <c:v>13.8</c:v>
                </c:pt>
                <c:pt idx="468">
                  <c:v>13.8</c:v>
                </c:pt>
                <c:pt idx="469">
                  <c:v>13.9</c:v>
                </c:pt>
                <c:pt idx="470">
                  <c:v>13.9</c:v>
                </c:pt>
                <c:pt idx="471">
                  <c:v>13.9</c:v>
                </c:pt>
                <c:pt idx="472">
                  <c:v>13.9</c:v>
                </c:pt>
                <c:pt idx="473">
                  <c:v>14</c:v>
                </c:pt>
                <c:pt idx="474">
                  <c:v>13.9</c:v>
                </c:pt>
                <c:pt idx="475">
                  <c:v>13.9</c:v>
                </c:pt>
                <c:pt idx="476">
                  <c:v>13.9</c:v>
                </c:pt>
                <c:pt idx="477">
                  <c:v>14</c:v>
                </c:pt>
                <c:pt idx="478">
                  <c:v>13.9</c:v>
                </c:pt>
                <c:pt idx="479">
                  <c:v>13.9</c:v>
                </c:pt>
                <c:pt idx="480">
                  <c:v>14</c:v>
                </c:pt>
                <c:pt idx="481">
                  <c:v>12.9</c:v>
                </c:pt>
                <c:pt idx="482">
                  <c:v>13.6</c:v>
                </c:pt>
                <c:pt idx="483">
                  <c:v>13.5</c:v>
                </c:pt>
                <c:pt idx="484">
                  <c:v>14.3</c:v>
                </c:pt>
                <c:pt idx="485">
                  <c:v>13.9</c:v>
                </c:pt>
                <c:pt idx="486">
                  <c:v>14.1</c:v>
                </c:pt>
                <c:pt idx="487">
                  <c:v>12</c:v>
                </c:pt>
                <c:pt idx="488">
                  <c:v>12.3</c:v>
                </c:pt>
                <c:pt idx="489">
                  <c:v>12.2</c:v>
                </c:pt>
                <c:pt idx="490">
                  <c:v>11.8</c:v>
                </c:pt>
                <c:pt idx="491">
                  <c:v>12</c:v>
                </c:pt>
                <c:pt idx="492">
                  <c:v>12</c:v>
                </c:pt>
                <c:pt idx="493">
                  <c:v>#N/A</c:v>
                </c:pt>
                <c:pt idx="494">
                  <c:v>#N/A</c:v>
                </c:pt>
                <c:pt idx="495">
                  <c:v>#N/A</c:v>
                </c:pt>
                <c:pt idx="496">
                  <c:v>11.6</c:v>
                </c:pt>
                <c:pt idx="497">
                  <c:v>#N/A</c:v>
                </c:pt>
                <c:pt idx="498">
                  <c:v>#N/A</c:v>
                </c:pt>
                <c:pt idx="499">
                  <c:v>11.4</c:v>
                </c:pt>
                <c:pt idx="500">
                  <c:v>11.1</c:v>
                </c:pt>
                <c:pt idx="501">
                  <c:v>#N/A</c:v>
                </c:pt>
                <c:pt idx="502">
                  <c:v>12.3</c:v>
                </c:pt>
                <c:pt idx="503">
                  <c:v>12.4</c:v>
                </c:pt>
                <c:pt idx="504">
                  <c:v>12</c:v>
                </c:pt>
                <c:pt idx="505">
                  <c:v>11.9</c:v>
                </c:pt>
                <c:pt idx="506">
                  <c:v>12.1</c:v>
                </c:pt>
                <c:pt idx="507">
                  <c:v>12.1</c:v>
                </c:pt>
                <c:pt idx="508">
                  <c:v>12.3</c:v>
                </c:pt>
                <c:pt idx="509">
                  <c:v>12.2</c:v>
                </c:pt>
                <c:pt idx="510">
                  <c:v>12.3</c:v>
                </c:pt>
                <c:pt idx="511">
                  <c:v>12.3</c:v>
                </c:pt>
                <c:pt idx="512">
                  <c:v>12.1</c:v>
                </c:pt>
                <c:pt idx="513">
                  <c:v>11.8</c:v>
                </c:pt>
                <c:pt idx="514">
                  <c:v>12</c:v>
                </c:pt>
                <c:pt idx="515">
                  <c:v>11.8</c:v>
                </c:pt>
                <c:pt idx="516">
                  <c:v>12.1</c:v>
                </c:pt>
                <c:pt idx="517">
                  <c:v>11.8</c:v>
                </c:pt>
                <c:pt idx="518">
                  <c:v>#N/A</c:v>
                </c:pt>
                <c:pt idx="519">
                  <c:v>9.5</c:v>
                </c:pt>
                <c:pt idx="520">
                  <c:v>9.6</c:v>
                </c:pt>
                <c:pt idx="521">
                  <c:v>9.5</c:v>
                </c:pt>
                <c:pt idx="522">
                  <c:v>9.6999999999999993</c:v>
                </c:pt>
                <c:pt idx="523">
                  <c:v>9.5</c:v>
                </c:pt>
                <c:pt idx="524">
                  <c:v>9.8000000000000007</c:v>
                </c:pt>
                <c:pt idx="525">
                  <c:v>9.8000000000000007</c:v>
                </c:pt>
                <c:pt idx="526">
                  <c:v>9.4</c:v>
                </c:pt>
                <c:pt idx="527">
                  <c:v>9.6999999999999993</c:v>
                </c:pt>
                <c:pt idx="528">
                  <c:v>9.6</c:v>
                </c:pt>
                <c:pt idx="529">
                  <c:v>9.5</c:v>
                </c:pt>
                <c:pt idx="530">
                  <c:v>9.6</c:v>
                </c:pt>
                <c:pt idx="531">
                  <c:v>9.5</c:v>
                </c:pt>
                <c:pt idx="532">
                  <c:v>9.4</c:v>
                </c:pt>
                <c:pt idx="533">
                  <c:v>10</c:v>
                </c:pt>
                <c:pt idx="534">
                  <c:v>9.4</c:v>
                </c:pt>
                <c:pt idx="535">
                  <c:v>9.3000000000000007</c:v>
                </c:pt>
                <c:pt idx="536">
                  <c:v>9.3000000000000007</c:v>
                </c:pt>
                <c:pt idx="537">
                  <c:v>9.3000000000000007</c:v>
                </c:pt>
                <c:pt idx="538">
                  <c:v>9.6</c:v>
                </c:pt>
                <c:pt idx="539">
                  <c:v>9.6</c:v>
                </c:pt>
                <c:pt idx="540">
                  <c:v>9.4</c:v>
                </c:pt>
                <c:pt idx="541">
                  <c:v>9.4</c:v>
                </c:pt>
                <c:pt idx="542">
                  <c:v>9.1999999999999993</c:v>
                </c:pt>
                <c:pt idx="543">
                  <c:v>9.4</c:v>
                </c:pt>
                <c:pt idx="544">
                  <c:v>10.199999999999999</c:v>
                </c:pt>
                <c:pt idx="545">
                  <c:v>11</c:v>
                </c:pt>
                <c:pt idx="546">
                  <c:v>11.3</c:v>
                </c:pt>
                <c:pt idx="547">
                  <c:v>13</c:v>
                </c:pt>
                <c:pt idx="548">
                  <c:v>12.5</c:v>
                </c:pt>
                <c:pt idx="549">
                  <c:v>14.9</c:v>
                </c:pt>
                <c:pt idx="550">
                  <c:v>13.4</c:v>
                </c:pt>
                <c:pt idx="551">
                  <c:v>13.4</c:v>
                </c:pt>
                <c:pt idx="552">
                  <c:v>12.8</c:v>
                </c:pt>
                <c:pt idx="553">
                  <c:v>11.4</c:v>
                </c:pt>
                <c:pt idx="554">
                  <c:v>11.9</c:v>
                </c:pt>
                <c:pt idx="555">
                  <c:v>13.5</c:v>
                </c:pt>
                <c:pt idx="556">
                  <c:v>13.2</c:v>
                </c:pt>
                <c:pt idx="557">
                  <c:v>13</c:v>
                </c:pt>
                <c:pt idx="558">
                  <c:v>12.6</c:v>
                </c:pt>
                <c:pt idx="559">
                  <c:v>#N/A</c:v>
                </c:pt>
                <c:pt idx="560">
                  <c:v>10</c:v>
                </c:pt>
                <c:pt idx="561">
                  <c:v>10.3</c:v>
                </c:pt>
                <c:pt idx="562">
                  <c:v>11.7</c:v>
                </c:pt>
                <c:pt idx="563">
                  <c:v>#N/A</c:v>
                </c:pt>
                <c:pt idx="564">
                  <c:v>10.9</c:v>
                </c:pt>
                <c:pt idx="565">
                  <c:v>10.7</c:v>
                </c:pt>
                <c:pt idx="566">
                  <c:v>10.3</c:v>
                </c:pt>
                <c:pt idx="567">
                  <c:v>9.3000000000000007</c:v>
                </c:pt>
                <c:pt idx="568">
                  <c:v>9.8000000000000007</c:v>
                </c:pt>
                <c:pt idx="569">
                  <c:v>9.3000000000000007</c:v>
                </c:pt>
                <c:pt idx="570">
                  <c:v>9</c:v>
                </c:pt>
                <c:pt idx="571">
                  <c:v>9.1</c:v>
                </c:pt>
                <c:pt idx="572">
                  <c:v>9.4</c:v>
                </c:pt>
                <c:pt idx="573">
                  <c:v>9.5</c:v>
                </c:pt>
                <c:pt idx="574">
                  <c:v>9.4</c:v>
                </c:pt>
                <c:pt idx="575">
                  <c:v>9.4</c:v>
                </c:pt>
                <c:pt idx="576">
                  <c:v>7.8</c:v>
                </c:pt>
                <c:pt idx="577">
                  <c:v>6.9</c:v>
                </c:pt>
                <c:pt idx="578">
                  <c:v>6.9</c:v>
                </c:pt>
                <c:pt idx="579">
                  <c:v>6.9</c:v>
                </c:pt>
                <c:pt idx="580">
                  <c:v>#N/A</c:v>
                </c:pt>
                <c:pt idx="581">
                  <c:v>7.2</c:v>
                </c:pt>
                <c:pt idx="582">
                  <c:v>7.6</c:v>
                </c:pt>
                <c:pt idx="583">
                  <c:v>7.9</c:v>
                </c:pt>
                <c:pt idx="584">
                  <c:v>8.6999999999999993</c:v>
                </c:pt>
                <c:pt idx="585">
                  <c:v>8</c:v>
                </c:pt>
                <c:pt idx="586">
                  <c:v>6.9</c:v>
                </c:pt>
                <c:pt idx="587">
                  <c:v>7.4</c:v>
                </c:pt>
                <c:pt idx="588">
                  <c:v>7.4</c:v>
                </c:pt>
                <c:pt idx="589">
                  <c:v>7.9</c:v>
                </c:pt>
                <c:pt idx="590">
                  <c:v>8.9</c:v>
                </c:pt>
                <c:pt idx="591">
                  <c:v>6.6</c:v>
                </c:pt>
                <c:pt idx="592">
                  <c:v>6.9</c:v>
                </c:pt>
                <c:pt idx="593">
                  <c:v>6.5</c:v>
                </c:pt>
                <c:pt idx="594">
                  <c:v>6.8</c:v>
                </c:pt>
                <c:pt idx="595">
                  <c:v>6.7</c:v>
                </c:pt>
                <c:pt idx="596">
                  <c:v>6.6</c:v>
                </c:pt>
                <c:pt idx="597">
                  <c:v>6.5</c:v>
                </c:pt>
                <c:pt idx="598">
                  <c:v>6.4</c:v>
                </c:pt>
                <c:pt idx="599">
                  <c:v>#N/A</c:v>
                </c:pt>
                <c:pt idx="600">
                  <c:v>6.5</c:v>
                </c:pt>
                <c:pt idx="601">
                  <c:v>6.5</c:v>
                </c:pt>
                <c:pt idx="602">
                  <c:v>6.5</c:v>
                </c:pt>
                <c:pt idx="603">
                  <c:v>7.8</c:v>
                </c:pt>
                <c:pt idx="604">
                  <c:v>6.6</c:v>
                </c:pt>
                <c:pt idx="605">
                  <c:v>8.3000000000000007</c:v>
                </c:pt>
                <c:pt idx="606">
                  <c:v>7.5</c:v>
                </c:pt>
                <c:pt idx="607">
                  <c:v>7.5</c:v>
                </c:pt>
                <c:pt idx="608">
                  <c:v>6.7</c:v>
                </c:pt>
                <c:pt idx="609">
                  <c:v>6.1</c:v>
                </c:pt>
                <c:pt idx="610">
                  <c:v>7</c:v>
                </c:pt>
                <c:pt idx="611">
                  <c:v>7.6</c:v>
                </c:pt>
                <c:pt idx="612">
                  <c:v>6.1</c:v>
                </c:pt>
                <c:pt idx="613">
                  <c:v>6.2</c:v>
                </c:pt>
              </c:numCache>
            </c:numRef>
          </c:val>
          <c:smooth val="0"/>
          <c:extLst>
            <c:ext xmlns:c16="http://schemas.microsoft.com/office/drawing/2014/chart" uri="{C3380CC4-5D6E-409C-BE32-E72D297353CC}">
              <c16:uniqueId val="{00000004-E3CE-8A48-BC89-BF46378B5A64}"/>
            </c:ext>
          </c:extLst>
        </c:ser>
        <c:ser>
          <c:idx val="2"/>
          <c:order val="5"/>
          <c:tx>
            <c:strRef>
              <c:f>'2.6.2'!$F$1</c:f>
              <c:strCache>
                <c:ptCount val="1"/>
                <c:pt idx="0">
                  <c:v>UONIA</c:v>
                </c:pt>
              </c:strCache>
            </c:strRef>
          </c:tx>
          <c:spPr>
            <a:ln w="12700" cap="rnd">
              <a:solidFill>
                <a:srgbClr val="7D0532"/>
              </a:solidFill>
              <a:round/>
            </a:ln>
            <a:effectLst/>
          </c:spPr>
          <c:marker>
            <c:symbol val="none"/>
          </c:marker>
          <c:cat>
            <c:numRef>
              <c:f>'2.6.2'!$A$4:$A$769</c:f>
              <c:numCache>
                <c:formatCode>dd/mm/yy;@</c:formatCode>
                <c:ptCount val="766"/>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pt idx="704">
                  <c:v>44133</c:v>
                </c:pt>
                <c:pt idx="705">
                  <c:v>44134</c:v>
                </c:pt>
                <c:pt idx="706">
                  <c:v>44137</c:v>
                </c:pt>
                <c:pt idx="707">
                  <c:v>44138</c:v>
                </c:pt>
                <c:pt idx="708">
                  <c:v>44139</c:v>
                </c:pt>
                <c:pt idx="709">
                  <c:v>44140</c:v>
                </c:pt>
                <c:pt idx="710">
                  <c:v>44141</c:v>
                </c:pt>
                <c:pt idx="711">
                  <c:v>44144</c:v>
                </c:pt>
                <c:pt idx="712">
                  <c:v>44145</c:v>
                </c:pt>
                <c:pt idx="713">
                  <c:v>44146</c:v>
                </c:pt>
                <c:pt idx="714">
                  <c:v>44147</c:v>
                </c:pt>
                <c:pt idx="715">
                  <c:v>44148</c:v>
                </c:pt>
                <c:pt idx="716">
                  <c:v>44151</c:v>
                </c:pt>
                <c:pt idx="717">
                  <c:v>44152</c:v>
                </c:pt>
                <c:pt idx="718">
                  <c:v>44153</c:v>
                </c:pt>
                <c:pt idx="719">
                  <c:v>44154</c:v>
                </c:pt>
                <c:pt idx="720">
                  <c:v>44155</c:v>
                </c:pt>
                <c:pt idx="721">
                  <c:v>44158</c:v>
                </c:pt>
                <c:pt idx="722">
                  <c:v>44159</c:v>
                </c:pt>
                <c:pt idx="723">
                  <c:v>44160</c:v>
                </c:pt>
                <c:pt idx="724">
                  <c:v>44161</c:v>
                </c:pt>
                <c:pt idx="725">
                  <c:v>44162</c:v>
                </c:pt>
                <c:pt idx="726">
                  <c:v>44165</c:v>
                </c:pt>
                <c:pt idx="727">
                  <c:v>44166</c:v>
                </c:pt>
                <c:pt idx="728">
                  <c:v>44167</c:v>
                </c:pt>
                <c:pt idx="729">
                  <c:v>44168</c:v>
                </c:pt>
                <c:pt idx="730">
                  <c:v>44169</c:v>
                </c:pt>
                <c:pt idx="731">
                  <c:v>44172</c:v>
                </c:pt>
                <c:pt idx="732">
                  <c:v>44173</c:v>
                </c:pt>
                <c:pt idx="733">
                  <c:v>44174</c:v>
                </c:pt>
                <c:pt idx="734">
                  <c:v>44175</c:v>
                </c:pt>
                <c:pt idx="735">
                  <c:v>44176</c:v>
                </c:pt>
                <c:pt idx="736">
                  <c:v>44179</c:v>
                </c:pt>
                <c:pt idx="737">
                  <c:v>44180</c:v>
                </c:pt>
                <c:pt idx="738">
                  <c:v>44181</c:v>
                </c:pt>
                <c:pt idx="739">
                  <c:v>44182</c:v>
                </c:pt>
                <c:pt idx="740">
                  <c:v>44183</c:v>
                </c:pt>
                <c:pt idx="741">
                  <c:v>44186</c:v>
                </c:pt>
                <c:pt idx="742">
                  <c:v>44187</c:v>
                </c:pt>
                <c:pt idx="743">
                  <c:v>44188</c:v>
                </c:pt>
                <c:pt idx="744">
                  <c:v>44189</c:v>
                </c:pt>
                <c:pt idx="745">
                  <c:v>44193</c:v>
                </c:pt>
                <c:pt idx="746">
                  <c:v>44194</c:v>
                </c:pt>
                <c:pt idx="747">
                  <c:v>44195</c:v>
                </c:pt>
                <c:pt idx="748">
                  <c:v>44196</c:v>
                </c:pt>
                <c:pt idx="749">
                  <c:v>44200</c:v>
                </c:pt>
                <c:pt idx="750">
                  <c:v>44201</c:v>
                </c:pt>
                <c:pt idx="751">
                  <c:v>44202</c:v>
                </c:pt>
                <c:pt idx="752">
                  <c:v>44207</c:v>
                </c:pt>
                <c:pt idx="753">
                  <c:v>44208</c:v>
                </c:pt>
                <c:pt idx="754">
                  <c:v>44209</c:v>
                </c:pt>
                <c:pt idx="755">
                  <c:v>44210</c:v>
                </c:pt>
                <c:pt idx="756">
                  <c:v>44211</c:v>
                </c:pt>
                <c:pt idx="757">
                  <c:v>44212</c:v>
                </c:pt>
                <c:pt idx="758">
                  <c:v>44214</c:v>
                </c:pt>
                <c:pt idx="759">
                  <c:v>44215</c:v>
                </c:pt>
                <c:pt idx="760">
                  <c:v>44216</c:v>
                </c:pt>
                <c:pt idx="761">
                  <c:v>44217</c:v>
                </c:pt>
                <c:pt idx="762">
                  <c:v>44218</c:v>
                </c:pt>
                <c:pt idx="763">
                  <c:v>44221</c:v>
                </c:pt>
                <c:pt idx="764">
                  <c:v>44222</c:v>
                </c:pt>
                <c:pt idx="765">
                  <c:v>44223</c:v>
                </c:pt>
              </c:numCache>
            </c:numRef>
          </c:cat>
          <c:val>
            <c:numRef>
              <c:f>'2.6.2'!$F$4:$F$769</c:f>
              <c:numCache>
                <c:formatCode>0.0</c:formatCode>
                <c:ptCount val="766"/>
                <c:pt idx="614">
                  <c:v>5.7</c:v>
                </c:pt>
                <c:pt idx="615">
                  <c:v>5.6</c:v>
                </c:pt>
                <c:pt idx="616">
                  <c:v>5.6</c:v>
                </c:pt>
                <c:pt idx="617">
                  <c:v>5.6</c:v>
                </c:pt>
                <c:pt idx="618">
                  <c:v>5.6</c:v>
                </c:pt>
                <c:pt idx="619">
                  <c:v>5.3</c:v>
                </c:pt>
                <c:pt idx="620">
                  <c:v>5.4</c:v>
                </c:pt>
                <c:pt idx="621">
                  <c:v>5.6</c:v>
                </c:pt>
                <c:pt idx="622">
                  <c:v>5.4</c:v>
                </c:pt>
                <c:pt idx="623">
                  <c:v>5.4</c:v>
                </c:pt>
                <c:pt idx="624">
                  <c:v>5.6</c:v>
                </c:pt>
                <c:pt idx="625">
                  <c:v>6</c:v>
                </c:pt>
                <c:pt idx="626">
                  <c:v>5.3</c:v>
                </c:pt>
                <c:pt idx="627">
                  <c:v>5.3</c:v>
                </c:pt>
                <c:pt idx="628">
                  <c:v>5.3</c:v>
                </c:pt>
                <c:pt idx="629">
                  <c:v>5.4</c:v>
                </c:pt>
                <c:pt idx="630">
                  <c:v>6.2</c:v>
                </c:pt>
                <c:pt idx="631">
                  <c:v>5.7</c:v>
                </c:pt>
                <c:pt idx="632">
                  <c:v>5.4</c:v>
                </c:pt>
                <c:pt idx="633">
                  <c:v>5.3</c:v>
                </c:pt>
                <c:pt idx="634">
                  <c:v>5.3</c:v>
                </c:pt>
                <c:pt idx="635">
                  <c:v>5.4</c:v>
                </c:pt>
                <c:pt idx="636">
                  <c:v>5.4</c:v>
                </c:pt>
                <c:pt idx="637">
                  <c:v>5.3</c:v>
                </c:pt>
                <c:pt idx="638">
                  <c:v>5.2</c:v>
                </c:pt>
                <c:pt idx="639">
                  <c:v>5.2</c:v>
                </c:pt>
                <c:pt idx="640">
                  <c:v>5.2</c:v>
                </c:pt>
                <c:pt idx="641">
                  <c:v>5.0999999999999996</c:v>
                </c:pt>
                <c:pt idx="642">
                  <c:v>5</c:v>
                </c:pt>
                <c:pt idx="643">
                  <c:v>5.0999999999999996</c:v>
                </c:pt>
                <c:pt idx="644">
                  <c:v>5.0999999999999996</c:v>
                </c:pt>
                <c:pt idx="645">
                  <c:v>5</c:v>
                </c:pt>
                <c:pt idx="646">
                  <c:v>5</c:v>
                </c:pt>
                <c:pt idx="647">
                  <c:v>5.0999999999999996</c:v>
                </c:pt>
                <c:pt idx="648">
                  <c:v>5.8</c:v>
                </c:pt>
                <c:pt idx="649">
                  <c:v>5.0999999999999996</c:v>
                </c:pt>
                <c:pt idx="650">
                  <c:v>5.0999999999999996</c:v>
                </c:pt>
                <c:pt idx="651">
                  <c:v>5.0999999999999996</c:v>
                </c:pt>
                <c:pt idx="652">
                  <c:v>5.0999999999999996</c:v>
                </c:pt>
                <c:pt idx="653">
                  <c:v>5.0999999999999996</c:v>
                </c:pt>
                <c:pt idx="654">
                  <c:v>5.2</c:v>
                </c:pt>
                <c:pt idx="655">
                  <c:v>5.0999999999999996</c:v>
                </c:pt>
                <c:pt idx="656">
                  <c:v>5.2</c:v>
                </c:pt>
                <c:pt idx="657">
                  <c:v>5.2</c:v>
                </c:pt>
                <c:pt idx="658">
                  <c:v>5.2</c:v>
                </c:pt>
                <c:pt idx="659">
                  <c:v>5.2</c:v>
                </c:pt>
                <c:pt idx="660">
                  <c:v>5.2</c:v>
                </c:pt>
                <c:pt idx="661">
                  <c:v>5.2</c:v>
                </c:pt>
                <c:pt idx="662">
                  <c:v>5</c:v>
                </c:pt>
                <c:pt idx="663">
                  <c:v>5.0999999999999996</c:v>
                </c:pt>
                <c:pt idx="664">
                  <c:v>5.0999999999999996</c:v>
                </c:pt>
                <c:pt idx="665">
                  <c:v>5.0999999999999996</c:v>
                </c:pt>
                <c:pt idx="666">
                  <c:v>5.0999999999999996</c:v>
                </c:pt>
                <c:pt idx="667">
                  <c:v>5.0999999999999996</c:v>
                </c:pt>
                <c:pt idx="668">
                  <c:v>5.0999999999999996</c:v>
                </c:pt>
                <c:pt idx="669">
                  <c:v>5.0999999999999996</c:v>
                </c:pt>
                <c:pt idx="670">
                  <c:v>5.0999999999999996</c:v>
                </c:pt>
                <c:pt idx="671">
                  <c:v>5.0999999999999996</c:v>
                </c:pt>
                <c:pt idx="672">
                  <c:v>5.0999999999999996</c:v>
                </c:pt>
                <c:pt idx="673">
                  <c:v>5.0999999999999996</c:v>
                </c:pt>
                <c:pt idx="674">
                  <c:v>5.0999999999999996</c:v>
                </c:pt>
                <c:pt idx="675">
                  <c:v>5.0999999999999996</c:v>
                </c:pt>
                <c:pt idx="676">
                  <c:v>5.2</c:v>
                </c:pt>
                <c:pt idx="677">
                  <c:v>5.0999999999999996</c:v>
                </c:pt>
                <c:pt idx="678">
                  <c:v>5.0999999999999996</c:v>
                </c:pt>
                <c:pt idx="679">
                  <c:v>5.0999999999999996</c:v>
                </c:pt>
                <c:pt idx="680">
                  <c:v>5</c:v>
                </c:pt>
                <c:pt idx="681">
                  <c:v>5</c:v>
                </c:pt>
                <c:pt idx="682">
                  <c:v>5</c:v>
                </c:pt>
                <c:pt idx="683">
                  <c:v>5.0999999999999996</c:v>
                </c:pt>
                <c:pt idx="684">
                  <c:v>4.9000000000000004</c:v>
                </c:pt>
                <c:pt idx="685">
                  <c:v>5.0999999999999996</c:v>
                </c:pt>
                <c:pt idx="686">
                  <c:v>5</c:v>
                </c:pt>
                <c:pt idx="687">
                  <c:v>5.0999999999999996</c:v>
                </c:pt>
                <c:pt idx="688">
                  <c:v>5.0999999999999996</c:v>
                </c:pt>
                <c:pt idx="689">
                  <c:v>5.2</c:v>
                </c:pt>
                <c:pt idx="690">
                  <c:v>5.2</c:v>
                </c:pt>
                <c:pt idx="691">
                  <c:v>5</c:v>
                </c:pt>
                <c:pt idx="692">
                  <c:v>5.3</c:v>
                </c:pt>
                <c:pt idx="693">
                  <c:v>5.0999999999999996</c:v>
                </c:pt>
                <c:pt idx="694">
                  <c:v>5.0999999999999996</c:v>
                </c:pt>
                <c:pt idx="695">
                  <c:v>5.0999999999999996</c:v>
                </c:pt>
                <c:pt idx="696">
                  <c:v>5.2</c:v>
                </c:pt>
                <c:pt idx="697">
                  <c:v>5.0999999999999996</c:v>
                </c:pt>
                <c:pt idx="698">
                  <c:v>5.2</c:v>
                </c:pt>
                <c:pt idx="699">
                  <c:v>5.2</c:v>
                </c:pt>
                <c:pt idx="700">
                  <c:v>5.0999999999999996</c:v>
                </c:pt>
                <c:pt idx="701">
                  <c:v>5.3</c:v>
                </c:pt>
                <c:pt idx="702">
                  <c:v>5.3</c:v>
                </c:pt>
                <c:pt idx="703">
                  <c:v>5.3</c:v>
                </c:pt>
                <c:pt idx="704">
                  <c:v>5.0999999999999996</c:v>
                </c:pt>
                <c:pt idx="705">
                  <c:v>4.9000000000000004</c:v>
                </c:pt>
                <c:pt idx="706">
                  <c:v>5.7</c:v>
                </c:pt>
                <c:pt idx="707">
                  <c:v>5.6</c:v>
                </c:pt>
                <c:pt idx="708">
                  <c:v>5.3</c:v>
                </c:pt>
                <c:pt idx="709">
                  <c:v>5.6</c:v>
                </c:pt>
                <c:pt idx="710">
                  <c:v>6</c:v>
                </c:pt>
                <c:pt idx="711">
                  <c:v>5.2</c:v>
                </c:pt>
                <c:pt idx="712">
                  <c:v>5.7</c:v>
                </c:pt>
                <c:pt idx="713">
                  <c:v>5.8</c:v>
                </c:pt>
                <c:pt idx="714">
                  <c:v>5.6</c:v>
                </c:pt>
                <c:pt idx="715">
                  <c:v>5.6</c:v>
                </c:pt>
                <c:pt idx="716">
                  <c:v>5.7</c:v>
                </c:pt>
                <c:pt idx="717">
                  <c:v>5.7</c:v>
                </c:pt>
                <c:pt idx="718">
                  <c:v>5.6</c:v>
                </c:pt>
                <c:pt idx="719">
                  <c:v>5.2</c:v>
                </c:pt>
                <c:pt idx="720">
                  <c:v>5.7</c:v>
                </c:pt>
                <c:pt idx="721">
                  <c:v>5.5</c:v>
                </c:pt>
                <c:pt idx="722">
                  <c:v>5.5</c:v>
                </c:pt>
                <c:pt idx="723">
                  <c:v>5.7</c:v>
                </c:pt>
                <c:pt idx="724">
                  <c:v>5.6</c:v>
                </c:pt>
                <c:pt idx="725">
                  <c:v>5.7</c:v>
                </c:pt>
                <c:pt idx="726">
                  <c:v>5.0999999999999996</c:v>
                </c:pt>
                <c:pt idx="727">
                  <c:v>5</c:v>
                </c:pt>
                <c:pt idx="728">
                  <c:v>5.0999999999999996</c:v>
                </c:pt>
                <c:pt idx="729">
                  <c:v>5</c:v>
                </c:pt>
                <c:pt idx="730">
                  <c:v>5</c:v>
                </c:pt>
                <c:pt idx="731">
                  <c:v>5.0999999999999996</c:v>
                </c:pt>
                <c:pt idx="732">
                  <c:v>5</c:v>
                </c:pt>
                <c:pt idx="733">
                  <c:v>5.3</c:v>
                </c:pt>
                <c:pt idx="734">
                  <c:v>5.2</c:v>
                </c:pt>
                <c:pt idx="735">
                  <c:v>5.9</c:v>
                </c:pt>
                <c:pt idx="736">
                  <c:v>6</c:v>
                </c:pt>
                <c:pt idx="737">
                  <c:v>6</c:v>
                </c:pt>
                <c:pt idx="738">
                  <c:v>5.6</c:v>
                </c:pt>
                <c:pt idx="739">
                  <c:v>5</c:v>
                </c:pt>
                <c:pt idx="740">
                  <c:v>5</c:v>
                </c:pt>
                <c:pt idx="741">
                  <c:v>5</c:v>
                </c:pt>
                <c:pt idx="742">
                  <c:v>5</c:v>
                </c:pt>
                <c:pt idx="743">
                  <c:v>5.0999999999999996</c:v>
                </c:pt>
                <c:pt idx="744">
                  <c:v>5.0999999999999996</c:v>
                </c:pt>
                <c:pt idx="745">
                  <c:v>5</c:v>
                </c:pt>
                <c:pt idx="746">
                  <c:v>5</c:v>
                </c:pt>
                <c:pt idx="747">
                  <c:v>5</c:v>
                </c:pt>
                <c:pt idx="748">
                  <c:v>5</c:v>
                </c:pt>
                <c:pt idx="749">
                  <c:v>5</c:v>
                </c:pt>
                <c:pt idx="750">
                  <c:v>5.0999999999999996</c:v>
                </c:pt>
                <c:pt idx="751">
                  <c:v>5</c:v>
                </c:pt>
                <c:pt idx="752">
                  <c:v>5.0999999999999996</c:v>
                </c:pt>
                <c:pt idx="753">
                  <c:v>5</c:v>
                </c:pt>
                <c:pt idx="754">
                  <c:v>5.2</c:v>
                </c:pt>
                <c:pt idx="755">
                  <c:v>5.2</c:v>
                </c:pt>
                <c:pt idx="756">
                  <c:v>5.0999999999999996</c:v>
                </c:pt>
                <c:pt idx="757">
                  <c:v>5.0999999999999996</c:v>
                </c:pt>
                <c:pt idx="758">
                  <c:v>5.0999999999999996</c:v>
                </c:pt>
                <c:pt idx="759">
                  <c:v>5.0999999999999996</c:v>
                </c:pt>
                <c:pt idx="760">
                  <c:v>5.0999999999999996</c:v>
                </c:pt>
                <c:pt idx="761">
                  <c:v>5</c:v>
                </c:pt>
                <c:pt idx="762">
                  <c:v>5.0999999999999996</c:v>
                </c:pt>
                <c:pt idx="763">
                  <c:v>5.0999999999999996</c:v>
                </c:pt>
                <c:pt idx="764">
                  <c:v>5.0999999999999996</c:v>
                </c:pt>
                <c:pt idx="765">
                  <c:v>5.0999999999999996</c:v>
                </c:pt>
              </c:numCache>
            </c:numRef>
          </c:val>
          <c:smooth val="0"/>
          <c:extLst>
            <c:ext xmlns:c16="http://schemas.microsoft.com/office/drawing/2014/chart" uri="{C3380CC4-5D6E-409C-BE32-E72D297353CC}">
              <c16:uniqueId val="{00000005-E3CE-8A48-BC89-BF46378B5A64}"/>
            </c:ext>
          </c:extLst>
        </c:ser>
        <c:dLbls>
          <c:showLegendKey val="0"/>
          <c:showVal val="0"/>
          <c:showCatName val="0"/>
          <c:showSerName val="0"/>
          <c:showPercent val="0"/>
          <c:showBubbleSize val="0"/>
        </c:dLbls>
        <c:marker val="1"/>
        <c:smooth val="0"/>
        <c:axId val="454122784"/>
        <c:axId val="454123176"/>
      </c:lineChart>
      <c:dateAx>
        <c:axId val="454122784"/>
        <c:scaling>
          <c:orientation val="minMax"/>
          <c:min val="43101"/>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454123176"/>
        <c:crosses val="autoZero"/>
        <c:auto val="0"/>
        <c:lblOffset val="100"/>
        <c:baseTimeUnit val="days"/>
        <c:majorUnit val="221"/>
        <c:majorTimeUnit val="days"/>
        <c:minorUnit val="12"/>
        <c:minorTimeUnit val="months"/>
      </c:dateAx>
      <c:valAx>
        <c:axId val="454123176"/>
        <c:scaling>
          <c:orientation val="minMax"/>
          <c:max val="22"/>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454122784"/>
        <c:crossesAt val="42736"/>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ayout>
        <c:manualLayout>
          <c:xMode val="edge"/>
          <c:yMode val="edge"/>
          <c:x val="3.3195020746887967E-2"/>
          <c:y val="0.77928860771016351"/>
          <c:w val="0.91817427385892114"/>
          <c:h val="0.22071139228983661"/>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0"/>
    <c:dispBlanksAs val="span"/>
    <c:showDLblsOverMax val="0"/>
  </c:chart>
  <c:spPr>
    <a:noFill/>
    <a:ln w="9525" cap="flat" cmpd="sng" algn="ctr">
      <a:noFill/>
      <a:round/>
    </a:ln>
    <a:effectLst/>
    <a:extLst>
      <a:ext uri="{909E8E84-426E-40DD-AFC4-6F175D3DCCD1}">
        <a14:hiddenFill xmlns:a14="http://schemas.microsoft.com/office/drawing/2010/main">
          <a:solidFill>
            <a:srgbClr val="000000">
              <a:alpha val="0"/>
            </a:srgbClr>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243152604666803E-2"/>
          <c:y val="4.6319527386114966E-2"/>
          <c:w val="0.86425770936204716"/>
          <c:h val="0.64136645121871927"/>
        </c:manualLayout>
      </c:layout>
      <c:lineChart>
        <c:grouping val="standard"/>
        <c:varyColors val="0"/>
        <c:ser>
          <c:idx val="0"/>
          <c:order val="0"/>
          <c:tx>
            <c:strRef>
              <c:f>'2.6.3'!$B$1</c:f>
              <c:strCache>
                <c:ptCount val="1"/>
                <c:pt idx="0">
                  <c:v>NFC loans </c:v>
                </c:pt>
              </c:strCache>
            </c:strRef>
          </c:tx>
          <c:spPr>
            <a:ln w="25400" cmpd="sng">
              <a:solidFill>
                <a:srgbClr val="057D46"/>
              </a:solidFill>
              <a:prstDash val="solid"/>
            </a:ln>
          </c:spPr>
          <c:marker>
            <c:symbol val="none"/>
          </c:marker>
          <c:cat>
            <c:strRef>
              <c:f>'2.6.3'!$G$4:$G$39</c:f>
              <c:strCache>
                <c:ptCount val="36"/>
                <c:pt idx="0">
                  <c:v>01.18</c:v>
                </c:pt>
                <c:pt idx="6">
                  <c:v>07.18</c:v>
                </c:pt>
                <c:pt idx="12">
                  <c:v>01.19</c:v>
                </c:pt>
                <c:pt idx="18">
                  <c:v>07.19</c:v>
                </c:pt>
                <c:pt idx="24">
                  <c:v>01.20</c:v>
                </c:pt>
                <c:pt idx="30">
                  <c:v>07.20</c:v>
                </c:pt>
                <c:pt idx="35">
                  <c:v>12.20</c:v>
                </c:pt>
              </c:strCache>
            </c:strRef>
          </c:cat>
          <c:val>
            <c:numRef>
              <c:f>'2.6.3'!$B$4:$B$39</c:f>
              <c:numCache>
                <c:formatCode>0.0</c:formatCode>
                <c:ptCount val="36"/>
                <c:pt idx="0">
                  <c:v>15.7</c:v>
                </c:pt>
                <c:pt idx="1">
                  <c:v>16.3</c:v>
                </c:pt>
                <c:pt idx="2">
                  <c:v>16.899999999999999</c:v>
                </c:pt>
                <c:pt idx="3">
                  <c:v>17</c:v>
                </c:pt>
                <c:pt idx="4">
                  <c:v>17.2</c:v>
                </c:pt>
                <c:pt idx="5">
                  <c:v>17.100000000000001</c:v>
                </c:pt>
                <c:pt idx="6">
                  <c:v>17.2</c:v>
                </c:pt>
                <c:pt idx="7">
                  <c:v>18.100000000000001</c:v>
                </c:pt>
                <c:pt idx="8">
                  <c:v>19.7</c:v>
                </c:pt>
                <c:pt idx="9">
                  <c:v>19.5</c:v>
                </c:pt>
                <c:pt idx="10">
                  <c:v>19.7</c:v>
                </c:pt>
                <c:pt idx="11">
                  <c:v>20.8</c:v>
                </c:pt>
                <c:pt idx="12">
                  <c:v>19.899999999999999</c:v>
                </c:pt>
                <c:pt idx="13">
                  <c:v>18.2</c:v>
                </c:pt>
                <c:pt idx="14">
                  <c:v>18.3</c:v>
                </c:pt>
                <c:pt idx="15">
                  <c:v>18.399999999999999</c:v>
                </c:pt>
                <c:pt idx="16">
                  <c:v>18.3</c:v>
                </c:pt>
                <c:pt idx="17">
                  <c:v>18.600000000000001</c:v>
                </c:pt>
                <c:pt idx="18">
                  <c:v>18.5</c:v>
                </c:pt>
                <c:pt idx="19">
                  <c:v>18.399999999999999</c:v>
                </c:pt>
                <c:pt idx="20">
                  <c:v>18.100000000000001</c:v>
                </c:pt>
                <c:pt idx="21">
                  <c:v>17.5</c:v>
                </c:pt>
                <c:pt idx="22">
                  <c:v>16.5</c:v>
                </c:pt>
                <c:pt idx="23">
                  <c:v>15.7</c:v>
                </c:pt>
                <c:pt idx="24">
                  <c:v>14</c:v>
                </c:pt>
                <c:pt idx="25">
                  <c:v>12.9</c:v>
                </c:pt>
                <c:pt idx="26">
                  <c:v>14</c:v>
                </c:pt>
                <c:pt idx="27">
                  <c:v>13.5</c:v>
                </c:pt>
                <c:pt idx="28">
                  <c:v>11.8</c:v>
                </c:pt>
                <c:pt idx="29">
                  <c:v>10.8</c:v>
                </c:pt>
                <c:pt idx="30">
                  <c:v>10.199999999999999</c:v>
                </c:pt>
                <c:pt idx="31">
                  <c:v>9.8000000000000007</c:v>
                </c:pt>
                <c:pt idx="32">
                  <c:v>9.6999999999999993</c:v>
                </c:pt>
                <c:pt idx="33">
                  <c:v>9.5</c:v>
                </c:pt>
                <c:pt idx="34">
                  <c:v>9.4</c:v>
                </c:pt>
                <c:pt idx="35">
                  <c:v>9.1999999999999993</c:v>
                </c:pt>
              </c:numCache>
            </c:numRef>
          </c:val>
          <c:smooth val="0"/>
          <c:extLst>
            <c:ext xmlns:c16="http://schemas.microsoft.com/office/drawing/2014/chart" uri="{C3380CC4-5D6E-409C-BE32-E72D297353CC}">
              <c16:uniqueId val="{00000000-191C-4261-88A8-31EF970993F9}"/>
            </c:ext>
          </c:extLst>
        </c:ser>
        <c:ser>
          <c:idx val="4"/>
          <c:order val="2"/>
          <c:tx>
            <c:strRef>
              <c:f>'2.6.3'!$D$1</c:f>
              <c:strCache>
                <c:ptCount val="1"/>
                <c:pt idx="0">
                  <c:v>NFC deposits</c:v>
                </c:pt>
              </c:strCache>
            </c:strRef>
          </c:tx>
          <c:spPr>
            <a:ln w="25400" cmpd="sng">
              <a:solidFill>
                <a:srgbClr val="7D0532"/>
              </a:solidFill>
              <a:prstDash val="solid"/>
            </a:ln>
          </c:spPr>
          <c:marker>
            <c:symbol val="none"/>
          </c:marker>
          <c:cat>
            <c:strRef>
              <c:f>'2.6.3'!$G$4:$G$39</c:f>
              <c:strCache>
                <c:ptCount val="36"/>
                <c:pt idx="0">
                  <c:v>01.18</c:v>
                </c:pt>
                <c:pt idx="6">
                  <c:v>07.18</c:v>
                </c:pt>
                <c:pt idx="12">
                  <c:v>01.19</c:v>
                </c:pt>
                <c:pt idx="18">
                  <c:v>07.19</c:v>
                </c:pt>
                <c:pt idx="24">
                  <c:v>01.20</c:v>
                </c:pt>
                <c:pt idx="30">
                  <c:v>07.20</c:v>
                </c:pt>
                <c:pt idx="35">
                  <c:v>12.20</c:v>
                </c:pt>
              </c:strCache>
            </c:strRef>
          </c:cat>
          <c:val>
            <c:numRef>
              <c:f>'2.6.3'!$D$4:$D$39</c:f>
              <c:numCache>
                <c:formatCode>0.0</c:formatCode>
                <c:ptCount val="36"/>
                <c:pt idx="0">
                  <c:v>9.5</c:v>
                </c:pt>
                <c:pt idx="1">
                  <c:v>10.199999999999999</c:v>
                </c:pt>
                <c:pt idx="2">
                  <c:v>11</c:v>
                </c:pt>
                <c:pt idx="3">
                  <c:v>11.3</c:v>
                </c:pt>
                <c:pt idx="4">
                  <c:v>11.4</c:v>
                </c:pt>
                <c:pt idx="5">
                  <c:v>11.6</c:v>
                </c:pt>
                <c:pt idx="6">
                  <c:v>12</c:v>
                </c:pt>
                <c:pt idx="7">
                  <c:v>12.4</c:v>
                </c:pt>
                <c:pt idx="8">
                  <c:v>13</c:v>
                </c:pt>
                <c:pt idx="9">
                  <c:v>13.6</c:v>
                </c:pt>
                <c:pt idx="10">
                  <c:v>14.3</c:v>
                </c:pt>
                <c:pt idx="11">
                  <c:v>14.5</c:v>
                </c:pt>
                <c:pt idx="12">
                  <c:v>13.7</c:v>
                </c:pt>
                <c:pt idx="13">
                  <c:v>13.6</c:v>
                </c:pt>
                <c:pt idx="14">
                  <c:v>13.7</c:v>
                </c:pt>
                <c:pt idx="15">
                  <c:v>13.2</c:v>
                </c:pt>
                <c:pt idx="16">
                  <c:v>13.2</c:v>
                </c:pt>
                <c:pt idx="17">
                  <c:v>13.4</c:v>
                </c:pt>
                <c:pt idx="18">
                  <c:v>13.4</c:v>
                </c:pt>
                <c:pt idx="19">
                  <c:v>13.3</c:v>
                </c:pt>
                <c:pt idx="20">
                  <c:v>13</c:v>
                </c:pt>
                <c:pt idx="21">
                  <c:v>12.5</c:v>
                </c:pt>
                <c:pt idx="22">
                  <c:v>11.3</c:v>
                </c:pt>
                <c:pt idx="23">
                  <c:v>10.3</c:v>
                </c:pt>
                <c:pt idx="24">
                  <c:v>8.6</c:v>
                </c:pt>
                <c:pt idx="25">
                  <c:v>6.4</c:v>
                </c:pt>
                <c:pt idx="26">
                  <c:v>7.1</c:v>
                </c:pt>
                <c:pt idx="27">
                  <c:v>7.2</c:v>
                </c:pt>
                <c:pt idx="28">
                  <c:v>6.2</c:v>
                </c:pt>
                <c:pt idx="29">
                  <c:v>5.3</c:v>
                </c:pt>
                <c:pt idx="30">
                  <c:v>4.4000000000000004</c:v>
                </c:pt>
                <c:pt idx="31">
                  <c:v>3.9</c:v>
                </c:pt>
                <c:pt idx="32">
                  <c:v>3.8</c:v>
                </c:pt>
                <c:pt idx="33">
                  <c:v>3.8</c:v>
                </c:pt>
                <c:pt idx="34">
                  <c:v>3.7</c:v>
                </c:pt>
                <c:pt idx="35">
                  <c:v>3.7</c:v>
                </c:pt>
              </c:numCache>
            </c:numRef>
          </c:val>
          <c:smooth val="0"/>
          <c:extLst>
            <c:ext xmlns:c16="http://schemas.microsoft.com/office/drawing/2014/chart" uri="{C3380CC4-5D6E-409C-BE32-E72D297353CC}">
              <c16:uniqueId val="{00000001-191C-4261-88A8-31EF970993F9}"/>
            </c:ext>
          </c:extLst>
        </c:ser>
        <c:ser>
          <c:idx val="6"/>
          <c:order val="3"/>
          <c:tx>
            <c:strRef>
              <c:f>'2.6.3'!$E$1</c:f>
              <c:strCache>
                <c:ptCount val="1"/>
                <c:pt idx="0">
                  <c:v>Deposits of households</c:v>
                </c:pt>
              </c:strCache>
            </c:strRef>
          </c:tx>
          <c:spPr>
            <a:ln w="25400" cmpd="sng">
              <a:solidFill>
                <a:srgbClr val="DC4B64"/>
              </a:solidFill>
              <a:prstDash val="solid"/>
            </a:ln>
          </c:spPr>
          <c:marker>
            <c:symbol val="none"/>
          </c:marker>
          <c:cat>
            <c:strRef>
              <c:f>'2.6.3'!$G$4:$G$39</c:f>
              <c:strCache>
                <c:ptCount val="36"/>
                <c:pt idx="0">
                  <c:v>01.18</c:v>
                </c:pt>
                <c:pt idx="6">
                  <c:v>07.18</c:v>
                </c:pt>
                <c:pt idx="12">
                  <c:v>01.19</c:v>
                </c:pt>
                <c:pt idx="18">
                  <c:v>07.19</c:v>
                </c:pt>
                <c:pt idx="24">
                  <c:v>01.20</c:v>
                </c:pt>
                <c:pt idx="30">
                  <c:v>07.20</c:v>
                </c:pt>
                <c:pt idx="35">
                  <c:v>12.20</c:v>
                </c:pt>
              </c:strCache>
            </c:strRef>
          </c:cat>
          <c:val>
            <c:numRef>
              <c:f>'2.6.3'!$E$4:$E$39</c:f>
              <c:numCache>
                <c:formatCode>0.0</c:formatCode>
                <c:ptCount val="36"/>
                <c:pt idx="0">
                  <c:v>11.6</c:v>
                </c:pt>
                <c:pt idx="1">
                  <c:v>11.4</c:v>
                </c:pt>
                <c:pt idx="2">
                  <c:v>10.8</c:v>
                </c:pt>
                <c:pt idx="3">
                  <c:v>11</c:v>
                </c:pt>
                <c:pt idx="4">
                  <c:v>10.8</c:v>
                </c:pt>
                <c:pt idx="5">
                  <c:v>10.8</c:v>
                </c:pt>
                <c:pt idx="6">
                  <c:v>10.7</c:v>
                </c:pt>
                <c:pt idx="7">
                  <c:v>10.8</c:v>
                </c:pt>
                <c:pt idx="8">
                  <c:v>10.6</c:v>
                </c:pt>
                <c:pt idx="9">
                  <c:v>11</c:v>
                </c:pt>
                <c:pt idx="10">
                  <c:v>11.4</c:v>
                </c:pt>
                <c:pt idx="11">
                  <c:v>11.7</c:v>
                </c:pt>
                <c:pt idx="12">
                  <c:v>11.9</c:v>
                </c:pt>
                <c:pt idx="13">
                  <c:v>11.6</c:v>
                </c:pt>
                <c:pt idx="14">
                  <c:v>11.1</c:v>
                </c:pt>
                <c:pt idx="15">
                  <c:v>11.2</c:v>
                </c:pt>
                <c:pt idx="16">
                  <c:v>11.4</c:v>
                </c:pt>
                <c:pt idx="17">
                  <c:v>12.2</c:v>
                </c:pt>
                <c:pt idx="18">
                  <c:v>12.6</c:v>
                </c:pt>
                <c:pt idx="19">
                  <c:v>12.9</c:v>
                </c:pt>
                <c:pt idx="20">
                  <c:v>14.5</c:v>
                </c:pt>
                <c:pt idx="21">
                  <c:v>14.4</c:v>
                </c:pt>
                <c:pt idx="22">
                  <c:v>14.2</c:v>
                </c:pt>
                <c:pt idx="23">
                  <c:v>13.6</c:v>
                </c:pt>
                <c:pt idx="24">
                  <c:v>13.4</c:v>
                </c:pt>
                <c:pt idx="25">
                  <c:v>12.4</c:v>
                </c:pt>
                <c:pt idx="26">
                  <c:v>11.4</c:v>
                </c:pt>
                <c:pt idx="27">
                  <c:v>11.5</c:v>
                </c:pt>
                <c:pt idx="28">
                  <c:v>11.1</c:v>
                </c:pt>
                <c:pt idx="29">
                  <c:v>10.4</c:v>
                </c:pt>
                <c:pt idx="30">
                  <c:v>9.4</c:v>
                </c:pt>
                <c:pt idx="31">
                  <c:v>9.1999999999999993</c:v>
                </c:pt>
                <c:pt idx="32">
                  <c:v>8.8000000000000007</c:v>
                </c:pt>
                <c:pt idx="33">
                  <c:v>8.6</c:v>
                </c:pt>
                <c:pt idx="34">
                  <c:v>7.9</c:v>
                </c:pt>
                <c:pt idx="35">
                  <c:v>7.6</c:v>
                </c:pt>
              </c:numCache>
            </c:numRef>
          </c:val>
          <c:smooth val="0"/>
          <c:extLst>
            <c:ext xmlns:c16="http://schemas.microsoft.com/office/drawing/2014/chart" uri="{C3380CC4-5D6E-409C-BE32-E72D297353CC}">
              <c16:uniqueId val="{00000002-191C-4261-88A8-31EF970993F9}"/>
            </c:ext>
          </c:extLst>
        </c:ser>
        <c:ser>
          <c:idx val="1"/>
          <c:order val="4"/>
          <c:tx>
            <c:strRef>
              <c:f>'2.6.3'!$F$1</c:f>
              <c:strCache>
                <c:ptCount val="1"/>
                <c:pt idx="0">
                  <c:v>Key policy rate</c:v>
                </c:pt>
              </c:strCache>
            </c:strRef>
          </c:tx>
          <c:spPr>
            <a:ln w="25400">
              <a:solidFill>
                <a:srgbClr val="005591"/>
              </a:solidFill>
              <a:prstDash val="sysDot"/>
            </a:ln>
          </c:spPr>
          <c:marker>
            <c:symbol val="none"/>
          </c:marker>
          <c:cat>
            <c:strRef>
              <c:f>'2.6.3'!$G$4:$G$39</c:f>
              <c:strCache>
                <c:ptCount val="36"/>
                <c:pt idx="0">
                  <c:v>01.18</c:v>
                </c:pt>
                <c:pt idx="6">
                  <c:v>07.18</c:v>
                </c:pt>
                <c:pt idx="12">
                  <c:v>01.19</c:v>
                </c:pt>
                <c:pt idx="18">
                  <c:v>07.19</c:v>
                </c:pt>
                <c:pt idx="24">
                  <c:v>01.20</c:v>
                </c:pt>
                <c:pt idx="30">
                  <c:v>07.20</c:v>
                </c:pt>
                <c:pt idx="35">
                  <c:v>12.20</c:v>
                </c:pt>
              </c:strCache>
            </c:strRef>
          </c:cat>
          <c:val>
            <c:numRef>
              <c:f>'2.6.3'!$F$4:$F$39</c:f>
              <c:numCache>
                <c:formatCode>0.0</c:formatCode>
                <c:ptCount val="36"/>
                <c:pt idx="0">
                  <c:v>14.8</c:v>
                </c:pt>
                <c:pt idx="1">
                  <c:v>16</c:v>
                </c:pt>
                <c:pt idx="2">
                  <c:v>17</c:v>
                </c:pt>
                <c:pt idx="3">
                  <c:v>17</c:v>
                </c:pt>
                <c:pt idx="4">
                  <c:v>17</c:v>
                </c:pt>
                <c:pt idx="5">
                  <c:v>17</c:v>
                </c:pt>
                <c:pt idx="6">
                  <c:v>17.3</c:v>
                </c:pt>
                <c:pt idx="7">
                  <c:v>17.5</c:v>
                </c:pt>
                <c:pt idx="8">
                  <c:v>17.899999999999999</c:v>
                </c:pt>
                <c:pt idx="9">
                  <c:v>18</c:v>
                </c:pt>
                <c:pt idx="10">
                  <c:v>18</c:v>
                </c:pt>
                <c:pt idx="11">
                  <c:v>18</c:v>
                </c:pt>
                <c:pt idx="12">
                  <c:v>18</c:v>
                </c:pt>
                <c:pt idx="13">
                  <c:v>18</c:v>
                </c:pt>
                <c:pt idx="14">
                  <c:v>18</c:v>
                </c:pt>
                <c:pt idx="15">
                  <c:v>17.899999999999999</c:v>
                </c:pt>
                <c:pt idx="16">
                  <c:v>17.5</c:v>
                </c:pt>
                <c:pt idx="17">
                  <c:v>17.5</c:v>
                </c:pt>
                <c:pt idx="18">
                  <c:v>17.3</c:v>
                </c:pt>
                <c:pt idx="19">
                  <c:v>17</c:v>
                </c:pt>
                <c:pt idx="20">
                  <c:v>16.600000000000001</c:v>
                </c:pt>
                <c:pt idx="21">
                  <c:v>16.3</c:v>
                </c:pt>
                <c:pt idx="22">
                  <c:v>15.5</c:v>
                </c:pt>
                <c:pt idx="23">
                  <c:v>14.3</c:v>
                </c:pt>
                <c:pt idx="24">
                  <c:v>13.4</c:v>
                </c:pt>
                <c:pt idx="25">
                  <c:v>11</c:v>
                </c:pt>
                <c:pt idx="26">
                  <c:v>10.4</c:v>
                </c:pt>
                <c:pt idx="27">
                  <c:v>9.5</c:v>
                </c:pt>
                <c:pt idx="28">
                  <c:v>8</c:v>
                </c:pt>
                <c:pt idx="29">
                  <c:v>6.7</c:v>
                </c:pt>
                <c:pt idx="30">
                  <c:v>6</c:v>
                </c:pt>
                <c:pt idx="31">
                  <c:v>6</c:v>
                </c:pt>
                <c:pt idx="32">
                  <c:v>6</c:v>
                </c:pt>
                <c:pt idx="33">
                  <c:v>6</c:v>
                </c:pt>
                <c:pt idx="34">
                  <c:v>6</c:v>
                </c:pt>
                <c:pt idx="35">
                  <c:v>6</c:v>
                </c:pt>
              </c:numCache>
            </c:numRef>
          </c:val>
          <c:smooth val="0"/>
          <c:extLst>
            <c:ext xmlns:c16="http://schemas.microsoft.com/office/drawing/2014/chart" uri="{C3380CC4-5D6E-409C-BE32-E72D297353CC}">
              <c16:uniqueId val="{00000003-191C-4261-88A8-31EF970993F9}"/>
            </c:ext>
          </c:extLst>
        </c:ser>
        <c:dLbls>
          <c:showLegendKey val="0"/>
          <c:showVal val="0"/>
          <c:showCatName val="0"/>
          <c:showSerName val="0"/>
          <c:showPercent val="0"/>
          <c:showBubbleSize val="0"/>
        </c:dLbls>
        <c:marker val="1"/>
        <c:smooth val="0"/>
        <c:axId val="205887360"/>
        <c:axId val="205888896"/>
      </c:lineChart>
      <c:lineChart>
        <c:grouping val="standard"/>
        <c:varyColors val="0"/>
        <c:ser>
          <c:idx val="2"/>
          <c:order val="1"/>
          <c:tx>
            <c:strRef>
              <c:f>'2.6.3'!$C$1</c:f>
              <c:strCache>
                <c:ptCount val="1"/>
                <c:pt idx="0">
                  <c:v>HH loans (RHS) </c:v>
                </c:pt>
              </c:strCache>
            </c:strRef>
          </c:tx>
          <c:spPr>
            <a:ln w="25400" cmpd="sng">
              <a:solidFill>
                <a:srgbClr val="91C864"/>
              </a:solidFill>
              <a:prstDash val="solid"/>
            </a:ln>
          </c:spPr>
          <c:marker>
            <c:symbol val="none"/>
          </c:marker>
          <c:cat>
            <c:strRef>
              <c:f>'2.6.3'!$G$4:$G$39</c:f>
              <c:strCache>
                <c:ptCount val="36"/>
                <c:pt idx="0">
                  <c:v>01.18</c:v>
                </c:pt>
                <c:pt idx="6">
                  <c:v>07.18</c:v>
                </c:pt>
                <c:pt idx="12">
                  <c:v>01.19</c:v>
                </c:pt>
                <c:pt idx="18">
                  <c:v>07.19</c:v>
                </c:pt>
                <c:pt idx="24">
                  <c:v>01.20</c:v>
                </c:pt>
                <c:pt idx="30">
                  <c:v>07.20</c:v>
                </c:pt>
                <c:pt idx="35">
                  <c:v>12.20</c:v>
                </c:pt>
              </c:strCache>
            </c:strRef>
          </c:cat>
          <c:val>
            <c:numRef>
              <c:f>'2.6.3'!$C$4:$C$39</c:f>
              <c:numCache>
                <c:formatCode>0.0</c:formatCode>
                <c:ptCount val="36"/>
                <c:pt idx="0">
                  <c:v>29.4</c:v>
                </c:pt>
                <c:pt idx="1">
                  <c:v>30.5</c:v>
                </c:pt>
                <c:pt idx="2">
                  <c:v>30</c:v>
                </c:pt>
                <c:pt idx="3">
                  <c:v>30.1</c:v>
                </c:pt>
                <c:pt idx="4">
                  <c:v>29.7</c:v>
                </c:pt>
                <c:pt idx="5">
                  <c:v>30.1</c:v>
                </c:pt>
                <c:pt idx="6">
                  <c:v>30.4</c:v>
                </c:pt>
                <c:pt idx="7">
                  <c:v>30.7</c:v>
                </c:pt>
                <c:pt idx="8">
                  <c:v>30.1</c:v>
                </c:pt>
                <c:pt idx="9">
                  <c:v>31.3</c:v>
                </c:pt>
                <c:pt idx="10">
                  <c:v>30.9</c:v>
                </c:pt>
                <c:pt idx="11">
                  <c:v>31.5</c:v>
                </c:pt>
                <c:pt idx="12">
                  <c:v>32.1</c:v>
                </c:pt>
                <c:pt idx="13">
                  <c:v>29.7</c:v>
                </c:pt>
                <c:pt idx="14">
                  <c:v>28.3</c:v>
                </c:pt>
                <c:pt idx="15">
                  <c:v>29.4</c:v>
                </c:pt>
                <c:pt idx="16">
                  <c:v>30.6</c:v>
                </c:pt>
                <c:pt idx="17">
                  <c:v>29.4</c:v>
                </c:pt>
                <c:pt idx="18">
                  <c:v>31.1</c:v>
                </c:pt>
                <c:pt idx="19">
                  <c:v>33.799999999999997</c:v>
                </c:pt>
                <c:pt idx="20">
                  <c:v>33.5</c:v>
                </c:pt>
                <c:pt idx="21">
                  <c:v>33.6</c:v>
                </c:pt>
                <c:pt idx="22">
                  <c:v>33.1</c:v>
                </c:pt>
                <c:pt idx="23">
                  <c:v>33.1</c:v>
                </c:pt>
                <c:pt idx="24">
                  <c:v>33.5</c:v>
                </c:pt>
                <c:pt idx="25">
                  <c:v>33.6</c:v>
                </c:pt>
                <c:pt idx="26">
                  <c:v>33.299999999999997</c:v>
                </c:pt>
                <c:pt idx="27">
                  <c:v>33.700000000000003</c:v>
                </c:pt>
                <c:pt idx="28">
                  <c:v>32.9</c:v>
                </c:pt>
                <c:pt idx="29">
                  <c:v>32.4</c:v>
                </c:pt>
                <c:pt idx="30">
                  <c:v>31.6</c:v>
                </c:pt>
                <c:pt idx="31">
                  <c:v>31.3</c:v>
                </c:pt>
                <c:pt idx="32">
                  <c:v>30.3</c:v>
                </c:pt>
                <c:pt idx="33">
                  <c:v>29.5</c:v>
                </c:pt>
                <c:pt idx="34">
                  <c:v>30.4</c:v>
                </c:pt>
                <c:pt idx="35">
                  <c:v>29.9</c:v>
                </c:pt>
              </c:numCache>
            </c:numRef>
          </c:val>
          <c:smooth val="0"/>
          <c:extLst>
            <c:ext xmlns:c16="http://schemas.microsoft.com/office/drawing/2014/chart" uri="{C3380CC4-5D6E-409C-BE32-E72D297353CC}">
              <c16:uniqueId val="{00000004-191C-4261-88A8-31EF970993F9}"/>
            </c:ext>
          </c:extLst>
        </c:ser>
        <c:dLbls>
          <c:showLegendKey val="0"/>
          <c:showVal val="0"/>
          <c:showCatName val="0"/>
          <c:showSerName val="0"/>
          <c:showPercent val="0"/>
          <c:showBubbleSize val="0"/>
        </c:dLbls>
        <c:marker val="1"/>
        <c:smooth val="0"/>
        <c:axId val="205896320"/>
        <c:axId val="205894784"/>
      </c:lineChart>
      <c:catAx>
        <c:axId val="205887360"/>
        <c:scaling>
          <c:orientation val="minMax"/>
        </c:scaling>
        <c:delete val="0"/>
        <c:axPos val="b"/>
        <c:majorGridlines>
          <c:spPr>
            <a:ln w="3175">
              <a:solidFill>
                <a:srgbClr val="8C969B">
                  <a:alpha val="50000"/>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05888896"/>
        <c:crossesAt val="0"/>
        <c:auto val="0"/>
        <c:lblAlgn val="ctr"/>
        <c:lblOffset val="100"/>
        <c:tickLblSkip val="1"/>
        <c:tickMarkSkip val="12"/>
        <c:noMultiLvlLbl val="0"/>
      </c:catAx>
      <c:valAx>
        <c:axId val="205888896"/>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5887360"/>
        <c:crosses val="autoZero"/>
        <c:crossBetween val="between"/>
        <c:majorUnit val="5"/>
      </c:valAx>
      <c:valAx>
        <c:axId val="205894784"/>
        <c:scaling>
          <c:orientation val="minMax"/>
          <c:max val="40"/>
          <c:min val="15"/>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A"/>
          </a:p>
        </c:txPr>
        <c:crossAx val="205896320"/>
        <c:crosses val="max"/>
        <c:crossBetween val="between"/>
      </c:valAx>
      <c:catAx>
        <c:axId val="205896320"/>
        <c:scaling>
          <c:orientation val="minMax"/>
        </c:scaling>
        <c:delete val="1"/>
        <c:axPos val="b"/>
        <c:numFmt formatCode="General" sourceLinked="1"/>
        <c:majorTickMark val="out"/>
        <c:minorTickMark val="none"/>
        <c:tickLblPos val="nextTo"/>
        <c:crossAx val="205894784"/>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16331060210936E-2"/>
          <c:y val="0.76916431312718381"/>
          <c:w val="0.92445726968590614"/>
          <c:h val="0.2036023181807251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4.7756944444444442E-2"/>
          <c:w val="0.86983631195478162"/>
          <c:h val="0.6536643518518519"/>
        </c:manualLayout>
      </c:layout>
      <c:barChart>
        <c:barDir val="col"/>
        <c:grouping val="stacked"/>
        <c:varyColors val="0"/>
        <c:ser>
          <c:idx val="1"/>
          <c:order val="1"/>
          <c:tx>
            <c:strRef>
              <c:f>'2.6.5'!$C$1</c:f>
              <c:strCache>
                <c:ptCount val="1"/>
                <c:pt idx="0">
                  <c:v>NBU</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'2.6.5'!$I$4:$I$39</c:f>
              <c:strCache>
                <c:ptCount val="36"/>
                <c:pt idx="0">
                  <c:v>01.18</c:v>
                </c:pt>
                <c:pt idx="6">
                  <c:v>07.18</c:v>
                </c:pt>
                <c:pt idx="12">
                  <c:v>01.19</c:v>
                </c:pt>
                <c:pt idx="18">
                  <c:v>07.19</c:v>
                </c:pt>
                <c:pt idx="24">
                  <c:v>01.20</c:v>
                </c:pt>
                <c:pt idx="30">
                  <c:v>07.20</c:v>
                </c:pt>
                <c:pt idx="35">
                  <c:v>12.20</c:v>
                </c:pt>
              </c:strCache>
            </c:strRef>
          </c:cat>
          <c:val>
            <c:numRef>
              <c:f>'2.6.5'!$C$4:$C$39</c:f>
              <c:numCache>
                <c:formatCode>#\ ##0.0</c:formatCode>
                <c:ptCount val="36"/>
                <c:pt idx="0">
                  <c:v>-2</c:v>
                </c:pt>
                <c:pt idx="1">
                  <c:v>-4.25</c:v>
                </c:pt>
                <c:pt idx="2">
                  <c:v>-3.99</c:v>
                </c:pt>
                <c:pt idx="3">
                  <c:v>0</c:v>
                </c:pt>
                <c:pt idx="4">
                  <c:v>0</c:v>
                </c:pt>
                <c:pt idx="5">
                  <c:v>0</c:v>
                </c:pt>
                <c:pt idx="6">
                  <c:v>0</c:v>
                </c:pt>
                <c:pt idx="7">
                  <c:v>-2.2200000000000002</c:v>
                </c:pt>
                <c:pt idx="8">
                  <c:v>0</c:v>
                </c:pt>
                <c:pt idx="9">
                  <c:v>0</c:v>
                </c:pt>
                <c:pt idx="10">
                  <c:v>0</c:v>
                </c:pt>
                <c:pt idx="11">
                  <c:v>0</c:v>
                </c:pt>
                <c:pt idx="12">
                  <c:v>-5.98</c:v>
                </c:pt>
                <c:pt idx="13">
                  <c:v>-5.0199999999999996</c:v>
                </c:pt>
                <c:pt idx="14">
                  <c:v>0</c:v>
                </c:pt>
                <c:pt idx="15">
                  <c:v>0</c:v>
                </c:pt>
                <c:pt idx="16">
                  <c:v>0</c:v>
                </c:pt>
                <c:pt idx="17">
                  <c:v>0</c:v>
                </c:pt>
                <c:pt idx="18">
                  <c:v>0</c:v>
                </c:pt>
                <c:pt idx="19">
                  <c:v>-0.02</c:v>
                </c:pt>
                <c:pt idx="20">
                  <c:v>0</c:v>
                </c:pt>
                <c:pt idx="21">
                  <c:v>0</c:v>
                </c:pt>
                <c:pt idx="22">
                  <c:v>0</c:v>
                </c:pt>
                <c:pt idx="23">
                  <c:v>0</c:v>
                </c:pt>
                <c:pt idx="24">
                  <c:v>-4.7</c:v>
                </c:pt>
                <c:pt idx="25">
                  <c:v>-6.85</c:v>
                </c:pt>
                <c:pt idx="26">
                  <c:v>-0.95</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FC0-4EDC-9E07-BCFB519DE088}"/>
            </c:ext>
          </c:extLst>
        </c:ser>
        <c:ser>
          <c:idx val="2"/>
          <c:order val="2"/>
          <c:tx>
            <c:strRef>
              <c:f>'2.6.5'!$D$1</c:f>
              <c:strCache>
                <c:ptCount val="1"/>
                <c:pt idx="0">
                  <c:v>Banks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'2.6.5'!$I$4:$I$39</c:f>
              <c:strCache>
                <c:ptCount val="36"/>
                <c:pt idx="0">
                  <c:v>01.18</c:v>
                </c:pt>
                <c:pt idx="6">
                  <c:v>07.18</c:v>
                </c:pt>
                <c:pt idx="12">
                  <c:v>01.19</c:v>
                </c:pt>
                <c:pt idx="18">
                  <c:v>07.19</c:v>
                </c:pt>
                <c:pt idx="24">
                  <c:v>01.20</c:v>
                </c:pt>
                <c:pt idx="30">
                  <c:v>07.20</c:v>
                </c:pt>
                <c:pt idx="35">
                  <c:v>12.20</c:v>
                </c:pt>
              </c:strCache>
            </c:strRef>
          </c:cat>
          <c:val>
            <c:numRef>
              <c:f>'2.6.5'!$D$4:$D$39</c:f>
              <c:numCache>
                <c:formatCode>#\ ##0.0</c:formatCode>
                <c:ptCount val="36"/>
                <c:pt idx="0">
                  <c:v>1.53</c:v>
                </c:pt>
                <c:pt idx="1">
                  <c:v>-5.84</c:v>
                </c:pt>
                <c:pt idx="2">
                  <c:v>4.55</c:v>
                </c:pt>
                <c:pt idx="3">
                  <c:v>-1.67</c:v>
                </c:pt>
                <c:pt idx="4">
                  <c:v>-0.34</c:v>
                </c:pt>
                <c:pt idx="5">
                  <c:v>4.38</c:v>
                </c:pt>
                <c:pt idx="6">
                  <c:v>-2.6</c:v>
                </c:pt>
                <c:pt idx="7">
                  <c:v>7.86</c:v>
                </c:pt>
                <c:pt idx="8">
                  <c:v>-0.96</c:v>
                </c:pt>
                <c:pt idx="9">
                  <c:v>-3.82</c:v>
                </c:pt>
                <c:pt idx="10">
                  <c:v>-8.77</c:v>
                </c:pt>
                <c:pt idx="11">
                  <c:v>8.2200000000000006</c:v>
                </c:pt>
                <c:pt idx="12">
                  <c:v>6.99</c:v>
                </c:pt>
                <c:pt idx="13">
                  <c:v>2.79</c:v>
                </c:pt>
                <c:pt idx="14">
                  <c:v>4.01</c:v>
                </c:pt>
                <c:pt idx="15">
                  <c:v>-0.85</c:v>
                </c:pt>
                <c:pt idx="16">
                  <c:v>2.5299999999999998</c:v>
                </c:pt>
                <c:pt idx="17">
                  <c:v>-6.25</c:v>
                </c:pt>
                <c:pt idx="18">
                  <c:v>-2.13</c:v>
                </c:pt>
                <c:pt idx="19">
                  <c:v>-4.97</c:v>
                </c:pt>
                <c:pt idx="20">
                  <c:v>2.4300000000000002</c:v>
                </c:pt>
                <c:pt idx="21">
                  <c:v>-4.97</c:v>
                </c:pt>
                <c:pt idx="22">
                  <c:v>-2.0499999999999998</c:v>
                </c:pt>
                <c:pt idx="23">
                  <c:v>-1.38</c:v>
                </c:pt>
                <c:pt idx="24">
                  <c:v>-1.73</c:v>
                </c:pt>
                <c:pt idx="25">
                  <c:v>0.88</c:v>
                </c:pt>
                <c:pt idx="26">
                  <c:v>4.6500000000000004</c:v>
                </c:pt>
                <c:pt idx="27">
                  <c:v>7.33</c:v>
                </c:pt>
                <c:pt idx="28">
                  <c:v>42.3</c:v>
                </c:pt>
                <c:pt idx="29">
                  <c:v>18.440000000000001</c:v>
                </c:pt>
                <c:pt idx="30">
                  <c:v>5.13</c:v>
                </c:pt>
                <c:pt idx="31">
                  <c:v>-1.97</c:v>
                </c:pt>
                <c:pt idx="32">
                  <c:v>11.64</c:v>
                </c:pt>
                <c:pt idx="33">
                  <c:v>17.399999999999999</c:v>
                </c:pt>
                <c:pt idx="34">
                  <c:v>10.02</c:v>
                </c:pt>
                <c:pt idx="35">
                  <c:v>52.33</c:v>
                </c:pt>
              </c:numCache>
            </c:numRef>
          </c:val>
          <c:extLst>
            <c:ext xmlns:c16="http://schemas.microsoft.com/office/drawing/2014/chart" uri="{C3380CC4-5D6E-409C-BE32-E72D297353CC}">
              <c16:uniqueId val="{00000001-EFC0-4EDC-9E07-BCFB519DE088}"/>
            </c:ext>
          </c:extLst>
        </c:ser>
        <c:ser>
          <c:idx val="3"/>
          <c:order val="3"/>
          <c:tx>
            <c:strRef>
              <c:f>'2.6.5'!$E$1</c:f>
              <c:strCache>
                <c:ptCount val="1"/>
                <c:pt idx="0">
                  <c:v>Legal entities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'2.6.5'!$I$4:$I$39</c:f>
              <c:strCache>
                <c:ptCount val="36"/>
                <c:pt idx="0">
                  <c:v>01.18</c:v>
                </c:pt>
                <c:pt idx="6">
                  <c:v>07.18</c:v>
                </c:pt>
                <c:pt idx="12">
                  <c:v>01.19</c:v>
                </c:pt>
                <c:pt idx="18">
                  <c:v>07.19</c:v>
                </c:pt>
                <c:pt idx="24">
                  <c:v>01.20</c:v>
                </c:pt>
                <c:pt idx="30">
                  <c:v>07.20</c:v>
                </c:pt>
                <c:pt idx="35">
                  <c:v>12.20</c:v>
                </c:pt>
              </c:strCache>
            </c:strRef>
          </c:cat>
          <c:val>
            <c:numRef>
              <c:f>'2.6.5'!$E$4:$E$39</c:f>
              <c:numCache>
                <c:formatCode>#\ ##0.0</c:formatCode>
                <c:ptCount val="36"/>
                <c:pt idx="0">
                  <c:v>1.08</c:v>
                </c:pt>
                <c:pt idx="1">
                  <c:v>4.12</c:v>
                </c:pt>
                <c:pt idx="2">
                  <c:v>1.69</c:v>
                </c:pt>
                <c:pt idx="3">
                  <c:v>-1.57</c:v>
                </c:pt>
                <c:pt idx="4">
                  <c:v>-2.54</c:v>
                </c:pt>
                <c:pt idx="5">
                  <c:v>-1.74</c:v>
                </c:pt>
                <c:pt idx="6">
                  <c:v>-1.53</c:v>
                </c:pt>
                <c:pt idx="7">
                  <c:v>-1.63</c:v>
                </c:pt>
                <c:pt idx="8">
                  <c:v>-0.34</c:v>
                </c:pt>
                <c:pt idx="9">
                  <c:v>-1.8</c:v>
                </c:pt>
                <c:pt idx="10">
                  <c:v>-0.41</c:v>
                </c:pt>
                <c:pt idx="11">
                  <c:v>0.81</c:v>
                </c:pt>
                <c:pt idx="12">
                  <c:v>2.81</c:v>
                </c:pt>
                <c:pt idx="13">
                  <c:v>1.44</c:v>
                </c:pt>
                <c:pt idx="14">
                  <c:v>1.01</c:v>
                </c:pt>
                <c:pt idx="15">
                  <c:v>-0.48</c:v>
                </c:pt>
                <c:pt idx="16">
                  <c:v>0.51</c:v>
                </c:pt>
                <c:pt idx="17">
                  <c:v>-1.76</c:v>
                </c:pt>
                <c:pt idx="18">
                  <c:v>2.77</c:v>
                </c:pt>
                <c:pt idx="19">
                  <c:v>-0.63</c:v>
                </c:pt>
                <c:pt idx="20">
                  <c:v>0.56999999999999995</c:v>
                </c:pt>
                <c:pt idx="21">
                  <c:v>0.99</c:v>
                </c:pt>
                <c:pt idx="22">
                  <c:v>0.34</c:v>
                </c:pt>
                <c:pt idx="23">
                  <c:v>-0.71</c:v>
                </c:pt>
                <c:pt idx="24">
                  <c:v>-1.43</c:v>
                </c:pt>
                <c:pt idx="25">
                  <c:v>3.5</c:v>
                </c:pt>
                <c:pt idx="26">
                  <c:v>1.43</c:v>
                </c:pt>
                <c:pt idx="27">
                  <c:v>0.01</c:v>
                </c:pt>
                <c:pt idx="28">
                  <c:v>1.08</c:v>
                </c:pt>
                <c:pt idx="29">
                  <c:v>-1.01</c:v>
                </c:pt>
                <c:pt idx="30">
                  <c:v>-3.21</c:v>
                </c:pt>
                <c:pt idx="31">
                  <c:v>0.1</c:v>
                </c:pt>
                <c:pt idx="32">
                  <c:v>0.79</c:v>
                </c:pt>
                <c:pt idx="33">
                  <c:v>1.62</c:v>
                </c:pt>
                <c:pt idx="34">
                  <c:v>0.4</c:v>
                </c:pt>
                <c:pt idx="35">
                  <c:v>14.29</c:v>
                </c:pt>
              </c:numCache>
            </c:numRef>
          </c:val>
          <c:extLst>
            <c:ext xmlns:c16="http://schemas.microsoft.com/office/drawing/2014/chart" uri="{C3380CC4-5D6E-409C-BE32-E72D297353CC}">
              <c16:uniqueId val="{00000002-EFC0-4EDC-9E07-BCFB519DE088}"/>
            </c:ext>
          </c:extLst>
        </c:ser>
        <c:ser>
          <c:idx val="4"/>
          <c:order val="4"/>
          <c:tx>
            <c:strRef>
              <c:f>'2.6.5'!$F$1</c:f>
              <c:strCache>
                <c:ptCount val="1"/>
                <c:pt idx="0">
                  <c:v>Individuals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'2.6.5'!$I$4:$I$39</c:f>
              <c:strCache>
                <c:ptCount val="36"/>
                <c:pt idx="0">
                  <c:v>01.18</c:v>
                </c:pt>
                <c:pt idx="6">
                  <c:v>07.18</c:v>
                </c:pt>
                <c:pt idx="12">
                  <c:v>01.19</c:v>
                </c:pt>
                <c:pt idx="18">
                  <c:v>07.19</c:v>
                </c:pt>
                <c:pt idx="24">
                  <c:v>01.20</c:v>
                </c:pt>
                <c:pt idx="30">
                  <c:v>07.20</c:v>
                </c:pt>
                <c:pt idx="35">
                  <c:v>12.20</c:v>
                </c:pt>
              </c:strCache>
            </c:strRef>
          </c:cat>
          <c:val>
            <c:numRef>
              <c:f>'2.6.5'!$F$4:$F$39</c:f>
              <c:numCache>
                <c:formatCode>#\ ##0.0</c:formatCode>
                <c:ptCount val="36"/>
                <c:pt idx="0">
                  <c:v>0.05</c:v>
                </c:pt>
                <c:pt idx="1">
                  <c:v>0.35</c:v>
                </c:pt>
                <c:pt idx="2">
                  <c:v>0.28000000000000003</c:v>
                </c:pt>
                <c:pt idx="3">
                  <c:v>0.14000000000000001</c:v>
                </c:pt>
                <c:pt idx="4">
                  <c:v>0.15</c:v>
                </c:pt>
                <c:pt idx="5">
                  <c:v>0.11</c:v>
                </c:pt>
                <c:pt idx="6">
                  <c:v>0.08</c:v>
                </c:pt>
                <c:pt idx="7">
                  <c:v>-0.2</c:v>
                </c:pt>
                <c:pt idx="8">
                  <c:v>0.12</c:v>
                </c:pt>
                <c:pt idx="9">
                  <c:v>-7.0000000000000007E-2</c:v>
                </c:pt>
                <c:pt idx="10">
                  <c:v>0.1</c:v>
                </c:pt>
                <c:pt idx="11">
                  <c:v>0.01</c:v>
                </c:pt>
                <c:pt idx="12">
                  <c:v>0.73</c:v>
                </c:pt>
                <c:pt idx="13">
                  <c:v>0.42</c:v>
                </c:pt>
                <c:pt idx="14">
                  <c:v>0.13</c:v>
                </c:pt>
                <c:pt idx="15">
                  <c:v>0.38</c:v>
                </c:pt>
                <c:pt idx="16">
                  <c:v>0.35</c:v>
                </c:pt>
                <c:pt idx="17">
                  <c:v>-0.2</c:v>
                </c:pt>
                <c:pt idx="18">
                  <c:v>0.1</c:v>
                </c:pt>
                <c:pt idx="19">
                  <c:v>-0.21</c:v>
                </c:pt>
                <c:pt idx="20">
                  <c:v>0.55000000000000004</c:v>
                </c:pt>
                <c:pt idx="21">
                  <c:v>0.21</c:v>
                </c:pt>
                <c:pt idx="22">
                  <c:v>7.0000000000000007E-2</c:v>
                </c:pt>
                <c:pt idx="23">
                  <c:v>0.02</c:v>
                </c:pt>
                <c:pt idx="24">
                  <c:v>-0.2</c:v>
                </c:pt>
                <c:pt idx="25">
                  <c:v>-0.26</c:v>
                </c:pt>
                <c:pt idx="26">
                  <c:v>-0.34</c:v>
                </c:pt>
                <c:pt idx="27">
                  <c:v>-0.01</c:v>
                </c:pt>
                <c:pt idx="28">
                  <c:v>0.02</c:v>
                </c:pt>
                <c:pt idx="29">
                  <c:v>-0.32</c:v>
                </c:pt>
                <c:pt idx="30">
                  <c:v>-0.3</c:v>
                </c:pt>
                <c:pt idx="31">
                  <c:v>-0.23</c:v>
                </c:pt>
                <c:pt idx="32">
                  <c:v>-0.17</c:v>
                </c:pt>
                <c:pt idx="33">
                  <c:v>0.17</c:v>
                </c:pt>
                <c:pt idx="34">
                  <c:v>-0.02</c:v>
                </c:pt>
                <c:pt idx="35">
                  <c:v>1.49</c:v>
                </c:pt>
              </c:numCache>
            </c:numRef>
          </c:val>
          <c:extLst>
            <c:ext xmlns:c16="http://schemas.microsoft.com/office/drawing/2014/chart" uri="{C3380CC4-5D6E-409C-BE32-E72D297353CC}">
              <c16:uniqueId val="{00000003-EFC0-4EDC-9E07-BCFB519DE088}"/>
            </c:ext>
          </c:extLst>
        </c:ser>
        <c:ser>
          <c:idx val="5"/>
          <c:order val="5"/>
          <c:tx>
            <c:strRef>
              <c:f>'2.6.5'!$G$1</c:f>
              <c:strCache>
                <c:ptCount val="1"/>
                <c:pt idx="0">
                  <c:v>Non-residents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'2.6.5'!$I$4:$I$39</c:f>
              <c:strCache>
                <c:ptCount val="36"/>
                <c:pt idx="0">
                  <c:v>01.18</c:v>
                </c:pt>
                <c:pt idx="6">
                  <c:v>07.18</c:v>
                </c:pt>
                <c:pt idx="12">
                  <c:v>01.19</c:v>
                </c:pt>
                <c:pt idx="18">
                  <c:v>07.19</c:v>
                </c:pt>
                <c:pt idx="24">
                  <c:v>01.20</c:v>
                </c:pt>
                <c:pt idx="30">
                  <c:v>07.20</c:v>
                </c:pt>
                <c:pt idx="35">
                  <c:v>12.20</c:v>
                </c:pt>
              </c:strCache>
            </c:strRef>
          </c:cat>
          <c:val>
            <c:numRef>
              <c:f>'2.6.5'!$G$4:$G$39</c:f>
              <c:numCache>
                <c:formatCode>#\ ##0.0</c:formatCode>
                <c:ptCount val="36"/>
                <c:pt idx="0">
                  <c:v>3.27</c:v>
                </c:pt>
                <c:pt idx="1">
                  <c:v>5.65</c:v>
                </c:pt>
                <c:pt idx="2">
                  <c:v>0.6</c:v>
                </c:pt>
                <c:pt idx="3">
                  <c:v>-2.62</c:v>
                </c:pt>
                <c:pt idx="4">
                  <c:v>-1.1499999999999999</c:v>
                </c:pt>
                <c:pt idx="5">
                  <c:v>-0.85</c:v>
                </c:pt>
                <c:pt idx="6">
                  <c:v>-1.32</c:v>
                </c:pt>
                <c:pt idx="7">
                  <c:v>-1.36</c:v>
                </c:pt>
                <c:pt idx="8">
                  <c:v>-0.3</c:v>
                </c:pt>
                <c:pt idx="9">
                  <c:v>-0.13</c:v>
                </c:pt>
                <c:pt idx="10">
                  <c:v>-0.71</c:v>
                </c:pt>
                <c:pt idx="11">
                  <c:v>-0.08</c:v>
                </c:pt>
                <c:pt idx="12">
                  <c:v>5.79</c:v>
                </c:pt>
                <c:pt idx="13">
                  <c:v>1.3</c:v>
                </c:pt>
                <c:pt idx="14">
                  <c:v>6.8</c:v>
                </c:pt>
                <c:pt idx="15">
                  <c:v>17.399999999999999</c:v>
                </c:pt>
                <c:pt idx="16">
                  <c:v>7.02</c:v>
                </c:pt>
                <c:pt idx="17">
                  <c:v>13.59</c:v>
                </c:pt>
                <c:pt idx="18">
                  <c:v>28.32</c:v>
                </c:pt>
                <c:pt idx="19">
                  <c:v>0.48</c:v>
                </c:pt>
                <c:pt idx="20">
                  <c:v>10</c:v>
                </c:pt>
                <c:pt idx="21">
                  <c:v>2.1</c:v>
                </c:pt>
                <c:pt idx="22">
                  <c:v>5.79</c:v>
                </c:pt>
                <c:pt idx="23">
                  <c:v>11.34</c:v>
                </c:pt>
                <c:pt idx="24">
                  <c:v>7.67</c:v>
                </c:pt>
                <c:pt idx="25">
                  <c:v>3.11</c:v>
                </c:pt>
                <c:pt idx="26">
                  <c:v>-8.91</c:v>
                </c:pt>
                <c:pt idx="27">
                  <c:v>-8.2100000000000009</c:v>
                </c:pt>
                <c:pt idx="28">
                  <c:v>-6.39</c:v>
                </c:pt>
                <c:pt idx="29">
                  <c:v>-5.99</c:v>
                </c:pt>
                <c:pt idx="30">
                  <c:v>-6.22</c:v>
                </c:pt>
                <c:pt idx="31">
                  <c:v>-4.8899999999999997</c:v>
                </c:pt>
                <c:pt idx="32">
                  <c:v>-4.8499999999999996</c:v>
                </c:pt>
                <c:pt idx="33">
                  <c:v>-3.96</c:v>
                </c:pt>
                <c:pt idx="34">
                  <c:v>-2.57</c:v>
                </c:pt>
                <c:pt idx="35">
                  <c:v>9.8699999999999992</c:v>
                </c:pt>
              </c:numCache>
            </c:numRef>
          </c:val>
          <c:extLst>
            <c:ext xmlns:c16="http://schemas.microsoft.com/office/drawing/2014/chart" uri="{C3380CC4-5D6E-409C-BE32-E72D297353CC}">
              <c16:uniqueId val="{00000004-EFC0-4EDC-9E07-BCFB519DE088}"/>
            </c:ext>
          </c:extLst>
        </c:ser>
        <c:ser>
          <c:idx val="6"/>
          <c:order val="6"/>
          <c:tx>
            <c:strRef>
              <c:f>'2.6.5'!$H$1</c:f>
              <c:strCache>
                <c:ptCount val="1"/>
                <c:pt idx="0">
                  <c:v>Local authorities</c:v>
                </c:pt>
              </c:strCache>
            </c:strRef>
          </c:tx>
          <c:spPr>
            <a:solidFill>
              <a:srgbClr val="BFBFBF"/>
            </a:solidFill>
            <a:ln>
              <a:noFill/>
            </a:ln>
            <a:effectLst/>
          </c:spPr>
          <c:invertIfNegative val="0"/>
          <c:cat>
            <c:strRef>
              <c:f>'2.6.5'!$I$4:$I$39</c:f>
              <c:strCache>
                <c:ptCount val="36"/>
                <c:pt idx="0">
                  <c:v>01.18</c:v>
                </c:pt>
                <c:pt idx="6">
                  <c:v>07.18</c:v>
                </c:pt>
                <c:pt idx="12">
                  <c:v>01.19</c:v>
                </c:pt>
                <c:pt idx="18">
                  <c:v>07.19</c:v>
                </c:pt>
                <c:pt idx="24">
                  <c:v>01.20</c:v>
                </c:pt>
                <c:pt idx="30">
                  <c:v>07.20</c:v>
                </c:pt>
                <c:pt idx="35">
                  <c:v>12.20</c:v>
                </c:pt>
              </c:strCache>
            </c:strRef>
          </c:cat>
          <c:val>
            <c:numRef>
              <c:f>'2.6.5'!$H$4:$H$39</c:f>
              <c:numCache>
                <c:formatCode>#\ ##0.0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0.19</c:v>
                </c:pt>
              </c:numCache>
            </c:numRef>
          </c:val>
          <c:extLst>
            <c:ext xmlns:c16="http://schemas.microsoft.com/office/drawing/2014/chart" uri="{C3380CC4-5D6E-409C-BE32-E72D297353CC}">
              <c16:uniqueId val="{00000005-EFC0-4EDC-9E07-BCFB519DE088}"/>
            </c:ext>
          </c:extLst>
        </c:ser>
        <c:dLbls>
          <c:showLegendKey val="0"/>
          <c:showVal val="0"/>
          <c:showCatName val="0"/>
          <c:showSerName val="0"/>
          <c:showPercent val="0"/>
          <c:showBubbleSize val="0"/>
        </c:dLbls>
        <c:gapWidth val="150"/>
        <c:overlap val="100"/>
        <c:axId val="207006720"/>
        <c:axId val="207012608"/>
      </c:barChart>
      <c:lineChart>
        <c:grouping val="standard"/>
        <c:varyColors val="0"/>
        <c:ser>
          <c:idx val="0"/>
          <c:order val="0"/>
          <c:tx>
            <c:strRef>
              <c:f>'2.6.5'!$B$1</c:f>
              <c:strCache>
                <c:ptCount val="1"/>
                <c:pt idx="0">
                  <c:v>Total</c:v>
                </c:pt>
              </c:strCache>
            </c:strRef>
          </c:tx>
          <c:spPr>
            <a:ln w="19050" cap="rnd" cmpd="sng">
              <a:solidFill>
                <a:srgbClr val="46AFE6"/>
              </a:solidFill>
              <a:prstDash val="solid"/>
              <a:round/>
            </a:ln>
            <a:effectLst/>
          </c:spPr>
          <c:marker>
            <c:symbol val="none"/>
          </c:marker>
          <c:cat>
            <c:strRef>
              <c:f>'2.6.5'!$I$4:$I$39</c:f>
              <c:strCache>
                <c:ptCount val="36"/>
                <c:pt idx="0">
                  <c:v>01.18</c:v>
                </c:pt>
                <c:pt idx="6">
                  <c:v>07.18</c:v>
                </c:pt>
                <c:pt idx="12">
                  <c:v>01.19</c:v>
                </c:pt>
                <c:pt idx="18">
                  <c:v>07.19</c:v>
                </c:pt>
                <c:pt idx="24">
                  <c:v>01.20</c:v>
                </c:pt>
                <c:pt idx="30">
                  <c:v>07.20</c:v>
                </c:pt>
                <c:pt idx="35">
                  <c:v>12.20</c:v>
                </c:pt>
              </c:strCache>
            </c:strRef>
          </c:cat>
          <c:val>
            <c:numRef>
              <c:f>'2.6.5'!$B$4:$B$39</c:f>
              <c:numCache>
                <c:formatCode>#\ ##0.0</c:formatCode>
                <c:ptCount val="36"/>
                <c:pt idx="0">
                  <c:v>3.94</c:v>
                </c:pt>
                <c:pt idx="1">
                  <c:v>0.04</c:v>
                </c:pt>
                <c:pt idx="2">
                  <c:v>3.14</c:v>
                </c:pt>
                <c:pt idx="3">
                  <c:v>-5.73</c:v>
                </c:pt>
                <c:pt idx="4">
                  <c:v>-3.88</c:v>
                </c:pt>
                <c:pt idx="5">
                  <c:v>1.9</c:v>
                </c:pt>
                <c:pt idx="6">
                  <c:v>-5.37</c:v>
                </c:pt>
                <c:pt idx="7">
                  <c:v>2.46</c:v>
                </c:pt>
                <c:pt idx="8">
                  <c:v>-1.48</c:v>
                </c:pt>
                <c:pt idx="9">
                  <c:v>-5.82</c:v>
                </c:pt>
                <c:pt idx="10">
                  <c:v>-9.7899999999999991</c:v>
                </c:pt>
                <c:pt idx="11">
                  <c:v>8.9600000000000009</c:v>
                </c:pt>
                <c:pt idx="12">
                  <c:v>10.35</c:v>
                </c:pt>
                <c:pt idx="13">
                  <c:v>0.92</c:v>
                </c:pt>
                <c:pt idx="14">
                  <c:v>11.95</c:v>
                </c:pt>
                <c:pt idx="15">
                  <c:v>16.45</c:v>
                </c:pt>
                <c:pt idx="16">
                  <c:v>10.41</c:v>
                </c:pt>
                <c:pt idx="17">
                  <c:v>5.37</c:v>
                </c:pt>
                <c:pt idx="18">
                  <c:v>29.06</c:v>
                </c:pt>
                <c:pt idx="19">
                  <c:v>-5.36</c:v>
                </c:pt>
                <c:pt idx="20">
                  <c:v>13.55</c:v>
                </c:pt>
                <c:pt idx="21">
                  <c:v>-1.67</c:v>
                </c:pt>
                <c:pt idx="22">
                  <c:v>4.1500000000000004</c:v>
                </c:pt>
                <c:pt idx="23">
                  <c:v>9.27</c:v>
                </c:pt>
                <c:pt idx="24">
                  <c:v>-0.39</c:v>
                </c:pt>
                <c:pt idx="25">
                  <c:v>0.38</c:v>
                </c:pt>
                <c:pt idx="26">
                  <c:v>-4.13</c:v>
                </c:pt>
                <c:pt idx="27">
                  <c:v>-0.88</c:v>
                </c:pt>
                <c:pt idx="28">
                  <c:v>37.01</c:v>
                </c:pt>
                <c:pt idx="29">
                  <c:v>11.12</c:v>
                </c:pt>
                <c:pt idx="30">
                  <c:v>-4.59</c:v>
                </c:pt>
                <c:pt idx="31">
                  <c:v>-6.99</c:v>
                </c:pt>
                <c:pt idx="32">
                  <c:v>7.42</c:v>
                </c:pt>
                <c:pt idx="33">
                  <c:v>15.22</c:v>
                </c:pt>
                <c:pt idx="34">
                  <c:v>7.83</c:v>
                </c:pt>
                <c:pt idx="35">
                  <c:v>78.17</c:v>
                </c:pt>
              </c:numCache>
            </c:numRef>
          </c:val>
          <c:smooth val="0"/>
          <c:extLst>
            <c:ext xmlns:c16="http://schemas.microsoft.com/office/drawing/2014/chart" uri="{C3380CC4-5D6E-409C-BE32-E72D297353CC}">
              <c16:uniqueId val="{00000006-EFC0-4EDC-9E07-BCFB519DE088}"/>
            </c:ext>
          </c:extLst>
        </c:ser>
        <c:dLbls>
          <c:showLegendKey val="0"/>
          <c:showVal val="0"/>
          <c:showCatName val="0"/>
          <c:showSerName val="0"/>
          <c:showPercent val="0"/>
          <c:showBubbleSize val="0"/>
        </c:dLbls>
        <c:marker val="1"/>
        <c:smooth val="0"/>
        <c:axId val="207006720"/>
        <c:axId val="207012608"/>
      </c:lineChart>
      <c:catAx>
        <c:axId val="20700672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7012608"/>
        <c:crosses val="autoZero"/>
        <c:auto val="1"/>
        <c:lblAlgn val="ctr"/>
        <c:lblOffset val="100"/>
        <c:tickMarkSkip val="12"/>
        <c:noMultiLvlLbl val="0"/>
      </c:catAx>
      <c:valAx>
        <c:axId val="207012608"/>
        <c:scaling>
          <c:orientation val="minMax"/>
          <c:max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7006720"/>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833189203950659"/>
          <c:w val="0.96560198647368245"/>
          <c:h val="0.2216680150871155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3121387283236993E-2"/>
          <c:w val="0.97925311203319498"/>
          <c:h val="0.76300578034682076"/>
        </c:manualLayout>
      </c:layout>
      <c:lineChart>
        <c:grouping val="standard"/>
        <c:varyColors val="0"/>
        <c:ser>
          <c:idx val="0"/>
          <c:order val="0"/>
          <c:tx>
            <c:strRef>
              <c:f>'2.6.7'!$B$1</c:f>
              <c:strCache>
                <c:ptCount val="1"/>
                <c:pt idx="0">
                  <c:v>REER, 12.2017 = 1</c:v>
                </c:pt>
              </c:strCache>
            </c:strRef>
          </c:tx>
          <c:spPr>
            <a:ln w="25400">
              <a:solidFill>
                <a:srgbClr val="057D46"/>
              </a:solidFill>
            </a:ln>
          </c:spPr>
          <c:marker>
            <c:symbol val="none"/>
          </c:marker>
          <c:cat>
            <c:strRef>
              <c:f>'2.6.7'!$E$4:$E$39</c:f>
              <c:strCache>
                <c:ptCount val="36"/>
                <c:pt idx="0">
                  <c:v>01.18</c:v>
                </c:pt>
                <c:pt idx="6">
                  <c:v>07.18</c:v>
                </c:pt>
                <c:pt idx="12">
                  <c:v>01.19</c:v>
                </c:pt>
                <c:pt idx="18">
                  <c:v>07.19</c:v>
                </c:pt>
                <c:pt idx="24">
                  <c:v>01.20</c:v>
                </c:pt>
                <c:pt idx="30">
                  <c:v>07.20</c:v>
                </c:pt>
                <c:pt idx="35">
                  <c:v>12.20</c:v>
                </c:pt>
              </c:strCache>
            </c:strRef>
          </c:cat>
          <c:val>
            <c:numRef>
              <c:f>'2.6.7'!$B$4:$B$39</c:f>
              <c:numCache>
                <c:formatCode>0.00</c:formatCode>
                <c:ptCount val="36"/>
                <c:pt idx="0">
                  <c:v>0.96</c:v>
                </c:pt>
                <c:pt idx="1">
                  <c:v>1</c:v>
                </c:pt>
                <c:pt idx="2">
                  <c:v>1.04</c:v>
                </c:pt>
                <c:pt idx="3">
                  <c:v>1.07</c:v>
                </c:pt>
                <c:pt idx="4">
                  <c:v>1.1000000000000001</c:v>
                </c:pt>
                <c:pt idx="5">
                  <c:v>1.1100000000000001</c:v>
                </c:pt>
                <c:pt idx="6">
                  <c:v>1.1000000000000001</c:v>
                </c:pt>
                <c:pt idx="7">
                  <c:v>1.08</c:v>
                </c:pt>
                <c:pt idx="8">
                  <c:v>1.07</c:v>
                </c:pt>
                <c:pt idx="9">
                  <c:v>1.0900000000000001</c:v>
                </c:pt>
                <c:pt idx="10">
                  <c:v>1.1200000000000001</c:v>
                </c:pt>
                <c:pt idx="11">
                  <c:v>1.1299999999999999</c:v>
                </c:pt>
                <c:pt idx="12">
                  <c:v>1.1299999999999999</c:v>
                </c:pt>
                <c:pt idx="13">
                  <c:v>1.1599999999999999</c:v>
                </c:pt>
                <c:pt idx="14">
                  <c:v>1.18</c:v>
                </c:pt>
                <c:pt idx="15">
                  <c:v>1.19</c:v>
                </c:pt>
                <c:pt idx="16">
                  <c:v>1.23</c:v>
                </c:pt>
                <c:pt idx="17">
                  <c:v>1.2</c:v>
                </c:pt>
                <c:pt idx="18">
                  <c:v>1.23</c:v>
                </c:pt>
                <c:pt idx="19">
                  <c:v>1.26</c:v>
                </c:pt>
                <c:pt idx="20">
                  <c:v>1.31</c:v>
                </c:pt>
                <c:pt idx="21">
                  <c:v>1.3</c:v>
                </c:pt>
                <c:pt idx="22">
                  <c:v>1.32</c:v>
                </c:pt>
                <c:pt idx="23">
                  <c:v>1.35</c:v>
                </c:pt>
                <c:pt idx="24">
                  <c:v>1.3</c:v>
                </c:pt>
                <c:pt idx="25">
                  <c:v>1.3</c:v>
                </c:pt>
                <c:pt idx="26">
                  <c:v>1.24</c:v>
                </c:pt>
                <c:pt idx="27">
                  <c:v>1.26</c:v>
                </c:pt>
                <c:pt idx="28">
                  <c:v>1.27</c:v>
                </c:pt>
                <c:pt idx="29">
                  <c:v>1.24</c:v>
                </c:pt>
                <c:pt idx="30">
                  <c:v>1.19</c:v>
                </c:pt>
                <c:pt idx="31">
                  <c:v>1.17</c:v>
                </c:pt>
                <c:pt idx="32">
                  <c:v>1.17</c:v>
                </c:pt>
                <c:pt idx="33">
                  <c:v>1.17</c:v>
                </c:pt>
                <c:pt idx="34">
                  <c:v>1.18</c:v>
                </c:pt>
                <c:pt idx="35">
                  <c:v>1.1599999999999999</c:v>
                </c:pt>
              </c:numCache>
            </c:numRef>
          </c:val>
          <c:smooth val="0"/>
          <c:extLst>
            <c:ext xmlns:c16="http://schemas.microsoft.com/office/drawing/2014/chart" uri="{C3380CC4-5D6E-409C-BE32-E72D297353CC}">
              <c16:uniqueId val="{00000000-8B96-4215-8074-8C34E4CA612F}"/>
            </c:ext>
          </c:extLst>
        </c:ser>
        <c:ser>
          <c:idx val="1"/>
          <c:order val="1"/>
          <c:tx>
            <c:strRef>
              <c:f>'2.6.7'!$C$1</c:f>
              <c:strCache>
                <c:ptCount val="1"/>
                <c:pt idx="0">
                  <c:v>NEER, 12.2017 = 1</c:v>
                </c:pt>
              </c:strCache>
            </c:strRef>
          </c:tx>
          <c:spPr>
            <a:ln w="25400">
              <a:solidFill>
                <a:srgbClr val="91C864"/>
              </a:solidFill>
            </a:ln>
          </c:spPr>
          <c:marker>
            <c:symbol val="none"/>
          </c:marker>
          <c:cat>
            <c:strRef>
              <c:f>'2.6.7'!$E$4:$E$39</c:f>
              <c:strCache>
                <c:ptCount val="36"/>
                <c:pt idx="0">
                  <c:v>01.18</c:v>
                </c:pt>
                <c:pt idx="6">
                  <c:v>07.18</c:v>
                </c:pt>
                <c:pt idx="12">
                  <c:v>01.19</c:v>
                </c:pt>
                <c:pt idx="18">
                  <c:v>07.19</c:v>
                </c:pt>
                <c:pt idx="24">
                  <c:v>01.20</c:v>
                </c:pt>
                <c:pt idx="30">
                  <c:v>07.20</c:v>
                </c:pt>
                <c:pt idx="35">
                  <c:v>12.20</c:v>
                </c:pt>
              </c:strCache>
            </c:strRef>
          </c:cat>
          <c:val>
            <c:numRef>
              <c:f>'2.6.7'!$C$4:$C$39</c:f>
              <c:numCache>
                <c:formatCode>0.00</c:formatCode>
                <c:ptCount val="36"/>
                <c:pt idx="0">
                  <c:v>0.94</c:v>
                </c:pt>
                <c:pt idx="1">
                  <c:v>0.98</c:v>
                </c:pt>
                <c:pt idx="2">
                  <c:v>1.02</c:v>
                </c:pt>
                <c:pt idx="3">
                  <c:v>1.04</c:v>
                </c:pt>
                <c:pt idx="4">
                  <c:v>1.07</c:v>
                </c:pt>
                <c:pt idx="5">
                  <c:v>1.08</c:v>
                </c:pt>
                <c:pt idx="6">
                  <c:v>1.08</c:v>
                </c:pt>
                <c:pt idx="7">
                  <c:v>1.06</c:v>
                </c:pt>
                <c:pt idx="8">
                  <c:v>1.05</c:v>
                </c:pt>
                <c:pt idx="9">
                  <c:v>1.05</c:v>
                </c:pt>
                <c:pt idx="10">
                  <c:v>1.06</c:v>
                </c:pt>
                <c:pt idx="11">
                  <c:v>1.07</c:v>
                </c:pt>
                <c:pt idx="12">
                  <c:v>1.06</c:v>
                </c:pt>
                <c:pt idx="13">
                  <c:v>1.0900000000000001</c:v>
                </c:pt>
                <c:pt idx="14">
                  <c:v>1.1000000000000001</c:v>
                </c:pt>
                <c:pt idx="15">
                  <c:v>1.1000000000000001</c:v>
                </c:pt>
                <c:pt idx="16">
                  <c:v>1.1299999999999999</c:v>
                </c:pt>
                <c:pt idx="17">
                  <c:v>1.1200000000000001</c:v>
                </c:pt>
                <c:pt idx="18">
                  <c:v>1.1499999999999999</c:v>
                </c:pt>
                <c:pt idx="19">
                  <c:v>1.19</c:v>
                </c:pt>
                <c:pt idx="20">
                  <c:v>1.22</c:v>
                </c:pt>
                <c:pt idx="21">
                  <c:v>1.21</c:v>
                </c:pt>
                <c:pt idx="22">
                  <c:v>1.23</c:v>
                </c:pt>
                <c:pt idx="23">
                  <c:v>1.26</c:v>
                </c:pt>
                <c:pt idx="24">
                  <c:v>1.22</c:v>
                </c:pt>
                <c:pt idx="25">
                  <c:v>1.23</c:v>
                </c:pt>
                <c:pt idx="26">
                  <c:v>1.17</c:v>
                </c:pt>
                <c:pt idx="27">
                  <c:v>1.17</c:v>
                </c:pt>
                <c:pt idx="28">
                  <c:v>1.18</c:v>
                </c:pt>
                <c:pt idx="29">
                  <c:v>1.1499999999999999</c:v>
                </c:pt>
                <c:pt idx="30">
                  <c:v>1.1200000000000001</c:v>
                </c:pt>
                <c:pt idx="31">
                  <c:v>1.1000000000000001</c:v>
                </c:pt>
                <c:pt idx="32">
                  <c:v>1.0900000000000001</c:v>
                </c:pt>
                <c:pt idx="33">
                  <c:v>1.0900000000000001</c:v>
                </c:pt>
                <c:pt idx="34">
                  <c:v>1.08</c:v>
                </c:pt>
                <c:pt idx="35">
                  <c:v>1.06</c:v>
                </c:pt>
              </c:numCache>
            </c:numRef>
          </c:val>
          <c:smooth val="0"/>
          <c:extLst>
            <c:ext xmlns:c16="http://schemas.microsoft.com/office/drawing/2014/chart" uri="{C3380CC4-5D6E-409C-BE32-E72D297353CC}">
              <c16:uniqueId val="{00000001-8B96-4215-8074-8C34E4CA612F}"/>
            </c:ext>
          </c:extLst>
        </c:ser>
        <c:dLbls>
          <c:showLegendKey val="0"/>
          <c:showVal val="0"/>
          <c:showCatName val="0"/>
          <c:showSerName val="0"/>
          <c:showPercent val="0"/>
          <c:showBubbleSize val="0"/>
        </c:dLbls>
        <c:marker val="1"/>
        <c:smooth val="0"/>
        <c:axId val="205628544"/>
        <c:axId val="205630080"/>
      </c:lineChart>
      <c:lineChart>
        <c:grouping val="standard"/>
        <c:varyColors val="0"/>
        <c:ser>
          <c:idx val="2"/>
          <c:order val="2"/>
          <c:tx>
            <c:strRef>
              <c:f>'2.6.7'!$D$1</c:f>
              <c:strCache>
                <c:ptCount val="1"/>
                <c:pt idx="0">
                  <c:v>UAH per USD, average, reverse order (RHS)</c:v>
                </c:pt>
              </c:strCache>
            </c:strRef>
          </c:tx>
          <c:spPr>
            <a:ln w="25400" cmpd="sng">
              <a:solidFill>
                <a:srgbClr val="7D0532"/>
              </a:solidFill>
              <a:prstDash val="solid"/>
            </a:ln>
          </c:spPr>
          <c:marker>
            <c:symbol val="none"/>
          </c:marker>
          <c:cat>
            <c:strRef>
              <c:f>'2.6.7'!$E$4:$E$39</c:f>
              <c:strCache>
                <c:ptCount val="36"/>
                <c:pt idx="0">
                  <c:v>01.18</c:v>
                </c:pt>
                <c:pt idx="6">
                  <c:v>07.18</c:v>
                </c:pt>
                <c:pt idx="12">
                  <c:v>01.19</c:v>
                </c:pt>
                <c:pt idx="18">
                  <c:v>07.19</c:v>
                </c:pt>
                <c:pt idx="24">
                  <c:v>01.20</c:v>
                </c:pt>
                <c:pt idx="30">
                  <c:v>07.20</c:v>
                </c:pt>
                <c:pt idx="35">
                  <c:v>12.20</c:v>
                </c:pt>
              </c:strCache>
            </c:strRef>
          </c:cat>
          <c:val>
            <c:numRef>
              <c:f>'2.6.7'!$D$4:$D$39</c:f>
              <c:numCache>
                <c:formatCode>0.00</c:formatCode>
                <c:ptCount val="36"/>
                <c:pt idx="0">
                  <c:v>28.43</c:v>
                </c:pt>
                <c:pt idx="1">
                  <c:v>27.17</c:v>
                </c:pt>
                <c:pt idx="2">
                  <c:v>26.34</c:v>
                </c:pt>
                <c:pt idx="3">
                  <c:v>26.15</c:v>
                </c:pt>
                <c:pt idx="4">
                  <c:v>26.18</c:v>
                </c:pt>
                <c:pt idx="5">
                  <c:v>26.2</c:v>
                </c:pt>
                <c:pt idx="6">
                  <c:v>26.4</c:v>
                </c:pt>
                <c:pt idx="7">
                  <c:v>27.48</c:v>
                </c:pt>
                <c:pt idx="8">
                  <c:v>28.19</c:v>
                </c:pt>
                <c:pt idx="9">
                  <c:v>28.13</c:v>
                </c:pt>
                <c:pt idx="10">
                  <c:v>27.93</c:v>
                </c:pt>
                <c:pt idx="11">
                  <c:v>27.79</c:v>
                </c:pt>
                <c:pt idx="12">
                  <c:v>27.88</c:v>
                </c:pt>
                <c:pt idx="13">
                  <c:v>27.16</c:v>
                </c:pt>
                <c:pt idx="14">
                  <c:v>26.86</c:v>
                </c:pt>
                <c:pt idx="15">
                  <c:v>26.81</c:v>
                </c:pt>
                <c:pt idx="16">
                  <c:v>26.38</c:v>
                </c:pt>
                <c:pt idx="17">
                  <c:v>26.5</c:v>
                </c:pt>
                <c:pt idx="18">
                  <c:v>25.75</c:v>
                </c:pt>
                <c:pt idx="19">
                  <c:v>25.25</c:v>
                </c:pt>
                <c:pt idx="20">
                  <c:v>24.77</c:v>
                </c:pt>
                <c:pt idx="21">
                  <c:v>24.81</c:v>
                </c:pt>
                <c:pt idx="22">
                  <c:v>24.37</c:v>
                </c:pt>
                <c:pt idx="23">
                  <c:v>23.61</c:v>
                </c:pt>
                <c:pt idx="24">
                  <c:v>24.12</c:v>
                </c:pt>
                <c:pt idx="25">
                  <c:v>24.6</c:v>
                </c:pt>
                <c:pt idx="26">
                  <c:v>26.41</c:v>
                </c:pt>
                <c:pt idx="27">
                  <c:v>27.22</c:v>
                </c:pt>
                <c:pt idx="28">
                  <c:v>26.81</c:v>
                </c:pt>
                <c:pt idx="29">
                  <c:v>26.71</c:v>
                </c:pt>
                <c:pt idx="30">
                  <c:v>27.31</c:v>
                </c:pt>
                <c:pt idx="31">
                  <c:v>27.52</c:v>
                </c:pt>
                <c:pt idx="32">
                  <c:v>27.98</c:v>
                </c:pt>
                <c:pt idx="33">
                  <c:v>28.32</c:v>
                </c:pt>
                <c:pt idx="34">
                  <c:v>28.31</c:v>
                </c:pt>
                <c:pt idx="35">
                  <c:v>28.17</c:v>
                </c:pt>
              </c:numCache>
            </c:numRef>
          </c:val>
          <c:smooth val="0"/>
          <c:extLst>
            <c:ext xmlns:c16="http://schemas.microsoft.com/office/drawing/2014/chart" uri="{C3380CC4-5D6E-409C-BE32-E72D297353CC}">
              <c16:uniqueId val="{00000002-8B96-4215-8074-8C34E4CA612F}"/>
            </c:ext>
          </c:extLst>
        </c:ser>
        <c:dLbls>
          <c:showLegendKey val="0"/>
          <c:showVal val="0"/>
          <c:showCatName val="0"/>
          <c:showSerName val="0"/>
          <c:showPercent val="0"/>
          <c:showBubbleSize val="0"/>
        </c:dLbls>
        <c:marker val="1"/>
        <c:smooth val="0"/>
        <c:axId val="205641600"/>
        <c:axId val="205640064"/>
      </c:lineChart>
      <c:catAx>
        <c:axId val="20562854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05630080"/>
        <c:crosses val="autoZero"/>
        <c:auto val="0"/>
        <c:lblAlgn val="ctr"/>
        <c:lblOffset val="100"/>
        <c:tickLblSkip val="1"/>
        <c:tickMarkSkip val="24"/>
        <c:noMultiLvlLbl val="0"/>
      </c:catAx>
      <c:valAx>
        <c:axId val="205630080"/>
        <c:scaling>
          <c:orientation val="minMax"/>
          <c:max val="1.4"/>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5628544"/>
        <c:crosses val="autoZero"/>
        <c:crossBetween val="between"/>
        <c:majorUnit val="0.1"/>
        <c:minorUnit val="0.1"/>
      </c:valAx>
      <c:valAx>
        <c:axId val="205640064"/>
        <c:scaling>
          <c:orientation val="maxMin"/>
          <c:max val="29"/>
          <c:min val="22"/>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5641600"/>
        <c:crosses val="max"/>
        <c:crossBetween val="between"/>
        <c:majorUnit val="1"/>
      </c:valAx>
      <c:dateAx>
        <c:axId val="205641600"/>
        <c:scaling>
          <c:orientation val="minMax"/>
        </c:scaling>
        <c:delete val="1"/>
        <c:axPos val="t"/>
        <c:numFmt formatCode="General" sourceLinked="1"/>
        <c:majorTickMark val="out"/>
        <c:minorTickMark val="none"/>
        <c:tickLblPos val="nextTo"/>
        <c:crossAx val="205640064"/>
        <c:crosses val="autoZero"/>
        <c:auto val="0"/>
        <c:lblOffset val="100"/>
        <c:baseTimeUnit val="days"/>
        <c:majorUnit val="1"/>
        <c:minorUnit val="1"/>
      </c:date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46946776881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2870585160257458E-3"/>
          <c:y val="2.6373621809531574E-2"/>
          <c:w val="0.96265560165975106"/>
          <c:h val="0.87032951971454187"/>
        </c:manualLayout>
      </c:layout>
      <c:areaChart>
        <c:grouping val="standard"/>
        <c:varyColors val="0"/>
        <c:ser>
          <c:idx val="4"/>
          <c:order val="0"/>
          <c:tx>
            <c:strRef>
              <c:f>'2.6.8'!$C$1</c:f>
              <c:strCache>
                <c:ptCount val="1"/>
                <c:pt idx="0">
                  <c:v>Monthly volatility*</c:v>
                </c:pt>
              </c:strCache>
            </c:strRef>
          </c:tx>
          <c:spPr>
            <a:solidFill>
              <a:srgbClr val="91C864"/>
            </a:solidFill>
            <a:ln w="25400" cmpd="sng">
              <a:noFill/>
              <a:prstDash val="solid"/>
            </a:ln>
          </c:spPr>
          <c:cat>
            <c:numRef>
              <c:f>'2.6.8'!$A$4:$A$754</c:f>
              <c:numCache>
                <c:formatCode>dd/mm/yy;@</c:formatCode>
                <c:ptCount val="751"/>
                <c:pt idx="0">
                  <c:v>43102</c:v>
                </c:pt>
                <c:pt idx="1">
                  <c:v>43103</c:v>
                </c:pt>
                <c:pt idx="2">
                  <c:v>43104</c:v>
                </c:pt>
                <c:pt idx="3">
                  <c:v>43105</c:v>
                </c:pt>
                <c:pt idx="4">
                  <c:v>43109</c:v>
                </c:pt>
                <c:pt idx="5">
                  <c:v>43110</c:v>
                </c:pt>
                <c:pt idx="6">
                  <c:v>43111</c:v>
                </c:pt>
                <c:pt idx="7">
                  <c:v>43112</c:v>
                </c:pt>
                <c:pt idx="8">
                  <c:v>43115</c:v>
                </c:pt>
                <c:pt idx="9">
                  <c:v>43116</c:v>
                </c:pt>
                <c:pt idx="10">
                  <c:v>43117</c:v>
                </c:pt>
                <c:pt idx="11">
                  <c:v>43118</c:v>
                </c:pt>
                <c:pt idx="12">
                  <c:v>43119</c:v>
                </c:pt>
                <c:pt idx="13">
                  <c:v>43122</c:v>
                </c:pt>
                <c:pt idx="14">
                  <c:v>43123</c:v>
                </c:pt>
                <c:pt idx="15">
                  <c:v>43124</c:v>
                </c:pt>
                <c:pt idx="16">
                  <c:v>43125</c:v>
                </c:pt>
                <c:pt idx="17">
                  <c:v>43126</c:v>
                </c:pt>
                <c:pt idx="18">
                  <c:v>43129</c:v>
                </c:pt>
                <c:pt idx="19">
                  <c:v>43130</c:v>
                </c:pt>
                <c:pt idx="20">
                  <c:v>43131</c:v>
                </c:pt>
                <c:pt idx="21">
                  <c:v>43132</c:v>
                </c:pt>
                <c:pt idx="22">
                  <c:v>43133</c:v>
                </c:pt>
                <c:pt idx="23">
                  <c:v>43136</c:v>
                </c:pt>
                <c:pt idx="24">
                  <c:v>43137</c:v>
                </c:pt>
                <c:pt idx="25">
                  <c:v>43138</c:v>
                </c:pt>
                <c:pt idx="26">
                  <c:v>43139</c:v>
                </c:pt>
                <c:pt idx="27">
                  <c:v>43140</c:v>
                </c:pt>
                <c:pt idx="28">
                  <c:v>43143</c:v>
                </c:pt>
                <c:pt idx="29">
                  <c:v>43144</c:v>
                </c:pt>
                <c:pt idx="30">
                  <c:v>43145</c:v>
                </c:pt>
                <c:pt idx="31">
                  <c:v>43146</c:v>
                </c:pt>
                <c:pt idx="32">
                  <c:v>43147</c:v>
                </c:pt>
                <c:pt idx="33">
                  <c:v>43150</c:v>
                </c:pt>
                <c:pt idx="34">
                  <c:v>43151</c:v>
                </c:pt>
                <c:pt idx="35">
                  <c:v>43152</c:v>
                </c:pt>
                <c:pt idx="36">
                  <c:v>43153</c:v>
                </c:pt>
                <c:pt idx="37">
                  <c:v>43154</c:v>
                </c:pt>
                <c:pt idx="38">
                  <c:v>43157</c:v>
                </c:pt>
                <c:pt idx="39">
                  <c:v>43158</c:v>
                </c:pt>
                <c:pt idx="40">
                  <c:v>43159</c:v>
                </c:pt>
                <c:pt idx="41">
                  <c:v>43160</c:v>
                </c:pt>
                <c:pt idx="42">
                  <c:v>43161</c:v>
                </c:pt>
                <c:pt idx="43">
                  <c:v>43162</c:v>
                </c:pt>
                <c:pt idx="44">
                  <c:v>43164</c:v>
                </c:pt>
                <c:pt idx="45">
                  <c:v>43165</c:v>
                </c:pt>
                <c:pt idx="46">
                  <c:v>43166</c:v>
                </c:pt>
                <c:pt idx="47">
                  <c:v>43171</c:v>
                </c:pt>
                <c:pt idx="48">
                  <c:v>43172</c:v>
                </c:pt>
                <c:pt idx="49">
                  <c:v>43173</c:v>
                </c:pt>
                <c:pt idx="50">
                  <c:v>43174</c:v>
                </c:pt>
                <c:pt idx="51">
                  <c:v>43175</c:v>
                </c:pt>
                <c:pt idx="52">
                  <c:v>43178</c:v>
                </c:pt>
                <c:pt idx="53">
                  <c:v>43179</c:v>
                </c:pt>
                <c:pt idx="54">
                  <c:v>43180</c:v>
                </c:pt>
                <c:pt idx="55">
                  <c:v>43181</c:v>
                </c:pt>
                <c:pt idx="56">
                  <c:v>43182</c:v>
                </c:pt>
                <c:pt idx="57">
                  <c:v>43185</c:v>
                </c:pt>
                <c:pt idx="58">
                  <c:v>43186</c:v>
                </c:pt>
                <c:pt idx="59">
                  <c:v>43187</c:v>
                </c:pt>
                <c:pt idx="60">
                  <c:v>43188</c:v>
                </c:pt>
                <c:pt idx="61">
                  <c:v>43189</c:v>
                </c:pt>
                <c:pt idx="62">
                  <c:v>43192</c:v>
                </c:pt>
                <c:pt idx="63">
                  <c:v>43193</c:v>
                </c:pt>
                <c:pt idx="64">
                  <c:v>43194</c:v>
                </c:pt>
                <c:pt idx="65">
                  <c:v>43195</c:v>
                </c:pt>
                <c:pt idx="66">
                  <c:v>43196</c:v>
                </c:pt>
                <c:pt idx="67">
                  <c:v>43200</c:v>
                </c:pt>
                <c:pt idx="68">
                  <c:v>43201</c:v>
                </c:pt>
                <c:pt idx="69">
                  <c:v>43202</c:v>
                </c:pt>
                <c:pt idx="70">
                  <c:v>43203</c:v>
                </c:pt>
                <c:pt idx="71">
                  <c:v>43206</c:v>
                </c:pt>
                <c:pt idx="72">
                  <c:v>43207</c:v>
                </c:pt>
                <c:pt idx="73">
                  <c:v>43208</c:v>
                </c:pt>
                <c:pt idx="74">
                  <c:v>43209</c:v>
                </c:pt>
                <c:pt idx="75">
                  <c:v>43210</c:v>
                </c:pt>
                <c:pt idx="76">
                  <c:v>43213</c:v>
                </c:pt>
                <c:pt idx="77">
                  <c:v>43214</c:v>
                </c:pt>
                <c:pt idx="78">
                  <c:v>43215</c:v>
                </c:pt>
                <c:pt idx="79">
                  <c:v>43216</c:v>
                </c:pt>
                <c:pt idx="80">
                  <c:v>43217</c:v>
                </c:pt>
                <c:pt idx="81">
                  <c:v>43222</c:v>
                </c:pt>
                <c:pt idx="82">
                  <c:v>43223</c:v>
                </c:pt>
                <c:pt idx="83">
                  <c:v>43224</c:v>
                </c:pt>
                <c:pt idx="84">
                  <c:v>43225</c:v>
                </c:pt>
                <c:pt idx="85">
                  <c:v>43227</c:v>
                </c:pt>
                <c:pt idx="86">
                  <c:v>43228</c:v>
                </c:pt>
                <c:pt idx="87">
                  <c:v>43230</c:v>
                </c:pt>
                <c:pt idx="88">
                  <c:v>43231</c:v>
                </c:pt>
                <c:pt idx="89">
                  <c:v>43234</c:v>
                </c:pt>
                <c:pt idx="90">
                  <c:v>43235</c:v>
                </c:pt>
                <c:pt idx="91">
                  <c:v>43236</c:v>
                </c:pt>
                <c:pt idx="92">
                  <c:v>43237</c:v>
                </c:pt>
                <c:pt idx="93">
                  <c:v>43238</c:v>
                </c:pt>
                <c:pt idx="94">
                  <c:v>43241</c:v>
                </c:pt>
                <c:pt idx="95">
                  <c:v>43242</c:v>
                </c:pt>
                <c:pt idx="96">
                  <c:v>43243</c:v>
                </c:pt>
                <c:pt idx="97">
                  <c:v>43244</c:v>
                </c:pt>
                <c:pt idx="98">
                  <c:v>43245</c:v>
                </c:pt>
                <c:pt idx="99">
                  <c:v>43249</c:v>
                </c:pt>
                <c:pt idx="100">
                  <c:v>43250</c:v>
                </c:pt>
                <c:pt idx="101">
                  <c:v>43251</c:v>
                </c:pt>
                <c:pt idx="102">
                  <c:v>43252</c:v>
                </c:pt>
                <c:pt idx="103">
                  <c:v>43255</c:v>
                </c:pt>
                <c:pt idx="104">
                  <c:v>43256</c:v>
                </c:pt>
                <c:pt idx="105">
                  <c:v>43257</c:v>
                </c:pt>
                <c:pt idx="106">
                  <c:v>43258</c:v>
                </c:pt>
                <c:pt idx="107">
                  <c:v>43259</c:v>
                </c:pt>
                <c:pt idx="108">
                  <c:v>43262</c:v>
                </c:pt>
                <c:pt idx="109">
                  <c:v>43263</c:v>
                </c:pt>
                <c:pt idx="110">
                  <c:v>43264</c:v>
                </c:pt>
                <c:pt idx="111">
                  <c:v>43265</c:v>
                </c:pt>
                <c:pt idx="112">
                  <c:v>43266</c:v>
                </c:pt>
                <c:pt idx="113">
                  <c:v>43269</c:v>
                </c:pt>
                <c:pt idx="114">
                  <c:v>43270</c:v>
                </c:pt>
                <c:pt idx="115">
                  <c:v>43271</c:v>
                </c:pt>
                <c:pt idx="116">
                  <c:v>43272</c:v>
                </c:pt>
                <c:pt idx="117">
                  <c:v>43273</c:v>
                </c:pt>
                <c:pt idx="118">
                  <c:v>43274</c:v>
                </c:pt>
                <c:pt idx="119">
                  <c:v>43276</c:v>
                </c:pt>
                <c:pt idx="120">
                  <c:v>43277</c:v>
                </c:pt>
                <c:pt idx="121">
                  <c:v>43278</c:v>
                </c:pt>
                <c:pt idx="122">
                  <c:v>43283</c:v>
                </c:pt>
                <c:pt idx="123">
                  <c:v>43284</c:v>
                </c:pt>
                <c:pt idx="124">
                  <c:v>43285</c:v>
                </c:pt>
                <c:pt idx="125">
                  <c:v>43286</c:v>
                </c:pt>
                <c:pt idx="126">
                  <c:v>43287</c:v>
                </c:pt>
                <c:pt idx="127">
                  <c:v>43290</c:v>
                </c:pt>
                <c:pt idx="128">
                  <c:v>43291</c:v>
                </c:pt>
                <c:pt idx="129">
                  <c:v>43292</c:v>
                </c:pt>
                <c:pt idx="130">
                  <c:v>43293</c:v>
                </c:pt>
                <c:pt idx="131">
                  <c:v>43294</c:v>
                </c:pt>
                <c:pt idx="132">
                  <c:v>43297</c:v>
                </c:pt>
                <c:pt idx="133">
                  <c:v>43298</c:v>
                </c:pt>
                <c:pt idx="134">
                  <c:v>43299</c:v>
                </c:pt>
                <c:pt idx="135">
                  <c:v>43300</c:v>
                </c:pt>
                <c:pt idx="136">
                  <c:v>43301</c:v>
                </c:pt>
                <c:pt idx="137">
                  <c:v>43304</c:v>
                </c:pt>
                <c:pt idx="138">
                  <c:v>43305</c:v>
                </c:pt>
                <c:pt idx="139">
                  <c:v>43306</c:v>
                </c:pt>
                <c:pt idx="140">
                  <c:v>43307</c:v>
                </c:pt>
                <c:pt idx="141">
                  <c:v>43308</c:v>
                </c:pt>
                <c:pt idx="142">
                  <c:v>43311</c:v>
                </c:pt>
                <c:pt idx="143">
                  <c:v>43312</c:v>
                </c:pt>
                <c:pt idx="144">
                  <c:v>43313</c:v>
                </c:pt>
                <c:pt idx="145">
                  <c:v>43314</c:v>
                </c:pt>
                <c:pt idx="146">
                  <c:v>43315</c:v>
                </c:pt>
                <c:pt idx="147">
                  <c:v>43318</c:v>
                </c:pt>
                <c:pt idx="148">
                  <c:v>43319</c:v>
                </c:pt>
                <c:pt idx="149">
                  <c:v>43320</c:v>
                </c:pt>
                <c:pt idx="150">
                  <c:v>43321</c:v>
                </c:pt>
                <c:pt idx="151">
                  <c:v>43322</c:v>
                </c:pt>
                <c:pt idx="152">
                  <c:v>43325</c:v>
                </c:pt>
                <c:pt idx="153">
                  <c:v>43326</c:v>
                </c:pt>
                <c:pt idx="154">
                  <c:v>43327</c:v>
                </c:pt>
                <c:pt idx="155">
                  <c:v>43328</c:v>
                </c:pt>
                <c:pt idx="156">
                  <c:v>43329</c:v>
                </c:pt>
                <c:pt idx="157">
                  <c:v>43332</c:v>
                </c:pt>
                <c:pt idx="158">
                  <c:v>43333</c:v>
                </c:pt>
                <c:pt idx="159">
                  <c:v>43334</c:v>
                </c:pt>
                <c:pt idx="160">
                  <c:v>43335</c:v>
                </c:pt>
                <c:pt idx="161">
                  <c:v>43339</c:v>
                </c:pt>
                <c:pt idx="162">
                  <c:v>43340</c:v>
                </c:pt>
                <c:pt idx="163">
                  <c:v>43341</c:v>
                </c:pt>
                <c:pt idx="164">
                  <c:v>43342</c:v>
                </c:pt>
                <c:pt idx="165">
                  <c:v>43343</c:v>
                </c:pt>
                <c:pt idx="166">
                  <c:v>43346</c:v>
                </c:pt>
                <c:pt idx="167">
                  <c:v>43347</c:v>
                </c:pt>
                <c:pt idx="168">
                  <c:v>43348</c:v>
                </c:pt>
                <c:pt idx="169">
                  <c:v>43349</c:v>
                </c:pt>
                <c:pt idx="170">
                  <c:v>43350</c:v>
                </c:pt>
                <c:pt idx="171">
                  <c:v>43353</c:v>
                </c:pt>
                <c:pt idx="172">
                  <c:v>43354</c:v>
                </c:pt>
                <c:pt idx="173">
                  <c:v>43355</c:v>
                </c:pt>
                <c:pt idx="174">
                  <c:v>43356</c:v>
                </c:pt>
                <c:pt idx="175">
                  <c:v>43357</c:v>
                </c:pt>
                <c:pt idx="176">
                  <c:v>43360</c:v>
                </c:pt>
                <c:pt idx="177">
                  <c:v>43361</c:v>
                </c:pt>
                <c:pt idx="178">
                  <c:v>43362</c:v>
                </c:pt>
                <c:pt idx="179">
                  <c:v>43363</c:v>
                </c:pt>
                <c:pt idx="180">
                  <c:v>43364</c:v>
                </c:pt>
                <c:pt idx="181">
                  <c:v>43367</c:v>
                </c:pt>
                <c:pt idx="182">
                  <c:v>43368</c:v>
                </c:pt>
                <c:pt idx="183">
                  <c:v>43369</c:v>
                </c:pt>
                <c:pt idx="184">
                  <c:v>43370</c:v>
                </c:pt>
                <c:pt idx="185">
                  <c:v>43371</c:v>
                </c:pt>
                <c:pt idx="186">
                  <c:v>43374</c:v>
                </c:pt>
                <c:pt idx="187">
                  <c:v>43375</c:v>
                </c:pt>
                <c:pt idx="188">
                  <c:v>43376</c:v>
                </c:pt>
                <c:pt idx="189">
                  <c:v>43377</c:v>
                </c:pt>
                <c:pt idx="190">
                  <c:v>43378</c:v>
                </c:pt>
                <c:pt idx="191">
                  <c:v>43381</c:v>
                </c:pt>
                <c:pt idx="192">
                  <c:v>43382</c:v>
                </c:pt>
                <c:pt idx="193">
                  <c:v>43383</c:v>
                </c:pt>
                <c:pt idx="194">
                  <c:v>43384</c:v>
                </c:pt>
                <c:pt idx="195">
                  <c:v>43385</c:v>
                </c:pt>
                <c:pt idx="196">
                  <c:v>43389</c:v>
                </c:pt>
                <c:pt idx="197">
                  <c:v>43390</c:v>
                </c:pt>
                <c:pt idx="198">
                  <c:v>43391</c:v>
                </c:pt>
                <c:pt idx="199">
                  <c:v>43392</c:v>
                </c:pt>
                <c:pt idx="200">
                  <c:v>43395</c:v>
                </c:pt>
                <c:pt idx="201">
                  <c:v>43396</c:v>
                </c:pt>
                <c:pt idx="202">
                  <c:v>43397</c:v>
                </c:pt>
                <c:pt idx="203">
                  <c:v>43398</c:v>
                </c:pt>
                <c:pt idx="204">
                  <c:v>43399</c:v>
                </c:pt>
                <c:pt idx="205">
                  <c:v>43402</c:v>
                </c:pt>
                <c:pt idx="206">
                  <c:v>43403</c:v>
                </c:pt>
                <c:pt idx="207">
                  <c:v>43404</c:v>
                </c:pt>
                <c:pt idx="208">
                  <c:v>43405</c:v>
                </c:pt>
                <c:pt idx="209">
                  <c:v>43406</c:v>
                </c:pt>
                <c:pt idx="210">
                  <c:v>43409</c:v>
                </c:pt>
                <c:pt idx="211">
                  <c:v>43410</c:v>
                </c:pt>
                <c:pt idx="212">
                  <c:v>43411</c:v>
                </c:pt>
                <c:pt idx="213">
                  <c:v>43412</c:v>
                </c:pt>
                <c:pt idx="214">
                  <c:v>43413</c:v>
                </c:pt>
                <c:pt idx="215">
                  <c:v>43416</c:v>
                </c:pt>
                <c:pt idx="216">
                  <c:v>43417</c:v>
                </c:pt>
                <c:pt idx="217">
                  <c:v>43418</c:v>
                </c:pt>
                <c:pt idx="218">
                  <c:v>43419</c:v>
                </c:pt>
                <c:pt idx="219">
                  <c:v>43420</c:v>
                </c:pt>
                <c:pt idx="220">
                  <c:v>43423</c:v>
                </c:pt>
                <c:pt idx="221">
                  <c:v>43424</c:v>
                </c:pt>
                <c:pt idx="222">
                  <c:v>43425</c:v>
                </c:pt>
                <c:pt idx="223">
                  <c:v>43426</c:v>
                </c:pt>
                <c:pt idx="224">
                  <c:v>43427</c:v>
                </c:pt>
                <c:pt idx="225">
                  <c:v>43430</c:v>
                </c:pt>
                <c:pt idx="226">
                  <c:v>43431</c:v>
                </c:pt>
                <c:pt idx="227">
                  <c:v>43432</c:v>
                </c:pt>
                <c:pt idx="228">
                  <c:v>43433</c:v>
                </c:pt>
                <c:pt idx="229">
                  <c:v>43434</c:v>
                </c:pt>
                <c:pt idx="230">
                  <c:v>43437</c:v>
                </c:pt>
                <c:pt idx="231">
                  <c:v>43438</c:v>
                </c:pt>
                <c:pt idx="232">
                  <c:v>43439</c:v>
                </c:pt>
                <c:pt idx="233">
                  <c:v>43440</c:v>
                </c:pt>
                <c:pt idx="234">
                  <c:v>43441</c:v>
                </c:pt>
                <c:pt idx="235">
                  <c:v>43444</c:v>
                </c:pt>
                <c:pt idx="236">
                  <c:v>43445</c:v>
                </c:pt>
                <c:pt idx="237">
                  <c:v>43446</c:v>
                </c:pt>
                <c:pt idx="238">
                  <c:v>43447</c:v>
                </c:pt>
                <c:pt idx="239">
                  <c:v>43448</c:v>
                </c:pt>
                <c:pt idx="240">
                  <c:v>43451</c:v>
                </c:pt>
                <c:pt idx="241">
                  <c:v>43452</c:v>
                </c:pt>
                <c:pt idx="242">
                  <c:v>43453</c:v>
                </c:pt>
                <c:pt idx="243">
                  <c:v>43454</c:v>
                </c:pt>
                <c:pt idx="244">
                  <c:v>43455</c:v>
                </c:pt>
                <c:pt idx="245">
                  <c:v>43456</c:v>
                </c:pt>
                <c:pt idx="246">
                  <c:v>43460</c:v>
                </c:pt>
                <c:pt idx="247">
                  <c:v>43461</c:v>
                </c:pt>
                <c:pt idx="248">
                  <c:v>43462</c:v>
                </c:pt>
                <c:pt idx="249">
                  <c:v>43463</c:v>
                </c:pt>
                <c:pt idx="250">
                  <c:v>43467</c:v>
                </c:pt>
                <c:pt idx="251">
                  <c:v>43468</c:v>
                </c:pt>
                <c:pt idx="252">
                  <c:v>43469</c:v>
                </c:pt>
                <c:pt idx="253">
                  <c:v>43473</c:v>
                </c:pt>
                <c:pt idx="254">
                  <c:v>43474</c:v>
                </c:pt>
                <c:pt idx="255">
                  <c:v>43475</c:v>
                </c:pt>
                <c:pt idx="256">
                  <c:v>43476</c:v>
                </c:pt>
                <c:pt idx="257">
                  <c:v>43479</c:v>
                </c:pt>
                <c:pt idx="258">
                  <c:v>43480</c:v>
                </c:pt>
                <c:pt idx="259">
                  <c:v>43481</c:v>
                </c:pt>
                <c:pt idx="260">
                  <c:v>43482</c:v>
                </c:pt>
                <c:pt idx="261">
                  <c:v>43483</c:v>
                </c:pt>
                <c:pt idx="262">
                  <c:v>43486</c:v>
                </c:pt>
                <c:pt idx="263">
                  <c:v>43487</c:v>
                </c:pt>
                <c:pt idx="264">
                  <c:v>43488</c:v>
                </c:pt>
                <c:pt idx="265">
                  <c:v>43489</c:v>
                </c:pt>
                <c:pt idx="266">
                  <c:v>43490</c:v>
                </c:pt>
                <c:pt idx="267">
                  <c:v>43493</c:v>
                </c:pt>
                <c:pt idx="268">
                  <c:v>43494</c:v>
                </c:pt>
                <c:pt idx="269">
                  <c:v>43495</c:v>
                </c:pt>
                <c:pt idx="270">
                  <c:v>43496</c:v>
                </c:pt>
                <c:pt idx="271">
                  <c:v>43497</c:v>
                </c:pt>
                <c:pt idx="272">
                  <c:v>43500</c:v>
                </c:pt>
                <c:pt idx="273">
                  <c:v>43501</c:v>
                </c:pt>
                <c:pt idx="274">
                  <c:v>43502</c:v>
                </c:pt>
                <c:pt idx="275">
                  <c:v>43503</c:v>
                </c:pt>
                <c:pt idx="276">
                  <c:v>43504</c:v>
                </c:pt>
                <c:pt idx="277">
                  <c:v>43507</c:v>
                </c:pt>
                <c:pt idx="278">
                  <c:v>43508</c:v>
                </c:pt>
                <c:pt idx="279">
                  <c:v>43509</c:v>
                </c:pt>
                <c:pt idx="280">
                  <c:v>43510</c:v>
                </c:pt>
                <c:pt idx="281">
                  <c:v>43511</c:v>
                </c:pt>
                <c:pt idx="282">
                  <c:v>43514</c:v>
                </c:pt>
                <c:pt idx="283">
                  <c:v>43515</c:v>
                </c:pt>
                <c:pt idx="284">
                  <c:v>43516</c:v>
                </c:pt>
                <c:pt idx="285">
                  <c:v>43517</c:v>
                </c:pt>
                <c:pt idx="286">
                  <c:v>43518</c:v>
                </c:pt>
                <c:pt idx="287">
                  <c:v>43521</c:v>
                </c:pt>
                <c:pt idx="288">
                  <c:v>43522</c:v>
                </c:pt>
                <c:pt idx="289">
                  <c:v>43523</c:v>
                </c:pt>
                <c:pt idx="290">
                  <c:v>43524</c:v>
                </c:pt>
                <c:pt idx="291">
                  <c:v>43525</c:v>
                </c:pt>
                <c:pt idx="292">
                  <c:v>43528</c:v>
                </c:pt>
                <c:pt idx="293">
                  <c:v>43529</c:v>
                </c:pt>
                <c:pt idx="294">
                  <c:v>43530</c:v>
                </c:pt>
                <c:pt idx="295">
                  <c:v>43531</c:v>
                </c:pt>
                <c:pt idx="296">
                  <c:v>43535</c:v>
                </c:pt>
                <c:pt idx="297">
                  <c:v>43536</c:v>
                </c:pt>
                <c:pt idx="298">
                  <c:v>43537</c:v>
                </c:pt>
                <c:pt idx="299">
                  <c:v>43538</c:v>
                </c:pt>
                <c:pt idx="300">
                  <c:v>43539</c:v>
                </c:pt>
                <c:pt idx="301">
                  <c:v>43542</c:v>
                </c:pt>
                <c:pt idx="302">
                  <c:v>43543</c:v>
                </c:pt>
                <c:pt idx="303">
                  <c:v>43544</c:v>
                </c:pt>
                <c:pt idx="304">
                  <c:v>43545</c:v>
                </c:pt>
                <c:pt idx="305">
                  <c:v>43546</c:v>
                </c:pt>
                <c:pt idx="306">
                  <c:v>43549</c:v>
                </c:pt>
                <c:pt idx="307">
                  <c:v>43550</c:v>
                </c:pt>
                <c:pt idx="308">
                  <c:v>43551</c:v>
                </c:pt>
                <c:pt idx="309">
                  <c:v>43552</c:v>
                </c:pt>
                <c:pt idx="310">
                  <c:v>43553</c:v>
                </c:pt>
                <c:pt idx="311">
                  <c:v>43556</c:v>
                </c:pt>
                <c:pt idx="312">
                  <c:v>43557</c:v>
                </c:pt>
                <c:pt idx="313">
                  <c:v>43558</c:v>
                </c:pt>
                <c:pt idx="314">
                  <c:v>43559</c:v>
                </c:pt>
                <c:pt idx="315">
                  <c:v>43560</c:v>
                </c:pt>
                <c:pt idx="316">
                  <c:v>43563</c:v>
                </c:pt>
                <c:pt idx="317">
                  <c:v>43564</c:v>
                </c:pt>
                <c:pt idx="318">
                  <c:v>43565</c:v>
                </c:pt>
                <c:pt idx="319">
                  <c:v>43566</c:v>
                </c:pt>
                <c:pt idx="320">
                  <c:v>43567</c:v>
                </c:pt>
                <c:pt idx="321">
                  <c:v>43570</c:v>
                </c:pt>
                <c:pt idx="322">
                  <c:v>43571</c:v>
                </c:pt>
                <c:pt idx="323">
                  <c:v>43572</c:v>
                </c:pt>
                <c:pt idx="324">
                  <c:v>43573</c:v>
                </c:pt>
                <c:pt idx="325">
                  <c:v>43574</c:v>
                </c:pt>
                <c:pt idx="326">
                  <c:v>43577</c:v>
                </c:pt>
                <c:pt idx="327">
                  <c:v>43578</c:v>
                </c:pt>
                <c:pt idx="328">
                  <c:v>43579</c:v>
                </c:pt>
                <c:pt idx="329">
                  <c:v>43580</c:v>
                </c:pt>
                <c:pt idx="330">
                  <c:v>43581</c:v>
                </c:pt>
                <c:pt idx="331">
                  <c:v>43587</c:v>
                </c:pt>
                <c:pt idx="332">
                  <c:v>43588</c:v>
                </c:pt>
                <c:pt idx="333">
                  <c:v>43591</c:v>
                </c:pt>
                <c:pt idx="334">
                  <c:v>43592</c:v>
                </c:pt>
                <c:pt idx="335">
                  <c:v>43593</c:v>
                </c:pt>
                <c:pt idx="336">
                  <c:v>43595</c:v>
                </c:pt>
                <c:pt idx="337">
                  <c:v>43596</c:v>
                </c:pt>
                <c:pt idx="338">
                  <c:v>43598</c:v>
                </c:pt>
                <c:pt idx="339">
                  <c:v>43599</c:v>
                </c:pt>
                <c:pt idx="340">
                  <c:v>43600</c:v>
                </c:pt>
                <c:pt idx="341">
                  <c:v>43601</c:v>
                </c:pt>
                <c:pt idx="342">
                  <c:v>43602</c:v>
                </c:pt>
                <c:pt idx="343">
                  <c:v>43605</c:v>
                </c:pt>
                <c:pt idx="344">
                  <c:v>43606</c:v>
                </c:pt>
                <c:pt idx="345">
                  <c:v>43607</c:v>
                </c:pt>
                <c:pt idx="346">
                  <c:v>43608</c:v>
                </c:pt>
                <c:pt idx="347">
                  <c:v>43609</c:v>
                </c:pt>
                <c:pt idx="348">
                  <c:v>43612</c:v>
                </c:pt>
                <c:pt idx="349">
                  <c:v>43613</c:v>
                </c:pt>
                <c:pt idx="350">
                  <c:v>43614</c:v>
                </c:pt>
                <c:pt idx="351">
                  <c:v>43615</c:v>
                </c:pt>
                <c:pt idx="352">
                  <c:v>43616</c:v>
                </c:pt>
                <c:pt idx="353">
                  <c:v>43619</c:v>
                </c:pt>
                <c:pt idx="354">
                  <c:v>43620</c:v>
                </c:pt>
                <c:pt idx="355">
                  <c:v>43621</c:v>
                </c:pt>
                <c:pt idx="356">
                  <c:v>43622</c:v>
                </c:pt>
                <c:pt idx="357">
                  <c:v>43623</c:v>
                </c:pt>
                <c:pt idx="358">
                  <c:v>43626</c:v>
                </c:pt>
                <c:pt idx="359">
                  <c:v>43627</c:v>
                </c:pt>
                <c:pt idx="360">
                  <c:v>43628</c:v>
                </c:pt>
                <c:pt idx="361">
                  <c:v>43629</c:v>
                </c:pt>
                <c:pt idx="362">
                  <c:v>43630</c:v>
                </c:pt>
                <c:pt idx="363">
                  <c:v>43634</c:v>
                </c:pt>
                <c:pt idx="364">
                  <c:v>43635</c:v>
                </c:pt>
                <c:pt idx="365">
                  <c:v>43636</c:v>
                </c:pt>
                <c:pt idx="366">
                  <c:v>43637</c:v>
                </c:pt>
                <c:pt idx="367">
                  <c:v>43640</c:v>
                </c:pt>
                <c:pt idx="368">
                  <c:v>43641</c:v>
                </c:pt>
                <c:pt idx="369">
                  <c:v>43642</c:v>
                </c:pt>
                <c:pt idx="370">
                  <c:v>43643</c:v>
                </c:pt>
                <c:pt idx="371">
                  <c:v>43647</c:v>
                </c:pt>
                <c:pt idx="372">
                  <c:v>43648</c:v>
                </c:pt>
                <c:pt idx="373">
                  <c:v>43649</c:v>
                </c:pt>
                <c:pt idx="374">
                  <c:v>43650</c:v>
                </c:pt>
                <c:pt idx="375">
                  <c:v>43651</c:v>
                </c:pt>
                <c:pt idx="376">
                  <c:v>43654</c:v>
                </c:pt>
                <c:pt idx="377">
                  <c:v>43655</c:v>
                </c:pt>
                <c:pt idx="378">
                  <c:v>43656</c:v>
                </c:pt>
                <c:pt idx="379">
                  <c:v>43657</c:v>
                </c:pt>
                <c:pt idx="380">
                  <c:v>43658</c:v>
                </c:pt>
                <c:pt idx="381">
                  <c:v>43661</c:v>
                </c:pt>
                <c:pt idx="382">
                  <c:v>43662</c:v>
                </c:pt>
                <c:pt idx="383">
                  <c:v>43663</c:v>
                </c:pt>
                <c:pt idx="384">
                  <c:v>43664</c:v>
                </c:pt>
                <c:pt idx="385">
                  <c:v>43665</c:v>
                </c:pt>
                <c:pt idx="386">
                  <c:v>43668</c:v>
                </c:pt>
                <c:pt idx="387">
                  <c:v>43669</c:v>
                </c:pt>
                <c:pt idx="388">
                  <c:v>43670</c:v>
                </c:pt>
                <c:pt idx="389">
                  <c:v>43671</c:v>
                </c:pt>
                <c:pt idx="390">
                  <c:v>43672</c:v>
                </c:pt>
                <c:pt idx="391">
                  <c:v>43675</c:v>
                </c:pt>
                <c:pt idx="392">
                  <c:v>43676</c:v>
                </c:pt>
                <c:pt idx="393">
                  <c:v>43677</c:v>
                </c:pt>
                <c:pt idx="394">
                  <c:v>43678</c:v>
                </c:pt>
                <c:pt idx="395">
                  <c:v>43679</c:v>
                </c:pt>
                <c:pt idx="396">
                  <c:v>43682</c:v>
                </c:pt>
                <c:pt idx="397">
                  <c:v>43683</c:v>
                </c:pt>
                <c:pt idx="398">
                  <c:v>43684</c:v>
                </c:pt>
                <c:pt idx="399">
                  <c:v>43685</c:v>
                </c:pt>
                <c:pt idx="400">
                  <c:v>43686</c:v>
                </c:pt>
                <c:pt idx="401">
                  <c:v>43689</c:v>
                </c:pt>
                <c:pt idx="402">
                  <c:v>43690</c:v>
                </c:pt>
                <c:pt idx="403">
                  <c:v>43691</c:v>
                </c:pt>
                <c:pt idx="404">
                  <c:v>43692</c:v>
                </c:pt>
                <c:pt idx="405">
                  <c:v>43693</c:v>
                </c:pt>
                <c:pt idx="406">
                  <c:v>43696</c:v>
                </c:pt>
                <c:pt idx="407">
                  <c:v>43697</c:v>
                </c:pt>
                <c:pt idx="408">
                  <c:v>43698</c:v>
                </c:pt>
                <c:pt idx="409">
                  <c:v>43699</c:v>
                </c:pt>
                <c:pt idx="410">
                  <c:v>43700</c:v>
                </c:pt>
                <c:pt idx="411">
                  <c:v>43704</c:v>
                </c:pt>
                <c:pt idx="412">
                  <c:v>43705</c:v>
                </c:pt>
                <c:pt idx="413">
                  <c:v>43706</c:v>
                </c:pt>
                <c:pt idx="414">
                  <c:v>43707</c:v>
                </c:pt>
                <c:pt idx="415">
                  <c:v>43710</c:v>
                </c:pt>
                <c:pt idx="416">
                  <c:v>43711</c:v>
                </c:pt>
                <c:pt idx="417">
                  <c:v>43712</c:v>
                </c:pt>
                <c:pt idx="418">
                  <c:v>43713</c:v>
                </c:pt>
                <c:pt idx="419">
                  <c:v>43714</c:v>
                </c:pt>
                <c:pt idx="420">
                  <c:v>43717</c:v>
                </c:pt>
                <c:pt idx="421">
                  <c:v>43718</c:v>
                </c:pt>
                <c:pt idx="422">
                  <c:v>43719</c:v>
                </c:pt>
                <c:pt idx="423">
                  <c:v>43720</c:v>
                </c:pt>
                <c:pt idx="424">
                  <c:v>43721</c:v>
                </c:pt>
                <c:pt idx="425">
                  <c:v>43724</c:v>
                </c:pt>
                <c:pt idx="426">
                  <c:v>43725</c:v>
                </c:pt>
                <c:pt idx="427">
                  <c:v>43726</c:v>
                </c:pt>
                <c:pt idx="428">
                  <c:v>43727</c:v>
                </c:pt>
                <c:pt idx="429">
                  <c:v>43728</c:v>
                </c:pt>
                <c:pt idx="430">
                  <c:v>43731</c:v>
                </c:pt>
                <c:pt idx="431">
                  <c:v>43732</c:v>
                </c:pt>
                <c:pt idx="432">
                  <c:v>43733</c:v>
                </c:pt>
                <c:pt idx="433">
                  <c:v>43734</c:v>
                </c:pt>
                <c:pt idx="434">
                  <c:v>43735</c:v>
                </c:pt>
                <c:pt idx="435">
                  <c:v>43738</c:v>
                </c:pt>
                <c:pt idx="436">
                  <c:v>43739</c:v>
                </c:pt>
                <c:pt idx="437">
                  <c:v>43740</c:v>
                </c:pt>
                <c:pt idx="438">
                  <c:v>43741</c:v>
                </c:pt>
                <c:pt idx="439">
                  <c:v>43742</c:v>
                </c:pt>
                <c:pt idx="440">
                  <c:v>43745</c:v>
                </c:pt>
                <c:pt idx="441">
                  <c:v>43746</c:v>
                </c:pt>
                <c:pt idx="442">
                  <c:v>43747</c:v>
                </c:pt>
                <c:pt idx="443">
                  <c:v>43748</c:v>
                </c:pt>
                <c:pt idx="444">
                  <c:v>43749</c:v>
                </c:pt>
                <c:pt idx="445">
                  <c:v>43753</c:v>
                </c:pt>
                <c:pt idx="446">
                  <c:v>43754</c:v>
                </c:pt>
                <c:pt idx="447">
                  <c:v>43755</c:v>
                </c:pt>
                <c:pt idx="448">
                  <c:v>43756</c:v>
                </c:pt>
                <c:pt idx="449">
                  <c:v>43759</c:v>
                </c:pt>
                <c:pt idx="450">
                  <c:v>43760</c:v>
                </c:pt>
                <c:pt idx="451">
                  <c:v>43761</c:v>
                </c:pt>
                <c:pt idx="452">
                  <c:v>43762</c:v>
                </c:pt>
                <c:pt idx="453">
                  <c:v>43763</c:v>
                </c:pt>
                <c:pt idx="454">
                  <c:v>43766</c:v>
                </c:pt>
                <c:pt idx="455">
                  <c:v>43767</c:v>
                </c:pt>
                <c:pt idx="456">
                  <c:v>43768</c:v>
                </c:pt>
                <c:pt idx="457">
                  <c:v>43769</c:v>
                </c:pt>
                <c:pt idx="458">
                  <c:v>43770</c:v>
                </c:pt>
                <c:pt idx="459">
                  <c:v>43773</c:v>
                </c:pt>
                <c:pt idx="460">
                  <c:v>43774</c:v>
                </c:pt>
                <c:pt idx="461">
                  <c:v>43775</c:v>
                </c:pt>
                <c:pt idx="462">
                  <c:v>43776</c:v>
                </c:pt>
                <c:pt idx="463">
                  <c:v>43777</c:v>
                </c:pt>
                <c:pt idx="464">
                  <c:v>43780</c:v>
                </c:pt>
                <c:pt idx="465">
                  <c:v>43781</c:v>
                </c:pt>
                <c:pt idx="466">
                  <c:v>43782</c:v>
                </c:pt>
                <c:pt idx="467">
                  <c:v>43783</c:v>
                </c:pt>
                <c:pt idx="468">
                  <c:v>43784</c:v>
                </c:pt>
                <c:pt idx="469">
                  <c:v>43787</c:v>
                </c:pt>
                <c:pt idx="470">
                  <c:v>43788</c:v>
                </c:pt>
                <c:pt idx="471">
                  <c:v>43789</c:v>
                </c:pt>
                <c:pt idx="472">
                  <c:v>43790</c:v>
                </c:pt>
                <c:pt idx="473">
                  <c:v>43791</c:v>
                </c:pt>
                <c:pt idx="474">
                  <c:v>43794</c:v>
                </c:pt>
                <c:pt idx="475">
                  <c:v>43795</c:v>
                </c:pt>
                <c:pt idx="476">
                  <c:v>43796</c:v>
                </c:pt>
                <c:pt idx="477">
                  <c:v>43797</c:v>
                </c:pt>
                <c:pt idx="478">
                  <c:v>43798</c:v>
                </c:pt>
                <c:pt idx="479">
                  <c:v>43801</c:v>
                </c:pt>
                <c:pt idx="480">
                  <c:v>43802</c:v>
                </c:pt>
                <c:pt idx="481">
                  <c:v>43803</c:v>
                </c:pt>
                <c:pt idx="482">
                  <c:v>43804</c:v>
                </c:pt>
                <c:pt idx="483">
                  <c:v>43805</c:v>
                </c:pt>
                <c:pt idx="484">
                  <c:v>43808</c:v>
                </c:pt>
                <c:pt idx="485">
                  <c:v>43809</c:v>
                </c:pt>
                <c:pt idx="486">
                  <c:v>43810</c:v>
                </c:pt>
                <c:pt idx="487">
                  <c:v>43811</c:v>
                </c:pt>
                <c:pt idx="488">
                  <c:v>43812</c:v>
                </c:pt>
                <c:pt idx="489">
                  <c:v>43815</c:v>
                </c:pt>
                <c:pt idx="490">
                  <c:v>43816</c:v>
                </c:pt>
                <c:pt idx="491">
                  <c:v>43817</c:v>
                </c:pt>
                <c:pt idx="492">
                  <c:v>43818</c:v>
                </c:pt>
                <c:pt idx="493">
                  <c:v>43819</c:v>
                </c:pt>
                <c:pt idx="494">
                  <c:v>43820</c:v>
                </c:pt>
                <c:pt idx="495">
                  <c:v>43822</c:v>
                </c:pt>
                <c:pt idx="496">
                  <c:v>43823</c:v>
                </c:pt>
                <c:pt idx="497">
                  <c:v>43825</c:v>
                </c:pt>
                <c:pt idx="498">
                  <c:v>43826</c:v>
                </c:pt>
                <c:pt idx="499">
                  <c:v>43827</c:v>
                </c:pt>
                <c:pt idx="500">
                  <c:v>43832</c:v>
                </c:pt>
                <c:pt idx="501">
                  <c:v>43833</c:v>
                </c:pt>
                <c:pt idx="502">
                  <c:v>43838</c:v>
                </c:pt>
                <c:pt idx="503">
                  <c:v>43839</c:v>
                </c:pt>
                <c:pt idx="504">
                  <c:v>43840</c:v>
                </c:pt>
                <c:pt idx="505">
                  <c:v>43841</c:v>
                </c:pt>
                <c:pt idx="506">
                  <c:v>43843</c:v>
                </c:pt>
                <c:pt idx="507">
                  <c:v>43844</c:v>
                </c:pt>
                <c:pt idx="508">
                  <c:v>43845</c:v>
                </c:pt>
                <c:pt idx="509">
                  <c:v>43846</c:v>
                </c:pt>
                <c:pt idx="510">
                  <c:v>43847</c:v>
                </c:pt>
                <c:pt idx="511">
                  <c:v>43850</c:v>
                </c:pt>
                <c:pt idx="512">
                  <c:v>43851</c:v>
                </c:pt>
                <c:pt idx="513">
                  <c:v>43852</c:v>
                </c:pt>
                <c:pt idx="514">
                  <c:v>43853</c:v>
                </c:pt>
                <c:pt idx="515">
                  <c:v>43854</c:v>
                </c:pt>
                <c:pt idx="516">
                  <c:v>43857</c:v>
                </c:pt>
                <c:pt idx="517">
                  <c:v>43858</c:v>
                </c:pt>
                <c:pt idx="518">
                  <c:v>43859</c:v>
                </c:pt>
                <c:pt idx="519">
                  <c:v>43860</c:v>
                </c:pt>
                <c:pt idx="520">
                  <c:v>43861</c:v>
                </c:pt>
                <c:pt idx="521">
                  <c:v>43864</c:v>
                </c:pt>
                <c:pt idx="522">
                  <c:v>43865</c:v>
                </c:pt>
                <c:pt idx="523">
                  <c:v>43866</c:v>
                </c:pt>
                <c:pt idx="524">
                  <c:v>43867</c:v>
                </c:pt>
                <c:pt idx="525">
                  <c:v>43868</c:v>
                </c:pt>
                <c:pt idx="526">
                  <c:v>43871</c:v>
                </c:pt>
                <c:pt idx="527">
                  <c:v>43872</c:v>
                </c:pt>
                <c:pt idx="528">
                  <c:v>43873</c:v>
                </c:pt>
                <c:pt idx="529">
                  <c:v>43874</c:v>
                </c:pt>
                <c:pt idx="530">
                  <c:v>43875</c:v>
                </c:pt>
                <c:pt idx="531">
                  <c:v>43878</c:v>
                </c:pt>
                <c:pt idx="532">
                  <c:v>43879</c:v>
                </c:pt>
                <c:pt idx="533">
                  <c:v>43880</c:v>
                </c:pt>
                <c:pt idx="534">
                  <c:v>43881</c:v>
                </c:pt>
                <c:pt idx="535">
                  <c:v>43882</c:v>
                </c:pt>
                <c:pt idx="536">
                  <c:v>43885</c:v>
                </c:pt>
                <c:pt idx="537">
                  <c:v>43886</c:v>
                </c:pt>
                <c:pt idx="538">
                  <c:v>43887</c:v>
                </c:pt>
                <c:pt idx="539">
                  <c:v>43888</c:v>
                </c:pt>
                <c:pt idx="540">
                  <c:v>43889</c:v>
                </c:pt>
                <c:pt idx="541">
                  <c:v>43892</c:v>
                </c:pt>
                <c:pt idx="542">
                  <c:v>43893</c:v>
                </c:pt>
                <c:pt idx="543">
                  <c:v>43894</c:v>
                </c:pt>
                <c:pt idx="544">
                  <c:v>43895</c:v>
                </c:pt>
                <c:pt idx="545">
                  <c:v>43896</c:v>
                </c:pt>
                <c:pt idx="546">
                  <c:v>43900</c:v>
                </c:pt>
                <c:pt idx="547">
                  <c:v>43901</c:v>
                </c:pt>
                <c:pt idx="548">
                  <c:v>43902</c:v>
                </c:pt>
                <c:pt idx="549">
                  <c:v>43903</c:v>
                </c:pt>
                <c:pt idx="550">
                  <c:v>43906</c:v>
                </c:pt>
                <c:pt idx="551">
                  <c:v>43907</c:v>
                </c:pt>
                <c:pt idx="552">
                  <c:v>43908</c:v>
                </c:pt>
                <c:pt idx="553">
                  <c:v>43909</c:v>
                </c:pt>
                <c:pt idx="554">
                  <c:v>43910</c:v>
                </c:pt>
                <c:pt idx="555">
                  <c:v>43913</c:v>
                </c:pt>
                <c:pt idx="556">
                  <c:v>43914</c:v>
                </c:pt>
                <c:pt idx="557">
                  <c:v>43915</c:v>
                </c:pt>
                <c:pt idx="558">
                  <c:v>43916</c:v>
                </c:pt>
                <c:pt idx="559">
                  <c:v>43917</c:v>
                </c:pt>
                <c:pt idx="560">
                  <c:v>43920</c:v>
                </c:pt>
                <c:pt idx="561">
                  <c:v>43921</c:v>
                </c:pt>
                <c:pt idx="562">
                  <c:v>43922</c:v>
                </c:pt>
                <c:pt idx="563">
                  <c:v>43923</c:v>
                </c:pt>
                <c:pt idx="564">
                  <c:v>43924</c:v>
                </c:pt>
                <c:pt idx="565">
                  <c:v>43927</c:v>
                </c:pt>
                <c:pt idx="566">
                  <c:v>43928</c:v>
                </c:pt>
                <c:pt idx="567">
                  <c:v>43929</c:v>
                </c:pt>
                <c:pt idx="568">
                  <c:v>43930</c:v>
                </c:pt>
                <c:pt idx="569">
                  <c:v>43931</c:v>
                </c:pt>
                <c:pt idx="570">
                  <c:v>43934</c:v>
                </c:pt>
                <c:pt idx="571">
                  <c:v>43935</c:v>
                </c:pt>
                <c:pt idx="572">
                  <c:v>43936</c:v>
                </c:pt>
                <c:pt idx="573">
                  <c:v>43937</c:v>
                </c:pt>
                <c:pt idx="574">
                  <c:v>43938</c:v>
                </c:pt>
                <c:pt idx="575">
                  <c:v>43942</c:v>
                </c:pt>
                <c:pt idx="576">
                  <c:v>43943</c:v>
                </c:pt>
                <c:pt idx="577">
                  <c:v>43944</c:v>
                </c:pt>
                <c:pt idx="578">
                  <c:v>43945</c:v>
                </c:pt>
                <c:pt idx="579">
                  <c:v>43948</c:v>
                </c:pt>
                <c:pt idx="580">
                  <c:v>43949</c:v>
                </c:pt>
                <c:pt idx="581">
                  <c:v>43950</c:v>
                </c:pt>
                <c:pt idx="582">
                  <c:v>43951</c:v>
                </c:pt>
                <c:pt idx="583">
                  <c:v>43955</c:v>
                </c:pt>
                <c:pt idx="584">
                  <c:v>43956</c:v>
                </c:pt>
                <c:pt idx="585">
                  <c:v>43957</c:v>
                </c:pt>
                <c:pt idx="586">
                  <c:v>43958</c:v>
                </c:pt>
                <c:pt idx="587">
                  <c:v>43959</c:v>
                </c:pt>
                <c:pt idx="588">
                  <c:v>43963</c:v>
                </c:pt>
                <c:pt idx="589">
                  <c:v>43964</c:v>
                </c:pt>
                <c:pt idx="590">
                  <c:v>43965</c:v>
                </c:pt>
                <c:pt idx="591">
                  <c:v>43966</c:v>
                </c:pt>
                <c:pt idx="592">
                  <c:v>43969</c:v>
                </c:pt>
                <c:pt idx="593">
                  <c:v>43970</c:v>
                </c:pt>
                <c:pt idx="594">
                  <c:v>43971</c:v>
                </c:pt>
                <c:pt idx="595">
                  <c:v>43972</c:v>
                </c:pt>
                <c:pt idx="596">
                  <c:v>43973</c:v>
                </c:pt>
                <c:pt idx="597">
                  <c:v>43976</c:v>
                </c:pt>
                <c:pt idx="598">
                  <c:v>43977</c:v>
                </c:pt>
                <c:pt idx="599">
                  <c:v>43978</c:v>
                </c:pt>
                <c:pt idx="600">
                  <c:v>43979</c:v>
                </c:pt>
                <c:pt idx="601">
                  <c:v>43980</c:v>
                </c:pt>
                <c:pt idx="602">
                  <c:v>43983</c:v>
                </c:pt>
                <c:pt idx="603">
                  <c:v>43984</c:v>
                </c:pt>
                <c:pt idx="604">
                  <c:v>43985</c:v>
                </c:pt>
                <c:pt idx="605">
                  <c:v>43986</c:v>
                </c:pt>
                <c:pt idx="606">
                  <c:v>43987</c:v>
                </c:pt>
                <c:pt idx="607">
                  <c:v>43991</c:v>
                </c:pt>
                <c:pt idx="608">
                  <c:v>43992</c:v>
                </c:pt>
                <c:pt idx="609">
                  <c:v>43993</c:v>
                </c:pt>
                <c:pt idx="610">
                  <c:v>43994</c:v>
                </c:pt>
                <c:pt idx="611">
                  <c:v>43997</c:v>
                </c:pt>
                <c:pt idx="612">
                  <c:v>43998</c:v>
                </c:pt>
                <c:pt idx="613">
                  <c:v>43999</c:v>
                </c:pt>
                <c:pt idx="614">
                  <c:v>44000</c:v>
                </c:pt>
                <c:pt idx="615">
                  <c:v>44001</c:v>
                </c:pt>
                <c:pt idx="616">
                  <c:v>44004</c:v>
                </c:pt>
                <c:pt idx="617">
                  <c:v>44005</c:v>
                </c:pt>
                <c:pt idx="618">
                  <c:v>44006</c:v>
                </c:pt>
                <c:pt idx="619">
                  <c:v>44007</c:v>
                </c:pt>
                <c:pt idx="620">
                  <c:v>44008</c:v>
                </c:pt>
                <c:pt idx="621">
                  <c:v>44012</c:v>
                </c:pt>
                <c:pt idx="622">
                  <c:v>44013</c:v>
                </c:pt>
                <c:pt idx="623">
                  <c:v>44014</c:v>
                </c:pt>
                <c:pt idx="624">
                  <c:v>44015</c:v>
                </c:pt>
                <c:pt idx="625">
                  <c:v>44018</c:v>
                </c:pt>
                <c:pt idx="626">
                  <c:v>44019</c:v>
                </c:pt>
                <c:pt idx="627">
                  <c:v>44020</c:v>
                </c:pt>
                <c:pt idx="628">
                  <c:v>44021</c:v>
                </c:pt>
                <c:pt idx="629">
                  <c:v>44022</c:v>
                </c:pt>
                <c:pt idx="630">
                  <c:v>44025</c:v>
                </c:pt>
                <c:pt idx="631">
                  <c:v>44026</c:v>
                </c:pt>
                <c:pt idx="632">
                  <c:v>44027</c:v>
                </c:pt>
                <c:pt idx="633">
                  <c:v>44028</c:v>
                </c:pt>
                <c:pt idx="634">
                  <c:v>44029</c:v>
                </c:pt>
                <c:pt idx="635">
                  <c:v>44032</c:v>
                </c:pt>
                <c:pt idx="636">
                  <c:v>44033</c:v>
                </c:pt>
                <c:pt idx="637">
                  <c:v>44034</c:v>
                </c:pt>
                <c:pt idx="638">
                  <c:v>44035</c:v>
                </c:pt>
                <c:pt idx="639">
                  <c:v>44036</c:v>
                </c:pt>
                <c:pt idx="640">
                  <c:v>44039</c:v>
                </c:pt>
                <c:pt idx="641">
                  <c:v>44040</c:v>
                </c:pt>
                <c:pt idx="642">
                  <c:v>44041</c:v>
                </c:pt>
                <c:pt idx="643">
                  <c:v>44042</c:v>
                </c:pt>
                <c:pt idx="644">
                  <c:v>44043</c:v>
                </c:pt>
                <c:pt idx="645">
                  <c:v>44046</c:v>
                </c:pt>
                <c:pt idx="646">
                  <c:v>44047</c:v>
                </c:pt>
                <c:pt idx="647">
                  <c:v>44048</c:v>
                </c:pt>
                <c:pt idx="648">
                  <c:v>44049</c:v>
                </c:pt>
                <c:pt idx="649">
                  <c:v>44050</c:v>
                </c:pt>
                <c:pt idx="650">
                  <c:v>44053</c:v>
                </c:pt>
                <c:pt idx="651">
                  <c:v>44054</c:v>
                </c:pt>
                <c:pt idx="652">
                  <c:v>44055</c:v>
                </c:pt>
                <c:pt idx="653">
                  <c:v>44056</c:v>
                </c:pt>
                <c:pt idx="654">
                  <c:v>44057</c:v>
                </c:pt>
                <c:pt idx="655">
                  <c:v>44060</c:v>
                </c:pt>
                <c:pt idx="656">
                  <c:v>44061</c:v>
                </c:pt>
                <c:pt idx="657">
                  <c:v>44062</c:v>
                </c:pt>
                <c:pt idx="658">
                  <c:v>44063</c:v>
                </c:pt>
                <c:pt idx="659">
                  <c:v>44064</c:v>
                </c:pt>
                <c:pt idx="660">
                  <c:v>44068</c:v>
                </c:pt>
                <c:pt idx="661">
                  <c:v>44069</c:v>
                </c:pt>
                <c:pt idx="662">
                  <c:v>44070</c:v>
                </c:pt>
                <c:pt idx="663">
                  <c:v>44071</c:v>
                </c:pt>
                <c:pt idx="664">
                  <c:v>44074</c:v>
                </c:pt>
                <c:pt idx="665">
                  <c:v>44075</c:v>
                </c:pt>
                <c:pt idx="666">
                  <c:v>44076</c:v>
                </c:pt>
                <c:pt idx="667">
                  <c:v>44077</c:v>
                </c:pt>
                <c:pt idx="668">
                  <c:v>44078</c:v>
                </c:pt>
                <c:pt idx="669">
                  <c:v>44081</c:v>
                </c:pt>
                <c:pt idx="670">
                  <c:v>44082</c:v>
                </c:pt>
                <c:pt idx="671">
                  <c:v>44083</c:v>
                </c:pt>
                <c:pt idx="672">
                  <c:v>44084</c:v>
                </c:pt>
                <c:pt idx="673">
                  <c:v>44085</c:v>
                </c:pt>
                <c:pt idx="674">
                  <c:v>44088</c:v>
                </c:pt>
                <c:pt idx="675">
                  <c:v>44089</c:v>
                </c:pt>
                <c:pt idx="676">
                  <c:v>44090</c:v>
                </c:pt>
                <c:pt idx="677">
                  <c:v>44091</c:v>
                </c:pt>
                <c:pt idx="678">
                  <c:v>44092</c:v>
                </c:pt>
                <c:pt idx="679">
                  <c:v>44095</c:v>
                </c:pt>
                <c:pt idx="680">
                  <c:v>44096</c:v>
                </c:pt>
                <c:pt idx="681">
                  <c:v>44097</c:v>
                </c:pt>
                <c:pt idx="682">
                  <c:v>44098</c:v>
                </c:pt>
                <c:pt idx="683">
                  <c:v>44099</c:v>
                </c:pt>
                <c:pt idx="684">
                  <c:v>44102</c:v>
                </c:pt>
                <c:pt idx="685">
                  <c:v>44103</c:v>
                </c:pt>
                <c:pt idx="686">
                  <c:v>44104</c:v>
                </c:pt>
                <c:pt idx="687">
                  <c:v>44105</c:v>
                </c:pt>
                <c:pt idx="688">
                  <c:v>44106</c:v>
                </c:pt>
                <c:pt idx="689">
                  <c:v>44109</c:v>
                </c:pt>
                <c:pt idx="690">
                  <c:v>44110</c:v>
                </c:pt>
                <c:pt idx="691">
                  <c:v>44111</c:v>
                </c:pt>
                <c:pt idx="692">
                  <c:v>44112</c:v>
                </c:pt>
                <c:pt idx="693">
                  <c:v>44113</c:v>
                </c:pt>
                <c:pt idx="694">
                  <c:v>44116</c:v>
                </c:pt>
                <c:pt idx="695">
                  <c:v>44117</c:v>
                </c:pt>
                <c:pt idx="696">
                  <c:v>44119</c:v>
                </c:pt>
                <c:pt idx="697">
                  <c:v>44120</c:v>
                </c:pt>
                <c:pt idx="698">
                  <c:v>44123</c:v>
                </c:pt>
                <c:pt idx="699">
                  <c:v>44124</c:v>
                </c:pt>
                <c:pt idx="700">
                  <c:v>44125</c:v>
                </c:pt>
                <c:pt idx="701">
                  <c:v>44126</c:v>
                </c:pt>
                <c:pt idx="702">
                  <c:v>44127</c:v>
                </c:pt>
                <c:pt idx="703">
                  <c:v>44130</c:v>
                </c:pt>
                <c:pt idx="704">
                  <c:v>44131</c:v>
                </c:pt>
                <c:pt idx="705">
                  <c:v>44132</c:v>
                </c:pt>
                <c:pt idx="706">
                  <c:v>44133</c:v>
                </c:pt>
                <c:pt idx="707">
                  <c:v>44134</c:v>
                </c:pt>
                <c:pt idx="708">
                  <c:v>44137</c:v>
                </c:pt>
                <c:pt idx="709">
                  <c:v>44138</c:v>
                </c:pt>
                <c:pt idx="710">
                  <c:v>44139</c:v>
                </c:pt>
                <c:pt idx="711">
                  <c:v>44140</c:v>
                </c:pt>
                <c:pt idx="712">
                  <c:v>44141</c:v>
                </c:pt>
                <c:pt idx="713">
                  <c:v>44144</c:v>
                </c:pt>
                <c:pt idx="714">
                  <c:v>44145</c:v>
                </c:pt>
                <c:pt idx="715">
                  <c:v>44146</c:v>
                </c:pt>
                <c:pt idx="716">
                  <c:v>44147</c:v>
                </c:pt>
                <c:pt idx="717">
                  <c:v>44148</c:v>
                </c:pt>
                <c:pt idx="718">
                  <c:v>44151</c:v>
                </c:pt>
                <c:pt idx="719">
                  <c:v>44152</c:v>
                </c:pt>
                <c:pt idx="720">
                  <c:v>44153</c:v>
                </c:pt>
                <c:pt idx="721">
                  <c:v>44154</c:v>
                </c:pt>
                <c:pt idx="722">
                  <c:v>44155</c:v>
                </c:pt>
                <c:pt idx="723">
                  <c:v>44158</c:v>
                </c:pt>
                <c:pt idx="724">
                  <c:v>44159</c:v>
                </c:pt>
                <c:pt idx="725">
                  <c:v>44160</c:v>
                </c:pt>
                <c:pt idx="726">
                  <c:v>44161</c:v>
                </c:pt>
                <c:pt idx="727">
                  <c:v>44162</c:v>
                </c:pt>
                <c:pt idx="728">
                  <c:v>44165</c:v>
                </c:pt>
                <c:pt idx="729">
                  <c:v>44166</c:v>
                </c:pt>
                <c:pt idx="730">
                  <c:v>44167</c:v>
                </c:pt>
                <c:pt idx="731">
                  <c:v>44168</c:v>
                </c:pt>
                <c:pt idx="732">
                  <c:v>44169</c:v>
                </c:pt>
                <c:pt idx="733">
                  <c:v>44172</c:v>
                </c:pt>
                <c:pt idx="734">
                  <c:v>44173</c:v>
                </c:pt>
                <c:pt idx="735">
                  <c:v>44174</c:v>
                </c:pt>
                <c:pt idx="736">
                  <c:v>44175</c:v>
                </c:pt>
                <c:pt idx="737">
                  <c:v>44176</c:v>
                </c:pt>
                <c:pt idx="738">
                  <c:v>44179</c:v>
                </c:pt>
                <c:pt idx="739">
                  <c:v>44180</c:v>
                </c:pt>
                <c:pt idx="740">
                  <c:v>44181</c:v>
                </c:pt>
                <c:pt idx="741">
                  <c:v>44182</c:v>
                </c:pt>
                <c:pt idx="742">
                  <c:v>44183</c:v>
                </c:pt>
                <c:pt idx="743">
                  <c:v>44186</c:v>
                </c:pt>
                <c:pt idx="744">
                  <c:v>44187</c:v>
                </c:pt>
                <c:pt idx="745">
                  <c:v>44188</c:v>
                </c:pt>
                <c:pt idx="746">
                  <c:v>44189</c:v>
                </c:pt>
                <c:pt idx="747">
                  <c:v>44193</c:v>
                </c:pt>
                <c:pt idx="748">
                  <c:v>44194</c:v>
                </c:pt>
                <c:pt idx="749">
                  <c:v>44195</c:v>
                </c:pt>
                <c:pt idx="750">
                  <c:v>44196</c:v>
                </c:pt>
              </c:numCache>
            </c:numRef>
          </c:cat>
          <c:val>
            <c:numRef>
              <c:f>'2.6.8'!$C$4:$C$754</c:f>
              <c:numCache>
                <c:formatCode>0.0</c:formatCode>
                <c:ptCount val="751"/>
                <c:pt idx="0">
                  <c:v>5.31</c:v>
                </c:pt>
                <c:pt idx="1">
                  <c:v>4.97</c:v>
                </c:pt>
                <c:pt idx="2">
                  <c:v>5.5</c:v>
                </c:pt>
                <c:pt idx="3">
                  <c:v>5.48</c:v>
                </c:pt>
                <c:pt idx="4">
                  <c:v>5.6</c:v>
                </c:pt>
                <c:pt idx="5">
                  <c:v>5.62</c:v>
                </c:pt>
                <c:pt idx="6">
                  <c:v>5.61</c:v>
                </c:pt>
                <c:pt idx="7">
                  <c:v>5.63</c:v>
                </c:pt>
                <c:pt idx="8">
                  <c:v>5.63</c:v>
                </c:pt>
                <c:pt idx="9">
                  <c:v>5.64</c:v>
                </c:pt>
                <c:pt idx="10">
                  <c:v>5.55</c:v>
                </c:pt>
                <c:pt idx="11">
                  <c:v>5.1100000000000003</c:v>
                </c:pt>
                <c:pt idx="12">
                  <c:v>4.53</c:v>
                </c:pt>
                <c:pt idx="13">
                  <c:v>4.51</c:v>
                </c:pt>
                <c:pt idx="14">
                  <c:v>4.42</c:v>
                </c:pt>
                <c:pt idx="15">
                  <c:v>4.4400000000000004</c:v>
                </c:pt>
                <c:pt idx="16">
                  <c:v>4.43</c:v>
                </c:pt>
                <c:pt idx="17">
                  <c:v>4.8499999999999996</c:v>
                </c:pt>
                <c:pt idx="18">
                  <c:v>5.65</c:v>
                </c:pt>
                <c:pt idx="19">
                  <c:v>6.86</c:v>
                </c:pt>
                <c:pt idx="20">
                  <c:v>7.53</c:v>
                </c:pt>
                <c:pt idx="21">
                  <c:v>7.8</c:v>
                </c:pt>
                <c:pt idx="22">
                  <c:v>7.5</c:v>
                </c:pt>
                <c:pt idx="23">
                  <c:v>7.32</c:v>
                </c:pt>
                <c:pt idx="24">
                  <c:v>7.04</c:v>
                </c:pt>
                <c:pt idx="25">
                  <c:v>7.76</c:v>
                </c:pt>
                <c:pt idx="26">
                  <c:v>8.39</c:v>
                </c:pt>
                <c:pt idx="27">
                  <c:v>8.11</c:v>
                </c:pt>
                <c:pt idx="28">
                  <c:v>7.84</c:v>
                </c:pt>
                <c:pt idx="29">
                  <c:v>7.94</c:v>
                </c:pt>
                <c:pt idx="30">
                  <c:v>7.64</c:v>
                </c:pt>
                <c:pt idx="31">
                  <c:v>7.52</c:v>
                </c:pt>
                <c:pt idx="32">
                  <c:v>7.53</c:v>
                </c:pt>
                <c:pt idx="33">
                  <c:v>8.4499999999999993</c:v>
                </c:pt>
                <c:pt idx="34">
                  <c:v>8.43</c:v>
                </c:pt>
                <c:pt idx="35">
                  <c:v>8.6</c:v>
                </c:pt>
                <c:pt idx="36">
                  <c:v>8.52</c:v>
                </c:pt>
                <c:pt idx="37">
                  <c:v>8.81</c:v>
                </c:pt>
                <c:pt idx="38">
                  <c:v>8.69</c:v>
                </c:pt>
                <c:pt idx="39">
                  <c:v>8.26</c:v>
                </c:pt>
                <c:pt idx="40">
                  <c:v>7.93</c:v>
                </c:pt>
                <c:pt idx="41">
                  <c:v>7.9</c:v>
                </c:pt>
                <c:pt idx="42">
                  <c:v>7.9</c:v>
                </c:pt>
                <c:pt idx="43">
                  <c:v>7.89</c:v>
                </c:pt>
                <c:pt idx="44">
                  <c:v>7.86</c:v>
                </c:pt>
                <c:pt idx="45">
                  <c:v>7.29</c:v>
                </c:pt>
                <c:pt idx="46">
                  <c:v>6.25</c:v>
                </c:pt>
                <c:pt idx="47">
                  <c:v>6.86</c:v>
                </c:pt>
                <c:pt idx="48">
                  <c:v>7.05</c:v>
                </c:pt>
                <c:pt idx="49">
                  <c:v>6.72</c:v>
                </c:pt>
                <c:pt idx="50">
                  <c:v>6.85</c:v>
                </c:pt>
                <c:pt idx="51">
                  <c:v>7.9</c:v>
                </c:pt>
                <c:pt idx="52">
                  <c:v>7.85</c:v>
                </c:pt>
                <c:pt idx="53">
                  <c:v>7.2</c:v>
                </c:pt>
                <c:pt idx="54">
                  <c:v>7.3</c:v>
                </c:pt>
                <c:pt idx="55">
                  <c:v>7.19</c:v>
                </c:pt>
                <c:pt idx="56">
                  <c:v>7.16</c:v>
                </c:pt>
                <c:pt idx="57">
                  <c:v>7</c:v>
                </c:pt>
                <c:pt idx="58">
                  <c:v>7.05</c:v>
                </c:pt>
                <c:pt idx="59">
                  <c:v>7.04</c:v>
                </c:pt>
                <c:pt idx="60">
                  <c:v>7.25</c:v>
                </c:pt>
                <c:pt idx="61">
                  <c:v>7.38</c:v>
                </c:pt>
                <c:pt idx="62">
                  <c:v>7.81</c:v>
                </c:pt>
                <c:pt idx="63">
                  <c:v>7.85</c:v>
                </c:pt>
                <c:pt idx="64">
                  <c:v>8.25</c:v>
                </c:pt>
                <c:pt idx="65">
                  <c:v>8.26</c:v>
                </c:pt>
                <c:pt idx="66">
                  <c:v>8.49</c:v>
                </c:pt>
                <c:pt idx="67">
                  <c:v>7.79</c:v>
                </c:pt>
                <c:pt idx="68">
                  <c:v>7.46</c:v>
                </c:pt>
                <c:pt idx="69">
                  <c:v>7.49</c:v>
                </c:pt>
                <c:pt idx="70">
                  <c:v>7.41</c:v>
                </c:pt>
                <c:pt idx="71">
                  <c:v>6.75</c:v>
                </c:pt>
                <c:pt idx="72">
                  <c:v>6.64</c:v>
                </c:pt>
                <c:pt idx="73">
                  <c:v>6.51</c:v>
                </c:pt>
                <c:pt idx="74">
                  <c:v>6.38</c:v>
                </c:pt>
                <c:pt idx="75">
                  <c:v>6.48</c:v>
                </c:pt>
                <c:pt idx="76">
                  <c:v>6.5</c:v>
                </c:pt>
                <c:pt idx="77">
                  <c:v>6.53</c:v>
                </c:pt>
                <c:pt idx="78">
                  <c:v>6.55</c:v>
                </c:pt>
                <c:pt idx="79">
                  <c:v>6.68</c:v>
                </c:pt>
                <c:pt idx="80">
                  <c:v>6.55</c:v>
                </c:pt>
                <c:pt idx="81">
                  <c:v>6.22</c:v>
                </c:pt>
                <c:pt idx="82">
                  <c:v>5.42</c:v>
                </c:pt>
                <c:pt idx="83">
                  <c:v>5.08</c:v>
                </c:pt>
                <c:pt idx="84">
                  <c:v>4.78</c:v>
                </c:pt>
                <c:pt idx="85">
                  <c:v>4.6900000000000004</c:v>
                </c:pt>
                <c:pt idx="86">
                  <c:v>3.77</c:v>
                </c:pt>
                <c:pt idx="87">
                  <c:v>3.87</c:v>
                </c:pt>
                <c:pt idx="88">
                  <c:v>3.81</c:v>
                </c:pt>
                <c:pt idx="89">
                  <c:v>3.72</c:v>
                </c:pt>
                <c:pt idx="90">
                  <c:v>3.69</c:v>
                </c:pt>
                <c:pt idx="91">
                  <c:v>3.23</c:v>
                </c:pt>
                <c:pt idx="92">
                  <c:v>3.19</c:v>
                </c:pt>
                <c:pt idx="93">
                  <c:v>3.2</c:v>
                </c:pt>
                <c:pt idx="94">
                  <c:v>3.14</c:v>
                </c:pt>
                <c:pt idx="95">
                  <c:v>3.05</c:v>
                </c:pt>
                <c:pt idx="96">
                  <c:v>3</c:v>
                </c:pt>
                <c:pt idx="97">
                  <c:v>2.93</c:v>
                </c:pt>
                <c:pt idx="98">
                  <c:v>2.85</c:v>
                </c:pt>
                <c:pt idx="99">
                  <c:v>2.6</c:v>
                </c:pt>
                <c:pt idx="100">
                  <c:v>2.62</c:v>
                </c:pt>
                <c:pt idx="101">
                  <c:v>2.66</c:v>
                </c:pt>
                <c:pt idx="102">
                  <c:v>2.61</c:v>
                </c:pt>
                <c:pt idx="103">
                  <c:v>2.5499999999999998</c:v>
                </c:pt>
                <c:pt idx="104">
                  <c:v>1.97</c:v>
                </c:pt>
                <c:pt idx="105">
                  <c:v>2.0099999999999998</c:v>
                </c:pt>
                <c:pt idx="106">
                  <c:v>2.02</c:v>
                </c:pt>
                <c:pt idx="107">
                  <c:v>1.81</c:v>
                </c:pt>
                <c:pt idx="108">
                  <c:v>1.83</c:v>
                </c:pt>
                <c:pt idx="109">
                  <c:v>1.91</c:v>
                </c:pt>
                <c:pt idx="110">
                  <c:v>1.89</c:v>
                </c:pt>
                <c:pt idx="111">
                  <c:v>1.88</c:v>
                </c:pt>
                <c:pt idx="112">
                  <c:v>2.31</c:v>
                </c:pt>
                <c:pt idx="113">
                  <c:v>2.62</c:v>
                </c:pt>
                <c:pt idx="114">
                  <c:v>2.5299999999999998</c:v>
                </c:pt>
                <c:pt idx="115">
                  <c:v>2.7</c:v>
                </c:pt>
                <c:pt idx="116">
                  <c:v>2.67</c:v>
                </c:pt>
                <c:pt idx="117">
                  <c:v>3.69</c:v>
                </c:pt>
                <c:pt idx="118">
                  <c:v>3.83</c:v>
                </c:pt>
                <c:pt idx="119">
                  <c:v>3.8</c:v>
                </c:pt>
                <c:pt idx="120">
                  <c:v>3.84</c:v>
                </c:pt>
                <c:pt idx="121">
                  <c:v>3.82</c:v>
                </c:pt>
                <c:pt idx="122">
                  <c:v>4.22</c:v>
                </c:pt>
                <c:pt idx="123">
                  <c:v>4.4400000000000004</c:v>
                </c:pt>
                <c:pt idx="124">
                  <c:v>4.5199999999999996</c:v>
                </c:pt>
                <c:pt idx="125">
                  <c:v>4.84</c:v>
                </c:pt>
                <c:pt idx="126">
                  <c:v>4.8499999999999996</c:v>
                </c:pt>
                <c:pt idx="127">
                  <c:v>5.14</c:v>
                </c:pt>
                <c:pt idx="128">
                  <c:v>5.2</c:v>
                </c:pt>
                <c:pt idx="129">
                  <c:v>5.2</c:v>
                </c:pt>
                <c:pt idx="130">
                  <c:v>5.2</c:v>
                </c:pt>
                <c:pt idx="131">
                  <c:v>5.18</c:v>
                </c:pt>
                <c:pt idx="132">
                  <c:v>5.0199999999999996</c:v>
                </c:pt>
                <c:pt idx="133">
                  <c:v>4.84</c:v>
                </c:pt>
                <c:pt idx="134">
                  <c:v>4.8499999999999996</c:v>
                </c:pt>
                <c:pt idx="135">
                  <c:v>4.7</c:v>
                </c:pt>
                <c:pt idx="136">
                  <c:v>5.24</c:v>
                </c:pt>
                <c:pt idx="137">
                  <c:v>4.68</c:v>
                </c:pt>
                <c:pt idx="138">
                  <c:v>4.57</c:v>
                </c:pt>
                <c:pt idx="139">
                  <c:v>4.8499999999999996</c:v>
                </c:pt>
                <c:pt idx="140">
                  <c:v>4.71</c:v>
                </c:pt>
                <c:pt idx="141">
                  <c:v>4.71</c:v>
                </c:pt>
                <c:pt idx="142">
                  <c:v>4.59</c:v>
                </c:pt>
                <c:pt idx="143">
                  <c:v>4.3099999999999996</c:v>
                </c:pt>
                <c:pt idx="144">
                  <c:v>4.42</c:v>
                </c:pt>
                <c:pt idx="145">
                  <c:v>4.25</c:v>
                </c:pt>
                <c:pt idx="146">
                  <c:v>4.2300000000000004</c:v>
                </c:pt>
                <c:pt idx="147">
                  <c:v>3.77</c:v>
                </c:pt>
                <c:pt idx="148">
                  <c:v>3.46</c:v>
                </c:pt>
                <c:pt idx="149">
                  <c:v>3.87</c:v>
                </c:pt>
                <c:pt idx="150">
                  <c:v>4.08</c:v>
                </c:pt>
                <c:pt idx="151">
                  <c:v>4.29</c:v>
                </c:pt>
                <c:pt idx="152">
                  <c:v>4.41</c:v>
                </c:pt>
                <c:pt idx="153">
                  <c:v>4.3099999999999996</c:v>
                </c:pt>
                <c:pt idx="154">
                  <c:v>4.33</c:v>
                </c:pt>
                <c:pt idx="155">
                  <c:v>4.41</c:v>
                </c:pt>
                <c:pt idx="156">
                  <c:v>4.6399999999999997</c:v>
                </c:pt>
                <c:pt idx="157">
                  <c:v>4.9400000000000004</c:v>
                </c:pt>
                <c:pt idx="158">
                  <c:v>6.01</c:v>
                </c:pt>
                <c:pt idx="159">
                  <c:v>5.95</c:v>
                </c:pt>
                <c:pt idx="160">
                  <c:v>6.14</c:v>
                </c:pt>
                <c:pt idx="161">
                  <c:v>6.24</c:v>
                </c:pt>
                <c:pt idx="162">
                  <c:v>6.21</c:v>
                </c:pt>
                <c:pt idx="163">
                  <c:v>6.29</c:v>
                </c:pt>
                <c:pt idx="164">
                  <c:v>6.26</c:v>
                </c:pt>
                <c:pt idx="165">
                  <c:v>6.36</c:v>
                </c:pt>
                <c:pt idx="166">
                  <c:v>6.49</c:v>
                </c:pt>
                <c:pt idx="167">
                  <c:v>6.54</c:v>
                </c:pt>
                <c:pt idx="168">
                  <c:v>6.56</c:v>
                </c:pt>
                <c:pt idx="169">
                  <c:v>6.41</c:v>
                </c:pt>
                <c:pt idx="170">
                  <c:v>6.99</c:v>
                </c:pt>
                <c:pt idx="171">
                  <c:v>6.89</c:v>
                </c:pt>
                <c:pt idx="172">
                  <c:v>6.97</c:v>
                </c:pt>
                <c:pt idx="173">
                  <c:v>7.19</c:v>
                </c:pt>
                <c:pt idx="174">
                  <c:v>7.23</c:v>
                </c:pt>
                <c:pt idx="175">
                  <c:v>7.27</c:v>
                </c:pt>
                <c:pt idx="176">
                  <c:v>6.82</c:v>
                </c:pt>
                <c:pt idx="177">
                  <c:v>6.26</c:v>
                </c:pt>
                <c:pt idx="178">
                  <c:v>5.58</c:v>
                </c:pt>
                <c:pt idx="179">
                  <c:v>5.62</c:v>
                </c:pt>
                <c:pt idx="180">
                  <c:v>5.3</c:v>
                </c:pt>
                <c:pt idx="181">
                  <c:v>5.27</c:v>
                </c:pt>
                <c:pt idx="182">
                  <c:v>5.28</c:v>
                </c:pt>
                <c:pt idx="183">
                  <c:v>4.91</c:v>
                </c:pt>
                <c:pt idx="184">
                  <c:v>4.95</c:v>
                </c:pt>
                <c:pt idx="185">
                  <c:v>4.91</c:v>
                </c:pt>
                <c:pt idx="186">
                  <c:v>4.91</c:v>
                </c:pt>
                <c:pt idx="187">
                  <c:v>4.6399999999999997</c:v>
                </c:pt>
                <c:pt idx="188">
                  <c:v>4.46</c:v>
                </c:pt>
                <c:pt idx="189">
                  <c:v>4.41</c:v>
                </c:pt>
                <c:pt idx="190">
                  <c:v>4.1500000000000004</c:v>
                </c:pt>
                <c:pt idx="191">
                  <c:v>4.25</c:v>
                </c:pt>
                <c:pt idx="192">
                  <c:v>4.1900000000000004</c:v>
                </c:pt>
                <c:pt idx="193">
                  <c:v>3.98</c:v>
                </c:pt>
                <c:pt idx="194">
                  <c:v>4.01</c:v>
                </c:pt>
                <c:pt idx="195">
                  <c:v>3.78</c:v>
                </c:pt>
                <c:pt idx="196">
                  <c:v>3.8</c:v>
                </c:pt>
                <c:pt idx="197">
                  <c:v>3.8</c:v>
                </c:pt>
                <c:pt idx="198">
                  <c:v>3.78</c:v>
                </c:pt>
                <c:pt idx="199">
                  <c:v>4.1100000000000003</c:v>
                </c:pt>
                <c:pt idx="200">
                  <c:v>4.45</c:v>
                </c:pt>
                <c:pt idx="201">
                  <c:v>4.6500000000000004</c:v>
                </c:pt>
                <c:pt idx="202">
                  <c:v>4.6900000000000004</c:v>
                </c:pt>
                <c:pt idx="203">
                  <c:v>4.7</c:v>
                </c:pt>
                <c:pt idx="204">
                  <c:v>4.83</c:v>
                </c:pt>
                <c:pt idx="205">
                  <c:v>4.5199999999999996</c:v>
                </c:pt>
                <c:pt idx="206">
                  <c:v>4.57</c:v>
                </c:pt>
                <c:pt idx="207">
                  <c:v>4.54</c:v>
                </c:pt>
                <c:pt idx="208">
                  <c:v>4.49</c:v>
                </c:pt>
                <c:pt idx="209">
                  <c:v>4.4800000000000004</c:v>
                </c:pt>
                <c:pt idx="210">
                  <c:v>4.1100000000000003</c:v>
                </c:pt>
                <c:pt idx="211">
                  <c:v>4.22</c:v>
                </c:pt>
                <c:pt idx="212">
                  <c:v>4.28</c:v>
                </c:pt>
                <c:pt idx="213">
                  <c:v>4.33</c:v>
                </c:pt>
                <c:pt idx="214">
                  <c:v>4.26</c:v>
                </c:pt>
                <c:pt idx="215">
                  <c:v>4.2699999999999996</c:v>
                </c:pt>
                <c:pt idx="216">
                  <c:v>4.22</c:v>
                </c:pt>
                <c:pt idx="217">
                  <c:v>4.22</c:v>
                </c:pt>
                <c:pt idx="218">
                  <c:v>4.34</c:v>
                </c:pt>
                <c:pt idx="219">
                  <c:v>4.07</c:v>
                </c:pt>
                <c:pt idx="220">
                  <c:v>3.49</c:v>
                </c:pt>
                <c:pt idx="221">
                  <c:v>3.35</c:v>
                </c:pt>
                <c:pt idx="222">
                  <c:v>3.16</c:v>
                </c:pt>
                <c:pt idx="223">
                  <c:v>3</c:v>
                </c:pt>
                <c:pt idx="224">
                  <c:v>2.3199999999999998</c:v>
                </c:pt>
                <c:pt idx="225">
                  <c:v>2.4700000000000002</c:v>
                </c:pt>
                <c:pt idx="226">
                  <c:v>2.88</c:v>
                </c:pt>
                <c:pt idx="227">
                  <c:v>3.99</c:v>
                </c:pt>
                <c:pt idx="228">
                  <c:v>4.45</c:v>
                </c:pt>
                <c:pt idx="229">
                  <c:v>4.66</c:v>
                </c:pt>
                <c:pt idx="230">
                  <c:v>5.16</c:v>
                </c:pt>
                <c:pt idx="231">
                  <c:v>4.96</c:v>
                </c:pt>
                <c:pt idx="232">
                  <c:v>4.9400000000000004</c:v>
                </c:pt>
                <c:pt idx="233">
                  <c:v>5.27</c:v>
                </c:pt>
                <c:pt idx="234">
                  <c:v>5.4</c:v>
                </c:pt>
                <c:pt idx="235">
                  <c:v>5.43</c:v>
                </c:pt>
                <c:pt idx="236">
                  <c:v>5.45</c:v>
                </c:pt>
                <c:pt idx="237">
                  <c:v>5.49</c:v>
                </c:pt>
                <c:pt idx="238">
                  <c:v>5.57</c:v>
                </c:pt>
                <c:pt idx="239">
                  <c:v>5.55</c:v>
                </c:pt>
                <c:pt idx="240">
                  <c:v>5.56</c:v>
                </c:pt>
                <c:pt idx="241">
                  <c:v>5.59</c:v>
                </c:pt>
                <c:pt idx="242">
                  <c:v>5.62</c:v>
                </c:pt>
                <c:pt idx="243">
                  <c:v>5.87</c:v>
                </c:pt>
                <c:pt idx="244">
                  <c:v>6.12</c:v>
                </c:pt>
                <c:pt idx="245">
                  <c:v>6.3</c:v>
                </c:pt>
                <c:pt idx="246">
                  <c:v>6.1</c:v>
                </c:pt>
                <c:pt idx="247">
                  <c:v>5.54</c:v>
                </c:pt>
                <c:pt idx="248">
                  <c:v>5.73</c:v>
                </c:pt>
                <c:pt idx="249">
                  <c:v>6.42</c:v>
                </c:pt>
                <c:pt idx="250">
                  <c:v>6.19</c:v>
                </c:pt>
                <c:pt idx="251">
                  <c:v>6.2</c:v>
                </c:pt>
                <c:pt idx="252">
                  <c:v>6.49</c:v>
                </c:pt>
                <c:pt idx="253">
                  <c:v>6.91</c:v>
                </c:pt>
                <c:pt idx="254">
                  <c:v>7.95</c:v>
                </c:pt>
                <c:pt idx="255">
                  <c:v>7.99</c:v>
                </c:pt>
                <c:pt idx="256">
                  <c:v>8.11</c:v>
                </c:pt>
                <c:pt idx="257">
                  <c:v>8.23</c:v>
                </c:pt>
                <c:pt idx="258">
                  <c:v>8.3800000000000008</c:v>
                </c:pt>
                <c:pt idx="259">
                  <c:v>8.52</c:v>
                </c:pt>
                <c:pt idx="260">
                  <c:v>8.7799999999999994</c:v>
                </c:pt>
                <c:pt idx="261">
                  <c:v>8.77</c:v>
                </c:pt>
                <c:pt idx="262">
                  <c:v>8.7899999999999991</c:v>
                </c:pt>
                <c:pt idx="263">
                  <c:v>8.61</c:v>
                </c:pt>
                <c:pt idx="264">
                  <c:v>8.42</c:v>
                </c:pt>
                <c:pt idx="265">
                  <c:v>8.59</c:v>
                </c:pt>
                <c:pt idx="266">
                  <c:v>8.6300000000000008</c:v>
                </c:pt>
                <c:pt idx="267">
                  <c:v>8.26</c:v>
                </c:pt>
                <c:pt idx="268">
                  <c:v>8</c:v>
                </c:pt>
                <c:pt idx="269">
                  <c:v>7.45</c:v>
                </c:pt>
                <c:pt idx="270">
                  <c:v>7.45</c:v>
                </c:pt>
                <c:pt idx="271">
                  <c:v>7.46</c:v>
                </c:pt>
                <c:pt idx="272">
                  <c:v>7.43</c:v>
                </c:pt>
                <c:pt idx="273">
                  <c:v>7.18</c:v>
                </c:pt>
                <c:pt idx="274">
                  <c:v>6.13</c:v>
                </c:pt>
                <c:pt idx="275">
                  <c:v>6.43</c:v>
                </c:pt>
                <c:pt idx="276">
                  <c:v>5.88</c:v>
                </c:pt>
                <c:pt idx="277">
                  <c:v>5.84</c:v>
                </c:pt>
                <c:pt idx="278">
                  <c:v>6.43</c:v>
                </c:pt>
                <c:pt idx="279">
                  <c:v>5.9</c:v>
                </c:pt>
                <c:pt idx="280">
                  <c:v>6.03</c:v>
                </c:pt>
                <c:pt idx="281">
                  <c:v>6.14</c:v>
                </c:pt>
                <c:pt idx="282">
                  <c:v>6.37</c:v>
                </c:pt>
                <c:pt idx="283">
                  <c:v>6.38</c:v>
                </c:pt>
                <c:pt idx="284">
                  <c:v>6.38</c:v>
                </c:pt>
                <c:pt idx="285">
                  <c:v>6.08</c:v>
                </c:pt>
                <c:pt idx="286">
                  <c:v>5.92</c:v>
                </c:pt>
                <c:pt idx="287">
                  <c:v>5.89</c:v>
                </c:pt>
                <c:pt idx="288">
                  <c:v>5.89</c:v>
                </c:pt>
                <c:pt idx="289">
                  <c:v>5.9</c:v>
                </c:pt>
                <c:pt idx="290">
                  <c:v>5.93</c:v>
                </c:pt>
                <c:pt idx="291">
                  <c:v>6.05</c:v>
                </c:pt>
                <c:pt idx="292">
                  <c:v>5.83</c:v>
                </c:pt>
                <c:pt idx="293">
                  <c:v>5.63</c:v>
                </c:pt>
                <c:pt idx="294">
                  <c:v>5.12</c:v>
                </c:pt>
                <c:pt idx="295">
                  <c:v>5.41</c:v>
                </c:pt>
                <c:pt idx="296">
                  <c:v>5.48</c:v>
                </c:pt>
                <c:pt idx="297">
                  <c:v>5.5</c:v>
                </c:pt>
                <c:pt idx="298">
                  <c:v>4.99</c:v>
                </c:pt>
                <c:pt idx="299">
                  <c:v>7.08</c:v>
                </c:pt>
                <c:pt idx="300">
                  <c:v>6.95</c:v>
                </c:pt>
                <c:pt idx="301">
                  <c:v>8.0500000000000007</c:v>
                </c:pt>
                <c:pt idx="302">
                  <c:v>8.1199999999999992</c:v>
                </c:pt>
                <c:pt idx="303">
                  <c:v>8.1</c:v>
                </c:pt>
                <c:pt idx="304">
                  <c:v>8.1</c:v>
                </c:pt>
                <c:pt idx="305">
                  <c:v>8.08</c:v>
                </c:pt>
                <c:pt idx="306">
                  <c:v>8.94</c:v>
                </c:pt>
                <c:pt idx="307">
                  <c:v>8.98</c:v>
                </c:pt>
                <c:pt idx="308">
                  <c:v>9.06</c:v>
                </c:pt>
                <c:pt idx="309">
                  <c:v>9.16</c:v>
                </c:pt>
                <c:pt idx="310">
                  <c:v>9.4</c:v>
                </c:pt>
                <c:pt idx="311">
                  <c:v>9.2100000000000009</c:v>
                </c:pt>
                <c:pt idx="312">
                  <c:v>9.2200000000000006</c:v>
                </c:pt>
                <c:pt idx="313">
                  <c:v>9.6999999999999993</c:v>
                </c:pt>
                <c:pt idx="314">
                  <c:v>9.7200000000000006</c:v>
                </c:pt>
                <c:pt idx="315">
                  <c:v>8.8800000000000008</c:v>
                </c:pt>
                <c:pt idx="316">
                  <c:v>9.5</c:v>
                </c:pt>
                <c:pt idx="317">
                  <c:v>9.6</c:v>
                </c:pt>
                <c:pt idx="318">
                  <c:v>9.61</c:v>
                </c:pt>
                <c:pt idx="319">
                  <c:v>8.5</c:v>
                </c:pt>
                <c:pt idx="320">
                  <c:v>8.5399999999999991</c:v>
                </c:pt>
                <c:pt idx="321">
                  <c:v>7.65</c:v>
                </c:pt>
                <c:pt idx="322">
                  <c:v>7.59</c:v>
                </c:pt>
                <c:pt idx="323">
                  <c:v>7.63</c:v>
                </c:pt>
                <c:pt idx="324">
                  <c:v>7.62</c:v>
                </c:pt>
                <c:pt idx="325">
                  <c:v>7.83</c:v>
                </c:pt>
                <c:pt idx="326">
                  <c:v>6.87</c:v>
                </c:pt>
                <c:pt idx="327">
                  <c:v>6.88</c:v>
                </c:pt>
                <c:pt idx="328">
                  <c:v>6.83</c:v>
                </c:pt>
                <c:pt idx="329">
                  <c:v>6.71</c:v>
                </c:pt>
                <c:pt idx="330">
                  <c:v>6.23</c:v>
                </c:pt>
                <c:pt idx="331">
                  <c:v>6.36</c:v>
                </c:pt>
                <c:pt idx="332">
                  <c:v>6.49</c:v>
                </c:pt>
                <c:pt idx="333">
                  <c:v>6.02</c:v>
                </c:pt>
                <c:pt idx="334">
                  <c:v>5.77</c:v>
                </c:pt>
                <c:pt idx="335">
                  <c:v>6.01</c:v>
                </c:pt>
                <c:pt idx="336">
                  <c:v>5.27</c:v>
                </c:pt>
                <c:pt idx="337">
                  <c:v>5.0999999999999996</c:v>
                </c:pt>
                <c:pt idx="338">
                  <c:v>5.01</c:v>
                </c:pt>
                <c:pt idx="339">
                  <c:v>4.91</c:v>
                </c:pt>
                <c:pt idx="340">
                  <c:v>4.8600000000000003</c:v>
                </c:pt>
                <c:pt idx="341">
                  <c:v>5.71</c:v>
                </c:pt>
                <c:pt idx="342">
                  <c:v>5.49</c:v>
                </c:pt>
                <c:pt idx="343">
                  <c:v>5.45</c:v>
                </c:pt>
                <c:pt idx="344">
                  <c:v>5.8</c:v>
                </c:pt>
                <c:pt idx="345">
                  <c:v>5.33</c:v>
                </c:pt>
                <c:pt idx="346">
                  <c:v>6.13</c:v>
                </c:pt>
                <c:pt idx="347">
                  <c:v>6.13</c:v>
                </c:pt>
                <c:pt idx="348">
                  <c:v>6.42</c:v>
                </c:pt>
                <c:pt idx="349">
                  <c:v>6.6</c:v>
                </c:pt>
                <c:pt idx="350">
                  <c:v>6.7</c:v>
                </c:pt>
                <c:pt idx="351">
                  <c:v>7.5</c:v>
                </c:pt>
                <c:pt idx="352">
                  <c:v>7.84</c:v>
                </c:pt>
                <c:pt idx="353">
                  <c:v>7.75</c:v>
                </c:pt>
                <c:pt idx="354">
                  <c:v>7.82</c:v>
                </c:pt>
                <c:pt idx="355">
                  <c:v>7.94</c:v>
                </c:pt>
                <c:pt idx="356">
                  <c:v>8.82</c:v>
                </c:pt>
                <c:pt idx="357">
                  <c:v>9.0399999999999991</c:v>
                </c:pt>
                <c:pt idx="358">
                  <c:v>9.5299999999999994</c:v>
                </c:pt>
                <c:pt idx="359">
                  <c:v>9.9600000000000009</c:v>
                </c:pt>
                <c:pt idx="360">
                  <c:v>10.01</c:v>
                </c:pt>
                <c:pt idx="361">
                  <c:v>9.69</c:v>
                </c:pt>
                <c:pt idx="362">
                  <c:v>9.68</c:v>
                </c:pt>
                <c:pt idx="363">
                  <c:v>9.68</c:v>
                </c:pt>
                <c:pt idx="364">
                  <c:v>9.4</c:v>
                </c:pt>
                <c:pt idx="365">
                  <c:v>9.34</c:v>
                </c:pt>
                <c:pt idx="366">
                  <c:v>8.99</c:v>
                </c:pt>
                <c:pt idx="367">
                  <c:v>9.11</c:v>
                </c:pt>
                <c:pt idx="368">
                  <c:v>8.93</c:v>
                </c:pt>
                <c:pt idx="369">
                  <c:v>8.7200000000000006</c:v>
                </c:pt>
                <c:pt idx="370">
                  <c:v>8.64</c:v>
                </c:pt>
                <c:pt idx="371">
                  <c:v>7.65</c:v>
                </c:pt>
                <c:pt idx="372">
                  <c:v>7.1</c:v>
                </c:pt>
                <c:pt idx="373">
                  <c:v>7.1</c:v>
                </c:pt>
                <c:pt idx="374">
                  <c:v>6.97</c:v>
                </c:pt>
                <c:pt idx="375">
                  <c:v>5.85</c:v>
                </c:pt>
                <c:pt idx="376">
                  <c:v>5.3</c:v>
                </c:pt>
                <c:pt idx="377">
                  <c:v>5.25</c:v>
                </c:pt>
                <c:pt idx="378">
                  <c:v>4.96</c:v>
                </c:pt>
                <c:pt idx="379">
                  <c:v>5.64</c:v>
                </c:pt>
                <c:pt idx="380">
                  <c:v>5.9</c:v>
                </c:pt>
                <c:pt idx="381">
                  <c:v>5.62</c:v>
                </c:pt>
                <c:pt idx="382">
                  <c:v>5.58</c:v>
                </c:pt>
                <c:pt idx="383">
                  <c:v>5.96</c:v>
                </c:pt>
                <c:pt idx="384">
                  <c:v>5.97</c:v>
                </c:pt>
                <c:pt idx="385">
                  <c:v>6.51</c:v>
                </c:pt>
                <c:pt idx="386">
                  <c:v>6.99</c:v>
                </c:pt>
                <c:pt idx="387">
                  <c:v>7.19</c:v>
                </c:pt>
                <c:pt idx="388">
                  <c:v>7.17</c:v>
                </c:pt>
                <c:pt idx="389">
                  <c:v>7.25</c:v>
                </c:pt>
                <c:pt idx="390">
                  <c:v>7.25</c:v>
                </c:pt>
                <c:pt idx="391">
                  <c:v>7.23</c:v>
                </c:pt>
                <c:pt idx="392">
                  <c:v>7.45</c:v>
                </c:pt>
                <c:pt idx="393">
                  <c:v>7.63</c:v>
                </c:pt>
                <c:pt idx="394">
                  <c:v>7.55</c:v>
                </c:pt>
                <c:pt idx="395">
                  <c:v>9.02</c:v>
                </c:pt>
                <c:pt idx="396">
                  <c:v>9.27</c:v>
                </c:pt>
                <c:pt idx="397">
                  <c:v>9.56</c:v>
                </c:pt>
                <c:pt idx="398">
                  <c:v>9.65</c:v>
                </c:pt>
                <c:pt idx="399">
                  <c:v>9.44</c:v>
                </c:pt>
                <c:pt idx="400">
                  <c:v>9.3699999999999992</c:v>
                </c:pt>
                <c:pt idx="401">
                  <c:v>9.7899999999999991</c:v>
                </c:pt>
                <c:pt idx="402">
                  <c:v>9.89</c:v>
                </c:pt>
                <c:pt idx="403">
                  <c:v>9.65</c:v>
                </c:pt>
                <c:pt idx="404">
                  <c:v>9.83</c:v>
                </c:pt>
                <c:pt idx="405">
                  <c:v>9.5399999999999991</c:v>
                </c:pt>
                <c:pt idx="406">
                  <c:v>9.44</c:v>
                </c:pt>
                <c:pt idx="407">
                  <c:v>9.26</c:v>
                </c:pt>
                <c:pt idx="408">
                  <c:v>9.26</c:v>
                </c:pt>
                <c:pt idx="409">
                  <c:v>9.27</c:v>
                </c:pt>
                <c:pt idx="410">
                  <c:v>9.49</c:v>
                </c:pt>
                <c:pt idx="411">
                  <c:v>9.5</c:v>
                </c:pt>
                <c:pt idx="412">
                  <c:v>9.31</c:v>
                </c:pt>
                <c:pt idx="413">
                  <c:v>9.0299999999999994</c:v>
                </c:pt>
                <c:pt idx="414">
                  <c:v>8.9600000000000009</c:v>
                </c:pt>
                <c:pt idx="415">
                  <c:v>7.72</c:v>
                </c:pt>
                <c:pt idx="416">
                  <c:v>7.42</c:v>
                </c:pt>
                <c:pt idx="417">
                  <c:v>6.81</c:v>
                </c:pt>
                <c:pt idx="418">
                  <c:v>6.58</c:v>
                </c:pt>
                <c:pt idx="419">
                  <c:v>6.26</c:v>
                </c:pt>
                <c:pt idx="420">
                  <c:v>6.84</c:v>
                </c:pt>
                <c:pt idx="421">
                  <c:v>6.12</c:v>
                </c:pt>
                <c:pt idx="422">
                  <c:v>6.34</c:v>
                </c:pt>
                <c:pt idx="423">
                  <c:v>6.5</c:v>
                </c:pt>
                <c:pt idx="424">
                  <c:v>6.52</c:v>
                </c:pt>
                <c:pt idx="425">
                  <c:v>6.52</c:v>
                </c:pt>
                <c:pt idx="426">
                  <c:v>6.25</c:v>
                </c:pt>
                <c:pt idx="427">
                  <c:v>6.21</c:v>
                </c:pt>
                <c:pt idx="428">
                  <c:v>6.29</c:v>
                </c:pt>
                <c:pt idx="429">
                  <c:v>6.14</c:v>
                </c:pt>
                <c:pt idx="430">
                  <c:v>6.28</c:v>
                </c:pt>
                <c:pt idx="431">
                  <c:v>6.32</c:v>
                </c:pt>
                <c:pt idx="432">
                  <c:v>6.07</c:v>
                </c:pt>
                <c:pt idx="433">
                  <c:v>5.89</c:v>
                </c:pt>
                <c:pt idx="434">
                  <c:v>6.09</c:v>
                </c:pt>
                <c:pt idx="435">
                  <c:v>6.12</c:v>
                </c:pt>
                <c:pt idx="436">
                  <c:v>6.12</c:v>
                </c:pt>
                <c:pt idx="437">
                  <c:v>8.48</c:v>
                </c:pt>
                <c:pt idx="438">
                  <c:v>9.7799999999999994</c:v>
                </c:pt>
                <c:pt idx="439">
                  <c:v>9.74</c:v>
                </c:pt>
                <c:pt idx="440">
                  <c:v>9.9600000000000009</c:v>
                </c:pt>
                <c:pt idx="441">
                  <c:v>10.7</c:v>
                </c:pt>
                <c:pt idx="442">
                  <c:v>10.75</c:v>
                </c:pt>
                <c:pt idx="443">
                  <c:v>10.66</c:v>
                </c:pt>
                <c:pt idx="444">
                  <c:v>10.76</c:v>
                </c:pt>
                <c:pt idx="445">
                  <c:v>10.64</c:v>
                </c:pt>
                <c:pt idx="446">
                  <c:v>11.22</c:v>
                </c:pt>
                <c:pt idx="447">
                  <c:v>11.25</c:v>
                </c:pt>
                <c:pt idx="448">
                  <c:v>11.26</c:v>
                </c:pt>
                <c:pt idx="449">
                  <c:v>11.98</c:v>
                </c:pt>
                <c:pt idx="450">
                  <c:v>11.64</c:v>
                </c:pt>
                <c:pt idx="451">
                  <c:v>11.7</c:v>
                </c:pt>
                <c:pt idx="452">
                  <c:v>11.5</c:v>
                </c:pt>
                <c:pt idx="453">
                  <c:v>11.62</c:v>
                </c:pt>
                <c:pt idx="454">
                  <c:v>11.62</c:v>
                </c:pt>
                <c:pt idx="455">
                  <c:v>11.62</c:v>
                </c:pt>
                <c:pt idx="456">
                  <c:v>11.57</c:v>
                </c:pt>
                <c:pt idx="457">
                  <c:v>10.75</c:v>
                </c:pt>
                <c:pt idx="458">
                  <c:v>10.210000000000001</c:v>
                </c:pt>
                <c:pt idx="459">
                  <c:v>10.27</c:v>
                </c:pt>
                <c:pt idx="460">
                  <c:v>9.5399999999999991</c:v>
                </c:pt>
                <c:pt idx="461">
                  <c:v>8.85</c:v>
                </c:pt>
                <c:pt idx="462">
                  <c:v>8.6</c:v>
                </c:pt>
                <c:pt idx="463">
                  <c:v>8.83</c:v>
                </c:pt>
                <c:pt idx="464">
                  <c:v>8.49</c:v>
                </c:pt>
                <c:pt idx="465">
                  <c:v>8.49</c:v>
                </c:pt>
                <c:pt idx="466">
                  <c:v>7.63</c:v>
                </c:pt>
                <c:pt idx="467">
                  <c:v>7.79</c:v>
                </c:pt>
                <c:pt idx="468">
                  <c:v>7.74</c:v>
                </c:pt>
                <c:pt idx="469">
                  <c:v>6.02</c:v>
                </c:pt>
                <c:pt idx="470">
                  <c:v>6.05</c:v>
                </c:pt>
                <c:pt idx="471">
                  <c:v>6.09</c:v>
                </c:pt>
                <c:pt idx="472">
                  <c:v>5.98</c:v>
                </c:pt>
                <c:pt idx="473">
                  <c:v>4.67</c:v>
                </c:pt>
                <c:pt idx="474">
                  <c:v>4.41</c:v>
                </c:pt>
                <c:pt idx="475">
                  <c:v>4.43</c:v>
                </c:pt>
                <c:pt idx="476">
                  <c:v>4.1900000000000004</c:v>
                </c:pt>
                <c:pt idx="477">
                  <c:v>4.17</c:v>
                </c:pt>
                <c:pt idx="478">
                  <c:v>3.98</c:v>
                </c:pt>
                <c:pt idx="479">
                  <c:v>3.95</c:v>
                </c:pt>
                <c:pt idx="480">
                  <c:v>3.68</c:v>
                </c:pt>
                <c:pt idx="481">
                  <c:v>3.66</c:v>
                </c:pt>
                <c:pt idx="482">
                  <c:v>3.67</c:v>
                </c:pt>
                <c:pt idx="483">
                  <c:v>3.32</c:v>
                </c:pt>
                <c:pt idx="484">
                  <c:v>3.76</c:v>
                </c:pt>
                <c:pt idx="485">
                  <c:v>3.68</c:v>
                </c:pt>
                <c:pt idx="486">
                  <c:v>3.73</c:v>
                </c:pt>
                <c:pt idx="487">
                  <c:v>3.45</c:v>
                </c:pt>
                <c:pt idx="488">
                  <c:v>3.41</c:v>
                </c:pt>
                <c:pt idx="489">
                  <c:v>3.44</c:v>
                </c:pt>
                <c:pt idx="490">
                  <c:v>3.39</c:v>
                </c:pt>
                <c:pt idx="491">
                  <c:v>3.03</c:v>
                </c:pt>
                <c:pt idx="492">
                  <c:v>3.03</c:v>
                </c:pt>
                <c:pt idx="493">
                  <c:v>2.94</c:v>
                </c:pt>
                <c:pt idx="494">
                  <c:v>2.93</c:v>
                </c:pt>
                <c:pt idx="495">
                  <c:v>2.74</c:v>
                </c:pt>
                <c:pt idx="496">
                  <c:v>2.71</c:v>
                </c:pt>
                <c:pt idx="497">
                  <c:v>2.66</c:v>
                </c:pt>
                <c:pt idx="498">
                  <c:v>2.57</c:v>
                </c:pt>
                <c:pt idx="499">
                  <c:v>6.93</c:v>
                </c:pt>
                <c:pt idx="500">
                  <c:v>6.93</c:v>
                </c:pt>
                <c:pt idx="501">
                  <c:v>6.93</c:v>
                </c:pt>
                <c:pt idx="502">
                  <c:v>6.93</c:v>
                </c:pt>
                <c:pt idx="503">
                  <c:v>7.33</c:v>
                </c:pt>
                <c:pt idx="504">
                  <c:v>8.07</c:v>
                </c:pt>
                <c:pt idx="505">
                  <c:v>8.42</c:v>
                </c:pt>
                <c:pt idx="506">
                  <c:v>8.42</c:v>
                </c:pt>
                <c:pt idx="507">
                  <c:v>8.32</c:v>
                </c:pt>
                <c:pt idx="508">
                  <c:v>8.35</c:v>
                </c:pt>
                <c:pt idx="509">
                  <c:v>8.3000000000000007</c:v>
                </c:pt>
                <c:pt idx="510">
                  <c:v>8.3800000000000008</c:v>
                </c:pt>
                <c:pt idx="511">
                  <c:v>8.5399999999999991</c:v>
                </c:pt>
                <c:pt idx="512">
                  <c:v>8.42</c:v>
                </c:pt>
                <c:pt idx="513">
                  <c:v>8.49</c:v>
                </c:pt>
                <c:pt idx="514">
                  <c:v>8.3699999999999992</c:v>
                </c:pt>
                <c:pt idx="515">
                  <c:v>8.49</c:v>
                </c:pt>
                <c:pt idx="516">
                  <c:v>9.19</c:v>
                </c:pt>
                <c:pt idx="517">
                  <c:v>9.61</c:v>
                </c:pt>
                <c:pt idx="518">
                  <c:v>9.6300000000000008</c:v>
                </c:pt>
                <c:pt idx="519">
                  <c:v>8.2200000000000006</c:v>
                </c:pt>
                <c:pt idx="520">
                  <c:v>8.17</c:v>
                </c:pt>
                <c:pt idx="521">
                  <c:v>8.14</c:v>
                </c:pt>
                <c:pt idx="522">
                  <c:v>8.07</c:v>
                </c:pt>
                <c:pt idx="523">
                  <c:v>9</c:v>
                </c:pt>
                <c:pt idx="524">
                  <c:v>8.34</c:v>
                </c:pt>
                <c:pt idx="525">
                  <c:v>8.68</c:v>
                </c:pt>
                <c:pt idx="526">
                  <c:v>8.74</c:v>
                </c:pt>
                <c:pt idx="527">
                  <c:v>8.6999999999999993</c:v>
                </c:pt>
                <c:pt idx="528">
                  <c:v>8.81</c:v>
                </c:pt>
                <c:pt idx="529">
                  <c:v>8.7899999999999991</c:v>
                </c:pt>
                <c:pt idx="530">
                  <c:v>8.7100000000000009</c:v>
                </c:pt>
                <c:pt idx="531">
                  <c:v>8.4600000000000009</c:v>
                </c:pt>
                <c:pt idx="532">
                  <c:v>8.4</c:v>
                </c:pt>
                <c:pt idx="533">
                  <c:v>8.33</c:v>
                </c:pt>
                <c:pt idx="534">
                  <c:v>8.34</c:v>
                </c:pt>
                <c:pt idx="535">
                  <c:v>7.9</c:v>
                </c:pt>
                <c:pt idx="536">
                  <c:v>7.38</c:v>
                </c:pt>
                <c:pt idx="537">
                  <c:v>6.26</c:v>
                </c:pt>
                <c:pt idx="538">
                  <c:v>5.99</c:v>
                </c:pt>
                <c:pt idx="539">
                  <c:v>5.95</c:v>
                </c:pt>
                <c:pt idx="540">
                  <c:v>5.92</c:v>
                </c:pt>
                <c:pt idx="541">
                  <c:v>5.66</c:v>
                </c:pt>
                <c:pt idx="542">
                  <c:v>6.63</c:v>
                </c:pt>
                <c:pt idx="543">
                  <c:v>6.03</c:v>
                </c:pt>
                <c:pt idx="544">
                  <c:v>6.01</c:v>
                </c:pt>
                <c:pt idx="545">
                  <c:v>5.54</c:v>
                </c:pt>
                <c:pt idx="546">
                  <c:v>5.99</c:v>
                </c:pt>
                <c:pt idx="547">
                  <c:v>7.91</c:v>
                </c:pt>
                <c:pt idx="548">
                  <c:v>8.4700000000000006</c:v>
                </c:pt>
                <c:pt idx="549">
                  <c:v>8.7899999999999991</c:v>
                </c:pt>
                <c:pt idx="550">
                  <c:v>8.9600000000000009</c:v>
                </c:pt>
                <c:pt idx="551">
                  <c:v>9.9499999999999993</c:v>
                </c:pt>
                <c:pt idx="552">
                  <c:v>11.25</c:v>
                </c:pt>
                <c:pt idx="553">
                  <c:v>11.12</c:v>
                </c:pt>
                <c:pt idx="554">
                  <c:v>12.12</c:v>
                </c:pt>
                <c:pt idx="555">
                  <c:v>12.16</c:v>
                </c:pt>
                <c:pt idx="556">
                  <c:v>12.09</c:v>
                </c:pt>
                <c:pt idx="557">
                  <c:v>13.77</c:v>
                </c:pt>
                <c:pt idx="558">
                  <c:v>13.64</c:v>
                </c:pt>
                <c:pt idx="559">
                  <c:v>13.62</c:v>
                </c:pt>
                <c:pt idx="560">
                  <c:v>13.23</c:v>
                </c:pt>
                <c:pt idx="561">
                  <c:v>13.68</c:v>
                </c:pt>
                <c:pt idx="562">
                  <c:v>15.7</c:v>
                </c:pt>
                <c:pt idx="563">
                  <c:v>15.7</c:v>
                </c:pt>
                <c:pt idx="564">
                  <c:v>15.98</c:v>
                </c:pt>
                <c:pt idx="565">
                  <c:v>16.190000000000001</c:v>
                </c:pt>
                <c:pt idx="566">
                  <c:v>16.55</c:v>
                </c:pt>
                <c:pt idx="567">
                  <c:v>16.32</c:v>
                </c:pt>
                <c:pt idx="568">
                  <c:v>15.99</c:v>
                </c:pt>
                <c:pt idx="569">
                  <c:v>15.83</c:v>
                </c:pt>
                <c:pt idx="570">
                  <c:v>15.74</c:v>
                </c:pt>
                <c:pt idx="571">
                  <c:v>15.01</c:v>
                </c:pt>
                <c:pt idx="572">
                  <c:v>13.29</c:v>
                </c:pt>
                <c:pt idx="573">
                  <c:v>13.11</c:v>
                </c:pt>
                <c:pt idx="574">
                  <c:v>10.93</c:v>
                </c:pt>
                <c:pt idx="575">
                  <c:v>10.99</c:v>
                </c:pt>
                <c:pt idx="576">
                  <c:v>9.59</c:v>
                </c:pt>
                <c:pt idx="577">
                  <c:v>8.8000000000000007</c:v>
                </c:pt>
                <c:pt idx="578">
                  <c:v>8.3000000000000007</c:v>
                </c:pt>
                <c:pt idx="579">
                  <c:v>8.1</c:v>
                </c:pt>
                <c:pt idx="580">
                  <c:v>8</c:v>
                </c:pt>
                <c:pt idx="581">
                  <c:v>7.95</c:v>
                </c:pt>
                <c:pt idx="582">
                  <c:v>6.14</c:v>
                </c:pt>
                <c:pt idx="583">
                  <c:v>5.78</c:v>
                </c:pt>
                <c:pt idx="584">
                  <c:v>5.59</c:v>
                </c:pt>
                <c:pt idx="585">
                  <c:v>4.97</c:v>
                </c:pt>
                <c:pt idx="586">
                  <c:v>4.72</c:v>
                </c:pt>
                <c:pt idx="587">
                  <c:v>4.63</c:v>
                </c:pt>
                <c:pt idx="588">
                  <c:v>4.38</c:v>
                </c:pt>
                <c:pt idx="589">
                  <c:v>4.24</c:v>
                </c:pt>
                <c:pt idx="590">
                  <c:v>4.3499999999999996</c:v>
                </c:pt>
                <c:pt idx="591">
                  <c:v>3.94</c:v>
                </c:pt>
                <c:pt idx="592">
                  <c:v>3.83</c:v>
                </c:pt>
                <c:pt idx="593">
                  <c:v>3.23</c:v>
                </c:pt>
                <c:pt idx="594">
                  <c:v>3.24</c:v>
                </c:pt>
                <c:pt idx="595">
                  <c:v>3.27</c:v>
                </c:pt>
                <c:pt idx="596">
                  <c:v>4.28</c:v>
                </c:pt>
                <c:pt idx="597">
                  <c:v>4.2699999999999996</c:v>
                </c:pt>
                <c:pt idx="598">
                  <c:v>4.5999999999999996</c:v>
                </c:pt>
                <c:pt idx="599">
                  <c:v>4.24</c:v>
                </c:pt>
                <c:pt idx="600">
                  <c:v>4.45</c:v>
                </c:pt>
                <c:pt idx="601">
                  <c:v>4.5599999999999996</c:v>
                </c:pt>
                <c:pt idx="602">
                  <c:v>4.4800000000000004</c:v>
                </c:pt>
                <c:pt idx="603">
                  <c:v>4.5199999999999996</c:v>
                </c:pt>
                <c:pt idx="604">
                  <c:v>4.51</c:v>
                </c:pt>
                <c:pt idx="605">
                  <c:v>4.5199999999999996</c:v>
                </c:pt>
                <c:pt idx="606">
                  <c:v>4.55</c:v>
                </c:pt>
                <c:pt idx="607">
                  <c:v>4.4800000000000004</c:v>
                </c:pt>
                <c:pt idx="608">
                  <c:v>4.53</c:v>
                </c:pt>
                <c:pt idx="609">
                  <c:v>4.53</c:v>
                </c:pt>
                <c:pt idx="610">
                  <c:v>4.34</c:v>
                </c:pt>
                <c:pt idx="611">
                  <c:v>4.6900000000000004</c:v>
                </c:pt>
                <c:pt idx="612">
                  <c:v>4.87</c:v>
                </c:pt>
                <c:pt idx="613">
                  <c:v>4.99</c:v>
                </c:pt>
                <c:pt idx="614">
                  <c:v>4.92</c:v>
                </c:pt>
                <c:pt idx="615">
                  <c:v>4.8600000000000003</c:v>
                </c:pt>
                <c:pt idx="616">
                  <c:v>4.24</c:v>
                </c:pt>
                <c:pt idx="617">
                  <c:v>4.29</c:v>
                </c:pt>
                <c:pt idx="618">
                  <c:v>3.99</c:v>
                </c:pt>
                <c:pt idx="619">
                  <c:v>4.0199999999999996</c:v>
                </c:pt>
                <c:pt idx="620">
                  <c:v>3.83</c:v>
                </c:pt>
                <c:pt idx="621">
                  <c:v>3.67</c:v>
                </c:pt>
                <c:pt idx="622">
                  <c:v>3.66</c:v>
                </c:pt>
                <c:pt idx="623">
                  <c:v>3.9</c:v>
                </c:pt>
                <c:pt idx="624">
                  <c:v>6.64</c:v>
                </c:pt>
                <c:pt idx="625">
                  <c:v>6.6</c:v>
                </c:pt>
                <c:pt idx="626">
                  <c:v>6.57</c:v>
                </c:pt>
                <c:pt idx="627">
                  <c:v>7.01</c:v>
                </c:pt>
                <c:pt idx="628">
                  <c:v>7</c:v>
                </c:pt>
                <c:pt idx="629">
                  <c:v>7.01</c:v>
                </c:pt>
                <c:pt idx="630">
                  <c:v>6.97</c:v>
                </c:pt>
                <c:pt idx="631">
                  <c:v>6.99</c:v>
                </c:pt>
                <c:pt idx="632">
                  <c:v>6.88</c:v>
                </c:pt>
                <c:pt idx="633">
                  <c:v>6.72</c:v>
                </c:pt>
                <c:pt idx="634">
                  <c:v>6.94</c:v>
                </c:pt>
                <c:pt idx="635">
                  <c:v>6.97</c:v>
                </c:pt>
                <c:pt idx="636">
                  <c:v>7.39</c:v>
                </c:pt>
                <c:pt idx="637">
                  <c:v>7.27</c:v>
                </c:pt>
                <c:pt idx="638">
                  <c:v>7.14</c:v>
                </c:pt>
                <c:pt idx="639">
                  <c:v>7.16</c:v>
                </c:pt>
                <c:pt idx="640">
                  <c:v>7.53</c:v>
                </c:pt>
                <c:pt idx="641">
                  <c:v>7.52</c:v>
                </c:pt>
                <c:pt idx="642">
                  <c:v>7.62</c:v>
                </c:pt>
                <c:pt idx="643">
                  <c:v>7.61</c:v>
                </c:pt>
                <c:pt idx="644">
                  <c:v>5.73</c:v>
                </c:pt>
                <c:pt idx="645">
                  <c:v>5.73</c:v>
                </c:pt>
                <c:pt idx="646">
                  <c:v>5.66</c:v>
                </c:pt>
                <c:pt idx="647">
                  <c:v>4.7699999999999996</c:v>
                </c:pt>
                <c:pt idx="648">
                  <c:v>5.2</c:v>
                </c:pt>
                <c:pt idx="649">
                  <c:v>5.21</c:v>
                </c:pt>
                <c:pt idx="650">
                  <c:v>5.28</c:v>
                </c:pt>
                <c:pt idx="651">
                  <c:v>5.18</c:v>
                </c:pt>
                <c:pt idx="652">
                  <c:v>5.18</c:v>
                </c:pt>
                <c:pt idx="653">
                  <c:v>5.29</c:v>
                </c:pt>
                <c:pt idx="654">
                  <c:v>5.24</c:v>
                </c:pt>
                <c:pt idx="655">
                  <c:v>5.19</c:v>
                </c:pt>
                <c:pt idx="656">
                  <c:v>4.05</c:v>
                </c:pt>
                <c:pt idx="657">
                  <c:v>3.98</c:v>
                </c:pt>
                <c:pt idx="658">
                  <c:v>3.83</c:v>
                </c:pt>
                <c:pt idx="659">
                  <c:v>4.28</c:v>
                </c:pt>
                <c:pt idx="660">
                  <c:v>4.17</c:v>
                </c:pt>
                <c:pt idx="661">
                  <c:v>4.24</c:v>
                </c:pt>
                <c:pt idx="662">
                  <c:v>4.2</c:v>
                </c:pt>
                <c:pt idx="663">
                  <c:v>4.3600000000000003</c:v>
                </c:pt>
                <c:pt idx="664">
                  <c:v>4.3600000000000003</c:v>
                </c:pt>
                <c:pt idx="665">
                  <c:v>4.54</c:v>
                </c:pt>
                <c:pt idx="666">
                  <c:v>4.51</c:v>
                </c:pt>
                <c:pt idx="667">
                  <c:v>4.38</c:v>
                </c:pt>
                <c:pt idx="668">
                  <c:v>4.17</c:v>
                </c:pt>
                <c:pt idx="669">
                  <c:v>4.2</c:v>
                </c:pt>
                <c:pt idx="670">
                  <c:v>4.17</c:v>
                </c:pt>
                <c:pt idx="671">
                  <c:v>4.1500000000000004</c:v>
                </c:pt>
                <c:pt idx="672">
                  <c:v>4.1500000000000004</c:v>
                </c:pt>
                <c:pt idx="673">
                  <c:v>4</c:v>
                </c:pt>
                <c:pt idx="674">
                  <c:v>3.61</c:v>
                </c:pt>
                <c:pt idx="675">
                  <c:v>3.54</c:v>
                </c:pt>
                <c:pt idx="676">
                  <c:v>3.4</c:v>
                </c:pt>
                <c:pt idx="677">
                  <c:v>3.04</c:v>
                </c:pt>
                <c:pt idx="678">
                  <c:v>3.05</c:v>
                </c:pt>
                <c:pt idx="679">
                  <c:v>2.5499999999999998</c:v>
                </c:pt>
                <c:pt idx="680">
                  <c:v>1.95</c:v>
                </c:pt>
                <c:pt idx="681">
                  <c:v>2.0099999999999998</c:v>
                </c:pt>
                <c:pt idx="682">
                  <c:v>1.77</c:v>
                </c:pt>
                <c:pt idx="683">
                  <c:v>1.73</c:v>
                </c:pt>
                <c:pt idx="684">
                  <c:v>1.72</c:v>
                </c:pt>
                <c:pt idx="685">
                  <c:v>1.6</c:v>
                </c:pt>
                <c:pt idx="686">
                  <c:v>1.69</c:v>
                </c:pt>
                <c:pt idx="687">
                  <c:v>1.72</c:v>
                </c:pt>
                <c:pt idx="688">
                  <c:v>1.71</c:v>
                </c:pt>
                <c:pt idx="689">
                  <c:v>1.73</c:v>
                </c:pt>
                <c:pt idx="690">
                  <c:v>1.76</c:v>
                </c:pt>
                <c:pt idx="691">
                  <c:v>1.94</c:v>
                </c:pt>
                <c:pt idx="692">
                  <c:v>2.12</c:v>
                </c:pt>
                <c:pt idx="693">
                  <c:v>2.2599999999999998</c:v>
                </c:pt>
                <c:pt idx="694">
                  <c:v>2.48</c:v>
                </c:pt>
                <c:pt idx="695">
                  <c:v>2.2400000000000002</c:v>
                </c:pt>
                <c:pt idx="696">
                  <c:v>2.2799999999999998</c:v>
                </c:pt>
                <c:pt idx="697">
                  <c:v>2.1800000000000002</c:v>
                </c:pt>
                <c:pt idx="698">
                  <c:v>2.1800000000000002</c:v>
                </c:pt>
                <c:pt idx="699">
                  <c:v>2.09</c:v>
                </c:pt>
                <c:pt idx="700">
                  <c:v>2.08</c:v>
                </c:pt>
                <c:pt idx="701">
                  <c:v>2.46</c:v>
                </c:pt>
                <c:pt idx="702">
                  <c:v>2.4500000000000002</c:v>
                </c:pt>
                <c:pt idx="703">
                  <c:v>2.35</c:v>
                </c:pt>
                <c:pt idx="704">
                  <c:v>2.4</c:v>
                </c:pt>
                <c:pt idx="705">
                  <c:v>2.39</c:v>
                </c:pt>
                <c:pt idx="706">
                  <c:v>2.41</c:v>
                </c:pt>
                <c:pt idx="707">
                  <c:v>2.4500000000000002</c:v>
                </c:pt>
                <c:pt idx="708">
                  <c:v>2.44</c:v>
                </c:pt>
                <c:pt idx="709">
                  <c:v>2.9</c:v>
                </c:pt>
                <c:pt idx="710">
                  <c:v>2.83</c:v>
                </c:pt>
                <c:pt idx="711">
                  <c:v>3.05</c:v>
                </c:pt>
                <c:pt idx="712">
                  <c:v>3.54</c:v>
                </c:pt>
                <c:pt idx="713">
                  <c:v>4.53</c:v>
                </c:pt>
                <c:pt idx="714">
                  <c:v>4.45</c:v>
                </c:pt>
                <c:pt idx="715">
                  <c:v>4.42</c:v>
                </c:pt>
                <c:pt idx="716">
                  <c:v>4.3600000000000003</c:v>
                </c:pt>
                <c:pt idx="717">
                  <c:v>4.38</c:v>
                </c:pt>
                <c:pt idx="718">
                  <c:v>4.45</c:v>
                </c:pt>
                <c:pt idx="719">
                  <c:v>4.4400000000000004</c:v>
                </c:pt>
                <c:pt idx="720">
                  <c:v>4.4400000000000004</c:v>
                </c:pt>
                <c:pt idx="721">
                  <c:v>4.32</c:v>
                </c:pt>
                <c:pt idx="722">
                  <c:v>4.63</c:v>
                </c:pt>
                <c:pt idx="723">
                  <c:v>4.79</c:v>
                </c:pt>
                <c:pt idx="724">
                  <c:v>4.76</c:v>
                </c:pt>
                <c:pt idx="725">
                  <c:v>4.74</c:v>
                </c:pt>
                <c:pt idx="726">
                  <c:v>4.7300000000000004</c:v>
                </c:pt>
                <c:pt idx="727">
                  <c:v>4.76</c:v>
                </c:pt>
                <c:pt idx="728">
                  <c:v>4.7699999999999996</c:v>
                </c:pt>
                <c:pt idx="729">
                  <c:v>4.4800000000000004</c:v>
                </c:pt>
                <c:pt idx="730">
                  <c:v>4.54</c:v>
                </c:pt>
                <c:pt idx="731">
                  <c:v>4.6500000000000004</c:v>
                </c:pt>
                <c:pt idx="732">
                  <c:v>4.5999999999999996</c:v>
                </c:pt>
                <c:pt idx="733">
                  <c:v>3.55</c:v>
                </c:pt>
                <c:pt idx="734">
                  <c:v>3.61</c:v>
                </c:pt>
                <c:pt idx="735">
                  <c:v>4.1399999999999997</c:v>
                </c:pt>
                <c:pt idx="736">
                  <c:v>4.13</c:v>
                </c:pt>
                <c:pt idx="737">
                  <c:v>4.13</c:v>
                </c:pt>
                <c:pt idx="738">
                  <c:v>4.2300000000000004</c:v>
                </c:pt>
                <c:pt idx="739">
                  <c:v>4.3899999999999997</c:v>
                </c:pt>
                <c:pt idx="740">
                  <c:v>4.55</c:v>
                </c:pt>
                <c:pt idx="741">
                  <c:v>4.5199999999999996</c:v>
                </c:pt>
                <c:pt idx="742">
                  <c:v>4.3099999999999996</c:v>
                </c:pt>
                <c:pt idx="743">
                  <c:v>4.04</c:v>
                </c:pt>
                <c:pt idx="744">
                  <c:v>5.0199999999999996</c:v>
                </c:pt>
                <c:pt idx="745">
                  <c:v>5.78</c:v>
                </c:pt>
                <c:pt idx="746">
                  <c:v>6.34</c:v>
                </c:pt>
                <c:pt idx="747">
                  <c:v>6.42</c:v>
                </c:pt>
                <c:pt idx="748">
                  <c:v>6.41</c:v>
                </c:pt>
                <c:pt idx="749">
                  <c:v>6.52</c:v>
                </c:pt>
                <c:pt idx="750">
                  <c:v>6.46</c:v>
                </c:pt>
              </c:numCache>
            </c:numRef>
          </c:val>
          <c:extLst>
            <c:ext xmlns:c16="http://schemas.microsoft.com/office/drawing/2014/chart" uri="{C3380CC4-5D6E-409C-BE32-E72D297353CC}">
              <c16:uniqueId val="{00000000-7A6B-4DCE-87CE-E0058294BC7F}"/>
            </c:ext>
          </c:extLst>
        </c:ser>
        <c:dLbls>
          <c:showLegendKey val="0"/>
          <c:showVal val="0"/>
          <c:showCatName val="0"/>
          <c:showSerName val="0"/>
          <c:showPercent val="0"/>
          <c:showBubbleSize val="0"/>
        </c:dLbls>
        <c:axId val="206485376"/>
        <c:axId val="206486912"/>
      </c:areaChart>
      <c:lineChart>
        <c:grouping val="standard"/>
        <c:varyColors val="0"/>
        <c:ser>
          <c:idx val="0"/>
          <c:order val="1"/>
          <c:tx>
            <c:strRef>
              <c:f>'2.6.8'!$B$1</c:f>
              <c:strCache>
                <c:ptCount val="1"/>
                <c:pt idx="0">
                  <c:v>UAH per USD (RHS)</c:v>
                </c:pt>
              </c:strCache>
            </c:strRef>
          </c:tx>
          <c:spPr>
            <a:ln w="19050" cmpd="sng">
              <a:solidFill>
                <a:srgbClr val="7D0532"/>
              </a:solidFill>
              <a:prstDash val="solid"/>
            </a:ln>
          </c:spPr>
          <c:marker>
            <c:symbol val="none"/>
          </c:marker>
          <c:cat>
            <c:numRef>
              <c:f>'2.6.8'!$A$4:$A$754</c:f>
              <c:numCache>
                <c:formatCode>dd/mm/yy;@</c:formatCode>
                <c:ptCount val="751"/>
                <c:pt idx="0">
                  <c:v>43102</c:v>
                </c:pt>
                <c:pt idx="1">
                  <c:v>43103</c:v>
                </c:pt>
                <c:pt idx="2">
                  <c:v>43104</c:v>
                </c:pt>
                <c:pt idx="3">
                  <c:v>43105</c:v>
                </c:pt>
                <c:pt idx="4">
                  <c:v>43109</c:v>
                </c:pt>
                <c:pt idx="5">
                  <c:v>43110</c:v>
                </c:pt>
                <c:pt idx="6">
                  <c:v>43111</c:v>
                </c:pt>
                <c:pt idx="7">
                  <c:v>43112</c:v>
                </c:pt>
                <c:pt idx="8">
                  <c:v>43115</c:v>
                </c:pt>
                <c:pt idx="9">
                  <c:v>43116</c:v>
                </c:pt>
                <c:pt idx="10">
                  <c:v>43117</c:v>
                </c:pt>
                <c:pt idx="11">
                  <c:v>43118</c:v>
                </c:pt>
                <c:pt idx="12">
                  <c:v>43119</c:v>
                </c:pt>
                <c:pt idx="13">
                  <c:v>43122</c:v>
                </c:pt>
                <c:pt idx="14">
                  <c:v>43123</c:v>
                </c:pt>
                <c:pt idx="15">
                  <c:v>43124</c:v>
                </c:pt>
                <c:pt idx="16">
                  <c:v>43125</c:v>
                </c:pt>
                <c:pt idx="17">
                  <c:v>43126</c:v>
                </c:pt>
                <c:pt idx="18">
                  <c:v>43129</c:v>
                </c:pt>
                <c:pt idx="19">
                  <c:v>43130</c:v>
                </c:pt>
                <c:pt idx="20">
                  <c:v>43131</c:v>
                </c:pt>
                <c:pt idx="21">
                  <c:v>43132</c:v>
                </c:pt>
                <c:pt idx="22">
                  <c:v>43133</c:v>
                </c:pt>
                <c:pt idx="23">
                  <c:v>43136</c:v>
                </c:pt>
                <c:pt idx="24">
                  <c:v>43137</c:v>
                </c:pt>
                <c:pt idx="25">
                  <c:v>43138</c:v>
                </c:pt>
                <c:pt idx="26">
                  <c:v>43139</c:v>
                </c:pt>
                <c:pt idx="27">
                  <c:v>43140</c:v>
                </c:pt>
                <c:pt idx="28">
                  <c:v>43143</c:v>
                </c:pt>
                <c:pt idx="29">
                  <c:v>43144</c:v>
                </c:pt>
                <c:pt idx="30">
                  <c:v>43145</c:v>
                </c:pt>
                <c:pt idx="31">
                  <c:v>43146</c:v>
                </c:pt>
                <c:pt idx="32">
                  <c:v>43147</c:v>
                </c:pt>
                <c:pt idx="33">
                  <c:v>43150</c:v>
                </c:pt>
                <c:pt idx="34">
                  <c:v>43151</c:v>
                </c:pt>
                <c:pt idx="35">
                  <c:v>43152</c:v>
                </c:pt>
                <c:pt idx="36">
                  <c:v>43153</c:v>
                </c:pt>
                <c:pt idx="37">
                  <c:v>43154</c:v>
                </c:pt>
                <c:pt idx="38">
                  <c:v>43157</c:v>
                </c:pt>
                <c:pt idx="39">
                  <c:v>43158</c:v>
                </c:pt>
                <c:pt idx="40">
                  <c:v>43159</c:v>
                </c:pt>
                <c:pt idx="41">
                  <c:v>43160</c:v>
                </c:pt>
                <c:pt idx="42">
                  <c:v>43161</c:v>
                </c:pt>
                <c:pt idx="43">
                  <c:v>43162</c:v>
                </c:pt>
                <c:pt idx="44">
                  <c:v>43164</c:v>
                </c:pt>
                <c:pt idx="45">
                  <c:v>43165</c:v>
                </c:pt>
                <c:pt idx="46">
                  <c:v>43166</c:v>
                </c:pt>
                <c:pt idx="47">
                  <c:v>43171</c:v>
                </c:pt>
                <c:pt idx="48">
                  <c:v>43172</c:v>
                </c:pt>
                <c:pt idx="49">
                  <c:v>43173</c:v>
                </c:pt>
                <c:pt idx="50">
                  <c:v>43174</c:v>
                </c:pt>
                <c:pt idx="51">
                  <c:v>43175</c:v>
                </c:pt>
                <c:pt idx="52">
                  <c:v>43178</c:v>
                </c:pt>
                <c:pt idx="53">
                  <c:v>43179</c:v>
                </c:pt>
                <c:pt idx="54">
                  <c:v>43180</c:v>
                </c:pt>
                <c:pt idx="55">
                  <c:v>43181</c:v>
                </c:pt>
                <c:pt idx="56">
                  <c:v>43182</c:v>
                </c:pt>
                <c:pt idx="57">
                  <c:v>43185</c:v>
                </c:pt>
                <c:pt idx="58">
                  <c:v>43186</c:v>
                </c:pt>
                <c:pt idx="59">
                  <c:v>43187</c:v>
                </c:pt>
                <c:pt idx="60">
                  <c:v>43188</c:v>
                </c:pt>
                <c:pt idx="61">
                  <c:v>43189</c:v>
                </c:pt>
                <c:pt idx="62">
                  <c:v>43192</c:v>
                </c:pt>
                <c:pt idx="63">
                  <c:v>43193</c:v>
                </c:pt>
                <c:pt idx="64">
                  <c:v>43194</c:v>
                </c:pt>
                <c:pt idx="65">
                  <c:v>43195</c:v>
                </c:pt>
                <c:pt idx="66">
                  <c:v>43196</c:v>
                </c:pt>
                <c:pt idx="67">
                  <c:v>43200</c:v>
                </c:pt>
                <c:pt idx="68">
                  <c:v>43201</c:v>
                </c:pt>
                <c:pt idx="69">
                  <c:v>43202</c:v>
                </c:pt>
                <c:pt idx="70">
                  <c:v>43203</c:v>
                </c:pt>
                <c:pt idx="71">
                  <c:v>43206</c:v>
                </c:pt>
                <c:pt idx="72">
                  <c:v>43207</c:v>
                </c:pt>
                <c:pt idx="73">
                  <c:v>43208</c:v>
                </c:pt>
                <c:pt idx="74">
                  <c:v>43209</c:v>
                </c:pt>
                <c:pt idx="75">
                  <c:v>43210</c:v>
                </c:pt>
                <c:pt idx="76">
                  <c:v>43213</c:v>
                </c:pt>
                <c:pt idx="77">
                  <c:v>43214</c:v>
                </c:pt>
                <c:pt idx="78">
                  <c:v>43215</c:v>
                </c:pt>
                <c:pt idx="79">
                  <c:v>43216</c:v>
                </c:pt>
                <c:pt idx="80">
                  <c:v>43217</c:v>
                </c:pt>
                <c:pt idx="81">
                  <c:v>43222</c:v>
                </c:pt>
                <c:pt idx="82">
                  <c:v>43223</c:v>
                </c:pt>
                <c:pt idx="83">
                  <c:v>43224</c:v>
                </c:pt>
                <c:pt idx="84">
                  <c:v>43225</c:v>
                </c:pt>
                <c:pt idx="85">
                  <c:v>43227</c:v>
                </c:pt>
                <c:pt idx="86">
                  <c:v>43228</c:v>
                </c:pt>
                <c:pt idx="87">
                  <c:v>43230</c:v>
                </c:pt>
                <c:pt idx="88">
                  <c:v>43231</c:v>
                </c:pt>
                <c:pt idx="89">
                  <c:v>43234</c:v>
                </c:pt>
                <c:pt idx="90">
                  <c:v>43235</c:v>
                </c:pt>
                <c:pt idx="91">
                  <c:v>43236</c:v>
                </c:pt>
                <c:pt idx="92">
                  <c:v>43237</c:v>
                </c:pt>
                <c:pt idx="93">
                  <c:v>43238</c:v>
                </c:pt>
                <c:pt idx="94">
                  <c:v>43241</c:v>
                </c:pt>
                <c:pt idx="95">
                  <c:v>43242</c:v>
                </c:pt>
                <c:pt idx="96">
                  <c:v>43243</c:v>
                </c:pt>
                <c:pt idx="97">
                  <c:v>43244</c:v>
                </c:pt>
                <c:pt idx="98">
                  <c:v>43245</c:v>
                </c:pt>
                <c:pt idx="99">
                  <c:v>43249</c:v>
                </c:pt>
                <c:pt idx="100">
                  <c:v>43250</c:v>
                </c:pt>
                <c:pt idx="101">
                  <c:v>43251</c:v>
                </c:pt>
                <c:pt idx="102">
                  <c:v>43252</c:v>
                </c:pt>
                <c:pt idx="103">
                  <c:v>43255</c:v>
                </c:pt>
                <c:pt idx="104">
                  <c:v>43256</c:v>
                </c:pt>
                <c:pt idx="105">
                  <c:v>43257</c:v>
                </c:pt>
                <c:pt idx="106">
                  <c:v>43258</c:v>
                </c:pt>
                <c:pt idx="107">
                  <c:v>43259</c:v>
                </c:pt>
                <c:pt idx="108">
                  <c:v>43262</c:v>
                </c:pt>
                <c:pt idx="109">
                  <c:v>43263</c:v>
                </c:pt>
                <c:pt idx="110">
                  <c:v>43264</c:v>
                </c:pt>
                <c:pt idx="111">
                  <c:v>43265</c:v>
                </c:pt>
                <c:pt idx="112">
                  <c:v>43266</c:v>
                </c:pt>
                <c:pt idx="113">
                  <c:v>43269</c:v>
                </c:pt>
                <c:pt idx="114">
                  <c:v>43270</c:v>
                </c:pt>
                <c:pt idx="115">
                  <c:v>43271</c:v>
                </c:pt>
                <c:pt idx="116">
                  <c:v>43272</c:v>
                </c:pt>
                <c:pt idx="117">
                  <c:v>43273</c:v>
                </c:pt>
                <c:pt idx="118">
                  <c:v>43274</c:v>
                </c:pt>
                <c:pt idx="119">
                  <c:v>43276</c:v>
                </c:pt>
                <c:pt idx="120">
                  <c:v>43277</c:v>
                </c:pt>
                <c:pt idx="121">
                  <c:v>43278</c:v>
                </c:pt>
                <c:pt idx="122">
                  <c:v>43283</c:v>
                </c:pt>
                <c:pt idx="123">
                  <c:v>43284</c:v>
                </c:pt>
                <c:pt idx="124">
                  <c:v>43285</c:v>
                </c:pt>
                <c:pt idx="125">
                  <c:v>43286</c:v>
                </c:pt>
                <c:pt idx="126">
                  <c:v>43287</c:v>
                </c:pt>
                <c:pt idx="127">
                  <c:v>43290</c:v>
                </c:pt>
                <c:pt idx="128">
                  <c:v>43291</c:v>
                </c:pt>
                <c:pt idx="129">
                  <c:v>43292</c:v>
                </c:pt>
                <c:pt idx="130">
                  <c:v>43293</c:v>
                </c:pt>
                <c:pt idx="131">
                  <c:v>43294</c:v>
                </c:pt>
                <c:pt idx="132">
                  <c:v>43297</c:v>
                </c:pt>
                <c:pt idx="133">
                  <c:v>43298</c:v>
                </c:pt>
                <c:pt idx="134">
                  <c:v>43299</c:v>
                </c:pt>
                <c:pt idx="135">
                  <c:v>43300</c:v>
                </c:pt>
                <c:pt idx="136">
                  <c:v>43301</c:v>
                </c:pt>
                <c:pt idx="137">
                  <c:v>43304</c:v>
                </c:pt>
                <c:pt idx="138">
                  <c:v>43305</c:v>
                </c:pt>
                <c:pt idx="139">
                  <c:v>43306</c:v>
                </c:pt>
                <c:pt idx="140">
                  <c:v>43307</c:v>
                </c:pt>
                <c:pt idx="141">
                  <c:v>43308</c:v>
                </c:pt>
                <c:pt idx="142">
                  <c:v>43311</c:v>
                </c:pt>
                <c:pt idx="143">
                  <c:v>43312</c:v>
                </c:pt>
                <c:pt idx="144">
                  <c:v>43313</c:v>
                </c:pt>
                <c:pt idx="145">
                  <c:v>43314</c:v>
                </c:pt>
                <c:pt idx="146">
                  <c:v>43315</c:v>
                </c:pt>
                <c:pt idx="147">
                  <c:v>43318</c:v>
                </c:pt>
                <c:pt idx="148">
                  <c:v>43319</c:v>
                </c:pt>
                <c:pt idx="149">
                  <c:v>43320</c:v>
                </c:pt>
                <c:pt idx="150">
                  <c:v>43321</c:v>
                </c:pt>
                <c:pt idx="151">
                  <c:v>43322</c:v>
                </c:pt>
                <c:pt idx="152">
                  <c:v>43325</c:v>
                </c:pt>
                <c:pt idx="153">
                  <c:v>43326</c:v>
                </c:pt>
                <c:pt idx="154">
                  <c:v>43327</c:v>
                </c:pt>
                <c:pt idx="155">
                  <c:v>43328</c:v>
                </c:pt>
                <c:pt idx="156">
                  <c:v>43329</c:v>
                </c:pt>
                <c:pt idx="157">
                  <c:v>43332</c:v>
                </c:pt>
                <c:pt idx="158">
                  <c:v>43333</c:v>
                </c:pt>
                <c:pt idx="159">
                  <c:v>43334</c:v>
                </c:pt>
                <c:pt idx="160">
                  <c:v>43335</c:v>
                </c:pt>
                <c:pt idx="161">
                  <c:v>43339</c:v>
                </c:pt>
                <c:pt idx="162">
                  <c:v>43340</c:v>
                </c:pt>
                <c:pt idx="163">
                  <c:v>43341</c:v>
                </c:pt>
                <c:pt idx="164">
                  <c:v>43342</c:v>
                </c:pt>
                <c:pt idx="165">
                  <c:v>43343</c:v>
                </c:pt>
                <c:pt idx="166">
                  <c:v>43346</c:v>
                </c:pt>
                <c:pt idx="167">
                  <c:v>43347</c:v>
                </c:pt>
                <c:pt idx="168">
                  <c:v>43348</c:v>
                </c:pt>
                <c:pt idx="169">
                  <c:v>43349</c:v>
                </c:pt>
                <c:pt idx="170">
                  <c:v>43350</c:v>
                </c:pt>
                <c:pt idx="171">
                  <c:v>43353</c:v>
                </c:pt>
                <c:pt idx="172">
                  <c:v>43354</c:v>
                </c:pt>
                <c:pt idx="173">
                  <c:v>43355</c:v>
                </c:pt>
                <c:pt idx="174">
                  <c:v>43356</c:v>
                </c:pt>
                <c:pt idx="175">
                  <c:v>43357</c:v>
                </c:pt>
                <c:pt idx="176">
                  <c:v>43360</c:v>
                </c:pt>
                <c:pt idx="177">
                  <c:v>43361</c:v>
                </c:pt>
                <c:pt idx="178">
                  <c:v>43362</c:v>
                </c:pt>
                <c:pt idx="179">
                  <c:v>43363</c:v>
                </c:pt>
                <c:pt idx="180">
                  <c:v>43364</c:v>
                </c:pt>
                <c:pt idx="181">
                  <c:v>43367</c:v>
                </c:pt>
                <c:pt idx="182">
                  <c:v>43368</c:v>
                </c:pt>
                <c:pt idx="183">
                  <c:v>43369</c:v>
                </c:pt>
                <c:pt idx="184">
                  <c:v>43370</c:v>
                </c:pt>
                <c:pt idx="185">
                  <c:v>43371</c:v>
                </c:pt>
                <c:pt idx="186">
                  <c:v>43374</c:v>
                </c:pt>
                <c:pt idx="187">
                  <c:v>43375</c:v>
                </c:pt>
                <c:pt idx="188">
                  <c:v>43376</c:v>
                </c:pt>
                <c:pt idx="189">
                  <c:v>43377</c:v>
                </c:pt>
                <c:pt idx="190">
                  <c:v>43378</c:v>
                </c:pt>
                <c:pt idx="191">
                  <c:v>43381</c:v>
                </c:pt>
                <c:pt idx="192">
                  <c:v>43382</c:v>
                </c:pt>
                <c:pt idx="193">
                  <c:v>43383</c:v>
                </c:pt>
                <c:pt idx="194">
                  <c:v>43384</c:v>
                </c:pt>
                <c:pt idx="195">
                  <c:v>43385</c:v>
                </c:pt>
                <c:pt idx="196">
                  <c:v>43389</c:v>
                </c:pt>
                <c:pt idx="197">
                  <c:v>43390</c:v>
                </c:pt>
                <c:pt idx="198">
                  <c:v>43391</c:v>
                </c:pt>
                <c:pt idx="199">
                  <c:v>43392</c:v>
                </c:pt>
                <c:pt idx="200">
                  <c:v>43395</c:v>
                </c:pt>
                <c:pt idx="201">
                  <c:v>43396</c:v>
                </c:pt>
                <c:pt idx="202">
                  <c:v>43397</c:v>
                </c:pt>
                <c:pt idx="203">
                  <c:v>43398</c:v>
                </c:pt>
                <c:pt idx="204">
                  <c:v>43399</c:v>
                </c:pt>
                <c:pt idx="205">
                  <c:v>43402</c:v>
                </c:pt>
                <c:pt idx="206">
                  <c:v>43403</c:v>
                </c:pt>
                <c:pt idx="207">
                  <c:v>43404</c:v>
                </c:pt>
                <c:pt idx="208">
                  <c:v>43405</c:v>
                </c:pt>
                <c:pt idx="209">
                  <c:v>43406</c:v>
                </c:pt>
                <c:pt idx="210">
                  <c:v>43409</c:v>
                </c:pt>
                <c:pt idx="211">
                  <c:v>43410</c:v>
                </c:pt>
                <c:pt idx="212">
                  <c:v>43411</c:v>
                </c:pt>
                <c:pt idx="213">
                  <c:v>43412</c:v>
                </c:pt>
                <c:pt idx="214">
                  <c:v>43413</c:v>
                </c:pt>
                <c:pt idx="215">
                  <c:v>43416</c:v>
                </c:pt>
                <c:pt idx="216">
                  <c:v>43417</c:v>
                </c:pt>
                <c:pt idx="217">
                  <c:v>43418</c:v>
                </c:pt>
                <c:pt idx="218">
                  <c:v>43419</c:v>
                </c:pt>
                <c:pt idx="219">
                  <c:v>43420</c:v>
                </c:pt>
                <c:pt idx="220">
                  <c:v>43423</c:v>
                </c:pt>
                <c:pt idx="221">
                  <c:v>43424</c:v>
                </c:pt>
                <c:pt idx="222">
                  <c:v>43425</c:v>
                </c:pt>
                <c:pt idx="223">
                  <c:v>43426</c:v>
                </c:pt>
                <c:pt idx="224">
                  <c:v>43427</c:v>
                </c:pt>
                <c:pt idx="225">
                  <c:v>43430</c:v>
                </c:pt>
                <c:pt idx="226">
                  <c:v>43431</c:v>
                </c:pt>
                <c:pt idx="227">
                  <c:v>43432</c:v>
                </c:pt>
                <c:pt idx="228">
                  <c:v>43433</c:v>
                </c:pt>
                <c:pt idx="229">
                  <c:v>43434</c:v>
                </c:pt>
                <c:pt idx="230">
                  <c:v>43437</c:v>
                </c:pt>
                <c:pt idx="231">
                  <c:v>43438</c:v>
                </c:pt>
                <c:pt idx="232">
                  <c:v>43439</c:v>
                </c:pt>
                <c:pt idx="233">
                  <c:v>43440</c:v>
                </c:pt>
                <c:pt idx="234">
                  <c:v>43441</c:v>
                </c:pt>
                <c:pt idx="235">
                  <c:v>43444</c:v>
                </c:pt>
                <c:pt idx="236">
                  <c:v>43445</c:v>
                </c:pt>
                <c:pt idx="237">
                  <c:v>43446</c:v>
                </c:pt>
                <c:pt idx="238">
                  <c:v>43447</c:v>
                </c:pt>
                <c:pt idx="239">
                  <c:v>43448</c:v>
                </c:pt>
                <c:pt idx="240">
                  <c:v>43451</c:v>
                </c:pt>
                <c:pt idx="241">
                  <c:v>43452</c:v>
                </c:pt>
                <c:pt idx="242">
                  <c:v>43453</c:v>
                </c:pt>
                <c:pt idx="243">
                  <c:v>43454</c:v>
                </c:pt>
                <c:pt idx="244">
                  <c:v>43455</c:v>
                </c:pt>
                <c:pt idx="245">
                  <c:v>43456</c:v>
                </c:pt>
                <c:pt idx="246">
                  <c:v>43460</c:v>
                </c:pt>
                <c:pt idx="247">
                  <c:v>43461</c:v>
                </c:pt>
                <c:pt idx="248">
                  <c:v>43462</c:v>
                </c:pt>
                <c:pt idx="249">
                  <c:v>43463</c:v>
                </c:pt>
                <c:pt idx="250">
                  <c:v>43467</c:v>
                </c:pt>
                <c:pt idx="251">
                  <c:v>43468</c:v>
                </c:pt>
                <c:pt idx="252">
                  <c:v>43469</c:v>
                </c:pt>
                <c:pt idx="253">
                  <c:v>43473</c:v>
                </c:pt>
                <c:pt idx="254">
                  <c:v>43474</c:v>
                </c:pt>
                <c:pt idx="255">
                  <c:v>43475</c:v>
                </c:pt>
                <c:pt idx="256">
                  <c:v>43476</c:v>
                </c:pt>
                <c:pt idx="257">
                  <c:v>43479</c:v>
                </c:pt>
                <c:pt idx="258">
                  <c:v>43480</c:v>
                </c:pt>
                <c:pt idx="259">
                  <c:v>43481</c:v>
                </c:pt>
                <c:pt idx="260">
                  <c:v>43482</c:v>
                </c:pt>
                <c:pt idx="261">
                  <c:v>43483</c:v>
                </c:pt>
                <c:pt idx="262">
                  <c:v>43486</c:v>
                </c:pt>
                <c:pt idx="263">
                  <c:v>43487</c:v>
                </c:pt>
                <c:pt idx="264">
                  <c:v>43488</c:v>
                </c:pt>
                <c:pt idx="265">
                  <c:v>43489</c:v>
                </c:pt>
                <c:pt idx="266">
                  <c:v>43490</c:v>
                </c:pt>
                <c:pt idx="267">
                  <c:v>43493</c:v>
                </c:pt>
                <c:pt idx="268">
                  <c:v>43494</c:v>
                </c:pt>
                <c:pt idx="269">
                  <c:v>43495</c:v>
                </c:pt>
                <c:pt idx="270">
                  <c:v>43496</c:v>
                </c:pt>
                <c:pt idx="271">
                  <c:v>43497</c:v>
                </c:pt>
                <c:pt idx="272">
                  <c:v>43500</c:v>
                </c:pt>
                <c:pt idx="273">
                  <c:v>43501</c:v>
                </c:pt>
                <c:pt idx="274">
                  <c:v>43502</c:v>
                </c:pt>
                <c:pt idx="275">
                  <c:v>43503</c:v>
                </c:pt>
                <c:pt idx="276">
                  <c:v>43504</c:v>
                </c:pt>
                <c:pt idx="277">
                  <c:v>43507</c:v>
                </c:pt>
                <c:pt idx="278">
                  <c:v>43508</c:v>
                </c:pt>
                <c:pt idx="279">
                  <c:v>43509</c:v>
                </c:pt>
                <c:pt idx="280">
                  <c:v>43510</c:v>
                </c:pt>
                <c:pt idx="281">
                  <c:v>43511</c:v>
                </c:pt>
                <c:pt idx="282">
                  <c:v>43514</c:v>
                </c:pt>
                <c:pt idx="283">
                  <c:v>43515</c:v>
                </c:pt>
                <c:pt idx="284">
                  <c:v>43516</c:v>
                </c:pt>
                <c:pt idx="285">
                  <c:v>43517</c:v>
                </c:pt>
                <c:pt idx="286">
                  <c:v>43518</c:v>
                </c:pt>
                <c:pt idx="287">
                  <c:v>43521</c:v>
                </c:pt>
                <c:pt idx="288">
                  <c:v>43522</c:v>
                </c:pt>
                <c:pt idx="289">
                  <c:v>43523</c:v>
                </c:pt>
                <c:pt idx="290">
                  <c:v>43524</c:v>
                </c:pt>
                <c:pt idx="291">
                  <c:v>43525</c:v>
                </c:pt>
                <c:pt idx="292">
                  <c:v>43528</c:v>
                </c:pt>
                <c:pt idx="293">
                  <c:v>43529</c:v>
                </c:pt>
                <c:pt idx="294">
                  <c:v>43530</c:v>
                </c:pt>
                <c:pt idx="295">
                  <c:v>43531</c:v>
                </c:pt>
                <c:pt idx="296">
                  <c:v>43535</c:v>
                </c:pt>
                <c:pt idx="297">
                  <c:v>43536</c:v>
                </c:pt>
                <c:pt idx="298">
                  <c:v>43537</c:v>
                </c:pt>
                <c:pt idx="299">
                  <c:v>43538</c:v>
                </c:pt>
                <c:pt idx="300">
                  <c:v>43539</c:v>
                </c:pt>
                <c:pt idx="301">
                  <c:v>43542</c:v>
                </c:pt>
                <c:pt idx="302">
                  <c:v>43543</c:v>
                </c:pt>
                <c:pt idx="303">
                  <c:v>43544</c:v>
                </c:pt>
                <c:pt idx="304">
                  <c:v>43545</c:v>
                </c:pt>
                <c:pt idx="305">
                  <c:v>43546</c:v>
                </c:pt>
                <c:pt idx="306">
                  <c:v>43549</c:v>
                </c:pt>
                <c:pt idx="307">
                  <c:v>43550</c:v>
                </c:pt>
                <c:pt idx="308">
                  <c:v>43551</c:v>
                </c:pt>
                <c:pt idx="309">
                  <c:v>43552</c:v>
                </c:pt>
                <c:pt idx="310">
                  <c:v>43553</c:v>
                </c:pt>
                <c:pt idx="311">
                  <c:v>43556</c:v>
                </c:pt>
                <c:pt idx="312">
                  <c:v>43557</c:v>
                </c:pt>
                <c:pt idx="313">
                  <c:v>43558</c:v>
                </c:pt>
                <c:pt idx="314">
                  <c:v>43559</c:v>
                </c:pt>
                <c:pt idx="315">
                  <c:v>43560</c:v>
                </c:pt>
                <c:pt idx="316">
                  <c:v>43563</c:v>
                </c:pt>
                <c:pt idx="317">
                  <c:v>43564</c:v>
                </c:pt>
                <c:pt idx="318">
                  <c:v>43565</c:v>
                </c:pt>
                <c:pt idx="319">
                  <c:v>43566</c:v>
                </c:pt>
                <c:pt idx="320">
                  <c:v>43567</c:v>
                </c:pt>
                <c:pt idx="321">
                  <c:v>43570</c:v>
                </c:pt>
                <c:pt idx="322">
                  <c:v>43571</c:v>
                </c:pt>
                <c:pt idx="323">
                  <c:v>43572</c:v>
                </c:pt>
                <c:pt idx="324">
                  <c:v>43573</c:v>
                </c:pt>
                <c:pt idx="325">
                  <c:v>43574</c:v>
                </c:pt>
                <c:pt idx="326">
                  <c:v>43577</c:v>
                </c:pt>
                <c:pt idx="327">
                  <c:v>43578</c:v>
                </c:pt>
                <c:pt idx="328">
                  <c:v>43579</c:v>
                </c:pt>
                <c:pt idx="329">
                  <c:v>43580</c:v>
                </c:pt>
                <c:pt idx="330">
                  <c:v>43581</c:v>
                </c:pt>
                <c:pt idx="331">
                  <c:v>43587</c:v>
                </c:pt>
                <c:pt idx="332">
                  <c:v>43588</c:v>
                </c:pt>
                <c:pt idx="333">
                  <c:v>43591</c:v>
                </c:pt>
                <c:pt idx="334">
                  <c:v>43592</c:v>
                </c:pt>
                <c:pt idx="335">
                  <c:v>43593</c:v>
                </c:pt>
                <c:pt idx="336">
                  <c:v>43595</c:v>
                </c:pt>
                <c:pt idx="337">
                  <c:v>43596</c:v>
                </c:pt>
                <c:pt idx="338">
                  <c:v>43598</c:v>
                </c:pt>
                <c:pt idx="339">
                  <c:v>43599</c:v>
                </c:pt>
                <c:pt idx="340">
                  <c:v>43600</c:v>
                </c:pt>
                <c:pt idx="341">
                  <c:v>43601</c:v>
                </c:pt>
                <c:pt idx="342">
                  <c:v>43602</c:v>
                </c:pt>
                <c:pt idx="343">
                  <c:v>43605</c:v>
                </c:pt>
                <c:pt idx="344">
                  <c:v>43606</c:v>
                </c:pt>
                <c:pt idx="345">
                  <c:v>43607</c:v>
                </c:pt>
                <c:pt idx="346">
                  <c:v>43608</c:v>
                </c:pt>
                <c:pt idx="347">
                  <c:v>43609</c:v>
                </c:pt>
                <c:pt idx="348">
                  <c:v>43612</c:v>
                </c:pt>
                <c:pt idx="349">
                  <c:v>43613</c:v>
                </c:pt>
                <c:pt idx="350">
                  <c:v>43614</c:v>
                </c:pt>
                <c:pt idx="351">
                  <c:v>43615</c:v>
                </c:pt>
                <c:pt idx="352">
                  <c:v>43616</c:v>
                </c:pt>
                <c:pt idx="353">
                  <c:v>43619</c:v>
                </c:pt>
                <c:pt idx="354">
                  <c:v>43620</c:v>
                </c:pt>
                <c:pt idx="355">
                  <c:v>43621</c:v>
                </c:pt>
                <c:pt idx="356">
                  <c:v>43622</c:v>
                </c:pt>
                <c:pt idx="357">
                  <c:v>43623</c:v>
                </c:pt>
                <c:pt idx="358">
                  <c:v>43626</c:v>
                </c:pt>
                <c:pt idx="359">
                  <c:v>43627</c:v>
                </c:pt>
                <c:pt idx="360">
                  <c:v>43628</c:v>
                </c:pt>
                <c:pt idx="361">
                  <c:v>43629</c:v>
                </c:pt>
                <c:pt idx="362">
                  <c:v>43630</c:v>
                </c:pt>
                <c:pt idx="363">
                  <c:v>43634</c:v>
                </c:pt>
                <c:pt idx="364">
                  <c:v>43635</c:v>
                </c:pt>
                <c:pt idx="365">
                  <c:v>43636</c:v>
                </c:pt>
                <c:pt idx="366">
                  <c:v>43637</c:v>
                </c:pt>
                <c:pt idx="367">
                  <c:v>43640</c:v>
                </c:pt>
                <c:pt idx="368">
                  <c:v>43641</c:v>
                </c:pt>
                <c:pt idx="369">
                  <c:v>43642</c:v>
                </c:pt>
                <c:pt idx="370">
                  <c:v>43643</c:v>
                </c:pt>
                <c:pt idx="371">
                  <c:v>43647</c:v>
                </c:pt>
                <c:pt idx="372">
                  <c:v>43648</c:v>
                </c:pt>
                <c:pt idx="373">
                  <c:v>43649</c:v>
                </c:pt>
                <c:pt idx="374">
                  <c:v>43650</c:v>
                </c:pt>
                <c:pt idx="375">
                  <c:v>43651</c:v>
                </c:pt>
                <c:pt idx="376">
                  <c:v>43654</c:v>
                </c:pt>
                <c:pt idx="377">
                  <c:v>43655</c:v>
                </c:pt>
                <c:pt idx="378">
                  <c:v>43656</c:v>
                </c:pt>
                <c:pt idx="379">
                  <c:v>43657</c:v>
                </c:pt>
                <c:pt idx="380">
                  <c:v>43658</c:v>
                </c:pt>
                <c:pt idx="381">
                  <c:v>43661</c:v>
                </c:pt>
                <c:pt idx="382">
                  <c:v>43662</c:v>
                </c:pt>
                <c:pt idx="383">
                  <c:v>43663</c:v>
                </c:pt>
                <c:pt idx="384">
                  <c:v>43664</c:v>
                </c:pt>
                <c:pt idx="385">
                  <c:v>43665</c:v>
                </c:pt>
                <c:pt idx="386">
                  <c:v>43668</c:v>
                </c:pt>
                <c:pt idx="387">
                  <c:v>43669</c:v>
                </c:pt>
                <c:pt idx="388">
                  <c:v>43670</c:v>
                </c:pt>
                <c:pt idx="389">
                  <c:v>43671</c:v>
                </c:pt>
                <c:pt idx="390">
                  <c:v>43672</c:v>
                </c:pt>
                <c:pt idx="391">
                  <c:v>43675</c:v>
                </c:pt>
                <c:pt idx="392">
                  <c:v>43676</c:v>
                </c:pt>
                <c:pt idx="393">
                  <c:v>43677</c:v>
                </c:pt>
                <c:pt idx="394">
                  <c:v>43678</c:v>
                </c:pt>
                <c:pt idx="395">
                  <c:v>43679</c:v>
                </c:pt>
                <c:pt idx="396">
                  <c:v>43682</c:v>
                </c:pt>
                <c:pt idx="397">
                  <c:v>43683</c:v>
                </c:pt>
                <c:pt idx="398">
                  <c:v>43684</c:v>
                </c:pt>
                <c:pt idx="399">
                  <c:v>43685</c:v>
                </c:pt>
                <c:pt idx="400">
                  <c:v>43686</c:v>
                </c:pt>
                <c:pt idx="401">
                  <c:v>43689</c:v>
                </c:pt>
                <c:pt idx="402">
                  <c:v>43690</c:v>
                </c:pt>
                <c:pt idx="403">
                  <c:v>43691</c:v>
                </c:pt>
                <c:pt idx="404">
                  <c:v>43692</c:v>
                </c:pt>
                <c:pt idx="405">
                  <c:v>43693</c:v>
                </c:pt>
                <c:pt idx="406">
                  <c:v>43696</c:v>
                </c:pt>
                <c:pt idx="407">
                  <c:v>43697</c:v>
                </c:pt>
                <c:pt idx="408">
                  <c:v>43698</c:v>
                </c:pt>
                <c:pt idx="409">
                  <c:v>43699</c:v>
                </c:pt>
                <c:pt idx="410">
                  <c:v>43700</c:v>
                </c:pt>
                <c:pt idx="411">
                  <c:v>43704</c:v>
                </c:pt>
                <c:pt idx="412">
                  <c:v>43705</c:v>
                </c:pt>
                <c:pt idx="413">
                  <c:v>43706</c:v>
                </c:pt>
                <c:pt idx="414">
                  <c:v>43707</c:v>
                </c:pt>
                <c:pt idx="415">
                  <c:v>43710</c:v>
                </c:pt>
                <c:pt idx="416">
                  <c:v>43711</c:v>
                </c:pt>
                <c:pt idx="417">
                  <c:v>43712</c:v>
                </c:pt>
                <c:pt idx="418">
                  <c:v>43713</c:v>
                </c:pt>
                <c:pt idx="419">
                  <c:v>43714</c:v>
                </c:pt>
                <c:pt idx="420">
                  <c:v>43717</c:v>
                </c:pt>
                <c:pt idx="421">
                  <c:v>43718</c:v>
                </c:pt>
                <c:pt idx="422">
                  <c:v>43719</c:v>
                </c:pt>
                <c:pt idx="423">
                  <c:v>43720</c:v>
                </c:pt>
                <c:pt idx="424">
                  <c:v>43721</c:v>
                </c:pt>
                <c:pt idx="425">
                  <c:v>43724</c:v>
                </c:pt>
                <c:pt idx="426">
                  <c:v>43725</c:v>
                </c:pt>
                <c:pt idx="427">
                  <c:v>43726</c:v>
                </c:pt>
                <c:pt idx="428">
                  <c:v>43727</c:v>
                </c:pt>
                <c:pt idx="429">
                  <c:v>43728</c:v>
                </c:pt>
                <c:pt idx="430">
                  <c:v>43731</c:v>
                </c:pt>
                <c:pt idx="431">
                  <c:v>43732</c:v>
                </c:pt>
                <c:pt idx="432">
                  <c:v>43733</c:v>
                </c:pt>
                <c:pt idx="433">
                  <c:v>43734</c:v>
                </c:pt>
                <c:pt idx="434">
                  <c:v>43735</c:v>
                </c:pt>
                <c:pt idx="435">
                  <c:v>43738</c:v>
                </c:pt>
                <c:pt idx="436">
                  <c:v>43739</c:v>
                </c:pt>
                <c:pt idx="437">
                  <c:v>43740</c:v>
                </c:pt>
                <c:pt idx="438">
                  <c:v>43741</c:v>
                </c:pt>
                <c:pt idx="439">
                  <c:v>43742</c:v>
                </c:pt>
                <c:pt idx="440">
                  <c:v>43745</c:v>
                </c:pt>
                <c:pt idx="441">
                  <c:v>43746</c:v>
                </c:pt>
                <c:pt idx="442">
                  <c:v>43747</c:v>
                </c:pt>
                <c:pt idx="443">
                  <c:v>43748</c:v>
                </c:pt>
                <c:pt idx="444">
                  <c:v>43749</c:v>
                </c:pt>
                <c:pt idx="445">
                  <c:v>43753</c:v>
                </c:pt>
                <c:pt idx="446">
                  <c:v>43754</c:v>
                </c:pt>
                <c:pt idx="447">
                  <c:v>43755</c:v>
                </c:pt>
                <c:pt idx="448">
                  <c:v>43756</c:v>
                </c:pt>
                <c:pt idx="449">
                  <c:v>43759</c:v>
                </c:pt>
                <c:pt idx="450">
                  <c:v>43760</c:v>
                </c:pt>
                <c:pt idx="451">
                  <c:v>43761</c:v>
                </c:pt>
                <c:pt idx="452">
                  <c:v>43762</c:v>
                </c:pt>
                <c:pt idx="453">
                  <c:v>43763</c:v>
                </c:pt>
                <c:pt idx="454">
                  <c:v>43766</c:v>
                </c:pt>
                <c:pt idx="455">
                  <c:v>43767</c:v>
                </c:pt>
                <c:pt idx="456">
                  <c:v>43768</c:v>
                </c:pt>
                <c:pt idx="457">
                  <c:v>43769</c:v>
                </c:pt>
                <c:pt idx="458">
                  <c:v>43770</c:v>
                </c:pt>
                <c:pt idx="459">
                  <c:v>43773</c:v>
                </c:pt>
                <c:pt idx="460">
                  <c:v>43774</c:v>
                </c:pt>
                <c:pt idx="461">
                  <c:v>43775</c:v>
                </c:pt>
                <c:pt idx="462">
                  <c:v>43776</c:v>
                </c:pt>
                <c:pt idx="463">
                  <c:v>43777</c:v>
                </c:pt>
                <c:pt idx="464">
                  <c:v>43780</c:v>
                </c:pt>
                <c:pt idx="465">
                  <c:v>43781</c:v>
                </c:pt>
                <c:pt idx="466">
                  <c:v>43782</c:v>
                </c:pt>
                <c:pt idx="467">
                  <c:v>43783</c:v>
                </c:pt>
                <c:pt idx="468">
                  <c:v>43784</c:v>
                </c:pt>
                <c:pt idx="469">
                  <c:v>43787</c:v>
                </c:pt>
                <c:pt idx="470">
                  <c:v>43788</c:v>
                </c:pt>
                <c:pt idx="471">
                  <c:v>43789</c:v>
                </c:pt>
                <c:pt idx="472">
                  <c:v>43790</c:v>
                </c:pt>
                <c:pt idx="473">
                  <c:v>43791</c:v>
                </c:pt>
                <c:pt idx="474">
                  <c:v>43794</c:v>
                </c:pt>
                <c:pt idx="475">
                  <c:v>43795</c:v>
                </c:pt>
                <c:pt idx="476">
                  <c:v>43796</c:v>
                </c:pt>
                <c:pt idx="477">
                  <c:v>43797</c:v>
                </c:pt>
                <c:pt idx="478">
                  <c:v>43798</c:v>
                </c:pt>
                <c:pt idx="479">
                  <c:v>43801</c:v>
                </c:pt>
                <c:pt idx="480">
                  <c:v>43802</c:v>
                </c:pt>
                <c:pt idx="481">
                  <c:v>43803</c:v>
                </c:pt>
                <c:pt idx="482">
                  <c:v>43804</c:v>
                </c:pt>
                <c:pt idx="483">
                  <c:v>43805</c:v>
                </c:pt>
                <c:pt idx="484">
                  <c:v>43808</c:v>
                </c:pt>
                <c:pt idx="485">
                  <c:v>43809</c:v>
                </c:pt>
                <c:pt idx="486">
                  <c:v>43810</c:v>
                </c:pt>
                <c:pt idx="487">
                  <c:v>43811</c:v>
                </c:pt>
                <c:pt idx="488">
                  <c:v>43812</c:v>
                </c:pt>
                <c:pt idx="489">
                  <c:v>43815</c:v>
                </c:pt>
                <c:pt idx="490">
                  <c:v>43816</c:v>
                </c:pt>
                <c:pt idx="491">
                  <c:v>43817</c:v>
                </c:pt>
                <c:pt idx="492">
                  <c:v>43818</c:v>
                </c:pt>
                <c:pt idx="493">
                  <c:v>43819</c:v>
                </c:pt>
                <c:pt idx="494">
                  <c:v>43820</c:v>
                </c:pt>
                <c:pt idx="495">
                  <c:v>43822</c:v>
                </c:pt>
                <c:pt idx="496">
                  <c:v>43823</c:v>
                </c:pt>
                <c:pt idx="497">
                  <c:v>43825</c:v>
                </c:pt>
                <c:pt idx="498">
                  <c:v>43826</c:v>
                </c:pt>
                <c:pt idx="499">
                  <c:v>43827</c:v>
                </c:pt>
                <c:pt idx="500">
                  <c:v>43832</c:v>
                </c:pt>
                <c:pt idx="501">
                  <c:v>43833</c:v>
                </c:pt>
                <c:pt idx="502">
                  <c:v>43838</c:v>
                </c:pt>
                <c:pt idx="503">
                  <c:v>43839</c:v>
                </c:pt>
                <c:pt idx="504">
                  <c:v>43840</c:v>
                </c:pt>
                <c:pt idx="505">
                  <c:v>43841</c:v>
                </c:pt>
                <c:pt idx="506">
                  <c:v>43843</c:v>
                </c:pt>
                <c:pt idx="507">
                  <c:v>43844</c:v>
                </c:pt>
                <c:pt idx="508">
                  <c:v>43845</c:v>
                </c:pt>
                <c:pt idx="509">
                  <c:v>43846</c:v>
                </c:pt>
                <c:pt idx="510">
                  <c:v>43847</c:v>
                </c:pt>
                <c:pt idx="511">
                  <c:v>43850</c:v>
                </c:pt>
                <c:pt idx="512">
                  <c:v>43851</c:v>
                </c:pt>
                <c:pt idx="513">
                  <c:v>43852</c:v>
                </c:pt>
                <c:pt idx="514">
                  <c:v>43853</c:v>
                </c:pt>
                <c:pt idx="515">
                  <c:v>43854</c:v>
                </c:pt>
                <c:pt idx="516">
                  <c:v>43857</c:v>
                </c:pt>
                <c:pt idx="517">
                  <c:v>43858</c:v>
                </c:pt>
                <c:pt idx="518">
                  <c:v>43859</c:v>
                </c:pt>
                <c:pt idx="519">
                  <c:v>43860</c:v>
                </c:pt>
                <c:pt idx="520">
                  <c:v>43861</c:v>
                </c:pt>
                <c:pt idx="521">
                  <c:v>43864</c:v>
                </c:pt>
                <c:pt idx="522">
                  <c:v>43865</c:v>
                </c:pt>
                <c:pt idx="523">
                  <c:v>43866</c:v>
                </c:pt>
                <c:pt idx="524">
                  <c:v>43867</c:v>
                </c:pt>
                <c:pt idx="525">
                  <c:v>43868</c:v>
                </c:pt>
                <c:pt idx="526">
                  <c:v>43871</c:v>
                </c:pt>
                <c:pt idx="527">
                  <c:v>43872</c:v>
                </c:pt>
                <c:pt idx="528">
                  <c:v>43873</c:v>
                </c:pt>
                <c:pt idx="529">
                  <c:v>43874</c:v>
                </c:pt>
                <c:pt idx="530">
                  <c:v>43875</c:v>
                </c:pt>
                <c:pt idx="531">
                  <c:v>43878</c:v>
                </c:pt>
                <c:pt idx="532">
                  <c:v>43879</c:v>
                </c:pt>
                <c:pt idx="533">
                  <c:v>43880</c:v>
                </c:pt>
                <c:pt idx="534">
                  <c:v>43881</c:v>
                </c:pt>
                <c:pt idx="535">
                  <c:v>43882</c:v>
                </c:pt>
                <c:pt idx="536">
                  <c:v>43885</c:v>
                </c:pt>
                <c:pt idx="537">
                  <c:v>43886</c:v>
                </c:pt>
                <c:pt idx="538">
                  <c:v>43887</c:v>
                </c:pt>
                <c:pt idx="539">
                  <c:v>43888</c:v>
                </c:pt>
                <c:pt idx="540">
                  <c:v>43889</c:v>
                </c:pt>
                <c:pt idx="541">
                  <c:v>43892</c:v>
                </c:pt>
                <c:pt idx="542">
                  <c:v>43893</c:v>
                </c:pt>
                <c:pt idx="543">
                  <c:v>43894</c:v>
                </c:pt>
                <c:pt idx="544">
                  <c:v>43895</c:v>
                </c:pt>
                <c:pt idx="545">
                  <c:v>43896</c:v>
                </c:pt>
                <c:pt idx="546">
                  <c:v>43900</c:v>
                </c:pt>
                <c:pt idx="547">
                  <c:v>43901</c:v>
                </c:pt>
                <c:pt idx="548">
                  <c:v>43902</c:v>
                </c:pt>
                <c:pt idx="549">
                  <c:v>43903</c:v>
                </c:pt>
                <c:pt idx="550">
                  <c:v>43906</c:v>
                </c:pt>
                <c:pt idx="551">
                  <c:v>43907</c:v>
                </c:pt>
                <c:pt idx="552">
                  <c:v>43908</c:v>
                </c:pt>
                <c:pt idx="553">
                  <c:v>43909</c:v>
                </c:pt>
                <c:pt idx="554">
                  <c:v>43910</c:v>
                </c:pt>
                <c:pt idx="555">
                  <c:v>43913</c:v>
                </c:pt>
                <c:pt idx="556">
                  <c:v>43914</c:v>
                </c:pt>
                <c:pt idx="557">
                  <c:v>43915</c:v>
                </c:pt>
                <c:pt idx="558">
                  <c:v>43916</c:v>
                </c:pt>
                <c:pt idx="559">
                  <c:v>43917</c:v>
                </c:pt>
                <c:pt idx="560">
                  <c:v>43920</c:v>
                </c:pt>
                <c:pt idx="561">
                  <c:v>43921</c:v>
                </c:pt>
                <c:pt idx="562">
                  <c:v>43922</c:v>
                </c:pt>
                <c:pt idx="563">
                  <c:v>43923</c:v>
                </c:pt>
                <c:pt idx="564">
                  <c:v>43924</c:v>
                </c:pt>
                <c:pt idx="565">
                  <c:v>43927</c:v>
                </c:pt>
                <c:pt idx="566">
                  <c:v>43928</c:v>
                </c:pt>
                <c:pt idx="567">
                  <c:v>43929</c:v>
                </c:pt>
                <c:pt idx="568">
                  <c:v>43930</c:v>
                </c:pt>
                <c:pt idx="569">
                  <c:v>43931</c:v>
                </c:pt>
                <c:pt idx="570">
                  <c:v>43934</c:v>
                </c:pt>
                <c:pt idx="571">
                  <c:v>43935</c:v>
                </c:pt>
                <c:pt idx="572">
                  <c:v>43936</c:v>
                </c:pt>
                <c:pt idx="573">
                  <c:v>43937</c:v>
                </c:pt>
                <c:pt idx="574">
                  <c:v>43938</c:v>
                </c:pt>
                <c:pt idx="575">
                  <c:v>43942</c:v>
                </c:pt>
                <c:pt idx="576">
                  <c:v>43943</c:v>
                </c:pt>
                <c:pt idx="577">
                  <c:v>43944</c:v>
                </c:pt>
                <c:pt idx="578">
                  <c:v>43945</c:v>
                </c:pt>
                <c:pt idx="579">
                  <c:v>43948</c:v>
                </c:pt>
                <c:pt idx="580">
                  <c:v>43949</c:v>
                </c:pt>
                <c:pt idx="581">
                  <c:v>43950</c:v>
                </c:pt>
                <c:pt idx="582">
                  <c:v>43951</c:v>
                </c:pt>
                <c:pt idx="583">
                  <c:v>43955</c:v>
                </c:pt>
                <c:pt idx="584">
                  <c:v>43956</c:v>
                </c:pt>
                <c:pt idx="585">
                  <c:v>43957</c:v>
                </c:pt>
                <c:pt idx="586">
                  <c:v>43958</c:v>
                </c:pt>
                <c:pt idx="587">
                  <c:v>43959</c:v>
                </c:pt>
                <c:pt idx="588">
                  <c:v>43963</c:v>
                </c:pt>
                <c:pt idx="589">
                  <c:v>43964</c:v>
                </c:pt>
                <c:pt idx="590">
                  <c:v>43965</c:v>
                </c:pt>
                <c:pt idx="591">
                  <c:v>43966</c:v>
                </c:pt>
                <c:pt idx="592">
                  <c:v>43969</c:v>
                </c:pt>
                <c:pt idx="593">
                  <c:v>43970</c:v>
                </c:pt>
                <c:pt idx="594">
                  <c:v>43971</c:v>
                </c:pt>
                <c:pt idx="595">
                  <c:v>43972</c:v>
                </c:pt>
                <c:pt idx="596">
                  <c:v>43973</c:v>
                </c:pt>
                <c:pt idx="597">
                  <c:v>43976</c:v>
                </c:pt>
                <c:pt idx="598">
                  <c:v>43977</c:v>
                </c:pt>
                <c:pt idx="599">
                  <c:v>43978</c:v>
                </c:pt>
                <c:pt idx="600">
                  <c:v>43979</c:v>
                </c:pt>
                <c:pt idx="601">
                  <c:v>43980</c:v>
                </c:pt>
                <c:pt idx="602">
                  <c:v>43983</c:v>
                </c:pt>
                <c:pt idx="603">
                  <c:v>43984</c:v>
                </c:pt>
                <c:pt idx="604">
                  <c:v>43985</c:v>
                </c:pt>
                <c:pt idx="605">
                  <c:v>43986</c:v>
                </c:pt>
                <c:pt idx="606">
                  <c:v>43987</c:v>
                </c:pt>
                <c:pt idx="607">
                  <c:v>43991</c:v>
                </c:pt>
                <c:pt idx="608">
                  <c:v>43992</c:v>
                </c:pt>
                <c:pt idx="609">
                  <c:v>43993</c:v>
                </c:pt>
                <c:pt idx="610">
                  <c:v>43994</c:v>
                </c:pt>
                <c:pt idx="611">
                  <c:v>43997</c:v>
                </c:pt>
                <c:pt idx="612">
                  <c:v>43998</c:v>
                </c:pt>
                <c:pt idx="613">
                  <c:v>43999</c:v>
                </c:pt>
                <c:pt idx="614">
                  <c:v>44000</c:v>
                </c:pt>
                <c:pt idx="615">
                  <c:v>44001</c:v>
                </c:pt>
                <c:pt idx="616">
                  <c:v>44004</c:v>
                </c:pt>
                <c:pt idx="617">
                  <c:v>44005</c:v>
                </c:pt>
                <c:pt idx="618">
                  <c:v>44006</c:v>
                </c:pt>
                <c:pt idx="619">
                  <c:v>44007</c:v>
                </c:pt>
                <c:pt idx="620">
                  <c:v>44008</c:v>
                </c:pt>
                <c:pt idx="621">
                  <c:v>44012</c:v>
                </c:pt>
                <c:pt idx="622">
                  <c:v>44013</c:v>
                </c:pt>
                <c:pt idx="623">
                  <c:v>44014</c:v>
                </c:pt>
                <c:pt idx="624">
                  <c:v>44015</c:v>
                </c:pt>
                <c:pt idx="625">
                  <c:v>44018</c:v>
                </c:pt>
                <c:pt idx="626">
                  <c:v>44019</c:v>
                </c:pt>
                <c:pt idx="627">
                  <c:v>44020</c:v>
                </c:pt>
                <c:pt idx="628">
                  <c:v>44021</c:v>
                </c:pt>
                <c:pt idx="629">
                  <c:v>44022</c:v>
                </c:pt>
                <c:pt idx="630">
                  <c:v>44025</c:v>
                </c:pt>
                <c:pt idx="631">
                  <c:v>44026</c:v>
                </c:pt>
                <c:pt idx="632">
                  <c:v>44027</c:v>
                </c:pt>
                <c:pt idx="633">
                  <c:v>44028</c:v>
                </c:pt>
                <c:pt idx="634">
                  <c:v>44029</c:v>
                </c:pt>
                <c:pt idx="635">
                  <c:v>44032</c:v>
                </c:pt>
                <c:pt idx="636">
                  <c:v>44033</c:v>
                </c:pt>
                <c:pt idx="637">
                  <c:v>44034</c:v>
                </c:pt>
                <c:pt idx="638">
                  <c:v>44035</c:v>
                </c:pt>
                <c:pt idx="639">
                  <c:v>44036</c:v>
                </c:pt>
                <c:pt idx="640">
                  <c:v>44039</c:v>
                </c:pt>
                <c:pt idx="641">
                  <c:v>44040</c:v>
                </c:pt>
                <c:pt idx="642">
                  <c:v>44041</c:v>
                </c:pt>
                <c:pt idx="643">
                  <c:v>44042</c:v>
                </c:pt>
                <c:pt idx="644">
                  <c:v>44043</c:v>
                </c:pt>
                <c:pt idx="645">
                  <c:v>44046</c:v>
                </c:pt>
                <c:pt idx="646">
                  <c:v>44047</c:v>
                </c:pt>
                <c:pt idx="647">
                  <c:v>44048</c:v>
                </c:pt>
                <c:pt idx="648">
                  <c:v>44049</c:v>
                </c:pt>
                <c:pt idx="649">
                  <c:v>44050</c:v>
                </c:pt>
                <c:pt idx="650">
                  <c:v>44053</c:v>
                </c:pt>
                <c:pt idx="651">
                  <c:v>44054</c:v>
                </c:pt>
                <c:pt idx="652">
                  <c:v>44055</c:v>
                </c:pt>
                <c:pt idx="653">
                  <c:v>44056</c:v>
                </c:pt>
                <c:pt idx="654">
                  <c:v>44057</c:v>
                </c:pt>
                <c:pt idx="655">
                  <c:v>44060</c:v>
                </c:pt>
                <c:pt idx="656">
                  <c:v>44061</c:v>
                </c:pt>
                <c:pt idx="657">
                  <c:v>44062</c:v>
                </c:pt>
                <c:pt idx="658">
                  <c:v>44063</c:v>
                </c:pt>
                <c:pt idx="659">
                  <c:v>44064</c:v>
                </c:pt>
                <c:pt idx="660">
                  <c:v>44068</c:v>
                </c:pt>
                <c:pt idx="661">
                  <c:v>44069</c:v>
                </c:pt>
                <c:pt idx="662">
                  <c:v>44070</c:v>
                </c:pt>
                <c:pt idx="663">
                  <c:v>44071</c:v>
                </c:pt>
                <c:pt idx="664">
                  <c:v>44074</c:v>
                </c:pt>
                <c:pt idx="665">
                  <c:v>44075</c:v>
                </c:pt>
                <c:pt idx="666">
                  <c:v>44076</c:v>
                </c:pt>
                <c:pt idx="667">
                  <c:v>44077</c:v>
                </c:pt>
                <c:pt idx="668">
                  <c:v>44078</c:v>
                </c:pt>
                <c:pt idx="669">
                  <c:v>44081</c:v>
                </c:pt>
                <c:pt idx="670">
                  <c:v>44082</c:v>
                </c:pt>
                <c:pt idx="671">
                  <c:v>44083</c:v>
                </c:pt>
                <c:pt idx="672">
                  <c:v>44084</c:v>
                </c:pt>
                <c:pt idx="673">
                  <c:v>44085</c:v>
                </c:pt>
                <c:pt idx="674">
                  <c:v>44088</c:v>
                </c:pt>
                <c:pt idx="675">
                  <c:v>44089</c:v>
                </c:pt>
                <c:pt idx="676">
                  <c:v>44090</c:v>
                </c:pt>
                <c:pt idx="677">
                  <c:v>44091</c:v>
                </c:pt>
                <c:pt idx="678">
                  <c:v>44092</c:v>
                </c:pt>
                <c:pt idx="679">
                  <c:v>44095</c:v>
                </c:pt>
                <c:pt idx="680">
                  <c:v>44096</c:v>
                </c:pt>
                <c:pt idx="681">
                  <c:v>44097</c:v>
                </c:pt>
                <c:pt idx="682">
                  <c:v>44098</c:v>
                </c:pt>
                <c:pt idx="683">
                  <c:v>44099</c:v>
                </c:pt>
                <c:pt idx="684">
                  <c:v>44102</c:v>
                </c:pt>
                <c:pt idx="685">
                  <c:v>44103</c:v>
                </c:pt>
                <c:pt idx="686">
                  <c:v>44104</c:v>
                </c:pt>
                <c:pt idx="687">
                  <c:v>44105</c:v>
                </c:pt>
                <c:pt idx="688">
                  <c:v>44106</c:v>
                </c:pt>
                <c:pt idx="689">
                  <c:v>44109</c:v>
                </c:pt>
                <c:pt idx="690">
                  <c:v>44110</c:v>
                </c:pt>
                <c:pt idx="691">
                  <c:v>44111</c:v>
                </c:pt>
                <c:pt idx="692">
                  <c:v>44112</c:v>
                </c:pt>
                <c:pt idx="693">
                  <c:v>44113</c:v>
                </c:pt>
                <c:pt idx="694">
                  <c:v>44116</c:v>
                </c:pt>
                <c:pt idx="695">
                  <c:v>44117</c:v>
                </c:pt>
                <c:pt idx="696">
                  <c:v>44119</c:v>
                </c:pt>
                <c:pt idx="697">
                  <c:v>44120</c:v>
                </c:pt>
                <c:pt idx="698">
                  <c:v>44123</c:v>
                </c:pt>
                <c:pt idx="699">
                  <c:v>44124</c:v>
                </c:pt>
                <c:pt idx="700">
                  <c:v>44125</c:v>
                </c:pt>
                <c:pt idx="701">
                  <c:v>44126</c:v>
                </c:pt>
                <c:pt idx="702">
                  <c:v>44127</c:v>
                </c:pt>
                <c:pt idx="703">
                  <c:v>44130</c:v>
                </c:pt>
                <c:pt idx="704">
                  <c:v>44131</c:v>
                </c:pt>
                <c:pt idx="705">
                  <c:v>44132</c:v>
                </c:pt>
                <c:pt idx="706">
                  <c:v>44133</c:v>
                </c:pt>
                <c:pt idx="707">
                  <c:v>44134</c:v>
                </c:pt>
                <c:pt idx="708">
                  <c:v>44137</c:v>
                </c:pt>
                <c:pt idx="709">
                  <c:v>44138</c:v>
                </c:pt>
                <c:pt idx="710">
                  <c:v>44139</c:v>
                </c:pt>
                <c:pt idx="711">
                  <c:v>44140</c:v>
                </c:pt>
                <c:pt idx="712">
                  <c:v>44141</c:v>
                </c:pt>
                <c:pt idx="713">
                  <c:v>44144</c:v>
                </c:pt>
                <c:pt idx="714">
                  <c:v>44145</c:v>
                </c:pt>
                <c:pt idx="715">
                  <c:v>44146</c:v>
                </c:pt>
                <c:pt idx="716">
                  <c:v>44147</c:v>
                </c:pt>
                <c:pt idx="717">
                  <c:v>44148</c:v>
                </c:pt>
                <c:pt idx="718">
                  <c:v>44151</c:v>
                </c:pt>
                <c:pt idx="719">
                  <c:v>44152</c:v>
                </c:pt>
                <c:pt idx="720">
                  <c:v>44153</c:v>
                </c:pt>
                <c:pt idx="721">
                  <c:v>44154</c:v>
                </c:pt>
                <c:pt idx="722">
                  <c:v>44155</c:v>
                </c:pt>
                <c:pt idx="723">
                  <c:v>44158</c:v>
                </c:pt>
                <c:pt idx="724">
                  <c:v>44159</c:v>
                </c:pt>
                <c:pt idx="725">
                  <c:v>44160</c:v>
                </c:pt>
                <c:pt idx="726">
                  <c:v>44161</c:v>
                </c:pt>
                <c:pt idx="727">
                  <c:v>44162</c:v>
                </c:pt>
                <c:pt idx="728">
                  <c:v>44165</c:v>
                </c:pt>
                <c:pt idx="729">
                  <c:v>44166</c:v>
                </c:pt>
                <c:pt idx="730">
                  <c:v>44167</c:v>
                </c:pt>
                <c:pt idx="731">
                  <c:v>44168</c:v>
                </c:pt>
                <c:pt idx="732">
                  <c:v>44169</c:v>
                </c:pt>
                <c:pt idx="733">
                  <c:v>44172</c:v>
                </c:pt>
                <c:pt idx="734">
                  <c:v>44173</c:v>
                </c:pt>
                <c:pt idx="735">
                  <c:v>44174</c:v>
                </c:pt>
                <c:pt idx="736">
                  <c:v>44175</c:v>
                </c:pt>
                <c:pt idx="737">
                  <c:v>44176</c:v>
                </c:pt>
                <c:pt idx="738">
                  <c:v>44179</c:v>
                </c:pt>
                <c:pt idx="739">
                  <c:v>44180</c:v>
                </c:pt>
                <c:pt idx="740">
                  <c:v>44181</c:v>
                </c:pt>
                <c:pt idx="741">
                  <c:v>44182</c:v>
                </c:pt>
                <c:pt idx="742">
                  <c:v>44183</c:v>
                </c:pt>
                <c:pt idx="743">
                  <c:v>44186</c:v>
                </c:pt>
                <c:pt idx="744">
                  <c:v>44187</c:v>
                </c:pt>
                <c:pt idx="745">
                  <c:v>44188</c:v>
                </c:pt>
                <c:pt idx="746">
                  <c:v>44189</c:v>
                </c:pt>
                <c:pt idx="747">
                  <c:v>44193</c:v>
                </c:pt>
                <c:pt idx="748">
                  <c:v>44194</c:v>
                </c:pt>
                <c:pt idx="749">
                  <c:v>44195</c:v>
                </c:pt>
                <c:pt idx="750">
                  <c:v>44196</c:v>
                </c:pt>
              </c:numCache>
            </c:numRef>
          </c:cat>
          <c:val>
            <c:numRef>
              <c:f>'2.6.8'!$B$4:$B$754</c:f>
              <c:numCache>
                <c:formatCode>0.00</c:formatCode>
                <c:ptCount val="751"/>
                <c:pt idx="0">
                  <c:v>28.07</c:v>
                </c:pt>
                <c:pt idx="1">
                  <c:v>28.07</c:v>
                </c:pt>
                <c:pt idx="2">
                  <c:v>27.89</c:v>
                </c:pt>
                <c:pt idx="3">
                  <c:v>28.01</c:v>
                </c:pt>
                <c:pt idx="4">
                  <c:v>28.2</c:v>
                </c:pt>
                <c:pt idx="5">
                  <c:v>28.2</c:v>
                </c:pt>
                <c:pt idx="6">
                  <c:v>28.33</c:v>
                </c:pt>
                <c:pt idx="7">
                  <c:v>28.45</c:v>
                </c:pt>
                <c:pt idx="8">
                  <c:v>28.54</c:v>
                </c:pt>
                <c:pt idx="9">
                  <c:v>28.57</c:v>
                </c:pt>
                <c:pt idx="10">
                  <c:v>28.65</c:v>
                </c:pt>
                <c:pt idx="11">
                  <c:v>28.67</c:v>
                </c:pt>
                <c:pt idx="12">
                  <c:v>28.78</c:v>
                </c:pt>
                <c:pt idx="13">
                  <c:v>28.84</c:v>
                </c:pt>
                <c:pt idx="14">
                  <c:v>28.88</c:v>
                </c:pt>
                <c:pt idx="15">
                  <c:v>28.86</c:v>
                </c:pt>
                <c:pt idx="16">
                  <c:v>28.87</c:v>
                </c:pt>
                <c:pt idx="17">
                  <c:v>28.75</c:v>
                </c:pt>
                <c:pt idx="18">
                  <c:v>28.55</c:v>
                </c:pt>
                <c:pt idx="19">
                  <c:v>28.25</c:v>
                </c:pt>
                <c:pt idx="20">
                  <c:v>28.01</c:v>
                </c:pt>
                <c:pt idx="21">
                  <c:v>27.84</c:v>
                </c:pt>
                <c:pt idx="22">
                  <c:v>27.87</c:v>
                </c:pt>
                <c:pt idx="23">
                  <c:v>27.89</c:v>
                </c:pt>
                <c:pt idx="24">
                  <c:v>27.74</c:v>
                </c:pt>
                <c:pt idx="25">
                  <c:v>27.46</c:v>
                </c:pt>
                <c:pt idx="26">
                  <c:v>27.12</c:v>
                </c:pt>
                <c:pt idx="27">
                  <c:v>27.12</c:v>
                </c:pt>
                <c:pt idx="28">
                  <c:v>27.06</c:v>
                </c:pt>
                <c:pt idx="29">
                  <c:v>26.84</c:v>
                </c:pt>
                <c:pt idx="30">
                  <c:v>26.7</c:v>
                </c:pt>
                <c:pt idx="31">
                  <c:v>26.65</c:v>
                </c:pt>
                <c:pt idx="32">
                  <c:v>26.76</c:v>
                </c:pt>
                <c:pt idx="33">
                  <c:v>26.99</c:v>
                </c:pt>
                <c:pt idx="34">
                  <c:v>27.01</c:v>
                </c:pt>
                <c:pt idx="35">
                  <c:v>27.07</c:v>
                </c:pt>
                <c:pt idx="36">
                  <c:v>26.99</c:v>
                </c:pt>
                <c:pt idx="37">
                  <c:v>27.07</c:v>
                </c:pt>
                <c:pt idx="38">
                  <c:v>26.99</c:v>
                </c:pt>
                <c:pt idx="39">
                  <c:v>27.01</c:v>
                </c:pt>
                <c:pt idx="40">
                  <c:v>26.95</c:v>
                </c:pt>
                <c:pt idx="41">
                  <c:v>26.81</c:v>
                </c:pt>
                <c:pt idx="42">
                  <c:v>26.67</c:v>
                </c:pt>
                <c:pt idx="43">
                  <c:v>26.54</c:v>
                </c:pt>
                <c:pt idx="44">
                  <c:v>26.54</c:v>
                </c:pt>
                <c:pt idx="45">
                  <c:v>26.48</c:v>
                </c:pt>
                <c:pt idx="46">
                  <c:v>26.35</c:v>
                </c:pt>
                <c:pt idx="47">
                  <c:v>26.09</c:v>
                </c:pt>
                <c:pt idx="48">
                  <c:v>25.92</c:v>
                </c:pt>
                <c:pt idx="49">
                  <c:v>25.92</c:v>
                </c:pt>
                <c:pt idx="50">
                  <c:v>26.01</c:v>
                </c:pt>
                <c:pt idx="51">
                  <c:v>26.27</c:v>
                </c:pt>
                <c:pt idx="52">
                  <c:v>26.35</c:v>
                </c:pt>
                <c:pt idx="53">
                  <c:v>26.44</c:v>
                </c:pt>
                <c:pt idx="54">
                  <c:v>26.3</c:v>
                </c:pt>
                <c:pt idx="55">
                  <c:v>26.28</c:v>
                </c:pt>
                <c:pt idx="56">
                  <c:v>26.25</c:v>
                </c:pt>
                <c:pt idx="57">
                  <c:v>26.27</c:v>
                </c:pt>
                <c:pt idx="58">
                  <c:v>26.3</c:v>
                </c:pt>
                <c:pt idx="59">
                  <c:v>26.31</c:v>
                </c:pt>
                <c:pt idx="60">
                  <c:v>26.41</c:v>
                </c:pt>
                <c:pt idx="61">
                  <c:v>26.54</c:v>
                </c:pt>
                <c:pt idx="62">
                  <c:v>26.31</c:v>
                </c:pt>
                <c:pt idx="63">
                  <c:v>26.16</c:v>
                </c:pt>
                <c:pt idx="64">
                  <c:v>26.33</c:v>
                </c:pt>
                <c:pt idx="65">
                  <c:v>26.26</c:v>
                </c:pt>
                <c:pt idx="66">
                  <c:v>26.07</c:v>
                </c:pt>
                <c:pt idx="67">
                  <c:v>26.03</c:v>
                </c:pt>
                <c:pt idx="68">
                  <c:v>25.98</c:v>
                </c:pt>
                <c:pt idx="69">
                  <c:v>25.93</c:v>
                </c:pt>
                <c:pt idx="70">
                  <c:v>25.99</c:v>
                </c:pt>
                <c:pt idx="71">
                  <c:v>26.12</c:v>
                </c:pt>
                <c:pt idx="72">
                  <c:v>26.09</c:v>
                </c:pt>
                <c:pt idx="73">
                  <c:v>26.08</c:v>
                </c:pt>
                <c:pt idx="74">
                  <c:v>26.15</c:v>
                </c:pt>
                <c:pt idx="75">
                  <c:v>26.23</c:v>
                </c:pt>
                <c:pt idx="76">
                  <c:v>26.18</c:v>
                </c:pt>
                <c:pt idx="77">
                  <c:v>26.13</c:v>
                </c:pt>
                <c:pt idx="78">
                  <c:v>26.18</c:v>
                </c:pt>
                <c:pt idx="79">
                  <c:v>26.27</c:v>
                </c:pt>
                <c:pt idx="80">
                  <c:v>26.23</c:v>
                </c:pt>
                <c:pt idx="81">
                  <c:v>26.2</c:v>
                </c:pt>
                <c:pt idx="82">
                  <c:v>26.16</c:v>
                </c:pt>
                <c:pt idx="83">
                  <c:v>26.19</c:v>
                </c:pt>
                <c:pt idx="84">
                  <c:v>26.31</c:v>
                </c:pt>
                <c:pt idx="85">
                  <c:v>26.31</c:v>
                </c:pt>
                <c:pt idx="86">
                  <c:v>26.29</c:v>
                </c:pt>
                <c:pt idx="87">
                  <c:v>26.22</c:v>
                </c:pt>
                <c:pt idx="88">
                  <c:v>26.19</c:v>
                </c:pt>
                <c:pt idx="89">
                  <c:v>26.2</c:v>
                </c:pt>
                <c:pt idx="90">
                  <c:v>26.17</c:v>
                </c:pt>
                <c:pt idx="91">
                  <c:v>26.21</c:v>
                </c:pt>
                <c:pt idx="92">
                  <c:v>26.21</c:v>
                </c:pt>
                <c:pt idx="93">
                  <c:v>26.19</c:v>
                </c:pt>
                <c:pt idx="94">
                  <c:v>26.15</c:v>
                </c:pt>
                <c:pt idx="95">
                  <c:v>26.08</c:v>
                </c:pt>
                <c:pt idx="96">
                  <c:v>26.07</c:v>
                </c:pt>
                <c:pt idx="97">
                  <c:v>26.08</c:v>
                </c:pt>
                <c:pt idx="98">
                  <c:v>26.11</c:v>
                </c:pt>
                <c:pt idx="99">
                  <c:v>26.15</c:v>
                </c:pt>
                <c:pt idx="100">
                  <c:v>26.1</c:v>
                </c:pt>
                <c:pt idx="101">
                  <c:v>26.14</c:v>
                </c:pt>
                <c:pt idx="102">
                  <c:v>26.12</c:v>
                </c:pt>
                <c:pt idx="103">
                  <c:v>26.11</c:v>
                </c:pt>
                <c:pt idx="104">
                  <c:v>26.13</c:v>
                </c:pt>
                <c:pt idx="105">
                  <c:v>26.16</c:v>
                </c:pt>
                <c:pt idx="106">
                  <c:v>26.16</c:v>
                </c:pt>
                <c:pt idx="107">
                  <c:v>26.17</c:v>
                </c:pt>
                <c:pt idx="108">
                  <c:v>26.14</c:v>
                </c:pt>
                <c:pt idx="109">
                  <c:v>26.09</c:v>
                </c:pt>
                <c:pt idx="110">
                  <c:v>26.09</c:v>
                </c:pt>
                <c:pt idx="111">
                  <c:v>26.12</c:v>
                </c:pt>
                <c:pt idx="112">
                  <c:v>26.22</c:v>
                </c:pt>
                <c:pt idx="113">
                  <c:v>26.32</c:v>
                </c:pt>
                <c:pt idx="114">
                  <c:v>26.33</c:v>
                </c:pt>
                <c:pt idx="115">
                  <c:v>26.45</c:v>
                </c:pt>
                <c:pt idx="116">
                  <c:v>26.48</c:v>
                </c:pt>
                <c:pt idx="117">
                  <c:v>26.31</c:v>
                </c:pt>
                <c:pt idx="118">
                  <c:v>26.24</c:v>
                </c:pt>
                <c:pt idx="119">
                  <c:v>26.24</c:v>
                </c:pt>
                <c:pt idx="120">
                  <c:v>26.17</c:v>
                </c:pt>
                <c:pt idx="121">
                  <c:v>26.19</c:v>
                </c:pt>
                <c:pt idx="122">
                  <c:v>26.33</c:v>
                </c:pt>
                <c:pt idx="123">
                  <c:v>26.23</c:v>
                </c:pt>
                <c:pt idx="124">
                  <c:v>26.3</c:v>
                </c:pt>
                <c:pt idx="125">
                  <c:v>26.44</c:v>
                </c:pt>
                <c:pt idx="126">
                  <c:v>26.43</c:v>
                </c:pt>
                <c:pt idx="127">
                  <c:v>26.32</c:v>
                </c:pt>
                <c:pt idx="128">
                  <c:v>26.25</c:v>
                </c:pt>
                <c:pt idx="129">
                  <c:v>26.21</c:v>
                </c:pt>
                <c:pt idx="130">
                  <c:v>26.23</c:v>
                </c:pt>
                <c:pt idx="131">
                  <c:v>26.23</c:v>
                </c:pt>
                <c:pt idx="132">
                  <c:v>26.23</c:v>
                </c:pt>
                <c:pt idx="133">
                  <c:v>26.21</c:v>
                </c:pt>
                <c:pt idx="134">
                  <c:v>26.22</c:v>
                </c:pt>
                <c:pt idx="135">
                  <c:v>26.3</c:v>
                </c:pt>
                <c:pt idx="136">
                  <c:v>26.47</c:v>
                </c:pt>
                <c:pt idx="137">
                  <c:v>26.45</c:v>
                </c:pt>
                <c:pt idx="138">
                  <c:v>26.45</c:v>
                </c:pt>
                <c:pt idx="139">
                  <c:v>26.58</c:v>
                </c:pt>
                <c:pt idx="140">
                  <c:v>26.63</c:v>
                </c:pt>
                <c:pt idx="141">
                  <c:v>26.65</c:v>
                </c:pt>
                <c:pt idx="142">
                  <c:v>26.76</c:v>
                </c:pt>
                <c:pt idx="143">
                  <c:v>26.76</c:v>
                </c:pt>
                <c:pt idx="144">
                  <c:v>26.87</c:v>
                </c:pt>
                <c:pt idx="145">
                  <c:v>26.96</c:v>
                </c:pt>
                <c:pt idx="146">
                  <c:v>27.01</c:v>
                </c:pt>
                <c:pt idx="147">
                  <c:v>27.09</c:v>
                </c:pt>
                <c:pt idx="148">
                  <c:v>27.13</c:v>
                </c:pt>
                <c:pt idx="149">
                  <c:v>27.02</c:v>
                </c:pt>
                <c:pt idx="150">
                  <c:v>26.96</c:v>
                </c:pt>
                <c:pt idx="151">
                  <c:v>27.11</c:v>
                </c:pt>
                <c:pt idx="152">
                  <c:v>27.25</c:v>
                </c:pt>
                <c:pt idx="153">
                  <c:v>27.34</c:v>
                </c:pt>
                <c:pt idx="154">
                  <c:v>27.46</c:v>
                </c:pt>
                <c:pt idx="155">
                  <c:v>27.45</c:v>
                </c:pt>
                <c:pt idx="156">
                  <c:v>27.67</c:v>
                </c:pt>
                <c:pt idx="157">
                  <c:v>27.9</c:v>
                </c:pt>
                <c:pt idx="158">
                  <c:v>27.7</c:v>
                </c:pt>
                <c:pt idx="159">
                  <c:v>27.71</c:v>
                </c:pt>
                <c:pt idx="160">
                  <c:v>27.89</c:v>
                </c:pt>
                <c:pt idx="161">
                  <c:v>27.85</c:v>
                </c:pt>
                <c:pt idx="162">
                  <c:v>27.89</c:v>
                </c:pt>
                <c:pt idx="163">
                  <c:v>28.05</c:v>
                </c:pt>
                <c:pt idx="164">
                  <c:v>28.12</c:v>
                </c:pt>
                <c:pt idx="165">
                  <c:v>28.28</c:v>
                </c:pt>
                <c:pt idx="166">
                  <c:v>28.25</c:v>
                </c:pt>
                <c:pt idx="167">
                  <c:v>28.38</c:v>
                </c:pt>
                <c:pt idx="168">
                  <c:v>28.49</c:v>
                </c:pt>
                <c:pt idx="169">
                  <c:v>28.41</c:v>
                </c:pt>
                <c:pt idx="170">
                  <c:v>28.22</c:v>
                </c:pt>
                <c:pt idx="171">
                  <c:v>28.26</c:v>
                </c:pt>
                <c:pt idx="172">
                  <c:v>28.2</c:v>
                </c:pt>
                <c:pt idx="173">
                  <c:v>28.1</c:v>
                </c:pt>
                <c:pt idx="174">
                  <c:v>28.03</c:v>
                </c:pt>
                <c:pt idx="175">
                  <c:v>28.13</c:v>
                </c:pt>
                <c:pt idx="176">
                  <c:v>28.15</c:v>
                </c:pt>
                <c:pt idx="177">
                  <c:v>28.13</c:v>
                </c:pt>
                <c:pt idx="178">
                  <c:v>28.15</c:v>
                </c:pt>
                <c:pt idx="179">
                  <c:v>28.12</c:v>
                </c:pt>
                <c:pt idx="180">
                  <c:v>28.06</c:v>
                </c:pt>
                <c:pt idx="181">
                  <c:v>28.06</c:v>
                </c:pt>
                <c:pt idx="182">
                  <c:v>28.11</c:v>
                </c:pt>
                <c:pt idx="183">
                  <c:v>28.06</c:v>
                </c:pt>
                <c:pt idx="184">
                  <c:v>28.14</c:v>
                </c:pt>
                <c:pt idx="185">
                  <c:v>28.3</c:v>
                </c:pt>
                <c:pt idx="186">
                  <c:v>28.27</c:v>
                </c:pt>
                <c:pt idx="187">
                  <c:v>28.21</c:v>
                </c:pt>
                <c:pt idx="188">
                  <c:v>28.28</c:v>
                </c:pt>
                <c:pt idx="189">
                  <c:v>28.32</c:v>
                </c:pt>
                <c:pt idx="190">
                  <c:v>28.18</c:v>
                </c:pt>
                <c:pt idx="191">
                  <c:v>28.08</c:v>
                </c:pt>
                <c:pt idx="192">
                  <c:v>28.09</c:v>
                </c:pt>
                <c:pt idx="193">
                  <c:v>28.08</c:v>
                </c:pt>
                <c:pt idx="194">
                  <c:v>28</c:v>
                </c:pt>
                <c:pt idx="195">
                  <c:v>27.98</c:v>
                </c:pt>
                <c:pt idx="196">
                  <c:v>27.93</c:v>
                </c:pt>
                <c:pt idx="197">
                  <c:v>27.93</c:v>
                </c:pt>
                <c:pt idx="198">
                  <c:v>27.92</c:v>
                </c:pt>
                <c:pt idx="199">
                  <c:v>28.04</c:v>
                </c:pt>
                <c:pt idx="200">
                  <c:v>28.18</c:v>
                </c:pt>
                <c:pt idx="201">
                  <c:v>28.08</c:v>
                </c:pt>
                <c:pt idx="202">
                  <c:v>28.15</c:v>
                </c:pt>
                <c:pt idx="203">
                  <c:v>28.21</c:v>
                </c:pt>
                <c:pt idx="204">
                  <c:v>28.34</c:v>
                </c:pt>
                <c:pt idx="205">
                  <c:v>28.27</c:v>
                </c:pt>
                <c:pt idx="206">
                  <c:v>28.2</c:v>
                </c:pt>
                <c:pt idx="207">
                  <c:v>28.16</c:v>
                </c:pt>
                <c:pt idx="208">
                  <c:v>28.12</c:v>
                </c:pt>
                <c:pt idx="209">
                  <c:v>28.16</c:v>
                </c:pt>
                <c:pt idx="210">
                  <c:v>28.13</c:v>
                </c:pt>
                <c:pt idx="211">
                  <c:v>28.02</c:v>
                </c:pt>
                <c:pt idx="212">
                  <c:v>27.96</c:v>
                </c:pt>
                <c:pt idx="213">
                  <c:v>27.9</c:v>
                </c:pt>
                <c:pt idx="214">
                  <c:v>27.93</c:v>
                </c:pt>
                <c:pt idx="215">
                  <c:v>27.89</c:v>
                </c:pt>
                <c:pt idx="216">
                  <c:v>27.9</c:v>
                </c:pt>
                <c:pt idx="217">
                  <c:v>27.92</c:v>
                </c:pt>
                <c:pt idx="218">
                  <c:v>27.84</c:v>
                </c:pt>
                <c:pt idx="219">
                  <c:v>27.77</c:v>
                </c:pt>
                <c:pt idx="220">
                  <c:v>27.75</c:v>
                </c:pt>
                <c:pt idx="221">
                  <c:v>27.76</c:v>
                </c:pt>
                <c:pt idx="222">
                  <c:v>27.76</c:v>
                </c:pt>
                <c:pt idx="223">
                  <c:v>27.77</c:v>
                </c:pt>
                <c:pt idx="224">
                  <c:v>27.75</c:v>
                </c:pt>
                <c:pt idx="225">
                  <c:v>27.8</c:v>
                </c:pt>
                <c:pt idx="226">
                  <c:v>27.9</c:v>
                </c:pt>
                <c:pt idx="227">
                  <c:v>28.11</c:v>
                </c:pt>
                <c:pt idx="228">
                  <c:v>28.27</c:v>
                </c:pt>
                <c:pt idx="229">
                  <c:v>28.39</c:v>
                </c:pt>
                <c:pt idx="230">
                  <c:v>28.22</c:v>
                </c:pt>
                <c:pt idx="231">
                  <c:v>28.17</c:v>
                </c:pt>
                <c:pt idx="232">
                  <c:v>28.13</c:v>
                </c:pt>
                <c:pt idx="233">
                  <c:v>27.98</c:v>
                </c:pt>
                <c:pt idx="234">
                  <c:v>27.88</c:v>
                </c:pt>
                <c:pt idx="235">
                  <c:v>27.82</c:v>
                </c:pt>
                <c:pt idx="236">
                  <c:v>27.78</c:v>
                </c:pt>
                <c:pt idx="237">
                  <c:v>27.71</c:v>
                </c:pt>
                <c:pt idx="238">
                  <c:v>27.81</c:v>
                </c:pt>
                <c:pt idx="239">
                  <c:v>27.87</c:v>
                </c:pt>
                <c:pt idx="240">
                  <c:v>27.84</c:v>
                </c:pt>
                <c:pt idx="241">
                  <c:v>27.89</c:v>
                </c:pt>
                <c:pt idx="242">
                  <c:v>27.85</c:v>
                </c:pt>
                <c:pt idx="243">
                  <c:v>27.72</c:v>
                </c:pt>
                <c:pt idx="244">
                  <c:v>27.58</c:v>
                </c:pt>
                <c:pt idx="245">
                  <c:v>27.43</c:v>
                </c:pt>
                <c:pt idx="246">
                  <c:v>27.43</c:v>
                </c:pt>
                <c:pt idx="247">
                  <c:v>27.27</c:v>
                </c:pt>
                <c:pt idx="248">
                  <c:v>27.45</c:v>
                </c:pt>
                <c:pt idx="249">
                  <c:v>27.69</c:v>
                </c:pt>
                <c:pt idx="250">
                  <c:v>27.69</c:v>
                </c:pt>
                <c:pt idx="251">
                  <c:v>27.69</c:v>
                </c:pt>
                <c:pt idx="252">
                  <c:v>27.51</c:v>
                </c:pt>
                <c:pt idx="253">
                  <c:v>27.71</c:v>
                </c:pt>
                <c:pt idx="254">
                  <c:v>28.02</c:v>
                </c:pt>
                <c:pt idx="255">
                  <c:v>28.12</c:v>
                </c:pt>
                <c:pt idx="256">
                  <c:v>28.27</c:v>
                </c:pt>
                <c:pt idx="257">
                  <c:v>28.15</c:v>
                </c:pt>
                <c:pt idx="258">
                  <c:v>28.02</c:v>
                </c:pt>
                <c:pt idx="259">
                  <c:v>28.17</c:v>
                </c:pt>
                <c:pt idx="260">
                  <c:v>28.01</c:v>
                </c:pt>
                <c:pt idx="261">
                  <c:v>28.03</c:v>
                </c:pt>
                <c:pt idx="262">
                  <c:v>27.98</c:v>
                </c:pt>
                <c:pt idx="263">
                  <c:v>27.95</c:v>
                </c:pt>
                <c:pt idx="264">
                  <c:v>27.9</c:v>
                </c:pt>
                <c:pt idx="265">
                  <c:v>27.7</c:v>
                </c:pt>
                <c:pt idx="266">
                  <c:v>27.79</c:v>
                </c:pt>
                <c:pt idx="267">
                  <c:v>27.82</c:v>
                </c:pt>
                <c:pt idx="268">
                  <c:v>27.79</c:v>
                </c:pt>
                <c:pt idx="269">
                  <c:v>27.77</c:v>
                </c:pt>
                <c:pt idx="270">
                  <c:v>27.76</c:v>
                </c:pt>
                <c:pt idx="271">
                  <c:v>27.74</c:v>
                </c:pt>
                <c:pt idx="272">
                  <c:v>27.57</c:v>
                </c:pt>
                <c:pt idx="273">
                  <c:v>27.42</c:v>
                </c:pt>
                <c:pt idx="274">
                  <c:v>27.22</c:v>
                </c:pt>
                <c:pt idx="275">
                  <c:v>26.96</c:v>
                </c:pt>
                <c:pt idx="276">
                  <c:v>26.96</c:v>
                </c:pt>
                <c:pt idx="277">
                  <c:v>26.9</c:v>
                </c:pt>
                <c:pt idx="278">
                  <c:v>27.06</c:v>
                </c:pt>
                <c:pt idx="279">
                  <c:v>27.01</c:v>
                </c:pt>
                <c:pt idx="280">
                  <c:v>27.09</c:v>
                </c:pt>
                <c:pt idx="281">
                  <c:v>27.16</c:v>
                </c:pt>
                <c:pt idx="282">
                  <c:v>27.25</c:v>
                </c:pt>
                <c:pt idx="283">
                  <c:v>27.19</c:v>
                </c:pt>
                <c:pt idx="284">
                  <c:v>27.17</c:v>
                </c:pt>
                <c:pt idx="285">
                  <c:v>27.09</c:v>
                </c:pt>
                <c:pt idx="286">
                  <c:v>27</c:v>
                </c:pt>
                <c:pt idx="287">
                  <c:v>27.02</c:v>
                </c:pt>
                <c:pt idx="288">
                  <c:v>26.99</c:v>
                </c:pt>
                <c:pt idx="289">
                  <c:v>26.98</c:v>
                </c:pt>
                <c:pt idx="290">
                  <c:v>26.99</c:v>
                </c:pt>
                <c:pt idx="291">
                  <c:v>26.86</c:v>
                </c:pt>
                <c:pt idx="292">
                  <c:v>26.86</c:v>
                </c:pt>
                <c:pt idx="293">
                  <c:v>26.83</c:v>
                </c:pt>
                <c:pt idx="294">
                  <c:v>26.76</c:v>
                </c:pt>
                <c:pt idx="295">
                  <c:v>26.48</c:v>
                </c:pt>
                <c:pt idx="296">
                  <c:v>26.39</c:v>
                </c:pt>
                <c:pt idx="297">
                  <c:v>26.31</c:v>
                </c:pt>
                <c:pt idx="298">
                  <c:v>26.36</c:v>
                </c:pt>
                <c:pt idx="299">
                  <c:v>26.7</c:v>
                </c:pt>
                <c:pt idx="300">
                  <c:v>26.72</c:v>
                </c:pt>
                <c:pt idx="301">
                  <c:v>27.01</c:v>
                </c:pt>
                <c:pt idx="302">
                  <c:v>27.13</c:v>
                </c:pt>
                <c:pt idx="303">
                  <c:v>27.16</c:v>
                </c:pt>
                <c:pt idx="304">
                  <c:v>27.17</c:v>
                </c:pt>
                <c:pt idx="305">
                  <c:v>27.26</c:v>
                </c:pt>
                <c:pt idx="306">
                  <c:v>26.96</c:v>
                </c:pt>
                <c:pt idx="307">
                  <c:v>26.89</c:v>
                </c:pt>
                <c:pt idx="308">
                  <c:v>26.98</c:v>
                </c:pt>
                <c:pt idx="309">
                  <c:v>27.08</c:v>
                </c:pt>
                <c:pt idx="310">
                  <c:v>27.25</c:v>
                </c:pt>
                <c:pt idx="311">
                  <c:v>27.21</c:v>
                </c:pt>
                <c:pt idx="312">
                  <c:v>27.19</c:v>
                </c:pt>
                <c:pt idx="313">
                  <c:v>26.97</c:v>
                </c:pt>
                <c:pt idx="314">
                  <c:v>27.08</c:v>
                </c:pt>
                <c:pt idx="315">
                  <c:v>27.02</c:v>
                </c:pt>
                <c:pt idx="316">
                  <c:v>26.77</c:v>
                </c:pt>
                <c:pt idx="317">
                  <c:v>26.64</c:v>
                </c:pt>
                <c:pt idx="318">
                  <c:v>26.7</c:v>
                </c:pt>
                <c:pt idx="319">
                  <c:v>26.77</c:v>
                </c:pt>
                <c:pt idx="320">
                  <c:v>26.83</c:v>
                </c:pt>
                <c:pt idx="321">
                  <c:v>26.71</c:v>
                </c:pt>
                <c:pt idx="322">
                  <c:v>26.81</c:v>
                </c:pt>
                <c:pt idx="323">
                  <c:v>26.72</c:v>
                </c:pt>
                <c:pt idx="324">
                  <c:v>26.69</c:v>
                </c:pt>
                <c:pt idx="325">
                  <c:v>26.84</c:v>
                </c:pt>
                <c:pt idx="326">
                  <c:v>26.85</c:v>
                </c:pt>
                <c:pt idx="327">
                  <c:v>26.78</c:v>
                </c:pt>
                <c:pt idx="328">
                  <c:v>26.69</c:v>
                </c:pt>
                <c:pt idx="329">
                  <c:v>26.59</c:v>
                </c:pt>
                <c:pt idx="330">
                  <c:v>26.62</c:v>
                </c:pt>
                <c:pt idx="331">
                  <c:v>26.49</c:v>
                </c:pt>
                <c:pt idx="332">
                  <c:v>26.56</c:v>
                </c:pt>
                <c:pt idx="333">
                  <c:v>26.48</c:v>
                </c:pt>
                <c:pt idx="334">
                  <c:v>26.5</c:v>
                </c:pt>
                <c:pt idx="335">
                  <c:v>26.34</c:v>
                </c:pt>
                <c:pt idx="336">
                  <c:v>26.25</c:v>
                </c:pt>
                <c:pt idx="337">
                  <c:v>26.21</c:v>
                </c:pt>
                <c:pt idx="338">
                  <c:v>26.21</c:v>
                </c:pt>
                <c:pt idx="339">
                  <c:v>26.11</c:v>
                </c:pt>
                <c:pt idx="340">
                  <c:v>26.16</c:v>
                </c:pt>
                <c:pt idx="341">
                  <c:v>26.37</c:v>
                </c:pt>
                <c:pt idx="342">
                  <c:v>26.34</c:v>
                </c:pt>
                <c:pt idx="343">
                  <c:v>26.37</c:v>
                </c:pt>
                <c:pt idx="344">
                  <c:v>26.2</c:v>
                </c:pt>
                <c:pt idx="345">
                  <c:v>26.11</c:v>
                </c:pt>
                <c:pt idx="346">
                  <c:v>26.3</c:v>
                </c:pt>
                <c:pt idx="347">
                  <c:v>26.34</c:v>
                </c:pt>
                <c:pt idx="348">
                  <c:v>26.47</c:v>
                </c:pt>
                <c:pt idx="349">
                  <c:v>26.33</c:v>
                </c:pt>
                <c:pt idx="350">
                  <c:v>26.41</c:v>
                </c:pt>
                <c:pt idx="351">
                  <c:v>26.68</c:v>
                </c:pt>
                <c:pt idx="352">
                  <c:v>26.87</c:v>
                </c:pt>
                <c:pt idx="353">
                  <c:v>26.85</c:v>
                </c:pt>
                <c:pt idx="354">
                  <c:v>26.95</c:v>
                </c:pt>
                <c:pt idx="355">
                  <c:v>27.21</c:v>
                </c:pt>
                <c:pt idx="356">
                  <c:v>26.93</c:v>
                </c:pt>
                <c:pt idx="357">
                  <c:v>26.8</c:v>
                </c:pt>
                <c:pt idx="358">
                  <c:v>26.6</c:v>
                </c:pt>
                <c:pt idx="359">
                  <c:v>26.38</c:v>
                </c:pt>
                <c:pt idx="360">
                  <c:v>26.3</c:v>
                </c:pt>
                <c:pt idx="361">
                  <c:v>26.4</c:v>
                </c:pt>
                <c:pt idx="362">
                  <c:v>26.42</c:v>
                </c:pt>
                <c:pt idx="363">
                  <c:v>26.42</c:v>
                </c:pt>
                <c:pt idx="364">
                  <c:v>26.39</c:v>
                </c:pt>
                <c:pt idx="365">
                  <c:v>26.33</c:v>
                </c:pt>
                <c:pt idx="366">
                  <c:v>26.38</c:v>
                </c:pt>
                <c:pt idx="367">
                  <c:v>26.27</c:v>
                </c:pt>
                <c:pt idx="368">
                  <c:v>26.19</c:v>
                </c:pt>
                <c:pt idx="369">
                  <c:v>26.19</c:v>
                </c:pt>
                <c:pt idx="370">
                  <c:v>26.17</c:v>
                </c:pt>
                <c:pt idx="371">
                  <c:v>26.18</c:v>
                </c:pt>
                <c:pt idx="372">
                  <c:v>26.21</c:v>
                </c:pt>
                <c:pt idx="373">
                  <c:v>26.18</c:v>
                </c:pt>
                <c:pt idx="374">
                  <c:v>26.04</c:v>
                </c:pt>
                <c:pt idx="375">
                  <c:v>25.87</c:v>
                </c:pt>
                <c:pt idx="376">
                  <c:v>25.71</c:v>
                </c:pt>
                <c:pt idx="377">
                  <c:v>25.6</c:v>
                </c:pt>
                <c:pt idx="378">
                  <c:v>25.49</c:v>
                </c:pt>
                <c:pt idx="379">
                  <c:v>25.7</c:v>
                </c:pt>
                <c:pt idx="380">
                  <c:v>25.8</c:v>
                </c:pt>
                <c:pt idx="381">
                  <c:v>25.76</c:v>
                </c:pt>
                <c:pt idx="382">
                  <c:v>25.74</c:v>
                </c:pt>
                <c:pt idx="383">
                  <c:v>25.86</c:v>
                </c:pt>
                <c:pt idx="384">
                  <c:v>25.86</c:v>
                </c:pt>
                <c:pt idx="385">
                  <c:v>26.03</c:v>
                </c:pt>
                <c:pt idx="386">
                  <c:v>25.82</c:v>
                </c:pt>
                <c:pt idx="387">
                  <c:v>25.64</c:v>
                </c:pt>
                <c:pt idx="388">
                  <c:v>25.63</c:v>
                </c:pt>
                <c:pt idx="389">
                  <c:v>25.52</c:v>
                </c:pt>
                <c:pt idx="390">
                  <c:v>25.49</c:v>
                </c:pt>
                <c:pt idx="391">
                  <c:v>25.44</c:v>
                </c:pt>
                <c:pt idx="392">
                  <c:v>25.25</c:v>
                </c:pt>
                <c:pt idx="393">
                  <c:v>25.09</c:v>
                </c:pt>
                <c:pt idx="394">
                  <c:v>25.02</c:v>
                </c:pt>
                <c:pt idx="395">
                  <c:v>25.35</c:v>
                </c:pt>
                <c:pt idx="396">
                  <c:v>25.54</c:v>
                </c:pt>
                <c:pt idx="397">
                  <c:v>25.74</c:v>
                </c:pt>
                <c:pt idx="398">
                  <c:v>25.59</c:v>
                </c:pt>
                <c:pt idx="399">
                  <c:v>25.42</c:v>
                </c:pt>
                <c:pt idx="400">
                  <c:v>25.32</c:v>
                </c:pt>
                <c:pt idx="401">
                  <c:v>25.09</c:v>
                </c:pt>
                <c:pt idx="402">
                  <c:v>25.16</c:v>
                </c:pt>
                <c:pt idx="403">
                  <c:v>25.15</c:v>
                </c:pt>
                <c:pt idx="404">
                  <c:v>25.25</c:v>
                </c:pt>
                <c:pt idx="405">
                  <c:v>25.32</c:v>
                </c:pt>
                <c:pt idx="406">
                  <c:v>25.14</c:v>
                </c:pt>
                <c:pt idx="407">
                  <c:v>25.18</c:v>
                </c:pt>
                <c:pt idx="408">
                  <c:v>25.13</c:v>
                </c:pt>
                <c:pt idx="409">
                  <c:v>25.2</c:v>
                </c:pt>
                <c:pt idx="410">
                  <c:v>25.04</c:v>
                </c:pt>
                <c:pt idx="411">
                  <c:v>25.06</c:v>
                </c:pt>
                <c:pt idx="412">
                  <c:v>25.16</c:v>
                </c:pt>
                <c:pt idx="413">
                  <c:v>25.22</c:v>
                </c:pt>
                <c:pt idx="414">
                  <c:v>25.23</c:v>
                </c:pt>
                <c:pt idx="415">
                  <c:v>25.14</c:v>
                </c:pt>
                <c:pt idx="416">
                  <c:v>25.26</c:v>
                </c:pt>
                <c:pt idx="417">
                  <c:v>25.3</c:v>
                </c:pt>
                <c:pt idx="418">
                  <c:v>25.26</c:v>
                </c:pt>
                <c:pt idx="419">
                  <c:v>25.31</c:v>
                </c:pt>
                <c:pt idx="420">
                  <c:v>25.09</c:v>
                </c:pt>
                <c:pt idx="421">
                  <c:v>25.03</c:v>
                </c:pt>
                <c:pt idx="422">
                  <c:v>24.88</c:v>
                </c:pt>
                <c:pt idx="423">
                  <c:v>24.97</c:v>
                </c:pt>
                <c:pt idx="424">
                  <c:v>24.83</c:v>
                </c:pt>
                <c:pt idx="425">
                  <c:v>24.71</c:v>
                </c:pt>
                <c:pt idx="426">
                  <c:v>24.77</c:v>
                </c:pt>
                <c:pt idx="427">
                  <c:v>24.76</c:v>
                </c:pt>
                <c:pt idx="428">
                  <c:v>24.67</c:v>
                </c:pt>
                <c:pt idx="429">
                  <c:v>24.62</c:v>
                </c:pt>
                <c:pt idx="430">
                  <c:v>24.43</c:v>
                </c:pt>
                <c:pt idx="431">
                  <c:v>24.33</c:v>
                </c:pt>
                <c:pt idx="432">
                  <c:v>24.21</c:v>
                </c:pt>
                <c:pt idx="433">
                  <c:v>24.12</c:v>
                </c:pt>
                <c:pt idx="434">
                  <c:v>24.19</c:v>
                </c:pt>
                <c:pt idx="435">
                  <c:v>24.08</c:v>
                </c:pt>
                <c:pt idx="436">
                  <c:v>24.2</c:v>
                </c:pt>
                <c:pt idx="437">
                  <c:v>24.56</c:v>
                </c:pt>
                <c:pt idx="438">
                  <c:v>24.86</c:v>
                </c:pt>
                <c:pt idx="439">
                  <c:v>24.88</c:v>
                </c:pt>
                <c:pt idx="440">
                  <c:v>24.61</c:v>
                </c:pt>
                <c:pt idx="441">
                  <c:v>24.87</c:v>
                </c:pt>
                <c:pt idx="442">
                  <c:v>24.71</c:v>
                </c:pt>
                <c:pt idx="443">
                  <c:v>24.7</c:v>
                </c:pt>
                <c:pt idx="444">
                  <c:v>24.53</c:v>
                </c:pt>
                <c:pt idx="445">
                  <c:v>24.54</c:v>
                </c:pt>
                <c:pt idx="446">
                  <c:v>24.79</c:v>
                </c:pt>
                <c:pt idx="447">
                  <c:v>24.84</c:v>
                </c:pt>
                <c:pt idx="448">
                  <c:v>24.73</c:v>
                </c:pt>
                <c:pt idx="449">
                  <c:v>25.04</c:v>
                </c:pt>
                <c:pt idx="450">
                  <c:v>24.98</c:v>
                </c:pt>
                <c:pt idx="451">
                  <c:v>24.84</c:v>
                </c:pt>
                <c:pt idx="452">
                  <c:v>24.89</c:v>
                </c:pt>
                <c:pt idx="453">
                  <c:v>25.11</c:v>
                </c:pt>
                <c:pt idx="454">
                  <c:v>25.17</c:v>
                </c:pt>
                <c:pt idx="455">
                  <c:v>25.07</c:v>
                </c:pt>
                <c:pt idx="456">
                  <c:v>25.11</c:v>
                </c:pt>
                <c:pt idx="457">
                  <c:v>25</c:v>
                </c:pt>
                <c:pt idx="458">
                  <c:v>24.82</c:v>
                </c:pt>
                <c:pt idx="459">
                  <c:v>24.74</c:v>
                </c:pt>
                <c:pt idx="460">
                  <c:v>24.8</c:v>
                </c:pt>
                <c:pt idx="461">
                  <c:v>24.72</c:v>
                </c:pt>
                <c:pt idx="462">
                  <c:v>24.66</c:v>
                </c:pt>
                <c:pt idx="463">
                  <c:v>24.52</c:v>
                </c:pt>
                <c:pt idx="464">
                  <c:v>24.5</c:v>
                </c:pt>
                <c:pt idx="465">
                  <c:v>24.51</c:v>
                </c:pt>
                <c:pt idx="466">
                  <c:v>24.46</c:v>
                </c:pt>
                <c:pt idx="467">
                  <c:v>24.32</c:v>
                </c:pt>
                <c:pt idx="468">
                  <c:v>24.24</c:v>
                </c:pt>
                <c:pt idx="469">
                  <c:v>24.22</c:v>
                </c:pt>
                <c:pt idx="470">
                  <c:v>24.14</c:v>
                </c:pt>
                <c:pt idx="471">
                  <c:v>24.2</c:v>
                </c:pt>
                <c:pt idx="472">
                  <c:v>24.18</c:v>
                </c:pt>
                <c:pt idx="473">
                  <c:v>24.19</c:v>
                </c:pt>
                <c:pt idx="474">
                  <c:v>24.16</c:v>
                </c:pt>
                <c:pt idx="475">
                  <c:v>24.05</c:v>
                </c:pt>
                <c:pt idx="476">
                  <c:v>23.98</c:v>
                </c:pt>
                <c:pt idx="477">
                  <c:v>23.98</c:v>
                </c:pt>
                <c:pt idx="478">
                  <c:v>24.04</c:v>
                </c:pt>
                <c:pt idx="479">
                  <c:v>23.97</c:v>
                </c:pt>
                <c:pt idx="480">
                  <c:v>23.96</c:v>
                </c:pt>
                <c:pt idx="481">
                  <c:v>23.94</c:v>
                </c:pt>
                <c:pt idx="482">
                  <c:v>23.93</c:v>
                </c:pt>
                <c:pt idx="483">
                  <c:v>23.88</c:v>
                </c:pt>
                <c:pt idx="484">
                  <c:v>23.72</c:v>
                </c:pt>
                <c:pt idx="485">
                  <c:v>23.69</c:v>
                </c:pt>
                <c:pt idx="486">
                  <c:v>23.69</c:v>
                </c:pt>
                <c:pt idx="487">
                  <c:v>23.6</c:v>
                </c:pt>
                <c:pt idx="488">
                  <c:v>23.56</c:v>
                </c:pt>
                <c:pt idx="489">
                  <c:v>23.5</c:v>
                </c:pt>
                <c:pt idx="490">
                  <c:v>23.49</c:v>
                </c:pt>
                <c:pt idx="491">
                  <c:v>23.47</c:v>
                </c:pt>
                <c:pt idx="492">
                  <c:v>23.41</c:v>
                </c:pt>
                <c:pt idx="493">
                  <c:v>23.37</c:v>
                </c:pt>
                <c:pt idx="494">
                  <c:v>23.33</c:v>
                </c:pt>
                <c:pt idx="495">
                  <c:v>23.29</c:v>
                </c:pt>
                <c:pt idx="496">
                  <c:v>23.28</c:v>
                </c:pt>
                <c:pt idx="497">
                  <c:v>23.26</c:v>
                </c:pt>
                <c:pt idx="498">
                  <c:v>23.29</c:v>
                </c:pt>
                <c:pt idx="499">
                  <c:v>23.69</c:v>
                </c:pt>
                <c:pt idx="500">
                  <c:v>23.69</c:v>
                </c:pt>
                <c:pt idx="501">
                  <c:v>23.69</c:v>
                </c:pt>
                <c:pt idx="502">
                  <c:v>23.68</c:v>
                </c:pt>
                <c:pt idx="503">
                  <c:v>23.83</c:v>
                </c:pt>
                <c:pt idx="504">
                  <c:v>24.12</c:v>
                </c:pt>
                <c:pt idx="505">
                  <c:v>23.97</c:v>
                </c:pt>
                <c:pt idx="506">
                  <c:v>23.97</c:v>
                </c:pt>
                <c:pt idx="507">
                  <c:v>23.93</c:v>
                </c:pt>
                <c:pt idx="508">
                  <c:v>24.03</c:v>
                </c:pt>
                <c:pt idx="509">
                  <c:v>23.98</c:v>
                </c:pt>
                <c:pt idx="510">
                  <c:v>24.09</c:v>
                </c:pt>
                <c:pt idx="511">
                  <c:v>24.25</c:v>
                </c:pt>
                <c:pt idx="512">
                  <c:v>24.33</c:v>
                </c:pt>
                <c:pt idx="513">
                  <c:v>24.26</c:v>
                </c:pt>
                <c:pt idx="514">
                  <c:v>24.33</c:v>
                </c:pt>
                <c:pt idx="515">
                  <c:v>24.52</c:v>
                </c:pt>
                <c:pt idx="516">
                  <c:v>24.33</c:v>
                </c:pt>
                <c:pt idx="517">
                  <c:v>24.6</c:v>
                </c:pt>
                <c:pt idx="518">
                  <c:v>24.72</c:v>
                </c:pt>
                <c:pt idx="519">
                  <c:v>24.85</c:v>
                </c:pt>
                <c:pt idx="520">
                  <c:v>24.92</c:v>
                </c:pt>
                <c:pt idx="521">
                  <c:v>25.03</c:v>
                </c:pt>
                <c:pt idx="522">
                  <c:v>25.08</c:v>
                </c:pt>
                <c:pt idx="523">
                  <c:v>24.85</c:v>
                </c:pt>
                <c:pt idx="524">
                  <c:v>24.8</c:v>
                </c:pt>
                <c:pt idx="525">
                  <c:v>24.58</c:v>
                </c:pt>
                <c:pt idx="526">
                  <c:v>24.54</c:v>
                </c:pt>
                <c:pt idx="527">
                  <c:v>24.52</c:v>
                </c:pt>
                <c:pt idx="528">
                  <c:v>24.42</c:v>
                </c:pt>
                <c:pt idx="529">
                  <c:v>24.5</c:v>
                </c:pt>
                <c:pt idx="530">
                  <c:v>24.48</c:v>
                </c:pt>
                <c:pt idx="531">
                  <c:v>24.45</c:v>
                </c:pt>
                <c:pt idx="532">
                  <c:v>24.45</c:v>
                </c:pt>
                <c:pt idx="533">
                  <c:v>24.44</c:v>
                </c:pt>
                <c:pt idx="534">
                  <c:v>24.52</c:v>
                </c:pt>
                <c:pt idx="535">
                  <c:v>24.48</c:v>
                </c:pt>
                <c:pt idx="536">
                  <c:v>24.45</c:v>
                </c:pt>
                <c:pt idx="537">
                  <c:v>24.5</c:v>
                </c:pt>
                <c:pt idx="538">
                  <c:v>24.53</c:v>
                </c:pt>
                <c:pt idx="539">
                  <c:v>24.65</c:v>
                </c:pt>
                <c:pt idx="540">
                  <c:v>24.56</c:v>
                </c:pt>
                <c:pt idx="541">
                  <c:v>24.59</c:v>
                </c:pt>
                <c:pt idx="542">
                  <c:v>24.82</c:v>
                </c:pt>
                <c:pt idx="543">
                  <c:v>24.94</c:v>
                </c:pt>
                <c:pt idx="544">
                  <c:v>24.89</c:v>
                </c:pt>
                <c:pt idx="545">
                  <c:v>24.74</c:v>
                </c:pt>
                <c:pt idx="546">
                  <c:v>24.92</c:v>
                </c:pt>
                <c:pt idx="547">
                  <c:v>25.31</c:v>
                </c:pt>
                <c:pt idx="548">
                  <c:v>25.62</c:v>
                </c:pt>
                <c:pt idx="549">
                  <c:v>25.86</c:v>
                </c:pt>
                <c:pt idx="550">
                  <c:v>26.09</c:v>
                </c:pt>
                <c:pt idx="551">
                  <c:v>26.52</c:v>
                </c:pt>
                <c:pt idx="552">
                  <c:v>27.06</c:v>
                </c:pt>
                <c:pt idx="553">
                  <c:v>27.27</c:v>
                </c:pt>
                <c:pt idx="554">
                  <c:v>27.8</c:v>
                </c:pt>
                <c:pt idx="555">
                  <c:v>27.74</c:v>
                </c:pt>
                <c:pt idx="556">
                  <c:v>28.11</c:v>
                </c:pt>
                <c:pt idx="557">
                  <c:v>27.77</c:v>
                </c:pt>
                <c:pt idx="558">
                  <c:v>27.96</c:v>
                </c:pt>
                <c:pt idx="559">
                  <c:v>28.14</c:v>
                </c:pt>
                <c:pt idx="560">
                  <c:v>28.18</c:v>
                </c:pt>
                <c:pt idx="561">
                  <c:v>28.06</c:v>
                </c:pt>
                <c:pt idx="562">
                  <c:v>27.63</c:v>
                </c:pt>
                <c:pt idx="563">
                  <c:v>27.75</c:v>
                </c:pt>
                <c:pt idx="564">
                  <c:v>27.6</c:v>
                </c:pt>
                <c:pt idx="565">
                  <c:v>27.37</c:v>
                </c:pt>
                <c:pt idx="566">
                  <c:v>27.24</c:v>
                </c:pt>
                <c:pt idx="567">
                  <c:v>27.1</c:v>
                </c:pt>
                <c:pt idx="568">
                  <c:v>27.2</c:v>
                </c:pt>
                <c:pt idx="569">
                  <c:v>27.26</c:v>
                </c:pt>
                <c:pt idx="570">
                  <c:v>27.2</c:v>
                </c:pt>
                <c:pt idx="571">
                  <c:v>27.04</c:v>
                </c:pt>
                <c:pt idx="572">
                  <c:v>27.09</c:v>
                </c:pt>
                <c:pt idx="573">
                  <c:v>27.22</c:v>
                </c:pt>
                <c:pt idx="574">
                  <c:v>27.2</c:v>
                </c:pt>
                <c:pt idx="575">
                  <c:v>27.08</c:v>
                </c:pt>
                <c:pt idx="576">
                  <c:v>27.08</c:v>
                </c:pt>
                <c:pt idx="577">
                  <c:v>27.05</c:v>
                </c:pt>
                <c:pt idx="578">
                  <c:v>27.01</c:v>
                </c:pt>
                <c:pt idx="579">
                  <c:v>27.14</c:v>
                </c:pt>
                <c:pt idx="580">
                  <c:v>27.1</c:v>
                </c:pt>
                <c:pt idx="581">
                  <c:v>27.05</c:v>
                </c:pt>
                <c:pt idx="582">
                  <c:v>26.97</c:v>
                </c:pt>
                <c:pt idx="583">
                  <c:v>26.96</c:v>
                </c:pt>
                <c:pt idx="584">
                  <c:v>26.97</c:v>
                </c:pt>
                <c:pt idx="585">
                  <c:v>26.98</c:v>
                </c:pt>
                <c:pt idx="586">
                  <c:v>26.93</c:v>
                </c:pt>
                <c:pt idx="587">
                  <c:v>26.82</c:v>
                </c:pt>
                <c:pt idx="588">
                  <c:v>26.82</c:v>
                </c:pt>
                <c:pt idx="589">
                  <c:v>26.79</c:v>
                </c:pt>
                <c:pt idx="590">
                  <c:v>26.69</c:v>
                </c:pt>
                <c:pt idx="591">
                  <c:v>26.68</c:v>
                </c:pt>
                <c:pt idx="592">
                  <c:v>26.64</c:v>
                </c:pt>
                <c:pt idx="593">
                  <c:v>26.57</c:v>
                </c:pt>
                <c:pt idx="594">
                  <c:v>26.52</c:v>
                </c:pt>
                <c:pt idx="595">
                  <c:v>26.59</c:v>
                </c:pt>
                <c:pt idx="596">
                  <c:v>26.77</c:v>
                </c:pt>
                <c:pt idx="597">
                  <c:v>26.76</c:v>
                </c:pt>
                <c:pt idx="598">
                  <c:v>26.87</c:v>
                </c:pt>
                <c:pt idx="599">
                  <c:v>26.9</c:v>
                </c:pt>
                <c:pt idx="600">
                  <c:v>27</c:v>
                </c:pt>
                <c:pt idx="601">
                  <c:v>26.91</c:v>
                </c:pt>
                <c:pt idx="602">
                  <c:v>26.87</c:v>
                </c:pt>
                <c:pt idx="603">
                  <c:v>26.82</c:v>
                </c:pt>
                <c:pt idx="604">
                  <c:v>26.8</c:v>
                </c:pt>
                <c:pt idx="605">
                  <c:v>26.75</c:v>
                </c:pt>
                <c:pt idx="606">
                  <c:v>26.7</c:v>
                </c:pt>
                <c:pt idx="607">
                  <c:v>26.6</c:v>
                </c:pt>
                <c:pt idx="608">
                  <c:v>26.64</c:v>
                </c:pt>
                <c:pt idx="609">
                  <c:v>26.64</c:v>
                </c:pt>
                <c:pt idx="610">
                  <c:v>26.6</c:v>
                </c:pt>
                <c:pt idx="611">
                  <c:v>26.73</c:v>
                </c:pt>
                <c:pt idx="612">
                  <c:v>26.84</c:v>
                </c:pt>
                <c:pt idx="613">
                  <c:v>26.74</c:v>
                </c:pt>
                <c:pt idx="614">
                  <c:v>26.78</c:v>
                </c:pt>
                <c:pt idx="615">
                  <c:v>26.76</c:v>
                </c:pt>
                <c:pt idx="616">
                  <c:v>26.72</c:v>
                </c:pt>
                <c:pt idx="617">
                  <c:v>26.67</c:v>
                </c:pt>
                <c:pt idx="618">
                  <c:v>26.61</c:v>
                </c:pt>
                <c:pt idx="619">
                  <c:v>26.65</c:v>
                </c:pt>
                <c:pt idx="620">
                  <c:v>26.7</c:v>
                </c:pt>
                <c:pt idx="621">
                  <c:v>26.69</c:v>
                </c:pt>
                <c:pt idx="622">
                  <c:v>26.67</c:v>
                </c:pt>
                <c:pt idx="623">
                  <c:v>26.77</c:v>
                </c:pt>
                <c:pt idx="624">
                  <c:v>27.18</c:v>
                </c:pt>
                <c:pt idx="625">
                  <c:v>27.17</c:v>
                </c:pt>
                <c:pt idx="626">
                  <c:v>27.13</c:v>
                </c:pt>
                <c:pt idx="627">
                  <c:v>26.93</c:v>
                </c:pt>
                <c:pt idx="628">
                  <c:v>26.95</c:v>
                </c:pt>
                <c:pt idx="629">
                  <c:v>26.93</c:v>
                </c:pt>
                <c:pt idx="630">
                  <c:v>26.95</c:v>
                </c:pt>
                <c:pt idx="631">
                  <c:v>27.09</c:v>
                </c:pt>
                <c:pt idx="632">
                  <c:v>27.14</c:v>
                </c:pt>
                <c:pt idx="633">
                  <c:v>27.12</c:v>
                </c:pt>
                <c:pt idx="634">
                  <c:v>27.27</c:v>
                </c:pt>
                <c:pt idx="635">
                  <c:v>27.36</c:v>
                </c:pt>
                <c:pt idx="636">
                  <c:v>27.6</c:v>
                </c:pt>
                <c:pt idx="637">
                  <c:v>27.66</c:v>
                </c:pt>
                <c:pt idx="638">
                  <c:v>27.78</c:v>
                </c:pt>
                <c:pt idx="639">
                  <c:v>27.88</c:v>
                </c:pt>
                <c:pt idx="640">
                  <c:v>27.76</c:v>
                </c:pt>
                <c:pt idx="641">
                  <c:v>27.76</c:v>
                </c:pt>
                <c:pt idx="642">
                  <c:v>27.69</c:v>
                </c:pt>
                <c:pt idx="643">
                  <c:v>27.69</c:v>
                </c:pt>
                <c:pt idx="644">
                  <c:v>27.69</c:v>
                </c:pt>
                <c:pt idx="645">
                  <c:v>27.68</c:v>
                </c:pt>
                <c:pt idx="646">
                  <c:v>27.74</c:v>
                </c:pt>
                <c:pt idx="647">
                  <c:v>27.82</c:v>
                </c:pt>
                <c:pt idx="648">
                  <c:v>27.7</c:v>
                </c:pt>
                <c:pt idx="649">
                  <c:v>27.68</c:v>
                </c:pt>
                <c:pt idx="650">
                  <c:v>27.65</c:v>
                </c:pt>
                <c:pt idx="651">
                  <c:v>27.6</c:v>
                </c:pt>
                <c:pt idx="652">
                  <c:v>27.6</c:v>
                </c:pt>
                <c:pt idx="653">
                  <c:v>27.53</c:v>
                </c:pt>
                <c:pt idx="654">
                  <c:v>27.41</c:v>
                </c:pt>
                <c:pt idx="655">
                  <c:v>27.35</c:v>
                </c:pt>
                <c:pt idx="656">
                  <c:v>27.31</c:v>
                </c:pt>
                <c:pt idx="657">
                  <c:v>27.23</c:v>
                </c:pt>
                <c:pt idx="658">
                  <c:v>27.32</c:v>
                </c:pt>
                <c:pt idx="659">
                  <c:v>27.48</c:v>
                </c:pt>
                <c:pt idx="660">
                  <c:v>27.39</c:v>
                </c:pt>
                <c:pt idx="661">
                  <c:v>27.44</c:v>
                </c:pt>
                <c:pt idx="662">
                  <c:v>27.39</c:v>
                </c:pt>
                <c:pt idx="663">
                  <c:v>27.46</c:v>
                </c:pt>
                <c:pt idx="664">
                  <c:v>27.48</c:v>
                </c:pt>
                <c:pt idx="665">
                  <c:v>27.56</c:v>
                </c:pt>
                <c:pt idx="666">
                  <c:v>27.6</c:v>
                </c:pt>
                <c:pt idx="667">
                  <c:v>27.64</c:v>
                </c:pt>
                <c:pt idx="668">
                  <c:v>27.69</c:v>
                </c:pt>
                <c:pt idx="669">
                  <c:v>27.73</c:v>
                </c:pt>
                <c:pt idx="670">
                  <c:v>27.75</c:v>
                </c:pt>
                <c:pt idx="671">
                  <c:v>27.8</c:v>
                </c:pt>
                <c:pt idx="672">
                  <c:v>27.83</c:v>
                </c:pt>
                <c:pt idx="673">
                  <c:v>27.83</c:v>
                </c:pt>
                <c:pt idx="674">
                  <c:v>27.9</c:v>
                </c:pt>
                <c:pt idx="675">
                  <c:v>28</c:v>
                </c:pt>
                <c:pt idx="676">
                  <c:v>28.06</c:v>
                </c:pt>
                <c:pt idx="677">
                  <c:v>28.12</c:v>
                </c:pt>
                <c:pt idx="678">
                  <c:v>28.11</c:v>
                </c:pt>
                <c:pt idx="679">
                  <c:v>28.17</c:v>
                </c:pt>
                <c:pt idx="680">
                  <c:v>28.2</c:v>
                </c:pt>
                <c:pt idx="681">
                  <c:v>28.21</c:v>
                </c:pt>
                <c:pt idx="682">
                  <c:v>28.19</c:v>
                </c:pt>
                <c:pt idx="683">
                  <c:v>28.25</c:v>
                </c:pt>
                <c:pt idx="684">
                  <c:v>28.27</c:v>
                </c:pt>
                <c:pt idx="685">
                  <c:v>28.31</c:v>
                </c:pt>
                <c:pt idx="686">
                  <c:v>28.3</c:v>
                </c:pt>
                <c:pt idx="687">
                  <c:v>28.31</c:v>
                </c:pt>
                <c:pt idx="688">
                  <c:v>28.33</c:v>
                </c:pt>
                <c:pt idx="689">
                  <c:v>28.34</c:v>
                </c:pt>
                <c:pt idx="690">
                  <c:v>28.4</c:v>
                </c:pt>
                <c:pt idx="691">
                  <c:v>28.36</c:v>
                </c:pt>
                <c:pt idx="692">
                  <c:v>28.32</c:v>
                </c:pt>
                <c:pt idx="693">
                  <c:v>28.28</c:v>
                </c:pt>
                <c:pt idx="694">
                  <c:v>28.21</c:v>
                </c:pt>
                <c:pt idx="695">
                  <c:v>28.25</c:v>
                </c:pt>
                <c:pt idx="696">
                  <c:v>28.32</c:v>
                </c:pt>
                <c:pt idx="697">
                  <c:v>28.34</c:v>
                </c:pt>
                <c:pt idx="698">
                  <c:v>28.36</c:v>
                </c:pt>
                <c:pt idx="699">
                  <c:v>28.38</c:v>
                </c:pt>
                <c:pt idx="700">
                  <c:v>28.37</c:v>
                </c:pt>
                <c:pt idx="701">
                  <c:v>28.27</c:v>
                </c:pt>
                <c:pt idx="702">
                  <c:v>28.27</c:v>
                </c:pt>
                <c:pt idx="703">
                  <c:v>28.29</c:v>
                </c:pt>
                <c:pt idx="704">
                  <c:v>28.34</c:v>
                </c:pt>
                <c:pt idx="705">
                  <c:v>28.37</c:v>
                </c:pt>
                <c:pt idx="706">
                  <c:v>28.4</c:v>
                </c:pt>
                <c:pt idx="707">
                  <c:v>28.44</c:v>
                </c:pt>
                <c:pt idx="708">
                  <c:v>28.45</c:v>
                </c:pt>
                <c:pt idx="709">
                  <c:v>28.58</c:v>
                </c:pt>
                <c:pt idx="710">
                  <c:v>28.6</c:v>
                </c:pt>
                <c:pt idx="711">
                  <c:v>28.51</c:v>
                </c:pt>
                <c:pt idx="712">
                  <c:v>28.36</c:v>
                </c:pt>
                <c:pt idx="713">
                  <c:v>28.14</c:v>
                </c:pt>
                <c:pt idx="714">
                  <c:v>28.11</c:v>
                </c:pt>
                <c:pt idx="715">
                  <c:v>28.12</c:v>
                </c:pt>
                <c:pt idx="716">
                  <c:v>28.16</c:v>
                </c:pt>
                <c:pt idx="717">
                  <c:v>28.2</c:v>
                </c:pt>
                <c:pt idx="718">
                  <c:v>28.12</c:v>
                </c:pt>
                <c:pt idx="719">
                  <c:v>28.11</c:v>
                </c:pt>
                <c:pt idx="720">
                  <c:v>28.11</c:v>
                </c:pt>
                <c:pt idx="721">
                  <c:v>28.13</c:v>
                </c:pt>
                <c:pt idx="722">
                  <c:v>28.26</c:v>
                </c:pt>
                <c:pt idx="723">
                  <c:v>28.36</c:v>
                </c:pt>
                <c:pt idx="724">
                  <c:v>28.37</c:v>
                </c:pt>
                <c:pt idx="725">
                  <c:v>28.37</c:v>
                </c:pt>
                <c:pt idx="726">
                  <c:v>28.38</c:v>
                </c:pt>
                <c:pt idx="727">
                  <c:v>28.44</c:v>
                </c:pt>
                <c:pt idx="728">
                  <c:v>28.47</c:v>
                </c:pt>
                <c:pt idx="729">
                  <c:v>28.5</c:v>
                </c:pt>
                <c:pt idx="730">
                  <c:v>28.56</c:v>
                </c:pt>
                <c:pt idx="731">
                  <c:v>28.44</c:v>
                </c:pt>
                <c:pt idx="732">
                  <c:v>28.3</c:v>
                </c:pt>
                <c:pt idx="733">
                  <c:v>28.29</c:v>
                </c:pt>
                <c:pt idx="734">
                  <c:v>28.24</c:v>
                </c:pt>
                <c:pt idx="735">
                  <c:v>28.08</c:v>
                </c:pt>
                <c:pt idx="736">
                  <c:v>28.04</c:v>
                </c:pt>
                <c:pt idx="737">
                  <c:v>28.08</c:v>
                </c:pt>
                <c:pt idx="738">
                  <c:v>27.97</c:v>
                </c:pt>
                <c:pt idx="739">
                  <c:v>27.87</c:v>
                </c:pt>
                <c:pt idx="740">
                  <c:v>27.76</c:v>
                </c:pt>
                <c:pt idx="741">
                  <c:v>27.74</c:v>
                </c:pt>
                <c:pt idx="742">
                  <c:v>27.82</c:v>
                </c:pt>
                <c:pt idx="743">
                  <c:v>27.83</c:v>
                </c:pt>
                <c:pt idx="744">
                  <c:v>28.04</c:v>
                </c:pt>
                <c:pt idx="745">
                  <c:v>28.25</c:v>
                </c:pt>
                <c:pt idx="746">
                  <c:v>28.46</c:v>
                </c:pt>
                <c:pt idx="747">
                  <c:v>28.35</c:v>
                </c:pt>
                <c:pt idx="748">
                  <c:v>28.37</c:v>
                </c:pt>
                <c:pt idx="749">
                  <c:v>28.26</c:v>
                </c:pt>
                <c:pt idx="750">
                  <c:v>28.27</c:v>
                </c:pt>
              </c:numCache>
            </c:numRef>
          </c:val>
          <c:smooth val="0"/>
          <c:extLst>
            <c:ext xmlns:c16="http://schemas.microsoft.com/office/drawing/2014/chart" uri="{C3380CC4-5D6E-409C-BE32-E72D297353CC}">
              <c16:uniqueId val="{00000001-7A6B-4DCE-87CE-E0058294BC7F}"/>
            </c:ext>
          </c:extLst>
        </c:ser>
        <c:dLbls>
          <c:showLegendKey val="0"/>
          <c:showVal val="0"/>
          <c:showCatName val="0"/>
          <c:showSerName val="0"/>
          <c:showPercent val="0"/>
          <c:showBubbleSize val="0"/>
        </c:dLbls>
        <c:marker val="1"/>
        <c:smooth val="0"/>
        <c:axId val="206490240"/>
        <c:axId val="206488704"/>
      </c:lineChart>
      <c:dateAx>
        <c:axId val="206485376"/>
        <c:scaling>
          <c:orientation val="minMax"/>
          <c:min val="43101"/>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06486912"/>
        <c:crosses val="autoZero"/>
        <c:auto val="1"/>
        <c:lblOffset val="100"/>
        <c:baseTimeUnit val="days"/>
        <c:majorUnit val="270"/>
        <c:majorTimeUnit val="days"/>
        <c:minorUnit val="1"/>
        <c:minorTimeUnit val="years"/>
      </c:dateAx>
      <c:valAx>
        <c:axId val="206486912"/>
        <c:scaling>
          <c:orientation val="minMax"/>
          <c:max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6485376"/>
        <c:crosses val="autoZero"/>
        <c:crossBetween val="between"/>
        <c:majorUnit val="5"/>
      </c:valAx>
      <c:valAx>
        <c:axId val="206488704"/>
        <c:scaling>
          <c:orientation val="minMax"/>
          <c:max val="30"/>
          <c:min val="22"/>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A"/>
          </a:p>
        </c:txPr>
        <c:crossAx val="206490240"/>
        <c:crosses val="max"/>
        <c:crossBetween val="between"/>
        <c:majorUnit val="2"/>
      </c:valAx>
      <c:dateAx>
        <c:axId val="206490240"/>
        <c:scaling>
          <c:orientation val="minMax"/>
        </c:scaling>
        <c:delete val="1"/>
        <c:axPos val="b"/>
        <c:numFmt formatCode="dd/mm/yy;@" sourceLinked="1"/>
        <c:majorTickMark val="out"/>
        <c:minorTickMark val="none"/>
        <c:tickLblPos val="nextTo"/>
        <c:crossAx val="206488704"/>
        <c:crosses val="autoZero"/>
        <c:auto val="1"/>
        <c:lblOffset val="100"/>
        <c:baseTimeUnit val="days"/>
      </c:date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746887966804978E-2"/>
          <c:y val="0.88571915103934407"/>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0"/>
    <c:dispBlanksAs val="span"/>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000000000000011" l="0.70000000000000007" r="0.70000000000000007" t="0.75000000000000011" header="0.30000000000000004" footer="0.30000000000000004"/>
    <c:pageSetup orientation="landscape" horizontalDpi="-1"/>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5789929014484605"/>
        </c:manualLayout>
      </c:layout>
      <c:areaChart>
        <c:grouping val="stacked"/>
        <c:varyColors val="0"/>
        <c:ser>
          <c:idx val="4"/>
          <c:order val="0"/>
          <c:tx>
            <c:strRef>
              <c:f>'2.1.1'!$A$2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'2.1.1'!$A$4:$A$39</c:f>
              <c:numCache>
                <c:formatCode>mm/yy</c:formatCode>
                <c:ptCount val="3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numCache>
            </c:numRef>
          </c:cat>
          <c:val>
            <c:numRef>
              <c:f>'2.1.1'!$D$4:$D$39</c:f>
              <c:numCache>
                <c:formatCode>0.0</c:formatCode>
                <c:ptCount val="36"/>
                <c:pt idx="0">
                  <c:v>8.58</c:v>
                </c:pt>
                <c:pt idx="1">
                  <c:v>8.6300000000000008</c:v>
                </c:pt>
                <c:pt idx="2">
                  <c:v>8.64</c:v>
                </c:pt>
                <c:pt idx="3">
                  <c:v>8.43</c:v>
                </c:pt>
                <c:pt idx="4">
                  <c:v>8.09</c:v>
                </c:pt>
                <c:pt idx="5">
                  <c:v>7.97</c:v>
                </c:pt>
                <c:pt idx="6">
                  <c:v>7.86</c:v>
                </c:pt>
                <c:pt idx="7">
                  <c:v>7.93</c:v>
                </c:pt>
                <c:pt idx="8">
                  <c:v>8.02</c:v>
                </c:pt>
                <c:pt idx="9">
                  <c:v>8.42</c:v>
                </c:pt>
                <c:pt idx="10">
                  <c:v>8.31</c:v>
                </c:pt>
                <c:pt idx="11">
                  <c:v>8.09</c:v>
                </c:pt>
                <c:pt idx="12" formatCode="General">
                  <c:v>7.7</c:v>
                </c:pt>
                <c:pt idx="13" formatCode="General">
                  <c:v>7.3</c:v>
                </c:pt>
                <c:pt idx="14" formatCode="General">
                  <c:v>6.7</c:v>
                </c:pt>
                <c:pt idx="15" formatCode="General">
                  <c:v>6.8</c:v>
                </c:pt>
                <c:pt idx="16" formatCode="General">
                  <c:v>7.1</c:v>
                </c:pt>
                <c:pt idx="17" formatCode="General">
                  <c:v>7.1</c:v>
                </c:pt>
                <c:pt idx="18">
                  <c:v>7.24</c:v>
                </c:pt>
                <c:pt idx="19">
                  <c:v>7.06</c:v>
                </c:pt>
                <c:pt idx="20">
                  <c:v>6.3</c:v>
                </c:pt>
                <c:pt idx="21">
                  <c:v>5.21</c:v>
                </c:pt>
                <c:pt idx="22">
                  <c:v>4.53</c:v>
                </c:pt>
                <c:pt idx="23">
                  <c:v>3.45</c:v>
                </c:pt>
                <c:pt idx="24">
                  <c:v>2.46</c:v>
                </c:pt>
                <c:pt idx="25">
                  <c:v>1.91</c:v>
                </c:pt>
                <c:pt idx="26">
                  <c:v>2.2599999999999998</c:v>
                </c:pt>
                <c:pt idx="27">
                  <c:v>2.48</c:v>
                </c:pt>
                <c:pt idx="28">
                  <c:v>2.0699999999999998</c:v>
                </c:pt>
                <c:pt idx="29">
                  <c:v>2.0499999999999998</c:v>
                </c:pt>
                <c:pt idx="30">
                  <c:v>1.87</c:v>
                </c:pt>
                <c:pt idx="31">
                  <c:v>1.87</c:v>
                </c:pt>
                <c:pt idx="32">
                  <c:v>1.8</c:v>
                </c:pt>
                <c:pt idx="33">
                  <c:v>1.6</c:v>
                </c:pt>
                <c:pt idx="34">
                  <c:v>2.1</c:v>
                </c:pt>
                <c:pt idx="35">
                  <c:v>2.6</c:v>
                </c:pt>
              </c:numCache>
            </c:numRef>
          </c:val>
          <c:extLst>
            <c:ext xmlns:c16="http://schemas.microsoft.com/office/drawing/2014/chart" uri="{C3380CC4-5D6E-409C-BE32-E72D297353CC}">
              <c16:uniqueId val="{00000000-BFE7-CF4A-ABE1-45412B338409}"/>
            </c:ext>
          </c:extLst>
        </c:ser>
        <c:ser>
          <c:idx val="7"/>
          <c:order val="1"/>
          <c:tx>
            <c:strRef>
              <c:f>'2.1.1'!$E$1</c:f>
              <c:strCache>
                <c:ptCount val="1"/>
                <c:pt idx="0">
                  <c:v>Core inflation measures</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'2.1.1'!$A$4:$A$39</c:f>
              <c:numCache>
                <c:formatCode>mm/yy</c:formatCode>
                <c:ptCount val="3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numCache>
            </c:numRef>
          </c:cat>
          <c:val>
            <c:numRef>
              <c:f>'2.1.1'!$E$4:$E$39</c:f>
              <c:numCache>
                <c:formatCode>0.0</c:formatCode>
                <c:ptCount val="36"/>
                <c:pt idx="0">
                  <c:v>3.96</c:v>
                </c:pt>
                <c:pt idx="1">
                  <c:v>3.86</c:v>
                </c:pt>
                <c:pt idx="2">
                  <c:v>4.0999999999999996</c:v>
                </c:pt>
                <c:pt idx="3">
                  <c:v>3.85</c:v>
                </c:pt>
                <c:pt idx="4">
                  <c:v>2.73</c:v>
                </c:pt>
                <c:pt idx="5">
                  <c:v>1.48</c:v>
                </c:pt>
                <c:pt idx="6">
                  <c:v>1.28</c:v>
                </c:pt>
                <c:pt idx="7">
                  <c:v>1.1100000000000001</c:v>
                </c:pt>
                <c:pt idx="8">
                  <c:v>1.24</c:v>
                </c:pt>
                <c:pt idx="9">
                  <c:v>1.21</c:v>
                </c:pt>
                <c:pt idx="10">
                  <c:v>1.41</c:v>
                </c:pt>
                <c:pt idx="11">
                  <c:v>1.6</c:v>
                </c:pt>
                <c:pt idx="12" formatCode="General">
                  <c:v>1.5</c:v>
                </c:pt>
                <c:pt idx="13" formatCode="General">
                  <c:v>1.4</c:v>
                </c:pt>
                <c:pt idx="14" formatCode="General">
                  <c:v>1.5</c:v>
                </c:pt>
                <c:pt idx="15">
                  <c:v>1.54</c:v>
                </c:pt>
                <c:pt idx="16">
                  <c:v>2.04</c:v>
                </c:pt>
                <c:pt idx="17">
                  <c:v>1.23</c:v>
                </c:pt>
                <c:pt idx="18">
                  <c:v>1.3</c:v>
                </c:pt>
                <c:pt idx="19">
                  <c:v>0.85</c:v>
                </c:pt>
                <c:pt idx="20">
                  <c:v>0.81</c:v>
                </c:pt>
                <c:pt idx="21">
                  <c:v>0.87</c:v>
                </c:pt>
                <c:pt idx="22">
                  <c:v>0.68</c:v>
                </c:pt>
                <c:pt idx="23">
                  <c:v>1.06</c:v>
                </c:pt>
                <c:pt idx="24">
                  <c:v>1.52</c:v>
                </c:pt>
                <c:pt idx="25">
                  <c:v>1.7</c:v>
                </c:pt>
                <c:pt idx="26">
                  <c:v>1.31</c:v>
                </c:pt>
                <c:pt idx="27">
                  <c:v>1.05</c:v>
                </c:pt>
                <c:pt idx="28">
                  <c:v>1.01</c:v>
                </c:pt>
                <c:pt idx="29">
                  <c:v>0.94</c:v>
                </c:pt>
                <c:pt idx="30">
                  <c:v>1.1299999999999999</c:v>
                </c:pt>
                <c:pt idx="31">
                  <c:v>1.33</c:v>
                </c:pt>
                <c:pt idx="32">
                  <c:v>1.3</c:v>
                </c:pt>
                <c:pt idx="33">
                  <c:v>1.6</c:v>
                </c:pt>
                <c:pt idx="34">
                  <c:v>1.8</c:v>
                </c:pt>
                <c:pt idx="35">
                  <c:v>1.9</c:v>
                </c:pt>
              </c:numCache>
            </c:numRef>
          </c:val>
          <c:extLst>
            <c:ext xmlns:c16="http://schemas.microsoft.com/office/drawing/2014/chart" uri="{C3380CC4-5D6E-409C-BE32-E72D297353CC}">
              <c16:uniqueId val="{00000001-BFE7-CF4A-ABE1-45412B338409}"/>
            </c:ext>
          </c:extLst>
        </c:ser>
        <c:dLbls>
          <c:showLegendKey val="0"/>
          <c:showVal val="0"/>
          <c:showCatName val="0"/>
          <c:showSerName val="0"/>
          <c:showPercent val="0"/>
          <c:showBubbleSize val="0"/>
        </c:dLbls>
        <c:axId val="199649152"/>
        <c:axId val="199667712"/>
      </c:areaChart>
      <c:lineChart>
        <c:grouping val="standard"/>
        <c:varyColors val="0"/>
        <c:ser>
          <c:idx val="0"/>
          <c:order val="2"/>
          <c:tx>
            <c:strRef>
              <c:f>'2.1.1'!$B$1</c:f>
              <c:strCache>
                <c:ptCount val="1"/>
                <c:pt idx="0">
                  <c:v>CPI</c:v>
                </c:pt>
              </c:strCache>
            </c:strRef>
          </c:tx>
          <c:spPr>
            <a:ln w="25400" cmpd="sng">
              <a:solidFill>
                <a:srgbClr val="057D46"/>
              </a:solidFill>
              <a:prstDash val="solid"/>
            </a:ln>
          </c:spPr>
          <c:marker>
            <c:symbol val="none"/>
          </c:marker>
          <c:cat>
            <c:strRef>
              <c:f>'2.1.1'!$I$4:$I$39</c:f>
              <c:strCache>
                <c:ptCount val="36"/>
                <c:pt idx="0">
                  <c:v>01.18</c:v>
                </c:pt>
                <c:pt idx="6">
                  <c:v>07.18</c:v>
                </c:pt>
                <c:pt idx="12">
                  <c:v>01.19</c:v>
                </c:pt>
                <c:pt idx="18">
                  <c:v>07.19</c:v>
                </c:pt>
                <c:pt idx="24">
                  <c:v>01.20</c:v>
                </c:pt>
                <c:pt idx="30">
                  <c:v>07.20</c:v>
                </c:pt>
                <c:pt idx="35">
                  <c:v>12.20</c:v>
                </c:pt>
              </c:strCache>
            </c:strRef>
          </c:cat>
          <c:val>
            <c:numRef>
              <c:f>'2.1.1'!$B$4:$B$39</c:f>
              <c:numCache>
                <c:formatCode>0.0</c:formatCode>
                <c:ptCount val="36"/>
                <c:pt idx="0">
                  <c:v>14.1</c:v>
                </c:pt>
                <c:pt idx="1">
                  <c:v>14</c:v>
                </c:pt>
                <c:pt idx="2">
                  <c:v>13.2</c:v>
                </c:pt>
                <c:pt idx="3">
                  <c:v>13.1</c:v>
                </c:pt>
                <c:pt idx="4">
                  <c:v>11.7</c:v>
                </c:pt>
                <c:pt idx="5">
                  <c:v>9.9</c:v>
                </c:pt>
                <c:pt idx="6">
                  <c:v>8.9</c:v>
                </c:pt>
                <c:pt idx="7">
                  <c:v>9</c:v>
                </c:pt>
                <c:pt idx="8">
                  <c:v>8.9</c:v>
                </c:pt>
                <c:pt idx="9" formatCode="General">
                  <c:v>9.5</c:v>
                </c:pt>
                <c:pt idx="10" formatCode="General">
                  <c:v>10</c:v>
                </c:pt>
                <c:pt idx="11" formatCode="General">
                  <c:v>9.8000000000000007</c:v>
                </c:pt>
                <c:pt idx="12" formatCode="General">
                  <c:v>9.1999999999999993</c:v>
                </c:pt>
                <c:pt idx="13" formatCode="General">
                  <c:v>8.8000000000000007</c:v>
                </c:pt>
                <c:pt idx="14" formatCode="General">
                  <c:v>8.6</c:v>
                </c:pt>
                <c:pt idx="15">
                  <c:v>8.8000000000000007</c:v>
                </c:pt>
                <c:pt idx="16">
                  <c:v>9.6</c:v>
                </c:pt>
                <c:pt idx="17">
                  <c:v>9</c:v>
                </c:pt>
                <c:pt idx="18" formatCode="General">
                  <c:v>9.1</c:v>
                </c:pt>
                <c:pt idx="19" formatCode="General">
                  <c:v>8.8000000000000007</c:v>
                </c:pt>
                <c:pt idx="20" formatCode="General">
                  <c:v>7.5</c:v>
                </c:pt>
                <c:pt idx="21" formatCode="General">
                  <c:v>6.5</c:v>
                </c:pt>
                <c:pt idx="22" formatCode="General">
                  <c:v>5.0999999999999996</c:v>
                </c:pt>
                <c:pt idx="23" formatCode="General">
                  <c:v>4.0999999999999996</c:v>
                </c:pt>
                <c:pt idx="24" formatCode="General">
                  <c:v>3.2</c:v>
                </c:pt>
                <c:pt idx="25" formatCode="General">
                  <c:v>2.4</c:v>
                </c:pt>
                <c:pt idx="26" formatCode="General">
                  <c:v>2.2999999999999998</c:v>
                </c:pt>
                <c:pt idx="27" formatCode="General">
                  <c:v>2.1</c:v>
                </c:pt>
                <c:pt idx="28" formatCode="General">
                  <c:v>1.7</c:v>
                </c:pt>
                <c:pt idx="29">
                  <c:v>2.4</c:v>
                </c:pt>
                <c:pt idx="30">
                  <c:v>2.4</c:v>
                </c:pt>
                <c:pt idx="31">
                  <c:v>2.5</c:v>
                </c:pt>
                <c:pt idx="32">
                  <c:v>2.2999999999999998</c:v>
                </c:pt>
                <c:pt idx="33">
                  <c:v>2.6</c:v>
                </c:pt>
                <c:pt idx="34">
                  <c:v>3.8</c:v>
                </c:pt>
                <c:pt idx="35">
                  <c:v>5</c:v>
                </c:pt>
              </c:numCache>
            </c:numRef>
          </c:val>
          <c:smooth val="0"/>
          <c:extLst>
            <c:ext xmlns:c16="http://schemas.microsoft.com/office/drawing/2014/chart" uri="{C3380CC4-5D6E-409C-BE32-E72D297353CC}">
              <c16:uniqueId val="{00000002-BFE7-CF4A-ABE1-45412B338409}"/>
            </c:ext>
          </c:extLst>
        </c:ser>
        <c:ser>
          <c:idx val="1"/>
          <c:order val="3"/>
          <c:tx>
            <c:strRef>
              <c:f>'2.1.1'!$C$1</c:f>
              <c:strCache>
                <c:ptCount val="1"/>
                <c:pt idx="0">
                  <c:v>Core CPI </c:v>
                </c:pt>
              </c:strCache>
            </c:strRef>
          </c:tx>
          <c:spPr>
            <a:ln w="25400" cmpd="sng">
              <a:solidFill>
                <a:srgbClr val="DC4B64"/>
              </a:solidFill>
              <a:prstDash val="solid"/>
            </a:ln>
          </c:spPr>
          <c:marker>
            <c:symbol val="none"/>
          </c:marker>
          <c:cat>
            <c:strRef>
              <c:f>'2.1.1'!$I$4:$I$39</c:f>
              <c:strCache>
                <c:ptCount val="36"/>
                <c:pt idx="0">
                  <c:v>01.18</c:v>
                </c:pt>
                <c:pt idx="6">
                  <c:v>07.18</c:v>
                </c:pt>
                <c:pt idx="12">
                  <c:v>01.19</c:v>
                </c:pt>
                <c:pt idx="18">
                  <c:v>07.19</c:v>
                </c:pt>
                <c:pt idx="24">
                  <c:v>01.20</c:v>
                </c:pt>
                <c:pt idx="30">
                  <c:v>07.20</c:v>
                </c:pt>
                <c:pt idx="35">
                  <c:v>12.20</c:v>
                </c:pt>
              </c:strCache>
            </c:strRef>
          </c:cat>
          <c:val>
            <c:numRef>
              <c:f>'2.1.1'!$C$4:$C$39</c:f>
              <c:numCache>
                <c:formatCode>0.0</c:formatCode>
                <c:ptCount val="36"/>
                <c:pt idx="0">
                  <c:v>9.8000000000000007</c:v>
                </c:pt>
                <c:pt idx="1">
                  <c:v>9.6999999999999993</c:v>
                </c:pt>
                <c:pt idx="2">
                  <c:v>9.4</c:v>
                </c:pt>
                <c:pt idx="3">
                  <c:v>9.4</c:v>
                </c:pt>
                <c:pt idx="4">
                  <c:v>9.3000000000000007</c:v>
                </c:pt>
                <c:pt idx="5">
                  <c:v>9</c:v>
                </c:pt>
                <c:pt idx="6">
                  <c:v>8.8000000000000007</c:v>
                </c:pt>
                <c:pt idx="7">
                  <c:v>8.6999999999999993</c:v>
                </c:pt>
                <c:pt idx="8">
                  <c:v>8.6999999999999993</c:v>
                </c:pt>
                <c:pt idx="9" formatCode="General">
                  <c:v>8.8000000000000007</c:v>
                </c:pt>
                <c:pt idx="10" formatCode="General">
                  <c:v>8.9</c:v>
                </c:pt>
                <c:pt idx="11" formatCode="General">
                  <c:v>8.6999999999999993</c:v>
                </c:pt>
                <c:pt idx="12" formatCode="General">
                  <c:v>8.3000000000000007</c:v>
                </c:pt>
                <c:pt idx="13" formatCode="General">
                  <c:v>7.8</c:v>
                </c:pt>
                <c:pt idx="14" formatCode="General">
                  <c:v>7.6</c:v>
                </c:pt>
                <c:pt idx="15" formatCode="General">
                  <c:v>7.4</c:v>
                </c:pt>
                <c:pt idx="16" formatCode="General">
                  <c:v>7.4</c:v>
                </c:pt>
                <c:pt idx="17" formatCode="General">
                  <c:v>7.4</c:v>
                </c:pt>
                <c:pt idx="18" formatCode="General">
                  <c:v>7.4</c:v>
                </c:pt>
                <c:pt idx="19" formatCode="General">
                  <c:v>7.2</c:v>
                </c:pt>
                <c:pt idx="20" formatCode="General">
                  <c:v>6.5</c:v>
                </c:pt>
                <c:pt idx="21" formatCode="General">
                  <c:v>5.8</c:v>
                </c:pt>
                <c:pt idx="22" formatCode="General">
                  <c:v>4.8</c:v>
                </c:pt>
                <c:pt idx="23" formatCode="General">
                  <c:v>3.9</c:v>
                </c:pt>
                <c:pt idx="24" formatCode="General">
                  <c:v>3.3</c:v>
                </c:pt>
                <c:pt idx="25" formatCode="General">
                  <c:v>3</c:v>
                </c:pt>
                <c:pt idx="26" formatCode="General">
                  <c:v>3.1</c:v>
                </c:pt>
                <c:pt idx="27" formatCode="General">
                  <c:v>3.1</c:v>
                </c:pt>
                <c:pt idx="28" formatCode="General">
                  <c:v>3</c:v>
                </c:pt>
                <c:pt idx="29">
                  <c:v>3</c:v>
                </c:pt>
                <c:pt idx="30">
                  <c:v>3</c:v>
                </c:pt>
                <c:pt idx="31">
                  <c:v>3.2</c:v>
                </c:pt>
                <c:pt idx="32">
                  <c:v>3.1</c:v>
                </c:pt>
                <c:pt idx="33">
                  <c:v>3.2</c:v>
                </c:pt>
                <c:pt idx="34">
                  <c:v>3.9</c:v>
                </c:pt>
                <c:pt idx="35">
                  <c:v>4.5</c:v>
                </c:pt>
              </c:numCache>
            </c:numRef>
          </c:val>
          <c:smooth val="0"/>
          <c:extLst>
            <c:ext xmlns:c16="http://schemas.microsoft.com/office/drawing/2014/chart" uri="{C3380CC4-5D6E-409C-BE32-E72D297353CC}">
              <c16:uniqueId val="{00000003-BFE7-CF4A-ABE1-45412B338409}"/>
            </c:ext>
          </c:extLst>
        </c:ser>
        <c:ser>
          <c:idx val="2"/>
          <c:order val="4"/>
          <c:tx>
            <c:strRef>
              <c:f>'2.1.1'!$F$1</c:f>
              <c:strCache>
                <c:ptCount val="1"/>
                <c:pt idx="0">
                  <c:v>Inflation target</c:v>
                </c:pt>
              </c:strCache>
            </c:strRef>
          </c:tx>
          <c:spPr>
            <a:ln>
              <a:solidFill>
                <a:srgbClr val="005591"/>
              </a:solidFill>
            </a:ln>
          </c:spPr>
          <c:marker>
            <c:symbol val="circle"/>
            <c:size val="5"/>
            <c:spPr>
              <a:solidFill>
                <a:srgbClr val="005591"/>
              </a:solidFill>
              <a:ln>
                <a:solidFill>
                  <a:srgbClr val="005591"/>
                </a:solidFill>
              </a:ln>
            </c:spPr>
          </c:marker>
          <c:dPt>
            <c:idx val="24"/>
            <c:marker>
              <c:symbol val="none"/>
            </c:marker>
            <c:bubble3D val="0"/>
            <c:extLst>
              <c:ext xmlns:c16="http://schemas.microsoft.com/office/drawing/2014/chart" uri="{C3380CC4-5D6E-409C-BE32-E72D297353CC}">
                <c16:uniqueId val="{00000004-BFE7-CF4A-ABE1-45412B338409}"/>
              </c:ext>
            </c:extLst>
          </c:dPt>
          <c:dPt>
            <c:idx val="25"/>
            <c:marker>
              <c:symbol val="none"/>
            </c:marker>
            <c:bubble3D val="0"/>
            <c:extLst>
              <c:ext xmlns:c16="http://schemas.microsoft.com/office/drawing/2014/chart" uri="{C3380CC4-5D6E-409C-BE32-E72D297353CC}">
                <c16:uniqueId val="{00000005-BFE7-CF4A-ABE1-45412B338409}"/>
              </c:ext>
            </c:extLst>
          </c:dPt>
          <c:dPt>
            <c:idx val="26"/>
            <c:marker>
              <c:symbol val="none"/>
            </c:marker>
            <c:bubble3D val="0"/>
            <c:extLst>
              <c:ext xmlns:c16="http://schemas.microsoft.com/office/drawing/2014/chart" uri="{C3380CC4-5D6E-409C-BE32-E72D297353CC}">
                <c16:uniqueId val="{00000006-BFE7-CF4A-ABE1-45412B338409}"/>
              </c:ext>
            </c:extLst>
          </c:dPt>
          <c:dPt>
            <c:idx val="27"/>
            <c:marker>
              <c:symbol val="none"/>
            </c:marker>
            <c:bubble3D val="0"/>
            <c:extLst>
              <c:ext xmlns:c16="http://schemas.microsoft.com/office/drawing/2014/chart" uri="{C3380CC4-5D6E-409C-BE32-E72D297353CC}">
                <c16:uniqueId val="{00000007-BFE7-CF4A-ABE1-45412B338409}"/>
              </c:ext>
            </c:extLst>
          </c:dPt>
          <c:dPt>
            <c:idx val="28"/>
            <c:marker>
              <c:symbol val="none"/>
            </c:marker>
            <c:bubble3D val="0"/>
            <c:extLst>
              <c:ext xmlns:c16="http://schemas.microsoft.com/office/drawing/2014/chart" uri="{C3380CC4-5D6E-409C-BE32-E72D297353CC}">
                <c16:uniqueId val="{00000008-BFE7-CF4A-ABE1-45412B338409}"/>
              </c:ext>
            </c:extLst>
          </c:dPt>
          <c:dPt>
            <c:idx val="29"/>
            <c:marker>
              <c:symbol val="none"/>
            </c:marker>
            <c:bubble3D val="0"/>
            <c:extLst>
              <c:ext xmlns:c16="http://schemas.microsoft.com/office/drawing/2014/chart" uri="{C3380CC4-5D6E-409C-BE32-E72D297353CC}">
                <c16:uniqueId val="{00000009-BFE7-CF4A-ABE1-45412B338409}"/>
              </c:ext>
            </c:extLst>
          </c:dPt>
          <c:dPt>
            <c:idx val="30"/>
            <c:marker>
              <c:symbol val="none"/>
            </c:marker>
            <c:bubble3D val="0"/>
            <c:extLst>
              <c:ext xmlns:c16="http://schemas.microsoft.com/office/drawing/2014/chart" uri="{C3380CC4-5D6E-409C-BE32-E72D297353CC}">
                <c16:uniqueId val="{0000000A-BFE7-CF4A-ABE1-45412B338409}"/>
              </c:ext>
            </c:extLst>
          </c:dPt>
          <c:dPt>
            <c:idx val="31"/>
            <c:marker>
              <c:symbol val="none"/>
            </c:marker>
            <c:bubble3D val="0"/>
            <c:extLst>
              <c:ext xmlns:c16="http://schemas.microsoft.com/office/drawing/2014/chart" uri="{C3380CC4-5D6E-409C-BE32-E72D297353CC}">
                <c16:uniqueId val="{0000000B-BFE7-CF4A-ABE1-45412B338409}"/>
              </c:ext>
            </c:extLst>
          </c:dPt>
          <c:dPt>
            <c:idx val="32"/>
            <c:marker>
              <c:symbol val="none"/>
            </c:marker>
            <c:bubble3D val="0"/>
            <c:extLst>
              <c:ext xmlns:c16="http://schemas.microsoft.com/office/drawing/2014/chart" uri="{C3380CC4-5D6E-409C-BE32-E72D297353CC}">
                <c16:uniqueId val="{0000000C-BFE7-CF4A-ABE1-45412B338409}"/>
              </c:ext>
            </c:extLst>
          </c:dPt>
          <c:dPt>
            <c:idx val="33"/>
            <c:marker>
              <c:symbol val="none"/>
            </c:marker>
            <c:bubble3D val="0"/>
            <c:extLst>
              <c:ext xmlns:c16="http://schemas.microsoft.com/office/drawing/2014/chart" uri="{C3380CC4-5D6E-409C-BE32-E72D297353CC}">
                <c16:uniqueId val="{0000001E-DC18-6149-B68E-A29F002A7E16}"/>
              </c:ext>
            </c:extLst>
          </c:dPt>
          <c:dPt>
            <c:idx val="34"/>
            <c:marker>
              <c:symbol val="none"/>
            </c:marker>
            <c:bubble3D val="0"/>
            <c:extLst>
              <c:ext xmlns:c16="http://schemas.microsoft.com/office/drawing/2014/chart" uri="{C3380CC4-5D6E-409C-BE32-E72D297353CC}">
                <c16:uniqueId val="{0000001F-DC18-6149-B68E-A29F002A7E16}"/>
              </c:ext>
            </c:extLst>
          </c:dPt>
          <c:dPt>
            <c:idx val="35"/>
            <c:marker>
              <c:symbol val="none"/>
            </c:marker>
            <c:bubble3D val="0"/>
            <c:extLst>
              <c:ext xmlns:c16="http://schemas.microsoft.com/office/drawing/2014/chart" uri="{C3380CC4-5D6E-409C-BE32-E72D297353CC}">
                <c16:uniqueId val="{00000020-DC18-6149-B68E-A29F002A7E16}"/>
              </c:ext>
            </c:extLst>
          </c:dPt>
          <c:cat>
            <c:strRef>
              <c:f>'2.1.1'!$I$4:$I$39</c:f>
              <c:strCache>
                <c:ptCount val="36"/>
                <c:pt idx="0">
                  <c:v>01.18</c:v>
                </c:pt>
                <c:pt idx="6">
                  <c:v>07.18</c:v>
                </c:pt>
                <c:pt idx="12">
                  <c:v>01.19</c:v>
                </c:pt>
                <c:pt idx="18">
                  <c:v>07.19</c:v>
                </c:pt>
                <c:pt idx="24">
                  <c:v>01.20</c:v>
                </c:pt>
                <c:pt idx="30">
                  <c:v>07.20</c:v>
                </c:pt>
                <c:pt idx="35">
                  <c:v>12.20</c:v>
                </c:pt>
              </c:strCache>
            </c:strRef>
          </c:cat>
          <c:val>
            <c:numRef>
              <c:f>'2.1.1'!$F$4:$F$39</c:f>
              <c:numCache>
                <c:formatCode>0.0</c:formatCode>
                <c:ptCount val="36"/>
                <c:pt idx="2">
                  <c:v>7.5</c:v>
                </c:pt>
                <c:pt idx="5">
                  <c:v>7</c:v>
                </c:pt>
                <c:pt idx="8">
                  <c:v>6.5</c:v>
                </c:pt>
                <c:pt idx="11">
                  <c:v>6</c:v>
                </c:pt>
                <c:pt idx="14" formatCode="General">
                  <c:v>5.75</c:v>
                </c:pt>
                <c:pt idx="17">
                  <c:v>5.5</c:v>
                </c:pt>
                <c:pt idx="20">
                  <c:v>5.25</c:v>
                </c:pt>
                <c:pt idx="23">
                  <c:v>5</c:v>
                </c:pt>
                <c:pt idx="24">
                  <c:v>5</c:v>
                </c:pt>
                <c:pt idx="25">
                  <c:v>5</c:v>
                </c:pt>
                <c:pt idx="26">
                  <c:v>5</c:v>
                </c:pt>
                <c:pt idx="27">
                  <c:v>5</c:v>
                </c:pt>
                <c:pt idx="28">
                  <c:v>5</c:v>
                </c:pt>
                <c:pt idx="29">
                  <c:v>5</c:v>
                </c:pt>
                <c:pt idx="30">
                  <c:v>5</c:v>
                </c:pt>
                <c:pt idx="31">
                  <c:v>5</c:v>
                </c:pt>
                <c:pt idx="32">
                  <c:v>5</c:v>
                </c:pt>
                <c:pt idx="33">
                  <c:v>5</c:v>
                </c:pt>
                <c:pt idx="34">
                  <c:v>5</c:v>
                </c:pt>
                <c:pt idx="35">
                  <c:v>5</c:v>
                </c:pt>
              </c:numCache>
            </c:numRef>
          </c:val>
          <c:smooth val="0"/>
          <c:extLst>
            <c:ext xmlns:c16="http://schemas.microsoft.com/office/drawing/2014/chart" uri="{C3380CC4-5D6E-409C-BE32-E72D297353CC}">
              <c16:uniqueId val="{0000000D-BFE7-CF4A-ABE1-45412B338409}"/>
            </c:ext>
          </c:extLst>
        </c:ser>
        <c:ser>
          <c:idx val="3"/>
          <c:order val="5"/>
          <c:tx>
            <c:strRef>
              <c:f>'2.1.1'!$G$1</c:f>
              <c:strCache>
                <c:ptCount val="1"/>
                <c:pt idx="0">
                  <c:v>Target range</c:v>
                </c:pt>
              </c:strCache>
            </c:strRef>
          </c:tx>
          <c:spPr>
            <a:ln>
              <a:solidFill>
                <a:srgbClr val="46AFE6"/>
              </a:solidFill>
            </a:ln>
          </c:spPr>
          <c:marker>
            <c:symbol val="dash"/>
            <c:size val="5"/>
            <c:spPr>
              <a:solidFill>
                <a:srgbClr val="005591"/>
              </a:solidFill>
              <a:ln>
                <a:solidFill>
                  <a:srgbClr val="46AFE6"/>
                </a:solidFill>
              </a:ln>
            </c:spPr>
          </c:marker>
          <c:dPt>
            <c:idx val="23"/>
            <c:marker>
              <c:symbol val="none"/>
            </c:marker>
            <c:bubble3D val="0"/>
            <c:extLst>
              <c:ext xmlns:c16="http://schemas.microsoft.com/office/drawing/2014/chart" uri="{C3380CC4-5D6E-409C-BE32-E72D297353CC}">
                <c16:uniqueId val="{0000000E-BFE7-CF4A-ABE1-45412B338409}"/>
              </c:ext>
            </c:extLst>
          </c:dPt>
          <c:dPt>
            <c:idx val="24"/>
            <c:marker>
              <c:symbol val="none"/>
            </c:marker>
            <c:bubble3D val="0"/>
            <c:extLst>
              <c:ext xmlns:c16="http://schemas.microsoft.com/office/drawing/2014/chart" uri="{C3380CC4-5D6E-409C-BE32-E72D297353CC}">
                <c16:uniqueId val="{0000000F-BFE7-CF4A-ABE1-45412B338409}"/>
              </c:ext>
            </c:extLst>
          </c:dPt>
          <c:dPt>
            <c:idx val="25"/>
            <c:marker>
              <c:symbol val="none"/>
            </c:marker>
            <c:bubble3D val="0"/>
            <c:extLst>
              <c:ext xmlns:c16="http://schemas.microsoft.com/office/drawing/2014/chart" uri="{C3380CC4-5D6E-409C-BE32-E72D297353CC}">
                <c16:uniqueId val="{00000010-BFE7-CF4A-ABE1-45412B338409}"/>
              </c:ext>
            </c:extLst>
          </c:dPt>
          <c:dPt>
            <c:idx val="26"/>
            <c:marker>
              <c:symbol val="none"/>
            </c:marker>
            <c:bubble3D val="0"/>
            <c:extLst>
              <c:ext xmlns:c16="http://schemas.microsoft.com/office/drawing/2014/chart" uri="{C3380CC4-5D6E-409C-BE32-E72D297353CC}">
                <c16:uniqueId val="{00000011-BFE7-CF4A-ABE1-45412B338409}"/>
              </c:ext>
            </c:extLst>
          </c:dPt>
          <c:dPt>
            <c:idx val="27"/>
            <c:marker>
              <c:symbol val="none"/>
            </c:marker>
            <c:bubble3D val="0"/>
            <c:extLst>
              <c:ext xmlns:c16="http://schemas.microsoft.com/office/drawing/2014/chart" uri="{C3380CC4-5D6E-409C-BE32-E72D297353CC}">
                <c16:uniqueId val="{00000012-BFE7-CF4A-ABE1-45412B338409}"/>
              </c:ext>
            </c:extLst>
          </c:dPt>
          <c:dPt>
            <c:idx val="28"/>
            <c:marker>
              <c:symbol val="none"/>
            </c:marker>
            <c:bubble3D val="0"/>
            <c:extLst>
              <c:ext xmlns:c16="http://schemas.microsoft.com/office/drawing/2014/chart" uri="{C3380CC4-5D6E-409C-BE32-E72D297353CC}">
                <c16:uniqueId val="{00000013-BFE7-CF4A-ABE1-45412B338409}"/>
              </c:ext>
            </c:extLst>
          </c:dPt>
          <c:dPt>
            <c:idx val="29"/>
            <c:marker>
              <c:symbol val="none"/>
            </c:marker>
            <c:bubble3D val="0"/>
            <c:extLst>
              <c:ext xmlns:c16="http://schemas.microsoft.com/office/drawing/2014/chart" uri="{C3380CC4-5D6E-409C-BE32-E72D297353CC}">
                <c16:uniqueId val="{00000014-BFE7-CF4A-ABE1-45412B338409}"/>
              </c:ext>
            </c:extLst>
          </c:dPt>
          <c:dPt>
            <c:idx val="30"/>
            <c:marker>
              <c:symbol val="none"/>
            </c:marker>
            <c:bubble3D val="0"/>
            <c:extLst>
              <c:ext xmlns:c16="http://schemas.microsoft.com/office/drawing/2014/chart" uri="{C3380CC4-5D6E-409C-BE32-E72D297353CC}">
                <c16:uniqueId val="{00000015-BFE7-CF4A-ABE1-45412B338409}"/>
              </c:ext>
            </c:extLst>
          </c:dPt>
          <c:dPt>
            <c:idx val="31"/>
            <c:marker>
              <c:symbol val="none"/>
            </c:marker>
            <c:bubble3D val="0"/>
            <c:extLst>
              <c:ext xmlns:c16="http://schemas.microsoft.com/office/drawing/2014/chart" uri="{C3380CC4-5D6E-409C-BE32-E72D297353CC}">
                <c16:uniqueId val="{00000016-BFE7-CF4A-ABE1-45412B338409}"/>
              </c:ext>
            </c:extLst>
          </c:dPt>
          <c:dPt>
            <c:idx val="32"/>
            <c:marker>
              <c:symbol val="none"/>
            </c:marker>
            <c:bubble3D val="0"/>
            <c:extLst>
              <c:ext xmlns:c16="http://schemas.microsoft.com/office/drawing/2014/chart" uri="{C3380CC4-5D6E-409C-BE32-E72D297353CC}">
                <c16:uniqueId val="{00000017-BFE7-CF4A-ABE1-45412B338409}"/>
              </c:ext>
            </c:extLst>
          </c:dPt>
          <c:cat>
            <c:strRef>
              <c:f>'2.1.1'!$I$4:$I$39</c:f>
              <c:strCache>
                <c:ptCount val="36"/>
                <c:pt idx="0">
                  <c:v>01.18</c:v>
                </c:pt>
                <c:pt idx="6">
                  <c:v>07.18</c:v>
                </c:pt>
                <c:pt idx="12">
                  <c:v>01.19</c:v>
                </c:pt>
                <c:pt idx="18">
                  <c:v>07.19</c:v>
                </c:pt>
                <c:pt idx="24">
                  <c:v>01.20</c:v>
                </c:pt>
                <c:pt idx="30">
                  <c:v>07.20</c:v>
                </c:pt>
                <c:pt idx="35">
                  <c:v>12.20</c:v>
                </c:pt>
              </c:strCache>
            </c:strRef>
          </c:cat>
          <c:val>
            <c:numRef>
              <c:f>'2.1.1'!$G$4:$G$39</c:f>
              <c:numCache>
                <c:formatCode>0.0</c:formatCode>
                <c:ptCount val="36"/>
                <c:pt idx="2">
                  <c:v>5.5</c:v>
                </c:pt>
                <c:pt idx="5">
                  <c:v>5</c:v>
                </c:pt>
                <c:pt idx="8">
                  <c:v>4.5</c:v>
                </c:pt>
                <c:pt idx="11">
                  <c:v>4</c:v>
                </c:pt>
                <c:pt idx="14" formatCode="General">
                  <c:v>3.75</c:v>
                </c:pt>
                <c:pt idx="17">
                  <c:v>3.5</c:v>
                </c:pt>
                <c:pt idx="20">
                  <c:v>3.25</c:v>
                </c:pt>
                <c:pt idx="23">
                  <c:v>4</c:v>
                </c:pt>
                <c:pt idx="24">
                  <c:v>4</c:v>
                </c:pt>
                <c:pt idx="25">
                  <c:v>4</c:v>
                </c:pt>
                <c:pt idx="26">
                  <c:v>4</c:v>
                </c:pt>
                <c:pt idx="27">
                  <c:v>4</c:v>
                </c:pt>
                <c:pt idx="28">
                  <c:v>4</c:v>
                </c:pt>
                <c:pt idx="29">
                  <c:v>4</c:v>
                </c:pt>
                <c:pt idx="30">
                  <c:v>4</c:v>
                </c:pt>
                <c:pt idx="31">
                  <c:v>4</c:v>
                </c:pt>
                <c:pt idx="32">
                  <c:v>4</c:v>
                </c:pt>
                <c:pt idx="33">
                  <c:v>4</c:v>
                </c:pt>
                <c:pt idx="34">
                  <c:v>4</c:v>
                </c:pt>
                <c:pt idx="35">
                  <c:v>4</c:v>
                </c:pt>
              </c:numCache>
            </c:numRef>
          </c:val>
          <c:smooth val="0"/>
          <c:extLst>
            <c:ext xmlns:c16="http://schemas.microsoft.com/office/drawing/2014/chart" uri="{C3380CC4-5D6E-409C-BE32-E72D297353CC}">
              <c16:uniqueId val="{00000018-BFE7-CF4A-ABE1-45412B338409}"/>
            </c:ext>
          </c:extLst>
        </c:ser>
        <c:ser>
          <c:idx val="5"/>
          <c:order val="6"/>
          <c:tx>
            <c:strRef>
              <c:f>'2.1.1'!$G$1</c:f>
              <c:strCache>
                <c:ptCount val="1"/>
                <c:pt idx="0">
                  <c:v>Target range</c:v>
                </c:pt>
              </c:strCache>
            </c:strRef>
          </c:tx>
          <c:spPr>
            <a:ln>
              <a:solidFill>
                <a:srgbClr val="46AFE6"/>
              </a:solidFill>
            </a:ln>
          </c:spPr>
          <c:marker>
            <c:symbol val="dash"/>
            <c:size val="5"/>
            <c:spPr>
              <a:solidFill>
                <a:srgbClr val="005591"/>
              </a:solidFill>
              <a:ln>
                <a:solidFill>
                  <a:srgbClr val="46AFE6"/>
                </a:solidFill>
              </a:ln>
            </c:spPr>
          </c:marker>
          <c:dPt>
            <c:idx val="23"/>
            <c:marker>
              <c:symbol val="none"/>
            </c:marker>
            <c:bubble3D val="0"/>
            <c:extLst>
              <c:ext xmlns:c16="http://schemas.microsoft.com/office/drawing/2014/chart" uri="{C3380CC4-5D6E-409C-BE32-E72D297353CC}">
                <c16:uniqueId val="{00000019-BFE7-CF4A-ABE1-45412B338409}"/>
              </c:ext>
            </c:extLst>
          </c:dPt>
          <c:dPt>
            <c:idx val="24"/>
            <c:marker>
              <c:symbol val="none"/>
            </c:marker>
            <c:bubble3D val="0"/>
            <c:extLst>
              <c:ext xmlns:c16="http://schemas.microsoft.com/office/drawing/2014/chart" uri="{C3380CC4-5D6E-409C-BE32-E72D297353CC}">
                <c16:uniqueId val="{0000001A-BFE7-CF4A-ABE1-45412B338409}"/>
              </c:ext>
            </c:extLst>
          </c:dPt>
          <c:dPt>
            <c:idx val="25"/>
            <c:marker>
              <c:symbol val="none"/>
            </c:marker>
            <c:bubble3D val="0"/>
            <c:extLst>
              <c:ext xmlns:c16="http://schemas.microsoft.com/office/drawing/2014/chart" uri="{C3380CC4-5D6E-409C-BE32-E72D297353CC}">
                <c16:uniqueId val="{0000001B-BFE7-CF4A-ABE1-45412B338409}"/>
              </c:ext>
            </c:extLst>
          </c:dPt>
          <c:dPt>
            <c:idx val="26"/>
            <c:marker>
              <c:symbol val="none"/>
            </c:marker>
            <c:bubble3D val="0"/>
            <c:extLst>
              <c:ext xmlns:c16="http://schemas.microsoft.com/office/drawing/2014/chart" uri="{C3380CC4-5D6E-409C-BE32-E72D297353CC}">
                <c16:uniqueId val="{0000001C-BFE7-CF4A-ABE1-45412B338409}"/>
              </c:ext>
            </c:extLst>
          </c:dPt>
          <c:dPt>
            <c:idx val="27"/>
            <c:marker>
              <c:symbol val="none"/>
            </c:marker>
            <c:bubble3D val="0"/>
            <c:extLst>
              <c:ext xmlns:c16="http://schemas.microsoft.com/office/drawing/2014/chart" uri="{C3380CC4-5D6E-409C-BE32-E72D297353CC}">
                <c16:uniqueId val="{0000001D-BFE7-CF4A-ABE1-45412B338409}"/>
              </c:ext>
            </c:extLst>
          </c:dPt>
          <c:dPt>
            <c:idx val="28"/>
            <c:marker>
              <c:symbol val="none"/>
            </c:marker>
            <c:bubble3D val="0"/>
            <c:extLst>
              <c:ext xmlns:c16="http://schemas.microsoft.com/office/drawing/2014/chart" uri="{C3380CC4-5D6E-409C-BE32-E72D297353CC}">
                <c16:uniqueId val="{0000001E-BFE7-CF4A-ABE1-45412B338409}"/>
              </c:ext>
            </c:extLst>
          </c:dPt>
          <c:dPt>
            <c:idx val="29"/>
            <c:marker>
              <c:symbol val="none"/>
            </c:marker>
            <c:bubble3D val="0"/>
            <c:extLst>
              <c:ext xmlns:c16="http://schemas.microsoft.com/office/drawing/2014/chart" uri="{C3380CC4-5D6E-409C-BE32-E72D297353CC}">
                <c16:uniqueId val="{0000001F-BFE7-CF4A-ABE1-45412B338409}"/>
              </c:ext>
            </c:extLst>
          </c:dPt>
          <c:dPt>
            <c:idx val="30"/>
            <c:marker>
              <c:symbol val="none"/>
            </c:marker>
            <c:bubble3D val="0"/>
            <c:extLst>
              <c:ext xmlns:c16="http://schemas.microsoft.com/office/drawing/2014/chart" uri="{C3380CC4-5D6E-409C-BE32-E72D297353CC}">
                <c16:uniqueId val="{00000020-BFE7-CF4A-ABE1-45412B338409}"/>
              </c:ext>
            </c:extLst>
          </c:dPt>
          <c:dPt>
            <c:idx val="31"/>
            <c:marker>
              <c:symbol val="none"/>
            </c:marker>
            <c:bubble3D val="0"/>
            <c:extLst>
              <c:ext xmlns:c16="http://schemas.microsoft.com/office/drawing/2014/chart" uri="{C3380CC4-5D6E-409C-BE32-E72D297353CC}">
                <c16:uniqueId val="{00000021-BFE7-CF4A-ABE1-45412B338409}"/>
              </c:ext>
            </c:extLst>
          </c:dPt>
          <c:dPt>
            <c:idx val="32"/>
            <c:marker>
              <c:symbol val="none"/>
            </c:marker>
            <c:bubble3D val="0"/>
            <c:extLst>
              <c:ext xmlns:c16="http://schemas.microsoft.com/office/drawing/2014/chart" uri="{C3380CC4-5D6E-409C-BE32-E72D297353CC}">
                <c16:uniqueId val="{00000022-BFE7-CF4A-ABE1-45412B338409}"/>
              </c:ext>
            </c:extLst>
          </c:dPt>
          <c:cat>
            <c:strRef>
              <c:f>'2.1.1'!$I$4:$I$39</c:f>
              <c:strCache>
                <c:ptCount val="36"/>
                <c:pt idx="0">
                  <c:v>01.18</c:v>
                </c:pt>
                <c:pt idx="6">
                  <c:v>07.18</c:v>
                </c:pt>
                <c:pt idx="12">
                  <c:v>01.19</c:v>
                </c:pt>
                <c:pt idx="18">
                  <c:v>07.19</c:v>
                </c:pt>
                <c:pt idx="24">
                  <c:v>01.20</c:v>
                </c:pt>
                <c:pt idx="30">
                  <c:v>07.20</c:v>
                </c:pt>
                <c:pt idx="35">
                  <c:v>12.20</c:v>
                </c:pt>
              </c:strCache>
            </c:strRef>
          </c:cat>
          <c:val>
            <c:numRef>
              <c:f>'2.1.1'!$H$4:$H$39</c:f>
              <c:numCache>
                <c:formatCode>0.0</c:formatCode>
                <c:ptCount val="36"/>
                <c:pt idx="2">
                  <c:v>9.5</c:v>
                </c:pt>
                <c:pt idx="5">
                  <c:v>9</c:v>
                </c:pt>
                <c:pt idx="8">
                  <c:v>8.5</c:v>
                </c:pt>
                <c:pt idx="11">
                  <c:v>8</c:v>
                </c:pt>
                <c:pt idx="14" formatCode="General">
                  <c:v>7.75</c:v>
                </c:pt>
                <c:pt idx="17">
                  <c:v>7.5</c:v>
                </c:pt>
                <c:pt idx="20">
                  <c:v>7.25</c:v>
                </c:pt>
                <c:pt idx="23">
                  <c:v>6</c:v>
                </c:pt>
                <c:pt idx="24">
                  <c:v>6</c:v>
                </c:pt>
                <c:pt idx="25">
                  <c:v>6</c:v>
                </c:pt>
                <c:pt idx="26">
                  <c:v>6</c:v>
                </c:pt>
                <c:pt idx="27">
                  <c:v>6</c:v>
                </c:pt>
                <c:pt idx="28">
                  <c:v>6</c:v>
                </c:pt>
                <c:pt idx="29">
                  <c:v>6</c:v>
                </c:pt>
                <c:pt idx="30">
                  <c:v>6</c:v>
                </c:pt>
                <c:pt idx="31">
                  <c:v>6</c:v>
                </c:pt>
                <c:pt idx="32">
                  <c:v>6</c:v>
                </c:pt>
                <c:pt idx="33">
                  <c:v>6</c:v>
                </c:pt>
                <c:pt idx="34">
                  <c:v>6</c:v>
                </c:pt>
                <c:pt idx="35">
                  <c:v>6</c:v>
                </c:pt>
              </c:numCache>
            </c:numRef>
          </c:val>
          <c:smooth val="0"/>
          <c:extLst>
            <c:ext xmlns:c16="http://schemas.microsoft.com/office/drawing/2014/chart" uri="{C3380CC4-5D6E-409C-BE32-E72D297353CC}">
              <c16:uniqueId val="{00000023-BFE7-CF4A-ABE1-45412B338409}"/>
            </c:ext>
          </c:extLst>
        </c:ser>
        <c:dLbls>
          <c:showLegendKey val="0"/>
          <c:showVal val="0"/>
          <c:showCatName val="0"/>
          <c:showSerName val="0"/>
          <c:showPercent val="0"/>
          <c:showBubbleSize val="0"/>
        </c:dLbls>
        <c:marker val="1"/>
        <c:smooth val="0"/>
        <c:axId val="199649152"/>
        <c:axId val="199667712"/>
      </c:lineChart>
      <c:dateAx>
        <c:axId val="199649152"/>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99667712"/>
        <c:crosses val="autoZero"/>
        <c:auto val="1"/>
        <c:lblOffset val="100"/>
        <c:baseTimeUnit val="months"/>
        <c:minorUnit val="12"/>
        <c:minorTimeUnit val="months"/>
      </c:dateAx>
      <c:valAx>
        <c:axId val="19966771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99649152"/>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0"/>
          <c:y val="0.77852639182442251"/>
          <c:w val="0.99804297900262395"/>
          <c:h val="0.22147354647311801"/>
        </c:manualLayout>
      </c:layout>
      <c:overlay val="0"/>
      <c:txPr>
        <a:bodyPr/>
        <a:lstStyle/>
        <a:p>
          <a:pPr>
            <a:defRPr spc="-20" baseline="0"/>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98052733034927E-2"/>
          <c:y val="4.9470282881306504E-2"/>
          <c:w val="0.8547645963341719"/>
          <c:h val="0.67067296587926506"/>
        </c:manualLayout>
      </c:layout>
      <c:lineChart>
        <c:grouping val="standard"/>
        <c:varyColors val="0"/>
        <c:ser>
          <c:idx val="1"/>
          <c:order val="0"/>
          <c:tx>
            <c:strRef>
              <c:f>'2.6.9'!$B$1</c:f>
              <c:strCache>
                <c:ptCount val="1"/>
                <c:pt idx="0">
                  <c:v>Deposits of nonfinancial corporations</c:v>
                </c:pt>
              </c:strCache>
            </c:strRef>
          </c:tx>
          <c:spPr>
            <a:ln w="25400" cmpd="sng">
              <a:solidFill>
                <a:srgbClr val="057D46"/>
              </a:solidFill>
              <a:prstDash val="solid"/>
            </a:ln>
          </c:spPr>
          <c:marker>
            <c:symbol val="none"/>
          </c:marker>
          <c:cat>
            <c:strRef>
              <c:f>'2.6.9'!$F$4:$F$23</c:f>
              <c:strCache>
                <c:ptCount val="20"/>
                <c:pt idx="0">
                  <c:v>І.16</c:v>
                </c:pt>
                <c:pt idx="2">
                  <c:v>III.16</c:v>
                </c:pt>
                <c:pt idx="4">
                  <c:v>І.17</c:v>
                </c:pt>
                <c:pt idx="6">
                  <c:v>III.17</c:v>
                </c:pt>
                <c:pt idx="8">
                  <c:v>І.18</c:v>
                </c:pt>
                <c:pt idx="10">
                  <c:v>ІІІ.18</c:v>
                </c:pt>
                <c:pt idx="12">
                  <c:v>І.19</c:v>
                </c:pt>
                <c:pt idx="14">
                  <c:v>ІІІ.19</c:v>
                </c:pt>
                <c:pt idx="16">
                  <c:v>І.20</c:v>
                </c:pt>
                <c:pt idx="19">
                  <c:v>11.20</c:v>
                </c:pt>
              </c:strCache>
            </c:strRef>
          </c:cat>
          <c:val>
            <c:numRef>
              <c:f>'2.6.9'!$B$4:$B$23</c:f>
              <c:numCache>
                <c:formatCode>0.0</c:formatCode>
                <c:ptCount val="20"/>
                <c:pt idx="0">
                  <c:v>19.100000000000001</c:v>
                </c:pt>
                <c:pt idx="1">
                  <c:v>22</c:v>
                </c:pt>
                <c:pt idx="2">
                  <c:v>13.3</c:v>
                </c:pt>
                <c:pt idx="3">
                  <c:v>14.4</c:v>
                </c:pt>
                <c:pt idx="4">
                  <c:v>17.100000000000001</c:v>
                </c:pt>
                <c:pt idx="5">
                  <c:v>8.3000000000000007</c:v>
                </c:pt>
                <c:pt idx="6">
                  <c:v>8.9</c:v>
                </c:pt>
                <c:pt idx="7">
                  <c:v>9.1999999999999993</c:v>
                </c:pt>
                <c:pt idx="8">
                  <c:v>4</c:v>
                </c:pt>
                <c:pt idx="9">
                  <c:v>3.9</c:v>
                </c:pt>
                <c:pt idx="10">
                  <c:v>4.4000000000000004</c:v>
                </c:pt>
                <c:pt idx="11">
                  <c:v>5.3</c:v>
                </c:pt>
                <c:pt idx="12">
                  <c:v>7</c:v>
                </c:pt>
                <c:pt idx="13">
                  <c:v>7.1</c:v>
                </c:pt>
                <c:pt idx="14">
                  <c:v>15</c:v>
                </c:pt>
                <c:pt idx="15">
                  <c:v>20.6</c:v>
                </c:pt>
                <c:pt idx="16">
                  <c:v>16.5</c:v>
                </c:pt>
                <c:pt idx="17">
                  <c:v>25.6</c:v>
                </c:pt>
                <c:pt idx="18">
                  <c:v>33.9</c:v>
                </c:pt>
                <c:pt idx="19">
                  <c:v>41.6</c:v>
                </c:pt>
              </c:numCache>
            </c:numRef>
          </c:val>
          <c:smooth val="0"/>
          <c:extLst>
            <c:ext xmlns:c16="http://schemas.microsoft.com/office/drawing/2014/chart" uri="{C3380CC4-5D6E-409C-BE32-E72D297353CC}">
              <c16:uniqueId val="{00000000-C657-4B59-91A0-8C9B578FFEBE}"/>
            </c:ext>
          </c:extLst>
        </c:ser>
        <c:ser>
          <c:idx val="5"/>
          <c:order val="1"/>
          <c:tx>
            <c:strRef>
              <c:f>'2.6.9'!$C$1</c:f>
              <c:strCache>
                <c:ptCount val="1"/>
                <c:pt idx="0">
                  <c:v>Deposits of households</c:v>
                </c:pt>
              </c:strCache>
            </c:strRef>
          </c:tx>
          <c:spPr>
            <a:ln w="25400" cmpd="sng">
              <a:solidFill>
                <a:srgbClr val="91C864"/>
              </a:solidFill>
              <a:prstDash val="solid"/>
            </a:ln>
          </c:spPr>
          <c:marker>
            <c:symbol val="none"/>
          </c:marker>
          <c:cat>
            <c:strRef>
              <c:f>'2.6.9'!$F$4:$F$23</c:f>
              <c:strCache>
                <c:ptCount val="20"/>
                <c:pt idx="0">
                  <c:v>І.16</c:v>
                </c:pt>
                <c:pt idx="2">
                  <c:v>III.16</c:v>
                </c:pt>
                <c:pt idx="4">
                  <c:v>І.17</c:v>
                </c:pt>
                <c:pt idx="6">
                  <c:v>III.17</c:v>
                </c:pt>
                <c:pt idx="8">
                  <c:v>І.18</c:v>
                </c:pt>
                <c:pt idx="10">
                  <c:v>ІІІ.18</c:v>
                </c:pt>
                <c:pt idx="12">
                  <c:v>І.19</c:v>
                </c:pt>
                <c:pt idx="14">
                  <c:v>ІІІ.19</c:v>
                </c:pt>
                <c:pt idx="16">
                  <c:v>І.20</c:v>
                </c:pt>
                <c:pt idx="19">
                  <c:v>11.20</c:v>
                </c:pt>
              </c:strCache>
            </c:strRef>
          </c:cat>
          <c:val>
            <c:numRef>
              <c:f>'2.6.9'!$C$4:$C$23</c:f>
              <c:numCache>
                <c:formatCode>0.0</c:formatCode>
                <c:ptCount val="20"/>
                <c:pt idx="0">
                  <c:v>6.4</c:v>
                </c:pt>
                <c:pt idx="1">
                  <c:v>9.4</c:v>
                </c:pt>
                <c:pt idx="2">
                  <c:v>15.1</c:v>
                </c:pt>
                <c:pt idx="3">
                  <c:v>5.4</c:v>
                </c:pt>
                <c:pt idx="4">
                  <c:v>10.5</c:v>
                </c:pt>
                <c:pt idx="5">
                  <c:v>12.8</c:v>
                </c:pt>
                <c:pt idx="6">
                  <c:v>13.5</c:v>
                </c:pt>
                <c:pt idx="7">
                  <c:v>20.399999999999999</c:v>
                </c:pt>
                <c:pt idx="8">
                  <c:v>20.6</c:v>
                </c:pt>
                <c:pt idx="9">
                  <c:v>22</c:v>
                </c:pt>
                <c:pt idx="10">
                  <c:v>19.8</c:v>
                </c:pt>
                <c:pt idx="11">
                  <c:v>14.6</c:v>
                </c:pt>
                <c:pt idx="12">
                  <c:v>15.1</c:v>
                </c:pt>
                <c:pt idx="13">
                  <c:v>11.8</c:v>
                </c:pt>
                <c:pt idx="14">
                  <c:v>12.3</c:v>
                </c:pt>
                <c:pt idx="15">
                  <c:v>17.2</c:v>
                </c:pt>
                <c:pt idx="16">
                  <c:v>17.8</c:v>
                </c:pt>
                <c:pt idx="17">
                  <c:v>24.4</c:v>
                </c:pt>
                <c:pt idx="18">
                  <c:v>27.4</c:v>
                </c:pt>
                <c:pt idx="19">
                  <c:v>25.1</c:v>
                </c:pt>
              </c:numCache>
            </c:numRef>
          </c:val>
          <c:smooth val="0"/>
          <c:extLst>
            <c:ext xmlns:c16="http://schemas.microsoft.com/office/drawing/2014/chart" uri="{C3380CC4-5D6E-409C-BE32-E72D297353CC}">
              <c16:uniqueId val="{00000001-C657-4B59-91A0-8C9B578FFEBE}"/>
            </c:ext>
          </c:extLst>
        </c:ser>
        <c:ser>
          <c:idx val="3"/>
          <c:order val="2"/>
          <c:tx>
            <c:strRef>
              <c:f>'2.6.9'!$D$1</c:f>
              <c:strCache>
                <c:ptCount val="1"/>
                <c:pt idx="0">
                  <c:v>Loans to nonfinancial corporations</c:v>
                </c:pt>
              </c:strCache>
            </c:strRef>
          </c:tx>
          <c:spPr>
            <a:ln w="25400" cmpd="sng">
              <a:solidFill>
                <a:srgbClr val="7D0532"/>
              </a:solidFill>
              <a:prstDash val="solid"/>
            </a:ln>
          </c:spPr>
          <c:marker>
            <c:symbol val="none"/>
          </c:marker>
          <c:cat>
            <c:strRef>
              <c:f>'2.6.9'!$F$4:$F$23</c:f>
              <c:strCache>
                <c:ptCount val="20"/>
                <c:pt idx="0">
                  <c:v>І.16</c:v>
                </c:pt>
                <c:pt idx="2">
                  <c:v>III.16</c:v>
                </c:pt>
                <c:pt idx="4">
                  <c:v>І.17</c:v>
                </c:pt>
                <c:pt idx="6">
                  <c:v>III.17</c:v>
                </c:pt>
                <c:pt idx="8">
                  <c:v>І.18</c:v>
                </c:pt>
                <c:pt idx="10">
                  <c:v>ІІІ.18</c:v>
                </c:pt>
                <c:pt idx="12">
                  <c:v>І.19</c:v>
                </c:pt>
                <c:pt idx="14">
                  <c:v>ІІІ.19</c:v>
                </c:pt>
                <c:pt idx="16">
                  <c:v>І.20</c:v>
                </c:pt>
                <c:pt idx="19">
                  <c:v>11.20</c:v>
                </c:pt>
              </c:strCache>
            </c:strRef>
          </c:cat>
          <c:val>
            <c:numRef>
              <c:f>'2.6.9'!$D$4:$D$23</c:f>
              <c:numCache>
                <c:formatCode>0.0</c:formatCode>
                <c:ptCount val="20"/>
                <c:pt idx="0">
                  <c:v>-13.3</c:v>
                </c:pt>
                <c:pt idx="1">
                  <c:v>-9.6999999999999993</c:v>
                </c:pt>
                <c:pt idx="2">
                  <c:v>1.4</c:v>
                </c:pt>
                <c:pt idx="3">
                  <c:v>23.3</c:v>
                </c:pt>
                <c:pt idx="4">
                  <c:v>23.2</c:v>
                </c:pt>
                <c:pt idx="5">
                  <c:v>27</c:v>
                </c:pt>
                <c:pt idx="6">
                  <c:v>20</c:v>
                </c:pt>
                <c:pt idx="7">
                  <c:v>9</c:v>
                </c:pt>
                <c:pt idx="8">
                  <c:v>10.4</c:v>
                </c:pt>
                <c:pt idx="9">
                  <c:v>7.2</c:v>
                </c:pt>
                <c:pt idx="10">
                  <c:v>6.9</c:v>
                </c:pt>
                <c:pt idx="11">
                  <c:v>2</c:v>
                </c:pt>
                <c:pt idx="12">
                  <c:v>-1.6</c:v>
                </c:pt>
                <c:pt idx="13">
                  <c:v>-2.4</c:v>
                </c:pt>
                <c:pt idx="14">
                  <c:v>-6.7</c:v>
                </c:pt>
                <c:pt idx="15">
                  <c:v>-8.1</c:v>
                </c:pt>
                <c:pt idx="16">
                  <c:v>-4.3</c:v>
                </c:pt>
                <c:pt idx="17">
                  <c:v>-5.5</c:v>
                </c:pt>
                <c:pt idx="18">
                  <c:v>-5.9</c:v>
                </c:pt>
                <c:pt idx="19">
                  <c:v>-5.4</c:v>
                </c:pt>
              </c:numCache>
            </c:numRef>
          </c:val>
          <c:smooth val="0"/>
          <c:extLst>
            <c:ext xmlns:c16="http://schemas.microsoft.com/office/drawing/2014/chart" uri="{C3380CC4-5D6E-409C-BE32-E72D297353CC}">
              <c16:uniqueId val="{00000002-C657-4B59-91A0-8C9B578FFEBE}"/>
            </c:ext>
          </c:extLst>
        </c:ser>
        <c:ser>
          <c:idx val="4"/>
          <c:order val="3"/>
          <c:tx>
            <c:strRef>
              <c:f>'2.6.9'!$E$1</c:f>
              <c:strCache>
                <c:ptCount val="1"/>
                <c:pt idx="0">
                  <c:v>Loans to households</c:v>
                </c:pt>
              </c:strCache>
            </c:strRef>
          </c:tx>
          <c:spPr>
            <a:ln w="25400" cmpd="sng">
              <a:solidFill>
                <a:srgbClr val="DC4B64"/>
              </a:solidFill>
              <a:prstDash val="solid"/>
            </a:ln>
          </c:spPr>
          <c:marker>
            <c:symbol val="none"/>
          </c:marker>
          <c:cat>
            <c:strRef>
              <c:f>'2.6.9'!$F$4:$F$23</c:f>
              <c:strCache>
                <c:ptCount val="20"/>
                <c:pt idx="0">
                  <c:v>І.16</c:v>
                </c:pt>
                <c:pt idx="2">
                  <c:v>III.16</c:v>
                </c:pt>
                <c:pt idx="4">
                  <c:v>І.17</c:v>
                </c:pt>
                <c:pt idx="6">
                  <c:v>III.17</c:v>
                </c:pt>
                <c:pt idx="8">
                  <c:v>І.18</c:v>
                </c:pt>
                <c:pt idx="10">
                  <c:v>ІІІ.18</c:v>
                </c:pt>
                <c:pt idx="12">
                  <c:v>І.19</c:v>
                </c:pt>
                <c:pt idx="14">
                  <c:v>ІІІ.19</c:v>
                </c:pt>
                <c:pt idx="16">
                  <c:v>І.20</c:v>
                </c:pt>
                <c:pt idx="19">
                  <c:v>11.20</c:v>
                </c:pt>
              </c:strCache>
            </c:strRef>
          </c:cat>
          <c:val>
            <c:numRef>
              <c:f>'2.6.9'!$E$4:$E$23</c:f>
              <c:numCache>
                <c:formatCode>0.0</c:formatCode>
                <c:ptCount val="20"/>
                <c:pt idx="0">
                  <c:v>-25.8</c:v>
                </c:pt>
                <c:pt idx="1">
                  <c:v>-24.3</c:v>
                </c:pt>
                <c:pt idx="2">
                  <c:v>-6.5</c:v>
                </c:pt>
                <c:pt idx="3">
                  <c:v>-4.2</c:v>
                </c:pt>
                <c:pt idx="4">
                  <c:v>0.7</c:v>
                </c:pt>
                <c:pt idx="5">
                  <c:v>8.4</c:v>
                </c:pt>
                <c:pt idx="6">
                  <c:v>19.600000000000001</c:v>
                </c:pt>
                <c:pt idx="7">
                  <c:v>38.6</c:v>
                </c:pt>
                <c:pt idx="8">
                  <c:v>42.8</c:v>
                </c:pt>
                <c:pt idx="9">
                  <c:v>44.4</c:v>
                </c:pt>
                <c:pt idx="10">
                  <c:v>43.9</c:v>
                </c:pt>
                <c:pt idx="11">
                  <c:v>31.7</c:v>
                </c:pt>
                <c:pt idx="12">
                  <c:v>28.7</c:v>
                </c:pt>
                <c:pt idx="13">
                  <c:v>28.1</c:v>
                </c:pt>
                <c:pt idx="14">
                  <c:v>25.6</c:v>
                </c:pt>
                <c:pt idx="15">
                  <c:v>24.9</c:v>
                </c:pt>
                <c:pt idx="16">
                  <c:v>22.2</c:v>
                </c:pt>
                <c:pt idx="17">
                  <c:v>13.2</c:v>
                </c:pt>
                <c:pt idx="18">
                  <c:v>7.6</c:v>
                </c:pt>
                <c:pt idx="19">
                  <c:v>0.7</c:v>
                </c:pt>
              </c:numCache>
            </c:numRef>
          </c:val>
          <c:smooth val="0"/>
          <c:extLst>
            <c:ext xmlns:c16="http://schemas.microsoft.com/office/drawing/2014/chart" uri="{C3380CC4-5D6E-409C-BE32-E72D297353CC}">
              <c16:uniqueId val="{00000003-C657-4B59-91A0-8C9B578FFEBE}"/>
            </c:ext>
          </c:extLst>
        </c:ser>
        <c:dLbls>
          <c:showLegendKey val="0"/>
          <c:showVal val="0"/>
          <c:showCatName val="0"/>
          <c:showSerName val="0"/>
          <c:showPercent val="0"/>
          <c:showBubbleSize val="0"/>
        </c:dLbls>
        <c:smooth val="0"/>
        <c:axId val="206916224"/>
        <c:axId val="206922112"/>
      </c:lineChart>
      <c:dateAx>
        <c:axId val="2069162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06922112"/>
        <c:crosses val="autoZero"/>
        <c:auto val="0"/>
        <c:lblOffset val="40"/>
        <c:baseTimeUnit val="months"/>
        <c:majorUnit val="1"/>
        <c:majorTimeUnit val="months"/>
        <c:minorUnit val="4"/>
        <c:minorTimeUnit val="years"/>
      </c:dateAx>
      <c:valAx>
        <c:axId val="2069221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6916224"/>
        <c:crosses val="autoZero"/>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9953012540099166"/>
          <c:w val="0.9294605809128631"/>
          <c:h val="0.2004698745990084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000000000001266" l="0.70000000000000062" r="0.70000000000000062" t="0.75000000000001266" header="0.30000000000000032" footer="0.30000000000000032"/>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4.3432437458518977E-2"/>
          <c:w val="0.87152154735844745"/>
          <c:h val="0.72325930687235529"/>
        </c:manualLayout>
      </c:layout>
      <c:barChart>
        <c:barDir val="col"/>
        <c:grouping val="stacked"/>
        <c:varyColors val="0"/>
        <c:ser>
          <c:idx val="2"/>
          <c:order val="1"/>
          <c:tx>
            <c:strRef>
              <c:f>'B.6.1'!$D$1</c:f>
              <c:strCache>
                <c:ptCount val="1"/>
                <c:pt idx="0">
                  <c:v>liquidated banks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Lit>
              <c:ptCount val="7"/>
              <c:pt idx="0">
                <c:v>2014</c:v>
              </c:pt>
              <c:pt idx="1">
                <c:v>2015</c:v>
              </c:pt>
              <c:pt idx="2">
                <c:v>2016</c:v>
              </c:pt>
              <c:pt idx="3">
                <c:v>2017</c:v>
              </c:pt>
              <c:pt idx="4">
                <c:v>2018</c:v>
              </c:pt>
              <c:pt idx="5">
                <c:v>2019</c:v>
              </c:pt>
              <c:pt idx="6">
                <c:v>2020*</c:v>
              </c:pt>
            </c:strLit>
          </c:cat>
          <c:val>
            <c:numRef>
              <c:f>'B.6.1'!$D$5:$D$11</c:f>
              <c:numCache>
                <c:formatCode>#\ ##0.0</c:formatCode>
                <c:ptCount val="7"/>
                <c:pt idx="0">
                  <c:v>-38</c:v>
                </c:pt>
                <c:pt idx="1">
                  <c:v>-108.8</c:v>
                </c:pt>
                <c:pt idx="2">
                  <c:v>-15.3</c:v>
                </c:pt>
                <c:pt idx="3">
                  <c:v>-11.2</c:v>
                </c:pt>
                <c:pt idx="4">
                  <c:v>-3.2</c:v>
                </c:pt>
                <c:pt idx="5">
                  <c:v>-17.7</c:v>
                </c:pt>
                <c:pt idx="6">
                  <c:v>-0.5</c:v>
                </c:pt>
              </c:numCache>
            </c:numRef>
          </c:val>
          <c:extLst>
            <c:ext xmlns:c16="http://schemas.microsoft.com/office/drawing/2014/chart" uri="{C3380CC4-5D6E-409C-BE32-E72D297353CC}">
              <c16:uniqueId val="{00000000-F8E5-6044-A76C-F581D0630D82}"/>
            </c:ext>
          </c:extLst>
        </c:ser>
        <c:ser>
          <c:idx val="1"/>
          <c:order val="2"/>
          <c:tx>
            <c:strRef>
              <c:f>'B.6.1'!$C$1</c:f>
              <c:strCache>
                <c:ptCount val="1"/>
                <c:pt idx="0">
                  <c:v>write-offs of NPLs**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Lit>
              <c:ptCount val="7"/>
              <c:pt idx="0">
                <c:v>2014</c:v>
              </c:pt>
              <c:pt idx="1">
                <c:v>2015</c:v>
              </c:pt>
              <c:pt idx="2">
                <c:v>2016</c:v>
              </c:pt>
              <c:pt idx="3">
                <c:v>2017</c:v>
              </c:pt>
              <c:pt idx="4">
                <c:v>2018</c:v>
              </c:pt>
              <c:pt idx="5">
                <c:v>2019</c:v>
              </c:pt>
              <c:pt idx="6">
                <c:v>2020*</c:v>
              </c:pt>
            </c:strLit>
          </c:cat>
          <c:val>
            <c:numRef>
              <c:f>'B.6.1'!$C$5:$C$11</c:f>
              <c:numCache>
                <c:formatCode>#\ ##0.0</c:formatCode>
                <c:ptCount val="7"/>
                <c:pt idx="0">
                  <c:v>-10.9</c:v>
                </c:pt>
                <c:pt idx="1">
                  <c:v>12.8</c:v>
                </c:pt>
                <c:pt idx="2">
                  <c:v>4.3</c:v>
                </c:pt>
                <c:pt idx="3">
                  <c:v>-0.9</c:v>
                </c:pt>
                <c:pt idx="4">
                  <c:v>0.4</c:v>
                </c:pt>
                <c:pt idx="5">
                  <c:v>-4</c:v>
                </c:pt>
                <c:pt idx="6">
                  <c:v>-33.700000000000003</c:v>
                </c:pt>
              </c:numCache>
            </c:numRef>
          </c:val>
          <c:extLst>
            <c:ext xmlns:c16="http://schemas.microsoft.com/office/drawing/2014/chart" uri="{C3380CC4-5D6E-409C-BE32-E72D297353CC}">
              <c16:uniqueId val="{00000001-F8E5-6044-A76C-F581D0630D82}"/>
            </c:ext>
          </c:extLst>
        </c:ser>
        <c:ser>
          <c:idx val="0"/>
          <c:order val="3"/>
          <c:tx>
            <c:strRef>
              <c:f>'B.6.1'!$B$1</c:f>
              <c:strCache>
                <c:ptCount val="1"/>
                <c:pt idx="0">
                  <c:v>Estimated change in outstanding  gross loans without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Lit>
              <c:ptCount val="7"/>
              <c:pt idx="0">
                <c:v>2014</c:v>
              </c:pt>
              <c:pt idx="1">
                <c:v>2015</c:v>
              </c:pt>
              <c:pt idx="2">
                <c:v>2016</c:v>
              </c:pt>
              <c:pt idx="3">
                <c:v>2017</c:v>
              </c:pt>
              <c:pt idx="4">
                <c:v>2018</c:v>
              </c:pt>
              <c:pt idx="5">
                <c:v>2019</c:v>
              </c:pt>
              <c:pt idx="6">
                <c:v>2020*</c:v>
              </c:pt>
            </c:strLit>
          </c:cat>
          <c:val>
            <c:numRef>
              <c:f>'B.6.1'!$B$5:$B$11</c:f>
              <c:numCache>
                <c:formatCode>#\ ##0.0</c:formatCode>
                <c:ptCount val="7"/>
                <c:pt idx="0">
                  <c:v>-5.9</c:v>
                </c:pt>
                <c:pt idx="1">
                  <c:v>-18.2</c:v>
                </c:pt>
                <c:pt idx="2">
                  <c:v>82.1</c:v>
                </c:pt>
                <c:pt idx="3">
                  <c:v>77.7</c:v>
                </c:pt>
                <c:pt idx="4">
                  <c:v>46.1</c:v>
                </c:pt>
                <c:pt idx="5">
                  <c:v>21.4</c:v>
                </c:pt>
                <c:pt idx="6">
                  <c:v>24.1</c:v>
                </c:pt>
              </c:numCache>
            </c:numRef>
          </c:val>
          <c:extLst>
            <c:ext xmlns:c16="http://schemas.microsoft.com/office/drawing/2014/chart" uri="{C3380CC4-5D6E-409C-BE32-E72D297353CC}">
              <c16:uniqueId val="{00000002-F8E5-6044-A76C-F581D0630D82}"/>
            </c:ext>
          </c:extLst>
        </c:ser>
        <c:dLbls>
          <c:showLegendKey val="0"/>
          <c:showVal val="0"/>
          <c:showCatName val="0"/>
          <c:showSerName val="0"/>
          <c:showPercent val="0"/>
          <c:showBubbleSize val="0"/>
        </c:dLbls>
        <c:gapWidth val="50"/>
        <c:overlap val="100"/>
        <c:axId val="427275560"/>
        <c:axId val="427265392"/>
      </c:barChart>
      <c:lineChart>
        <c:grouping val="standard"/>
        <c:varyColors val="0"/>
        <c:ser>
          <c:idx val="3"/>
          <c:order val="0"/>
          <c:tx>
            <c:strRef>
              <c:f>'B.6.1'!$E$1</c:f>
              <c:strCache>
                <c:ptCount val="1"/>
                <c:pt idx="0">
                  <c:v>Actual change in outstanding  loans</c:v>
                </c:pt>
              </c:strCache>
            </c:strRef>
          </c:tx>
          <c:spPr>
            <a:ln w="25400" cap="rnd" cmpd="sng">
              <a:noFill/>
              <a:prstDash val="solid"/>
              <a:round/>
            </a:ln>
            <a:effectLst/>
          </c:spPr>
          <c:marker>
            <c:symbol val="circle"/>
            <c:size val="5"/>
            <c:spPr>
              <a:solidFill>
                <a:srgbClr val="91C864"/>
              </a:solidFill>
              <a:ln w="25400" cmpd="sng">
                <a:solidFill>
                  <a:srgbClr val="057D46"/>
                </a:solidFill>
                <a:prstDash val="solid"/>
              </a:ln>
              <a:effectLst/>
            </c:spPr>
          </c:marker>
          <c:cat>
            <c:strRef>
              <c:f>'B.6.1'!$A$5:$A$11</c:f>
              <c:strCache>
                <c:ptCount val="7"/>
                <c:pt idx="0">
                  <c:v>2014</c:v>
                </c:pt>
                <c:pt idx="1">
                  <c:v>2015</c:v>
                </c:pt>
                <c:pt idx="2">
                  <c:v>2016</c:v>
                </c:pt>
                <c:pt idx="3">
                  <c:v>2017</c:v>
                </c:pt>
                <c:pt idx="4">
                  <c:v>2018</c:v>
                </c:pt>
                <c:pt idx="5">
                  <c:v>2019</c:v>
                </c:pt>
                <c:pt idx="6">
                  <c:v>2020*</c:v>
                </c:pt>
              </c:strCache>
            </c:strRef>
          </c:cat>
          <c:val>
            <c:numRef>
              <c:f>'B.6.1'!$E$5:$E$11</c:f>
              <c:numCache>
                <c:formatCode>#\ ##0.0</c:formatCode>
                <c:ptCount val="7"/>
                <c:pt idx="0">
                  <c:v>-54.8</c:v>
                </c:pt>
                <c:pt idx="1">
                  <c:v>-114.2</c:v>
                </c:pt>
                <c:pt idx="2">
                  <c:v>71.2</c:v>
                </c:pt>
                <c:pt idx="3">
                  <c:v>65.599999999999994</c:v>
                </c:pt>
                <c:pt idx="4">
                  <c:v>43.4</c:v>
                </c:pt>
                <c:pt idx="5">
                  <c:v>-0.3</c:v>
                </c:pt>
                <c:pt idx="6">
                  <c:v>-10</c:v>
                </c:pt>
              </c:numCache>
            </c:numRef>
          </c:val>
          <c:smooth val="0"/>
          <c:extLst>
            <c:ext xmlns:c16="http://schemas.microsoft.com/office/drawing/2014/chart" uri="{C3380CC4-5D6E-409C-BE32-E72D297353CC}">
              <c16:uniqueId val="{00000003-F8E5-6044-A76C-F581D0630D82}"/>
            </c:ext>
          </c:extLst>
        </c:ser>
        <c:dLbls>
          <c:showLegendKey val="0"/>
          <c:showVal val="0"/>
          <c:showCatName val="0"/>
          <c:showSerName val="0"/>
          <c:showPercent val="0"/>
          <c:showBubbleSize val="0"/>
        </c:dLbls>
        <c:marker val="1"/>
        <c:smooth val="0"/>
        <c:axId val="427275560"/>
        <c:axId val="427265392"/>
      </c:lineChart>
      <c:catAx>
        <c:axId val="42727556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427265392"/>
        <c:crosses val="autoZero"/>
        <c:auto val="1"/>
        <c:lblAlgn val="ctr"/>
        <c:lblOffset val="100"/>
        <c:noMultiLvlLbl val="0"/>
      </c:catAx>
      <c:valAx>
        <c:axId val="4272653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4272755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1"/>
        <c:delete val="1"/>
      </c:legendEntry>
      <c:legendEntry>
        <c:idx val="2"/>
        <c:delete val="1"/>
      </c:legendEntry>
      <c:layout>
        <c:manualLayout>
          <c:xMode val="edge"/>
          <c:yMode val="edge"/>
          <c:x val="0"/>
          <c:y val="0.84466092901178058"/>
          <c:w val="0.99585062240663902"/>
          <c:h val="0.1553390709882195"/>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3.8072346219880412E-2"/>
          <c:w val="0.87152154735844745"/>
          <c:h val="0.65581868055966697"/>
        </c:manualLayout>
      </c:layout>
      <c:barChart>
        <c:barDir val="col"/>
        <c:grouping val="stacked"/>
        <c:varyColors val="0"/>
        <c:ser>
          <c:idx val="2"/>
          <c:order val="1"/>
          <c:tx>
            <c:strRef>
              <c:f>'B.6.1'!$D$1</c:f>
              <c:strCache>
                <c:ptCount val="1"/>
                <c:pt idx="0">
                  <c:v>liquidated banks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Lit>
              <c:ptCount val="7"/>
              <c:pt idx="0">
                <c:v>2014</c:v>
              </c:pt>
              <c:pt idx="1">
                <c:v>2015</c:v>
              </c:pt>
              <c:pt idx="2">
                <c:v>2016</c:v>
              </c:pt>
              <c:pt idx="3">
                <c:v>2017</c:v>
              </c:pt>
              <c:pt idx="4">
                <c:v>2018</c:v>
              </c:pt>
              <c:pt idx="5">
                <c:v>2019</c:v>
              </c:pt>
              <c:pt idx="6">
                <c:v>2020*</c:v>
              </c:pt>
            </c:strLit>
          </c:cat>
          <c:val>
            <c:numRef>
              <c:f>'B.6.1'!$D$13:$D$19</c:f>
              <c:numCache>
                <c:formatCode>#\ ##0.0</c:formatCode>
                <c:ptCount val="7"/>
                <c:pt idx="0">
                  <c:v>-13.1</c:v>
                </c:pt>
                <c:pt idx="1">
                  <c:v>-90.3</c:v>
                </c:pt>
                <c:pt idx="2">
                  <c:v>-7.1</c:v>
                </c:pt>
                <c:pt idx="3">
                  <c:v>-8.9</c:v>
                </c:pt>
                <c:pt idx="4">
                  <c:v>-18.399999999999999</c:v>
                </c:pt>
                <c:pt idx="5">
                  <c:v>-3.7</c:v>
                </c:pt>
                <c:pt idx="6">
                  <c:v>0</c:v>
                </c:pt>
              </c:numCache>
            </c:numRef>
          </c:val>
          <c:extLst>
            <c:ext xmlns:c16="http://schemas.microsoft.com/office/drawing/2014/chart" uri="{C3380CC4-5D6E-409C-BE32-E72D297353CC}">
              <c16:uniqueId val="{00000000-88F8-424E-9713-973926F20646}"/>
            </c:ext>
          </c:extLst>
        </c:ser>
        <c:ser>
          <c:idx val="1"/>
          <c:order val="2"/>
          <c:tx>
            <c:strRef>
              <c:f>'B.6.1'!$C$1</c:f>
              <c:strCache>
                <c:ptCount val="1"/>
                <c:pt idx="0">
                  <c:v>write-offs of NPLs**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Lit>
              <c:ptCount val="7"/>
              <c:pt idx="0">
                <c:v>2014</c:v>
              </c:pt>
              <c:pt idx="1">
                <c:v>2015</c:v>
              </c:pt>
              <c:pt idx="2">
                <c:v>2016</c:v>
              </c:pt>
              <c:pt idx="3">
                <c:v>2017</c:v>
              </c:pt>
              <c:pt idx="4">
                <c:v>2018</c:v>
              </c:pt>
              <c:pt idx="5">
                <c:v>2019</c:v>
              </c:pt>
              <c:pt idx="6">
                <c:v>2020*</c:v>
              </c:pt>
            </c:strLit>
          </c:cat>
          <c:val>
            <c:numRef>
              <c:f>'B.6.1'!$C$13:$C$19</c:f>
              <c:numCache>
                <c:formatCode>#\ ##0.0</c:formatCode>
                <c:ptCount val="7"/>
                <c:pt idx="0">
                  <c:v>-42.1</c:v>
                </c:pt>
                <c:pt idx="1">
                  <c:v>-5.0999999999999996</c:v>
                </c:pt>
                <c:pt idx="2">
                  <c:v>-9.6</c:v>
                </c:pt>
                <c:pt idx="3">
                  <c:v>-9.4</c:v>
                </c:pt>
                <c:pt idx="4">
                  <c:v>9.6999999999999993</c:v>
                </c:pt>
                <c:pt idx="5">
                  <c:v>3.2</c:v>
                </c:pt>
                <c:pt idx="6">
                  <c:v>-48.3</c:v>
                </c:pt>
              </c:numCache>
            </c:numRef>
          </c:val>
          <c:extLst>
            <c:ext xmlns:c16="http://schemas.microsoft.com/office/drawing/2014/chart" uri="{C3380CC4-5D6E-409C-BE32-E72D297353CC}">
              <c16:uniqueId val="{00000001-88F8-424E-9713-973926F20646}"/>
            </c:ext>
          </c:extLst>
        </c:ser>
        <c:ser>
          <c:idx val="4"/>
          <c:order val="3"/>
          <c:tx>
            <c:strRef>
              <c:f>'B.6.1'!$F$1</c:f>
              <c:strCache>
                <c:ptCount val="1"/>
                <c:pt idx="0">
                  <c:v>exchange rate revaluation</c:v>
                </c:pt>
              </c:strCache>
            </c:strRef>
          </c:tx>
          <c:spPr>
            <a:solidFill>
              <a:srgbClr val="46AFE6"/>
            </a:solidFill>
            <a:ln w="25400">
              <a:noFill/>
            </a:ln>
            <a:effectLst/>
          </c:spPr>
          <c:invertIfNegative val="0"/>
          <c:cat>
            <c:strLit>
              <c:ptCount val="7"/>
              <c:pt idx="0">
                <c:v>2014</c:v>
              </c:pt>
              <c:pt idx="1">
                <c:v>2015</c:v>
              </c:pt>
              <c:pt idx="2">
                <c:v>2016</c:v>
              </c:pt>
              <c:pt idx="3">
                <c:v>2017</c:v>
              </c:pt>
              <c:pt idx="4">
                <c:v>2018</c:v>
              </c:pt>
              <c:pt idx="5">
                <c:v>2019</c:v>
              </c:pt>
              <c:pt idx="6">
                <c:v>2020*</c:v>
              </c:pt>
            </c:strLit>
          </c:cat>
          <c:val>
            <c:numRef>
              <c:f>'B.6.1'!$F$13:$F$19</c:f>
              <c:numCache>
                <c:formatCode>#\ ##0.0</c:formatCode>
                <c:ptCount val="7"/>
                <c:pt idx="0">
                  <c:v>277.8</c:v>
                </c:pt>
                <c:pt idx="1">
                  <c:v>233.6</c:v>
                </c:pt>
                <c:pt idx="2">
                  <c:v>65.8</c:v>
                </c:pt>
                <c:pt idx="3">
                  <c:v>13.1</c:v>
                </c:pt>
                <c:pt idx="4">
                  <c:v>-6.7</c:v>
                </c:pt>
                <c:pt idx="5">
                  <c:v>-63.8</c:v>
                </c:pt>
                <c:pt idx="6">
                  <c:v>70.599999999999994</c:v>
                </c:pt>
              </c:numCache>
            </c:numRef>
          </c:val>
          <c:extLst>
            <c:ext xmlns:c16="http://schemas.microsoft.com/office/drawing/2014/chart" uri="{C3380CC4-5D6E-409C-BE32-E72D297353CC}">
              <c16:uniqueId val="{00000002-88F8-424E-9713-973926F20646}"/>
            </c:ext>
          </c:extLst>
        </c:ser>
        <c:ser>
          <c:idx val="0"/>
          <c:order val="4"/>
          <c:tx>
            <c:strRef>
              <c:f>'B.6.1'!$B$1</c:f>
              <c:strCache>
                <c:ptCount val="1"/>
                <c:pt idx="0">
                  <c:v>Estimated change in outstanding  gross loans without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Lit>
              <c:ptCount val="7"/>
              <c:pt idx="0">
                <c:v>2014</c:v>
              </c:pt>
              <c:pt idx="1">
                <c:v>2015</c:v>
              </c:pt>
              <c:pt idx="2">
                <c:v>2016</c:v>
              </c:pt>
              <c:pt idx="3">
                <c:v>2017</c:v>
              </c:pt>
              <c:pt idx="4">
                <c:v>2018</c:v>
              </c:pt>
              <c:pt idx="5">
                <c:v>2019</c:v>
              </c:pt>
              <c:pt idx="6">
                <c:v>2020*</c:v>
              </c:pt>
            </c:strLit>
          </c:cat>
          <c:val>
            <c:numRef>
              <c:f>'B.6.1'!$B$13:$B$19</c:f>
              <c:numCache>
                <c:formatCode>#\ ##0.0</c:formatCode>
                <c:ptCount val="7"/>
                <c:pt idx="0">
                  <c:v>-57.8</c:v>
                </c:pt>
                <c:pt idx="1">
                  <c:v>-63.1</c:v>
                </c:pt>
                <c:pt idx="2">
                  <c:v>-103.2</c:v>
                </c:pt>
                <c:pt idx="3">
                  <c:v>-42.5</c:v>
                </c:pt>
                <c:pt idx="4">
                  <c:v>28.5</c:v>
                </c:pt>
                <c:pt idx="5">
                  <c:v>-36.700000000000003</c:v>
                </c:pt>
                <c:pt idx="6">
                  <c:v>-19.100000000000001</c:v>
                </c:pt>
              </c:numCache>
            </c:numRef>
          </c:val>
          <c:extLst>
            <c:ext xmlns:c16="http://schemas.microsoft.com/office/drawing/2014/chart" uri="{C3380CC4-5D6E-409C-BE32-E72D297353CC}">
              <c16:uniqueId val="{00000003-88F8-424E-9713-973926F20646}"/>
            </c:ext>
          </c:extLst>
        </c:ser>
        <c:dLbls>
          <c:showLegendKey val="0"/>
          <c:showVal val="0"/>
          <c:showCatName val="0"/>
          <c:showSerName val="0"/>
          <c:showPercent val="0"/>
          <c:showBubbleSize val="0"/>
        </c:dLbls>
        <c:gapWidth val="50"/>
        <c:overlap val="100"/>
        <c:axId val="427275560"/>
        <c:axId val="427265392"/>
      </c:barChart>
      <c:lineChart>
        <c:grouping val="standard"/>
        <c:varyColors val="0"/>
        <c:ser>
          <c:idx val="3"/>
          <c:order val="0"/>
          <c:tx>
            <c:strRef>
              <c:f>'B.6.1'!$E$1</c:f>
              <c:strCache>
                <c:ptCount val="1"/>
                <c:pt idx="0">
                  <c:v>Actual change in outstanding  loans</c:v>
                </c:pt>
              </c:strCache>
            </c:strRef>
          </c:tx>
          <c:spPr>
            <a:ln w="25400" cap="rnd" cmpd="sng">
              <a:noFill/>
              <a:prstDash val="solid"/>
              <a:round/>
            </a:ln>
            <a:effectLst/>
          </c:spPr>
          <c:marker>
            <c:symbol val="circle"/>
            <c:size val="5"/>
            <c:spPr>
              <a:solidFill>
                <a:srgbClr val="91C864"/>
              </a:solidFill>
              <a:ln w="25400" cmpd="sng">
                <a:solidFill>
                  <a:srgbClr val="057D46"/>
                </a:solidFill>
                <a:prstDash val="solid"/>
              </a:ln>
              <a:effectLst/>
            </c:spPr>
          </c:marker>
          <c:cat>
            <c:strRef>
              <c:f>'B.6.1'!$A$13:$A$19</c:f>
              <c:strCache>
                <c:ptCount val="7"/>
                <c:pt idx="0">
                  <c:v>2014</c:v>
                </c:pt>
                <c:pt idx="1">
                  <c:v>2015</c:v>
                </c:pt>
                <c:pt idx="2">
                  <c:v>2016</c:v>
                </c:pt>
                <c:pt idx="3">
                  <c:v>2017</c:v>
                </c:pt>
                <c:pt idx="4">
                  <c:v>2018</c:v>
                </c:pt>
                <c:pt idx="5">
                  <c:v>2019</c:v>
                </c:pt>
                <c:pt idx="6">
                  <c:v>2020*</c:v>
                </c:pt>
              </c:strCache>
            </c:strRef>
          </c:cat>
          <c:val>
            <c:numRef>
              <c:f>'B.6.1'!$E$13:$E$19</c:f>
              <c:numCache>
                <c:formatCode>#\ ##0.0</c:formatCode>
                <c:ptCount val="7"/>
                <c:pt idx="0">
                  <c:v>164.7</c:v>
                </c:pt>
                <c:pt idx="1">
                  <c:v>75.099999999999994</c:v>
                </c:pt>
                <c:pt idx="2">
                  <c:v>-54.1</c:v>
                </c:pt>
                <c:pt idx="3">
                  <c:v>-47.7</c:v>
                </c:pt>
                <c:pt idx="4">
                  <c:v>13.1</c:v>
                </c:pt>
                <c:pt idx="5">
                  <c:v>-101</c:v>
                </c:pt>
                <c:pt idx="6">
                  <c:v>3.2</c:v>
                </c:pt>
              </c:numCache>
            </c:numRef>
          </c:val>
          <c:smooth val="0"/>
          <c:extLst>
            <c:ext xmlns:c16="http://schemas.microsoft.com/office/drawing/2014/chart" uri="{C3380CC4-5D6E-409C-BE32-E72D297353CC}">
              <c16:uniqueId val="{00000004-88F8-424E-9713-973926F20646}"/>
            </c:ext>
          </c:extLst>
        </c:ser>
        <c:dLbls>
          <c:showLegendKey val="0"/>
          <c:showVal val="0"/>
          <c:showCatName val="0"/>
          <c:showSerName val="0"/>
          <c:showPercent val="0"/>
          <c:showBubbleSize val="0"/>
        </c:dLbls>
        <c:marker val="1"/>
        <c:smooth val="0"/>
        <c:axId val="427275560"/>
        <c:axId val="427265392"/>
      </c:lineChart>
      <c:catAx>
        <c:axId val="42727556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427265392"/>
        <c:crosses val="autoZero"/>
        <c:auto val="1"/>
        <c:lblAlgn val="ctr"/>
        <c:lblOffset val="100"/>
        <c:noMultiLvlLbl val="0"/>
      </c:catAx>
      <c:valAx>
        <c:axId val="427265392"/>
        <c:scaling>
          <c:orientation val="minMax"/>
          <c:max val="300"/>
          <c:min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427275560"/>
        <c:crosses val="autoZero"/>
        <c:crossBetween val="between"/>
        <c:majorUnit val="100"/>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0"/>
        <c:delete val="1"/>
      </c:legendEntry>
      <c:legendEntry>
        <c:idx val="4"/>
        <c:delete val="1"/>
      </c:legendEntry>
      <c:layout>
        <c:manualLayout>
          <c:xMode val="edge"/>
          <c:yMode val="edge"/>
          <c:x val="0"/>
          <c:y val="0.80545971227280799"/>
          <c:w val="1"/>
          <c:h val="0.1931178339549661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75055511401351E-2"/>
          <c:y val="5.0451753537123244E-2"/>
          <c:w val="0.86902848902471996"/>
          <c:h val="0.69858359853572383"/>
        </c:manualLayout>
      </c:layout>
      <c:lineChart>
        <c:grouping val="standard"/>
        <c:varyColors val="0"/>
        <c:ser>
          <c:idx val="1"/>
          <c:order val="0"/>
          <c:tx>
            <c:strRef>
              <c:f>'B.6.2'!$C$1</c:f>
              <c:strCache>
                <c:ptCount val="1"/>
                <c:pt idx="0">
                  <c:v>Performing loans (national currency)</c:v>
                </c:pt>
              </c:strCache>
            </c:strRef>
          </c:tx>
          <c:spPr>
            <a:ln w="25400" cap="rnd" cmpd="sng">
              <a:solidFill>
                <a:srgbClr val="057D46"/>
              </a:solidFill>
              <a:prstDash val="solid"/>
              <a:round/>
            </a:ln>
            <a:effectLst/>
          </c:spPr>
          <c:marker>
            <c:symbol val="none"/>
          </c:marker>
          <c:cat>
            <c:numRef>
              <c:f>'B.6.2'!$F$4:$F$26</c:f>
              <c:numCache>
                <c:formatCode>mm/yy</c:formatCode>
                <c:ptCount val="23"/>
                <c:pt idx="0">
                  <c:v>43496</c:v>
                </c:pt>
                <c:pt idx="3">
                  <c:v>43585</c:v>
                </c:pt>
                <c:pt idx="6">
                  <c:v>43677</c:v>
                </c:pt>
                <c:pt idx="9">
                  <c:v>43769</c:v>
                </c:pt>
                <c:pt idx="12">
                  <c:v>43861</c:v>
                </c:pt>
                <c:pt idx="15">
                  <c:v>43951</c:v>
                </c:pt>
                <c:pt idx="18">
                  <c:v>44043</c:v>
                </c:pt>
                <c:pt idx="22">
                  <c:v>44165</c:v>
                </c:pt>
              </c:numCache>
            </c:numRef>
          </c:cat>
          <c:val>
            <c:numRef>
              <c:f>'B.6.2'!$C$4:$C$26</c:f>
              <c:numCache>
                <c:formatCode>#\ ##0.0</c:formatCode>
                <c:ptCount val="23"/>
                <c:pt idx="0">
                  <c:v>97.7</c:v>
                </c:pt>
                <c:pt idx="1">
                  <c:v>99.8</c:v>
                </c:pt>
                <c:pt idx="2">
                  <c:v>101.7</c:v>
                </c:pt>
                <c:pt idx="3">
                  <c:v>103.5</c:v>
                </c:pt>
                <c:pt idx="4">
                  <c:v>101.4</c:v>
                </c:pt>
                <c:pt idx="5">
                  <c:v>103.2</c:v>
                </c:pt>
                <c:pt idx="6">
                  <c:v>104.3</c:v>
                </c:pt>
                <c:pt idx="7">
                  <c:v>108.1</c:v>
                </c:pt>
                <c:pt idx="8">
                  <c:v>108.3</c:v>
                </c:pt>
                <c:pt idx="9">
                  <c:v>108.4</c:v>
                </c:pt>
                <c:pt idx="10">
                  <c:v>109.2</c:v>
                </c:pt>
                <c:pt idx="11">
                  <c:v>107.7</c:v>
                </c:pt>
                <c:pt idx="12">
                  <c:v>103.9</c:v>
                </c:pt>
                <c:pt idx="13">
                  <c:v>105.2</c:v>
                </c:pt>
                <c:pt idx="14">
                  <c:v>111.2</c:v>
                </c:pt>
                <c:pt idx="15">
                  <c:v>107.6</c:v>
                </c:pt>
                <c:pt idx="16">
                  <c:v>106.4</c:v>
                </c:pt>
                <c:pt idx="17">
                  <c:v>107.1</c:v>
                </c:pt>
                <c:pt idx="18">
                  <c:v>108.2</c:v>
                </c:pt>
                <c:pt idx="19">
                  <c:v>108.2</c:v>
                </c:pt>
                <c:pt idx="20">
                  <c:v>111.2</c:v>
                </c:pt>
                <c:pt idx="21">
                  <c:v>113.4</c:v>
                </c:pt>
                <c:pt idx="22">
                  <c:v>115</c:v>
                </c:pt>
              </c:numCache>
            </c:numRef>
          </c:val>
          <c:smooth val="0"/>
          <c:extLst>
            <c:ext xmlns:c16="http://schemas.microsoft.com/office/drawing/2014/chart" uri="{C3380CC4-5D6E-409C-BE32-E72D297353CC}">
              <c16:uniqueId val="{00000000-519C-584D-9418-78429388999D}"/>
            </c:ext>
          </c:extLst>
        </c:ser>
        <c:ser>
          <c:idx val="0"/>
          <c:order val="1"/>
          <c:tx>
            <c:strRef>
              <c:f>'B.6.2'!$B$1</c:f>
              <c:strCache>
                <c:ptCount val="1"/>
                <c:pt idx="0">
                  <c:v>Gross loans (national currency) </c:v>
                </c:pt>
              </c:strCache>
            </c:strRef>
          </c:tx>
          <c:spPr>
            <a:ln w="25400" cap="rnd" cmpd="sng">
              <a:solidFill>
                <a:srgbClr val="91C864"/>
              </a:solidFill>
              <a:prstDash val="solid"/>
              <a:round/>
            </a:ln>
            <a:effectLst/>
          </c:spPr>
          <c:marker>
            <c:symbol val="none"/>
          </c:marker>
          <c:cat>
            <c:numRef>
              <c:f>'B.6.2'!$F$4:$F$26</c:f>
              <c:numCache>
                <c:formatCode>mm/yy</c:formatCode>
                <c:ptCount val="23"/>
                <c:pt idx="0">
                  <c:v>43496</c:v>
                </c:pt>
                <c:pt idx="3">
                  <c:v>43585</c:v>
                </c:pt>
                <c:pt idx="6">
                  <c:v>43677</c:v>
                </c:pt>
                <c:pt idx="9">
                  <c:v>43769</c:v>
                </c:pt>
                <c:pt idx="12">
                  <c:v>43861</c:v>
                </c:pt>
                <c:pt idx="15">
                  <c:v>43951</c:v>
                </c:pt>
                <c:pt idx="18">
                  <c:v>44043</c:v>
                </c:pt>
                <c:pt idx="22">
                  <c:v>44165</c:v>
                </c:pt>
              </c:numCache>
            </c:numRef>
          </c:cat>
          <c:val>
            <c:numRef>
              <c:f>'B.6.2'!$B$4:$B$26</c:f>
              <c:numCache>
                <c:formatCode>#\ ##0.0</c:formatCode>
                <c:ptCount val="23"/>
                <c:pt idx="0">
                  <c:v>98.1</c:v>
                </c:pt>
                <c:pt idx="1">
                  <c:v>98.7</c:v>
                </c:pt>
                <c:pt idx="2">
                  <c:v>99.8</c:v>
                </c:pt>
                <c:pt idx="3">
                  <c:v>100.7</c:v>
                </c:pt>
                <c:pt idx="4">
                  <c:v>98.2</c:v>
                </c:pt>
                <c:pt idx="5">
                  <c:v>99.4</c:v>
                </c:pt>
                <c:pt idx="6">
                  <c:v>100.2</c:v>
                </c:pt>
                <c:pt idx="7">
                  <c:v>101.5</c:v>
                </c:pt>
                <c:pt idx="8">
                  <c:v>101.7</c:v>
                </c:pt>
                <c:pt idx="9">
                  <c:v>102</c:v>
                </c:pt>
                <c:pt idx="10">
                  <c:v>102.6</c:v>
                </c:pt>
                <c:pt idx="11">
                  <c:v>100.8</c:v>
                </c:pt>
                <c:pt idx="12">
                  <c:v>98.9</c:v>
                </c:pt>
                <c:pt idx="13">
                  <c:v>99.5</c:v>
                </c:pt>
                <c:pt idx="14">
                  <c:v>102.5</c:v>
                </c:pt>
                <c:pt idx="15">
                  <c:v>100.4</c:v>
                </c:pt>
                <c:pt idx="16">
                  <c:v>99.6</c:v>
                </c:pt>
                <c:pt idx="17">
                  <c:v>100</c:v>
                </c:pt>
                <c:pt idx="18">
                  <c:v>100.8</c:v>
                </c:pt>
                <c:pt idx="19">
                  <c:v>100.9</c:v>
                </c:pt>
                <c:pt idx="20">
                  <c:v>101.5</c:v>
                </c:pt>
                <c:pt idx="21">
                  <c:v>99.9</c:v>
                </c:pt>
                <c:pt idx="22">
                  <c:v>101</c:v>
                </c:pt>
              </c:numCache>
            </c:numRef>
          </c:val>
          <c:smooth val="0"/>
          <c:extLst>
            <c:ext xmlns:c16="http://schemas.microsoft.com/office/drawing/2014/chart" uri="{C3380CC4-5D6E-409C-BE32-E72D297353CC}">
              <c16:uniqueId val="{00000001-519C-584D-9418-78429388999D}"/>
            </c:ext>
          </c:extLst>
        </c:ser>
        <c:ser>
          <c:idx val="3"/>
          <c:order val="2"/>
          <c:tx>
            <c:strRef>
              <c:f>'B.6.2'!$E$1</c:f>
              <c:strCache>
                <c:ptCount val="1"/>
                <c:pt idx="0">
                  <c:v>Performing loans (foreign curency)</c:v>
                </c:pt>
              </c:strCache>
            </c:strRef>
          </c:tx>
          <c:spPr>
            <a:ln w="25400" cap="rnd" cmpd="sng">
              <a:solidFill>
                <a:srgbClr val="7D0532"/>
              </a:solidFill>
              <a:prstDash val="solid"/>
              <a:round/>
            </a:ln>
            <a:effectLst/>
          </c:spPr>
          <c:marker>
            <c:symbol val="none"/>
          </c:marker>
          <c:cat>
            <c:numRef>
              <c:f>'B.6.2'!$F$4:$F$26</c:f>
              <c:numCache>
                <c:formatCode>mm/yy</c:formatCode>
                <c:ptCount val="23"/>
                <c:pt idx="0">
                  <c:v>43496</c:v>
                </c:pt>
                <c:pt idx="3">
                  <c:v>43585</c:v>
                </c:pt>
                <c:pt idx="6">
                  <c:v>43677</c:v>
                </c:pt>
                <c:pt idx="9">
                  <c:v>43769</c:v>
                </c:pt>
                <c:pt idx="12">
                  <c:v>43861</c:v>
                </c:pt>
                <c:pt idx="15">
                  <c:v>43951</c:v>
                </c:pt>
                <c:pt idx="18">
                  <c:v>44043</c:v>
                </c:pt>
                <c:pt idx="22">
                  <c:v>44165</c:v>
                </c:pt>
              </c:numCache>
            </c:numRef>
          </c:cat>
          <c:val>
            <c:numRef>
              <c:f>'B.6.2'!$E$4:$E$26</c:f>
              <c:numCache>
                <c:formatCode>#\ ##0.0</c:formatCode>
                <c:ptCount val="23"/>
                <c:pt idx="0">
                  <c:v>100.4</c:v>
                </c:pt>
                <c:pt idx="1">
                  <c:v>99.5</c:v>
                </c:pt>
                <c:pt idx="2">
                  <c:v>102.8</c:v>
                </c:pt>
                <c:pt idx="3">
                  <c:v>100.3</c:v>
                </c:pt>
                <c:pt idx="4">
                  <c:v>99.2</c:v>
                </c:pt>
                <c:pt idx="5">
                  <c:v>101.2</c:v>
                </c:pt>
                <c:pt idx="6">
                  <c:v>105.1</c:v>
                </c:pt>
                <c:pt idx="7">
                  <c:v>106</c:v>
                </c:pt>
                <c:pt idx="8">
                  <c:v>105.2</c:v>
                </c:pt>
                <c:pt idx="9">
                  <c:v>108.7</c:v>
                </c:pt>
                <c:pt idx="10">
                  <c:v>107.5</c:v>
                </c:pt>
                <c:pt idx="11">
                  <c:v>105.8</c:v>
                </c:pt>
                <c:pt idx="12">
                  <c:v>105.6</c:v>
                </c:pt>
                <c:pt idx="13">
                  <c:v>106.3</c:v>
                </c:pt>
                <c:pt idx="14">
                  <c:v>98.9</c:v>
                </c:pt>
                <c:pt idx="15">
                  <c:v>98</c:v>
                </c:pt>
                <c:pt idx="16">
                  <c:v>96.5</c:v>
                </c:pt>
                <c:pt idx="17">
                  <c:v>96.2</c:v>
                </c:pt>
                <c:pt idx="18">
                  <c:v>99.8</c:v>
                </c:pt>
                <c:pt idx="19">
                  <c:v>101.5</c:v>
                </c:pt>
                <c:pt idx="20">
                  <c:v>101.6</c:v>
                </c:pt>
                <c:pt idx="21">
                  <c:v>100.9</c:v>
                </c:pt>
                <c:pt idx="22">
                  <c:v>100</c:v>
                </c:pt>
              </c:numCache>
            </c:numRef>
          </c:val>
          <c:smooth val="0"/>
          <c:extLst>
            <c:ext xmlns:c16="http://schemas.microsoft.com/office/drawing/2014/chart" uri="{C3380CC4-5D6E-409C-BE32-E72D297353CC}">
              <c16:uniqueId val="{00000002-519C-584D-9418-78429388999D}"/>
            </c:ext>
          </c:extLst>
        </c:ser>
        <c:ser>
          <c:idx val="2"/>
          <c:order val="3"/>
          <c:tx>
            <c:strRef>
              <c:f>'B.6.2'!$D$1</c:f>
              <c:strCache>
                <c:ptCount val="1"/>
                <c:pt idx="0">
                  <c:v>Gross loans (foreign currency)</c:v>
                </c:pt>
              </c:strCache>
            </c:strRef>
          </c:tx>
          <c:spPr>
            <a:ln w="25400" cap="rnd" cmpd="sng">
              <a:solidFill>
                <a:srgbClr val="DC4B64"/>
              </a:solidFill>
              <a:prstDash val="solid"/>
              <a:round/>
            </a:ln>
            <a:effectLst/>
          </c:spPr>
          <c:marker>
            <c:symbol val="none"/>
          </c:marker>
          <c:cat>
            <c:numRef>
              <c:f>'B.6.2'!$F$4:$F$26</c:f>
              <c:numCache>
                <c:formatCode>mm/yy</c:formatCode>
                <c:ptCount val="23"/>
                <c:pt idx="0">
                  <c:v>43496</c:v>
                </c:pt>
                <c:pt idx="3">
                  <c:v>43585</c:v>
                </c:pt>
                <c:pt idx="6">
                  <c:v>43677</c:v>
                </c:pt>
                <c:pt idx="9">
                  <c:v>43769</c:v>
                </c:pt>
                <c:pt idx="12">
                  <c:v>43861</c:v>
                </c:pt>
                <c:pt idx="15">
                  <c:v>43951</c:v>
                </c:pt>
                <c:pt idx="18">
                  <c:v>44043</c:v>
                </c:pt>
                <c:pt idx="22">
                  <c:v>44165</c:v>
                </c:pt>
              </c:numCache>
            </c:numRef>
          </c:cat>
          <c:val>
            <c:numRef>
              <c:f>'B.6.2'!$D$4:$D$26</c:f>
              <c:numCache>
                <c:formatCode>#\ ##0.0</c:formatCode>
                <c:ptCount val="23"/>
                <c:pt idx="0">
                  <c:v>101.1</c:v>
                </c:pt>
                <c:pt idx="1">
                  <c:v>98.4</c:v>
                </c:pt>
                <c:pt idx="2">
                  <c:v>99.7</c:v>
                </c:pt>
                <c:pt idx="3">
                  <c:v>98</c:v>
                </c:pt>
                <c:pt idx="4">
                  <c:v>96.7</c:v>
                </c:pt>
                <c:pt idx="5">
                  <c:v>97.2</c:v>
                </c:pt>
                <c:pt idx="6">
                  <c:v>98.9</c:v>
                </c:pt>
                <c:pt idx="7">
                  <c:v>98.8</c:v>
                </c:pt>
                <c:pt idx="8">
                  <c:v>97.2</c:v>
                </c:pt>
                <c:pt idx="9">
                  <c:v>98.4</c:v>
                </c:pt>
                <c:pt idx="10">
                  <c:v>97.9</c:v>
                </c:pt>
                <c:pt idx="11">
                  <c:v>95.6</c:v>
                </c:pt>
                <c:pt idx="12">
                  <c:v>95.6</c:v>
                </c:pt>
                <c:pt idx="13">
                  <c:v>95.8</c:v>
                </c:pt>
                <c:pt idx="14">
                  <c:v>92.7</c:v>
                </c:pt>
                <c:pt idx="15">
                  <c:v>92.4</c:v>
                </c:pt>
                <c:pt idx="16">
                  <c:v>92</c:v>
                </c:pt>
                <c:pt idx="17">
                  <c:v>87.5</c:v>
                </c:pt>
                <c:pt idx="18">
                  <c:v>88.9</c:v>
                </c:pt>
                <c:pt idx="19">
                  <c:v>90</c:v>
                </c:pt>
                <c:pt idx="20">
                  <c:v>83.1</c:v>
                </c:pt>
                <c:pt idx="21">
                  <c:v>79</c:v>
                </c:pt>
                <c:pt idx="22">
                  <c:v>74.3</c:v>
                </c:pt>
              </c:numCache>
            </c:numRef>
          </c:val>
          <c:smooth val="0"/>
          <c:extLst>
            <c:ext xmlns:c16="http://schemas.microsoft.com/office/drawing/2014/chart" uri="{C3380CC4-5D6E-409C-BE32-E72D297353CC}">
              <c16:uniqueId val="{00000003-519C-584D-9418-78429388999D}"/>
            </c:ext>
          </c:extLst>
        </c:ser>
        <c:dLbls>
          <c:showLegendKey val="0"/>
          <c:showVal val="0"/>
          <c:showCatName val="0"/>
          <c:showSerName val="0"/>
          <c:showPercent val="0"/>
          <c:showBubbleSize val="0"/>
        </c:dLbls>
        <c:smooth val="0"/>
        <c:axId val="619526488"/>
        <c:axId val="619523864"/>
      </c:lineChart>
      <c:catAx>
        <c:axId val="619526488"/>
        <c:scaling>
          <c:orientation val="minMax"/>
        </c:scaling>
        <c:delete val="0"/>
        <c:axPos val="b"/>
        <c:majorGridlines>
          <c:spPr>
            <a:ln w="9525" cap="flat" cmpd="sng" algn="ctr">
              <a:solidFill>
                <a:schemeClr val="tx1">
                  <a:lumMod val="15000"/>
                  <a:lumOff val="85000"/>
                </a:schemeClr>
              </a:solidFill>
              <a:round/>
            </a:ln>
            <a:effectLst/>
          </c:spPr>
        </c:majorGridlines>
        <c:minorGridlines>
          <c:spPr>
            <a:ln w="3175" cap="flat" cmpd="sng" algn="ctr">
              <a:solidFill>
                <a:srgbClr val="8C969B">
                  <a:alpha val="49804"/>
                </a:srgbClr>
              </a:solidFill>
              <a:round/>
            </a:ln>
            <a:effectLst/>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619523864"/>
        <c:crosses val="autoZero"/>
        <c:auto val="0"/>
        <c:lblAlgn val="ctr"/>
        <c:lblOffset val="100"/>
        <c:tickLblSkip val="1"/>
        <c:tickMarkSkip val="12"/>
        <c:noMultiLvlLbl val="0"/>
      </c:catAx>
      <c:valAx>
        <c:axId val="619523864"/>
        <c:scaling>
          <c:orientation val="minMax"/>
          <c:max val="120"/>
          <c:min val="7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619526488"/>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746887966804978E-2"/>
          <c:y val="0.84445437184988792"/>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04E-2"/>
          <c:y val="3.7330520869343901E-2"/>
          <c:w val="0.81699514416010599"/>
          <c:h val="0.67184917924424403"/>
        </c:manualLayout>
      </c:layout>
      <c:areaChart>
        <c:grouping val="stacked"/>
        <c:varyColors val="0"/>
        <c:ser>
          <c:idx val="3"/>
          <c:order val="3"/>
          <c:tx>
            <c:strRef>
              <c:f>'3.1.1'!$F$1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'3.1.1'!$F$7:$F$27</c15:sqref>
                  </c15:fullRef>
                </c:ext>
              </c:extLst>
              <c:f>'3.1.1'!$F$8:$F$27</c:f>
              <c:numCache>
                <c:formatCode>0.0</c:formatCode>
                <c:ptCount val="20"/>
                <c:pt idx="0">
                  <c:v>3.75</c:v>
                </c:pt>
                <c:pt idx="1">
                  <c:v>3.5</c:v>
                </c:pt>
                <c:pt idx="2">
                  <c:v>3.25</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extLst>
            <c:ext xmlns:c16="http://schemas.microsoft.com/office/drawing/2014/chart" uri="{C3380CC4-5D6E-409C-BE32-E72D297353CC}">
              <c16:uniqueId val="{00000000-DED9-4C76-AFBE-7F60EB1D9487}"/>
            </c:ext>
          </c:extLst>
        </c:ser>
        <c:ser>
          <c:idx val="2"/>
          <c:order val="4"/>
          <c:tx>
            <c:strRef>
              <c:f>'3.1.1'!$I$1</c:f>
              <c:strCache>
                <c:ptCount val="1"/>
                <c:pt idx="0">
                  <c:v>CPI target band</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'3.1.1'!$I$7:$I$27</c15:sqref>
                  </c15:fullRef>
                </c:ext>
              </c:extLst>
              <c:f>'3.1.1'!$I$8:$I$27</c:f>
              <c:numCache>
                <c:formatCode>0.0</c:formatCode>
                <c:ptCount val="20"/>
                <c:pt idx="0">
                  <c:v>4</c:v>
                </c:pt>
                <c:pt idx="1">
                  <c:v>4</c:v>
                </c:pt>
                <c:pt idx="2">
                  <c:v>4</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numCache>
            </c:numRef>
          </c:val>
          <c:extLst>
            <c:ext xmlns:c16="http://schemas.microsoft.com/office/drawing/2014/chart" uri="{C3380CC4-5D6E-409C-BE32-E72D297353CC}">
              <c16:uniqueId val="{00000001-DED9-4C76-AFBE-7F60EB1D9487}"/>
            </c:ext>
          </c:extLst>
        </c:ser>
        <c:dLbls>
          <c:showLegendKey val="0"/>
          <c:showVal val="0"/>
          <c:showCatName val="0"/>
          <c:showSerName val="0"/>
          <c:showPercent val="0"/>
          <c:showBubbleSize val="0"/>
        </c:dLbls>
        <c:axId val="206431360"/>
        <c:axId val="206432896"/>
      </c:areaChart>
      <c:barChart>
        <c:barDir val="col"/>
        <c:grouping val="clustered"/>
        <c:varyColors val="0"/>
        <c:ser>
          <c:idx val="1"/>
          <c:order val="2"/>
          <c:tx>
            <c:strRef>
              <c:f>'3.1.1'!$D$1</c:f>
              <c:strCache>
                <c:ptCount val="1"/>
                <c:pt idx="0">
                  <c:v>Quarterly changes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'3.1.1'!$D$7:$D$27</c15:sqref>
                  </c15:fullRef>
                </c:ext>
              </c:extLst>
              <c:f>'3.1.1'!$D$8:$D$27</c:f>
              <c:numCache>
                <c:formatCode>0.0</c:formatCode>
                <c:ptCount val="20"/>
                <c:pt idx="0">
                  <c:v>2.4</c:v>
                </c:pt>
                <c:pt idx="1">
                  <c:v>1.2</c:v>
                </c:pt>
                <c:pt idx="2">
                  <c:v>-0.1</c:v>
                </c:pt>
                <c:pt idx="3">
                  <c:v>0.6</c:v>
                </c:pt>
                <c:pt idx="4">
                  <c:v>0.7</c:v>
                </c:pt>
                <c:pt idx="5">
                  <c:v>1.3</c:v>
                </c:pt>
                <c:pt idx="6">
                  <c:v>-0.3</c:v>
                </c:pt>
                <c:pt idx="7">
                  <c:v>3.2</c:v>
                </c:pt>
                <c:pt idx="8">
                  <c:v>3.2</c:v>
                </c:pt>
                <c:pt idx="9">
                  <c:v>2</c:v>
                </c:pt>
                <c:pt idx="10">
                  <c:v>-0.4</c:v>
                </c:pt>
                <c:pt idx="11">
                  <c:v>2</c:v>
                </c:pt>
                <c:pt idx="12">
                  <c:v>2.2000000000000002</c:v>
                </c:pt>
                <c:pt idx="13">
                  <c:v>1.4</c:v>
                </c:pt>
                <c:pt idx="14">
                  <c:v>-0.3</c:v>
                </c:pt>
                <c:pt idx="15">
                  <c:v>1.7</c:v>
                </c:pt>
                <c:pt idx="16">
                  <c:v>2.2000000000000002</c:v>
                </c:pt>
                <c:pt idx="17">
                  <c:v>1.4</c:v>
                </c:pt>
                <c:pt idx="18">
                  <c:v>-0.2</c:v>
                </c:pt>
                <c:pt idx="19">
                  <c:v>1.7</c:v>
                </c:pt>
              </c:numCache>
            </c:numRef>
          </c:val>
          <c:extLst>
            <c:ext xmlns:c16="http://schemas.microsoft.com/office/drawing/2014/chart" uri="{C3380CC4-5D6E-409C-BE32-E72D297353CC}">
              <c16:uniqueId val="{00000002-DED9-4C76-AFBE-7F60EB1D9487}"/>
            </c:ext>
          </c:extLst>
        </c:ser>
        <c:dLbls>
          <c:showLegendKey val="0"/>
          <c:showVal val="0"/>
          <c:showCatName val="0"/>
          <c:showSerName val="0"/>
          <c:showPercent val="0"/>
          <c:showBubbleSize val="0"/>
        </c:dLbls>
        <c:gapWidth val="75"/>
        <c:axId val="206431360"/>
        <c:axId val="206432896"/>
      </c:barChart>
      <c:lineChart>
        <c:grouping val="standard"/>
        <c:varyColors val="0"/>
        <c:ser>
          <c:idx val="0"/>
          <c:order val="0"/>
          <c:tx>
            <c:strRef>
              <c:f>'3.1.1'!$C$1</c:f>
              <c:strCache>
                <c:ptCount val="1"/>
                <c:pt idx="0">
                  <c:v>Annual changes</c:v>
                </c:pt>
              </c:strCache>
            </c:strRef>
          </c:tx>
          <c:spPr>
            <a:ln w="25400" cmpd="sng">
              <a:solidFill>
                <a:srgbClr val="057D46"/>
              </a:solidFill>
              <a:prstDash val="solid"/>
            </a:ln>
          </c:spPr>
          <c:marker>
            <c:symbol val="none"/>
          </c:marker>
          <c:dPt>
            <c:idx val="7"/>
            <c:bubble3D val="0"/>
            <c:extLst>
              <c:ext xmlns:c16="http://schemas.microsoft.com/office/drawing/2014/chart" uri="{C3380CC4-5D6E-409C-BE32-E72D297353CC}">
                <c16:uniqueId val="{00000007-DED9-4C76-AFBE-7F60EB1D9487}"/>
              </c:ext>
            </c:extLst>
          </c:dPt>
          <c:dPt>
            <c:idx val="11"/>
            <c:bubble3D val="0"/>
            <c:extLst>
              <c:ext xmlns:c16="http://schemas.microsoft.com/office/drawing/2014/chart" uri="{C3380CC4-5D6E-409C-BE32-E72D297353CC}">
                <c16:uniqueId val="{00000006-DED9-4C76-AFBE-7F60EB1D9487}"/>
              </c:ext>
            </c:extLst>
          </c:dPt>
          <c:dPt>
            <c:idx val="15"/>
            <c:bubble3D val="0"/>
            <c:extLst>
              <c:ext xmlns:c16="http://schemas.microsoft.com/office/drawing/2014/chart" uri="{C3380CC4-5D6E-409C-BE32-E72D297353CC}">
                <c16:uniqueId val="{00000003-DED9-4C76-AFBE-7F60EB1D9487}"/>
              </c:ext>
            </c:extLst>
          </c:dPt>
          <c:dLbls>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D9-4C76-AFBE-7F60EB1D9487}"/>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D9-4C76-AFBE-7F60EB1D948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D9-4C76-AFBE-7F60EB1D948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FB-47FA-A9B7-DBF27B32D788}"/>
                </c:ext>
              </c:extLst>
            </c:dLbl>
            <c:spPr>
              <a:noFill/>
              <a:ln>
                <a:noFill/>
              </a:ln>
              <a:effectLst/>
            </c:spPr>
            <c:txPr>
              <a:bodyPr wrap="square" lIns="38100" tIns="19050" rIns="38100" bIns="19050" anchor="ctr">
                <a:spAutoFit/>
              </a:bodyPr>
              <a:lstStyle/>
              <a:p>
                <a:pPr>
                  <a:defRPr b="1">
                    <a:solidFill>
                      <a:srgbClr val="057C48"/>
                    </a:solidFill>
                  </a:defRPr>
                </a:pPr>
                <a:endParaRPr lang="en-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'3.1.1'!$C$7:$C$27</c15:sqref>
                  </c15:fullRef>
                </c:ext>
              </c:extLst>
              <c:f>'3.1.1'!$C$8:$C$27</c:f>
              <c:numCache>
                <c:formatCode>0.0</c:formatCode>
                <c:ptCount val="20"/>
                <c:pt idx="0">
                  <c:v>8.6</c:v>
                </c:pt>
                <c:pt idx="1">
                  <c:v>9</c:v>
                </c:pt>
                <c:pt idx="2">
                  <c:v>7.5</c:v>
                </c:pt>
                <c:pt idx="3">
                  <c:v>4.0999999999999996</c:v>
                </c:pt>
                <c:pt idx="4">
                  <c:v>2.2999999999999998</c:v>
                </c:pt>
                <c:pt idx="5">
                  <c:v>2.4</c:v>
                </c:pt>
                <c:pt idx="6">
                  <c:v>2.2999999999999998</c:v>
                </c:pt>
                <c:pt idx="7">
                  <c:v>5</c:v>
                </c:pt>
                <c:pt idx="8">
                  <c:v>7.6</c:v>
                </c:pt>
                <c:pt idx="9">
                  <c:v>8.4</c:v>
                </c:pt>
                <c:pt idx="10">
                  <c:v>8.3000000000000007</c:v>
                </c:pt>
                <c:pt idx="11">
                  <c:v>7</c:v>
                </c:pt>
                <c:pt idx="12">
                  <c:v>6</c:v>
                </c:pt>
                <c:pt idx="13">
                  <c:v>5.4</c:v>
                </c:pt>
                <c:pt idx="14">
                  <c:v>5.4</c:v>
                </c:pt>
                <c:pt idx="15">
                  <c:v>5</c:v>
                </c:pt>
                <c:pt idx="16">
                  <c:v>5</c:v>
                </c:pt>
                <c:pt idx="17">
                  <c:v>5</c:v>
                </c:pt>
                <c:pt idx="18">
                  <c:v>5.0999999999999996</c:v>
                </c:pt>
                <c:pt idx="19">
                  <c:v>5</c:v>
                </c:pt>
              </c:numCache>
            </c:numRef>
          </c:val>
          <c:smooth val="0"/>
          <c:extLst>
            <c:ext xmlns:c16="http://schemas.microsoft.com/office/drawing/2014/chart" uri="{C3380CC4-5D6E-409C-BE32-E72D297353CC}">
              <c16:uniqueId val="{00000004-DED9-4C76-AFBE-7F60EB1D9487}"/>
            </c:ext>
          </c:extLst>
        </c:ser>
        <c:ser>
          <c:idx val="4"/>
          <c:order val="1"/>
          <c:tx>
            <c:strRef>
              <c:f>'3.1.1'!$E$1</c:f>
              <c:strCache>
                <c:ptCount val="1"/>
                <c:pt idx="0">
                  <c:v>Annual changes (previous)</c:v>
                </c:pt>
              </c:strCache>
            </c:strRef>
          </c:tx>
          <c:spPr>
            <a:ln w="25400" cmpd="sng">
              <a:solidFill>
                <a:srgbClr val="057D46"/>
              </a:solidFill>
              <a:prstDash val="sysDot"/>
            </a:ln>
          </c:spPr>
          <c:marker>
            <c:symbol val="none"/>
          </c:marker>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'3.1.1'!$E$7:$E$27</c15:sqref>
                  </c15:fullRef>
                </c:ext>
              </c:extLst>
              <c:f>'3.1.1'!$E$8:$E$27</c:f>
              <c:numCache>
                <c:formatCode>0.0</c:formatCode>
                <c:ptCount val="20"/>
                <c:pt idx="6">
                  <c:v>2.2999999999999998</c:v>
                </c:pt>
                <c:pt idx="7">
                  <c:v>4.0999999999999996</c:v>
                </c:pt>
                <c:pt idx="8">
                  <c:v>5.6</c:v>
                </c:pt>
                <c:pt idx="9">
                  <c:v>6.2</c:v>
                </c:pt>
                <c:pt idx="10">
                  <c:v>6.9</c:v>
                </c:pt>
                <c:pt idx="11">
                  <c:v>6.5</c:v>
                </c:pt>
                <c:pt idx="12">
                  <c:v>6.1</c:v>
                </c:pt>
                <c:pt idx="13">
                  <c:v>5.8</c:v>
                </c:pt>
                <c:pt idx="14">
                  <c:v>5.6</c:v>
                </c:pt>
                <c:pt idx="15">
                  <c:v>5</c:v>
                </c:pt>
              </c:numCache>
            </c:numRef>
          </c:val>
          <c:smooth val="0"/>
          <c:extLst>
            <c:ext xmlns:c16="http://schemas.microsoft.com/office/drawing/2014/chart" uri="{C3380CC4-5D6E-409C-BE32-E72D297353CC}">
              <c16:uniqueId val="{00000005-DED9-4C76-AFBE-7F60EB1D9487}"/>
            </c:ext>
          </c:extLst>
        </c:ser>
        <c:dLbls>
          <c:showLegendKey val="0"/>
          <c:showVal val="0"/>
          <c:showCatName val="0"/>
          <c:showSerName val="0"/>
          <c:showPercent val="0"/>
          <c:showBubbleSize val="0"/>
        </c:dLbls>
        <c:marker val="1"/>
        <c:smooth val="0"/>
        <c:axId val="206431360"/>
        <c:axId val="206432896"/>
      </c:lineChart>
      <c:catAx>
        <c:axId val="206431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6432896"/>
        <c:crosses val="autoZero"/>
        <c:auto val="1"/>
        <c:lblAlgn val="ctr"/>
        <c:lblOffset val="100"/>
        <c:tickLblSkip val="1"/>
        <c:tickMarkSkip val="4"/>
        <c:noMultiLvlLbl val="0"/>
      </c:catAx>
      <c:valAx>
        <c:axId val="2064328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6431360"/>
        <c:crosses val="autoZero"/>
        <c:crossBetween val="between"/>
        <c:majorUnit val="2"/>
      </c:valAx>
      <c:spPr>
        <a:blipFill dpi="0" rotWithShape="1">
          <a:blip xmlns:r="http://schemas.openxmlformats.org/officeDocument/2006/relationships" r:embed="rId2"/>
          <a:srcRect/>
          <a:stretch>
            <a:fillRect l="40000"/>
          </a:stretch>
        </a:blipFill>
        <a:ln w="9525">
          <a:solidFill>
            <a:srgbClr val="505050"/>
          </a:solidFill>
          <a:prstDash val="solid"/>
        </a:ln>
      </c:spPr>
    </c:plotArea>
    <c:legend>
      <c:legendPos val="b"/>
      <c:legendEntry>
        <c:idx val="0"/>
        <c:delete val="1"/>
      </c:legendEntry>
      <c:legendEntry>
        <c:idx val="4"/>
        <c:delete val="1"/>
      </c:legendEntry>
      <c:layout>
        <c:manualLayout>
          <c:xMode val="edge"/>
          <c:yMode val="edge"/>
          <c:x val="0"/>
          <c:y val="0.83481311071055897"/>
          <c:w val="1"/>
          <c:h val="0.16283749169907999"/>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'3.1.2'!$C$1</c:f>
              <c:strCache>
                <c:ptCount val="1"/>
                <c:pt idx="0">
                  <c:v>Core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'3.1.2'!$C$4:$C$23</c:f>
              <c:numCache>
                <c:formatCode>0.0</c:formatCode>
                <c:ptCount val="20"/>
                <c:pt idx="0">
                  <c:v>4.51</c:v>
                </c:pt>
                <c:pt idx="1">
                  <c:v>4.3899999999999997</c:v>
                </c:pt>
                <c:pt idx="2">
                  <c:v>3.85</c:v>
                </c:pt>
                <c:pt idx="3">
                  <c:v>2.31</c:v>
                </c:pt>
                <c:pt idx="4">
                  <c:v>1.84</c:v>
                </c:pt>
                <c:pt idx="5">
                  <c:v>1.78</c:v>
                </c:pt>
                <c:pt idx="6">
                  <c:v>1.84</c:v>
                </c:pt>
                <c:pt idx="7">
                  <c:v>2.59</c:v>
                </c:pt>
                <c:pt idx="8">
                  <c:v>3.31</c:v>
                </c:pt>
                <c:pt idx="9">
                  <c:v>3.58</c:v>
                </c:pt>
                <c:pt idx="10">
                  <c:v>3.57</c:v>
                </c:pt>
                <c:pt idx="11">
                  <c:v>3.42</c:v>
                </c:pt>
                <c:pt idx="12">
                  <c:v>2.8</c:v>
                </c:pt>
                <c:pt idx="13">
                  <c:v>2.4500000000000002</c:v>
                </c:pt>
                <c:pt idx="14">
                  <c:v>2.33</c:v>
                </c:pt>
                <c:pt idx="15">
                  <c:v>2.16</c:v>
                </c:pt>
                <c:pt idx="16">
                  <c:v>2.2799999999999998</c:v>
                </c:pt>
                <c:pt idx="17">
                  <c:v>2.2599999999999998</c:v>
                </c:pt>
                <c:pt idx="18">
                  <c:v>2.31</c:v>
                </c:pt>
                <c:pt idx="19">
                  <c:v>2.2599999999999998</c:v>
                </c:pt>
              </c:numCache>
            </c:numRef>
          </c:val>
          <c:extLst>
            <c:ext xmlns:c16="http://schemas.microsoft.com/office/drawing/2014/chart" uri="{C3380CC4-5D6E-409C-BE32-E72D297353CC}">
              <c16:uniqueId val="{00000000-5046-4183-9541-DC42F4E32F66}"/>
            </c:ext>
          </c:extLst>
        </c:ser>
        <c:ser>
          <c:idx val="1"/>
          <c:order val="2"/>
          <c:tx>
            <c:strRef>
              <c:f>'3.1.2'!$D$1</c:f>
              <c:strCache>
                <c:ptCount val="1"/>
                <c:pt idx="0">
                  <c:v>Foods</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'3.1.2'!$D$4:$D$23</c:f>
              <c:numCache>
                <c:formatCode>0.0</c:formatCode>
                <c:ptCount val="20"/>
                <c:pt idx="0">
                  <c:v>0.73</c:v>
                </c:pt>
                <c:pt idx="1">
                  <c:v>1.55</c:v>
                </c:pt>
                <c:pt idx="2">
                  <c:v>1.72</c:v>
                </c:pt>
                <c:pt idx="3">
                  <c:v>0.79</c:v>
                </c:pt>
                <c:pt idx="4">
                  <c:v>-0.19</c:v>
                </c:pt>
                <c:pt idx="5">
                  <c:v>0.98</c:v>
                </c:pt>
                <c:pt idx="6">
                  <c:v>-0.22</c:v>
                </c:pt>
                <c:pt idx="7">
                  <c:v>0.77</c:v>
                </c:pt>
                <c:pt idx="8">
                  <c:v>1.93</c:v>
                </c:pt>
                <c:pt idx="9">
                  <c:v>1.44</c:v>
                </c:pt>
                <c:pt idx="10">
                  <c:v>1.94</c:v>
                </c:pt>
                <c:pt idx="11">
                  <c:v>1.1499999999999999</c:v>
                </c:pt>
                <c:pt idx="12">
                  <c:v>0.85</c:v>
                </c:pt>
                <c:pt idx="13">
                  <c:v>0.68</c:v>
                </c:pt>
                <c:pt idx="14">
                  <c:v>0.74</c:v>
                </c:pt>
                <c:pt idx="15">
                  <c:v>0.65</c:v>
                </c:pt>
                <c:pt idx="16">
                  <c:v>0.66</c:v>
                </c:pt>
                <c:pt idx="17">
                  <c:v>0.66</c:v>
                </c:pt>
                <c:pt idx="18">
                  <c:v>0.66</c:v>
                </c:pt>
                <c:pt idx="19">
                  <c:v>0.66</c:v>
                </c:pt>
              </c:numCache>
            </c:numRef>
          </c:val>
          <c:extLst>
            <c:ext xmlns:c16="http://schemas.microsoft.com/office/drawing/2014/chart" uri="{C3380CC4-5D6E-409C-BE32-E72D297353CC}">
              <c16:uniqueId val="{00000001-5046-4183-9541-DC42F4E32F66}"/>
            </c:ext>
          </c:extLst>
        </c:ser>
        <c:ser>
          <c:idx val="2"/>
          <c:order val="3"/>
          <c:tx>
            <c:strRef>
              <c:f>'3.1.2'!$E$1</c:f>
              <c:strCache>
                <c:ptCount val="1"/>
                <c:pt idx="0">
                  <c:v>Administrative tariffs</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'3.1.2'!$E$4:$E$23</c:f>
              <c:numCache>
                <c:formatCode>0.0</c:formatCode>
                <c:ptCount val="20"/>
                <c:pt idx="0">
                  <c:v>3.5</c:v>
                </c:pt>
                <c:pt idx="1">
                  <c:v>2.96</c:v>
                </c:pt>
                <c:pt idx="2">
                  <c:v>2.2599999999999998</c:v>
                </c:pt>
                <c:pt idx="3">
                  <c:v>1.32</c:v>
                </c:pt>
                <c:pt idx="4">
                  <c:v>0.9</c:v>
                </c:pt>
                <c:pt idx="5">
                  <c:v>0.49</c:v>
                </c:pt>
                <c:pt idx="6">
                  <c:v>1.24</c:v>
                </c:pt>
                <c:pt idx="7">
                  <c:v>1.92</c:v>
                </c:pt>
                <c:pt idx="8">
                  <c:v>2.41</c:v>
                </c:pt>
                <c:pt idx="9">
                  <c:v>3.01</c:v>
                </c:pt>
                <c:pt idx="10">
                  <c:v>2.4900000000000002</c:v>
                </c:pt>
                <c:pt idx="11">
                  <c:v>2.17</c:v>
                </c:pt>
                <c:pt idx="12">
                  <c:v>2.1</c:v>
                </c:pt>
                <c:pt idx="13">
                  <c:v>2.0499999999999998</c:v>
                </c:pt>
                <c:pt idx="14">
                  <c:v>2.15</c:v>
                </c:pt>
                <c:pt idx="15">
                  <c:v>2.08</c:v>
                </c:pt>
                <c:pt idx="16">
                  <c:v>1.83</c:v>
                </c:pt>
                <c:pt idx="17">
                  <c:v>1.84</c:v>
                </c:pt>
                <c:pt idx="18">
                  <c:v>1.9</c:v>
                </c:pt>
                <c:pt idx="19">
                  <c:v>1.93</c:v>
                </c:pt>
              </c:numCache>
            </c:numRef>
          </c:val>
          <c:extLst>
            <c:ext xmlns:c16="http://schemas.microsoft.com/office/drawing/2014/chart" uri="{C3380CC4-5D6E-409C-BE32-E72D297353CC}">
              <c16:uniqueId val="{00000002-5046-4183-9541-DC42F4E32F66}"/>
            </c:ext>
          </c:extLst>
        </c:ser>
        <c:ser>
          <c:idx val="3"/>
          <c:order val="4"/>
          <c:tx>
            <c:strRef>
              <c:f>'3.1.2'!$F$1</c:f>
              <c:strCache>
                <c:ptCount val="1"/>
                <c:pt idx="0">
                  <c:v>Fuel</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'3.1.2'!$F$4:$F$23</c:f>
              <c:numCache>
                <c:formatCode>0.0</c:formatCode>
                <c:ptCount val="20"/>
                <c:pt idx="0">
                  <c:v>-0.14000000000000001</c:v>
                </c:pt>
                <c:pt idx="1">
                  <c:v>0.1</c:v>
                </c:pt>
                <c:pt idx="2">
                  <c:v>-0.32</c:v>
                </c:pt>
                <c:pt idx="3">
                  <c:v>-0.32</c:v>
                </c:pt>
                <c:pt idx="4">
                  <c:v>-0.25</c:v>
                </c:pt>
                <c:pt idx="5">
                  <c:v>-0.85</c:v>
                </c:pt>
                <c:pt idx="6">
                  <c:v>-0.55000000000000004</c:v>
                </c:pt>
                <c:pt idx="7">
                  <c:v>-0.28000000000000003</c:v>
                </c:pt>
                <c:pt idx="8">
                  <c:v>-0.04</c:v>
                </c:pt>
                <c:pt idx="9">
                  <c:v>0.37</c:v>
                </c:pt>
                <c:pt idx="10">
                  <c:v>0.28999999999999998</c:v>
                </c:pt>
                <c:pt idx="11">
                  <c:v>0.26</c:v>
                </c:pt>
                <c:pt idx="12">
                  <c:v>0.25</c:v>
                </c:pt>
                <c:pt idx="13">
                  <c:v>0.22</c:v>
                </c:pt>
                <c:pt idx="14">
                  <c:v>0.18</c:v>
                </c:pt>
                <c:pt idx="15">
                  <c:v>0.12</c:v>
                </c:pt>
                <c:pt idx="16">
                  <c:v>0.22</c:v>
                </c:pt>
                <c:pt idx="17">
                  <c:v>0.22</c:v>
                </c:pt>
                <c:pt idx="18">
                  <c:v>0.21</c:v>
                </c:pt>
                <c:pt idx="19">
                  <c:v>0.19</c:v>
                </c:pt>
              </c:numCache>
            </c:numRef>
          </c:val>
          <c:extLst>
            <c:ext xmlns:c16="http://schemas.microsoft.com/office/drawing/2014/chart" uri="{C3380CC4-5D6E-409C-BE32-E72D297353CC}">
              <c16:uniqueId val="{00000003-5046-4183-9541-DC42F4E32F66}"/>
            </c:ext>
          </c:extLst>
        </c:ser>
        <c:dLbls>
          <c:showLegendKey val="0"/>
          <c:showVal val="0"/>
          <c:showCatName val="0"/>
          <c:showSerName val="0"/>
          <c:showPercent val="0"/>
          <c:showBubbleSize val="0"/>
        </c:dLbls>
        <c:gapWidth val="70"/>
        <c:overlap val="100"/>
        <c:axId val="207545088"/>
        <c:axId val="207546624"/>
      </c:barChart>
      <c:lineChart>
        <c:grouping val="standard"/>
        <c:varyColors val="0"/>
        <c:ser>
          <c:idx val="0"/>
          <c:order val="0"/>
          <c:tx>
            <c:strRef>
              <c:f>'3.1.2'!$B$1</c:f>
              <c:strCache>
                <c:ptCount val="1"/>
                <c:pt idx="0">
                  <c:v>CPI, %</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4-5046-4183-9541-DC42F4E32F66}"/>
              </c:ext>
            </c:extLst>
          </c:dPt>
          <c:dPt>
            <c:idx val="15"/>
            <c:bubble3D val="0"/>
            <c:extLst>
              <c:ext xmlns:c16="http://schemas.microsoft.com/office/drawing/2014/chart" uri="{C3380CC4-5D6E-409C-BE32-E72D297353CC}">
                <c16:uniqueId val="{00000005-5046-4183-9541-DC42F4E32F66}"/>
              </c:ext>
            </c:extLst>
          </c:dPt>
          <c:dPt>
            <c:idx val="19"/>
            <c:bubble3D val="0"/>
            <c:extLst>
              <c:ext xmlns:c16="http://schemas.microsoft.com/office/drawing/2014/chart" uri="{C3380CC4-5D6E-409C-BE32-E72D297353CC}">
                <c16:uniqueId val="{00000006-5046-4183-9541-DC42F4E32F66}"/>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46-4183-9541-DC42F4E32F66}"/>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46-4183-9541-DC42F4E32F66}"/>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46-4183-9541-DC42F4E32F66}"/>
                </c:ext>
              </c:extLst>
            </c:dLbl>
            <c:spPr>
              <a:noFill/>
              <a:ln>
                <a:noFill/>
              </a:ln>
              <a:effectLst/>
            </c:spPr>
            <c:txPr>
              <a:bodyPr wrap="square" lIns="38100" tIns="19050" rIns="38100" bIns="19050" anchor="ctr">
                <a:spAutoFit/>
              </a:bodyPr>
              <a:lstStyle/>
              <a:p>
                <a:pPr>
                  <a:defRPr b="1">
                    <a:solidFill>
                      <a:srgbClr val="057C48"/>
                    </a:solidFill>
                  </a:defRPr>
                </a:pPr>
                <a:endParaRPr lang="en-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'3.1.2'!$B$4:$B$23</c:f>
              <c:numCache>
                <c:formatCode>0.0</c:formatCode>
                <c:ptCount val="20"/>
                <c:pt idx="0">
                  <c:v>8.6</c:v>
                </c:pt>
                <c:pt idx="1">
                  <c:v>9</c:v>
                </c:pt>
                <c:pt idx="2">
                  <c:v>7.5</c:v>
                </c:pt>
                <c:pt idx="3">
                  <c:v>4.0999999999999996</c:v>
                </c:pt>
                <c:pt idx="4">
                  <c:v>2.2999999999999998</c:v>
                </c:pt>
                <c:pt idx="5">
                  <c:v>2.4</c:v>
                </c:pt>
                <c:pt idx="6">
                  <c:v>2.2999999999999998</c:v>
                </c:pt>
                <c:pt idx="7">
                  <c:v>5</c:v>
                </c:pt>
                <c:pt idx="8">
                  <c:v>7.6</c:v>
                </c:pt>
                <c:pt idx="9">
                  <c:v>8.4</c:v>
                </c:pt>
                <c:pt idx="10">
                  <c:v>8.3000000000000007</c:v>
                </c:pt>
                <c:pt idx="11">
                  <c:v>7</c:v>
                </c:pt>
                <c:pt idx="12">
                  <c:v>6</c:v>
                </c:pt>
                <c:pt idx="13">
                  <c:v>5.4</c:v>
                </c:pt>
                <c:pt idx="14">
                  <c:v>5.4</c:v>
                </c:pt>
                <c:pt idx="15">
                  <c:v>5</c:v>
                </c:pt>
                <c:pt idx="16">
                  <c:v>5</c:v>
                </c:pt>
                <c:pt idx="17">
                  <c:v>5</c:v>
                </c:pt>
                <c:pt idx="18">
                  <c:v>5.0999999999999996</c:v>
                </c:pt>
                <c:pt idx="19">
                  <c:v>5</c:v>
                </c:pt>
              </c:numCache>
            </c:numRef>
          </c:val>
          <c:smooth val="0"/>
          <c:extLst>
            <c:ext xmlns:c16="http://schemas.microsoft.com/office/drawing/2014/chart" uri="{C3380CC4-5D6E-409C-BE32-E72D297353CC}">
              <c16:uniqueId val="{00000007-5046-4183-9541-DC42F4E32F66}"/>
            </c:ext>
          </c:extLst>
        </c:ser>
        <c:dLbls>
          <c:showLegendKey val="0"/>
          <c:showVal val="0"/>
          <c:showCatName val="0"/>
          <c:showSerName val="0"/>
          <c:showPercent val="0"/>
          <c:showBubbleSize val="0"/>
        </c:dLbls>
        <c:marker val="1"/>
        <c:smooth val="0"/>
        <c:axId val="207545088"/>
        <c:axId val="207546624"/>
      </c:lineChart>
      <c:catAx>
        <c:axId val="2075450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7546624"/>
        <c:crosses val="autoZero"/>
        <c:auto val="1"/>
        <c:lblAlgn val="ctr"/>
        <c:lblOffset val="100"/>
        <c:tickLblSkip val="1"/>
        <c:tickMarkSkip val="4"/>
        <c:noMultiLvlLbl val="0"/>
      </c:catAx>
      <c:valAx>
        <c:axId val="207546624"/>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7545088"/>
        <c:crosses val="autoZero"/>
        <c:crossBetween val="between"/>
        <c:majorUnit val="2"/>
      </c:valAx>
      <c:spPr>
        <a:blipFill dpi="0" rotWithShape="1">
          <a:blip xmlns:r="http://schemas.openxmlformats.org/officeDocument/2006/relationships" r:embed="rId2"/>
          <a:srcRect/>
          <a:stretch>
            <a:fillRect l="40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'3.1.3'!$D$1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'3.1.3'!$A$4:$A$23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'3.1.3'!$D$4:$D$23</c:f>
              <c:numCache>
                <c:formatCode>0.0</c:formatCode>
                <c:ptCount val="20"/>
                <c:pt idx="0">
                  <c:v>1.7</c:v>
                </c:pt>
                <c:pt idx="1">
                  <c:v>0.6</c:v>
                </c:pt>
                <c:pt idx="2">
                  <c:v>1</c:v>
                </c:pt>
                <c:pt idx="3">
                  <c:v>0.4</c:v>
                </c:pt>
                <c:pt idx="4">
                  <c:v>1</c:v>
                </c:pt>
                <c:pt idx="5">
                  <c:v>0.5</c:v>
                </c:pt>
                <c:pt idx="6">
                  <c:v>1.1000000000000001</c:v>
                </c:pt>
                <c:pt idx="7">
                  <c:v>1.8</c:v>
                </c:pt>
                <c:pt idx="8">
                  <c:v>2.2000000000000002</c:v>
                </c:pt>
                <c:pt idx="9">
                  <c:v>1</c:v>
                </c:pt>
                <c:pt idx="10">
                  <c:v>1.1000000000000001</c:v>
                </c:pt>
                <c:pt idx="11">
                  <c:v>1.5</c:v>
                </c:pt>
                <c:pt idx="12">
                  <c:v>1.3</c:v>
                </c:pt>
                <c:pt idx="13">
                  <c:v>0.4</c:v>
                </c:pt>
                <c:pt idx="14">
                  <c:v>0.8</c:v>
                </c:pt>
                <c:pt idx="15">
                  <c:v>1.3</c:v>
                </c:pt>
                <c:pt idx="16">
                  <c:v>1.3</c:v>
                </c:pt>
                <c:pt idx="17">
                  <c:v>0.4</c:v>
                </c:pt>
                <c:pt idx="18">
                  <c:v>0.8</c:v>
                </c:pt>
                <c:pt idx="19">
                  <c:v>1.2</c:v>
                </c:pt>
              </c:numCache>
            </c:numRef>
          </c:val>
          <c:extLst>
            <c:ext xmlns:c16="http://schemas.microsoft.com/office/drawing/2014/chart" uri="{C3380CC4-5D6E-409C-BE32-E72D297353CC}">
              <c16:uniqueId val="{00000000-D6BA-4FD2-9892-17DE72FC854E}"/>
            </c:ext>
          </c:extLst>
        </c:ser>
        <c:dLbls>
          <c:showLegendKey val="0"/>
          <c:showVal val="0"/>
          <c:showCatName val="0"/>
          <c:showSerName val="0"/>
          <c:showPercent val="0"/>
          <c:showBubbleSize val="0"/>
        </c:dLbls>
        <c:gapWidth val="70"/>
        <c:axId val="207631488"/>
        <c:axId val="207633024"/>
      </c:barChart>
      <c:lineChart>
        <c:grouping val="standard"/>
        <c:varyColors val="0"/>
        <c:ser>
          <c:idx val="0"/>
          <c:order val="0"/>
          <c:tx>
            <c:strRef>
              <c:f>'3.1.3'!$B$1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D6BA-4FD2-9892-17DE72FC854E}"/>
              </c:ext>
            </c:extLst>
          </c:dPt>
          <c:dPt>
            <c:idx val="15"/>
            <c:bubble3D val="0"/>
            <c:extLst>
              <c:ext xmlns:c16="http://schemas.microsoft.com/office/drawing/2014/chart" uri="{C3380CC4-5D6E-409C-BE32-E72D297353CC}">
                <c16:uniqueId val="{00000002-D6BA-4FD2-9892-17DE72FC854E}"/>
              </c:ext>
            </c:extLst>
          </c:dPt>
          <c:dPt>
            <c:idx val="19"/>
            <c:bubble3D val="0"/>
            <c:extLst>
              <c:ext xmlns:c16="http://schemas.microsoft.com/office/drawing/2014/chart" uri="{C3380CC4-5D6E-409C-BE32-E72D297353CC}">
                <c16:uniqueId val="{00000003-D6BA-4FD2-9892-17DE72FC854E}"/>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BA-4FD2-9892-17DE72FC854E}"/>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BA-4FD2-9892-17DE72FC854E}"/>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BA-4FD2-9892-17DE72FC854E}"/>
                </c:ext>
              </c:extLst>
            </c:dLbl>
            <c:spPr>
              <a:noFill/>
              <a:ln>
                <a:noFill/>
              </a:ln>
              <a:effectLst/>
            </c:spPr>
            <c:txPr>
              <a:bodyPr wrap="square" lIns="38100" tIns="19050" rIns="38100" bIns="19050" anchor="ctr">
                <a:spAutoFit/>
              </a:bodyPr>
              <a:lstStyle/>
              <a:p>
                <a:pPr>
                  <a:defRPr b="1">
                    <a:solidFill>
                      <a:srgbClr val="057C48"/>
                    </a:solidFill>
                  </a:defRPr>
                </a:pPr>
                <a:endParaRPr lang="en-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'3.1.3'!$A$4:$A$23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'3.1.3'!$B$4:$B$23</c:f>
              <c:numCache>
                <c:formatCode>0.0</c:formatCode>
                <c:ptCount val="20"/>
                <c:pt idx="0">
                  <c:v>7.6</c:v>
                </c:pt>
                <c:pt idx="1">
                  <c:v>7.4</c:v>
                </c:pt>
                <c:pt idx="2">
                  <c:v>6.5</c:v>
                </c:pt>
                <c:pt idx="3">
                  <c:v>3.9</c:v>
                </c:pt>
                <c:pt idx="4">
                  <c:v>3.1</c:v>
                </c:pt>
                <c:pt idx="5">
                  <c:v>3</c:v>
                </c:pt>
                <c:pt idx="6">
                  <c:v>3.1</c:v>
                </c:pt>
                <c:pt idx="7">
                  <c:v>4.5</c:v>
                </c:pt>
                <c:pt idx="8">
                  <c:v>5.6</c:v>
                </c:pt>
                <c:pt idx="9">
                  <c:v>6.2</c:v>
                </c:pt>
                <c:pt idx="10">
                  <c:v>6.2</c:v>
                </c:pt>
                <c:pt idx="11">
                  <c:v>5.9</c:v>
                </c:pt>
                <c:pt idx="12">
                  <c:v>5</c:v>
                </c:pt>
                <c:pt idx="13">
                  <c:v>4.4000000000000004</c:v>
                </c:pt>
                <c:pt idx="14">
                  <c:v>4.0999999999999996</c:v>
                </c:pt>
                <c:pt idx="15">
                  <c:v>3.8</c:v>
                </c:pt>
                <c:pt idx="16">
                  <c:v>3.8</c:v>
                </c:pt>
                <c:pt idx="17">
                  <c:v>3.8</c:v>
                </c:pt>
                <c:pt idx="18">
                  <c:v>3.9</c:v>
                </c:pt>
                <c:pt idx="19">
                  <c:v>3.8</c:v>
                </c:pt>
              </c:numCache>
            </c:numRef>
          </c:val>
          <c:smooth val="0"/>
          <c:extLst>
            <c:ext xmlns:c16="http://schemas.microsoft.com/office/drawing/2014/chart" uri="{C3380CC4-5D6E-409C-BE32-E72D297353CC}">
              <c16:uniqueId val="{00000004-D6BA-4FD2-9892-17DE72FC854E}"/>
            </c:ext>
          </c:extLst>
        </c:ser>
        <c:ser>
          <c:idx val="4"/>
          <c:order val="1"/>
          <c:tx>
            <c:strRef>
              <c:f>'3.1.3'!$C$1</c:f>
              <c:strCache>
                <c:ptCount val="1"/>
                <c:pt idx="0">
                  <c:v>Annual change (previous)</c:v>
                </c:pt>
              </c:strCache>
            </c:strRef>
          </c:tx>
          <c:spPr>
            <a:ln w="25400" cmpd="sng">
              <a:solidFill>
                <a:srgbClr val="057D46"/>
              </a:solidFill>
              <a:prstDash val="sysDot"/>
            </a:ln>
          </c:spPr>
          <c:marker>
            <c:symbol val="none"/>
          </c:marker>
          <c:cat>
            <c:strRef>
              <c:f>'3.1.3'!$A$4:$A$23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'3.1.3'!$C$4:$C$23</c:f>
              <c:numCache>
                <c:formatCode>0.0</c:formatCode>
                <c:ptCount val="20"/>
                <c:pt idx="6">
                  <c:v>3.1</c:v>
                </c:pt>
                <c:pt idx="7">
                  <c:v>4.2</c:v>
                </c:pt>
                <c:pt idx="8">
                  <c:v>4.9000000000000004</c:v>
                </c:pt>
                <c:pt idx="9">
                  <c:v>5.0999999999999996</c:v>
                </c:pt>
                <c:pt idx="10">
                  <c:v>5.3</c:v>
                </c:pt>
                <c:pt idx="11">
                  <c:v>5.4</c:v>
                </c:pt>
                <c:pt idx="12">
                  <c:v>4.8</c:v>
                </c:pt>
                <c:pt idx="13">
                  <c:v>4.5</c:v>
                </c:pt>
                <c:pt idx="14">
                  <c:v>4.2</c:v>
                </c:pt>
                <c:pt idx="15">
                  <c:v>3.8</c:v>
                </c:pt>
              </c:numCache>
            </c:numRef>
          </c:val>
          <c:smooth val="0"/>
          <c:extLst>
            <c:ext xmlns:c16="http://schemas.microsoft.com/office/drawing/2014/chart" uri="{C3380CC4-5D6E-409C-BE32-E72D297353CC}">
              <c16:uniqueId val="{00000005-D6BA-4FD2-9892-17DE72FC854E}"/>
            </c:ext>
          </c:extLst>
        </c:ser>
        <c:dLbls>
          <c:showLegendKey val="0"/>
          <c:showVal val="0"/>
          <c:showCatName val="0"/>
          <c:showSerName val="0"/>
          <c:showPercent val="0"/>
          <c:showBubbleSize val="0"/>
        </c:dLbls>
        <c:marker val="1"/>
        <c:smooth val="0"/>
        <c:axId val="207631488"/>
        <c:axId val="207633024"/>
      </c:lineChart>
      <c:catAx>
        <c:axId val="2076314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7633024"/>
        <c:crosses val="autoZero"/>
        <c:auto val="1"/>
        <c:lblAlgn val="ctr"/>
        <c:lblOffset val="100"/>
        <c:tickLblSkip val="1"/>
        <c:tickMarkSkip val="4"/>
        <c:noMultiLvlLbl val="0"/>
      </c:catAx>
      <c:valAx>
        <c:axId val="2076330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7631488"/>
        <c:crosses val="autoZero"/>
        <c:crossBetween val="between"/>
        <c:majorUnit val="2"/>
      </c:valAx>
      <c:spPr>
        <a:blipFill dpi="0" rotWithShape="1">
          <a:blip xmlns:r="http://schemas.openxmlformats.org/officeDocument/2006/relationships" r:embed="rId2"/>
          <a:srcRect/>
          <a:stretch>
            <a:fillRect l="4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'3.1.4'!$D$1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'3.1.4'!$D$4:$D$23</c:f>
              <c:numCache>
                <c:formatCode>0.0</c:formatCode>
                <c:ptCount val="20"/>
                <c:pt idx="0">
                  <c:v>5.6</c:v>
                </c:pt>
                <c:pt idx="1">
                  <c:v>1.3</c:v>
                </c:pt>
                <c:pt idx="2">
                  <c:v>-3.3</c:v>
                </c:pt>
                <c:pt idx="3">
                  <c:v>0.5</c:v>
                </c:pt>
                <c:pt idx="4">
                  <c:v>0.5</c:v>
                </c:pt>
                <c:pt idx="5">
                  <c:v>7.5</c:v>
                </c:pt>
                <c:pt idx="6">
                  <c:v>-9</c:v>
                </c:pt>
                <c:pt idx="7">
                  <c:v>5.8</c:v>
                </c:pt>
                <c:pt idx="8">
                  <c:v>6</c:v>
                </c:pt>
                <c:pt idx="9">
                  <c:v>4.9000000000000004</c:v>
                </c:pt>
                <c:pt idx="10">
                  <c:v>-7.1</c:v>
                </c:pt>
                <c:pt idx="11">
                  <c:v>2.5</c:v>
                </c:pt>
                <c:pt idx="12">
                  <c:v>3.9</c:v>
                </c:pt>
                <c:pt idx="13">
                  <c:v>4</c:v>
                </c:pt>
                <c:pt idx="14">
                  <c:v>-6</c:v>
                </c:pt>
                <c:pt idx="15">
                  <c:v>1.8</c:v>
                </c:pt>
                <c:pt idx="16">
                  <c:v>4</c:v>
                </c:pt>
                <c:pt idx="17">
                  <c:v>4</c:v>
                </c:pt>
                <c:pt idx="18">
                  <c:v>-6</c:v>
                </c:pt>
                <c:pt idx="19">
                  <c:v>1.8</c:v>
                </c:pt>
              </c:numCache>
            </c:numRef>
          </c:val>
          <c:extLst>
            <c:ext xmlns:c16="http://schemas.microsoft.com/office/drawing/2014/chart" uri="{C3380CC4-5D6E-409C-BE32-E72D297353CC}">
              <c16:uniqueId val="{00000000-1F97-45FF-8A57-C23D93CDB191}"/>
            </c:ext>
          </c:extLst>
        </c:ser>
        <c:dLbls>
          <c:showLegendKey val="0"/>
          <c:showVal val="0"/>
          <c:showCatName val="0"/>
          <c:showSerName val="0"/>
          <c:showPercent val="0"/>
          <c:showBubbleSize val="0"/>
        </c:dLbls>
        <c:gapWidth val="70"/>
        <c:axId val="208144256"/>
        <c:axId val="208145792"/>
      </c:barChart>
      <c:lineChart>
        <c:grouping val="standard"/>
        <c:varyColors val="0"/>
        <c:ser>
          <c:idx val="0"/>
          <c:order val="0"/>
          <c:tx>
            <c:strRef>
              <c:f>'3.1.4'!$B$1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1F97-45FF-8A57-C23D93CDB191}"/>
              </c:ext>
            </c:extLst>
          </c:dPt>
          <c:dPt>
            <c:idx val="15"/>
            <c:bubble3D val="0"/>
            <c:extLst>
              <c:ext xmlns:c16="http://schemas.microsoft.com/office/drawing/2014/chart" uri="{C3380CC4-5D6E-409C-BE32-E72D297353CC}">
                <c16:uniqueId val="{00000002-1F97-45FF-8A57-C23D93CDB191}"/>
              </c:ext>
            </c:extLst>
          </c:dPt>
          <c:dPt>
            <c:idx val="19"/>
            <c:bubble3D val="0"/>
            <c:extLst>
              <c:ext xmlns:c16="http://schemas.microsoft.com/office/drawing/2014/chart" uri="{C3380CC4-5D6E-409C-BE32-E72D297353CC}">
                <c16:uniqueId val="{00000003-1F97-45FF-8A57-C23D93CDB19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97-45FF-8A57-C23D93CDB19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97-45FF-8A57-C23D93CDB19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97-45FF-8A57-C23D93CDB191}"/>
                </c:ext>
              </c:extLst>
            </c:dLbl>
            <c:spPr>
              <a:noFill/>
              <a:ln>
                <a:noFill/>
              </a:ln>
              <a:effectLst/>
            </c:spPr>
            <c:txPr>
              <a:bodyPr wrap="square" lIns="38100" tIns="19050" rIns="38100" bIns="19050" anchor="ctr">
                <a:spAutoFit/>
              </a:bodyPr>
              <a:lstStyle/>
              <a:p>
                <a:pPr>
                  <a:defRPr b="1">
                    <a:solidFill>
                      <a:srgbClr val="057C48"/>
                    </a:solidFill>
                  </a:defRPr>
                </a:pPr>
                <a:endParaRPr lang="en-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'3.1.4'!$B$4:$B$23</c:f>
              <c:numCache>
                <c:formatCode>0.0</c:formatCode>
                <c:ptCount val="20"/>
                <c:pt idx="0">
                  <c:v>3.6</c:v>
                </c:pt>
                <c:pt idx="1">
                  <c:v>7.8</c:v>
                </c:pt>
                <c:pt idx="2">
                  <c:v>8.6</c:v>
                </c:pt>
                <c:pt idx="3">
                  <c:v>3.9</c:v>
                </c:pt>
                <c:pt idx="4">
                  <c:v>-1</c:v>
                </c:pt>
                <c:pt idx="5">
                  <c:v>5</c:v>
                </c:pt>
                <c:pt idx="6">
                  <c:v>-1.1000000000000001</c:v>
                </c:pt>
                <c:pt idx="7">
                  <c:v>4.0999999999999996</c:v>
                </c:pt>
                <c:pt idx="8">
                  <c:v>9.6999999999999993</c:v>
                </c:pt>
                <c:pt idx="9">
                  <c:v>7.1</c:v>
                </c:pt>
                <c:pt idx="10">
                  <c:v>9.3000000000000007</c:v>
                </c:pt>
                <c:pt idx="11">
                  <c:v>6</c:v>
                </c:pt>
                <c:pt idx="12">
                  <c:v>3.9</c:v>
                </c:pt>
                <c:pt idx="13">
                  <c:v>2.9</c:v>
                </c:pt>
                <c:pt idx="14">
                  <c:v>4.0999999999999996</c:v>
                </c:pt>
                <c:pt idx="15">
                  <c:v>3.4</c:v>
                </c:pt>
                <c:pt idx="16">
                  <c:v>3.4</c:v>
                </c:pt>
                <c:pt idx="17">
                  <c:v>3.4</c:v>
                </c:pt>
                <c:pt idx="18">
                  <c:v>3.4</c:v>
                </c:pt>
                <c:pt idx="19">
                  <c:v>3.4</c:v>
                </c:pt>
              </c:numCache>
            </c:numRef>
          </c:val>
          <c:smooth val="0"/>
          <c:extLst>
            <c:ext xmlns:c16="http://schemas.microsoft.com/office/drawing/2014/chart" uri="{C3380CC4-5D6E-409C-BE32-E72D297353CC}">
              <c16:uniqueId val="{00000004-1F97-45FF-8A57-C23D93CDB191}"/>
            </c:ext>
          </c:extLst>
        </c:ser>
        <c:ser>
          <c:idx val="4"/>
          <c:order val="1"/>
          <c:tx>
            <c:strRef>
              <c:f>'3.1.4'!$C$1</c:f>
              <c:strCache>
                <c:ptCount val="1"/>
                <c:pt idx="0">
                  <c:v>Annual change (previous)</c:v>
                </c:pt>
              </c:strCache>
            </c:strRef>
          </c:tx>
          <c:spPr>
            <a:ln w="25400" cmpd="sng">
              <a:solidFill>
                <a:srgbClr val="057D46"/>
              </a:solidFill>
              <a:prstDash val="sysDot"/>
            </a:ln>
          </c:spPr>
          <c:marker>
            <c:symbol val="none"/>
          </c:marker>
          <c:cat>
            <c:strRef>
              <c:f>'3.1.4'!$A$4:$A$23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'3.1.4'!$C$4:$C$23</c:f>
              <c:numCache>
                <c:formatCode>0.0</c:formatCode>
                <c:ptCount val="20"/>
                <c:pt idx="6">
                  <c:v>-1.1000000000000001</c:v>
                </c:pt>
                <c:pt idx="7">
                  <c:v>2.4</c:v>
                </c:pt>
                <c:pt idx="8">
                  <c:v>5.4</c:v>
                </c:pt>
                <c:pt idx="9">
                  <c:v>3.2</c:v>
                </c:pt>
                <c:pt idx="10">
                  <c:v>7.7</c:v>
                </c:pt>
                <c:pt idx="11">
                  <c:v>5.3</c:v>
                </c:pt>
                <c:pt idx="12">
                  <c:v>5.0999999999999996</c:v>
                </c:pt>
                <c:pt idx="13">
                  <c:v>4.7</c:v>
                </c:pt>
                <c:pt idx="14">
                  <c:v>4.5999999999999996</c:v>
                </c:pt>
                <c:pt idx="15">
                  <c:v>3.3</c:v>
                </c:pt>
              </c:numCache>
            </c:numRef>
          </c:val>
          <c:smooth val="0"/>
          <c:extLst>
            <c:ext xmlns:c16="http://schemas.microsoft.com/office/drawing/2014/chart" uri="{C3380CC4-5D6E-409C-BE32-E72D297353CC}">
              <c16:uniqueId val="{00000005-1F97-45FF-8A57-C23D93CDB191}"/>
            </c:ext>
          </c:extLst>
        </c:ser>
        <c:dLbls>
          <c:showLegendKey val="0"/>
          <c:showVal val="0"/>
          <c:showCatName val="0"/>
          <c:showSerName val="0"/>
          <c:showPercent val="0"/>
          <c:showBubbleSize val="0"/>
        </c:dLbls>
        <c:marker val="1"/>
        <c:smooth val="0"/>
        <c:axId val="208144256"/>
        <c:axId val="208145792"/>
      </c:lineChart>
      <c:catAx>
        <c:axId val="2081442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8145792"/>
        <c:crosses val="autoZero"/>
        <c:auto val="1"/>
        <c:lblAlgn val="ctr"/>
        <c:lblOffset val="100"/>
        <c:tickLblSkip val="1"/>
        <c:tickMarkSkip val="4"/>
        <c:noMultiLvlLbl val="0"/>
      </c:catAx>
      <c:valAx>
        <c:axId val="208145792"/>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8144256"/>
        <c:crosses val="autoZero"/>
        <c:crossBetween val="between"/>
      </c:valAx>
      <c:spPr>
        <a:blipFill dpi="0" rotWithShape="1">
          <a:blip xmlns:r="http://schemas.openxmlformats.org/officeDocument/2006/relationships" r:embed="rId2"/>
          <a:srcRect/>
          <a:stretch>
            <a:fillRect l="4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'3.1.5'!$D$1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'3.1.5'!$D$4:$D$23</c:f>
              <c:numCache>
                <c:formatCode>0.0</c:formatCode>
                <c:ptCount val="20"/>
                <c:pt idx="0">
                  <c:v>4.0999999999999996</c:v>
                </c:pt>
                <c:pt idx="1">
                  <c:v>2.1</c:v>
                </c:pt>
                <c:pt idx="2">
                  <c:v>0.8</c:v>
                </c:pt>
                <c:pt idx="3">
                  <c:v>1.3</c:v>
                </c:pt>
                <c:pt idx="4">
                  <c:v>1.2</c:v>
                </c:pt>
                <c:pt idx="5">
                  <c:v>-0.1</c:v>
                </c:pt>
                <c:pt idx="6">
                  <c:v>3.5</c:v>
                </c:pt>
                <c:pt idx="7">
                  <c:v>5</c:v>
                </c:pt>
                <c:pt idx="8">
                  <c:v>3.5</c:v>
                </c:pt>
                <c:pt idx="9">
                  <c:v>2.1</c:v>
                </c:pt>
                <c:pt idx="10">
                  <c:v>1.9</c:v>
                </c:pt>
                <c:pt idx="11">
                  <c:v>2.8</c:v>
                </c:pt>
                <c:pt idx="12">
                  <c:v>3.1</c:v>
                </c:pt>
                <c:pt idx="13">
                  <c:v>1.6</c:v>
                </c:pt>
                <c:pt idx="14">
                  <c:v>1.9</c:v>
                </c:pt>
                <c:pt idx="15">
                  <c:v>2.6</c:v>
                </c:pt>
                <c:pt idx="16">
                  <c:v>2.8</c:v>
                </c:pt>
                <c:pt idx="17">
                  <c:v>1.6</c:v>
                </c:pt>
                <c:pt idx="18">
                  <c:v>1.9</c:v>
                </c:pt>
                <c:pt idx="19">
                  <c:v>2.6</c:v>
                </c:pt>
              </c:numCache>
            </c:numRef>
          </c:val>
          <c:extLst>
            <c:ext xmlns:c16="http://schemas.microsoft.com/office/drawing/2014/chart" uri="{C3380CC4-5D6E-409C-BE32-E72D297353CC}">
              <c16:uniqueId val="{00000000-54C8-4CE0-89BF-CB713536502D}"/>
            </c:ext>
          </c:extLst>
        </c:ser>
        <c:dLbls>
          <c:showLegendKey val="0"/>
          <c:showVal val="0"/>
          <c:showCatName val="0"/>
          <c:showSerName val="0"/>
          <c:showPercent val="0"/>
          <c:showBubbleSize val="0"/>
        </c:dLbls>
        <c:gapWidth val="70"/>
        <c:axId val="208218752"/>
        <c:axId val="208232832"/>
      </c:barChart>
      <c:lineChart>
        <c:grouping val="standard"/>
        <c:varyColors val="0"/>
        <c:ser>
          <c:idx val="0"/>
          <c:order val="0"/>
          <c:tx>
            <c:strRef>
              <c:f>'3.1.5'!$B$1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54C8-4CE0-89BF-CB713536502D}"/>
              </c:ext>
            </c:extLst>
          </c:dPt>
          <c:dPt>
            <c:idx val="15"/>
            <c:bubble3D val="0"/>
            <c:extLst>
              <c:ext xmlns:c16="http://schemas.microsoft.com/office/drawing/2014/chart" uri="{C3380CC4-5D6E-409C-BE32-E72D297353CC}">
                <c16:uniqueId val="{00000002-54C8-4CE0-89BF-CB713536502D}"/>
              </c:ext>
            </c:extLst>
          </c:dPt>
          <c:dPt>
            <c:idx val="19"/>
            <c:bubble3D val="0"/>
            <c:extLst>
              <c:ext xmlns:c16="http://schemas.microsoft.com/office/drawing/2014/chart" uri="{C3380CC4-5D6E-409C-BE32-E72D297353CC}">
                <c16:uniqueId val="{00000003-54C8-4CE0-89BF-CB713536502D}"/>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C8-4CE0-89BF-CB713536502D}"/>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C8-4CE0-89BF-CB713536502D}"/>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C8-4CE0-89BF-CB713536502D}"/>
                </c:ext>
              </c:extLst>
            </c:dLbl>
            <c:spPr>
              <a:noFill/>
              <a:ln>
                <a:noFill/>
              </a:ln>
              <a:effectLst/>
            </c:spPr>
            <c:txPr>
              <a:bodyPr wrap="square" lIns="38100" tIns="19050" rIns="38100" bIns="19050" anchor="ctr">
                <a:spAutoFit/>
              </a:bodyPr>
              <a:lstStyle/>
              <a:p>
                <a:pPr>
                  <a:defRPr b="1">
                    <a:solidFill>
                      <a:srgbClr val="057C48"/>
                    </a:solidFill>
                  </a:defRPr>
                </a:pPr>
                <a:endParaRPr lang="en-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'3.1.5'!$A$4:$A$23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'3.1.5'!$B$4:$B$23</c:f>
              <c:numCache>
                <c:formatCode>0.0</c:formatCode>
                <c:ptCount val="20"/>
                <c:pt idx="0">
                  <c:v>18.7</c:v>
                </c:pt>
                <c:pt idx="1">
                  <c:v>17</c:v>
                </c:pt>
                <c:pt idx="2">
                  <c:v>14.1</c:v>
                </c:pt>
                <c:pt idx="3">
                  <c:v>8.6</c:v>
                </c:pt>
                <c:pt idx="4">
                  <c:v>5.5</c:v>
                </c:pt>
                <c:pt idx="5">
                  <c:v>3.2</c:v>
                </c:pt>
                <c:pt idx="6">
                  <c:v>6</c:v>
                </c:pt>
                <c:pt idx="7">
                  <c:v>9.9</c:v>
                </c:pt>
                <c:pt idx="8">
                  <c:v>12.4</c:v>
                </c:pt>
                <c:pt idx="9">
                  <c:v>14.8</c:v>
                </c:pt>
                <c:pt idx="10">
                  <c:v>13</c:v>
                </c:pt>
                <c:pt idx="11">
                  <c:v>10.5</c:v>
                </c:pt>
                <c:pt idx="12">
                  <c:v>10.1</c:v>
                </c:pt>
                <c:pt idx="13">
                  <c:v>9.6</c:v>
                </c:pt>
                <c:pt idx="14">
                  <c:v>9.6</c:v>
                </c:pt>
                <c:pt idx="15">
                  <c:v>9.4</c:v>
                </c:pt>
                <c:pt idx="16">
                  <c:v>9.1</c:v>
                </c:pt>
                <c:pt idx="17">
                  <c:v>9.1</c:v>
                </c:pt>
                <c:pt idx="18">
                  <c:v>9.1</c:v>
                </c:pt>
                <c:pt idx="19">
                  <c:v>9.1</c:v>
                </c:pt>
              </c:numCache>
            </c:numRef>
          </c:val>
          <c:smooth val="0"/>
          <c:extLst>
            <c:ext xmlns:c16="http://schemas.microsoft.com/office/drawing/2014/chart" uri="{C3380CC4-5D6E-409C-BE32-E72D297353CC}">
              <c16:uniqueId val="{00000004-54C8-4CE0-89BF-CB713536502D}"/>
            </c:ext>
          </c:extLst>
        </c:ser>
        <c:ser>
          <c:idx val="4"/>
          <c:order val="1"/>
          <c:tx>
            <c:strRef>
              <c:f>'3.1.5'!$C$1</c:f>
              <c:strCache>
                <c:ptCount val="1"/>
                <c:pt idx="0">
                  <c:v>Annual change (previous)</c:v>
                </c:pt>
              </c:strCache>
            </c:strRef>
          </c:tx>
          <c:spPr>
            <a:ln w="25400" cmpd="sng">
              <a:solidFill>
                <a:srgbClr val="057D46"/>
              </a:solidFill>
              <a:prstDash val="sysDot"/>
            </a:ln>
          </c:spPr>
          <c:marker>
            <c:symbol val="none"/>
          </c:marker>
          <c:cat>
            <c:strRef>
              <c:f>'3.1.5'!$A$4:$A$23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'3.1.5'!$C$4:$C$23</c:f>
              <c:numCache>
                <c:formatCode>0.0</c:formatCode>
                <c:ptCount val="20"/>
                <c:pt idx="6">
                  <c:v>6</c:v>
                </c:pt>
                <c:pt idx="7">
                  <c:v>8.1</c:v>
                </c:pt>
                <c:pt idx="8">
                  <c:v>9.5</c:v>
                </c:pt>
                <c:pt idx="9">
                  <c:v>11.7</c:v>
                </c:pt>
                <c:pt idx="10">
                  <c:v>10.7</c:v>
                </c:pt>
                <c:pt idx="11">
                  <c:v>10.1</c:v>
                </c:pt>
                <c:pt idx="12">
                  <c:v>10.1</c:v>
                </c:pt>
                <c:pt idx="13">
                  <c:v>9.9</c:v>
                </c:pt>
                <c:pt idx="14">
                  <c:v>9.6999999999999993</c:v>
                </c:pt>
                <c:pt idx="15">
                  <c:v>9</c:v>
                </c:pt>
              </c:numCache>
            </c:numRef>
          </c:val>
          <c:smooth val="0"/>
          <c:extLst>
            <c:ext xmlns:c16="http://schemas.microsoft.com/office/drawing/2014/chart" uri="{C3380CC4-5D6E-409C-BE32-E72D297353CC}">
              <c16:uniqueId val="{00000005-54C8-4CE0-89BF-CB713536502D}"/>
            </c:ext>
          </c:extLst>
        </c:ser>
        <c:dLbls>
          <c:showLegendKey val="0"/>
          <c:showVal val="0"/>
          <c:showCatName val="0"/>
          <c:showSerName val="0"/>
          <c:showPercent val="0"/>
          <c:showBubbleSize val="0"/>
        </c:dLbls>
        <c:marker val="1"/>
        <c:smooth val="0"/>
        <c:axId val="208218752"/>
        <c:axId val="208232832"/>
      </c:lineChart>
      <c:catAx>
        <c:axId val="2082187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8232832"/>
        <c:crosses val="autoZero"/>
        <c:auto val="1"/>
        <c:lblAlgn val="ctr"/>
        <c:lblOffset val="100"/>
        <c:tickLblSkip val="1"/>
        <c:tickMarkSkip val="4"/>
        <c:noMultiLvlLbl val="0"/>
      </c:catAx>
      <c:valAx>
        <c:axId val="2082328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8218752"/>
        <c:crosses val="autoZero"/>
        <c:crossBetween val="between"/>
        <c:majorUnit val="5"/>
      </c:valAx>
      <c:spPr>
        <a:blipFill dpi="0" rotWithShape="1">
          <a:blip xmlns:r="http://schemas.openxmlformats.org/officeDocument/2006/relationships" r:embed="rId2"/>
          <a:srcRect/>
          <a:stretch>
            <a:fillRect l="4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'3.1.6'!$D$1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'3.1.6'!$A$4:$A$23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'3.1.6'!$D$4:$D$23</c:f>
              <c:numCache>
                <c:formatCode>0.0</c:formatCode>
                <c:ptCount val="20"/>
                <c:pt idx="0">
                  <c:v>-8</c:v>
                </c:pt>
                <c:pt idx="1">
                  <c:v>6.7</c:v>
                </c:pt>
                <c:pt idx="2">
                  <c:v>-4.9000000000000004</c:v>
                </c:pt>
                <c:pt idx="3">
                  <c:v>-1.7</c:v>
                </c:pt>
                <c:pt idx="4">
                  <c:v>-7.5</c:v>
                </c:pt>
                <c:pt idx="5">
                  <c:v>-15.1</c:v>
                </c:pt>
                <c:pt idx="6">
                  <c:v>7</c:v>
                </c:pt>
                <c:pt idx="7">
                  <c:v>6.6</c:v>
                </c:pt>
                <c:pt idx="8">
                  <c:v>1.4</c:v>
                </c:pt>
                <c:pt idx="9">
                  <c:v>2.7</c:v>
                </c:pt>
                <c:pt idx="10">
                  <c:v>3.5</c:v>
                </c:pt>
                <c:pt idx="11">
                  <c:v>5.0999999999999996</c:v>
                </c:pt>
                <c:pt idx="12">
                  <c:v>1.8</c:v>
                </c:pt>
                <c:pt idx="13">
                  <c:v>1.3</c:v>
                </c:pt>
                <c:pt idx="14">
                  <c:v>1.5</c:v>
                </c:pt>
                <c:pt idx="15">
                  <c:v>2</c:v>
                </c:pt>
                <c:pt idx="16">
                  <c:v>2</c:v>
                </c:pt>
                <c:pt idx="17">
                  <c:v>1.3</c:v>
                </c:pt>
                <c:pt idx="18">
                  <c:v>1.2</c:v>
                </c:pt>
                <c:pt idx="19">
                  <c:v>1.3</c:v>
                </c:pt>
              </c:numCache>
            </c:numRef>
          </c:val>
          <c:extLst>
            <c:ext xmlns:c16="http://schemas.microsoft.com/office/drawing/2014/chart" uri="{C3380CC4-5D6E-409C-BE32-E72D297353CC}">
              <c16:uniqueId val="{00000000-199E-4405-AFBE-E709D7C221A8}"/>
            </c:ext>
          </c:extLst>
        </c:ser>
        <c:dLbls>
          <c:showLegendKey val="0"/>
          <c:showVal val="0"/>
          <c:showCatName val="0"/>
          <c:showSerName val="0"/>
          <c:showPercent val="0"/>
          <c:showBubbleSize val="0"/>
        </c:dLbls>
        <c:gapWidth val="70"/>
        <c:axId val="208329728"/>
        <c:axId val="208343808"/>
      </c:barChart>
      <c:lineChart>
        <c:grouping val="standard"/>
        <c:varyColors val="0"/>
        <c:ser>
          <c:idx val="0"/>
          <c:order val="0"/>
          <c:tx>
            <c:strRef>
              <c:f>'3.1.6'!$B$1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199E-4405-AFBE-E709D7C221A8}"/>
              </c:ext>
            </c:extLst>
          </c:dPt>
          <c:dPt>
            <c:idx val="15"/>
            <c:bubble3D val="0"/>
            <c:extLst>
              <c:ext xmlns:c16="http://schemas.microsoft.com/office/drawing/2014/chart" uri="{C3380CC4-5D6E-409C-BE32-E72D297353CC}">
                <c16:uniqueId val="{00000002-199E-4405-AFBE-E709D7C221A8}"/>
              </c:ext>
            </c:extLst>
          </c:dPt>
          <c:dPt>
            <c:idx val="19"/>
            <c:bubble3D val="0"/>
            <c:extLst>
              <c:ext xmlns:c16="http://schemas.microsoft.com/office/drawing/2014/chart" uri="{C3380CC4-5D6E-409C-BE32-E72D297353CC}">
                <c16:uniqueId val="{00000003-199E-4405-AFBE-E709D7C221A8}"/>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9E-4405-AFBE-E709D7C221A8}"/>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9E-4405-AFBE-E709D7C221A8}"/>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9E-4405-AFBE-E709D7C221A8}"/>
                </c:ext>
              </c:extLst>
            </c:dLbl>
            <c:spPr>
              <a:noFill/>
              <a:ln>
                <a:noFill/>
              </a:ln>
              <a:effectLst/>
            </c:spPr>
            <c:txPr>
              <a:bodyPr wrap="square" lIns="38100" tIns="19050" rIns="38100" bIns="19050" anchor="ctr">
                <a:spAutoFit/>
              </a:bodyPr>
              <a:lstStyle/>
              <a:p>
                <a:pPr>
                  <a:defRPr b="1">
                    <a:solidFill>
                      <a:srgbClr val="057C48"/>
                    </a:solidFill>
                  </a:defRPr>
                </a:pPr>
                <a:endParaRPr lang="en-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'3.1.6'!$A$4:$A$23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'3.1.6'!$B$4:$B$23</c:f>
              <c:numCache>
                <c:formatCode>0.0</c:formatCode>
                <c:ptCount val="20"/>
                <c:pt idx="0">
                  <c:v>-3.5</c:v>
                </c:pt>
                <c:pt idx="1">
                  <c:v>2.6</c:v>
                </c:pt>
                <c:pt idx="2">
                  <c:v>-8.1999999999999993</c:v>
                </c:pt>
                <c:pt idx="3">
                  <c:v>-8.1999999999999993</c:v>
                </c:pt>
                <c:pt idx="4">
                  <c:v>-7.7</c:v>
                </c:pt>
                <c:pt idx="5">
                  <c:v>-26.5</c:v>
                </c:pt>
                <c:pt idx="6">
                  <c:v>-17.399999999999999</c:v>
                </c:pt>
                <c:pt idx="7">
                  <c:v>-10.5</c:v>
                </c:pt>
                <c:pt idx="8">
                  <c:v>-1.7</c:v>
                </c:pt>
                <c:pt idx="9">
                  <c:v>18.899999999999999</c:v>
                </c:pt>
                <c:pt idx="10">
                  <c:v>14.9</c:v>
                </c:pt>
                <c:pt idx="11">
                  <c:v>13.2</c:v>
                </c:pt>
                <c:pt idx="12">
                  <c:v>13.7</c:v>
                </c:pt>
                <c:pt idx="13">
                  <c:v>12.1</c:v>
                </c:pt>
                <c:pt idx="14">
                  <c:v>10</c:v>
                </c:pt>
                <c:pt idx="15">
                  <c:v>6.7</c:v>
                </c:pt>
                <c:pt idx="16">
                  <c:v>7</c:v>
                </c:pt>
                <c:pt idx="17">
                  <c:v>7</c:v>
                </c:pt>
                <c:pt idx="18">
                  <c:v>6.7</c:v>
                </c:pt>
                <c:pt idx="19">
                  <c:v>6</c:v>
                </c:pt>
              </c:numCache>
            </c:numRef>
          </c:val>
          <c:smooth val="0"/>
          <c:extLst>
            <c:ext xmlns:c16="http://schemas.microsoft.com/office/drawing/2014/chart" uri="{C3380CC4-5D6E-409C-BE32-E72D297353CC}">
              <c16:uniqueId val="{00000004-199E-4405-AFBE-E709D7C221A8}"/>
            </c:ext>
          </c:extLst>
        </c:ser>
        <c:ser>
          <c:idx val="4"/>
          <c:order val="1"/>
          <c:tx>
            <c:strRef>
              <c:f>'3.1.6'!$C$1</c:f>
              <c:strCache>
                <c:ptCount val="1"/>
                <c:pt idx="0">
                  <c:v>Annual change (previous)</c:v>
                </c:pt>
              </c:strCache>
            </c:strRef>
          </c:tx>
          <c:spPr>
            <a:ln w="25400" cmpd="sng">
              <a:solidFill>
                <a:srgbClr val="057D46"/>
              </a:solidFill>
              <a:prstDash val="sysDot"/>
            </a:ln>
          </c:spPr>
          <c:marker>
            <c:symbol val="none"/>
          </c:marker>
          <c:cat>
            <c:strRef>
              <c:f>'3.1.6'!$A$4:$A$23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'3.1.6'!$C$4:$C$23</c:f>
              <c:numCache>
                <c:formatCode>0.0</c:formatCode>
                <c:ptCount val="20"/>
                <c:pt idx="6">
                  <c:v>-17.399999999999999</c:v>
                </c:pt>
                <c:pt idx="7">
                  <c:v>-13.9</c:v>
                </c:pt>
                <c:pt idx="8">
                  <c:v>-6</c:v>
                </c:pt>
                <c:pt idx="9">
                  <c:v>13.2</c:v>
                </c:pt>
                <c:pt idx="10">
                  <c:v>9</c:v>
                </c:pt>
                <c:pt idx="11">
                  <c:v>9.8000000000000007</c:v>
                </c:pt>
                <c:pt idx="12">
                  <c:v>10.8</c:v>
                </c:pt>
                <c:pt idx="13">
                  <c:v>9.5</c:v>
                </c:pt>
                <c:pt idx="14">
                  <c:v>9.6999999999999993</c:v>
                </c:pt>
                <c:pt idx="15">
                  <c:v>11</c:v>
                </c:pt>
              </c:numCache>
            </c:numRef>
          </c:val>
          <c:smooth val="0"/>
          <c:extLst>
            <c:ext xmlns:c16="http://schemas.microsoft.com/office/drawing/2014/chart" uri="{C3380CC4-5D6E-409C-BE32-E72D297353CC}">
              <c16:uniqueId val="{00000005-199E-4405-AFBE-E709D7C221A8}"/>
            </c:ext>
          </c:extLst>
        </c:ser>
        <c:dLbls>
          <c:showLegendKey val="0"/>
          <c:showVal val="0"/>
          <c:showCatName val="0"/>
          <c:showSerName val="0"/>
          <c:showPercent val="0"/>
          <c:showBubbleSize val="0"/>
        </c:dLbls>
        <c:marker val="1"/>
        <c:smooth val="0"/>
        <c:axId val="208329728"/>
        <c:axId val="208343808"/>
      </c:lineChart>
      <c:catAx>
        <c:axId val="2083297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8343808"/>
        <c:crosses val="autoZero"/>
        <c:auto val="1"/>
        <c:lblAlgn val="ctr"/>
        <c:lblOffset val="100"/>
        <c:tickLblSkip val="1"/>
        <c:tickMarkSkip val="4"/>
        <c:noMultiLvlLbl val="0"/>
      </c:catAx>
      <c:valAx>
        <c:axId val="2083438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8329728"/>
        <c:crosses val="autoZero"/>
        <c:crossBetween val="between"/>
        <c:majorUnit val="5"/>
      </c:valAx>
      <c:spPr>
        <a:blipFill dpi="0" rotWithShape="1">
          <a:blip xmlns:r="http://schemas.openxmlformats.org/officeDocument/2006/relationships" r:embed="rId2"/>
          <a:srcRect/>
          <a:stretch>
            <a:fillRect l="4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1.7391304347826101E-2"/>
          <c:w val="0.95"/>
          <c:h val="0.73043478260869599"/>
        </c:manualLayout>
      </c:layout>
      <c:barChart>
        <c:barDir val="col"/>
        <c:grouping val="stacked"/>
        <c:varyColors val="0"/>
        <c:ser>
          <c:idx val="0"/>
          <c:order val="0"/>
          <c:tx>
            <c:strRef>
              <c:f>'2.1.2'!$C$1</c:f>
              <c:strCache>
                <c:ptCount val="1"/>
                <c:pt idx="0">
                  <c:v>Market services</c:v>
                </c:pt>
              </c:strCache>
            </c:strRef>
          </c:tx>
          <c:spPr>
            <a:solidFill>
              <a:srgbClr val="057D46"/>
            </a:solidFill>
            <a:ln>
              <a:noFill/>
            </a:ln>
            <a:effectLst/>
          </c:spPr>
          <c:invertIfNegative val="0"/>
          <c:cat>
            <c:strRef>
              <c:f>'2.1.2'!$I$2:$I$39</c:f>
              <c:strCache>
                <c:ptCount val="36"/>
                <c:pt idx="0">
                  <c:v>01.18</c:v>
                </c:pt>
                <c:pt idx="6">
                  <c:v>07.18</c:v>
                </c:pt>
                <c:pt idx="12">
                  <c:v>01.19</c:v>
                </c:pt>
                <c:pt idx="18">
                  <c:v>07.19</c:v>
                </c:pt>
                <c:pt idx="24">
                  <c:v>01.20</c:v>
                </c:pt>
                <c:pt idx="30">
                  <c:v>07.20</c:v>
                </c:pt>
                <c:pt idx="35">
                  <c:v>12.20</c:v>
                </c:pt>
              </c:strCache>
            </c:strRef>
          </c:cat>
          <c:val>
            <c:numRef>
              <c:f>'2.1.2'!$C$4:$C$39</c:f>
              <c:numCache>
                <c:formatCode>0.0</c:formatCode>
                <c:ptCount val="36"/>
                <c:pt idx="0">
                  <c:v>1.81</c:v>
                </c:pt>
                <c:pt idx="1">
                  <c:v>1.79</c:v>
                </c:pt>
                <c:pt idx="2">
                  <c:v>1.71</c:v>
                </c:pt>
                <c:pt idx="3">
                  <c:v>1.65</c:v>
                </c:pt>
                <c:pt idx="4">
                  <c:v>1.6</c:v>
                </c:pt>
                <c:pt idx="5">
                  <c:v>1.54</c:v>
                </c:pt>
                <c:pt idx="6">
                  <c:v>1.47</c:v>
                </c:pt>
                <c:pt idx="7">
                  <c:v>1.51</c:v>
                </c:pt>
                <c:pt idx="8">
                  <c:v>1.56</c:v>
                </c:pt>
                <c:pt idx="9">
                  <c:v>1.71</c:v>
                </c:pt>
                <c:pt idx="10">
                  <c:v>1.79</c:v>
                </c:pt>
                <c:pt idx="11">
                  <c:v>1.86</c:v>
                </c:pt>
                <c:pt idx="12">
                  <c:v>1.73</c:v>
                </c:pt>
                <c:pt idx="13">
                  <c:v>1.67</c:v>
                </c:pt>
                <c:pt idx="14">
                  <c:v>1.66</c:v>
                </c:pt>
                <c:pt idx="15">
                  <c:v>1.61</c:v>
                </c:pt>
                <c:pt idx="16">
                  <c:v>1.58</c:v>
                </c:pt>
                <c:pt idx="17">
                  <c:v>1.57</c:v>
                </c:pt>
                <c:pt idx="18">
                  <c:v>1.6</c:v>
                </c:pt>
                <c:pt idx="19">
                  <c:v>1.64</c:v>
                </c:pt>
                <c:pt idx="20">
                  <c:v>1.59</c:v>
                </c:pt>
                <c:pt idx="21">
                  <c:v>1.6</c:v>
                </c:pt>
                <c:pt idx="22">
                  <c:v>1.42</c:v>
                </c:pt>
                <c:pt idx="23">
                  <c:v>1.42</c:v>
                </c:pt>
                <c:pt idx="24">
                  <c:v>1.39</c:v>
                </c:pt>
                <c:pt idx="25">
                  <c:v>1.29</c:v>
                </c:pt>
                <c:pt idx="26">
                  <c:v>1.1200000000000001</c:v>
                </c:pt>
                <c:pt idx="27">
                  <c:v>0.89</c:v>
                </c:pt>
                <c:pt idx="28">
                  <c:v>0.78</c:v>
                </c:pt>
                <c:pt idx="29">
                  <c:v>0.9</c:v>
                </c:pt>
                <c:pt idx="30">
                  <c:v>1</c:v>
                </c:pt>
                <c:pt idx="31">
                  <c:v>1.02</c:v>
                </c:pt>
                <c:pt idx="32">
                  <c:v>1.05</c:v>
                </c:pt>
                <c:pt idx="33">
                  <c:v>0.9</c:v>
                </c:pt>
                <c:pt idx="34">
                  <c:v>0.92</c:v>
                </c:pt>
                <c:pt idx="35">
                  <c:v>0.98</c:v>
                </c:pt>
              </c:numCache>
            </c:numRef>
          </c:val>
          <c:extLst>
            <c:ext xmlns:c16="http://schemas.microsoft.com/office/drawing/2014/chart" uri="{C3380CC4-5D6E-409C-BE32-E72D297353CC}">
              <c16:uniqueId val="{00000000-6913-4843-805F-C466AC6FA414}"/>
            </c:ext>
          </c:extLst>
        </c:ser>
        <c:ser>
          <c:idx val="1"/>
          <c:order val="1"/>
          <c:tx>
            <c:strRef>
              <c:f>'2.1.2'!$D$1</c:f>
              <c:strCache>
                <c:ptCount val="1"/>
                <c:pt idx="0">
                  <c:v>Foods</c:v>
                </c:pt>
              </c:strCache>
            </c:strRef>
          </c:tx>
          <c:spPr>
            <a:solidFill>
              <a:srgbClr val="91C864"/>
            </a:solidFill>
            <a:ln>
              <a:noFill/>
            </a:ln>
            <a:effectLst/>
          </c:spPr>
          <c:invertIfNegative val="0"/>
          <c:cat>
            <c:strRef>
              <c:f>'2.1.2'!$I$2:$I$39</c:f>
              <c:strCache>
                <c:ptCount val="36"/>
                <c:pt idx="0">
                  <c:v>01.18</c:v>
                </c:pt>
                <c:pt idx="6">
                  <c:v>07.18</c:v>
                </c:pt>
                <c:pt idx="12">
                  <c:v>01.19</c:v>
                </c:pt>
                <c:pt idx="18">
                  <c:v>07.19</c:v>
                </c:pt>
                <c:pt idx="24">
                  <c:v>01.20</c:v>
                </c:pt>
                <c:pt idx="30">
                  <c:v>07.20</c:v>
                </c:pt>
                <c:pt idx="35">
                  <c:v>12.20</c:v>
                </c:pt>
              </c:strCache>
            </c:strRef>
          </c:cat>
          <c:val>
            <c:numRef>
              <c:f>'2.1.2'!$D$4:$D$39</c:f>
              <c:numCache>
                <c:formatCode>0.0</c:formatCode>
                <c:ptCount val="36"/>
                <c:pt idx="0">
                  <c:v>6.79</c:v>
                </c:pt>
                <c:pt idx="1">
                  <c:v>6.72</c:v>
                </c:pt>
                <c:pt idx="2">
                  <c:v>6.79</c:v>
                </c:pt>
                <c:pt idx="3">
                  <c:v>6.84</c:v>
                </c:pt>
                <c:pt idx="4">
                  <c:v>5.62</c:v>
                </c:pt>
                <c:pt idx="5">
                  <c:v>4.05</c:v>
                </c:pt>
                <c:pt idx="6">
                  <c:v>3.14</c:v>
                </c:pt>
                <c:pt idx="7">
                  <c:v>3.13</c:v>
                </c:pt>
                <c:pt idx="8">
                  <c:v>2.81</c:v>
                </c:pt>
                <c:pt idx="9">
                  <c:v>2.83</c:v>
                </c:pt>
                <c:pt idx="10">
                  <c:v>2.94</c:v>
                </c:pt>
                <c:pt idx="11">
                  <c:v>2.95</c:v>
                </c:pt>
                <c:pt idx="12">
                  <c:v>3.05</c:v>
                </c:pt>
                <c:pt idx="13">
                  <c:v>3.05</c:v>
                </c:pt>
                <c:pt idx="14">
                  <c:v>2.8</c:v>
                </c:pt>
                <c:pt idx="15">
                  <c:v>3.1</c:v>
                </c:pt>
                <c:pt idx="16">
                  <c:v>4.04</c:v>
                </c:pt>
                <c:pt idx="17">
                  <c:v>3.69</c:v>
                </c:pt>
                <c:pt idx="18">
                  <c:v>4.1900000000000004</c:v>
                </c:pt>
                <c:pt idx="19">
                  <c:v>4.18</c:v>
                </c:pt>
                <c:pt idx="20">
                  <c:v>3.55</c:v>
                </c:pt>
                <c:pt idx="21">
                  <c:v>3.34</c:v>
                </c:pt>
                <c:pt idx="22">
                  <c:v>2.62</c:v>
                </c:pt>
                <c:pt idx="23">
                  <c:v>1.91</c:v>
                </c:pt>
                <c:pt idx="24">
                  <c:v>1.26</c:v>
                </c:pt>
                <c:pt idx="25">
                  <c:v>0.73</c:v>
                </c:pt>
                <c:pt idx="26">
                  <c:v>0.8</c:v>
                </c:pt>
                <c:pt idx="27">
                  <c:v>1.1599999999999999</c:v>
                </c:pt>
                <c:pt idx="28">
                  <c:v>1.18</c:v>
                </c:pt>
                <c:pt idx="29">
                  <c:v>1.8</c:v>
                </c:pt>
                <c:pt idx="30">
                  <c:v>1.5</c:v>
                </c:pt>
                <c:pt idx="31">
                  <c:v>1.1299999999999999</c:v>
                </c:pt>
                <c:pt idx="32">
                  <c:v>0.64</c:v>
                </c:pt>
                <c:pt idx="33">
                  <c:v>0.61</c:v>
                </c:pt>
                <c:pt idx="34">
                  <c:v>1.24</c:v>
                </c:pt>
                <c:pt idx="35">
                  <c:v>1.95</c:v>
                </c:pt>
              </c:numCache>
            </c:numRef>
          </c:val>
          <c:extLst>
            <c:ext xmlns:c16="http://schemas.microsoft.com/office/drawing/2014/chart" uri="{C3380CC4-5D6E-409C-BE32-E72D297353CC}">
              <c16:uniqueId val="{00000001-6913-4843-805F-C466AC6FA414}"/>
            </c:ext>
          </c:extLst>
        </c:ser>
        <c:ser>
          <c:idx val="4"/>
          <c:order val="2"/>
          <c:tx>
            <c:strRef>
              <c:f>'2.1.2'!$E$1</c:f>
              <c:strCache>
                <c:ptCount val="1"/>
                <c:pt idx="0">
                  <c:v>Non-foods</c:v>
                </c:pt>
              </c:strCache>
            </c:strRef>
          </c:tx>
          <c:spPr>
            <a:solidFill>
              <a:schemeClr val="accent3"/>
            </a:solidFill>
          </c:spPr>
          <c:invertIfNegative val="0"/>
          <c:cat>
            <c:strRef>
              <c:f>'2.1.2'!$I$2:$I$39</c:f>
              <c:strCache>
                <c:ptCount val="36"/>
                <c:pt idx="0">
                  <c:v>01.18</c:v>
                </c:pt>
                <c:pt idx="6">
                  <c:v>07.18</c:v>
                </c:pt>
                <c:pt idx="12">
                  <c:v>01.19</c:v>
                </c:pt>
                <c:pt idx="18">
                  <c:v>07.19</c:v>
                </c:pt>
                <c:pt idx="24">
                  <c:v>01.20</c:v>
                </c:pt>
                <c:pt idx="30">
                  <c:v>07.20</c:v>
                </c:pt>
                <c:pt idx="35">
                  <c:v>12.20</c:v>
                </c:pt>
              </c:strCache>
            </c:strRef>
          </c:cat>
          <c:val>
            <c:numRef>
              <c:f>'2.1.2'!$E$4:$E$39</c:f>
              <c:numCache>
                <c:formatCode>0.0</c:formatCode>
                <c:ptCount val="36"/>
                <c:pt idx="0">
                  <c:v>0.87</c:v>
                </c:pt>
                <c:pt idx="1">
                  <c:v>0.89</c:v>
                </c:pt>
                <c:pt idx="2">
                  <c:v>0.85</c:v>
                </c:pt>
                <c:pt idx="3">
                  <c:v>0.88</c:v>
                </c:pt>
                <c:pt idx="4">
                  <c:v>0.87</c:v>
                </c:pt>
                <c:pt idx="5">
                  <c:v>0.8</c:v>
                </c:pt>
                <c:pt idx="6">
                  <c:v>0.73</c:v>
                </c:pt>
                <c:pt idx="7">
                  <c:v>0.77</c:v>
                </c:pt>
                <c:pt idx="8">
                  <c:v>0.88</c:v>
                </c:pt>
                <c:pt idx="9">
                  <c:v>0.9</c:v>
                </c:pt>
                <c:pt idx="10">
                  <c:v>0.91</c:v>
                </c:pt>
                <c:pt idx="11">
                  <c:v>0.85</c:v>
                </c:pt>
                <c:pt idx="12">
                  <c:v>0.67</c:v>
                </c:pt>
                <c:pt idx="13">
                  <c:v>0.54</c:v>
                </c:pt>
                <c:pt idx="14">
                  <c:v>0.53</c:v>
                </c:pt>
                <c:pt idx="15">
                  <c:v>0.51</c:v>
                </c:pt>
                <c:pt idx="16">
                  <c:v>0.41</c:v>
                </c:pt>
                <c:pt idx="17">
                  <c:v>0.39</c:v>
                </c:pt>
                <c:pt idx="18">
                  <c:v>0.39</c:v>
                </c:pt>
                <c:pt idx="19">
                  <c:v>0.3</c:v>
                </c:pt>
                <c:pt idx="20">
                  <c:v>0.09</c:v>
                </c:pt>
                <c:pt idx="21">
                  <c:v>-0.1</c:v>
                </c:pt>
                <c:pt idx="22">
                  <c:v>-0.24</c:v>
                </c:pt>
                <c:pt idx="23">
                  <c:v>-0.45</c:v>
                </c:pt>
                <c:pt idx="24">
                  <c:v>-0.57999999999999996</c:v>
                </c:pt>
                <c:pt idx="25">
                  <c:v>-0.56999999999999995</c:v>
                </c:pt>
                <c:pt idx="26">
                  <c:v>-0.36</c:v>
                </c:pt>
                <c:pt idx="27">
                  <c:v>-0.21</c:v>
                </c:pt>
                <c:pt idx="28">
                  <c:v>-0.19</c:v>
                </c:pt>
                <c:pt idx="29">
                  <c:v>-0.21</c:v>
                </c:pt>
                <c:pt idx="30">
                  <c:v>-0.2</c:v>
                </c:pt>
                <c:pt idx="31">
                  <c:v>-0.06</c:v>
                </c:pt>
                <c:pt idx="32">
                  <c:v>0.01</c:v>
                </c:pt>
                <c:pt idx="33">
                  <c:v>0.14000000000000001</c:v>
                </c:pt>
                <c:pt idx="34">
                  <c:v>0.25</c:v>
                </c:pt>
                <c:pt idx="35">
                  <c:v>0.54</c:v>
                </c:pt>
              </c:numCache>
            </c:numRef>
          </c:val>
          <c:extLst>
            <c:ext xmlns:c16="http://schemas.microsoft.com/office/drawing/2014/chart" uri="{C3380CC4-5D6E-409C-BE32-E72D297353CC}">
              <c16:uniqueId val="{00000002-6913-4843-805F-C466AC6FA414}"/>
            </c:ext>
          </c:extLst>
        </c:ser>
        <c:ser>
          <c:idx val="5"/>
          <c:order val="3"/>
          <c:tx>
            <c:strRef>
              <c:f>'2.1.2'!$F$1</c:f>
              <c:strCache>
                <c:ptCount val="1"/>
                <c:pt idx="0">
                  <c:v>Natural gas</c:v>
                </c:pt>
              </c:strCache>
            </c:strRef>
          </c:tx>
          <c:invertIfNegative val="0"/>
          <c:cat>
            <c:strRef>
              <c:f>'2.1.2'!$I$2:$I$39</c:f>
              <c:strCache>
                <c:ptCount val="36"/>
                <c:pt idx="0">
                  <c:v>01.18</c:v>
                </c:pt>
                <c:pt idx="6">
                  <c:v>07.18</c:v>
                </c:pt>
                <c:pt idx="12">
                  <c:v>01.19</c:v>
                </c:pt>
                <c:pt idx="18">
                  <c:v>07.19</c:v>
                </c:pt>
                <c:pt idx="24">
                  <c:v>01.20</c:v>
                </c:pt>
                <c:pt idx="30">
                  <c:v>07.20</c:v>
                </c:pt>
                <c:pt idx="35">
                  <c:v>12.20</c:v>
                </c:pt>
              </c:strCache>
            </c:strRef>
          </c:cat>
          <c:val>
            <c:numRef>
              <c:f>'2.1.2'!$F$4:$F$39</c:f>
              <c:numCache>
                <c:formatCode>0.0</c:formatCode>
                <c:ptCount val="36"/>
                <c:pt idx="0">
                  <c:v>0.03</c:v>
                </c:pt>
                <c:pt idx="1">
                  <c:v>0.03</c:v>
                </c:pt>
                <c:pt idx="2">
                  <c:v>0.02</c:v>
                </c:pt>
                <c:pt idx="3">
                  <c:v>0.02</c:v>
                </c:pt>
                <c:pt idx="4">
                  <c:v>0.01</c:v>
                </c:pt>
                <c:pt idx="5">
                  <c:v>0</c:v>
                </c:pt>
                <c:pt idx="6">
                  <c:v>0</c:v>
                </c:pt>
                <c:pt idx="7">
                  <c:v>0</c:v>
                </c:pt>
                <c:pt idx="8">
                  <c:v>0</c:v>
                </c:pt>
                <c:pt idx="9">
                  <c:v>0</c:v>
                </c:pt>
                <c:pt idx="10">
                  <c:v>0.37</c:v>
                </c:pt>
                <c:pt idx="11">
                  <c:v>0.37</c:v>
                </c:pt>
                <c:pt idx="12">
                  <c:v>0.35</c:v>
                </c:pt>
                <c:pt idx="13">
                  <c:v>0.34</c:v>
                </c:pt>
                <c:pt idx="14">
                  <c:v>0.33</c:v>
                </c:pt>
                <c:pt idx="15">
                  <c:v>0.32</c:v>
                </c:pt>
                <c:pt idx="16">
                  <c:v>0.24</c:v>
                </c:pt>
                <c:pt idx="17">
                  <c:v>0.14000000000000001</c:v>
                </c:pt>
                <c:pt idx="18">
                  <c:v>-0.02</c:v>
                </c:pt>
                <c:pt idx="19">
                  <c:v>-0.08</c:v>
                </c:pt>
                <c:pt idx="20">
                  <c:v>-0.11</c:v>
                </c:pt>
                <c:pt idx="21">
                  <c:v>-0.16</c:v>
                </c:pt>
                <c:pt idx="22">
                  <c:v>-0.25</c:v>
                </c:pt>
                <c:pt idx="23">
                  <c:v>-0.37</c:v>
                </c:pt>
                <c:pt idx="24">
                  <c:v>-0.26</c:v>
                </c:pt>
                <c:pt idx="25">
                  <c:v>-0.36</c:v>
                </c:pt>
                <c:pt idx="26">
                  <c:v>-0.45</c:v>
                </c:pt>
                <c:pt idx="27">
                  <c:v>-0.53</c:v>
                </c:pt>
                <c:pt idx="28">
                  <c:v>-0.6</c:v>
                </c:pt>
                <c:pt idx="29">
                  <c:v>-0.56999999999999995</c:v>
                </c:pt>
                <c:pt idx="30">
                  <c:v>-0.45</c:v>
                </c:pt>
                <c:pt idx="31">
                  <c:v>-0.19</c:v>
                </c:pt>
                <c:pt idx="32">
                  <c:v>0.01</c:v>
                </c:pt>
                <c:pt idx="33">
                  <c:v>0.25</c:v>
                </c:pt>
                <c:pt idx="34">
                  <c:v>0.42</c:v>
                </c:pt>
                <c:pt idx="35">
                  <c:v>0.6</c:v>
                </c:pt>
              </c:numCache>
            </c:numRef>
          </c:val>
          <c:extLst>
            <c:ext xmlns:c16="http://schemas.microsoft.com/office/drawing/2014/chart" uri="{C3380CC4-5D6E-409C-BE32-E72D297353CC}">
              <c16:uniqueId val="{00000003-6913-4843-805F-C466AC6FA414}"/>
            </c:ext>
          </c:extLst>
        </c:ser>
        <c:ser>
          <c:idx val="2"/>
          <c:order val="4"/>
          <c:tx>
            <c:strRef>
              <c:f>'2.1.2'!$G$1</c:f>
              <c:strCache>
                <c:ptCount val="1"/>
                <c:pt idx="0">
                  <c:v>Other admins</c:v>
                </c:pt>
              </c:strCache>
            </c:strRef>
          </c:tx>
          <c:spPr>
            <a:solidFill>
              <a:srgbClr val="7D0532"/>
            </a:solidFill>
            <a:ln>
              <a:noFill/>
            </a:ln>
            <a:effectLst/>
          </c:spPr>
          <c:invertIfNegative val="0"/>
          <c:cat>
            <c:strRef>
              <c:f>'2.1.2'!$I$2:$I$39</c:f>
              <c:strCache>
                <c:ptCount val="36"/>
                <c:pt idx="0">
                  <c:v>01.18</c:v>
                </c:pt>
                <c:pt idx="6">
                  <c:v>07.18</c:v>
                </c:pt>
                <c:pt idx="12">
                  <c:v>01.19</c:v>
                </c:pt>
                <c:pt idx="18">
                  <c:v>07.19</c:v>
                </c:pt>
                <c:pt idx="24">
                  <c:v>01.20</c:v>
                </c:pt>
                <c:pt idx="30">
                  <c:v>07.20</c:v>
                </c:pt>
                <c:pt idx="35">
                  <c:v>12.20</c:v>
                </c:pt>
              </c:strCache>
            </c:strRef>
          </c:cat>
          <c:val>
            <c:numRef>
              <c:f>'2.1.2'!$G$4:$G$39</c:f>
              <c:numCache>
                <c:formatCode>0.0</c:formatCode>
                <c:ptCount val="36"/>
                <c:pt idx="0">
                  <c:v>3.57</c:v>
                </c:pt>
                <c:pt idx="1">
                  <c:v>3.51</c:v>
                </c:pt>
                <c:pt idx="2">
                  <c:v>2.97</c:v>
                </c:pt>
                <c:pt idx="3">
                  <c:v>2.95</c:v>
                </c:pt>
                <c:pt idx="4">
                  <c:v>2.82</c:v>
                </c:pt>
                <c:pt idx="5">
                  <c:v>2.71</c:v>
                </c:pt>
                <c:pt idx="6">
                  <c:v>2.75</c:v>
                </c:pt>
                <c:pt idx="7">
                  <c:v>2.77</c:v>
                </c:pt>
                <c:pt idx="8">
                  <c:v>2.7</c:v>
                </c:pt>
                <c:pt idx="9">
                  <c:v>2.96</c:v>
                </c:pt>
                <c:pt idx="10">
                  <c:v>3.18</c:v>
                </c:pt>
                <c:pt idx="11">
                  <c:v>3.36</c:v>
                </c:pt>
                <c:pt idx="12">
                  <c:v>3.51</c:v>
                </c:pt>
                <c:pt idx="13">
                  <c:v>3.45</c:v>
                </c:pt>
                <c:pt idx="14">
                  <c:v>3.4</c:v>
                </c:pt>
                <c:pt idx="15">
                  <c:v>3.27</c:v>
                </c:pt>
                <c:pt idx="16">
                  <c:v>3.16</c:v>
                </c:pt>
                <c:pt idx="17">
                  <c:v>3.12</c:v>
                </c:pt>
                <c:pt idx="18">
                  <c:v>2.97</c:v>
                </c:pt>
                <c:pt idx="19">
                  <c:v>2.88</c:v>
                </c:pt>
                <c:pt idx="20">
                  <c:v>2.73</c:v>
                </c:pt>
                <c:pt idx="21">
                  <c:v>2.33</c:v>
                </c:pt>
                <c:pt idx="22">
                  <c:v>2.0499999999999998</c:v>
                </c:pt>
                <c:pt idx="23">
                  <c:v>1.86</c:v>
                </c:pt>
                <c:pt idx="24">
                  <c:v>1.64</c:v>
                </c:pt>
                <c:pt idx="25">
                  <c:v>1.51</c:v>
                </c:pt>
                <c:pt idx="26">
                  <c:v>1.41</c:v>
                </c:pt>
                <c:pt idx="27">
                  <c:v>1.24</c:v>
                </c:pt>
                <c:pt idx="28">
                  <c:v>1.1499999999999999</c:v>
                </c:pt>
                <c:pt idx="29">
                  <c:v>1.1399999999999999</c:v>
                </c:pt>
                <c:pt idx="30">
                  <c:v>1.1200000000000001</c:v>
                </c:pt>
                <c:pt idx="31">
                  <c:v>1.07</c:v>
                </c:pt>
                <c:pt idx="32">
                  <c:v>1.07</c:v>
                </c:pt>
                <c:pt idx="33">
                  <c:v>1.1399999999999999</c:v>
                </c:pt>
                <c:pt idx="34">
                  <c:v>1.34</c:v>
                </c:pt>
                <c:pt idx="35">
                  <c:v>1.27</c:v>
                </c:pt>
              </c:numCache>
            </c:numRef>
          </c:val>
          <c:extLst>
            <c:ext xmlns:c16="http://schemas.microsoft.com/office/drawing/2014/chart" uri="{C3380CC4-5D6E-409C-BE32-E72D297353CC}">
              <c16:uniqueId val="{00000004-6913-4843-805F-C466AC6FA414}"/>
            </c:ext>
          </c:extLst>
        </c:ser>
        <c:ser>
          <c:idx val="3"/>
          <c:order val="5"/>
          <c:tx>
            <c:strRef>
              <c:f>'2.1.2'!$H$1</c:f>
              <c:strCache>
                <c:ptCount val="1"/>
                <c:pt idx="0">
                  <c:v>Fuel</c:v>
                </c:pt>
              </c:strCache>
            </c:strRef>
          </c:tx>
          <c:spPr>
            <a:solidFill>
              <a:srgbClr val="DC4B64"/>
            </a:solidFill>
            <a:ln>
              <a:noFill/>
            </a:ln>
            <a:effectLst/>
          </c:spPr>
          <c:invertIfNegative val="0"/>
          <c:cat>
            <c:strRef>
              <c:f>'2.1.2'!$I$2:$I$39</c:f>
              <c:strCache>
                <c:ptCount val="36"/>
                <c:pt idx="0">
                  <c:v>01.18</c:v>
                </c:pt>
                <c:pt idx="6">
                  <c:v>07.18</c:v>
                </c:pt>
                <c:pt idx="12">
                  <c:v>01.19</c:v>
                </c:pt>
                <c:pt idx="18">
                  <c:v>07.19</c:v>
                </c:pt>
                <c:pt idx="24">
                  <c:v>01.20</c:v>
                </c:pt>
                <c:pt idx="30">
                  <c:v>07.20</c:v>
                </c:pt>
                <c:pt idx="35">
                  <c:v>12.20</c:v>
                </c:pt>
              </c:strCache>
            </c:strRef>
          </c:cat>
          <c:val>
            <c:numRef>
              <c:f>'2.1.2'!$H$4:$H$39</c:f>
              <c:numCache>
                <c:formatCode>0.0</c:formatCode>
                <c:ptCount val="36"/>
                <c:pt idx="0">
                  <c:v>1.06</c:v>
                </c:pt>
                <c:pt idx="1">
                  <c:v>1.06</c:v>
                </c:pt>
                <c:pt idx="2">
                  <c:v>0.88</c:v>
                </c:pt>
                <c:pt idx="3">
                  <c:v>0.77</c:v>
                </c:pt>
                <c:pt idx="4">
                  <c:v>0.75</c:v>
                </c:pt>
                <c:pt idx="5">
                  <c:v>0.8</c:v>
                </c:pt>
                <c:pt idx="6">
                  <c:v>0.82</c:v>
                </c:pt>
                <c:pt idx="7">
                  <c:v>0.84</c:v>
                </c:pt>
                <c:pt idx="8">
                  <c:v>0.96</c:v>
                </c:pt>
                <c:pt idx="9">
                  <c:v>1.05</c:v>
                </c:pt>
                <c:pt idx="10">
                  <c:v>0.81</c:v>
                </c:pt>
                <c:pt idx="11">
                  <c:v>0.39</c:v>
                </c:pt>
                <c:pt idx="12">
                  <c:v>-0.08</c:v>
                </c:pt>
                <c:pt idx="13">
                  <c:v>-0.25</c:v>
                </c:pt>
                <c:pt idx="14">
                  <c:v>-0.14000000000000001</c:v>
                </c:pt>
                <c:pt idx="15">
                  <c:v>0</c:v>
                </c:pt>
                <c:pt idx="16">
                  <c:v>0.13</c:v>
                </c:pt>
                <c:pt idx="17">
                  <c:v>0.11</c:v>
                </c:pt>
                <c:pt idx="18">
                  <c:v>-0.01</c:v>
                </c:pt>
                <c:pt idx="19">
                  <c:v>-0.12</c:v>
                </c:pt>
                <c:pt idx="20">
                  <c:v>-0.33</c:v>
                </c:pt>
                <c:pt idx="21">
                  <c:v>-0.54</c:v>
                </c:pt>
                <c:pt idx="22">
                  <c:v>-0.49</c:v>
                </c:pt>
                <c:pt idx="23">
                  <c:v>-0.31</c:v>
                </c:pt>
                <c:pt idx="24">
                  <c:v>-0.21</c:v>
                </c:pt>
                <c:pt idx="25">
                  <c:v>-0.19</c:v>
                </c:pt>
                <c:pt idx="26">
                  <c:v>-0.22</c:v>
                </c:pt>
                <c:pt idx="27">
                  <c:v>-0.45</c:v>
                </c:pt>
                <c:pt idx="28">
                  <c:v>-0.62</c:v>
                </c:pt>
                <c:pt idx="29">
                  <c:v>-0.66</c:v>
                </c:pt>
                <c:pt idx="30">
                  <c:v>-0.56000000000000005</c:v>
                </c:pt>
                <c:pt idx="31">
                  <c:v>-0.46</c:v>
                </c:pt>
                <c:pt idx="32">
                  <c:v>-0.46</c:v>
                </c:pt>
                <c:pt idx="33">
                  <c:v>-0.44</c:v>
                </c:pt>
                <c:pt idx="34">
                  <c:v>-0.38</c:v>
                </c:pt>
                <c:pt idx="35">
                  <c:v>-0.34</c:v>
                </c:pt>
              </c:numCache>
            </c:numRef>
          </c:val>
          <c:extLst>
            <c:ext xmlns:c16="http://schemas.microsoft.com/office/drawing/2014/chart" uri="{C3380CC4-5D6E-409C-BE32-E72D297353CC}">
              <c16:uniqueId val="{00000005-6913-4843-805F-C466AC6FA414}"/>
            </c:ext>
          </c:extLst>
        </c:ser>
        <c:dLbls>
          <c:showLegendKey val="0"/>
          <c:showVal val="0"/>
          <c:showCatName val="0"/>
          <c:showSerName val="0"/>
          <c:showPercent val="0"/>
          <c:showBubbleSize val="0"/>
        </c:dLbls>
        <c:gapWidth val="20"/>
        <c:overlap val="100"/>
        <c:axId val="199726208"/>
        <c:axId val="199727744"/>
      </c:barChart>
      <c:lineChart>
        <c:grouping val="standard"/>
        <c:varyColors val="0"/>
        <c:ser>
          <c:idx val="8"/>
          <c:order val="6"/>
          <c:tx>
            <c:strRef>
              <c:f>'2.1.2'!$B$1</c:f>
              <c:strCache>
                <c:ptCount val="1"/>
                <c:pt idx="0">
                  <c:v>CPI, % yoy</c:v>
                </c:pt>
              </c:strCache>
            </c:strRef>
          </c:tx>
          <c:spPr>
            <a:ln w="25400" cap="rnd" cmpd="sng" algn="ctr">
              <a:solidFill>
                <a:schemeClr val="accent4"/>
              </a:solidFill>
              <a:prstDash val="solid"/>
              <a:round/>
              <a:headEnd type="none" w="med" len="med"/>
              <a:tailEnd type="none" w="med" len="med"/>
            </a:ln>
            <a:effectLst/>
          </c:spPr>
          <c:marker>
            <c:symbol val="none"/>
          </c:marker>
          <c:val>
            <c:numRef>
              <c:f>'2.1.2'!$B$4:$B$39</c:f>
              <c:numCache>
                <c:formatCode>General</c:formatCode>
                <c:ptCount val="36"/>
                <c:pt idx="0">
                  <c:v>14.1</c:v>
                </c:pt>
                <c:pt idx="1">
                  <c:v>14</c:v>
                </c:pt>
                <c:pt idx="2">
                  <c:v>13.2</c:v>
                </c:pt>
                <c:pt idx="3">
                  <c:v>13.1</c:v>
                </c:pt>
                <c:pt idx="4">
                  <c:v>11.7</c:v>
                </c:pt>
                <c:pt idx="5">
                  <c:v>9.9</c:v>
                </c:pt>
                <c:pt idx="6">
                  <c:v>8.9</c:v>
                </c:pt>
                <c:pt idx="7">
                  <c:v>9</c:v>
                </c:pt>
                <c:pt idx="8">
                  <c:v>8.9</c:v>
                </c:pt>
                <c:pt idx="9">
                  <c:v>9.5</c:v>
                </c:pt>
                <c:pt idx="10">
                  <c:v>10</c:v>
                </c:pt>
                <c:pt idx="11">
                  <c:v>9.8000000000000007</c:v>
                </c:pt>
                <c:pt idx="12">
                  <c:v>9.1999999999999993</c:v>
                </c:pt>
                <c:pt idx="13">
                  <c:v>8.8000000000000007</c:v>
                </c:pt>
                <c:pt idx="14">
                  <c:v>8.6</c:v>
                </c:pt>
                <c:pt idx="15">
                  <c:v>8.8000000000000007</c:v>
                </c:pt>
                <c:pt idx="16">
                  <c:v>9.6</c:v>
                </c:pt>
                <c:pt idx="17">
                  <c:v>9</c:v>
                </c:pt>
                <c:pt idx="18">
                  <c:v>9.1</c:v>
                </c:pt>
                <c:pt idx="19">
                  <c:v>8.8000000000000007</c:v>
                </c:pt>
                <c:pt idx="20">
                  <c:v>7.5</c:v>
                </c:pt>
                <c:pt idx="21">
                  <c:v>6.5</c:v>
                </c:pt>
                <c:pt idx="22">
                  <c:v>5.0999999999999996</c:v>
                </c:pt>
                <c:pt idx="23">
                  <c:v>4.0999999999999996</c:v>
                </c:pt>
                <c:pt idx="24">
                  <c:v>3.2</c:v>
                </c:pt>
                <c:pt idx="25">
                  <c:v>2.4</c:v>
                </c:pt>
                <c:pt idx="26">
                  <c:v>2.2999999999999998</c:v>
                </c:pt>
                <c:pt idx="27">
                  <c:v>2.1</c:v>
                </c:pt>
                <c:pt idx="28">
                  <c:v>1.7</c:v>
                </c:pt>
                <c:pt idx="29">
                  <c:v>2.4</c:v>
                </c:pt>
                <c:pt idx="30">
                  <c:v>2.4</c:v>
                </c:pt>
                <c:pt idx="31">
                  <c:v>2.5</c:v>
                </c:pt>
                <c:pt idx="32">
                  <c:v>2.2999999999999998</c:v>
                </c:pt>
                <c:pt idx="33">
                  <c:v>2.6</c:v>
                </c:pt>
                <c:pt idx="34">
                  <c:v>3.8</c:v>
                </c:pt>
                <c:pt idx="35">
                  <c:v>5</c:v>
                </c:pt>
              </c:numCache>
            </c:numRef>
          </c:val>
          <c:smooth val="0"/>
          <c:extLst>
            <c:ext xmlns:c16="http://schemas.microsoft.com/office/drawing/2014/chart" uri="{C3380CC4-5D6E-409C-BE32-E72D297353CC}">
              <c16:uniqueId val="{00000006-6913-4843-805F-C466AC6FA414}"/>
            </c:ext>
          </c:extLst>
        </c:ser>
        <c:dLbls>
          <c:showLegendKey val="0"/>
          <c:showVal val="0"/>
          <c:showCatName val="0"/>
          <c:showSerName val="0"/>
          <c:showPercent val="0"/>
          <c:showBubbleSize val="0"/>
        </c:dLbls>
        <c:marker val="1"/>
        <c:smooth val="0"/>
        <c:axId val="199726208"/>
        <c:axId val="199727744"/>
      </c:lineChart>
      <c:dateAx>
        <c:axId val="199726208"/>
        <c:scaling>
          <c:orientation val="minMax"/>
        </c:scaling>
        <c:delete val="0"/>
        <c:axPos val="b"/>
        <c:majorGridlines>
          <c:spPr>
            <a:ln w="6350">
              <a:solidFill>
                <a:schemeClr val="bg1">
                  <a:lumMod val="65000"/>
                  <a:alpha val="50000"/>
                </a:schemeClr>
              </a:solidFill>
            </a:ln>
          </c:spPr>
        </c:majorGridlines>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en-UA"/>
          </a:p>
        </c:txPr>
        <c:crossAx val="199727744"/>
        <c:crosses val="autoZero"/>
        <c:auto val="1"/>
        <c:lblOffset val="100"/>
        <c:baseTimeUnit val="months"/>
        <c:majorUnit val="1"/>
        <c:majorTimeUnit val="months"/>
        <c:minorUnit val="12"/>
        <c:minorTimeUnit val="years"/>
      </c:dateAx>
      <c:valAx>
        <c:axId val="199727744"/>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vert="horz"/>
          <a:lstStyle/>
          <a:p>
            <a:pPr>
              <a:defRPr/>
            </a:pPr>
            <a:endParaRPr lang="en-UA"/>
          </a:p>
        </c:txPr>
        <c:crossAx val="199726208"/>
        <c:crosses val="autoZero"/>
        <c:crossBetween val="between"/>
      </c:valAx>
      <c:spPr>
        <a:noFill/>
        <a:ln w="12700">
          <a:solidFill>
            <a:srgbClr val="505050"/>
          </a:solidFill>
        </a:ln>
        <a:effectLst/>
      </c:spPr>
    </c:plotArea>
    <c:legend>
      <c:legendPos val="b"/>
      <c:layout>
        <c:manualLayout>
          <c:xMode val="edge"/>
          <c:yMode val="edge"/>
          <c:x val="0.01"/>
          <c:y val="0.80705496708608837"/>
          <c:w val="0.98638665279007942"/>
          <c:h val="0.19294503291391163"/>
        </c:manualLayout>
      </c:layout>
      <c:overlay val="0"/>
      <c:spPr>
        <a:noFill/>
        <a:ln>
          <a:noFill/>
        </a:ln>
        <a:effectLst/>
      </c:spPr>
      <c:txPr>
        <a:bodyPr rot="0" vert="horz"/>
        <a:lstStyle/>
        <a:p>
          <a:pPr>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1.7621145374449341E-2"/>
          <c:w val="0.95959595959595956"/>
          <c:h val="0.74008810572687223"/>
        </c:manualLayout>
      </c:layout>
      <c:areaChart>
        <c:grouping val="stacked"/>
        <c:varyColors val="0"/>
        <c:ser>
          <c:idx val="2"/>
          <c:order val="1"/>
          <c:tx>
            <c:strRef>
              <c:f>'B.7.1'!$E$1</c:f>
              <c:strCache>
                <c:ptCount val="1"/>
              </c:strCache>
            </c:strRef>
          </c:tx>
          <c:spPr>
            <a:noFill/>
            <a:ln>
              <a:noFill/>
            </a:ln>
            <a:effectLst/>
          </c:spPr>
          <c:cat>
            <c:strRef>
              <c:f>'B.7.1'!$G$4:$G$27</c:f>
              <c:strCache>
                <c:ptCount val="24"/>
                <c:pt idx="0">
                  <c:v>01.19</c:v>
                </c:pt>
                <c:pt idx="6">
                  <c:v>07.19</c:v>
                </c:pt>
                <c:pt idx="12">
                  <c:v>01.20</c:v>
                </c:pt>
                <c:pt idx="18">
                  <c:v>07.20</c:v>
                </c:pt>
                <c:pt idx="23">
                  <c:v>12.20</c:v>
                </c:pt>
              </c:strCache>
            </c:strRef>
          </c:cat>
          <c:val>
            <c:numRef>
              <c:f>'B.7.1'!$D$4:$D$27</c:f>
              <c:numCache>
                <c:formatCode>0.0</c:formatCode>
                <c:ptCount val="24"/>
                <c:pt idx="0">
                  <c:v>3.75</c:v>
                </c:pt>
                <c:pt idx="1">
                  <c:v>3.75</c:v>
                </c:pt>
                <c:pt idx="2">
                  <c:v>3.75</c:v>
                </c:pt>
                <c:pt idx="3">
                  <c:v>3.5</c:v>
                </c:pt>
                <c:pt idx="4">
                  <c:v>3.5</c:v>
                </c:pt>
                <c:pt idx="5">
                  <c:v>3.5</c:v>
                </c:pt>
                <c:pt idx="6">
                  <c:v>3.25</c:v>
                </c:pt>
                <c:pt idx="7">
                  <c:v>3.25</c:v>
                </c:pt>
                <c:pt idx="8">
                  <c:v>3.25</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numCache>
            </c:numRef>
          </c:val>
          <c:extLst>
            <c:ext xmlns:c16="http://schemas.microsoft.com/office/drawing/2014/chart" uri="{C3380CC4-5D6E-409C-BE32-E72D297353CC}">
              <c16:uniqueId val="{00000000-64E9-8D43-9D4B-CAAC4461963A}"/>
            </c:ext>
          </c:extLst>
        </c:ser>
        <c:ser>
          <c:idx val="4"/>
          <c:order val="3"/>
          <c:tx>
            <c:strRef>
              <c:f>'B.7.1'!$D$1</c:f>
              <c:strCache>
                <c:ptCount val="1"/>
                <c:pt idx="0">
                  <c:v>Target range</c:v>
                </c:pt>
              </c:strCache>
            </c:strRef>
          </c:tx>
          <c:spPr>
            <a:solidFill>
              <a:schemeClr val="accent2">
                <a:alpha val="50000"/>
              </a:schemeClr>
            </a:solidFill>
            <a:ln>
              <a:noFill/>
            </a:ln>
            <a:effectLst/>
            <a:extLst>
              <a:ext uri="{91240B29-F687-4F45-9708-019B960494DF}">
                <a14:hiddenLine xmlns:a14="http://schemas.microsoft.com/office/drawing/2010/main">
                  <a:noFill/>
                </a14:hiddenLine>
              </a:ext>
            </a:extLst>
          </c:spPr>
          <c:cat>
            <c:strRef>
              <c:f>'B.7.1'!$G$4:$G$27</c:f>
              <c:strCache>
                <c:ptCount val="24"/>
                <c:pt idx="0">
                  <c:v>01.19</c:v>
                </c:pt>
                <c:pt idx="6">
                  <c:v>07.19</c:v>
                </c:pt>
                <c:pt idx="12">
                  <c:v>01.20</c:v>
                </c:pt>
                <c:pt idx="18">
                  <c:v>07.20</c:v>
                </c:pt>
                <c:pt idx="23">
                  <c:v>12.20</c:v>
                </c:pt>
              </c:strCache>
            </c:strRef>
          </c:cat>
          <c:val>
            <c:numRef>
              <c:f>'B.7.1'!$E$4:$E$27</c:f>
              <c:numCache>
                <c:formatCode>0.0</c:formatCode>
                <c:ptCount val="24"/>
                <c:pt idx="0">
                  <c:v>4</c:v>
                </c:pt>
                <c:pt idx="1">
                  <c:v>4</c:v>
                </c:pt>
                <c:pt idx="2">
                  <c:v>4</c:v>
                </c:pt>
                <c:pt idx="3">
                  <c:v>4</c:v>
                </c:pt>
                <c:pt idx="4">
                  <c:v>4</c:v>
                </c:pt>
                <c:pt idx="5">
                  <c:v>4</c:v>
                </c:pt>
                <c:pt idx="6">
                  <c:v>4</c:v>
                </c:pt>
                <c:pt idx="7">
                  <c:v>4</c:v>
                </c:pt>
                <c:pt idx="8">
                  <c:v>4</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numCache>
            </c:numRef>
          </c:val>
          <c:extLst>
            <c:ext xmlns:c16="http://schemas.microsoft.com/office/drawing/2014/chart" uri="{C3380CC4-5D6E-409C-BE32-E72D297353CC}">
              <c16:uniqueId val="{00000001-64E9-8D43-9D4B-CAAC4461963A}"/>
            </c:ext>
          </c:extLst>
        </c:ser>
        <c:dLbls>
          <c:showLegendKey val="0"/>
          <c:showVal val="0"/>
          <c:showCatName val="0"/>
          <c:showSerName val="0"/>
          <c:showPercent val="0"/>
          <c:showBubbleSize val="0"/>
        </c:dLbls>
        <c:axId val="208695296"/>
        <c:axId val="208696832"/>
      </c:areaChart>
      <c:lineChart>
        <c:grouping val="standard"/>
        <c:varyColors val="0"/>
        <c:ser>
          <c:idx val="1"/>
          <c:order val="0"/>
          <c:tx>
            <c:strRef>
              <c:f>'B.7.1'!$F$1</c:f>
              <c:strCache>
                <c:ptCount val="1"/>
                <c:pt idx="0">
                  <c:v>Targets</c:v>
                </c:pt>
              </c:strCache>
            </c:strRef>
          </c:tx>
          <c:spPr>
            <a:ln w="25400" cap="rnd">
              <a:solidFill>
                <a:schemeClr val="accent1"/>
              </a:solidFill>
              <a:prstDash val="solid"/>
              <a:round/>
            </a:ln>
            <a:effectLst/>
          </c:spPr>
          <c:marker>
            <c:symbol val="none"/>
          </c:marker>
          <c:dPt>
            <c:idx val="2"/>
            <c:marker>
              <c:symbol val="circle"/>
              <c:size val="5"/>
              <c:spPr>
                <a:solidFill>
                  <a:schemeClr val="accent1"/>
                </a:solidFill>
                <a:ln w="9525">
                  <a:noFill/>
                </a:ln>
                <a:effectLst/>
              </c:spPr>
            </c:marker>
            <c:bubble3D val="0"/>
            <c:extLst>
              <c:ext xmlns:c16="http://schemas.microsoft.com/office/drawing/2014/chart" uri="{C3380CC4-5D6E-409C-BE32-E72D297353CC}">
                <c16:uniqueId val="{00000002-64E9-8D43-9D4B-CAAC4461963A}"/>
              </c:ext>
            </c:extLst>
          </c:dPt>
          <c:dPt>
            <c:idx val="5"/>
            <c:marker>
              <c:symbol val="circle"/>
              <c:size val="5"/>
              <c:spPr>
                <a:solidFill>
                  <a:schemeClr val="accent1"/>
                </a:solidFill>
                <a:ln w="9525">
                  <a:noFill/>
                </a:ln>
                <a:effectLst/>
              </c:spPr>
            </c:marker>
            <c:bubble3D val="0"/>
            <c:extLst>
              <c:ext xmlns:c16="http://schemas.microsoft.com/office/drawing/2014/chart" uri="{C3380CC4-5D6E-409C-BE32-E72D297353CC}">
                <c16:uniqueId val="{00000003-64E9-8D43-9D4B-CAAC4461963A}"/>
              </c:ext>
            </c:extLst>
          </c:dPt>
          <c:dPt>
            <c:idx val="8"/>
            <c:marker>
              <c:symbol val="circle"/>
              <c:size val="5"/>
              <c:spPr>
                <a:solidFill>
                  <a:schemeClr val="accent1"/>
                </a:solidFill>
                <a:ln w="9525">
                  <a:noFill/>
                </a:ln>
                <a:effectLst/>
              </c:spPr>
            </c:marker>
            <c:bubble3D val="0"/>
            <c:extLst>
              <c:ext xmlns:c16="http://schemas.microsoft.com/office/drawing/2014/chart" uri="{C3380CC4-5D6E-409C-BE32-E72D297353CC}">
                <c16:uniqueId val="{00000004-64E9-8D43-9D4B-CAAC4461963A}"/>
              </c:ext>
            </c:extLst>
          </c:dPt>
          <c:dPt>
            <c:idx val="11"/>
            <c:marker>
              <c:symbol val="circle"/>
              <c:size val="5"/>
              <c:spPr>
                <a:solidFill>
                  <a:schemeClr val="accent1"/>
                </a:solidFill>
                <a:ln w="9525">
                  <a:noFill/>
                </a:ln>
                <a:effectLst/>
              </c:spPr>
            </c:marker>
            <c:bubble3D val="0"/>
            <c:extLst>
              <c:ext xmlns:c16="http://schemas.microsoft.com/office/drawing/2014/chart" uri="{C3380CC4-5D6E-409C-BE32-E72D297353CC}">
                <c16:uniqueId val="{00000005-64E9-8D43-9D4B-CAAC4461963A}"/>
              </c:ext>
            </c:extLst>
          </c:dPt>
          <c:cat>
            <c:strRef>
              <c:f>'B.7.1'!$G$4:$G$27</c:f>
              <c:strCache>
                <c:ptCount val="24"/>
                <c:pt idx="0">
                  <c:v>01.19</c:v>
                </c:pt>
                <c:pt idx="6">
                  <c:v>07.19</c:v>
                </c:pt>
                <c:pt idx="12">
                  <c:v>01.20</c:v>
                </c:pt>
                <c:pt idx="18">
                  <c:v>07.20</c:v>
                </c:pt>
                <c:pt idx="23">
                  <c:v>12.20</c:v>
                </c:pt>
              </c:strCache>
            </c:strRef>
          </c:cat>
          <c:val>
            <c:numRef>
              <c:f>'B.7.1'!$F$4:$F$27</c:f>
              <c:numCache>
                <c:formatCode>0.0</c:formatCode>
                <c:ptCount val="24"/>
                <c:pt idx="2">
                  <c:v>5.75</c:v>
                </c:pt>
                <c:pt idx="5">
                  <c:v>5.5</c:v>
                </c:pt>
                <c:pt idx="8">
                  <c:v>5.25</c:v>
                </c:pt>
                <c:pt idx="11">
                  <c:v>5</c:v>
                </c:pt>
                <c:pt idx="12">
                  <c:v>5</c:v>
                </c:pt>
                <c:pt idx="13">
                  <c:v>5</c:v>
                </c:pt>
                <c:pt idx="14">
                  <c:v>5</c:v>
                </c:pt>
                <c:pt idx="15">
                  <c:v>5</c:v>
                </c:pt>
                <c:pt idx="16">
                  <c:v>5</c:v>
                </c:pt>
                <c:pt idx="17">
                  <c:v>5</c:v>
                </c:pt>
                <c:pt idx="18">
                  <c:v>5</c:v>
                </c:pt>
                <c:pt idx="19">
                  <c:v>5</c:v>
                </c:pt>
                <c:pt idx="20">
                  <c:v>5</c:v>
                </c:pt>
                <c:pt idx="21">
                  <c:v>5</c:v>
                </c:pt>
                <c:pt idx="22">
                  <c:v>5</c:v>
                </c:pt>
                <c:pt idx="23">
                  <c:v>5</c:v>
                </c:pt>
              </c:numCache>
            </c:numRef>
          </c:val>
          <c:smooth val="0"/>
          <c:extLst>
            <c:ext xmlns:c16="http://schemas.microsoft.com/office/drawing/2014/chart" uri="{C3380CC4-5D6E-409C-BE32-E72D297353CC}">
              <c16:uniqueId val="{00000006-64E9-8D43-9D4B-CAAC4461963A}"/>
            </c:ext>
          </c:extLst>
        </c:ser>
        <c:ser>
          <c:idx val="3"/>
          <c:order val="2"/>
          <c:tx>
            <c:strRef>
              <c:f>'B.7.1'!$C$1</c:f>
              <c:strCache>
                <c:ptCount val="1"/>
                <c:pt idx="0">
                  <c:v>Actual</c:v>
                </c:pt>
              </c:strCache>
            </c:strRef>
          </c:tx>
          <c:spPr>
            <a:ln w="25400" cap="rnd">
              <a:solidFill>
                <a:schemeClr val="tx2"/>
              </a:solidFill>
              <a:round/>
            </a:ln>
            <a:effectLst/>
          </c:spPr>
          <c:marker>
            <c:symbol val="none"/>
          </c:marker>
          <c:cat>
            <c:strRef>
              <c:f>'B.7.1'!$G$4:$G$27</c:f>
              <c:strCache>
                <c:ptCount val="24"/>
                <c:pt idx="0">
                  <c:v>01.19</c:v>
                </c:pt>
                <c:pt idx="6">
                  <c:v>07.19</c:v>
                </c:pt>
                <c:pt idx="12">
                  <c:v>01.20</c:v>
                </c:pt>
                <c:pt idx="18">
                  <c:v>07.20</c:v>
                </c:pt>
                <c:pt idx="23">
                  <c:v>12.20</c:v>
                </c:pt>
              </c:strCache>
            </c:strRef>
          </c:cat>
          <c:val>
            <c:numRef>
              <c:f>'B.7.1'!$C$4:$C$27</c:f>
              <c:numCache>
                <c:formatCode>0.0</c:formatCode>
                <c:ptCount val="24"/>
                <c:pt idx="0">
                  <c:v>9.1999999999999993</c:v>
                </c:pt>
                <c:pt idx="1">
                  <c:v>8.8000000000000007</c:v>
                </c:pt>
                <c:pt idx="2">
                  <c:v>8.6</c:v>
                </c:pt>
                <c:pt idx="3">
                  <c:v>8.8000000000000007</c:v>
                </c:pt>
                <c:pt idx="4">
                  <c:v>9.6</c:v>
                </c:pt>
                <c:pt idx="5">
                  <c:v>9</c:v>
                </c:pt>
                <c:pt idx="6">
                  <c:v>9.1</c:v>
                </c:pt>
                <c:pt idx="7">
                  <c:v>8.8000000000000007</c:v>
                </c:pt>
                <c:pt idx="8">
                  <c:v>7.5</c:v>
                </c:pt>
                <c:pt idx="9">
                  <c:v>6.5</c:v>
                </c:pt>
                <c:pt idx="10">
                  <c:v>5.0999999999999996</c:v>
                </c:pt>
                <c:pt idx="11">
                  <c:v>4.0999999999999996</c:v>
                </c:pt>
                <c:pt idx="12">
                  <c:v>3.2</c:v>
                </c:pt>
                <c:pt idx="13">
                  <c:v>2.4</c:v>
                </c:pt>
                <c:pt idx="14">
                  <c:v>2.2999999999999998</c:v>
                </c:pt>
                <c:pt idx="15">
                  <c:v>2.1</c:v>
                </c:pt>
                <c:pt idx="16">
                  <c:v>1.7</c:v>
                </c:pt>
                <c:pt idx="17">
                  <c:v>2.4</c:v>
                </c:pt>
                <c:pt idx="18">
                  <c:v>2.4</c:v>
                </c:pt>
                <c:pt idx="19">
                  <c:v>2.5</c:v>
                </c:pt>
                <c:pt idx="20">
                  <c:v>2.2999999999999998</c:v>
                </c:pt>
                <c:pt idx="21">
                  <c:v>2.6</c:v>
                </c:pt>
                <c:pt idx="22">
                  <c:v>3.8</c:v>
                </c:pt>
                <c:pt idx="23">
                  <c:v>5</c:v>
                </c:pt>
              </c:numCache>
            </c:numRef>
          </c:val>
          <c:smooth val="0"/>
          <c:extLst>
            <c:ext xmlns:c16="http://schemas.microsoft.com/office/drawing/2014/chart" uri="{C3380CC4-5D6E-409C-BE32-E72D297353CC}">
              <c16:uniqueId val="{00000007-64E9-8D43-9D4B-CAAC4461963A}"/>
            </c:ext>
          </c:extLst>
        </c:ser>
        <c:ser>
          <c:idx val="5"/>
          <c:order val="4"/>
          <c:tx>
            <c:strRef>
              <c:f>'B.7.1'!$B$1</c:f>
              <c:strCache>
                <c:ptCount val="1"/>
                <c:pt idx="0">
                  <c:v>Forecast (January 2020)</c:v>
                </c:pt>
              </c:strCache>
            </c:strRef>
          </c:tx>
          <c:spPr>
            <a:ln w="25400" cap="rnd">
              <a:solidFill>
                <a:schemeClr val="bg2"/>
              </a:solidFill>
              <a:round/>
            </a:ln>
            <a:effectLst/>
          </c:spPr>
          <c:marker>
            <c:symbol val="none"/>
          </c:marker>
          <c:cat>
            <c:strRef>
              <c:f>'B.7.1'!$G$4:$G$27</c:f>
              <c:strCache>
                <c:ptCount val="24"/>
                <c:pt idx="0">
                  <c:v>01.19</c:v>
                </c:pt>
                <c:pt idx="6">
                  <c:v>07.19</c:v>
                </c:pt>
                <c:pt idx="12">
                  <c:v>01.20</c:v>
                </c:pt>
                <c:pt idx="18">
                  <c:v>07.20</c:v>
                </c:pt>
                <c:pt idx="23">
                  <c:v>12.20</c:v>
                </c:pt>
              </c:strCache>
            </c:strRef>
          </c:cat>
          <c:val>
            <c:numRef>
              <c:f>'B.7.1'!$B$4:$B$27</c:f>
              <c:numCache>
                <c:formatCode>General</c:formatCode>
                <c:ptCount val="24"/>
                <c:pt idx="11" formatCode="0.0">
                  <c:v>4.0999999999999996</c:v>
                </c:pt>
                <c:pt idx="12" formatCode="0.0">
                  <c:v>3.7</c:v>
                </c:pt>
                <c:pt idx="13" formatCode="0.0">
                  <c:v>3.5</c:v>
                </c:pt>
                <c:pt idx="14" formatCode="0.0">
                  <c:v>3.5</c:v>
                </c:pt>
                <c:pt idx="15" formatCode="0.0">
                  <c:v>3.2</c:v>
                </c:pt>
                <c:pt idx="16" formatCode="0.0">
                  <c:v>2.6</c:v>
                </c:pt>
                <c:pt idx="17" formatCode="0.0">
                  <c:v>3.2</c:v>
                </c:pt>
                <c:pt idx="18" formatCode="0.0">
                  <c:v>3.4</c:v>
                </c:pt>
                <c:pt idx="19" formatCode="0.0">
                  <c:v>3.6</c:v>
                </c:pt>
                <c:pt idx="20" formatCode="0.0">
                  <c:v>3.6</c:v>
                </c:pt>
                <c:pt idx="21" formatCode="0.0">
                  <c:v>3.7</c:v>
                </c:pt>
                <c:pt idx="22" formatCode="0.0">
                  <c:v>4.0999999999999996</c:v>
                </c:pt>
                <c:pt idx="23" formatCode="0.0">
                  <c:v>4.8</c:v>
                </c:pt>
              </c:numCache>
            </c:numRef>
          </c:val>
          <c:smooth val="0"/>
          <c:extLst>
            <c:ext xmlns:c16="http://schemas.microsoft.com/office/drawing/2014/chart" uri="{C3380CC4-5D6E-409C-BE32-E72D297353CC}">
              <c16:uniqueId val="{00000008-64E9-8D43-9D4B-CAAC4461963A}"/>
            </c:ext>
          </c:extLst>
        </c:ser>
        <c:dLbls>
          <c:showLegendKey val="0"/>
          <c:showVal val="0"/>
          <c:showCatName val="0"/>
          <c:showSerName val="0"/>
          <c:showPercent val="0"/>
          <c:showBubbleSize val="0"/>
        </c:dLbls>
        <c:marker val="1"/>
        <c:smooth val="0"/>
        <c:axId val="208695296"/>
        <c:axId val="208696832"/>
      </c:lineChart>
      <c:catAx>
        <c:axId val="208695296"/>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in"/>
        <c:minorTickMark val="none"/>
        <c:tickLblPos val="nextTo"/>
        <c:spPr>
          <a:noFill/>
          <a:ln w="9525" cap="flat" cmpd="sng" algn="ctr">
            <a:solidFill>
              <a:schemeClr val="bg1">
                <a:lumMod val="50000"/>
              </a:schemeClr>
            </a:solidFill>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8696832"/>
        <c:crosses val="autoZero"/>
        <c:auto val="1"/>
        <c:lblAlgn val="ctr"/>
        <c:lblOffset val="100"/>
        <c:tickMarkSkip val="12"/>
        <c:noMultiLvlLbl val="0"/>
      </c:catAx>
      <c:valAx>
        <c:axId val="208696832"/>
        <c:scaling>
          <c:orientation val="minMax"/>
          <c:max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8695296"/>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1"/>
        <c:delete val="1"/>
      </c:legendEntry>
      <c:layout>
        <c:manualLayout>
          <c:xMode val="edge"/>
          <c:yMode val="edge"/>
          <c:x val="0"/>
          <c:y val="0.74779007249644436"/>
          <c:w val="1"/>
          <c:h val="0.2522099275035554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1.7621145374449341E-2"/>
          <c:w val="0.95959595959595956"/>
          <c:h val="0.74008810572687223"/>
        </c:manualLayout>
      </c:layout>
      <c:barChart>
        <c:barDir val="col"/>
        <c:grouping val="stacked"/>
        <c:varyColors val="0"/>
        <c:ser>
          <c:idx val="5"/>
          <c:order val="0"/>
          <c:tx>
            <c:strRef>
              <c:f>'B.7.2'!$G$1</c:f>
              <c:strCache>
                <c:ptCount val="1"/>
                <c:pt idx="0">
                  <c:v>Supply</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Lit>
              <c:ptCount val="1"/>
              <c:pt idx="0">
                <c:v> </c:v>
              </c:pt>
            </c:strLit>
          </c:cat>
          <c:val>
            <c:numRef>
              <c:f>'B.7.2'!$G$4</c:f>
              <c:numCache>
                <c:formatCode>0.0</c:formatCode>
                <c:ptCount val="1"/>
                <c:pt idx="0">
                  <c:v>0.65</c:v>
                </c:pt>
              </c:numCache>
            </c:numRef>
          </c:val>
          <c:extLst>
            <c:ext xmlns:c16="http://schemas.microsoft.com/office/drawing/2014/chart" uri="{C3380CC4-5D6E-409C-BE32-E72D297353CC}">
              <c16:uniqueId val="{00000005-CB1E-3C44-87F1-638404E7EE8B}"/>
            </c:ext>
          </c:extLst>
        </c:ser>
        <c:ser>
          <c:idx val="1"/>
          <c:order val="1"/>
          <c:tx>
            <c:strRef>
              <c:f>'B.7.2'!$C$1</c:f>
              <c:strCache>
                <c:ptCount val="1"/>
                <c:pt idx="0">
                  <c:v>Raw materials, energy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Lit>
              <c:ptCount val="1"/>
              <c:pt idx="0">
                <c:v> </c:v>
              </c:pt>
            </c:strLit>
          </c:cat>
          <c:val>
            <c:numRef>
              <c:f>'B.7.2'!$C$4</c:f>
              <c:numCache>
                <c:formatCode>0.0</c:formatCode>
                <c:ptCount val="1"/>
                <c:pt idx="0">
                  <c:v>-0.46</c:v>
                </c:pt>
              </c:numCache>
            </c:numRef>
          </c:val>
          <c:extLst>
            <c:ext xmlns:c16="http://schemas.microsoft.com/office/drawing/2014/chart" uri="{C3380CC4-5D6E-409C-BE32-E72D297353CC}">
              <c16:uniqueId val="{00000001-CB1E-3C44-87F1-638404E7EE8B}"/>
            </c:ext>
          </c:extLst>
        </c:ser>
        <c:ser>
          <c:idx val="2"/>
          <c:order val="2"/>
          <c:tx>
            <c:strRef>
              <c:f>'B.7.2'!$D$1</c:f>
              <c:strCache>
                <c:ptCount val="1"/>
                <c:pt idx="0">
                  <c:v>Administered</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Lit>
              <c:ptCount val="1"/>
              <c:pt idx="0">
                <c:v> </c:v>
              </c:pt>
            </c:strLit>
          </c:cat>
          <c:val>
            <c:numRef>
              <c:f>'B.7.2'!$D$4</c:f>
              <c:numCache>
                <c:formatCode>0.0</c:formatCode>
                <c:ptCount val="1"/>
                <c:pt idx="0">
                  <c:v>0.8</c:v>
                </c:pt>
              </c:numCache>
            </c:numRef>
          </c:val>
          <c:extLst>
            <c:ext xmlns:c16="http://schemas.microsoft.com/office/drawing/2014/chart" uri="{C3380CC4-5D6E-409C-BE32-E72D297353CC}">
              <c16:uniqueId val="{00000002-CB1E-3C44-87F1-638404E7EE8B}"/>
            </c:ext>
          </c:extLst>
        </c:ser>
        <c:ser>
          <c:idx val="0"/>
          <c:order val="3"/>
          <c:tx>
            <c:strRef>
              <c:f>'B.7.2'!$B$1</c:f>
              <c:strCache>
                <c:ptCount val="1"/>
                <c:pt idx="0">
                  <c:v>Imported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Lit>
              <c:ptCount val="1"/>
              <c:pt idx="0">
                <c:v> </c:v>
              </c:pt>
            </c:strLit>
          </c:cat>
          <c:val>
            <c:numRef>
              <c:f>'B.7.2'!$B$4</c:f>
              <c:numCache>
                <c:formatCode>0.0</c:formatCode>
                <c:ptCount val="1"/>
                <c:pt idx="0">
                  <c:v>-0.95</c:v>
                </c:pt>
              </c:numCache>
            </c:numRef>
          </c:val>
          <c:extLst>
            <c:ext xmlns:c16="http://schemas.microsoft.com/office/drawing/2014/chart" uri="{C3380CC4-5D6E-409C-BE32-E72D297353CC}">
              <c16:uniqueId val="{00000000-CB1E-3C44-87F1-638404E7EE8B}"/>
            </c:ext>
          </c:extLst>
        </c:ser>
        <c:ser>
          <c:idx val="3"/>
          <c:order val="4"/>
          <c:tx>
            <c:strRef>
              <c:f>'B.7.2'!$E$1</c:f>
              <c:strCache>
                <c:ptCount val="1"/>
                <c:pt idx="0">
                  <c:v>Risk premium</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Lit>
              <c:ptCount val="1"/>
              <c:pt idx="0">
                <c:v> </c:v>
              </c:pt>
            </c:strLit>
          </c:cat>
          <c:val>
            <c:numRef>
              <c:f>'B.7.2'!$E$4</c:f>
              <c:numCache>
                <c:formatCode>0.0</c:formatCode>
                <c:ptCount val="1"/>
                <c:pt idx="0">
                  <c:v>0.83</c:v>
                </c:pt>
              </c:numCache>
            </c:numRef>
          </c:val>
          <c:extLst>
            <c:ext xmlns:c16="http://schemas.microsoft.com/office/drawing/2014/chart" uri="{C3380CC4-5D6E-409C-BE32-E72D297353CC}">
              <c16:uniqueId val="{00000003-CB1E-3C44-87F1-638404E7EE8B}"/>
            </c:ext>
          </c:extLst>
        </c:ser>
        <c:ser>
          <c:idx val="4"/>
          <c:order val="5"/>
          <c:tx>
            <c:strRef>
              <c:f>'B.7.2'!$F$1</c:f>
              <c:strCache>
                <c:ptCount val="1"/>
                <c:pt idx="0">
                  <c:v>Demand and labor market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Lit>
              <c:ptCount val="1"/>
              <c:pt idx="0">
                <c:v> </c:v>
              </c:pt>
            </c:strLit>
          </c:cat>
          <c:val>
            <c:numRef>
              <c:f>'B.7.2'!$F$4</c:f>
              <c:numCache>
                <c:formatCode>0.0</c:formatCode>
                <c:ptCount val="1"/>
                <c:pt idx="0">
                  <c:v>-0.87</c:v>
                </c:pt>
              </c:numCache>
            </c:numRef>
          </c:val>
          <c:extLst>
            <c:ext xmlns:c16="http://schemas.microsoft.com/office/drawing/2014/chart" uri="{C3380CC4-5D6E-409C-BE32-E72D297353CC}">
              <c16:uniqueId val="{00000004-CB1E-3C44-87F1-638404E7EE8B}"/>
            </c:ext>
          </c:extLst>
        </c:ser>
        <c:dLbls>
          <c:showLegendKey val="0"/>
          <c:showVal val="0"/>
          <c:showCatName val="0"/>
          <c:showSerName val="0"/>
          <c:showPercent val="0"/>
          <c:showBubbleSize val="0"/>
        </c:dLbls>
        <c:gapWidth val="50"/>
        <c:overlap val="100"/>
        <c:axId val="208525568"/>
        <c:axId val="207036416"/>
      </c:barChart>
      <c:catAx>
        <c:axId val="2085255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out"/>
        <c:minorTickMark val="in"/>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7036416"/>
        <c:crosses val="autoZero"/>
        <c:auto val="1"/>
        <c:lblAlgn val="ctr"/>
        <c:lblOffset val="100"/>
        <c:noMultiLvlLbl val="0"/>
      </c:catAx>
      <c:valAx>
        <c:axId val="207036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852556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0"/>
          <c:y val="0.74779007249644436"/>
          <c:w val="1"/>
          <c:h val="0.2522099275035554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'3.2.1'!$B$1</c:f>
              <c:strCache>
                <c:ptCount val="1"/>
                <c:pt idx="0">
                  <c:v>Current forecast</c:v>
                </c:pt>
              </c:strCache>
            </c:strRef>
          </c:tx>
          <c:spPr>
            <a:ln w="25400" cmpd="sng">
              <a:solidFill>
                <a:srgbClr val="057D46"/>
              </a:solidFill>
              <a:prstDash val="solid"/>
            </a:ln>
          </c:spPr>
          <c:marker>
            <c:symbol val="none"/>
          </c:marker>
          <c:cat>
            <c:strRef>
              <c:f>'3.2.1'!$A$4:$A$23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'3.2.1'!$B$4:$B$23</c:f>
              <c:numCache>
                <c:formatCode>0.0</c:formatCode>
                <c:ptCount val="20"/>
                <c:pt idx="0">
                  <c:v>2.9</c:v>
                </c:pt>
                <c:pt idx="1">
                  <c:v>4.7</c:v>
                </c:pt>
                <c:pt idx="2">
                  <c:v>3.9</c:v>
                </c:pt>
                <c:pt idx="3">
                  <c:v>1.5</c:v>
                </c:pt>
                <c:pt idx="4">
                  <c:v>-1.3</c:v>
                </c:pt>
                <c:pt idx="5">
                  <c:v>-11.4</c:v>
                </c:pt>
                <c:pt idx="6">
                  <c:v>-3.5</c:v>
                </c:pt>
                <c:pt idx="7">
                  <c:v>-1.5</c:v>
                </c:pt>
                <c:pt idx="8">
                  <c:v>-0.1</c:v>
                </c:pt>
                <c:pt idx="9">
                  <c:v>11.3</c:v>
                </c:pt>
                <c:pt idx="10">
                  <c:v>3.5</c:v>
                </c:pt>
                <c:pt idx="11">
                  <c:v>2.6</c:v>
                </c:pt>
                <c:pt idx="12">
                  <c:v>3.4</c:v>
                </c:pt>
                <c:pt idx="13">
                  <c:v>3.7</c:v>
                </c:pt>
                <c:pt idx="14">
                  <c:v>3.9</c:v>
                </c:pt>
                <c:pt idx="15">
                  <c:v>4.0999999999999996</c:v>
                </c:pt>
                <c:pt idx="16">
                  <c:v>4</c:v>
                </c:pt>
                <c:pt idx="17">
                  <c:v>4</c:v>
                </c:pt>
                <c:pt idx="18">
                  <c:v>4</c:v>
                </c:pt>
                <c:pt idx="19">
                  <c:v>4</c:v>
                </c:pt>
              </c:numCache>
            </c:numRef>
          </c:val>
          <c:smooth val="0"/>
          <c:extLst>
            <c:ext xmlns:c16="http://schemas.microsoft.com/office/drawing/2014/chart" uri="{C3380CC4-5D6E-409C-BE32-E72D297353CC}">
              <c16:uniqueId val="{00000000-E4C0-49EA-B89F-9BE150C014CF}"/>
            </c:ext>
          </c:extLst>
        </c:ser>
        <c:ser>
          <c:idx val="1"/>
          <c:order val="1"/>
          <c:tx>
            <c:strRef>
              <c:f>'3.2.1'!$C$1</c:f>
              <c:strCache>
                <c:ptCount val="1"/>
                <c:pt idx="0">
                  <c:v>Previous forecast</c:v>
                </c:pt>
              </c:strCache>
            </c:strRef>
          </c:tx>
          <c:spPr>
            <a:ln w="25400" cmpd="sng">
              <a:solidFill>
                <a:srgbClr val="057D46"/>
              </a:solidFill>
              <a:prstDash val="sysDot"/>
            </a:ln>
          </c:spPr>
          <c:marker>
            <c:symbol val="none"/>
          </c:marker>
          <c:cat>
            <c:strRef>
              <c:f>'3.2.1'!$A$4:$A$23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'3.2.1'!$C$4:$C$23</c:f>
              <c:numCache>
                <c:formatCode>0.0</c:formatCode>
                <c:ptCount val="20"/>
                <c:pt idx="5">
                  <c:v>-11.4</c:v>
                </c:pt>
                <c:pt idx="6">
                  <c:v>-6.2</c:v>
                </c:pt>
                <c:pt idx="7">
                  <c:v>-4.7</c:v>
                </c:pt>
                <c:pt idx="8">
                  <c:v>-1.9</c:v>
                </c:pt>
                <c:pt idx="9">
                  <c:v>9.5</c:v>
                </c:pt>
                <c:pt idx="10">
                  <c:v>4.5999999999999996</c:v>
                </c:pt>
                <c:pt idx="11">
                  <c:v>4.4000000000000004</c:v>
                </c:pt>
                <c:pt idx="12">
                  <c:v>4.0999999999999996</c:v>
                </c:pt>
                <c:pt idx="13">
                  <c:v>3.9</c:v>
                </c:pt>
                <c:pt idx="14">
                  <c:v>3.7</c:v>
                </c:pt>
                <c:pt idx="15">
                  <c:v>3.6</c:v>
                </c:pt>
              </c:numCache>
            </c:numRef>
          </c:val>
          <c:smooth val="0"/>
          <c:extLst>
            <c:ext xmlns:c16="http://schemas.microsoft.com/office/drawing/2014/chart" uri="{C3380CC4-5D6E-409C-BE32-E72D297353CC}">
              <c16:uniqueId val="{00000001-E4C0-49EA-B89F-9BE150C014CF}"/>
            </c:ext>
          </c:extLst>
        </c:ser>
        <c:dLbls>
          <c:showLegendKey val="0"/>
          <c:showVal val="0"/>
          <c:showCatName val="0"/>
          <c:showSerName val="0"/>
          <c:showPercent val="0"/>
          <c:showBubbleSize val="0"/>
        </c:dLbls>
        <c:smooth val="0"/>
        <c:axId val="207120256"/>
        <c:axId val="207121792"/>
      </c:lineChart>
      <c:catAx>
        <c:axId val="2071202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7121792"/>
        <c:crosses val="autoZero"/>
        <c:auto val="1"/>
        <c:lblAlgn val="ctr"/>
        <c:lblOffset val="100"/>
        <c:tickLblSkip val="1"/>
        <c:tickMarkSkip val="4"/>
        <c:noMultiLvlLbl val="0"/>
      </c:catAx>
      <c:valAx>
        <c:axId val="2071217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7120256"/>
        <c:crosses val="autoZero"/>
        <c:crossBetween val="between"/>
      </c:valAx>
      <c:spPr>
        <a:blipFill dpi="0" rotWithShape="1">
          <a:blip xmlns:r="http://schemas.openxmlformats.org/officeDocument/2006/relationships" r:embed="rId1"/>
          <a:srcRect/>
          <a:stretch>
            <a:fillRect l="34000"/>
          </a:stretch>
        </a:blipFill>
        <a:ln w="9525">
          <a:solidFill>
            <a:schemeClr val="tx1"/>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049343832021E-2"/>
          <c:y val="5.5691979180568498E-3"/>
          <c:w val="0.94583333333333297"/>
          <c:h val="0.73446327683615797"/>
        </c:manualLayout>
      </c:layout>
      <c:barChart>
        <c:barDir val="col"/>
        <c:grouping val="stacked"/>
        <c:varyColors val="0"/>
        <c:ser>
          <c:idx val="0"/>
          <c:order val="0"/>
          <c:tx>
            <c:strRef>
              <c:f>'3.2.2'!$C$1</c:f>
              <c:strCache>
                <c:ptCount val="1"/>
                <c:pt idx="0">
                  <c:v>Consumption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'3.2.2'!$C$5:$C$10</c:f>
              <c:numCache>
                <c:formatCode>0.0</c:formatCode>
                <c:ptCount val="6"/>
                <c:pt idx="0">
                  <c:v>6.2</c:v>
                </c:pt>
                <c:pt idx="1">
                  <c:v>7.3</c:v>
                </c:pt>
                <c:pt idx="2">
                  <c:v>0.9</c:v>
                </c:pt>
                <c:pt idx="3">
                  <c:v>6.4</c:v>
                </c:pt>
                <c:pt idx="4">
                  <c:v>4.4000000000000004</c:v>
                </c:pt>
                <c:pt idx="5">
                  <c:v>3.9</c:v>
                </c:pt>
              </c:numCache>
            </c:numRef>
          </c:val>
          <c:extLst>
            <c:ext xmlns:c16="http://schemas.microsoft.com/office/drawing/2014/chart" uri="{C3380CC4-5D6E-409C-BE32-E72D297353CC}">
              <c16:uniqueId val="{00000000-6947-4C1C-824A-F753C3187A64}"/>
            </c:ext>
          </c:extLst>
        </c:ser>
        <c:ser>
          <c:idx val="1"/>
          <c:order val="1"/>
          <c:tx>
            <c:strRef>
              <c:f>'3.2.2'!$D$1</c:f>
              <c:strCache>
                <c:ptCount val="1"/>
                <c:pt idx="0">
                  <c:v>Investment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'3.2.2'!$D$5:$D$10</c:f>
              <c:numCache>
                <c:formatCode>0.0</c:formatCode>
                <c:ptCount val="6"/>
                <c:pt idx="0">
                  <c:v>2.6</c:v>
                </c:pt>
                <c:pt idx="1">
                  <c:v>2.5</c:v>
                </c:pt>
                <c:pt idx="2">
                  <c:v>-3.9</c:v>
                </c:pt>
                <c:pt idx="3">
                  <c:v>1.7</c:v>
                </c:pt>
                <c:pt idx="4">
                  <c:v>1.2</c:v>
                </c:pt>
                <c:pt idx="5">
                  <c:v>1.3</c:v>
                </c:pt>
              </c:numCache>
            </c:numRef>
          </c:val>
          <c:extLst>
            <c:ext xmlns:c16="http://schemas.microsoft.com/office/drawing/2014/chart" uri="{C3380CC4-5D6E-409C-BE32-E72D297353CC}">
              <c16:uniqueId val="{00000001-6947-4C1C-824A-F753C3187A64}"/>
            </c:ext>
          </c:extLst>
        </c:ser>
        <c:ser>
          <c:idx val="2"/>
          <c:order val="2"/>
          <c:tx>
            <c:strRef>
              <c:f>'3.2.2'!$E$1</c:f>
              <c:strCache>
                <c:ptCount val="1"/>
                <c:pt idx="0">
                  <c:v>Net exports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'3.2.2'!$E$5:$E$10</c:f>
              <c:numCache>
                <c:formatCode>0.0</c:formatCode>
                <c:ptCount val="6"/>
                <c:pt idx="0">
                  <c:v>-2.2999999999999998</c:v>
                </c:pt>
                <c:pt idx="1">
                  <c:v>-0.4</c:v>
                </c:pt>
                <c:pt idx="2">
                  <c:v>2.9</c:v>
                </c:pt>
                <c:pt idx="3">
                  <c:v>-4.9000000000000004</c:v>
                </c:pt>
                <c:pt idx="4">
                  <c:v>-2.2000000000000002</c:v>
                </c:pt>
                <c:pt idx="5">
                  <c:v>-1</c:v>
                </c:pt>
              </c:numCache>
            </c:numRef>
          </c:val>
          <c:extLst>
            <c:ext xmlns:c16="http://schemas.microsoft.com/office/drawing/2014/chart" uri="{C3380CC4-5D6E-409C-BE32-E72D297353CC}">
              <c16:uniqueId val="{00000002-6947-4C1C-824A-F753C3187A64}"/>
            </c:ext>
          </c:extLst>
        </c:ser>
        <c:ser>
          <c:idx val="3"/>
          <c:order val="3"/>
          <c:tx>
            <c:strRef>
              <c:f>'3.2.2'!$F$1</c:f>
              <c:strCache>
                <c:ptCount val="1"/>
                <c:pt idx="0">
                  <c:v>Inventories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'3.2.2'!$F$5:$F$10</c:f>
              <c:numCache>
                <c:formatCode>0.0</c:formatCode>
                <c:ptCount val="6"/>
                <c:pt idx="0">
                  <c:v>-3.2</c:v>
                </c:pt>
                <c:pt idx="1">
                  <c:v>-6.2</c:v>
                </c:pt>
                <c:pt idx="2">
                  <c:v>-4.3</c:v>
                </c:pt>
                <c:pt idx="3">
                  <c:v>1</c:v>
                </c:pt>
                <c:pt idx="4">
                  <c:v>0.3</c:v>
                </c:pt>
                <c:pt idx="5">
                  <c:v>-0.2</c:v>
                </c:pt>
              </c:numCache>
            </c:numRef>
          </c:val>
          <c:extLst>
            <c:ext xmlns:c16="http://schemas.microsoft.com/office/drawing/2014/chart" uri="{C3380CC4-5D6E-409C-BE32-E72D297353CC}">
              <c16:uniqueId val="{00000003-6947-4C1C-824A-F753C3187A64}"/>
            </c:ext>
          </c:extLst>
        </c:ser>
        <c:dLbls>
          <c:showLegendKey val="0"/>
          <c:showVal val="0"/>
          <c:showCatName val="0"/>
          <c:showSerName val="0"/>
          <c:showPercent val="0"/>
          <c:showBubbleSize val="0"/>
        </c:dLbls>
        <c:gapWidth val="70"/>
        <c:overlap val="100"/>
        <c:axId val="207910016"/>
        <c:axId val="207911552"/>
      </c:barChart>
      <c:lineChart>
        <c:grouping val="standard"/>
        <c:varyColors val="0"/>
        <c:ser>
          <c:idx val="4"/>
          <c:order val="4"/>
          <c:tx>
            <c:strRef>
              <c:f>'3.2.2'!$B$1</c:f>
              <c:strCache>
                <c:ptCount val="1"/>
                <c:pt idx="0">
                  <c:v>GDP</c:v>
                </c:pt>
              </c:strCache>
            </c:strRef>
          </c:tx>
          <c:spPr>
            <a:ln w="25400" cmpd="sng">
              <a:solidFill>
                <a:srgbClr val="005591"/>
              </a:solidFill>
              <a:prstDash val="solid"/>
            </a:ln>
          </c:spPr>
          <c:marker>
            <c:symbol val="none"/>
          </c:marker>
          <c:val>
            <c:numRef>
              <c:f>'3.2.2'!$B$5:$B$10</c:f>
              <c:numCache>
                <c:formatCode>0.0</c:formatCode>
                <c:ptCount val="6"/>
                <c:pt idx="0">
                  <c:v>3.4</c:v>
                </c:pt>
                <c:pt idx="1">
                  <c:v>3.2</c:v>
                </c:pt>
                <c:pt idx="2">
                  <c:v>-4.4000000000000004</c:v>
                </c:pt>
                <c:pt idx="3">
                  <c:v>4.2</c:v>
                </c:pt>
                <c:pt idx="4">
                  <c:v>3.8</c:v>
                </c:pt>
                <c:pt idx="5">
                  <c:v>4</c:v>
                </c:pt>
              </c:numCache>
            </c:numRef>
          </c:val>
          <c:smooth val="0"/>
          <c:extLst xmlns:c15="http://schemas.microsoft.com/office/drawing/2012/chart">
            <c:ext xmlns:c16="http://schemas.microsoft.com/office/drawing/2014/chart" uri="{C3380CC4-5D6E-409C-BE32-E72D297353CC}">
              <c16:uniqueId val="{00000004-6947-4C1C-824A-F753C3187A64}"/>
            </c:ext>
          </c:extLst>
        </c:ser>
        <c:dLbls>
          <c:showLegendKey val="0"/>
          <c:showVal val="0"/>
          <c:showCatName val="0"/>
          <c:showSerName val="0"/>
          <c:showPercent val="0"/>
          <c:showBubbleSize val="0"/>
        </c:dLbls>
        <c:marker val="1"/>
        <c:smooth val="0"/>
        <c:axId val="207910016"/>
        <c:axId val="207911552"/>
        <c:extLst/>
      </c:lineChart>
      <c:catAx>
        <c:axId val="20791001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7911552"/>
        <c:crosses val="autoZero"/>
        <c:auto val="1"/>
        <c:lblAlgn val="ctr"/>
        <c:lblOffset val="100"/>
        <c:noMultiLvlLbl val="0"/>
      </c:catAx>
      <c:valAx>
        <c:axId val="207911552"/>
        <c:scaling>
          <c:orientation val="minMax"/>
          <c:max val="12"/>
          <c:min val="-1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7910016"/>
        <c:crosses val="autoZero"/>
        <c:crossBetween val="between"/>
        <c:majorUnit val="4"/>
      </c:valAx>
      <c:spPr>
        <a:blipFill dpi="0" rotWithShape="1">
          <a:blip xmlns:r="http://schemas.openxmlformats.org/officeDocument/2006/relationships" r:embed="rId1"/>
          <a:srcRect/>
          <a:stretch>
            <a:fillRect l="42000"/>
          </a:stretch>
        </a:blipFill>
        <a:ln w="9525">
          <a:solidFill>
            <a:schemeClr val="tx1"/>
          </a:solidFill>
        </a:ln>
        <a:effectLst/>
      </c:spPr>
    </c:plotArea>
    <c:legend>
      <c:legendPos val="b"/>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305446194225706E-2"/>
          <c:y val="2.3672316384180801E-2"/>
          <c:w val="0.867527887139108"/>
          <c:h val="0.66894568263712795"/>
        </c:manualLayout>
      </c:layout>
      <c:lineChart>
        <c:grouping val="standard"/>
        <c:varyColors val="0"/>
        <c:ser>
          <c:idx val="0"/>
          <c:order val="0"/>
          <c:tx>
            <c:strRef>
              <c:f>'3.2.3'!$B$1</c:f>
              <c:strCache>
                <c:ptCount val="1"/>
                <c:pt idx="0">
                  <c:v>Consumption</c:v>
                </c:pt>
              </c:strCache>
            </c:strRef>
          </c:tx>
          <c:spPr>
            <a:ln w="25400" cmpd="sng">
              <a:solidFill>
                <a:srgbClr val="057D46"/>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'3.2.3'!$B$4:$B$10</c:f>
              <c:numCache>
                <c:formatCode>0.0</c:formatCode>
                <c:ptCount val="7"/>
                <c:pt idx="0">
                  <c:v>8.4</c:v>
                </c:pt>
                <c:pt idx="1">
                  <c:v>7.1</c:v>
                </c:pt>
                <c:pt idx="2">
                  <c:v>8.1</c:v>
                </c:pt>
                <c:pt idx="3">
                  <c:v>1</c:v>
                </c:pt>
                <c:pt idx="4">
                  <c:v>6.7</c:v>
                </c:pt>
                <c:pt idx="5">
                  <c:v>4.7</c:v>
                </c:pt>
                <c:pt idx="6">
                  <c:v>4.0999999999999996</c:v>
                </c:pt>
              </c:numCache>
            </c:numRef>
          </c:val>
          <c:smooth val="0"/>
          <c:extLst>
            <c:ext xmlns:c16="http://schemas.microsoft.com/office/drawing/2014/chart" uri="{C3380CC4-5D6E-409C-BE32-E72D297353CC}">
              <c16:uniqueId val="{00000000-C933-4342-8989-9B238846695C}"/>
            </c:ext>
          </c:extLst>
        </c:ser>
        <c:ser>
          <c:idx val="1"/>
          <c:order val="1"/>
          <c:tx>
            <c:strRef>
              <c:f>'3.2.3'!$C$1</c:f>
              <c:strCache>
                <c:ptCount val="1"/>
                <c:pt idx="0">
                  <c:v>Investment</c:v>
                </c:pt>
              </c:strCache>
            </c:strRef>
          </c:tx>
          <c:spPr>
            <a:ln w="25400" cmpd="sng">
              <a:solidFill>
                <a:srgbClr val="91C864"/>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'3.2.3'!$C$4:$C$10</c:f>
              <c:numCache>
                <c:formatCode>0.0</c:formatCode>
                <c:ptCount val="7"/>
                <c:pt idx="0">
                  <c:v>16.100000000000001</c:v>
                </c:pt>
                <c:pt idx="1">
                  <c:v>16.600000000000001</c:v>
                </c:pt>
                <c:pt idx="2">
                  <c:v>14.2</c:v>
                </c:pt>
                <c:pt idx="3">
                  <c:v>-21.7</c:v>
                </c:pt>
                <c:pt idx="4">
                  <c:v>12.1</c:v>
                </c:pt>
                <c:pt idx="5">
                  <c:v>8</c:v>
                </c:pt>
                <c:pt idx="6">
                  <c:v>8.1</c:v>
                </c:pt>
              </c:numCache>
            </c:numRef>
          </c:val>
          <c:smooth val="0"/>
          <c:extLst>
            <c:ext xmlns:c16="http://schemas.microsoft.com/office/drawing/2014/chart" uri="{C3380CC4-5D6E-409C-BE32-E72D297353CC}">
              <c16:uniqueId val="{00000001-C933-4342-8989-9B238846695C}"/>
            </c:ext>
          </c:extLst>
        </c:ser>
        <c:ser>
          <c:idx val="2"/>
          <c:order val="2"/>
          <c:tx>
            <c:strRef>
              <c:f>'3.2.3'!$D$1</c:f>
              <c:strCache>
                <c:ptCount val="1"/>
                <c:pt idx="0">
                  <c:v>Exports</c:v>
                </c:pt>
              </c:strCache>
            </c:strRef>
          </c:tx>
          <c:spPr>
            <a:ln w="25400" cmpd="sng">
              <a:solidFill>
                <a:srgbClr val="7D0532"/>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'3.2.3'!$D$4:$D$10</c:f>
              <c:numCache>
                <c:formatCode>0.0</c:formatCode>
                <c:ptCount val="7"/>
                <c:pt idx="0">
                  <c:v>3.8</c:v>
                </c:pt>
                <c:pt idx="1">
                  <c:v>-1.3</c:v>
                </c:pt>
                <c:pt idx="2">
                  <c:v>6.7</c:v>
                </c:pt>
                <c:pt idx="3">
                  <c:v>-5.7</c:v>
                </c:pt>
                <c:pt idx="4">
                  <c:v>2.7</c:v>
                </c:pt>
                <c:pt idx="5">
                  <c:v>2.2000000000000002</c:v>
                </c:pt>
                <c:pt idx="6">
                  <c:v>3</c:v>
                </c:pt>
              </c:numCache>
            </c:numRef>
          </c:val>
          <c:smooth val="0"/>
          <c:extLst>
            <c:ext xmlns:c16="http://schemas.microsoft.com/office/drawing/2014/chart" uri="{C3380CC4-5D6E-409C-BE32-E72D297353CC}">
              <c16:uniqueId val="{00000002-C933-4342-8989-9B238846695C}"/>
            </c:ext>
          </c:extLst>
        </c:ser>
        <c:ser>
          <c:idx val="3"/>
          <c:order val="3"/>
          <c:tx>
            <c:strRef>
              <c:f>'3.2.3'!$E$1</c:f>
              <c:strCache>
                <c:ptCount val="1"/>
                <c:pt idx="0">
                  <c:v>Imports</c:v>
                </c:pt>
              </c:strCache>
            </c:strRef>
          </c:tx>
          <c:spPr>
            <a:ln w="25400" cmpd="sng">
              <a:solidFill>
                <a:srgbClr val="DC4B64"/>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'3.2.3'!$E$4:$E$10</c:f>
              <c:numCache>
                <c:formatCode>0.0</c:formatCode>
                <c:ptCount val="7"/>
                <c:pt idx="0">
                  <c:v>12.6</c:v>
                </c:pt>
                <c:pt idx="1">
                  <c:v>3</c:v>
                </c:pt>
                <c:pt idx="2">
                  <c:v>6.3</c:v>
                </c:pt>
                <c:pt idx="3">
                  <c:v>-10.6</c:v>
                </c:pt>
                <c:pt idx="4">
                  <c:v>14.8</c:v>
                </c:pt>
                <c:pt idx="5">
                  <c:v>6.5</c:v>
                </c:pt>
                <c:pt idx="6">
                  <c:v>4.5999999999999996</c:v>
                </c:pt>
              </c:numCache>
            </c:numRef>
          </c:val>
          <c:smooth val="0"/>
          <c:extLst>
            <c:ext xmlns:c16="http://schemas.microsoft.com/office/drawing/2014/chart" uri="{C3380CC4-5D6E-409C-BE32-E72D297353CC}">
              <c16:uniqueId val="{00000003-C933-4342-8989-9B238846695C}"/>
            </c:ext>
          </c:extLst>
        </c:ser>
        <c:dLbls>
          <c:showLegendKey val="0"/>
          <c:showVal val="0"/>
          <c:showCatName val="0"/>
          <c:showSerName val="0"/>
          <c:showPercent val="0"/>
          <c:showBubbleSize val="0"/>
        </c:dLbls>
        <c:smooth val="0"/>
        <c:axId val="207997952"/>
        <c:axId val="208003840"/>
      </c:lineChart>
      <c:catAx>
        <c:axId val="20799795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8003840"/>
        <c:crosses val="autoZero"/>
        <c:auto val="1"/>
        <c:lblAlgn val="ctr"/>
        <c:lblOffset val="100"/>
        <c:tickMarkSkip val="1"/>
        <c:noMultiLvlLbl val="0"/>
      </c:catAx>
      <c:valAx>
        <c:axId val="208003840"/>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7997952"/>
        <c:crosses val="autoZero"/>
        <c:crossBetween val="between"/>
        <c:majorUnit val="5"/>
      </c:valAx>
      <c:spPr>
        <a:blipFill dpi="0" rotWithShape="1">
          <a:blip xmlns:r="http://schemas.openxmlformats.org/officeDocument/2006/relationships" r:embed="rId1"/>
          <a:srcRect/>
          <a:stretch>
            <a:fillRect l="50000"/>
          </a:stretch>
        </a:blipFill>
        <a:ln w="9525">
          <a:solidFill>
            <a:schemeClr val="tx1"/>
          </a:solidFill>
        </a:ln>
        <a:effectLst/>
      </c:spPr>
    </c:plotArea>
    <c:legend>
      <c:legendPos val="b"/>
      <c:layout>
        <c:manualLayout>
          <c:xMode val="edge"/>
          <c:yMode val="edge"/>
          <c:x val="1.6666666666666701E-2"/>
          <c:y val="0.774011299435028"/>
          <c:w val="0.94583333333333297"/>
          <c:h val="0.22598870056497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2.3688123219373199E-2"/>
          <c:w val="0.81838910761154804"/>
          <c:h val="0.67799679487179498"/>
        </c:manualLayout>
      </c:layout>
      <c:lineChart>
        <c:grouping val="standard"/>
        <c:varyColors val="0"/>
        <c:ser>
          <c:idx val="0"/>
          <c:order val="0"/>
          <c:tx>
            <c:strRef>
              <c:f>'3.2.4'!$B$1</c:f>
              <c:strCache>
                <c:ptCount val="1"/>
                <c:pt idx="0">
                  <c:v>Real wages</c:v>
                </c:pt>
              </c:strCache>
            </c:strRef>
          </c:tx>
          <c:spPr>
            <a:ln w="25400" cmpd="sng">
              <a:solidFill>
                <a:srgbClr val="057D46"/>
              </a:solidFill>
              <a:prstDash val="solid"/>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'3.2.4'!$B$4:$B$23</c:f>
              <c:numCache>
                <c:formatCode>0.0</c:formatCode>
                <c:ptCount val="20"/>
                <c:pt idx="0">
                  <c:v>10.9</c:v>
                </c:pt>
                <c:pt idx="1">
                  <c:v>8.6</c:v>
                </c:pt>
                <c:pt idx="2">
                  <c:v>9</c:v>
                </c:pt>
                <c:pt idx="3">
                  <c:v>10.5</c:v>
                </c:pt>
                <c:pt idx="4">
                  <c:v>11.3</c:v>
                </c:pt>
                <c:pt idx="5">
                  <c:v>1.9</c:v>
                </c:pt>
                <c:pt idx="6">
                  <c:v>6.9</c:v>
                </c:pt>
                <c:pt idx="7">
                  <c:v>8.9</c:v>
                </c:pt>
                <c:pt idx="8">
                  <c:v>7.8</c:v>
                </c:pt>
                <c:pt idx="9">
                  <c:v>15.8</c:v>
                </c:pt>
                <c:pt idx="10">
                  <c:v>7.1</c:v>
                </c:pt>
                <c:pt idx="11">
                  <c:v>3.3</c:v>
                </c:pt>
                <c:pt idx="12">
                  <c:v>3.6</c:v>
                </c:pt>
                <c:pt idx="13">
                  <c:v>4.0999999999999996</c:v>
                </c:pt>
                <c:pt idx="14">
                  <c:v>3.1</c:v>
                </c:pt>
                <c:pt idx="15">
                  <c:v>3.4</c:v>
                </c:pt>
                <c:pt idx="16">
                  <c:v>3.2</c:v>
                </c:pt>
                <c:pt idx="17">
                  <c:v>2.9</c:v>
                </c:pt>
                <c:pt idx="18">
                  <c:v>3.3</c:v>
                </c:pt>
                <c:pt idx="19">
                  <c:v>3.3</c:v>
                </c:pt>
              </c:numCache>
            </c:numRef>
          </c:val>
          <c:smooth val="0"/>
          <c:extLst>
            <c:ext xmlns:c16="http://schemas.microsoft.com/office/drawing/2014/chart" uri="{C3380CC4-5D6E-409C-BE32-E72D297353CC}">
              <c16:uniqueId val="{00000000-6A33-4FDE-8B45-A2CFE47E96D5}"/>
            </c:ext>
          </c:extLst>
        </c:ser>
        <c:ser>
          <c:idx val="1"/>
          <c:order val="1"/>
          <c:tx>
            <c:strRef>
              <c:f>'3.2.4'!$C$1</c:f>
              <c:strCache>
                <c:ptCount val="1"/>
                <c:pt idx="0">
                  <c:v>Real wages (previous forecast)</c:v>
                </c:pt>
              </c:strCache>
            </c:strRef>
          </c:tx>
          <c:spPr>
            <a:ln w="25400" cmpd="sng">
              <a:solidFill>
                <a:srgbClr val="057D46"/>
              </a:solidFill>
              <a:prstDash val="sysDot"/>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'3.2.4'!$C$4:$C$23</c:f>
              <c:numCache>
                <c:formatCode>0.0</c:formatCode>
                <c:ptCount val="20"/>
                <c:pt idx="6">
                  <c:v>5.8</c:v>
                </c:pt>
                <c:pt idx="7">
                  <c:v>6</c:v>
                </c:pt>
                <c:pt idx="8">
                  <c:v>7.9</c:v>
                </c:pt>
                <c:pt idx="9">
                  <c:v>14.4</c:v>
                </c:pt>
                <c:pt idx="10">
                  <c:v>9</c:v>
                </c:pt>
                <c:pt idx="11">
                  <c:v>6.9</c:v>
                </c:pt>
                <c:pt idx="12">
                  <c:v>3.9</c:v>
                </c:pt>
                <c:pt idx="13">
                  <c:v>2.9</c:v>
                </c:pt>
                <c:pt idx="14">
                  <c:v>0.8</c:v>
                </c:pt>
                <c:pt idx="15">
                  <c:v>1.2</c:v>
                </c:pt>
              </c:numCache>
            </c:numRef>
          </c:val>
          <c:smooth val="0"/>
          <c:extLst>
            <c:ext xmlns:c16="http://schemas.microsoft.com/office/drawing/2014/chart" uri="{C3380CC4-5D6E-409C-BE32-E72D297353CC}">
              <c16:uniqueId val="{00000001-6A33-4FDE-8B45-A2CFE47E96D5}"/>
            </c:ext>
          </c:extLst>
        </c:ser>
        <c:dLbls>
          <c:showLegendKey val="0"/>
          <c:showVal val="0"/>
          <c:showCatName val="0"/>
          <c:showSerName val="0"/>
          <c:showPercent val="0"/>
          <c:showBubbleSize val="0"/>
        </c:dLbls>
        <c:marker val="1"/>
        <c:smooth val="0"/>
        <c:axId val="208582912"/>
        <c:axId val="208994304"/>
      </c:lineChart>
      <c:lineChart>
        <c:grouping val="standard"/>
        <c:varyColors val="0"/>
        <c:ser>
          <c:idx val="2"/>
          <c:order val="2"/>
          <c:tx>
            <c:strRef>
              <c:f>'3.2.4'!$D$1</c:f>
              <c:strCache>
                <c:ptCount val="1"/>
                <c:pt idx="0">
                  <c:v>ILO unemployment, sa (RHS)</c:v>
                </c:pt>
              </c:strCache>
            </c:strRef>
          </c:tx>
          <c:spPr>
            <a:ln w="25400">
              <a:solidFill>
                <a:srgbClr val="7D0532"/>
              </a:solidFill>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'3.2.4'!$D$4:$D$23</c:f>
              <c:numCache>
                <c:formatCode>0.0</c:formatCode>
                <c:ptCount val="20"/>
                <c:pt idx="0">
                  <c:v>8.6</c:v>
                </c:pt>
                <c:pt idx="1">
                  <c:v>8.4</c:v>
                </c:pt>
                <c:pt idx="2">
                  <c:v>8</c:v>
                </c:pt>
                <c:pt idx="3">
                  <c:v>8.1</c:v>
                </c:pt>
                <c:pt idx="4">
                  <c:v>8</c:v>
                </c:pt>
                <c:pt idx="5">
                  <c:v>10.5</c:v>
                </c:pt>
                <c:pt idx="6">
                  <c:v>10.1</c:v>
                </c:pt>
                <c:pt idx="7">
                  <c:v>9.4</c:v>
                </c:pt>
                <c:pt idx="8">
                  <c:v>9.1</c:v>
                </c:pt>
                <c:pt idx="9">
                  <c:v>8.9</c:v>
                </c:pt>
                <c:pt idx="10">
                  <c:v>8.6999999999999993</c:v>
                </c:pt>
                <c:pt idx="11">
                  <c:v>8.6</c:v>
                </c:pt>
                <c:pt idx="12">
                  <c:v>8.6</c:v>
                </c:pt>
                <c:pt idx="13">
                  <c:v>8.5</c:v>
                </c:pt>
                <c:pt idx="14">
                  <c:v>8.5</c:v>
                </c:pt>
                <c:pt idx="15">
                  <c:v>8.5</c:v>
                </c:pt>
                <c:pt idx="16">
                  <c:v>8.5</c:v>
                </c:pt>
                <c:pt idx="17">
                  <c:v>8.5</c:v>
                </c:pt>
                <c:pt idx="18">
                  <c:v>8.5</c:v>
                </c:pt>
                <c:pt idx="19">
                  <c:v>8.4</c:v>
                </c:pt>
              </c:numCache>
            </c:numRef>
          </c:val>
          <c:smooth val="0"/>
          <c:extLst>
            <c:ext xmlns:c16="http://schemas.microsoft.com/office/drawing/2014/chart" uri="{C3380CC4-5D6E-409C-BE32-E72D297353CC}">
              <c16:uniqueId val="{00000000-673C-4793-A88B-11AE52918445}"/>
            </c:ext>
          </c:extLst>
        </c:ser>
        <c:ser>
          <c:idx val="3"/>
          <c:order val="3"/>
          <c:tx>
            <c:strRef>
              <c:f>'3.2.4'!$E$1</c:f>
              <c:strCache>
                <c:ptCount val="1"/>
                <c:pt idx="0">
                  <c:v>ILO unemployment, sa (previous forecast, rhs)</c:v>
                </c:pt>
              </c:strCache>
            </c:strRef>
          </c:tx>
          <c:spPr>
            <a:ln w="25400">
              <a:solidFill>
                <a:srgbClr val="7D0532"/>
              </a:solidFill>
              <a:prstDash val="sysDot"/>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'3.2.4'!$E$4:$E$23</c:f>
              <c:numCache>
                <c:formatCode>0.0</c:formatCode>
                <c:ptCount val="20"/>
                <c:pt idx="6">
                  <c:v>10.199999999999999</c:v>
                </c:pt>
                <c:pt idx="7">
                  <c:v>9.3000000000000007</c:v>
                </c:pt>
                <c:pt idx="8">
                  <c:v>8.8000000000000007</c:v>
                </c:pt>
                <c:pt idx="9">
                  <c:v>8.6</c:v>
                </c:pt>
                <c:pt idx="10">
                  <c:v>8.5</c:v>
                </c:pt>
                <c:pt idx="11">
                  <c:v>8.5</c:v>
                </c:pt>
                <c:pt idx="12">
                  <c:v>8.4</c:v>
                </c:pt>
                <c:pt idx="13">
                  <c:v>8.4</c:v>
                </c:pt>
                <c:pt idx="14">
                  <c:v>8.4</c:v>
                </c:pt>
                <c:pt idx="15">
                  <c:v>8.4</c:v>
                </c:pt>
              </c:numCache>
            </c:numRef>
          </c:val>
          <c:smooth val="0"/>
          <c:extLst>
            <c:ext xmlns:c16="http://schemas.microsoft.com/office/drawing/2014/chart" uri="{C3380CC4-5D6E-409C-BE32-E72D297353CC}">
              <c16:uniqueId val="{00000001-673C-4793-A88B-11AE52918445}"/>
            </c:ext>
          </c:extLst>
        </c:ser>
        <c:dLbls>
          <c:showLegendKey val="0"/>
          <c:showVal val="0"/>
          <c:showCatName val="0"/>
          <c:showSerName val="0"/>
          <c:showPercent val="0"/>
          <c:showBubbleSize val="0"/>
        </c:dLbls>
        <c:marker val="1"/>
        <c:smooth val="0"/>
        <c:axId val="208997376"/>
        <c:axId val="208995840"/>
      </c:lineChart>
      <c:catAx>
        <c:axId val="2085829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8994304"/>
        <c:crosses val="autoZero"/>
        <c:auto val="1"/>
        <c:lblAlgn val="ctr"/>
        <c:lblOffset val="100"/>
        <c:tickLblSkip val="1"/>
        <c:tickMarkSkip val="4"/>
        <c:noMultiLvlLbl val="0"/>
      </c:catAx>
      <c:valAx>
        <c:axId val="2089943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8582912"/>
        <c:crosses val="autoZero"/>
        <c:crossBetween val="between"/>
      </c:valAx>
      <c:valAx>
        <c:axId val="208995840"/>
        <c:scaling>
          <c:orientation val="minMax"/>
          <c:min val="7"/>
        </c:scaling>
        <c:delete val="0"/>
        <c:axPos val="r"/>
        <c:numFmt formatCode="0" sourceLinked="0"/>
        <c:majorTickMark val="in"/>
        <c:minorTickMark val="none"/>
        <c:tickLblPos val="nextTo"/>
        <c:spPr>
          <a:ln>
            <a:solidFill>
              <a:schemeClr val="accent5"/>
            </a:solidFill>
          </a:ln>
        </c:spPr>
        <c:crossAx val="208997376"/>
        <c:crosses val="max"/>
        <c:crossBetween val="between"/>
        <c:majorUnit val="1"/>
      </c:valAx>
      <c:catAx>
        <c:axId val="208997376"/>
        <c:scaling>
          <c:orientation val="minMax"/>
        </c:scaling>
        <c:delete val="1"/>
        <c:axPos val="b"/>
        <c:numFmt formatCode="General" sourceLinked="1"/>
        <c:majorTickMark val="out"/>
        <c:minorTickMark val="none"/>
        <c:tickLblPos val="nextTo"/>
        <c:crossAx val="208995840"/>
        <c:crosses val="autoZero"/>
        <c:auto val="1"/>
        <c:lblAlgn val="ctr"/>
        <c:lblOffset val="100"/>
        <c:noMultiLvlLbl val="0"/>
      </c:catAx>
      <c:spPr>
        <a:blipFill dpi="0" rotWithShape="1">
          <a:blip xmlns:r="http://schemas.openxmlformats.org/officeDocument/2006/relationships" r:embed="rId1"/>
          <a:srcRect/>
          <a:stretch>
            <a:fillRect l="36000"/>
          </a:stretch>
        </a:blipFill>
        <a:ln w="9525">
          <a:solidFill>
            <a:schemeClr val="tx1"/>
          </a:solidFill>
        </a:ln>
        <a:effectLst/>
      </c:spPr>
    </c:plotArea>
    <c:legend>
      <c:legendPos val="b"/>
      <c:legendEntry>
        <c:idx val="1"/>
        <c:delete val="1"/>
      </c:legendEntry>
      <c:legendEntry>
        <c:idx val="3"/>
        <c:delete val="1"/>
      </c:legendEntry>
      <c:layout>
        <c:manualLayout>
          <c:xMode val="edge"/>
          <c:yMode val="edge"/>
          <c:x val="0"/>
          <c:y val="0.77710843373493999"/>
          <c:w val="1"/>
          <c:h val="0.22289156626505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8614330485992301"/>
        </c:manualLayout>
      </c:layout>
      <c:lineChart>
        <c:grouping val="standard"/>
        <c:varyColors val="0"/>
        <c:ser>
          <c:idx val="1"/>
          <c:order val="0"/>
          <c:tx>
            <c:strRef>
              <c:f>'3.2.5'!$C$1</c:f>
              <c:strCache>
                <c:ptCount val="1"/>
                <c:pt idx="0">
                  <c:v>Potential GDP</c:v>
                </c:pt>
              </c:strCache>
            </c:strRef>
          </c:tx>
          <c:spPr>
            <a:ln w="25400" cmpd="sng">
              <a:solidFill>
                <a:srgbClr val="057D46"/>
              </a:solidFill>
              <a:prstDash val="solid"/>
            </a:ln>
          </c:spPr>
          <c:marker>
            <c:symbol val="none"/>
          </c:marker>
          <c:cat>
            <c:strRef>
              <c:f>'3.2.5'!$A$4:$A$23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'3.2.5'!$C$4:$C$23</c:f>
              <c:numCache>
                <c:formatCode>0.0</c:formatCode>
                <c:ptCount val="20"/>
                <c:pt idx="0">
                  <c:v>3</c:v>
                </c:pt>
                <c:pt idx="1">
                  <c:v>3.3</c:v>
                </c:pt>
                <c:pt idx="2">
                  <c:v>3.5</c:v>
                </c:pt>
                <c:pt idx="3">
                  <c:v>3.6</c:v>
                </c:pt>
                <c:pt idx="4">
                  <c:v>2.5</c:v>
                </c:pt>
                <c:pt idx="5">
                  <c:v>1.4</c:v>
                </c:pt>
                <c:pt idx="6">
                  <c:v>0.4</c:v>
                </c:pt>
                <c:pt idx="7">
                  <c:v>-0.4</c:v>
                </c:pt>
                <c:pt idx="8">
                  <c:v>0.2</c:v>
                </c:pt>
                <c:pt idx="9">
                  <c:v>0.8</c:v>
                </c:pt>
                <c:pt idx="10">
                  <c:v>1.4</c:v>
                </c:pt>
                <c:pt idx="11">
                  <c:v>1.8</c:v>
                </c:pt>
                <c:pt idx="12">
                  <c:v>2.2000000000000002</c:v>
                </c:pt>
                <c:pt idx="13">
                  <c:v>2.5</c:v>
                </c:pt>
                <c:pt idx="14">
                  <c:v>2.8</c:v>
                </c:pt>
                <c:pt idx="15">
                  <c:v>3</c:v>
                </c:pt>
                <c:pt idx="16">
                  <c:v>3.1</c:v>
                </c:pt>
                <c:pt idx="17">
                  <c:v>3.3</c:v>
                </c:pt>
                <c:pt idx="18">
                  <c:v>3.4</c:v>
                </c:pt>
                <c:pt idx="19">
                  <c:v>3.5</c:v>
                </c:pt>
              </c:numCache>
            </c:numRef>
          </c:val>
          <c:smooth val="0"/>
          <c:extLst>
            <c:ext xmlns:c16="http://schemas.microsoft.com/office/drawing/2014/chart" uri="{C3380CC4-5D6E-409C-BE32-E72D297353CC}">
              <c16:uniqueId val="{00000000-51B5-4AA8-B023-96103874D7A5}"/>
            </c:ext>
          </c:extLst>
        </c:ser>
        <c:ser>
          <c:idx val="3"/>
          <c:order val="1"/>
          <c:tx>
            <c:strRef>
              <c:f>'3.2.5'!$B$1</c:f>
              <c:strCache>
                <c:ptCount val="1"/>
                <c:pt idx="0">
                  <c:v>Real GDP</c:v>
                </c:pt>
              </c:strCache>
            </c:strRef>
          </c:tx>
          <c:spPr>
            <a:ln w="25400" cmpd="sng">
              <a:solidFill>
                <a:srgbClr val="DC4B64"/>
              </a:solidFill>
              <a:prstDash val="solid"/>
            </a:ln>
          </c:spPr>
          <c:marker>
            <c:symbol val="none"/>
          </c:marker>
          <c:cat>
            <c:strRef>
              <c:f>'3.2.5'!$A$4:$A$23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'3.2.5'!$B$4:$B$23</c:f>
              <c:numCache>
                <c:formatCode>0.0</c:formatCode>
                <c:ptCount val="20"/>
                <c:pt idx="0">
                  <c:v>2.9</c:v>
                </c:pt>
                <c:pt idx="1">
                  <c:v>4.7</c:v>
                </c:pt>
                <c:pt idx="2">
                  <c:v>3.9</c:v>
                </c:pt>
                <c:pt idx="3">
                  <c:v>1.5</c:v>
                </c:pt>
                <c:pt idx="4">
                  <c:v>-1.3</c:v>
                </c:pt>
                <c:pt idx="5">
                  <c:v>-11.4</c:v>
                </c:pt>
                <c:pt idx="6">
                  <c:v>-3.5</c:v>
                </c:pt>
                <c:pt idx="7">
                  <c:v>-1.5</c:v>
                </c:pt>
                <c:pt idx="8">
                  <c:v>-0.1</c:v>
                </c:pt>
                <c:pt idx="9">
                  <c:v>11.3</c:v>
                </c:pt>
                <c:pt idx="10">
                  <c:v>3.5</c:v>
                </c:pt>
                <c:pt idx="11">
                  <c:v>2.6</c:v>
                </c:pt>
                <c:pt idx="12">
                  <c:v>3.4</c:v>
                </c:pt>
                <c:pt idx="13">
                  <c:v>3.7</c:v>
                </c:pt>
                <c:pt idx="14">
                  <c:v>3.9</c:v>
                </c:pt>
                <c:pt idx="15">
                  <c:v>4.0999999999999996</c:v>
                </c:pt>
                <c:pt idx="16">
                  <c:v>4</c:v>
                </c:pt>
                <c:pt idx="17">
                  <c:v>4</c:v>
                </c:pt>
                <c:pt idx="18">
                  <c:v>4</c:v>
                </c:pt>
                <c:pt idx="19">
                  <c:v>4</c:v>
                </c:pt>
              </c:numCache>
            </c:numRef>
          </c:val>
          <c:smooth val="0"/>
          <c:extLst>
            <c:ext xmlns:c16="http://schemas.microsoft.com/office/drawing/2014/chart" uri="{C3380CC4-5D6E-409C-BE32-E72D297353CC}">
              <c16:uniqueId val="{00000001-51B5-4AA8-B023-96103874D7A5}"/>
            </c:ext>
          </c:extLst>
        </c:ser>
        <c:dLbls>
          <c:showLegendKey val="0"/>
          <c:showVal val="0"/>
          <c:showCatName val="0"/>
          <c:showSerName val="0"/>
          <c:showPercent val="0"/>
          <c:showBubbleSize val="0"/>
        </c:dLbls>
        <c:smooth val="0"/>
        <c:axId val="209340288"/>
        <c:axId val="209341824"/>
      </c:lineChart>
      <c:catAx>
        <c:axId val="2093402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09341824"/>
        <c:crosses val="autoZero"/>
        <c:auto val="1"/>
        <c:lblAlgn val="ctr"/>
        <c:lblOffset val="100"/>
        <c:tickMarkSkip val="4"/>
        <c:noMultiLvlLbl val="0"/>
      </c:catAx>
      <c:valAx>
        <c:axId val="209341824"/>
        <c:scaling>
          <c:orientation val="minMax"/>
          <c:max val="12"/>
          <c:min val="-1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9340288"/>
        <c:crosses val="autoZero"/>
        <c:crossBetween val="between"/>
        <c:majorUnit val="4"/>
      </c:valAx>
      <c:spPr>
        <a:blipFill dpi="0" rotWithShape="1">
          <a:blip xmlns:r="http://schemas.openxmlformats.org/officeDocument/2006/relationships" r:embed="rId1"/>
          <a:srcRect/>
          <a:stretch>
            <a:fillRect l="35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82049463937621836"/>
        </c:manualLayout>
      </c:layout>
      <c:areaChart>
        <c:grouping val="standard"/>
        <c:varyColors val="0"/>
        <c:ser>
          <c:idx val="0"/>
          <c:order val="0"/>
          <c:spPr>
            <a:solidFill>
              <a:schemeClr val="tx2">
                <a:alpha val="80000"/>
              </a:schemeClr>
            </a:solidFill>
            <a:ln>
              <a:noFill/>
              <a:round/>
            </a:ln>
            <a:effectLst/>
            <a:extLst>
              <a:ext uri="{91240B29-F687-4F45-9708-019B960494DF}">
                <a14:hiddenLine xmlns:a14="http://schemas.microsoft.com/office/drawing/2010/main">
                  <a:noFill/>
                  <a:round/>
                </a14:hiddenLine>
              </a:ext>
            </a:extLst>
          </c:spPr>
          <c:cat>
            <c:strRef>
              <c:f>'3.2.6'!$A$5:$A$23</c:f>
              <c:strCache>
                <c:ptCount val="19"/>
                <c:pt idx="0">
                  <c:v>II.19</c:v>
                </c:pt>
                <c:pt idx="2">
                  <c:v>IV.19</c:v>
                </c:pt>
                <c:pt idx="4">
                  <c:v>II.20</c:v>
                </c:pt>
                <c:pt idx="6">
                  <c:v>IV.20</c:v>
                </c:pt>
                <c:pt idx="8">
                  <c:v>II.21</c:v>
                </c:pt>
                <c:pt idx="10">
                  <c:v>IV.21</c:v>
                </c:pt>
                <c:pt idx="12">
                  <c:v>II.22</c:v>
                </c:pt>
                <c:pt idx="14">
                  <c:v>IV.22</c:v>
                </c:pt>
                <c:pt idx="16">
                  <c:v>II.23</c:v>
                </c:pt>
                <c:pt idx="18">
                  <c:v>IV.23</c:v>
                </c:pt>
              </c:strCache>
            </c:strRef>
          </c:cat>
          <c:val>
            <c:numRef>
              <c:f>'3.2.6'!$B$5:$B$23</c:f>
              <c:numCache>
                <c:formatCode>0.0</c:formatCode>
                <c:ptCount val="19"/>
                <c:pt idx="0">
                  <c:v>0.9</c:v>
                </c:pt>
                <c:pt idx="1">
                  <c:v>-0.1</c:v>
                </c:pt>
                <c:pt idx="2">
                  <c:v>-1.5</c:v>
                </c:pt>
                <c:pt idx="3">
                  <c:v>-2.5</c:v>
                </c:pt>
                <c:pt idx="4">
                  <c:v>-11.7</c:v>
                </c:pt>
                <c:pt idx="5">
                  <c:v>-4.2</c:v>
                </c:pt>
                <c:pt idx="6">
                  <c:v>-2.6</c:v>
                </c:pt>
                <c:pt idx="7">
                  <c:v>-2.7</c:v>
                </c:pt>
                <c:pt idx="8">
                  <c:v>-2.5</c:v>
                </c:pt>
                <c:pt idx="9">
                  <c:v>-2.2000000000000002</c:v>
                </c:pt>
                <c:pt idx="10">
                  <c:v>-1.9</c:v>
                </c:pt>
                <c:pt idx="11">
                  <c:v>-1.6</c:v>
                </c:pt>
                <c:pt idx="12">
                  <c:v>-1.4</c:v>
                </c:pt>
                <c:pt idx="13">
                  <c:v>-1.1000000000000001</c:v>
                </c:pt>
                <c:pt idx="14">
                  <c:v>-1</c:v>
                </c:pt>
                <c:pt idx="15">
                  <c:v>-0.9</c:v>
                </c:pt>
                <c:pt idx="16" formatCode="General">
                  <c:v>-0.8</c:v>
                </c:pt>
                <c:pt idx="17">
                  <c:v>-0.7</c:v>
                </c:pt>
                <c:pt idx="18">
                  <c:v>-0.7</c:v>
                </c:pt>
              </c:numCache>
            </c:numRef>
          </c:val>
          <c:extLst>
            <c:ext xmlns:c16="http://schemas.microsoft.com/office/drawing/2014/chart" uri="{C3380CC4-5D6E-409C-BE32-E72D297353CC}">
              <c16:uniqueId val="{00000000-4906-4247-83DE-DC008E5EFA2C}"/>
            </c:ext>
          </c:extLst>
        </c:ser>
        <c:dLbls>
          <c:showLegendKey val="0"/>
          <c:showVal val="0"/>
          <c:showCatName val="0"/>
          <c:showSerName val="0"/>
          <c:showPercent val="0"/>
          <c:showBubbleSize val="0"/>
        </c:dLbls>
        <c:axId val="209381248"/>
        <c:axId val="209382784"/>
      </c:areaChart>
      <c:lineChart>
        <c:grouping val="standard"/>
        <c:varyColors val="0"/>
        <c:ser>
          <c:idx val="1"/>
          <c:order val="1"/>
          <c:spPr>
            <a:ln w="25400" cmpd="dbl">
              <a:solidFill>
                <a:srgbClr val="057D46"/>
              </a:solidFill>
              <a:prstDash val="sysDot"/>
            </a:ln>
          </c:spPr>
          <c:marker>
            <c:symbol val="none"/>
          </c:marker>
          <c:val>
            <c:numRef>
              <c:f>'3.2.6'!$C$5:$C$19</c:f>
              <c:numCache>
                <c:formatCode>0.0</c:formatCode>
                <c:ptCount val="15"/>
                <c:pt idx="0">
                  <c:v>0.9</c:v>
                </c:pt>
                <c:pt idx="1">
                  <c:v>-0.1</c:v>
                </c:pt>
                <c:pt idx="2">
                  <c:v>-1.4</c:v>
                </c:pt>
                <c:pt idx="3">
                  <c:v>-2.2999999999999998</c:v>
                </c:pt>
                <c:pt idx="4">
                  <c:v>-11.8</c:v>
                </c:pt>
                <c:pt idx="5">
                  <c:v>-6.7</c:v>
                </c:pt>
                <c:pt idx="6">
                  <c:v>-5.7</c:v>
                </c:pt>
                <c:pt idx="7">
                  <c:v>-4.8</c:v>
                </c:pt>
                <c:pt idx="8">
                  <c:v>-4.2</c:v>
                </c:pt>
                <c:pt idx="9">
                  <c:v>-3.7</c:v>
                </c:pt>
                <c:pt idx="10">
                  <c:v>-3.3</c:v>
                </c:pt>
                <c:pt idx="11">
                  <c:v>-3.1</c:v>
                </c:pt>
                <c:pt idx="12">
                  <c:v>-3</c:v>
                </c:pt>
                <c:pt idx="13">
                  <c:v>-2.9</c:v>
                </c:pt>
                <c:pt idx="14">
                  <c:v>-2.8</c:v>
                </c:pt>
              </c:numCache>
            </c:numRef>
          </c:val>
          <c:smooth val="0"/>
          <c:extLst>
            <c:ext xmlns:c16="http://schemas.microsoft.com/office/drawing/2014/chart" uri="{C3380CC4-5D6E-409C-BE32-E72D297353CC}">
              <c16:uniqueId val="{00000001-4906-4247-83DE-DC008E5EFA2C}"/>
            </c:ext>
          </c:extLst>
        </c:ser>
        <c:dLbls>
          <c:showLegendKey val="0"/>
          <c:showVal val="0"/>
          <c:showCatName val="0"/>
          <c:showSerName val="0"/>
          <c:showPercent val="0"/>
          <c:showBubbleSize val="0"/>
        </c:dLbls>
        <c:marker val="1"/>
        <c:smooth val="0"/>
        <c:axId val="209381248"/>
        <c:axId val="209382784"/>
      </c:lineChart>
      <c:catAx>
        <c:axId val="20938124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9382784"/>
        <c:crosses val="autoZero"/>
        <c:auto val="1"/>
        <c:lblAlgn val="ctr"/>
        <c:lblOffset val="100"/>
        <c:tickLblSkip val="1"/>
        <c:tickMarkSkip val="4"/>
        <c:noMultiLvlLbl val="0"/>
      </c:catAx>
      <c:valAx>
        <c:axId val="209382784"/>
        <c:scaling>
          <c:orientation val="minMax"/>
          <c:max val="1"/>
          <c:min val="-1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9381248"/>
        <c:crosses val="autoZero"/>
        <c:crossBetween val="between"/>
        <c:majorUnit val="2"/>
      </c:valAx>
      <c:spPr>
        <a:blipFill dpi="0" rotWithShape="1">
          <a:blip xmlns:r="http://schemas.openxmlformats.org/officeDocument/2006/relationships" r:embed="rId1">
            <a:alphaModFix amt="98000"/>
          </a:blip>
          <a:srcRect/>
          <a:stretch>
            <a:fillRect l="40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446194225693E-2"/>
          <c:y val="2.9241514302237599E-2"/>
          <c:w val="0.88490288713910803"/>
          <c:h val="0.651996530094755"/>
        </c:manualLayout>
      </c:layout>
      <c:barChart>
        <c:barDir val="col"/>
        <c:grouping val="stacked"/>
        <c:varyColors val="0"/>
        <c:ser>
          <c:idx val="1"/>
          <c:order val="1"/>
          <c:tx>
            <c:strRef>
              <c:f>'3.2.7'!$D$1</c:f>
              <c:strCache>
                <c:ptCount val="1"/>
                <c:pt idx="0">
                  <c:v>Cyclical balance</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'3.2.7'!$D$4:$D$11</c:f>
              <c:numCache>
                <c:formatCode>0.0</c:formatCode>
                <c:ptCount val="8"/>
                <c:pt idx="0">
                  <c:v>-0.8</c:v>
                </c:pt>
                <c:pt idx="1">
                  <c:v>0.7</c:v>
                </c:pt>
                <c:pt idx="2">
                  <c:v>0.4</c:v>
                </c:pt>
                <c:pt idx="3">
                  <c:v>0.5</c:v>
                </c:pt>
                <c:pt idx="4">
                  <c:v>-2</c:v>
                </c:pt>
                <c:pt idx="5">
                  <c:v>-0.8</c:v>
                </c:pt>
                <c:pt idx="6">
                  <c:v>-0.2</c:v>
                </c:pt>
                <c:pt idx="7">
                  <c:v>0</c:v>
                </c:pt>
              </c:numCache>
            </c:numRef>
          </c:val>
          <c:extLst>
            <c:ext xmlns:c16="http://schemas.microsoft.com/office/drawing/2014/chart" uri="{C3380CC4-5D6E-409C-BE32-E72D297353CC}">
              <c16:uniqueId val="{00000000-A28E-4FDF-BAA6-6BCCEA1FD69D}"/>
            </c:ext>
          </c:extLst>
        </c:ser>
        <c:ser>
          <c:idx val="2"/>
          <c:order val="2"/>
          <c:tx>
            <c:strRef>
              <c:f>'3.2.7'!$E$1</c:f>
              <c:strCache>
                <c:ptCount val="1"/>
                <c:pt idx="0">
                  <c:v>Structural balance excluding transfers with NBU</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'3.2.7'!$E$4:$E$11</c:f>
              <c:numCache>
                <c:formatCode>0.0</c:formatCode>
                <c:ptCount val="8"/>
                <c:pt idx="0">
                  <c:v>-1.5</c:v>
                </c:pt>
                <c:pt idx="1">
                  <c:v>-2.1</c:v>
                </c:pt>
                <c:pt idx="2">
                  <c:v>-2.2999999999999998</c:v>
                </c:pt>
                <c:pt idx="3">
                  <c:v>-2.7</c:v>
                </c:pt>
                <c:pt idx="4">
                  <c:v>-3.4</c:v>
                </c:pt>
                <c:pt idx="5">
                  <c:v>-3.7</c:v>
                </c:pt>
                <c:pt idx="6">
                  <c:v>-2.8</c:v>
                </c:pt>
                <c:pt idx="7">
                  <c:v>-3</c:v>
                </c:pt>
              </c:numCache>
            </c:numRef>
          </c:val>
          <c:extLst>
            <c:ext xmlns:c16="http://schemas.microsoft.com/office/drawing/2014/chart" uri="{C3380CC4-5D6E-409C-BE32-E72D297353CC}">
              <c16:uniqueId val="{00000001-A28E-4FDF-BAA6-6BCCEA1FD69D}"/>
            </c:ext>
          </c:extLst>
        </c:ser>
        <c:dLbls>
          <c:showLegendKey val="0"/>
          <c:showVal val="0"/>
          <c:showCatName val="0"/>
          <c:showSerName val="0"/>
          <c:showPercent val="0"/>
          <c:showBubbleSize val="0"/>
        </c:dLbls>
        <c:gapWidth val="70"/>
        <c:overlap val="100"/>
        <c:axId val="207856384"/>
        <c:axId val="207857920"/>
      </c:barChart>
      <c:lineChart>
        <c:grouping val="standard"/>
        <c:varyColors val="0"/>
        <c:ser>
          <c:idx val="0"/>
          <c:order val="0"/>
          <c:tx>
            <c:strRef>
              <c:f>'3.2.7'!$C$1</c:f>
              <c:strCache>
                <c:ptCount val="1"/>
                <c:pt idx="0">
                  <c:v>Primary balance</c:v>
                </c:pt>
              </c:strCache>
            </c:strRef>
          </c:tx>
          <c:spPr>
            <a:ln w="25400" cmpd="sng">
              <a:solidFill>
                <a:schemeClr val="accent2"/>
              </a:solidFill>
              <a:prstDash val="solid"/>
            </a:ln>
          </c:spPr>
          <c:marker>
            <c:symbol val="none"/>
          </c:marker>
          <c:cat>
            <c:numRef>
              <c:f>'3.2.7'!$A$4:$A$11</c:f>
              <c:numCache>
                <c:formatCode>General</c:formatCode>
                <c:ptCount val="8"/>
                <c:pt idx="0">
                  <c:v>2016</c:v>
                </c:pt>
                <c:pt idx="1">
                  <c:v>2017</c:v>
                </c:pt>
                <c:pt idx="2">
                  <c:v>2018</c:v>
                </c:pt>
                <c:pt idx="3">
                  <c:v>2019</c:v>
                </c:pt>
                <c:pt idx="4">
                  <c:v>2020</c:v>
                </c:pt>
                <c:pt idx="5">
                  <c:v>2021</c:v>
                </c:pt>
                <c:pt idx="6">
                  <c:v>2022</c:v>
                </c:pt>
                <c:pt idx="7">
                  <c:v>2023</c:v>
                </c:pt>
              </c:numCache>
            </c:numRef>
          </c:cat>
          <c:val>
            <c:numRef>
              <c:f>'3.2.7'!$C$4:$C$11</c:f>
              <c:numCache>
                <c:formatCode>0.0</c:formatCode>
                <c:ptCount val="8"/>
                <c:pt idx="0">
                  <c:v>1.8</c:v>
                </c:pt>
                <c:pt idx="1">
                  <c:v>2.2999999999999998</c:v>
                </c:pt>
                <c:pt idx="2">
                  <c:v>1.4</c:v>
                </c:pt>
                <c:pt idx="3">
                  <c:v>0.8</c:v>
                </c:pt>
                <c:pt idx="4">
                  <c:v>-2.5</c:v>
                </c:pt>
                <c:pt idx="5">
                  <c:v>-1.2</c:v>
                </c:pt>
                <c:pt idx="6">
                  <c:v>0.2</c:v>
                </c:pt>
                <c:pt idx="7">
                  <c:v>0</c:v>
                </c:pt>
              </c:numCache>
            </c:numRef>
          </c:val>
          <c:smooth val="0"/>
          <c:extLst>
            <c:ext xmlns:c16="http://schemas.microsoft.com/office/drawing/2014/chart" uri="{C3380CC4-5D6E-409C-BE32-E72D297353CC}">
              <c16:uniqueId val="{00000002-A28E-4FDF-BAA6-6BCCEA1FD69D}"/>
            </c:ext>
          </c:extLst>
        </c:ser>
        <c:ser>
          <c:idx val="4"/>
          <c:order val="3"/>
          <c:tx>
            <c:strRef>
              <c:f>'3.2.7'!$B$1</c:f>
              <c:strCache>
                <c:ptCount val="1"/>
                <c:pt idx="0">
                  <c:v>Total balance</c:v>
                </c:pt>
              </c:strCache>
            </c:strRef>
          </c:tx>
          <c:spPr>
            <a:ln w="25400" cmpd="sng">
              <a:solidFill>
                <a:schemeClr val="accent1"/>
              </a:solidFill>
              <a:prstDash val="solid"/>
            </a:ln>
          </c:spPr>
          <c:marker>
            <c:symbol val="none"/>
          </c:marker>
          <c:dLbls>
            <c:dLbl>
              <c:idx val="4"/>
              <c:layout>
                <c:manualLayout>
                  <c:x val="-6.4563191736955211E-2"/>
                  <c:y val="2.43645179945727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ED-4909-A9D5-4816E149E7F7}"/>
                </c:ext>
              </c:extLst>
            </c:dLbl>
            <c:spPr>
              <a:noFill/>
              <a:ln>
                <a:noFill/>
              </a:ln>
              <a:effectLst/>
            </c:spPr>
            <c:txPr>
              <a:bodyPr wrap="square" lIns="38100" tIns="19050" rIns="38100" bIns="19050" anchor="ctr">
                <a:spAutoFit/>
              </a:bodyPr>
              <a:lstStyle/>
              <a:p>
                <a:pPr>
                  <a:defRPr b="1">
                    <a:solidFill>
                      <a:schemeClr val="accent1"/>
                    </a:solidFill>
                  </a:defRPr>
                </a:pPr>
                <a:endParaRPr lang="en-U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'3.2.7'!$A$4:$A$11</c:f>
              <c:numCache>
                <c:formatCode>General</c:formatCode>
                <c:ptCount val="8"/>
                <c:pt idx="0">
                  <c:v>2016</c:v>
                </c:pt>
                <c:pt idx="1">
                  <c:v>2017</c:v>
                </c:pt>
                <c:pt idx="2">
                  <c:v>2018</c:v>
                </c:pt>
                <c:pt idx="3">
                  <c:v>2019</c:v>
                </c:pt>
                <c:pt idx="4">
                  <c:v>2020</c:v>
                </c:pt>
                <c:pt idx="5">
                  <c:v>2021</c:v>
                </c:pt>
                <c:pt idx="6">
                  <c:v>2022</c:v>
                </c:pt>
                <c:pt idx="7">
                  <c:v>2023</c:v>
                </c:pt>
              </c:numCache>
            </c:numRef>
          </c:cat>
          <c:val>
            <c:numRef>
              <c:f>'3.2.7'!$B$4:$B$11</c:f>
              <c:numCache>
                <c:formatCode>0.0</c:formatCode>
                <c:ptCount val="8"/>
                <c:pt idx="0">
                  <c:v>-2.2999999999999998</c:v>
                </c:pt>
                <c:pt idx="1">
                  <c:v>-1.4</c:v>
                </c:pt>
                <c:pt idx="2">
                  <c:v>-1.9</c:v>
                </c:pt>
                <c:pt idx="3">
                  <c:v>-2.2000000000000002</c:v>
                </c:pt>
                <c:pt idx="4">
                  <c:v>-5.5</c:v>
                </c:pt>
                <c:pt idx="5">
                  <c:v>-4.5</c:v>
                </c:pt>
                <c:pt idx="6">
                  <c:v>-3</c:v>
                </c:pt>
                <c:pt idx="7">
                  <c:v>-3</c:v>
                </c:pt>
              </c:numCache>
            </c:numRef>
          </c:val>
          <c:smooth val="0"/>
          <c:extLst xmlns:c15="http://schemas.microsoft.com/office/drawing/2012/chart">
            <c:ext xmlns:c16="http://schemas.microsoft.com/office/drawing/2014/chart" uri="{C3380CC4-5D6E-409C-BE32-E72D297353CC}">
              <c16:uniqueId val="{00000003-A28E-4FDF-BAA6-6BCCEA1FD69D}"/>
            </c:ext>
          </c:extLst>
        </c:ser>
        <c:dLbls>
          <c:showLegendKey val="0"/>
          <c:showVal val="0"/>
          <c:showCatName val="0"/>
          <c:showSerName val="0"/>
          <c:showPercent val="0"/>
          <c:showBubbleSize val="0"/>
        </c:dLbls>
        <c:marker val="1"/>
        <c:smooth val="0"/>
        <c:axId val="207856384"/>
        <c:axId val="207857920"/>
        <c:extLst/>
      </c:lineChart>
      <c:catAx>
        <c:axId val="207856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7857920"/>
        <c:crosses val="autoZero"/>
        <c:auto val="1"/>
        <c:lblAlgn val="ctr"/>
        <c:lblOffset val="100"/>
        <c:noMultiLvlLbl val="0"/>
      </c:catAx>
      <c:valAx>
        <c:axId val="2078579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7856384"/>
        <c:crosses val="autoZero"/>
        <c:crossBetween val="between"/>
        <c:majorUnit val="2"/>
      </c:valAx>
      <c:spPr>
        <a:blipFill dpi="0" rotWithShape="1">
          <a:blip xmlns:r="http://schemas.openxmlformats.org/officeDocument/2006/relationships" r:embed="rId1"/>
          <a:srcRect/>
          <a:stretch>
            <a:fillRect l="56000"/>
          </a:stretch>
        </a:blipFill>
        <a:ln w="9525">
          <a:solidFill>
            <a:schemeClr val="tx1"/>
          </a:solidFill>
        </a:ln>
        <a:effectLst/>
      </c:spPr>
    </c:plotArea>
    <c:legend>
      <c:legendPos val="b"/>
      <c:layout>
        <c:manualLayout>
          <c:xMode val="edge"/>
          <c:yMode val="edge"/>
          <c:x val="0"/>
          <c:y val="0.77579340718003498"/>
          <c:w val="0.96250000000000002"/>
          <c:h val="0.203389830508475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79599141011"/>
          <c:h val="0.62939766003825803"/>
        </c:manualLayout>
      </c:layout>
      <c:barChart>
        <c:barDir val="col"/>
        <c:grouping val="stacked"/>
        <c:varyColors val="0"/>
        <c:ser>
          <c:idx val="0"/>
          <c:order val="0"/>
          <c:tx>
            <c:strRef>
              <c:f>'3.2.8'!$C$1</c:f>
              <c:strCache>
                <c:ptCount val="1"/>
                <c:pt idx="0">
                  <c:v>General government deficit</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'3.2.8'!$A$4:$A$12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'3.2.8'!$C$4:$C$12</c:f>
              <c:numCache>
                <c:formatCode>0.0</c:formatCode>
                <c:ptCount val="9"/>
                <c:pt idx="0">
                  <c:v>17</c:v>
                </c:pt>
                <c:pt idx="1">
                  <c:v>50.3</c:v>
                </c:pt>
                <c:pt idx="2">
                  <c:v>37</c:v>
                </c:pt>
                <c:pt idx="3">
                  <c:v>75.400000000000006</c:v>
                </c:pt>
                <c:pt idx="4">
                  <c:v>89.2</c:v>
                </c:pt>
                <c:pt idx="5">
                  <c:v>218.5</c:v>
                </c:pt>
                <c:pt idx="6">
                  <c:v>206.5</c:v>
                </c:pt>
                <c:pt idx="7">
                  <c:v>150.69999999999999</c:v>
                </c:pt>
                <c:pt idx="8">
                  <c:v>166.7</c:v>
                </c:pt>
              </c:numCache>
            </c:numRef>
          </c:val>
          <c:extLst>
            <c:ext xmlns:c16="http://schemas.microsoft.com/office/drawing/2014/chart" uri="{C3380CC4-5D6E-409C-BE32-E72D297353CC}">
              <c16:uniqueId val="{00000000-7E6E-445D-AE0C-82D979971976}"/>
            </c:ext>
          </c:extLst>
        </c:ser>
        <c:ser>
          <c:idx val="1"/>
          <c:order val="1"/>
          <c:tx>
            <c:strRef>
              <c:f>'3.2.8'!$D$1</c:f>
              <c:strCache>
                <c:ptCount val="1"/>
                <c:pt idx="0">
                  <c:v>Naftogaz</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'3.2.8'!$A$4:$A$12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'3.2.8'!$D$4:$D$12</c:f>
              <c:numCache>
                <c:formatCode>0.0</c:formatCode>
                <c:ptCount val="9"/>
                <c:pt idx="0">
                  <c:v>20.5</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7E6E-445D-AE0C-82D979971976}"/>
            </c:ext>
          </c:extLst>
        </c:ser>
        <c:ser>
          <c:idx val="2"/>
          <c:order val="2"/>
          <c:tx>
            <c:strRef>
              <c:f>'3.2.8'!$E$1</c:f>
              <c:strCache>
                <c:ptCount val="1"/>
                <c:pt idx="0">
                  <c:v>Bank recapitalization &amp; other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'3.2.8'!$A$4:$A$12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'3.2.8'!$E$4:$E$12</c:f>
              <c:numCache>
                <c:formatCode>0.0</c:formatCode>
                <c:ptCount val="9"/>
                <c:pt idx="0">
                  <c:v>45.3</c:v>
                </c:pt>
                <c:pt idx="1">
                  <c:v>129.19999999999999</c:v>
                </c:pt>
                <c:pt idx="2">
                  <c:v>70.7</c:v>
                </c:pt>
                <c:pt idx="3">
                  <c:v>0</c:v>
                </c:pt>
                <c:pt idx="4">
                  <c:v>0</c:v>
                </c:pt>
                <c:pt idx="5">
                  <c:v>6.8</c:v>
                </c:pt>
                <c:pt idx="6">
                  <c:v>0</c:v>
                </c:pt>
                <c:pt idx="7">
                  <c:v>0</c:v>
                </c:pt>
                <c:pt idx="8">
                  <c:v>0</c:v>
                </c:pt>
              </c:numCache>
            </c:numRef>
          </c:val>
          <c:extLst>
            <c:ext xmlns:c16="http://schemas.microsoft.com/office/drawing/2014/chart" uri="{C3380CC4-5D6E-409C-BE32-E72D297353CC}">
              <c16:uniqueId val="{00000002-7E6E-445D-AE0C-82D979971976}"/>
            </c:ext>
          </c:extLst>
        </c:ser>
        <c:dLbls>
          <c:showLegendKey val="0"/>
          <c:showVal val="0"/>
          <c:showCatName val="0"/>
          <c:showSerName val="0"/>
          <c:showPercent val="0"/>
          <c:showBubbleSize val="0"/>
        </c:dLbls>
        <c:gapWidth val="70"/>
        <c:overlap val="100"/>
        <c:axId val="209196544"/>
        <c:axId val="209198080"/>
      </c:barChart>
      <c:lineChart>
        <c:grouping val="standard"/>
        <c:varyColors val="0"/>
        <c:ser>
          <c:idx val="4"/>
          <c:order val="3"/>
          <c:tx>
            <c:strRef>
              <c:f>'3.2.8'!$B$1</c:f>
              <c:strCache>
                <c:ptCount val="1"/>
                <c:pt idx="0">
                  <c:v>Public debt, % of GDP (RHS)</c:v>
                </c:pt>
              </c:strCache>
            </c:strRef>
          </c:tx>
          <c:spPr>
            <a:ln w="25400" cmpd="sng">
              <a:solidFill>
                <a:srgbClr val="DC4B64"/>
              </a:solidFill>
              <a:prstDash val="solid"/>
            </a:ln>
          </c:spPr>
          <c:marker>
            <c:symbol val="none"/>
          </c:marker>
          <c:val>
            <c:numRef>
              <c:f>'3.2.8'!$B$4:$B$12</c:f>
              <c:numCache>
                <c:formatCode>0</c:formatCode>
                <c:ptCount val="9"/>
                <c:pt idx="0">
                  <c:v>79</c:v>
                </c:pt>
                <c:pt idx="1">
                  <c:v>80.900000000000006</c:v>
                </c:pt>
                <c:pt idx="2">
                  <c:v>71.8</c:v>
                </c:pt>
                <c:pt idx="3">
                  <c:v>60.9</c:v>
                </c:pt>
                <c:pt idx="4">
                  <c:v>50.3</c:v>
                </c:pt>
                <c:pt idx="5">
                  <c:v>62.6</c:v>
                </c:pt>
                <c:pt idx="6">
                  <c:v>60</c:v>
                </c:pt>
                <c:pt idx="7">
                  <c:v>57.1</c:v>
                </c:pt>
                <c:pt idx="8">
                  <c:v>54.5</c:v>
                </c:pt>
              </c:numCache>
            </c:numRef>
          </c:val>
          <c:smooth val="0"/>
          <c:extLst xmlns:c15="http://schemas.microsoft.com/office/drawing/2012/chart">
            <c:ext xmlns:c16="http://schemas.microsoft.com/office/drawing/2014/chart" uri="{C3380CC4-5D6E-409C-BE32-E72D297353CC}">
              <c16:uniqueId val="{00000003-7E6E-445D-AE0C-82D979971976}"/>
            </c:ext>
          </c:extLst>
        </c:ser>
        <c:ser>
          <c:idx val="3"/>
          <c:order val="4"/>
          <c:spPr>
            <a:ln w="22225">
              <a:solidFill>
                <a:srgbClr val="DC4B64"/>
              </a:solidFill>
              <a:prstDash val="sysDot"/>
            </a:ln>
          </c:spPr>
          <c:marker>
            <c:symbol val="none"/>
          </c:marker>
          <c:val>
            <c:numRef>
              <c:f>'3.2.8'!$F$4:$F$12</c:f>
              <c:numCache>
                <c:formatCode>0.0</c:formatCode>
                <c:ptCount val="9"/>
                <c:pt idx="3" formatCode="0">
                  <c:v>60.9</c:v>
                </c:pt>
                <c:pt idx="4" formatCode="0">
                  <c:v>50.3</c:v>
                </c:pt>
                <c:pt idx="5" formatCode="0">
                  <c:v>62.9</c:v>
                </c:pt>
                <c:pt idx="6" formatCode="0">
                  <c:v>60.1</c:v>
                </c:pt>
                <c:pt idx="7" formatCode="0">
                  <c:v>57.7</c:v>
                </c:pt>
              </c:numCache>
            </c:numRef>
          </c:val>
          <c:smooth val="0"/>
          <c:extLst>
            <c:ext xmlns:c16="http://schemas.microsoft.com/office/drawing/2014/chart" uri="{C3380CC4-5D6E-409C-BE32-E72D297353CC}">
              <c16:uniqueId val="{00000000-8637-4234-920A-640CD6D1DE99}"/>
            </c:ext>
          </c:extLst>
        </c:ser>
        <c:dLbls>
          <c:showLegendKey val="0"/>
          <c:showVal val="0"/>
          <c:showCatName val="0"/>
          <c:showSerName val="0"/>
          <c:showPercent val="0"/>
          <c:showBubbleSize val="0"/>
        </c:dLbls>
        <c:marker val="1"/>
        <c:smooth val="0"/>
        <c:axId val="209201408"/>
        <c:axId val="209199872"/>
      </c:lineChart>
      <c:catAx>
        <c:axId val="20919654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9198080"/>
        <c:crosses val="autoZero"/>
        <c:auto val="1"/>
        <c:lblAlgn val="ctr"/>
        <c:lblOffset val="100"/>
        <c:noMultiLvlLbl val="0"/>
      </c:catAx>
      <c:valAx>
        <c:axId val="209198080"/>
        <c:scaling>
          <c:orientation val="minMax"/>
          <c:max val="36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9196544"/>
        <c:crosses val="autoZero"/>
        <c:crossBetween val="between"/>
        <c:majorUnit val="40"/>
      </c:valAx>
      <c:valAx>
        <c:axId val="209199872"/>
        <c:scaling>
          <c:orientation val="minMax"/>
          <c:max val="90"/>
        </c:scaling>
        <c:delete val="0"/>
        <c:axPos val="r"/>
        <c:numFmt formatCode="0" sourceLinked="0"/>
        <c:majorTickMark val="in"/>
        <c:minorTickMark val="none"/>
        <c:tickLblPos val="high"/>
        <c:spPr>
          <a:ln>
            <a:solidFill>
              <a:srgbClr val="505050"/>
            </a:solidFill>
          </a:ln>
        </c:spPr>
        <c:txPr>
          <a:bodyPr rot="0" vert="horz"/>
          <a:lstStyle/>
          <a:p>
            <a:pPr>
              <a:defRPr/>
            </a:pPr>
            <a:endParaRPr lang="en-UA"/>
          </a:p>
        </c:txPr>
        <c:crossAx val="209201408"/>
        <c:crosses val="max"/>
        <c:crossBetween val="between"/>
        <c:majorUnit val="30"/>
      </c:valAx>
      <c:catAx>
        <c:axId val="209201408"/>
        <c:scaling>
          <c:orientation val="minMax"/>
        </c:scaling>
        <c:delete val="1"/>
        <c:axPos val="b"/>
        <c:numFmt formatCode="General" sourceLinked="1"/>
        <c:majorTickMark val="out"/>
        <c:minorTickMark val="none"/>
        <c:tickLblPos val="nextTo"/>
        <c:crossAx val="209199872"/>
        <c:crosses val="autoZero"/>
        <c:auto val="1"/>
        <c:lblAlgn val="ctr"/>
        <c:lblOffset val="100"/>
        <c:noMultiLvlLbl val="0"/>
      </c:catAx>
      <c:spPr>
        <a:blipFill dpi="0" rotWithShape="1">
          <a:blip xmlns:r="http://schemas.openxmlformats.org/officeDocument/2006/relationships" r:embed="rId1"/>
          <a:srcRect/>
          <a:stretch>
            <a:fillRect l="61000"/>
          </a:stretch>
        </a:blipFill>
        <a:ln w="9525">
          <a:solidFill>
            <a:schemeClr val="tx1"/>
          </a:solidFill>
        </a:ln>
        <a:effectLst/>
      </c:spPr>
    </c:plotArea>
    <c:legend>
      <c:legendPos val="b"/>
      <c:legendEntry>
        <c:idx val="4"/>
        <c:delete val="1"/>
      </c:legendEntry>
      <c:layout>
        <c:manualLayout>
          <c:xMode val="edge"/>
          <c:yMode val="edge"/>
          <c:x val="0"/>
          <c:y val="0.78709284220828302"/>
          <c:w val="1"/>
          <c:h val="0.212907131289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0270272966358902E-2"/>
          <c:w val="0.95491803278688503"/>
          <c:h val="0.66891900788984404"/>
        </c:manualLayout>
      </c:layout>
      <c:lineChart>
        <c:grouping val="standard"/>
        <c:varyColors val="0"/>
        <c:ser>
          <c:idx val="3"/>
          <c:order val="0"/>
          <c:tx>
            <c:strRef>
              <c:f>'2.1.3'!$D$1</c:f>
              <c:strCache>
                <c:ptCount val="1"/>
                <c:pt idx="0">
                  <c:v>Prices of processed food</c:v>
                </c:pt>
              </c:strCache>
            </c:strRef>
          </c:tx>
          <c:spPr>
            <a:ln w="25400" cmpd="sng">
              <a:solidFill>
                <a:srgbClr val="057D46"/>
              </a:solidFill>
              <a:prstDash val="solid"/>
            </a:ln>
          </c:spPr>
          <c:marker>
            <c:symbol val="none"/>
          </c:marker>
          <c:cat>
            <c:strRef>
              <c:f>'2.1.3'!$F$4:$F$39</c:f>
              <c:strCache>
                <c:ptCount val="36"/>
                <c:pt idx="0">
                  <c:v>01.18</c:v>
                </c:pt>
                <c:pt idx="6">
                  <c:v>07.18</c:v>
                </c:pt>
                <c:pt idx="12">
                  <c:v>01.19</c:v>
                </c:pt>
                <c:pt idx="18">
                  <c:v>07.19</c:v>
                </c:pt>
                <c:pt idx="24">
                  <c:v>01.20</c:v>
                </c:pt>
                <c:pt idx="30">
                  <c:v>07.20</c:v>
                </c:pt>
                <c:pt idx="35">
                  <c:v>12.20</c:v>
                </c:pt>
              </c:strCache>
            </c:strRef>
          </c:cat>
          <c:val>
            <c:numRef>
              <c:f>'2.1.3'!$D$4:$D$39</c:f>
              <c:numCache>
                <c:formatCode>0.0</c:formatCode>
                <c:ptCount val="36"/>
                <c:pt idx="0">
                  <c:v>12.8</c:v>
                </c:pt>
                <c:pt idx="1">
                  <c:v>12.2</c:v>
                </c:pt>
                <c:pt idx="2">
                  <c:v>11.8</c:v>
                </c:pt>
                <c:pt idx="3">
                  <c:v>11.7</c:v>
                </c:pt>
                <c:pt idx="4">
                  <c:v>11.4</c:v>
                </c:pt>
                <c:pt idx="5">
                  <c:v>11.2</c:v>
                </c:pt>
                <c:pt idx="6">
                  <c:v>10.6</c:v>
                </c:pt>
                <c:pt idx="7">
                  <c:v>10.1</c:v>
                </c:pt>
                <c:pt idx="8">
                  <c:v>10.1</c:v>
                </c:pt>
                <c:pt idx="9">
                  <c:v>10</c:v>
                </c:pt>
                <c:pt idx="10">
                  <c:v>10</c:v>
                </c:pt>
                <c:pt idx="11" formatCode="General">
                  <c:v>9.6</c:v>
                </c:pt>
                <c:pt idx="12" formatCode="General">
                  <c:v>9.5</c:v>
                </c:pt>
                <c:pt idx="13" formatCode="General">
                  <c:v>9.1999999999999993</c:v>
                </c:pt>
                <c:pt idx="14" formatCode="General">
                  <c:v>8.6999999999999993</c:v>
                </c:pt>
                <c:pt idx="15" formatCode="General">
                  <c:v>8.4</c:v>
                </c:pt>
                <c:pt idx="16" formatCode="General">
                  <c:v>8.6999999999999993</c:v>
                </c:pt>
                <c:pt idx="17" formatCode="General">
                  <c:v>8.9</c:v>
                </c:pt>
                <c:pt idx="18" formatCode="General">
                  <c:v>8.9</c:v>
                </c:pt>
                <c:pt idx="19" formatCode="General">
                  <c:v>8.9</c:v>
                </c:pt>
                <c:pt idx="20" formatCode="General">
                  <c:v>8.4</c:v>
                </c:pt>
                <c:pt idx="21" formatCode="General">
                  <c:v>7.4</c:v>
                </c:pt>
                <c:pt idx="22" formatCode="General">
                  <c:v>6.1</c:v>
                </c:pt>
                <c:pt idx="23" formatCode="General">
                  <c:v>5.3</c:v>
                </c:pt>
                <c:pt idx="24" formatCode="General">
                  <c:v>4.5999999999999996</c:v>
                </c:pt>
                <c:pt idx="25" formatCode="General">
                  <c:v>4.0999999999999996</c:v>
                </c:pt>
                <c:pt idx="26" formatCode="General">
                  <c:v>3.9</c:v>
                </c:pt>
                <c:pt idx="27" formatCode="General">
                  <c:v>3.9</c:v>
                </c:pt>
                <c:pt idx="28" formatCode="General">
                  <c:v>3.8</c:v>
                </c:pt>
                <c:pt idx="29" formatCode="General">
                  <c:v>3.7</c:v>
                </c:pt>
                <c:pt idx="30">
                  <c:v>3.5</c:v>
                </c:pt>
                <c:pt idx="31">
                  <c:v>3.3</c:v>
                </c:pt>
                <c:pt idx="32">
                  <c:v>3</c:v>
                </c:pt>
                <c:pt idx="33" formatCode="General">
                  <c:v>3.4</c:v>
                </c:pt>
                <c:pt idx="34" formatCode="General">
                  <c:v>4.4000000000000004</c:v>
                </c:pt>
                <c:pt idx="35" formatCode="General">
                  <c:v>5.2</c:v>
                </c:pt>
              </c:numCache>
            </c:numRef>
          </c:val>
          <c:smooth val="0"/>
          <c:extLst>
            <c:ext xmlns:c16="http://schemas.microsoft.com/office/drawing/2014/chart" uri="{C3380CC4-5D6E-409C-BE32-E72D297353CC}">
              <c16:uniqueId val="{00000000-3AD0-7447-B27A-D37EE55C96D3}"/>
            </c:ext>
          </c:extLst>
        </c:ser>
        <c:ser>
          <c:idx val="1"/>
          <c:order val="1"/>
          <c:tx>
            <c:strRef>
              <c:f>'2.1.3'!$C$1</c:f>
              <c:strCache>
                <c:ptCount val="1"/>
                <c:pt idx="0">
                  <c:v>Raw food prices</c:v>
                </c:pt>
              </c:strCache>
            </c:strRef>
          </c:tx>
          <c:spPr>
            <a:ln w="25400" cmpd="sng">
              <a:solidFill>
                <a:srgbClr val="91C864"/>
              </a:solidFill>
              <a:prstDash val="solid"/>
            </a:ln>
          </c:spPr>
          <c:marker>
            <c:symbol val="none"/>
          </c:marker>
          <c:cat>
            <c:strRef>
              <c:f>'2.1.3'!$F$4:$F$39</c:f>
              <c:strCache>
                <c:ptCount val="36"/>
                <c:pt idx="0">
                  <c:v>01.18</c:v>
                </c:pt>
                <c:pt idx="6">
                  <c:v>07.18</c:v>
                </c:pt>
                <c:pt idx="12">
                  <c:v>01.19</c:v>
                </c:pt>
                <c:pt idx="18">
                  <c:v>07.19</c:v>
                </c:pt>
                <c:pt idx="24">
                  <c:v>01.20</c:v>
                </c:pt>
                <c:pt idx="30">
                  <c:v>07.20</c:v>
                </c:pt>
                <c:pt idx="35">
                  <c:v>12.20</c:v>
                </c:pt>
              </c:strCache>
            </c:strRef>
          </c:cat>
          <c:val>
            <c:numRef>
              <c:f>'2.1.3'!$C$4:$C$39</c:f>
              <c:numCache>
                <c:formatCode>0.0</c:formatCode>
                <c:ptCount val="36"/>
                <c:pt idx="0">
                  <c:v>23.6</c:v>
                </c:pt>
                <c:pt idx="1">
                  <c:v>22.9</c:v>
                </c:pt>
                <c:pt idx="2">
                  <c:v>23.3</c:v>
                </c:pt>
                <c:pt idx="3">
                  <c:v>22.6</c:v>
                </c:pt>
                <c:pt idx="4">
                  <c:v>14.5</c:v>
                </c:pt>
                <c:pt idx="5">
                  <c:v>5.2</c:v>
                </c:pt>
                <c:pt idx="6">
                  <c:v>1</c:v>
                </c:pt>
                <c:pt idx="7">
                  <c:v>1.7</c:v>
                </c:pt>
                <c:pt idx="8">
                  <c:v>0.8</c:v>
                </c:pt>
                <c:pt idx="9" formatCode="General">
                  <c:v>1.6</c:v>
                </c:pt>
                <c:pt idx="10" formatCode="General">
                  <c:v>2.4</c:v>
                </c:pt>
                <c:pt idx="11" formatCode="General">
                  <c:v>3.3</c:v>
                </c:pt>
                <c:pt idx="12" formatCode="General">
                  <c:v>4</c:v>
                </c:pt>
                <c:pt idx="13" formatCode="General">
                  <c:v>4.5999999999999996</c:v>
                </c:pt>
                <c:pt idx="14" formatCode="General">
                  <c:v>3.6</c:v>
                </c:pt>
                <c:pt idx="15" formatCode="General">
                  <c:v>5.0999999999999996</c:v>
                </c:pt>
                <c:pt idx="16" formatCode="General">
                  <c:v>9.3000000000000007</c:v>
                </c:pt>
                <c:pt idx="17" formatCode="General">
                  <c:v>7.8</c:v>
                </c:pt>
                <c:pt idx="18" formatCode="General">
                  <c:v>10.3</c:v>
                </c:pt>
                <c:pt idx="19" formatCode="General">
                  <c:v>10.9</c:v>
                </c:pt>
                <c:pt idx="20" formatCode="General">
                  <c:v>8.6</c:v>
                </c:pt>
                <c:pt idx="21" formatCode="General">
                  <c:v>8.8000000000000007</c:v>
                </c:pt>
                <c:pt idx="22" formatCode="General">
                  <c:v>7</c:v>
                </c:pt>
                <c:pt idx="23" formatCode="General">
                  <c:v>3.9</c:v>
                </c:pt>
                <c:pt idx="24" formatCode="General">
                  <c:v>1.1000000000000001</c:v>
                </c:pt>
                <c:pt idx="25" formatCode="General">
                  <c:v>-1.3</c:v>
                </c:pt>
                <c:pt idx="26" formatCode="General">
                  <c:v>-1</c:v>
                </c:pt>
                <c:pt idx="27" formatCode="General">
                  <c:v>0.8</c:v>
                </c:pt>
                <c:pt idx="28" formatCode="General">
                  <c:v>1.5</c:v>
                </c:pt>
                <c:pt idx="29" formatCode="General">
                  <c:v>5</c:v>
                </c:pt>
                <c:pt idx="30">
                  <c:v>3.3041174167256742</c:v>
                </c:pt>
                <c:pt idx="31">
                  <c:v>0.90779298572658718</c:v>
                </c:pt>
                <c:pt idx="32">
                  <c:v>-1.1000000000000001</c:v>
                </c:pt>
                <c:pt idx="33" formatCode="General">
                  <c:v>-1.3</c:v>
                </c:pt>
                <c:pt idx="34" formatCode="General">
                  <c:v>1</c:v>
                </c:pt>
                <c:pt idx="35" formatCode="General">
                  <c:v>4.0999999999999996</c:v>
                </c:pt>
              </c:numCache>
            </c:numRef>
          </c:val>
          <c:smooth val="0"/>
          <c:extLst>
            <c:ext xmlns:c16="http://schemas.microsoft.com/office/drawing/2014/chart" uri="{C3380CC4-5D6E-409C-BE32-E72D297353CC}">
              <c16:uniqueId val="{00000001-3AD0-7447-B27A-D37EE55C96D3}"/>
            </c:ext>
          </c:extLst>
        </c:ser>
        <c:ser>
          <c:idx val="0"/>
          <c:order val="2"/>
          <c:tx>
            <c:strRef>
              <c:f>'2.1.3'!$B$1</c:f>
              <c:strCache>
                <c:ptCount val="1"/>
                <c:pt idx="0">
                  <c:v>Food industry prices</c:v>
                </c:pt>
              </c:strCache>
            </c:strRef>
          </c:tx>
          <c:spPr>
            <a:ln w="25400" cmpd="sng">
              <a:solidFill>
                <a:srgbClr val="7D0532"/>
              </a:solidFill>
              <a:prstDash val="solid"/>
            </a:ln>
          </c:spPr>
          <c:marker>
            <c:symbol val="none"/>
          </c:marker>
          <c:cat>
            <c:strRef>
              <c:f>'2.1.3'!$F$4:$F$39</c:f>
              <c:strCache>
                <c:ptCount val="36"/>
                <c:pt idx="0">
                  <c:v>01.18</c:v>
                </c:pt>
                <c:pt idx="6">
                  <c:v>07.18</c:v>
                </c:pt>
                <c:pt idx="12">
                  <c:v>01.19</c:v>
                </c:pt>
                <c:pt idx="18">
                  <c:v>07.19</c:v>
                </c:pt>
                <c:pt idx="24">
                  <c:v>01.20</c:v>
                </c:pt>
                <c:pt idx="30">
                  <c:v>07.20</c:v>
                </c:pt>
                <c:pt idx="35">
                  <c:v>12.20</c:v>
                </c:pt>
              </c:strCache>
            </c:strRef>
          </c:cat>
          <c:val>
            <c:numRef>
              <c:f>'2.1.3'!$B$4:$B$39</c:f>
              <c:numCache>
                <c:formatCode>0.0</c:formatCode>
                <c:ptCount val="36"/>
                <c:pt idx="0">
                  <c:v>11.9</c:v>
                </c:pt>
                <c:pt idx="1">
                  <c:v>10.9</c:v>
                </c:pt>
                <c:pt idx="2">
                  <c:v>10.3</c:v>
                </c:pt>
                <c:pt idx="3">
                  <c:v>10.7</c:v>
                </c:pt>
                <c:pt idx="4">
                  <c:v>10</c:v>
                </c:pt>
                <c:pt idx="5">
                  <c:v>9.6</c:v>
                </c:pt>
                <c:pt idx="6">
                  <c:v>8.4</c:v>
                </c:pt>
                <c:pt idx="7">
                  <c:v>8.9</c:v>
                </c:pt>
                <c:pt idx="8">
                  <c:v>9.1999999999999993</c:v>
                </c:pt>
                <c:pt idx="9" formatCode="General">
                  <c:v>9.5999999999999943</c:v>
                </c:pt>
                <c:pt idx="10" formatCode="General">
                  <c:v>8.5999999999999943</c:v>
                </c:pt>
                <c:pt idx="11">
                  <c:v>7</c:v>
                </c:pt>
                <c:pt idx="12" formatCode="General">
                  <c:v>6.2999999999999972</c:v>
                </c:pt>
                <c:pt idx="13" formatCode="General">
                  <c:v>5</c:v>
                </c:pt>
                <c:pt idx="14" formatCode="General">
                  <c:v>4.4000000000000004</c:v>
                </c:pt>
                <c:pt idx="15" formatCode="General">
                  <c:v>4.7</c:v>
                </c:pt>
                <c:pt idx="16" formatCode="General">
                  <c:v>5</c:v>
                </c:pt>
                <c:pt idx="17" formatCode="General">
                  <c:v>6.2</c:v>
                </c:pt>
                <c:pt idx="18" formatCode="General">
                  <c:v>6</c:v>
                </c:pt>
                <c:pt idx="19" formatCode="General">
                  <c:v>4.5999999999999943</c:v>
                </c:pt>
                <c:pt idx="20" formatCode="General">
                  <c:v>3.0999999999999943</c:v>
                </c:pt>
                <c:pt idx="21" formatCode="General">
                  <c:v>1.2000000000000028</c:v>
                </c:pt>
                <c:pt idx="22" formatCode="General">
                  <c:v>0.70000000000000284</c:v>
                </c:pt>
                <c:pt idx="23" formatCode="General">
                  <c:v>1.7999999999999972</c:v>
                </c:pt>
                <c:pt idx="24" formatCode="General">
                  <c:v>0.90000000000000568</c:v>
                </c:pt>
                <c:pt idx="25" formatCode="General">
                  <c:v>2.5</c:v>
                </c:pt>
                <c:pt idx="26" formatCode="General">
                  <c:v>4.2000000000000028</c:v>
                </c:pt>
                <c:pt idx="27" formatCode="General">
                  <c:v>5.8</c:v>
                </c:pt>
                <c:pt idx="28" formatCode="General">
                  <c:v>6.2</c:v>
                </c:pt>
                <c:pt idx="29" formatCode="General">
                  <c:v>6.1</c:v>
                </c:pt>
                <c:pt idx="30" formatCode="General">
                  <c:v>7.2999999999999972</c:v>
                </c:pt>
                <c:pt idx="31" formatCode="General">
                  <c:v>9.2000000000000028</c:v>
                </c:pt>
                <c:pt idx="32" formatCode="General">
                  <c:v>11.3</c:v>
                </c:pt>
                <c:pt idx="33" formatCode="General">
                  <c:v>15.3</c:v>
                </c:pt>
                <c:pt idx="34" formatCode="General">
                  <c:v>19.600000000000001</c:v>
                </c:pt>
                <c:pt idx="35" formatCode="General">
                  <c:v>21.9</c:v>
                </c:pt>
              </c:numCache>
            </c:numRef>
          </c:val>
          <c:smooth val="0"/>
          <c:extLst>
            <c:ext xmlns:c16="http://schemas.microsoft.com/office/drawing/2014/chart" uri="{C3380CC4-5D6E-409C-BE32-E72D297353CC}">
              <c16:uniqueId val="{00000002-3AD0-7447-B27A-D37EE55C96D3}"/>
            </c:ext>
          </c:extLst>
        </c:ser>
        <c:ser>
          <c:idx val="4"/>
          <c:order val="3"/>
          <c:tx>
            <c:strRef>
              <c:f>'2.1.3'!$E$1</c:f>
              <c:strCache>
                <c:ptCount val="1"/>
                <c:pt idx="0">
                  <c:v>Producer cost index for agriculture</c:v>
                </c:pt>
              </c:strCache>
            </c:strRef>
          </c:tx>
          <c:spPr>
            <a:ln w="25400" cmpd="sng">
              <a:solidFill>
                <a:srgbClr val="DC4B64"/>
              </a:solidFill>
              <a:prstDash val="solid"/>
            </a:ln>
          </c:spPr>
          <c:marker>
            <c:symbol val="none"/>
          </c:marker>
          <c:cat>
            <c:strRef>
              <c:f>'2.1.3'!$F$4:$F$39</c:f>
              <c:strCache>
                <c:ptCount val="36"/>
                <c:pt idx="0">
                  <c:v>01.18</c:v>
                </c:pt>
                <c:pt idx="6">
                  <c:v>07.18</c:v>
                </c:pt>
                <c:pt idx="12">
                  <c:v>01.19</c:v>
                </c:pt>
                <c:pt idx="18">
                  <c:v>07.19</c:v>
                </c:pt>
                <c:pt idx="24">
                  <c:v>01.20</c:v>
                </c:pt>
                <c:pt idx="30">
                  <c:v>07.20</c:v>
                </c:pt>
                <c:pt idx="35">
                  <c:v>12.20</c:v>
                </c:pt>
              </c:strCache>
            </c:strRef>
          </c:cat>
          <c:val>
            <c:numRef>
              <c:f>'2.1.3'!$E$4:$E$39</c:f>
              <c:numCache>
                <c:formatCode>0.0</c:formatCode>
                <c:ptCount val="36"/>
                <c:pt idx="0">
                  <c:v>16.7</c:v>
                </c:pt>
                <c:pt idx="1">
                  <c:v>12.6</c:v>
                </c:pt>
                <c:pt idx="2">
                  <c:v>12.1</c:v>
                </c:pt>
                <c:pt idx="3">
                  <c:v>12.2</c:v>
                </c:pt>
                <c:pt idx="4">
                  <c:v>14.5</c:v>
                </c:pt>
                <c:pt idx="5">
                  <c:v>15.2</c:v>
                </c:pt>
                <c:pt idx="6">
                  <c:v>14.5</c:v>
                </c:pt>
                <c:pt idx="7">
                  <c:v>16.899999999999999</c:v>
                </c:pt>
                <c:pt idx="8">
                  <c:v>16.899999999999999</c:v>
                </c:pt>
                <c:pt idx="9">
                  <c:v>15.7</c:v>
                </c:pt>
                <c:pt idx="10">
                  <c:v>12.9</c:v>
                </c:pt>
                <c:pt idx="11" formatCode="General">
                  <c:v>7.8</c:v>
                </c:pt>
                <c:pt idx="12" formatCode="General">
                  <c:v>5.7</c:v>
                </c:pt>
                <c:pt idx="13" formatCode="General">
                  <c:v>5.6</c:v>
                </c:pt>
                <c:pt idx="14" formatCode="General">
                  <c:v>5.4</c:v>
                </c:pt>
                <c:pt idx="15" formatCode="General">
                  <c:v>4.4000000000000004</c:v>
                </c:pt>
                <c:pt idx="16" formatCode="General">
                  <c:v>2.1</c:v>
                </c:pt>
                <c:pt idx="17" formatCode="General">
                  <c:v>1</c:v>
                </c:pt>
                <c:pt idx="18" formatCode="General">
                  <c:v>0.6</c:v>
                </c:pt>
                <c:pt idx="19" formatCode="General">
                  <c:v>-2.7</c:v>
                </c:pt>
                <c:pt idx="20" formatCode="General">
                  <c:v>-5.0999999999999996</c:v>
                </c:pt>
                <c:pt idx="21" formatCode="General">
                  <c:v>-8.1</c:v>
                </c:pt>
                <c:pt idx="22" formatCode="General">
                  <c:v>-8.1999999999999993</c:v>
                </c:pt>
                <c:pt idx="23" formatCode="General">
                  <c:v>-6.6</c:v>
                </c:pt>
                <c:pt idx="24" formatCode="General">
                  <c:v>-7.1</c:v>
                </c:pt>
                <c:pt idx="25" formatCode="General">
                  <c:v>-7.1</c:v>
                </c:pt>
                <c:pt idx="26" formatCode="General">
                  <c:v>-7.6</c:v>
                </c:pt>
                <c:pt idx="27" formatCode="General">
                  <c:v>-6</c:v>
                </c:pt>
                <c:pt idx="28" formatCode="General">
                  <c:v>-6.2</c:v>
                </c:pt>
                <c:pt idx="29" formatCode="General">
                  <c:v>-2.7</c:v>
                </c:pt>
                <c:pt idx="30" formatCode="General">
                  <c:v>-2.9</c:v>
                </c:pt>
                <c:pt idx="31" formatCode="General">
                  <c:v>-0.7</c:v>
                </c:pt>
                <c:pt idx="32" formatCode="General">
                  <c:v>4.5</c:v>
                </c:pt>
                <c:pt idx="33" formatCode="General">
                  <c:v>11.4</c:v>
                </c:pt>
                <c:pt idx="34" formatCode="General">
                  <c:v>17.2</c:v>
                </c:pt>
              </c:numCache>
            </c:numRef>
          </c:val>
          <c:smooth val="0"/>
          <c:extLst>
            <c:ext xmlns:c16="http://schemas.microsoft.com/office/drawing/2014/chart" uri="{C3380CC4-5D6E-409C-BE32-E72D297353CC}">
              <c16:uniqueId val="{00000004-3AD0-7447-B27A-D37EE55C96D3}"/>
            </c:ext>
          </c:extLst>
        </c:ser>
        <c:dLbls>
          <c:showLegendKey val="0"/>
          <c:showVal val="0"/>
          <c:showCatName val="0"/>
          <c:showSerName val="0"/>
          <c:showPercent val="0"/>
          <c:showBubbleSize val="0"/>
        </c:dLbls>
        <c:smooth val="0"/>
        <c:axId val="199305856"/>
        <c:axId val="199319936"/>
      </c:lineChart>
      <c:catAx>
        <c:axId val="1993058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99319936"/>
        <c:crosses val="autoZero"/>
        <c:auto val="0"/>
        <c:lblAlgn val="ctr"/>
        <c:lblOffset val="100"/>
        <c:tickMarkSkip val="12"/>
        <c:noMultiLvlLbl val="1"/>
      </c:catAx>
      <c:valAx>
        <c:axId val="199319936"/>
        <c:scaling>
          <c:orientation val="minMax"/>
          <c:max val="30"/>
          <c:min val="-1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99305856"/>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3.2786885245901599E-2"/>
          <c:y val="0.68918928085620301"/>
          <c:w val="0.91803278688524603"/>
          <c:h val="0.28885138977061497"/>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lgn="l" rtl="0">
        <a:defRPr lang="uk-UA" sz="750" b="0" i="0" u="none" strike="noStrike" kern="1200" baseline="0">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2.7626368845484323E-2"/>
          <c:w val="0.86131013071895424"/>
          <c:h val="0.64486111111111111"/>
        </c:manualLayout>
      </c:layout>
      <c:barChart>
        <c:barDir val="col"/>
        <c:grouping val="stacked"/>
        <c:varyColors val="0"/>
        <c:ser>
          <c:idx val="4"/>
          <c:order val="2"/>
          <c:tx>
            <c:strRef>
              <c:f>'3.3.1'!$E$1</c:f>
              <c:strCache>
                <c:ptCount val="1"/>
                <c:pt idx="0">
                  <c:v>Services (net)</c:v>
                </c:pt>
              </c:strCache>
            </c:strRef>
          </c:tx>
          <c:spPr>
            <a:solidFill>
              <a:srgbClr val="7D0532"/>
            </a:solidFill>
            <a:ln w="25400" cmpd="sng">
              <a:noFill/>
              <a:prstDash val="solid"/>
            </a:ln>
            <a:effectLst/>
            <a:extLst>
              <a:ext uri="{91240B29-F687-4F45-9708-019B960494DF}">
                <a14:hiddenLine xmlns:a14="http://schemas.microsoft.com/office/drawing/2010/main" w="25400" cmpd="sng">
                  <a:solidFill>
                    <a:srgbClr val="DC4B64"/>
                  </a:solidFill>
                  <a:prstDash val="solid"/>
                </a14:hiddenLine>
              </a:ext>
            </a:extLst>
          </c:spPr>
          <c:invertIfNegative val="0"/>
          <c:cat>
            <c:numRef>
              <c:f>'3.3.1'!$A$4:$A$10</c:f>
              <c:numCache>
                <c:formatCode>0</c:formatCode>
                <c:ptCount val="7"/>
                <c:pt idx="0">
                  <c:v>2017</c:v>
                </c:pt>
                <c:pt idx="1">
                  <c:v>2018</c:v>
                </c:pt>
                <c:pt idx="2">
                  <c:v>2019</c:v>
                </c:pt>
                <c:pt idx="3">
                  <c:v>2020</c:v>
                </c:pt>
                <c:pt idx="4">
                  <c:v>2021</c:v>
                </c:pt>
                <c:pt idx="5">
                  <c:v>2022</c:v>
                </c:pt>
                <c:pt idx="6">
                  <c:v>2023</c:v>
                </c:pt>
              </c:numCache>
            </c:numRef>
          </c:cat>
          <c:val>
            <c:numRef>
              <c:f>'3.3.1'!$E$4:$E$10</c:f>
              <c:numCache>
                <c:formatCode>0.0</c:formatCode>
                <c:ptCount val="7"/>
                <c:pt idx="0">
                  <c:v>0.9</c:v>
                </c:pt>
                <c:pt idx="1">
                  <c:v>1.3</c:v>
                </c:pt>
                <c:pt idx="2">
                  <c:v>1.8</c:v>
                </c:pt>
                <c:pt idx="3">
                  <c:v>4.5999999999999996</c:v>
                </c:pt>
                <c:pt idx="4">
                  <c:v>3.5</c:v>
                </c:pt>
                <c:pt idx="5">
                  <c:v>1.7</c:v>
                </c:pt>
                <c:pt idx="6" formatCode="General">
                  <c:v>1.7</c:v>
                </c:pt>
              </c:numCache>
            </c:numRef>
          </c:val>
          <c:extLst>
            <c:ext xmlns:c16="http://schemas.microsoft.com/office/drawing/2014/chart" uri="{C3380CC4-5D6E-409C-BE32-E72D297353CC}">
              <c16:uniqueId val="{00000004-B902-41E7-B297-559EA3CC19D8}"/>
            </c:ext>
          </c:extLst>
        </c:ser>
        <c:ser>
          <c:idx val="5"/>
          <c:order val="3"/>
          <c:tx>
            <c:strRef>
              <c:f>'3.3.1'!$F$1</c:f>
              <c:strCache>
                <c:ptCount val="1"/>
                <c:pt idx="0">
                  <c:v>Primary income balance (net)</c:v>
                </c:pt>
              </c:strCache>
            </c:strRef>
          </c:tx>
          <c:spPr>
            <a:solidFill>
              <a:srgbClr val="DC4B64"/>
            </a:solidFill>
            <a:ln w="25400" cmpd="sng">
              <a:noFill/>
              <a:prstDash val="solid"/>
            </a:ln>
            <a:effectLst/>
            <a:extLst>
              <a:ext uri="{91240B29-F687-4F45-9708-019B960494DF}">
                <a14:hiddenLine xmlns:a14="http://schemas.microsoft.com/office/drawing/2010/main" w="25400" cmpd="sng">
                  <a:solidFill>
                    <a:srgbClr val="005591"/>
                  </a:solidFill>
                  <a:prstDash val="solid"/>
                </a14:hiddenLine>
              </a:ext>
            </a:extLst>
          </c:spPr>
          <c:invertIfNegative val="0"/>
          <c:cat>
            <c:numRef>
              <c:f>'3.3.1'!$A$4:$A$10</c:f>
              <c:numCache>
                <c:formatCode>0</c:formatCode>
                <c:ptCount val="7"/>
                <c:pt idx="0">
                  <c:v>2017</c:v>
                </c:pt>
                <c:pt idx="1">
                  <c:v>2018</c:v>
                </c:pt>
                <c:pt idx="2">
                  <c:v>2019</c:v>
                </c:pt>
                <c:pt idx="3">
                  <c:v>2020</c:v>
                </c:pt>
                <c:pt idx="4">
                  <c:v>2021</c:v>
                </c:pt>
                <c:pt idx="5">
                  <c:v>2022</c:v>
                </c:pt>
                <c:pt idx="6">
                  <c:v>2023</c:v>
                </c:pt>
              </c:numCache>
            </c:numRef>
          </c:cat>
          <c:val>
            <c:numRef>
              <c:f>'3.3.1'!$F$4:$F$10</c:f>
              <c:numCache>
                <c:formatCode>0.0</c:formatCode>
                <c:ptCount val="7"/>
                <c:pt idx="0">
                  <c:v>1.6</c:v>
                </c:pt>
                <c:pt idx="1">
                  <c:v>1.3</c:v>
                </c:pt>
                <c:pt idx="2">
                  <c:v>1.9</c:v>
                </c:pt>
                <c:pt idx="3">
                  <c:v>4.7</c:v>
                </c:pt>
                <c:pt idx="4">
                  <c:v>2.5</c:v>
                </c:pt>
                <c:pt idx="5">
                  <c:v>2.2999999999999998</c:v>
                </c:pt>
                <c:pt idx="6" formatCode="@">
                  <c:v>2.2999999999999998</c:v>
                </c:pt>
              </c:numCache>
            </c:numRef>
          </c:val>
          <c:extLst>
            <c:ext xmlns:c16="http://schemas.microsoft.com/office/drawing/2014/chart" uri="{C3380CC4-5D6E-409C-BE32-E72D297353CC}">
              <c16:uniqueId val="{00000005-B902-41E7-B297-559EA3CC19D8}"/>
            </c:ext>
          </c:extLst>
        </c:ser>
        <c:ser>
          <c:idx val="3"/>
          <c:order val="4"/>
          <c:tx>
            <c:strRef>
              <c:f>'3.3.1'!$D$1</c:f>
              <c:strCache>
                <c:ptCount val="1"/>
                <c:pt idx="0">
                  <c:v>Goods (net)</c:v>
                </c:pt>
              </c:strCache>
            </c:strRef>
          </c:tx>
          <c:spPr>
            <a:solidFill>
              <a:srgbClr val="005591"/>
            </a:solidFill>
            <a:ln w="25400" cap="rnd" cmpd="sng">
              <a:noFill/>
              <a:prstDash val="sysDot"/>
              <a:round/>
            </a:ln>
            <a:effectLst/>
            <a:extLst>
              <a:ext uri="{91240B29-F687-4F45-9708-019B960494DF}">
                <a14:hiddenLine xmlns:a14="http://schemas.microsoft.com/office/drawing/2010/main" w="25400" cap="rnd" cmpd="sng">
                  <a:solidFill>
                    <a:srgbClr val="DC4B64"/>
                  </a:solidFill>
                  <a:prstDash val="sysDot"/>
                  <a:round/>
                </a14:hiddenLine>
              </a:ext>
            </a:extLst>
          </c:spPr>
          <c:invertIfNegative val="0"/>
          <c:cat>
            <c:numRef>
              <c:f>'3.3.1'!$A$4:$A$10</c:f>
              <c:numCache>
                <c:formatCode>0</c:formatCode>
                <c:ptCount val="7"/>
                <c:pt idx="0">
                  <c:v>2017</c:v>
                </c:pt>
                <c:pt idx="1">
                  <c:v>2018</c:v>
                </c:pt>
                <c:pt idx="2">
                  <c:v>2019</c:v>
                </c:pt>
                <c:pt idx="3">
                  <c:v>2020</c:v>
                </c:pt>
                <c:pt idx="4">
                  <c:v>2021</c:v>
                </c:pt>
                <c:pt idx="5">
                  <c:v>2022</c:v>
                </c:pt>
                <c:pt idx="6">
                  <c:v>2023</c:v>
                </c:pt>
              </c:numCache>
            </c:numRef>
          </c:cat>
          <c:val>
            <c:numRef>
              <c:f>'3.3.1'!$D$4:$D$10</c:f>
              <c:numCache>
                <c:formatCode>0.0</c:formatCode>
                <c:ptCount val="7"/>
                <c:pt idx="0">
                  <c:v>-9.6999999999999993</c:v>
                </c:pt>
                <c:pt idx="1">
                  <c:v>-12.7</c:v>
                </c:pt>
                <c:pt idx="2">
                  <c:v>-14.3</c:v>
                </c:pt>
                <c:pt idx="3">
                  <c:v>-6.3</c:v>
                </c:pt>
                <c:pt idx="4">
                  <c:v>-12.7</c:v>
                </c:pt>
                <c:pt idx="5">
                  <c:v>-14.9</c:v>
                </c:pt>
                <c:pt idx="6" formatCode="General">
                  <c:v>-16.899999999999999</c:v>
                </c:pt>
              </c:numCache>
            </c:numRef>
          </c:val>
          <c:extLst>
            <c:ext xmlns:c16="http://schemas.microsoft.com/office/drawing/2014/chart" uri="{C3380CC4-5D6E-409C-BE32-E72D297353CC}">
              <c16:uniqueId val="{00000003-B902-41E7-B297-559EA3CC19D8}"/>
            </c:ext>
          </c:extLst>
        </c:ser>
        <c:ser>
          <c:idx val="0"/>
          <c:order val="5"/>
          <c:tx>
            <c:strRef>
              <c:f>'3.3.1'!$G$1</c:f>
              <c:strCache>
                <c:ptCount val="1"/>
                <c:pt idx="0">
                  <c:v>Secondary income balance (net)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'3.3.1'!$A$4:$A$10</c:f>
              <c:numCache>
                <c:formatCode>0</c:formatCode>
                <c:ptCount val="7"/>
                <c:pt idx="0">
                  <c:v>2017</c:v>
                </c:pt>
                <c:pt idx="1">
                  <c:v>2018</c:v>
                </c:pt>
                <c:pt idx="2">
                  <c:v>2019</c:v>
                </c:pt>
                <c:pt idx="3">
                  <c:v>2020</c:v>
                </c:pt>
                <c:pt idx="4">
                  <c:v>2021</c:v>
                </c:pt>
                <c:pt idx="5">
                  <c:v>2022</c:v>
                </c:pt>
                <c:pt idx="6">
                  <c:v>2023</c:v>
                </c:pt>
              </c:numCache>
            </c:numRef>
          </c:cat>
          <c:val>
            <c:numRef>
              <c:f>'3.3.1'!$G$4:$G$10</c:f>
              <c:numCache>
                <c:formatCode>0.0</c:formatCode>
                <c:ptCount val="7"/>
                <c:pt idx="0">
                  <c:v>3.6</c:v>
                </c:pt>
                <c:pt idx="1">
                  <c:v>3.7</c:v>
                </c:pt>
                <c:pt idx="2">
                  <c:v>6.5</c:v>
                </c:pt>
                <c:pt idx="3">
                  <c:v>3.6</c:v>
                </c:pt>
                <c:pt idx="4">
                  <c:v>3.5</c:v>
                </c:pt>
                <c:pt idx="5" formatCode="@">
                  <c:v>3.6</c:v>
                </c:pt>
                <c:pt idx="6" formatCode="@">
                  <c:v>3.6</c:v>
                </c:pt>
              </c:numCache>
            </c:numRef>
          </c:val>
          <c:extLst>
            <c:ext xmlns:c16="http://schemas.microsoft.com/office/drawing/2014/chart" uri="{C3380CC4-5D6E-409C-BE32-E72D297353CC}">
              <c16:uniqueId val="{00000000-4D97-44B2-BC0A-C4244CEBE5D0}"/>
            </c:ext>
          </c:extLst>
        </c:ser>
        <c:dLbls>
          <c:showLegendKey val="0"/>
          <c:showVal val="0"/>
          <c:showCatName val="0"/>
          <c:showSerName val="0"/>
          <c:showPercent val="0"/>
          <c:showBubbleSize val="0"/>
        </c:dLbls>
        <c:gapWidth val="50"/>
        <c:overlap val="100"/>
        <c:axId val="209304192"/>
        <c:axId val="209310080"/>
      </c:barChart>
      <c:lineChart>
        <c:grouping val="standard"/>
        <c:varyColors val="0"/>
        <c:ser>
          <c:idx val="1"/>
          <c:order val="0"/>
          <c:tx>
            <c:strRef>
              <c:f>'3.3.1'!$B$1</c:f>
              <c:strCache>
                <c:ptCount val="1"/>
                <c:pt idx="0">
                  <c:v>Current account, % of GDP (RHS)</c:v>
                </c:pt>
              </c:strCache>
            </c:strRef>
          </c:tx>
          <c:spPr>
            <a:ln w="25400" cap="rnd" cmpd="sng">
              <a:solidFill>
                <a:srgbClr val="057D46"/>
              </a:solidFill>
              <a:prstDash val="solid"/>
              <a:round/>
            </a:ln>
            <a:effectLst/>
          </c:spPr>
          <c:marker>
            <c:symbol val="none"/>
          </c:marker>
          <c:cat>
            <c:numRef>
              <c:f>'3.3.1'!$A$4:$A$10</c:f>
              <c:numCache>
                <c:formatCode>0</c:formatCode>
                <c:ptCount val="7"/>
                <c:pt idx="0">
                  <c:v>2017</c:v>
                </c:pt>
                <c:pt idx="1">
                  <c:v>2018</c:v>
                </c:pt>
                <c:pt idx="2">
                  <c:v>2019</c:v>
                </c:pt>
                <c:pt idx="3">
                  <c:v>2020</c:v>
                </c:pt>
                <c:pt idx="4">
                  <c:v>2021</c:v>
                </c:pt>
                <c:pt idx="5">
                  <c:v>2022</c:v>
                </c:pt>
                <c:pt idx="6">
                  <c:v>2023</c:v>
                </c:pt>
              </c:numCache>
            </c:numRef>
          </c:cat>
          <c:val>
            <c:numRef>
              <c:f>'3.3.1'!$B$4:$B$10</c:f>
              <c:numCache>
                <c:formatCode>0.0</c:formatCode>
                <c:ptCount val="7"/>
                <c:pt idx="0">
                  <c:v>-3.1</c:v>
                </c:pt>
                <c:pt idx="1">
                  <c:v>-4.9000000000000004</c:v>
                </c:pt>
                <c:pt idx="2">
                  <c:v>-2.7</c:v>
                </c:pt>
                <c:pt idx="3">
                  <c:v>4.4000000000000004</c:v>
                </c:pt>
                <c:pt idx="4">
                  <c:v>-2</c:v>
                </c:pt>
                <c:pt idx="5">
                  <c:v>-4.2</c:v>
                </c:pt>
                <c:pt idx="6">
                  <c:v>-4.9000000000000004</c:v>
                </c:pt>
              </c:numCache>
            </c:numRef>
          </c:val>
          <c:smooth val="0"/>
          <c:extLst>
            <c:ext xmlns:c16="http://schemas.microsoft.com/office/drawing/2014/chart" uri="{C3380CC4-5D6E-409C-BE32-E72D297353CC}">
              <c16:uniqueId val="{00000001-B902-41E7-B297-559EA3CC19D8}"/>
            </c:ext>
          </c:extLst>
        </c:ser>
        <c:ser>
          <c:idx val="2"/>
          <c:order val="1"/>
          <c:tx>
            <c:strRef>
              <c:f>'3.3.1'!$C$1</c:f>
              <c:strCache>
                <c:ptCount val="1"/>
                <c:pt idx="0">
                  <c:v>Current account, % of GDP (previous forecast, RHS)</c:v>
                </c:pt>
              </c:strCache>
            </c:strRef>
          </c:tx>
          <c:spPr>
            <a:ln w="25400" cap="rnd" cmpd="sng">
              <a:solidFill>
                <a:srgbClr val="057D46"/>
              </a:solidFill>
              <a:prstDash val="sysDot"/>
              <a:round/>
            </a:ln>
            <a:effectLst/>
          </c:spPr>
          <c:marker>
            <c:symbol val="none"/>
          </c:marker>
          <c:cat>
            <c:numRef>
              <c:f>'3.3.1'!$A$4:$A$10</c:f>
              <c:numCache>
                <c:formatCode>0</c:formatCode>
                <c:ptCount val="7"/>
                <c:pt idx="0">
                  <c:v>2017</c:v>
                </c:pt>
                <c:pt idx="1">
                  <c:v>2018</c:v>
                </c:pt>
                <c:pt idx="2">
                  <c:v>2019</c:v>
                </c:pt>
                <c:pt idx="3">
                  <c:v>2020</c:v>
                </c:pt>
                <c:pt idx="4">
                  <c:v>2021</c:v>
                </c:pt>
                <c:pt idx="5">
                  <c:v>2022</c:v>
                </c:pt>
                <c:pt idx="6">
                  <c:v>2023</c:v>
                </c:pt>
              </c:numCache>
            </c:numRef>
          </c:cat>
          <c:val>
            <c:numRef>
              <c:f>'3.3.1'!$C$4:$C$10</c:f>
              <c:numCache>
                <c:formatCode>0.0</c:formatCode>
                <c:ptCount val="7"/>
                <c:pt idx="0">
                  <c:v>-3.1</c:v>
                </c:pt>
                <c:pt idx="1">
                  <c:v>-4.9000000000000004</c:v>
                </c:pt>
                <c:pt idx="2">
                  <c:v>-2.7</c:v>
                </c:pt>
                <c:pt idx="3">
                  <c:v>2.9</c:v>
                </c:pt>
                <c:pt idx="4">
                  <c:v>-2.2999999999999998</c:v>
                </c:pt>
                <c:pt idx="5">
                  <c:v>-5.0999999999999996</c:v>
                </c:pt>
              </c:numCache>
            </c:numRef>
          </c:val>
          <c:smooth val="0"/>
          <c:extLst>
            <c:ext xmlns:c16="http://schemas.microsoft.com/office/drawing/2014/chart" uri="{C3380CC4-5D6E-409C-BE32-E72D297353CC}">
              <c16:uniqueId val="{00000002-B902-41E7-B297-559EA3CC19D8}"/>
            </c:ext>
          </c:extLst>
        </c:ser>
        <c:dLbls>
          <c:showLegendKey val="0"/>
          <c:showVal val="0"/>
          <c:showCatName val="0"/>
          <c:showSerName val="0"/>
          <c:showPercent val="0"/>
          <c:showBubbleSize val="0"/>
        </c:dLbls>
        <c:marker val="1"/>
        <c:smooth val="0"/>
        <c:axId val="209313152"/>
        <c:axId val="209311616"/>
      </c:lineChart>
      <c:catAx>
        <c:axId val="20930419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9310080"/>
        <c:crosses val="autoZero"/>
        <c:auto val="1"/>
        <c:lblAlgn val="ctr"/>
        <c:lblOffset val="100"/>
        <c:noMultiLvlLbl val="0"/>
      </c:catAx>
      <c:valAx>
        <c:axId val="209310080"/>
        <c:scaling>
          <c:orientation val="minMax"/>
          <c:max val="15"/>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9304192"/>
        <c:crosses val="autoZero"/>
        <c:crossBetween val="between"/>
        <c:majorUnit val="5"/>
      </c:valAx>
      <c:valAx>
        <c:axId val="209311616"/>
        <c:scaling>
          <c:orientation val="minMax"/>
          <c:max val="6"/>
          <c:min val="-8"/>
        </c:scaling>
        <c:delete val="0"/>
        <c:axPos val="r"/>
        <c:numFmt formatCode="0" sourceLinked="0"/>
        <c:majorTickMark val="in"/>
        <c:minorTickMark val="none"/>
        <c:tickLblPos val="nextTo"/>
        <c:spPr>
          <a:ln/>
        </c:spPr>
        <c:crossAx val="209313152"/>
        <c:crosses val="max"/>
        <c:crossBetween val="between"/>
        <c:majorUnit val="2"/>
      </c:valAx>
      <c:catAx>
        <c:axId val="209313152"/>
        <c:scaling>
          <c:orientation val="minMax"/>
        </c:scaling>
        <c:delete val="1"/>
        <c:axPos val="b"/>
        <c:numFmt formatCode="0" sourceLinked="1"/>
        <c:majorTickMark val="out"/>
        <c:minorTickMark val="none"/>
        <c:tickLblPos val="nextTo"/>
        <c:crossAx val="209311616"/>
        <c:crosses val="autoZero"/>
        <c:auto val="1"/>
        <c:lblAlgn val="ctr"/>
        <c:lblOffset val="100"/>
        <c:noMultiLvlLbl val="0"/>
      </c:catAx>
      <c:spPr>
        <a:blipFill dpi="0" rotWithShape="1">
          <a:blip xmlns:r="http://schemas.openxmlformats.org/officeDocument/2006/relationships" r:embed="rId1"/>
          <a:srcRect/>
          <a:stretch>
            <a:fillRect l="56000" r="-2000"/>
          </a:stretch>
        </a:blipFill>
        <a:ln w="9525">
          <a:solidFill>
            <a:srgbClr val="505050"/>
          </a:solidFill>
        </a:ln>
        <a:effectLst/>
      </c:spPr>
    </c:plotArea>
    <c:legend>
      <c:legendPos val="b"/>
      <c:legendEntry>
        <c:idx val="5"/>
        <c:delete val="1"/>
      </c:legendEntry>
      <c:layout>
        <c:manualLayout>
          <c:xMode val="edge"/>
          <c:yMode val="edge"/>
          <c:x val="0"/>
          <c:y val="0.75311502546974918"/>
          <c:w val="1"/>
          <c:h val="0.24688497453025079"/>
        </c:manualLayout>
      </c:layout>
      <c:overlay val="0"/>
      <c:txPr>
        <a:bodyPr/>
        <a:lstStyle/>
        <a:p>
          <a:pPr>
            <a:defRPr sz="700"/>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998366013071904E-2"/>
          <c:y val="2.46165589184313E-2"/>
          <c:w val="0.84572549019607901"/>
          <c:h val="0.69515664845172997"/>
        </c:manualLayout>
      </c:layout>
      <c:lineChart>
        <c:grouping val="standard"/>
        <c:varyColors val="0"/>
        <c:ser>
          <c:idx val="0"/>
          <c:order val="0"/>
          <c:tx>
            <c:strRef>
              <c:f>'3.3.2'!$D$1</c:f>
              <c:strCache>
                <c:ptCount val="1"/>
                <c:pt idx="0">
                  <c:v>Trade balance (w/o energy goods), USD bn</c:v>
                </c:pt>
              </c:strCache>
            </c:strRef>
          </c:tx>
          <c:spPr>
            <a:ln w="25400">
              <a:solidFill>
                <a:schemeClr val="accent1"/>
              </a:solidFill>
            </a:ln>
            <a:effectLst/>
          </c:spPr>
          <c:marker>
            <c:symbol val="none"/>
          </c:marker>
          <c:cat>
            <c:numRef>
              <c:f>'3.3.2'!$A$4:$A$21</c:f>
              <c:numCache>
                <c:formatCode>General</c:formatCode>
                <c:ptCount val="18"/>
                <c:pt idx="1">
                  <c:v>2007</c:v>
                </c:pt>
                <c:pt idx="3">
                  <c:v>2009</c:v>
                </c:pt>
                <c:pt idx="5">
                  <c:v>2011</c:v>
                </c:pt>
                <c:pt idx="7">
                  <c:v>2013</c:v>
                </c:pt>
                <c:pt idx="9">
                  <c:v>2015</c:v>
                </c:pt>
                <c:pt idx="11">
                  <c:v>2017</c:v>
                </c:pt>
                <c:pt idx="13">
                  <c:v>2019</c:v>
                </c:pt>
                <c:pt idx="15">
                  <c:v>2021</c:v>
                </c:pt>
                <c:pt idx="17">
                  <c:v>2023</c:v>
                </c:pt>
              </c:numCache>
            </c:numRef>
          </c:cat>
          <c:val>
            <c:numRef>
              <c:f>'3.3.2'!$D$4:$D$21</c:f>
              <c:numCache>
                <c:formatCode>0.0</c:formatCode>
                <c:ptCount val="18"/>
                <c:pt idx="0">
                  <c:v>3</c:v>
                </c:pt>
                <c:pt idx="1">
                  <c:v>1.3</c:v>
                </c:pt>
                <c:pt idx="2">
                  <c:v>0.8</c:v>
                </c:pt>
                <c:pt idx="3">
                  <c:v>8.1999999999999993</c:v>
                </c:pt>
                <c:pt idx="4">
                  <c:v>8.8000000000000007</c:v>
                </c:pt>
                <c:pt idx="5">
                  <c:v>9.4</c:v>
                </c:pt>
                <c:pt idx="6">
                  <c:v>5.4</c:v>
                </c:pt>
                <c:pt idx="7">
                  <c:v>-0.3</c:v>
                </c:pt>
                <c:pt idx="8">
                  <c:v>6.4</c:v>
                </c:pt>
                <c:pt idx="9">
                  <c:v>6</c:v>
                </c:pt>
                <c:pt idx="10">
                  <c:v>-1.5</c:v>
                </c:pt>
                <c:pt idx="11">
                  <c:v>-0.6</c:v>
                </c:pt>
                <c:pt idx="12">
                  <c:v>-1.6</c:v>
                </c:pt>
                <c:pt idx="13">
                  <c:v>-3.8</c:v>
                </c:pt>
                <c:pt idx="14">
                  <c:v>3.3</c:v>
                </c:pt>
                <c:pt idx="15">
                  <c:v>-3.2</c:v>
                </c:pt>
                <c:pt idx="16" formatCode="General">
                  <c:v>-6.1</c:v>
                </c:pt>
                <c:pt idx="17" formatCode="General">
                  <c:v>-7.6</c:v>
                </c:pt>
              </c:numCache>
            </c:numRef>
          </c:val>
          <c:smooth val="0"/>
          <c:extLst>
            <c:ext xmlns:c16="http://schemas.microsoft.com/office/drawing/2014/chart" uri="{C3380CC4-5D6E-409C-BE32-E72D297353CC}">
              <c16:uniqueId val="{00000000-BE13-47C7-B554-5CF36E2BBD85}"/>
            </c:ext>
          </c:extLst>
        </c:ser>
        <c:ser>
          <c:idx val="3"/>
          <c:order val="1"/>
          <c:tx>
            <c:strRef>
              <c:f>'3.3.2'!$C$1</c:f>
              <c:strCache>
                <c:ptCount val="1"/>
                <c:pt idx="0">
                  <c:v>Energy balance, USD bn</c:v>
                </c:pt>
              </c:strCache>
            </c:strRef>
          </c:tx>
          <c:spPr>
            <a:ln w="25400" cmpd="sng">
              <a:solidFill>
                <a:srgbClr val="91C864"/>
              </a:solidFill>
              <a:prstDash val="solid"/>
            </a:ln>
          </c:spPr>
          <c:marker>
            <c:symbol val="none"/>
          </c:marker>
          <c:cat>
            <c:numRef>
              <c:f>'3.3.2'!$A$4:$A$21</c:f>
              <c:numCache>
                <c:formatCode>General</c:formatCode>
                <c:ptCount val="18"/>
                <c:pt idx="1">
                  <c:v>2007</c:v>
                </c:pt>
                <c:pt idx="3">
                  <c:v>2009</c:v>
                </c:pt>
                <c:pt idx="5">
                  <c:v>2011</c:v>
                </c:pt>
                <c:pt idx="7">
                  <c:v>2013</c:v>
                </c:pt>
                <c:pt idx="9">
                  <c:v>2015</c:v>
                </c:pt>
                <c:pt idx="11">
                  <c:v>2017</c:v>
                </c:pt>
                <c:pt idx="13">
                  <c:v>2019</c:v>
                </c:pt>
                <c:pt idx="15">
                  <c:v>2021</c:v>
                </c:pt>
                <c:pt idx="17">
                  <c:v>2023</c:v>
                </c:pt>
              </c:numCache>
            </c:numRef>
          </c:cat>
          <c:val>
            <c:numRef>
              <c:f>'3.3.2'!$C$4:$C$21</c:f>
              <c:numCache>
                <c:formatCode>0.0</c:formatCode>
                <c:ptCount val="18"/>
                <c:pt idx="0">
                  <c:v>-6.1</c:v>
                </c:pt>
                <c:pt idx="1">
                  <c:v>-9.4</c:v>
                </c:pt>
                <c:pt idx="2">
                  <c:v>-15.2</c:v>
                </c:pt>
                <c:pt idx="3">
                  <c:v>-10.199999999999999</c:v>
                </c:pt>
                <c:pt idx="4">
                  <c:v>-12.8</c:v>
                </c:pt>
                <c:pt idx="5">
                  <c:v>-19.5</c:v>
                </c:pt>
                <c:pt idx="6">
                  <c:v>-19.7</c:v>
                </c:pt>
                <c:pt idx="7">
                  <c:v>-15.4</c:v>
                </c:pt>
                <c:pt idx="8">
                  <c:v>-11</c:v>
                </c:pt>
                <c:pt idx="9">
                  <c:v>-8.3000000000000007</c:v>
                </c:pt>
                <c:pt idx="10">
                  <c:v>-5</c:v>
                </c:pt>
                <c:pt idx="11">
                  <c:v>-8.1</c:v>
                </c:pt>
                <c:pt idx="12">
                  <c:v>-9.8000000000000007</c:v>
                </c:pt>
                <c:pt idx="13">
                  <c:v>-8.8000000000000007</c:v>
                </c:pt>
                <c:pt idx="14">
                  <c:v>-4.7</c:v>
                </c:pt>
                <c:pt idx="15">
                  <c:v>-5.9</c:v>
                </c:pt>
                <c:pt idx="16" formatCode="General">
                  <c:v>-7.1</c:v>
                </c:pt>
                <c:pt idx="17" formatCode="General">
                  <c:v>-7.7</c:v>
                </c:pt>
              </c:numCache>
            </c:numRef>
          </c:val>
          <c:smooth val="0"/>
          <c:extLst>
            <c:ext xmlns:c16="http://schemas.microsoft.com/office/drawing/2014/chart" uri="{C3380CC4-5D6E-409C-BE32-E72D297353CC}">
              <c16:uniqueId val="{00000002-BE13-47C7-B554-5CF36E2BBD85}"/>
            </c:ext>
          </c:extLst>
        </c:ser>
        <c:dLbls>
          <c:showLegendKey val="0"/>
          <c:showVal val="0"/>
          <c:showCatName val="0"/>
          <c:showSerName val="0"/>
          <c:showPercent val="0"/>
          <c:showBubbleSize val="0"/>
        </c:dLbls>
        <c:marker val="1"/>
        <c:smooth val="0"/>
        <c:axId val="209756544"/>
        <c:axId val="209758080"/>
      </c:lineChart>
      <c:lineChart>
        <c:grouping val="standard"/>
        <c:varyColors val="0"/>
        <c:ser>
          <c:idx val="2"/>
          <c:order val="2"/>
          <c:tx>
            <c:strRef>
              <c:f>'3.3.2'!$B$1</c:f>
              <c:strCache>
                <c:ptCount val="1"/>
                <c:pt idx="0">
                  <c:v>REER, 12.1999=1 (RHS)</c:v>
                </c:pt>
              </c:strCache>
            </c:strRef>
          </c:tx>
          <c:spPr>
            <a:ln w="25400" cmpd="sng">
              <a:solidFill>
                <a:schemeClr val="tx2"/>
              </a:solidFill>
              <a:prstDash val="solid"/>
            </a:ln>
          </c:spPr>
          <c:marker>
            <c:symbol val="none"/>
          </c:marker>
          <c:cat>
            <c:numRef>
              <c:f>'3.3.2'!$A$4:$A$21</c:f>
              <c:numCache>
                <c:formatCode>General</c:formatCode>
                <c:ptCount val="18"/>
                <c:pt idx="1">
                  <c:v>2007</c:v>
                </c:pt>
                <c:pt idx="3">
                  <c:v>2009</c:v>
                </c:pt>
                <c:pt idx="5">
                  <c:v>2011</c:v>
                </c:pt>
                <c:pt idx="7">
                  <c:v>2013</c:v>
                </c:pt>
                <c:pt idx="9">
                  <c:v>2015</c:v>
                </c:pt>
                <c:pt idx="11">
                  <c:v>2017</c:v>
                </c:pt>
                <c:pt idx="13">
                  <c:v>2019</c:v>
                </c:pt>
                <c:pt idx="15">
                  <c:v>2021</c:v>
                </c:pt>
                <c:pt idx="17">
                  <c:v>2023</c:v>
                </c:pt>
              </c:numCache>
            </c:numRef>
          </c:cat>
          <c:val>
            <c:numRef>
              <c:f>'3.3.2'!$B$4:$B$21</c:f>
              <c:numCache>
                <c:formatCode>0.0</c:formatCode>
                <c:ptCount val="18"/>
                <c:pt idx="0">
                  <c:v>1.0760000000000001</c:v>
                </c:pt>
                <c:pt idx="1">
                  <c:v>1.0669999999999999</c:v>
                </c:pt>
                <c:pt idx="2">
                  <c:v>1.1180000000000001</c:v>
                </c:pt>
                <c:pt idx="3">
                  <c:v>0.94299999999999995</c:v>
                </c:pt>
                <c:pt idx="4">
                  <c:v>0.98499999999999999</c:v>
                </c:pt>
                <c:pt idx="5">
                  <c:v>0.97599999999999998</c:v>
                </c:pt>
                <c:pt idx="6">
                  <c:v>0.99</c:v>
                </c:pt>
                <c:pt idx="7">
                  <c:v>0.94499999999999995</c:v>
                </c:pt>
                <c:pt idx="8">
                  <c:v>0.76400000000000001</c:v>
                </c:pt>
                <c:pt idx="9">
                  <c:v>0.75</c:v>
                </c:pt>
                <c:pt idx="10">
                  <c:v>0.75600000000000001</c:v>
                </c:pt>
                <c:pt idx="11">
                  <c:v>0.78500000000000003</c:v>
                </c:pt>
                <c:pt idx="12">
                  <c:v>0.83099999999999996</c:v>
                </c:pt>
                <c:pt idx="13">
                  <c:v>0.96</c:v>
                </c:pt>
                <c:pt idx="14">
                  <c:v>0.94699999999999995</c:v>
                </c:pt>
                <c:pt idx="15">
                  <c:v>0.92700000000000005</c:v>
                </c:pt>
                <c:pt idx="16">
                  <c:v>0.95399999999999996</c:v>
                </c:pt>
                <c:pt idx="17">
                  <c:v>0.97899999999999998</c:v>
                </c:pt>
              </c:numCache>
            </c:numRef>
          </c:val>
          <c:smooth val="0"/>
          <c:extLst>
            <c:ext xmlns:c16="http://schemas.microsoft.com/office/drawing/2014/chart" uri="{C3380CC4-5D6E-409C-BE32-E72D297353CC}">
              <c16:uniqueId val="{00000003-BE13-47C7-B554-5CF36E2BBD85}"/>
            </c:ext>
          </c:extLst>
        </c:ser>
        <c:dLbls>
          <c:showLegendKey val="0"/>
          <c:showVal val="0"/>
          <c:showCatName val="0"/>
          <c:showSerName val="0"/>
          <c:showPercent val="0"/>
          <c:showBubbleSize val="0"/>
        </c:dLbls>
        <c:marker val="1"/>
        <c:smooth val="0"/>
        <c:axId val="209761408"/>
        <c:axId val="209759616"/>
      </c:lineChart>
      <c:catAx>
        <c:axId val="20975654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9758080"/>
        <c:crosses val="autoZero"/>
        <c:auto val="1"/>
        <c:lblAlgn val="ctr"/>
        <c:lblOffset val="100"/>
        <c:tickLblSkip val="1"/>
        <c:tickMarkSkip val="4"/>
        <c:noMultiLvlLbl val="0"/>
      </c:catAx>
      <c:valAx>
        <c:axId val="209758080"/>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9756544"/>
        <c:crosses val="autoZero"/>
        <c:crossBetween val="between"/>
        <c:majorUnit val="10"/>
      </c:valAx>
      <c:valAx>
        <c:axId val="209759616"/>
        <c:scaling>
          <c:orientation val="minMax"/>
          <c:max val="1.2"/>
          <c:min val="0.7"/>
        </c:scaling>
        <c:delete val="0"/>
        <c:axPos val="r"/>
        <c:numFmt formatCode="0.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9761408"/>
        <c:crosses val="max"/>
        <c:crossBetween val="between"/>
        <c:majorUnit val="0.1"/>
      </c:valAx>
      <c:catAx>
        <c:axId val="209761408"/>
        <c:scaling>
          <c:orientation val="minMax"/>
        </c:scaling>
        <c:delete val="1"/>
        <c:axPos val="b"/>
        <c:numFmt formatCode="General" sourceLinked="1"/>
        <c:majorTickMark val="out"/>
        <c:minorTickMark val="none"/>
        <c:tickLblPos val="nextTo"/>
        <c:crossAx val="209759616"/>
        <c:crosses val="autoZero"/>
        <c:auto val="1"/>
        <c:lblAlgn val="ctr"/>
        <c:lblOffset val="100"/>
        <c:noMultiLvlLbl val="0"/>
      </c:catAx>
      <c:spPr>
        <a:blipFill>
          <a:blip xmlns:r="http://schemas.openxmlformats.org/officeDocument/2006/relationships" r:embed="rId1"/>
          <a:stretch>
            <a:fillRect l="82000"/>
          </a:stretch>
        </a:blipFill>
        <a:ln w="9525">
          <a:solidFill>
            <a:srgbClr val="505050"/>
          </a:solidFill>
          <a:round/>
        </a:ln>
        <a:effectLst/>
      </c:spPr>
    </c:plotArea>
    <c:legend>
      <c:legendPos val="b"/>
      <c:layout>
        <c:manualLayout>
          <c:xMode val="edge"/>
          <c:yMode val="edge"/>
          <c:x val="0"/>
          <c:y val="0.81527049180327904"/>
          <c:w val="0.98333333333333295"/>
          <c:h val="0.168690346083788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7607083346946775E-2"/>
          <c:y val="5.0189672647240564E-2"/>
          <c:w val="0.8474829287417911"/>
          <c:h val="0.74243073863584519"/>
        </c:manualLayout>
      </c:layout>
      <c:barChart>
        <c:barDir val="col"/>
        <c:grouping val="clustered"/>
        <c:varyColors val="0"/>
        <c:ser>
          <c:idx val="0"/>
          <c:order val="0"/>
          <c:tx>
            <c:strRef>
              <c:f>'3.3.3'!$B$1</c:f>
              <c:strCache>
                <c:ptCount val="1"/>
                <c:pt idx="0">
                  <c:v>Volumes, m t</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'3.3.3'!$A$4:$A$9</c:f>
              <c:numCache>
                <c:formatCode>General</c:formatCode>
                <c:ptCount val="6"/>
                <c:pt idx="0">
                  <c:v>2018</c:v>
                </c:pt>
                <c:pt idx="1">
                  <c:v>2019</c:v>
                </c:pt>
                <c:pt idx="2">
                  <c:v>2020</c:v>
                </c:pt>
                <c:pt idx="3">
                  <c:v>2021</c:v>
                </c:pt>
                <c:pt idx="4">
                  <c:v>2022</c:v>
                </c:pt>
                <c:pt idx="5">
                  <c:v>2023</c:v>
                </c:pt>
              </c:numCache>
            </c:numRef>
          </c:cat>
          <c:val>
            <c:numRef>
              <c:f>'3.3.3'!$B$4:$B$9</c:f>
              <c:numCache>
                <c:formatCode>0.0</c:formatCode>
                <c:ptCount val="6"/>
                <c:pt idx="0">
                  <c:v>14.7</c:v>
                </c:pt>
                <c:pt idx="1">
                  <c:v>14.9</c:v>
                </c:pt>
                <c:pt idx="2">
                  <c:v>15.4</c:v>
                </c:pt>
                <c:pt idx="3">
                  <c:v>16.399999999999999</c:v>
                </c:pt>
                <c:pt idx="4">
                  <c:v>17.100000000000001</c:v>
                </c:pt>
                <c:pt idx="5">
                  <c:v>17.100000000000001</c:v>
                </c:pt>
              </c:numCache>
            </c:numRef>
          </c:val>
          <c:extLst>
            <c:ext xmlns:c16="http://schemas.microsoft.com/office/drawing/2014/chart" uri="{C3380CC4-5D6E-409C-BE32-E72D297353CC}">
              <c16:uniqueId val="{00000000-0B4B-4AAA-865A-DD2C3C8C5402}"/>
            </c:ext>
          </c:extLst>
        </c:ser>
        <c:ser>
          <c:idx val="3"/>
          <c:order val="2"/>
          <c:tx>
            <c:strRef>
              <c:f>'3.3.3'!$C$1</c:f>
              <c:strCache>
                <c:ptCount val="1"/>
                <c:pt idx="0">
                  <c:v>Volumes, m t (previous forecast)</c:v>
                </c:pt>
              </c:strCache>
            </c:strRef>
          </c:tx>
          <c:spPr>
            <a:pattFill prst="pct75">
              <a:fgClr>
                <a:srgbClr val="057D46"/>
              </a:fgClr>
              <a:bgClr>
                <a:schemeClr val="bg1"/>
              </a:bgClr>
            </a:patt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invertIfNegative val="0"/>
          <c:cat>
            <c:numRef>
              <c:f>'3.3.3'!$A$4:$A$9</c:f>
              <c:numCache>
                <c:formatCode>General</c:formatCode>
                <c:ptCount val="6"/>
                <c:pt idx="0">
                  <c:v>2018</c:v>
                </c:pt>
                <c:pt idx="1">
                  <c:v>2019</c:v>
                </c:pt>
                <c:pt idx="2">
                  <c:v>2020</c:v>
                </c:pt>
                <c:pt idx="3">
                  <c:v>2021</c:v>
                </c:pt>
                <c:pt idx="4">
                  <c:v>2022</c:v>
                </c:pt>
                <c:pt idx="5">
                  <c:v>2023</c:v>
                </c:pt>
              </c:numCache>
            </c:numRef>
          </c:cat>
          <c:val>
            <c:numRef>
              <c:f>'3.3.3'!$C$4:$C$8</c:f>
              <c:numCache>
                <c:formatCode>0.0</c:formatCode>
                <c:ptCount val="5"/>
                <c:pt idx="3">
                  <c:v>15.8</c:v>
                </c:pt>
                <c:pt idx="4">
                  <c:v>16.5</c:v>
                </c:pt>
              </c:numCache>
            </c:numRef>
          </c:val>
          <c:extLst>
            <c:ext xmlns:c16="http://schemas.microsoft.com/office/drawing/2014/chart" uri="{C3380CC4-5D6E-409C-BE32-E72D297353CC}">
              <c16:uniqueId val="{00000002-0B4B-4AAA-865A-DD2C3C8C5402}"/>
            </c:ext>
          </c:extLst>
        </c:ser>
        <c:dLbls>
          <c:showLegendKey val="0"/>
          <c:showVal val="0"/>
          <c:showCatName val="0"/>
          <c:showSerName val="0"/>
          <c:showPercent val="0"/>
          <c:showBubbleSize val="0"/>
        </c:dLbls>
        <c:gapWidth val="50"/>
        <c:axId val="210131968"/>
        <c:axId val="210141952"/>
      </c:barChart>
      <c:lineChart>
        <c:grouping val="standard"/>
        <c:varyColors val="0"/>
        <c:ser>
          <c:idx val="1"/>
          <c:order val="1"/>
          <c:tx>
            <c:strRef>
              <c:f>'3.3.3'!$E$1</c:f>
              <c:strCache>
                <c:ptCount val="1"/>
                <c:pt idx="0">
                  <c:v>Price, USD/t (previous forecast, RHS)</c:v>
                </c:pt>
              </c:strCache>
            </c:strRef>
          </c:tx>
          <c:spPr>
            <a:ln>
              <a:solidFill>
                <a:srgbClr val="DC4B64"/>
              </a:solidFill>
              <a:prstDash val="sysDot"/>
            </a:ln>
            <a:effectLst/>
          </c:spPr>
          <c:marker>
            <c:symbol val="none"/>
          </c:marker>
          <c:cat>
            <c:numRef>
              <c:f>'3.3.3'!$A$4:$A$9</c:f>
              <c:numCache>
                <c:formatCode>General</c:formatCode>
                <c:ptCount val="6"/>
                <c:pt idx="0">
                  <c:v>2018</c:v>
                </c:pt>
                <c:pt idx="1">
                  <c:v>2019</c:v>
                </c:pt>
                <c:pt idx="2">
                  <c:v>2020</c:v>
                </c:pt>
                <c:pt idx="3">
                  <c:v>2021</c:v>
                </c:pt>
                <c:pt idx="4">
                  <c:v>2022</c:v>
                </c:pt>
                <c:pt idx="5">
                  <c:v>2023</c:v>
                </c:pt>
              </c:numCache>
            </c:numRef>
          </c:cat>
          <c:val>
            <c:numRef>
              <c:f>'3.3.3'!$E$4:$E$8</c:f>
              <c:numCache>
                <c:formatCode>0.0</c:formatCode>
                <c:ptCount val="5"/>
                <c:pt idx="0">
                  <c:v>478.2</c:v>
                </c:pt>
                <c:pt idx="1">
                  <c:v>418.2</c:v>
                </c:pt>
                <c:pt idx="2">
                  <c:v>364.1</c:v>
                </c:pt>
                <c:pt idx="3">
                  <c:v>403.6</c:v>
                </c:pt>
                <c:pt idx="4">
                  <c:v>413.2</c:v>
                </c:pt>
              </c:numCache>
            </c:numRef>
          </c:val>
          <c:smooth val="0"/>
          <c:extLst>
            <c:ext xmlns:c16="http://schemas.microsoft.com/office/drawing/2014/chart" uri="{C3380CC4-5D6E-409C-BE32-E72D297353CC}">
              <c16:uniqueId val="{00000001-0B4B-4AAA-865A-DD2C3C8C5402}"/>
            </c:ext>
          </c:extLst>
        </c:ser>
        <c:ser>
          <c:idx val="2"/>
          <c:order val="3"/>
          <c:tx>
            <c:strRef>
              <c:f>'3.3.3'!$D$1</c:f>
              <c:strCache>
                <c:ptCount val="1"/>
                <c:pt idx="0">
                  <c:v>Price, USD/t (RHS)</c:v>
                </c:pt>
              </c:strCache>
            </c:strRef>
          </c:tx>
          <c:spPr>
            <a:ln w="25400" cmpd="sng">
              <a:solidFill>
                <a:srgbClr val="DC4B64"/>
              </a:solidFill>
              <a:prstDash val="solid"/>
            </a:ln>
          </c:spPr>
          <c:marker>
            <c:symbol val="none"/>
          </c:marker>
          <c:cat>
            <c:numRef>
              <c:f>'3.3.3'!$A$4:$A$9</c:f>
              <c:numCache>
                <c:formatCode>General</c:formatCode>
                <c:ptCount val="6"/>
                <c:pt idx="0">
                  <c:v>2018</c:v>
                </c:pt>
                <c:pt idx="1">
                  <c:v>2019</c:v>
                </c:pt>
                <c:pt idx="2">
                  <c:v>2020</c:v>
                </c:pt>
                <c:pt idx="3">
                  <c:v>2021</c:v>
                </c:pt>
                <c:pt idx="4">
                  <c:v>2022</c:v>
                </c:pt>
                <c:pt idx="5">
                  <c:v>2023</c:v>
                </c:pt>
              </c:numCache>
            </c:numRef>
          </c:cat>
          <c:val>
            <c:numRef>
              <c:f>'3.3.3'!$D$4:$D$9</c:f>
              <c:numCache>
                <c:formatCode>0.0</c:formatCode>
                <c:ptCount val="6"/>
                <c:pt idx="0">
                  <c:v>478.2</c:v>
                </c:pt>
                <c:pt idx="1">
                  <c:v>418.2</c:v>
                </c:pt>
                <c:pt idx="2">
                  <c:v>367.7</c:v>
                </c:pt>
                <c:pt idx="3">
                  <c:v>441.4</c:v>
                </c:pt>
                <c:pt idx="4">
                  <c:v>434.4</c:v>
                </c:pt>
                <c:pt idx="5">
                  <c:v>427.4</c:v>
                </c:pt>
              </c:numCache>
            </c:numRef>
          </c:val>
          <c:smooth val="0"/>
          <c:extLst>
            <c:ext xmlns:c16="http://schemas.microsoft.com/office/drawing/2014/chart" uri="{C3380CC4-5D6E-409C-BE32-E72D297353CC}">
              <c16:uniqueId val="{00000003-0B4B-4AAA-865A-DD2C3C8C5402}"/>
            </c:ext>
          </c:extLst>
        </c:ser>
        <c:dLbls>
          <c:showLegendKey val="0"/>
          <c:showVal val="0"/>
          <c:showCatName val="0"/>
          <c:showSerName val="0"/>
          <c:showPercent val="0"/>
          <c:showBubbleSize val="0"/>
        </c:dLbls>
        <c:marker val="1"/>
        <c:smooth val="0"/>
        <c:axId val="210153472"/>
        <c:axId val="210143488"/>
      </c:lineChart>
      <c:catAx>
        <c:axId val="21013196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10141952"/>
        <c:crosses val="autoZero"/>
        <c:auto val="1"/>
        <c:lblAlgn val="ctr"/>
        <c:lblOffset val="100"/>
        <c:tickLblSkip val="1"/>
        <c:tickMarkSkip val="4"/>
        <c:noMultiLvlLbl val="0"/>
      </c:catAx>
      <c:valAx>
        <c:axId val="210141952"/>
        <c:scaling>
          <c:orientation val="minMax"/>
          <c:max val="18"/>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10131968"/>
        <c:crosses val="autoZero"/>
        <c:crossBetween val="between"/>
        <c:majorUnit val="2"/>
      </c:valAx>
      <c:valAx>
        <c:axId val="210143488"/>
        <c:scaling>
          <c:orientation val="minMax"/>
          <c:max val="500"/>
          <c:min val="30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10153472"/>
        <c:crosses val="max"/>
        <c:crossBetween val="between"/>
        <c:majorUnit val="50"/>
      </c:valAx>
      <c:catAx>
        <c:axId val="210153472"/>
        <c:scaling>
          <c:orientation val="minMax"/>
        </c:scaling>
        <c:delete val="1"/>
        <c:axPos val="b"/>
        <c:numFmt formatCode="General" sourceLinked="1"/>
        <c:majorTickMark val="out"/>
        <c:minorTickMark val="none"/>
        <c:tickLblPos val="nextTo"/>
        <c:crossAx val="210143488"/>
        <c:crosses val="autoZero"/>
        <c:auto val="1"/>
        <c:lblAlgn val="ctr"/>
        <c:lblOffset val="100"/>
        <c:noMultiLvlLbl val="0"/>
      </c:catAx>
      <c:spPr>
        <a:blipFill dpi="0" rotWithShape="1">
          <a:blip xmlns:r="http://schemas.openxmlformats.org/officeDocument/2006/relationships" r:embed="rId1"/>
          <a:srcRect/>
          <a:stretch>
            <a:fillRect l="47000"/>
          </a:stretch>
        </a:blipFill>
        <a:ln w="9525">
          <a:solidFill>
            <a:srgbClr val="505050"/>
          </a:solidFill>
          <a:round/>
        </a:ln>
        <a:effectLst/>
      </c:spPr>
    </c:plotArea>
    <c:legend>
      <c:legendPos val="b"/>
      <c:legendEntry>
        <c:idx val="1"/>
        <c:delete val="1"/>
      </c:legendEntry>
      <c:legendEntry>
        <c:idx val="2"/>
        <c:delete val="1"/>
      </c:legendEntry>
      <c:layout>
        <c:manualLayout>
          <c:xMode val="edge"/>
          <c:yMode val="edge"/>
          <c:x val="5.4812951285653611E-2"/>
          <c:y val="0.90063323441196197"/>
          <c:w val="0.88207501551932566"/>
          <c:h val="8.7171637781658234E-2"/>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7762276603391E-2"/>
          <c:y val="5.3999990655015893E-2"/>
          <c:w val="0.90612735648707809"/>
          <c:h val="0.69496725880985399"/>
        </c:manualLayout>
      </c:layout>
      <c:barChart>
        <c:barDir val="col"/>
        <c:grouping val="clustered"/>
        <c:varyColors val="0"/>
        <c:ser>
          <c:idx val="2"/>
          <c:order val="0"/>
          <c:tx>
            <c:strRef>
              <c:f>'3.3.4'!$C$1</c:f>
              <c:strCache>
                <c:ptCount val="1"/>
                <c:pt idx="0">
                  <c:v>Exports: gas transit</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'3.3.4'!$A$4:$A$9</c:f>
              <c:numCache>
                <c:formatCode>General</c:formatCode>
                <c:ptCount val="6"/>
                <c:pt idx="0">
                  <c:v>2018</c:v>
                </c:pt>
                <c:pt idx="1">
                  <c:v>2019</c:v>
                </c:pt>
                <c:pt idx="2">
                  <c:v>2020</c:v>
                </c:pt>
                <c:pt idx="3">
                  <c:v>2021</c:v>
                </c:pt>
                <c:pt idx="4">
                  <c:v>2022</c:v>
                </c:pt>
                <c:pt idx="5">
                  <c:v>2023</c:v>
                </c:pt>
              </c:numCache>
            </c:numRef>
          </c:cat>
          <c:val>
            <c:numRef>
              <c:f>'3.3.4'!$C$4:$C$9</c:f>
              <c:numCache>
                <c:formatCode>General</c:formatCode>
                <c:ptCount val="6"/>
                <c:pt idx="0">
                  <c:v>2.7</c:v>
                </c:pt>
                <c:pt idx="1">
                  <c:v>2.8</c:v>
                </c:pt>
                <c:pt idx="2">
                  <c:v>2.1</c:v>
                </c:pt>
                <c:pt idx="3">
                  <c:v>1.5</c:v>
                </c:pt>
                <c:pt idx="4">
                  <c:v>1.2</c:v>
                </c:pt>
                <c:pt idx="5">
                  <c:v>1.2</c:v>
                </c:pt>
              </c:numCache>
            </c:numRef>
          </c:val>
          <c:extLst>
            <c:ext xmlns:c16="http://schemas.microsoft.com/office/drawing/2014/chart" uri="{C3380CC4-5D6E-409C-BE32-E72D297353CC}">
              <c16:uniqueId val="{00000000-5FB3-4F3E-B1AF-B5F30232DBD8}"/>
            </c:ext>
          </c:extLst>
        </c:ser>
        <c:ser>
          <c:idx val="3"/>
          <c:order val="1"/>
          <c:tx>
            <c:strRef>
              <c:f>'3.3.4'!$D$1</c:f>
              <c:strCache>
                <c:ptCount val="1"/>
                <c:pt idx="0">
                  <c:v>Exports: IT services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'3.3.4'!$A$4:$A$9</c:f>
              <c:numCache>
                <c:formatCode>General</c:formatCode>
                <c:ptCount val="6"/>
                <c:pt idx="0">
                  <c:v>2018</c:v>
                </c:pt>
                <c:pt idx="1">
                  <c:v>2019</c:v>
                </c:pt>
                <c:pt idx="2">
                  <c:v>2020</c:v>
                </c:pt>
                <c:pt idx="3">
                  <c:v>2021</c:v>
                </c:pt>
                <c:pt idx="4">
                  <c:v>2022</c:v>
                </c:pt>
                <c:pt idx="5">
                  <c:v>2023</c:v>
                </c:pt>
              </c:numCache>
            </c:numRef>
          </c:cat>
          <c:val>
            <c:numRef>
              <c:f>'3.3.4'!$D$4:$D$9</c:f>
              <c:numCache>
                <c:formatCode>General</c:formatCode>
                <c:ptCount val="6"/>
                <c:pt idx="0">
                  <c:v>3.5</c:v>
                </c:pt>
                <c:pt idx="1">
                  <c:v>4.3</c:v>
                </c:pt>
                <c:pt idx="2">
                  <c:v>5.2</c:v>
                </c:pt>
                <c:pt idx="3">
                  <c:v>5.7</c:v>
                </c:pt>
                <c:pt idx="4">
                  <c:v>6.3</c:v>
                </c:pt>
                <c:pt idx="5">
                  <c:v>6.7</c:v>
                </c:pt>
              </c:numCache>
            </c:numRef>
          </c:val>
          <c:extLst>
            <c:ext xmlns:c16="http://schemas.microsoft.com/office/drawing/2014/chart" uri="{C3380CC4-5D6E-409C-BE32-E72D297353CC}">
              <c16:uniqueId val="{00000001-5FB3-4F3E-B1AF-B5F30232DBD8}"/>
            </c:ext>
          </c:extLst>
        </c:ser>
        <c:ser>
          <c:idx val="0"/>
          <c:order val="2"/>
          <c:tx>
            <c:strRef>
              <c:f>'3.3.4'!$E$2</c:f>
              <c:strCache>
                <c:ptCount val="1"/>
                <c:pt idx="0">
                  <c:v>Імпорт:  подорожі</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'3.3.4'!$A$4:$A$9</c:f>
              <c:numCache>
                <c:formatCode>General</c:formatCode>
                <c:ptCount val="6"/>
                <c:pt idx="0">
                  <c:v>2018</c:v>
                </c:pt>
                <c:pt idx="1">
                  <c:v>2019</c:v>
                </c:pt>
                <c:pt idx="2">
                  <c:v>2020</c:v>
                </c:pt>
                <c:pt idx="3">
                  <c:v>2021</c:v>
                </c:pt>
                <c:pt idx="4">
                  <c:v>2022</c:v>
                </c:pt>
                <c:pt idx="5">
                  <c:v>2023</c:v>
                </c:pt>
              </c:numCache>
            </c:numRef>
          </c:cat>
          <c:val>
            <c:numRef>
              <c:f>'3.3.4'!$E$4:$E$9</c:f>
              <c:numCache>
                <c:formatCode>General</c:formatCode>
                <c:ptCount val="6"/>
                <c:pt idx="0">
                  <c:v>-7.9</c:v>
                </c:pt>
                <c:pt idx="1">
                  <c:v>-8.5</c:v>
                </c:pt>
                <c:pt idx="2">
                  <c:v>-4.7</c:v>
                </c:pt>
                <c:pt idx="3">
                  <c:v>-5.9</c:v>
                </c:pt>
                <c:pt idx="4">
                  <c:v>-8.6</c:v>
                </c:pt>
                <c:pt idx="5">
                  <c:v>-9.3000000000000007</c:v>
                </c:pt>
              </c:numCache>
            </c:numRef>
          </c:val>
          <c:extLst>
            <c:ext xmlns:c16="http://schemas.microsoft.com/office/drawing/2014/chart" uri="{C3380CC4-5D6E-409C-BE32-E72D297353CC}">
              <c16:uniqueId val="{00000002-5FB3-4F3E-B1AF-B5F30232DBD8}"/>
            </c:ext>
          </c:extLst>
        </c:ser>
        <c:dLbls>
          <c:showLegendKey val="0"/>
          <c:showVal val="0"/>
          <c:showCatName val="0"/>
          <c:showSerName val="0"/>
          <c:showPercent val="0"/>
          <c:showBubbleSize val="0"/>
        </c:dLbls>
        <c:gapWidth val="50"/>
        <c:axId val="209872768"/>
        <c:axId val="209874304"/>
      </c:barChart>
      <c:lineChart>
        <c:grouping val="standard"/>
        <c:varyColors val="0"/>
        <c:ser>
          <c:idx val="1"/>
          <c:order val="3"/>
          <c:tx>
            <c:strRef>
              <c:f>'3.3.4'!$B$1</c:f>
              <c:strCache>
                <c:ptCount val="1"/>
                <c:pt idx="0">
                  <c:v>Net trade of services</c:v>
                </c:pt>
              </c:strCache>
            </c:strRef>
          </c:tx>
          <c:spPr>
            <a:ln w="25400" cmpd="sng">
              <a:solidFill>
                <a:srgbClr val="DC4B64"/>
              </a:solidFill>
              <a:prstDash val="solid"/>
            </a:ln>
          </c:spPr>
          <c:marker>
            <c:symbol val="none"/>
          </c:marker>
          <c:val>
            <c:numRef>
              <c:f>'3.3.4'!$B$4:$B$9</c:f>
              <c:numCache>
                <c:formatCode>General</c:formatCode>
                <c:ptCount val="6"/>
                <c:pt idx="0">
                  <c:v>1.3</c:v>
                </c:pt>
                <c:pt idx="1">
                  <c:v>1.8</c:v>
                </c:pt>
                <c:pt idx="2">
                  <c:v>4.5999999999999996</c:v>
                </c:pt>
                <c:pt idx="3">
                  <c:v>3.5</c:v>
                </c:pt>
                <c:pt idx="4">
                  <c:v>1.7</c:v>
                </c:pt>
                <c:pt idx="5">
                  <c:v>1.7</c:v>
                </c:pt>
              </c:numCache>
            </c:numRef>
          </c:val>
          <c:smooth val="0"/>
          <c:extLst>
            <c:ext xmlns:c16="http://schemas.microsoft.com/office/drawing/2014/chart" uri="{C3380CC4-5D6E-409C-BE32-E72D297353CC}">
              <c16:uniqueId val="{00000003-5FB3-4F3E-B1AF-B5F30232DBD8}"/>
            </c:ext>
          </c:extLst>
        </c:ser>
        <c:dLbls>
          <c:showLegendKey val="0"/>
          <c:showVal val="0"/>
          <c:showCatName val="0"/>
          <c:showSerName val="0"/>
          <c:showPercent val="0"/>
          <c:showBubbleSize val="0"/>
        </c:dLbls>
        <c:marker val="1"/>
        <c:smooth val="0"/>
        <c:axId val="209872768"/>
        <c:axId val="209874304"/>
      </c:lineChart>
      <c:catAx>
        <c:axId val="20987276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9874304"/>
        <c:crosses val="autoZero"/>
        <c:auto val="1"/>
        <c:lblAlgn val="ctr"/>
        <c:lblOffset val="100"/>
        <c:noMultiLvlLbl val="0"/>
      </c:catAx>
      <c:valAx>
        <c:axId val="209874304"/>
        <c:scaling>
          <c:orientation val="minMax"/>
          <c:max val="8"/>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9872768"/>
        <c:crosses val="autoZero"/>
        <c:crossBetween val="between"/>
        <c:majorUnit val="2"/>
      </c:valAx>
      <c:spPr>
        <a:blipFill dpi="0" rotWithShape="1">
          <a:blip xmlns:r="http://schemas.openxmlformats.org/officeDocument/2006/relationships" r:embed="rId1"/>
          <a:srcRect/>
          <a:stretch>
            <a:fillRect l="50000"/>
          </a:stretch>
        </a:blipFill>
        <a:ln w="9525">
          <a:solidFill>
            <a:srgbClr val="505050"/>
          </a:solidFill>
        </a:ln>
        <a:effectLst/>
      </c:spPr>
    </c:plotArea>
    <c:legend>
      <c:legendPos val="b"/>
      <c:layout>
        <c:manualLayout>
          <c:xMode val="edge"/>
          <c:yMode val="edge"/>
          <c:x val="0"/>
          <c:y val="0.81548017383747096"/>
          <c:w val="1"/>
          <c:h val="0.1714285417619552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232752187951198E-2"/>
          <c:y val="2.0883002963413201E-2"/>
          <c:w val="0.89690261437908492"/>
          <c:h val="0.61390188172043014"/>
        </c:manualLayout>
      </c:layout>
      <c:barChart>
        <c:barDir val="col"/>
        <c:grouping val="stacked"/>
        <c:varyColors val="0"/>
        <c:ser>
          <c:idx val="2"/>
          <c:order val="0"/>
          <c:tx>
            <c:strRef>
              <c:f>'3.3.5'!$E$1</c:f>
              <c:strCache>
                <c:ptCount val="1"/>
                <c:pt idx="0">
                  <c:v>Others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2017</c:v>
                </c:pt>
                <c:pt idx="1">
                  <c:v>2018</c:v>
                </c:pt>
                <c:pt idx="2">
                  <c:v>2019</c:v>
                </c:pt>
                <c:pt idx="3">
                  <c:v>2020</c:v>
                </c:pt>
                <c:pt idx="4">
                  <c:v>2021</c:v>
                </c:pt>
                <c:pt idx="5">
                  <c:v>2022</c:v>
                </c:pt>
                <c:pt idx="6">
                  <c:v>2023</c:v>
                </c:pt>
              </c:numCache>
            </c:numRef>
          </c:cat>
          <c:val>
            <c:numRef>
              <c:f>'3.3.5'!$E$5:$E$11</c:f>
              <c:numCache>
                <c:formatCode>0.0</c:formatCode>
                <c:ptCount val="7"/>
                <c:pt idx="0">
                  <c:v>1.4</c:v>
                </c:pt>
                <c:pt idx="1">
                  <c:v>1.9</c:v>
                </c:pt>
                <c:pt idx="2">
                  <c:v>-4</c:v>
                </c:pt>
                <c:pt idx="3">
                  <c:v>1.7</c:v>
                </c:pt>
                <c:pt idx="4">
                  <c:v>0.1</c:v>
                </c:pt>
                <c:pt idx="5" formatCode="General">
                  <c:v>-0.3</c:v>
                </c:pt>
                <c:pt idx="6">
                  <c:v>-0.3</c:v>
                </c:pt>
              </c:numCache>
            </c:numRef>
          </c:val>
          <c:extLst>
            <c:ext xmlns:c16="http://schemas.microsoft.com/office/drawing/2014/chart" uri="{C3380CC4-5D6E-409C-BE32-E72D297353CC}">
              <c16:uniqueId val="{00000000-2672-4C5E-89CA-EBA8ED81C9BE}"/>
            </c:ext>
          </c:extLst>
        </c:ser>
        <c:ser>
          <c:idx val="1"/>
          <c:order val="1"/>
          <c:tx>
            <c:strRef>
              <c:f>'3.3.5'!$C$1</c:f>
              <c:strCache>
                <c:ptCount val="1"/>
                <c:pt idx="0">
                  <c:v>FX cash outside banks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2017</c:v>
                </c:pt>
                <c:pt idx="1">
                  <c:v>2018</c:v>
                </c:pt>
                <c:pt idx="2">
                  <c:v>2019</c:v>
                </c:pt>
                <c:pt idx="3">
                  <c:v>2020</c:v>
                </c:pt>
                <c:pt idx="4">
                  <c:v>2021</c:v>
                </c:pt>
                <c:pt idx="5">
                  <c:v>2022</c:v>
                </c:pt>
                <c:pt idx="6">
                  <c:v>2023</c:v>
                </c:pt>
              </c:numCache>
            </c:numRef>
          </c:cat>
          <c:val>
            <c:numRef>
              <c:f>'3.3.5'!$C$5:$C$11</c:f>
              <c:numCache>
                <c:formatCode>0.0</c:formatCode>
                <c:ptCount val="7"/>
                <c:pt idx="0">
                  <c:v>-0.4</c:v>
                </c:pt>
                <c:pt idx="1">
                  <c:v>-2.4</c:v>
                </c:pt>
                <c:pt idx="2">
                  <c:v>-2.6</c:v>
                </c:pt>
                <c:pt idx="3">
                  <c:v>-5.5</c:v>
                </c:pt>
                <c:pt idx="4">
                  <c:v>-3.2</c:v>
                </c:pt>
                <c:pt idx="5">
                  <c:v>-1.5</c:v>
                </c:pt>
                <c:pt idx="6">
                  <c:v>0</c:v>
                </c:pt>
              </c:numCache>
            </c:numRef>
          </c:val>
          <c:extLst>
            <c:ext xmlns:c16="http://schemas.microsoft.com/office/drawing/2014/chart" uri="{C3380CC4-5D6E-409C-BE32-E72D297353CC}">
              <c16:uniqueId val="{00000001-2672-4C5E-89CA-EBA8ED81C9BE}"/>
            </c:ext>
          </c:extLst>
        </c:ser>
        <c:ser>
          <c:idx val="0"/>
          <c:order val="2"/>
          <c:tx>
            <c:strRef>
              <c:f>'3.3.5'!$B$1</c:f>
              <c:strCache>
                <c:ptCount val="1"/>
                <c:pt idx="0">
                  <c:v>FDI</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2017</c:v>
                </c:pt>
                <c:pt idx="1">
                  <c:v>2018</c:v>
                </c:pt>
                <c:pt idx="2">
                  <c:v>2019</c:v>
                </c:pt>
                <c:pt idx="3">
                  <c:v>2020</c:v>
                </c:pt>
                <c:pt idx="4">
                  <c:v>2021</c:v>
                </c:pt>
                <c:pt idx="5">
                  <c:v>2022</c:v>
                </c:pt>
                <c:pt idx="6">
                  <c:v>2023</c:v>
                </c:pt>
              </c:numCache>
            </c:numRef>
          </c:cat>
          <c:val>
            <c:numRef>
              <c:f>'3.3.5'!$B$5:$B$11</c:f>
              <c:numCache>
                <c:formatCode>0.0</c:formatCode>
                <c:ptCount val="7"/>
                <c:pt idx="0">
                  <c:v>3.7</c:v>
                </c:pt>
                <c:pt idx="1">
                  <c:v>4.5</c:v>
                </c:pt>
                <c:pt idx="2">
                  <c:v>5.2</c:v>
                </c:pt>
                <c:pt idx="3">
                  <c:v>-0.4</c:v>
                </c:pt>
                <c:pt idx="4">
                  <c:v>3</c:v>
                </c:pt>
                <c:pt idx="5">
                  <c:v>4</c:v>
                </c:pt>
                <c:pt idx="6">
                  <c:v>5</c:v>
                </c:pt>
              </c:numCache>
            </c:numRef>
          </c:val>
          <c:extLst>
            <c:ext xmlns:c16="http://schemas.microsoft.com/office/drawing/2014/chart" uri="{C3380CC4-5D6E-409C-BE32-E72D297353CC}">
              <c16:uniqueId val="{00000002-2672-4C5E-89CA-EBA8ED81C9BE}"/>
            </c:ext>
          </c:extLst>
        </c:ser>
        <c:ser>
          <c:idx val="3"/>
          <c:order val="5"/>
          <c:tx>
            <c:strRef>
              <c:f>'3.3.5'!$D$1</c:f>
              <c:strCache>
                <c:ptCount val="1"/>
                <c:pt idx="0">
                  <c:v>Debt flows to private sector</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'3.3.5'!$A$5:$A$11</c:f>
              <c:numCache>
                <c:formatCode>General</c:formatCode>
                <c:ptCount val="7"/>
                <c:pt idx="0">
                  <c:v>2017</c:v>
                </c:pt>
                <c:pt idx="1">
                  <c:v>2018</c:v>
                </c:pt>
                <c:pt idx="2">
                  <c:v>2019</c:v>
                </c:pt>
                <c:pt idx="3">
                  <c:v>2020</c:v>
                </c:pt>
                <c:pt idx="4">
                  <c:v>2021</c:v>
                </c:pt>
                <c:pt idx="5">
                  <c:v>2022</c:v>
                </c:pt>
                <c:pt idx="6">
                  <c:v>2023</c:v>
                </c:pt>
              </c:numCache>
            </c:numRef>
          </c:cat>
          <c:val>
            <c:numRef>
              <c:f>'3.3.5'!$D$5:$D$11</c:f>
              <c:numCache>
                <c:formatCode>0.0</c:formatCode>
                <c:ptCount val="7"/>
                <c:pt idx="0">
                  <c:v>-0.6</c:v>
                </c:pt>
                <c:pt idx="1">
                  <c:v>2.4</c:v>
                </c:pt>
                <c:pt idx="2">
                  <c:v>8</c:v>
                </c:pt>
                <c:pt idx="3">
                  <c:v>0.8</c:v>
                </c:pt>
                <c:pt idx="4">
                  <c:v>2.2999999999999998</c:v>
                </c:pt>
                <c:pt idx="5">
                  <c:v>2.7</c:v>
                </c:pt>
                <c:pt idx="6">
                  <c:v>3.2</c:v>
                </c:pt>
              </c:numCache>
            </c:numRef>
          </c:val>
          <c:extLst>
            <c:ext xmlns:c16="http://schemas.microsoft.com/office/drawing/2014/chart" uri="{C3380CC4-5D6E-409C-BE32-E72D297353CC}">
              <c16:uniqueId val="{00000003-2672-4C5E-89CA-EBA8ED81C9BE}"/>
            </c:ext>
          </c:extLst>
        </c:ser>
        <c:ser>
          <c:idx val="6"/>
          <c:order val="6"/>
          <c:tx>
            <c:strRef>
              <c:f>'3.3.5'!$F$1</c:f>
              <c:strCache>
                <c:ptCount val="1"/>
                <c:pt idx="0">
                  <c:v>Public sector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'3.3.5'!$A$5:$A$11</c:f>
              <c:numCache>
                <c:formatCode>General</c:formatCode>
                <c:ptCount val="7"/>
                <c:pt idx="0">
                  <c:v>2017</c:v>
                </c:pt>
                <c:pt idx="1">
                  <c:v>2018</c:v>
                </c:pt>
                <c:pt idx="2">
                  <c:v>2019</c:v>
                </c:pt>
                <c:pt idx="3">
                  <c:v>2020</c:v>
                </c:pt>
                <c:pt idx="4">
                  <c:v>2021</c:v>
                </c:pt>
                <c:pt idx="5">
                  <c:v>2022</c:v>
                </c:pt>
                <c:pt idx="6">
                  <c:v>2023</c:v>
                </c:pt>
              </c:numCache>
            </c:numRef>
          </c:cat>
          <c:val>
            <c:numRef>
              <c:f>'3.3.5'!$F$5:$F$11</c:f>
              <c:numCache>
                <c:formatCode>0.0</c:formatCode>
                <c:ptCount val="7"/>
                <c:pt idx="0">
                  <c:v>1.9</c:v>
                </c:pt>
                <c:pt idx="1">
                  <c:v>2.9</c:v>
                </c:pt>
                <c:pt idx="2">
                  <c:v>3.5</c:v>
                </c:pt>
                <c:pt idx="3">
                  <c:v>-1.2</c:v>
                </c:pt>
                <c:pt idx="4">
                  <c:v>1.6</c:v>
                </c:pt>
                <c:pt idx="5" formatCode="General">
                  <c:v>2.6</c:v>
                </c:pt>
                <c:pt idx="6">
                  <c:v>3.3</c:v>
                </c:pt>
              </c:numCache>
            </c:numRef>
          </c:val>
          <c:extLst>
            <c:ext xmlns:c16="http://schemas.microsoft.com/office/drawing/2014/chart" uri="{C3380CC4-5D6E-409C-BE32-E72D297353CC}">
              <c16:uniqueId val="{00000000-287D-40EA-AF74-552A6C64FA06}"/>
            </c:ext>
          </c:extLst>
        </c:ser>
        <c:dLbls>
          <c:showLegendKey val="0"/>
          <c:showVal val="0"/>
          <c:showCatName val="0"/>
          <c:showSerName val="0"/>
          <c:showPercent val="0"/>
          <c:showBubbleSize val="0"/>
        </c:dLbls>
        <c:gapWidth val="50"/>
        <c:overlap val="100"/>
        <c:axId val="210035456"/>
        <c:axId val="210036992"/>
      </c:barChart>
      <c:lineChart>
        <c:grouping val="standard"/>
        <c:varyColors val="0"/>
        <c:ser>
          <c:idx val="5"/>
          <c:order val="3"/>
          <c:tx>
            <c:strRef>
              <c:f>'3.3.5'!$H$1</c:f>
              <c:strCache>
                <c:ptCount val="1"/>
                <c:pt idx="0">
                  <c:v>Financial account (previous forecast)</c:v>
                </c:pt>
              </c:strCache>
            </c:strRef>
          </c:tx>
          <c:spPr>
            <a:ln w="25400" cmpd="sng">
              <a:solidFill>
                <a:srgbClr val="DC4B64"/>
              </a:solidFill>
              <a:prstDash val="sysDot"/>
              <a:round/>
            </a:ln>
            <a:effectLst/>
          </c:spPr>
          <c:marker>
            <c:symbol val="none"/>
          </c:marker>
          <c:cat>
            <c:numRef>
              <c:f>'3.3.5'!$A$5:$A$11</c:f>
              <c:numCache>
                <c:formatCode>General</c:formatCode>
                <c:ptCount val="7"/>
                <c:pt idx="0">
                  <c:v>2017</c:v>
                </c:pt>
                <c:pt idx="1">
                  <c:v>2018</c:v>
                </c:pt>
                <c:pt idx="2">
                  <c:v>2019</c:v>
                </c:pt>
                <c:pt idx="3">
                  <c:v>2020</c:v>
                </c:pt>
                <c:pt idx="4">
                  <c:v>2021</c:v>
                </c:pt>
                <c:pt idx="5">
                  <c:v>2022</c:v>
                </c:pt>
                <c:pt idx="6">
                  <c:v>2023</c:v>
                </c:pt>
              </c:numCache>
            </c:numRef>
          </c:cat>
          <c:val>
            <c:numRef>
              <c:f>'3.3.5'!$H$5:$H$11</c:f>
              <c:numCache>
                <c:formatCode>0.0</c:formatCode>
                <c:ptCount val="7"/>
                <c:pt idx="0">
                  <c:v>6</c:v>
                </c:pt>
                <c:pt idx="1">
                  <c:v>9.3000000000000007</c:v>
                </c:pt>
                <c:pt idx="2">
                  <c:v>10.1</c:v>
                </c:pt>
                <c:pt idx="3">
                  <c:v>-3</c:v>
                </c:pt>
                <c:pt idx="4">
                  <c:v>3.4</c:v>
                </c:pt>
                <c:pt idx="5" formatCode="@">
                  <c:v>9.6999999999999993</c:v>
                </c:pt>
              </c:numCache>
            </c:numRef>
          </c:val>
          <c:smooth val="0"/>
          <c:extLst>
            <c:ext xmlns:c16="http://schemas.microsoft.com/office/drawing/2014/chart" uri="{C3380CC4-5D6E-409C-BE32-E72D297353CC}">
              <c16:uniqueId val="{00000004-2672-4C5E-89CA-EBA8ED81C9BE}"/>
            </c:ext>
          </c:extLst>
        </c:ser>
        <c:ser>
          <c:idx val="4"/>
          <c:order val="4"/>
          <c:tx>
            <c:strRef>
              <c:f>'3.3.5'!$G$1</c:f>
              <c:strCache>
                <c:ptCount val="1"/>
                <c:pt idx="0">
                  <c:v>Financial account</c:v>
                </c:pt>
              </c:strCache>
            </c:strRef>
          </c:tx>
          <c:spPr>
            <a:ln w="25400" cmpd="sng">
              <a:solidFill>
                <a:srgbClr val="DC4B64"/>
              </a:solidFill>
              <a:prstDash val="solid"/>
              <a:round/>
            </a:ln>
            <a:effectLst/>
          </c:spPr>
          <c:marker>
            <c:symbol val="none"/>
          </c:marker>
          <c:cat>
            <c:numRef>
              <c:f>'3.3.5'!$A$5:$A$11</c:f>
              <c:numCache>
                <c:formatCode>General</c:formatCode>
                <c:ptCount val="7"/>
                <c:pt idx="0">
                  <c:v>2017</c:v>
                </c:pt>
                <c:pt idx="1">
                  <c:v>2018</c:v>
                </c:pt>
                <c:pt idx="2">
                  <c:v>2019</c:v>
                </c:pt>
                <c:pt idx="3">
                  <c:v>2020</c:v>
                </c:pt>
                <c:pt idx="4">
                  <c:v>2021</c:v>
                </c:pt>
                <c:pt idx="5">
                  <c:v>2022</c:v>
                </c:pt>
                <c:pt idx="6">
                  <c:v>2023</c:v>
                </c:pt>
              </c:numCache>
            </c:numRef>
          </c:cat>
          <c:val>
            <c:numRef>
              <c:f>'3.3.5'!$G$5:$G$11</c:f>
              <c:numCache>
                <c:formatCode>0.0</c:formatCode>
                <c:ptCount val="7"/>
                <c:pt idx="0">
                  <c:v>6</c:v>
                </c:pt>
                <c:pt idx="1">
                  <c:v>9.3000000000000007</c:v>
                </c:pt>
                <c:pt idx="2">
                  <c:v>10.1</c:v>
                </c:pt>
                <c:pt idx="3">
                  <c:v>-4.5999999999999996</c:v>
                </c:pt>
                <c:pt idx="4">
                  <c:v>3.8</c:v>
                </c:pt>
                <c:pt idx="5" formatCode="General">
                  <c:v>7.5</c:v>
                </c:pt>
                <c:pt idx="6">
                  <c:v>11.2</c:v>
                </c:pt>
              </c:numCache>
            </c:numRef>
          </c:val>
          <c:smooth val="0"/>
          <c:extLst>
            <c:ext xmlns:c16="http://schemas.microsoft.com/office/drawing/2014/chart" uri="{C3380CC4-5D6E-409C-BE32-E72D297353CC}">
              <c16:uniqueId val="{00000005-2672-4C5E-89CA-EBA8ED81C9BE}"/>
            </c:ext>
          </c:extLst>
        </c:ser>
        <c:dLbls>
          <c:showLegendKey val="0"/>
          <c:showVal val="0"/>
          <c:showCatName val="0"/>
          <c:showSerName val="0"/>
          <c:showPercent val="0"/>
          <c:showBubbleSize val="0"/>
        </c:dLbls>
        <c:marker val="1"/>
        <c:smooth val="0"/>
        <c:axId val="210175488"/>
        <c:axId val="210173952"/>
      </c:lineChart>
      <c:catAx>
        <c:axId val="21003545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10036992"/>
        <c:crosses val="autoZero"/>
        <c:auto val="1"/>
        <c:lblAlgn val="ctr"/>
        <c:lblOffset val="100"/>
        <c:noMultiLvlLbl val="0"/>
      </c:catAx>
      <c:valAx>
        <c:axId val="210036992"/>
        <c:scaling>
          <c:orientation val="minMax"/>
          <c:max val="2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10035456"/>
        <c:crosses val="autoZero"/>
        <c:crossBetween val="between"/>
        <c:majorUnit val="5"/>
      </c:valAx>
      <c:valAx>
        <c:axId val="210173952"/>
        <c:scaling>
          <c:orientation val="minMax"/>
        </c:scaling>
        <c:delete val="1"/>
        <c:axPos val="r"/>
        <c:numFmt formatCode="#,##0" sourceLinked="0"/>
        <c:majorTickMark val="in"/>
        <c:minorTickMark val="none"/>
        <c:tickLblPos val="nextTo"/>
        <c:crossAx val="210175488"/>
        <c:crosses val="max"/>
        <c:crossBetween val="between"/>
      </c:valAx>
      <c:catAx>
        <c:axId val="210175488"/>
        <c:scaling>
          <c:orientation val="minMax"/>
        </c:scaling>
        <c:delete val="1"/>
        <c:axPos val="b"/>
        <c:numFmt formatCode="General" sourceLinked="1"/>
        <c:majorTickMark val="out"/>
        <c:minorTickMark val="none"/>
        <c:tickLblPos val="nextTo"/>
        <c:crossAx val="210173952"/>
        <c:crosses val="autoZero"/>
        <c:auto val="1"/>
        <c:lblAlgn val="ctr"/>
        <c:lblOffset val="100"/>
        <c:noMultiLvlLbl val="1"/>
      </c:catAx>
      <c:spPr>
        <a:blipFill>
          <a:blip xmlns:r="http://schemas.openxmlformats.org/officeDocument/2006/relationships" r:embed="rId1"/>
          <a:stretch>
            <a:fillRect l="57000"/>
          </a:stretch>
        </a:blipFill>
        <a:ln w="9525">
          <a:solidFill>
            <a:srgbClr val="505050"/>
          </a:solidFill>
          <a:round/>
        </a:ln>
        <a:effectLst/>
      </c:spPr>
    </c:plotArea>
    <c:legend>
      <c:legendPos val="b"/>
      <c:legendEntry>
        <c:idx val="5"/>
        <c:delete val="1"/>
      </c:legendEntry>
      <c:layout>
        <c:manualLayout>
          <c:xMode val="edge"/>
          <c:yMode val="edge"/>
          <c:x val="0"/>
          <c:y val="0.70150358422939063"/>
          <c:w val="0.97503325942350327"/>
          <c:h val="0.2984964157706093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7622549019607847E-2"/>
          <c:y val="4.6594210934900744E-2"/>
          <c:w val="0.88206176470588238"/>
          <c:h val="0.78921174863387977"/>
        </c:manualLayout>
      </c:layout>
      <c:barChart>
        <c:barDir val="col"/>
        <c:grouping val="clustered"/>
        <c:varyColors val="0"/>
        <c:ser>
          <c:idx val="0"/>
          <c:order val="0"/>
          <c:tx>
            <c:strRef>
              <c:f>'3.3.6'!$D$1</c:f>
              <c:strCache>
                <c:ptCount val="1"/>
                <c:pt idx="0">
                  <c:v>International Reserves, USD bn</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'3.3.6'!$A$5:$A$11</c:f>
              <c:numCache>
                <c:formatCode>General</c:formatCode>
                <c:ptCount val="7"/>
                <c:pt idx="0">
                  <c:v>2017</c:v>
                </c:pt>
                <c:pt idx="1">
                  <c:v>2018</c:v>
                </c:pt>
                <c:pt idx="2">
                  <c:v>2019</c:v>
                </c:pt>
                <c:pt idx="3">
                  <c:v>2020</c:v>
                </c:pt>
                <c:pt idx="4">
                  <c:v>2021</c:v>
                </c:pt>
                <c:pt idx="5">
                  <c:v>2022</c:v>
                </c:pt>
                <c:pt idx="6">
                  <c:v>2023</c:v>
                </c:pt>
              </c:numCache>
            </c:numRef>
          </c:cat>
          <c:val>
            <c:numRef>
              <c:f>'3.3.6'!$D$5:$D$11</c:f>
              <c:numCache>
                <c:formatCode>0.0</c:formatCode>
                <c:ptCount val="7"/>
                <c:pt idx="0">
                  <c:v>18.8</c:v>
                </c:pt>
                <c:pt idx="1">
                  <c:v>20.8</c:v>
                </c:pt>
                <c:pt idx="2">
                  <c:v>25.3</c:v>
                </c:pt>
                <c:pt idx="3">
                  <c:v>29.1</c:v>
                </c:pt>
                <c:pt idx="4">
                  <c:v>30.7</c:v>
                </c:pt>
                <c:pt idx="5">
                  <c:v>29.7</c:v>
                </c:pt>
                <c:pt idx="6">
                  <c:v>29.1</c:v>
                </c:pt>
              </c:numCache>
            </c:numRef>
          </c:val>
          <c:extLst>
            <c:ext xmlns:c16="http://schemas.microsoft.com/office/drawing/2014/chart" uri="{C3380CC4-5D6E-409C-BE32-E72D297353CC}">
              <c16:uniqueId val="{00000000-8641-42DB-8B89-4E63715F9C01}"/>
            </c:ext>
          </c:extLst>
        </c:ser>
        <c:ser>
          <c:idx val="1"/>
          <c:order val="1"/>
          <c:tx>
            <c:strRef>
              <c:f>'3.3.6'!$E$1</c:f>
              <c:strCache>
                <c:ptCount val="1"/>
                <c:pt idx="0">
                  <c:v>International Reserves (previous forecast), USD bn</c:v>
                </c:pt>
              </c:strCache>
            </c:strRef>
          </c:tx>
          <c:spPr>
            <a:pattFill prst="pct75">
              <a:fgClr>
                <a:srgbClr val="057D46"/>
              </a:fgClr>
              <a:bgClr>
                <a:schemeClr val="bg1"/>
              </a:bgClr>
            </a:pattFill>
            <a:ln>
              <a:noFill/>
              <a:round/>
            </a:ln>
            <a:effectLst/>
            <a:extLst>
              <a:ext uri="{91240B29-F687-4F45-9708-019B960494DF}">
                <a14:hiddenLine xmlns:a14="http://schemas.microsoft.com/office/drawing/2010/main">
                  <a:noFill/>
                  <a:round/>
                </a14:hiddenLine>
              </a:ext>
            </a:extLst>
          </c:spPr>
          <c:invertIfNegative val="0"/>
          <c:cat>
            <c:numRef>
              <c:f>'3.3.6'!$A$5:$A$11</c:f>
              <c:numCache>
                <c:formatCode>General</c:formatCode>
                <c:ptCount val="7"/>
                <c:pt idx="0">
                  <c:v>2017</c:v>
                </c:pt>
                <c:pt idx="1">
                  <c:v>2018</c:v>
                </c:pt>
                <c:pt idx="2">
                  <c:v>2019</c:v>
                </c:pt>
                <c:pt idx="3">
                  <c:v>2020</c:v>
                </c:pt>
                <c:pt idx="4">
                  <c:v>2021</c:v>
                </c:pt>
                <c:pt idx="5">
                  <c:v>2022</c:v>
                </c:pt>
                <c:pt idx="6">
                  <c:v>2023</c:v>
                </c:pt>
              </c:numCache>
            </c:numRef>
          </c:cat>
          <c:val>
            <c:numRef>
              <c:f>'3.3.6'!$E$5:$E$11</c:f>
              <c:numCache>
                <c:formatCode>0.0</c:formatCode>
                <c:ptCount val="7"/>
                <c:pt idx="4">
                  <c:v>29.5</c:v>
                </c:pt>
                <c:pt idx="5">
                  <c:v>28.8</c:v>
                </c:pt>
              </c:numCache>
            </c:numRef>
          </c:val>
          <c:extLst>
            <c:ext xmlns:c16="http://schemas.microsoft.com/office/drawing/2014/chart" uri="{C3380CC4-5D6E-409C-BE32-E72D297353CC}">
              <c16:uniqueId val="{00000001-8641-42DB-8B89-4E63715F9C01}"/>
            </c:ext>
          </c:extLst>
        </c:ser>
        <c:dLbls>
          <c:showLegendKey val="0"/>
          <c:showVal val="0"/>
          <c:showCatName val="0"/>
          <c:showSerName val="0"/>
          <c:showPercent val="0"/>
          <c:showBubbleSize val="0"/>
        </c:dLbls>
        <c:gapWidth val="50"/>
        <c:axId val="210533760"/>
        <c:axId val="210539648"/>
      </c:barChart>
      <c:lineChart>
        <c:grouping val="standard"/>
        <c:varyColors val="0"/>
        <c:ser>
          <c:idx val="3"/>
          <c:order val="2"/>
          <c:tx>
            <c:strRef>
              <c:f>'3.3.6'!$C$1</c:f>
              <c:strCache>
                <c:ptCount val="1"/>
                <c:pt idx="0">
                  <c:v>Months of future imports (previous forecast, RHS)</c:v>
                </c:pt>
              </c:strCache>
            </c:strRef>
          </c:tx>
          <c:spPr>
            <a:ln w="25400" cmpd="sng">
              <a:solidFill>
                <a:srgbClr val="7D0532"/>
              </a:solidFill>
              <a:prstDash val="sysDot"/>
            </a:ln>
          </c:spPr>
          <c:marker>
            <c:symbol val="none"/>
          </c:marker>
          <c:cat>
            <c:numRef>
              <c:f>'3.3.6'!$A$5:$A$11</c:f>
              <c:numCache>
                <c:formatCode>General</c:formatCode>
                <c:ptCount val="7"/>
                <c:pt idx="0">
                  <c:v>2017</c:v>
                </c:pt>
                <c:pt idx="1">
                  <c:v>2018</c:v>
                </c:pt>
                <c:pt idx="2">
                  <c:v>2019</c:v>
                </c:pt>
                <c:pt idx="3">
                  <c:v>2020</c:v>
                </c:pt>
                <c:pt idx="4">
                  <c:v>2021</c:v>
                </c:pt>
                <c:pt idx="5">
                  <c:v>2022</c:v>
                </c:pt>
                <c:pt idx="6">
                  <c:v>2023</c:v>
                </c:pt>
              </c:numCache>
            </c:numRef>
          </c:cat>
          <c:val>
            <c:numRef>
              <c:f>'3.3.6'!$C$5:$C$11</c:f>
              <c:numCache>
                <c:formatCode>0.0</c:formatCode>
                <c:ptCount val="7"/>
                <c:pt idx="0">
                  <c:v>3.2</c:v>
                </c:pt>
                <c:pt idx="1">
                  <c:v>3.3</c:v>
                </c:pt>
                <c:pt idx="2">
                  <c:v>4.8</c:v>
                </c:pt>
                <c:pt idx="3">
                  <c:v>4.8</c:v>
                </c:pt>
                <c:pt idx="4">
                  <c:v>4.4000000000000004</c:v>
                </c:pt>
                <c:pt idx="5">
                  <c:v>4.0999999999999996</c:v>
                </c:pt>
              </c:numCache>
            </c:numRef>
          </c:val>
          <c:smooth val="0"/>
          <c:extLst>
            <c:ext xmlns:c16="http://schemas.microsoft.com/office/drawing/2014/chart" uri="{C3380CC4-5D6E-409C-BE32-E72D297353CC}">
              <c16:uniqueId val="{00000002-8641-42DB-8B89-4E63715F9C01}"/>
            </c:ext>
          </c:extLst>
        </c:ser>
        <c:ser>
          <c:idx val="2"/>
          <c:order val="3"/>
          <c:tx>
            <c:strRef>
              <c:f>'3.3.6'!$B$1</c:f>
              <c:strCache>
                <c:ptCount val="1"/>
                <c:pt idx="0">
                  <c:v>Months of future imports (RHS)</c:v>
                </c:pt>
              </c:strCache>
            </c:strRef>
          </c:tx>
          <c:spPr>
            <a:ln w="25400" cmpd="sng">
              <a:solidFill>
                <a:srgbClr val="7D0532"/>
              </a:solidFill>
              <a:prstDash val="solid"/>
            </a:ln>
          </c:spPr>
          <c:marker>
            <c:symbol val="none"/>
          </c:marker>
          <c:cat>
            <c:numRef>
              <c:f>'3.3.6'!$A$5:$A$11</c:f>
              <c:numCache>
                <c:formatCode>General</c:formatCode>
                <c:ptCount val="7"/>
                <c:pt idx="0">
                  <c:v>2017</c:v>
                </c:pt>
                <c:pt idx="1">
                  <c:v>2018</c:v>
                </c:pt>
                <c:pt idx="2">
                  <c:v>2019</c:v>
                </c:pt>
                <c:pt idx="3">
                  <c:v>2020</c:v>
                </c:pt>
                <c:pt idx="4">
                  <c:v>2021</c:v>
                </c:pt>
                <c:pt idx="5">
                  <c:v>2022</c:v>
                </c:pt>
                <c:pt idx="6">
                  <c:v>2023</c:v>
                </c:pt>
              </c:numCache>
            </c:numRef>
          </c:cat>
          <c:val>
            <c:numRef>
              <c:f>'3.3.6'!$B$5:$B$11</c:f>
              <c:numCache>
                <c:formatCode>0.0</c:formatCode>
                <c:ptCount val="7"/>
                <c:pt idx="0">
                  <c:v>3.2</c:v>
                </c:pt>
                <c:pt idx="1">
                  <c:v>3.3</c:v>
                </c:pt>
                <c:pt idx="2">
                  <c:v>4.9000000000000004</c:v>
                </c:pt>
                <c:pt idx="3">
                  <c:v>4.8</c:v>
                </c:pt>
                <c:pt idx="4">
                  <c:v>4.5999999999999996</c:v>
                </c:pt>
                <c:pt idx="5">
                  <c:v>4.3</c:v>
                </c:pt>
                <c:pt idx="6">
                  <c:v>4.0999999999999996</c:v>
                </c:pt>
              </c:numCache>
            </c:numRef>
          </c:val>
          <c:smooth val="0"/>
          <c:extLst>
            <c:ext xmlns:c16="http://schemas.microsoft.com/office/drawing/2014/chart" uri="{C3380CC4-5D6E-409C-BE32-E72D297353CC}">
              <c16:uniqueId val="{00000003-8641-42DB-8B89-4E63715F9C01}"/>
            </c:ext>
          </c:extLst>
        </c:ser>
        <c:dLbls>
          <c:showLegendKey val="0"/>
          <c:showVal val="0"/>
          <c:showCatName val="0"/>
          <c:showSerName val="0"/>
          <c:showPercent val="0"/>
          <c:showBubbleSize val="0"/>
        </c:dLbls>
        <c:marker val="1"/>
        <c:smooth val="0"/>
        <c:axId val="210547072"/>
        <c:axId val="210541184"/>
      </c:lineChart>
      <c:catAx>
        <c:axId val="21053376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10539648"/>
        <c:crosses val="autoZero"/>
        <c:auto val="1"/>
        <c:lblAlgn val="ctr"/>
        <c:lblOffset val="100"/>
        <c:tickLblSkip val="1"/>
        <c:tickMarkSkip val="4"/>
        <c:noMultiLvlLbl val="0"/>
      </c:catAx>
      <c:valAx>
        <c:axId val="210539648"/>
        <c:scaling>
          <c:orientation val="minMax"/>
          <c:max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10533760"/>
        <c:crosses val="autoZero"/>
        <c:crossBetween val="between"/>
        <c:majorUnit val="5"/>
      </c:valAx>
      <c:valAx>
        <c:axId val="210541184"/>
        <c:scaling>
          <c:orientation val="minMax"/>
          <c:max val="7"/>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10547072"/>
        <c:crosses val="max"/>
        <c:crossBetween val="between"/>
        <c:majorUnit val="1"/>
      </c:valAx>
      <c:catAx>
        <c:axId val="210547072"/>
        <c:scaling>
          <c:orientation val="minMax"/>
        </c:scaling>
        <c:delete val="1"/>
        <c:axPos val="b"/>
        <c:numFmt formatCode="General" sourceLinked="1"/>
        <c:majorTickMark val="out"/>
        <c:minorTickMark val="none"/>
        <c:tickLblPos val="nextTo"/>
        <c:crossAx val="210541184"/>
        <c:crosses val="autoZero"/>
        <c:auto val="1"/>
        <c:lblAlgn val="ctr"/>
        <c:lblOffset val="100"/>
        <c:noMultiLvlLbl val="0"/>
      </c:catAx>
      <c:spPr>
        <a:blipFill>
          <a:blip xmlns:r="http://schemas.openxmlformats.org/officeDocument/2006/relationships" r:embed="rId1"/>
          <a:stretch>
            <a:fillRect l="57000"/>
          </a:stretch>
        </a:blipFill>
        <a:ln w="9525">
          <a:solidFill>
            <a:srgbClr val="505050"/>
          </a:solidFill>
          <a:round/>
        </a:ln>
        <a:effectLst/>
      </c:spPr>
    </c:plotArea>
    <c:legend>
      <c:legendPos val="b"/>
      <c:legendEntry>
        <c:idx val="0"/>
        <c:delete val="1"/>
      </c:legendEntry>
      <c:legendEntry>
        <c:idx val="1"/>
        <c:delete val="1"/>
      </c:legendEntry>
      <c:legendEntry>
        <c:idx val="2"/>
        <c:delete val="1"/>
      </c:legendEntry>
      <c:layout>
        <c:manualLayout>
          <c:xMode val="edge"/>
          <c:yMode val="edge"/>
          <c:x val="0"/>
          <c:y val="0.88301785516247078"/>
          <c:w val="1"/>
          <c:h val="0.1054882998780082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83016956905285E-2"/>
          <c:y val="5.8085106382978723E-2"/>
          <c:w val="0.88115561799588327"/>
          <c:h val="0.80254146423186468"/>
        </c:manualLayout>
      </c:layout>
      <c:areaChart>
        <c:grouping val="stacked"/>
        <c:varyColors val="0"/>
        <c:ser>
          <c:idx val="9"/>
          <c:order val="0"/>
          <c:spPr>
            <a:noFill/>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'3.4.1'!$C$4:$C$23</c:f>
              <c:numCache>
                <c:formatCode>0.0</c:formatCode>
                <c:ptCount val="20"/>
                <c:pt idx="0">
                  <c:v>18</c:v>
                </c:pt>
                <c:pt idx="1">
                  <c:v>17.600000000000001</c:v>
                </c:pt>
                <c:pt idx="2">
                  <c:v>17</c:v>
                </c:pt>
                <c:pt idx="3">
                  <c:v>15.3</c:v>
                </c:pt>
                <c:pt idx="4">
                  <c:v>11.6</c:v>
                </c:pt>
                <c:pt idx="5">
                  <c:v>8.1</c:v>
                </c:pt>
                <c:pt idx="6">
                  <c:v>6</c:v>
                </c:pt>
                <c:pt idx="7">
                  <c:v>6</c:v>
                </c:pt>
                <c:pt idx="8">
                  <c:v>5.2</c:v>
                </c:pt>
                <c:pt idx="9">
                  <c:v>4.7</c:v>
                </c:pt>
                <c:pt idx="10">
                  <c:v>2.9</c:v>
                </c:pt>
                <c:pt idx="11">
                  <c:v>1.6</c:v>
                </c:pt>
                <c:pt idx="12">
                  <c:v>-0.1</c:v>
                </c:pt>
                <c:pt idx="13">
                  <c:v>0.1</c:v>
                </c:pt>
                <c:pt idx="14">
                  <c:v>0.1</c:v>
                </c:pt>
                <c:pt idx="15">
                  <c:v>-0.1</c:v>
                </c:pt>
                <c:pt idx="16">
                  <c:v>0</c:v>
                </c:pt>
                <c:pt idx="17">
                  <c:v>-2</c:v>
                </c:pt>
                <c:pt idx="18">
                  <c:v>-2.5</c:v>
                </c:pt>
                <c:pt idx="19">
                  <c:v>-2.8</c:v>
                </c:pt>
              </c:numCache>
            </c:numRef>
          </c:val>
          <c:extLst>
            <c:ext xmlns:c16="http://schemas.microsoft.com/office/drawing/2014/chart" uri="{C3380CC4-5D6E-409C-BE32-E72D297353CC}">
              <c16:uniqueId val="{00000000-F7F8-4974-A18D-A46FEA372229}"/>
            </c:ext>
          </c:extLst>
        </c:ser>
        <c:ser>
          <c:idx val="7"/>
          <c:order val="1"/>
          <c:tx>
            <c:strRef>
              <c:f>'3.4.1'!$D$1</c:f>
              <c:strCache>
                <c:ptCount val="1"/>
                <c:pt idx="0">
                  <c:v>-90%</c:v>
                </c:pt>
              </c:strCache>
            </c:strRef>
          </c:tx>
          <c:spPr>
            <a:solidFill>
              <a:srgbClr val="057D46">
                <a:alpha val="3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'3.4.1'!$D$4:$D$23</c:f>
              <c:numCache>
                <c:formatCode>0.0</c:formatCode>
                <c:ptCount val="20"/>
                <c:pt idx="8">
                  <c:v>0.41</c:v>
                </c:pt>
                <c:pt idx="9">
                  <c:v>0.85</c:v>
                </c:pt>
                <c:pt idx="10">
                  <c:v>1.49</c:v>
                </c:pt>
                <c:pt idx="11">
                  <c:v>1.98</c:v>
                </c:pt>
                <c:pt idx="12">
                  <c:v>2.4700000000000002</c:v>
                </c:pt>
                <c:pt idx="13">
                  <c:v>1.97</c:v>
                </c:pt>
                <c:pt idx="14">
                  <c:v>1.73</c:v>
                </c:pt>
                <c:pt idx="15">
                  <c:v>1.65</c:v>
                </c:pt>
                <c:pt idx="16">
                  <c:v>1.44</c:v>
                </c:pt>
                <c:pt idx="17">
                  <c:v>3.31</c:v>
                </c:pt>
                <c:pt idx="18">
                  <c:v>3.36</c:v>
                </c:pt>
                <c:pt idx="19">
                  <c:v>3.4</c:v>
                </c:pt>
              </c:numCache>
            </c:numRef>
          </c:val>
          <c:extLst>
            <c:ext xmlns:c16="http://schemas.microsoft.com/office/drawing/2014/chart" uri="{C3380CC4-5D6E-409C-BE32-E72D297353CC}">
              <c16:uniqueId val="{00000001-F7F8-4974-A18D-A46FEA372229}"/>
            </c:ext>
          </c:extLst>
        </c:ser>
        <c:ser>
          <c:idx val="6"/>
          <c:order val="2"/>
          <c:tx>
            <c:strRef>
              <c:f>'3.4.1'!$E$1</c:f>
              <c:strCache>
                <c:ptCount val="1"/>
                <c:pt idx="0">
                  <c:v>-70%</c:v>
                </c:pt>
              </c:strCache>
            </c:strRef>
          </c:tx>
          <c:spPr>
            <a:solidFill>
              <a:srgbClr val="057D46">
                <a:alpha val="5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'3.4.1'!$E$4:$E$23</c:f>
              <c:numCache>
                <c:formatCode>0.0</c:formatCode>
                <c:ptCount val="20"/>
                <c:pt idx="8">
                  <c:v>0.26</c:v>
                </c:pt>
                <c:pt idx="9">
                  <c:v>0.53</c:v>
                </c:pt>
                <c:pt idx="10">
                  <c:v>0.94</c:v>
                </c:pt>
                <c:pt idx="11">
                  <c:v>1.25</c:v>
                </c:pt>
                <c:pt idx="12">
                  <c:v>1.68</c:v>
                </c:pt>
                <c:pt idx="13">
                  <c:v>1.81</c:v>
                </c:pt>
                <c:pt idx="14">
                  <c:v>1.91</c:v>
                </c:pt>
                <c:pt idx="15">
                  <c:v>1.99</c:v>
                </c:pt>
                <c:pt idx="16">
                  <c:v>2.0499999999999998</c:v>
                </c:pt>
                <c:pt idx="17">
                  <c:v>2.09</c:v>
                </c:pt>
                <c:pt idx="18">
                  <c:v>2.12</c:v>
                </c:pt>
                <c:pt idx="19">
                  <c:v>2.14</c:v>
                </c:pt>
              </c:numCache>
            </c:numRef>
          </c:val>
          <c:extLst>
            <c:ext xmlns:c16="http://schemas.microsoft.com/office/drawing/2014/chart" uri="{C3380CC4-5D6E-409C-BE32-E72D297353CC}">
              <c16:uniqueId val="{00000002-F7F8-4974-A18D-A46FEA372229}"/>
            </c:ext>
          </c:extLst>
        </c:ser>
        <c:ser>
          <c:idx val="5"/>
          <c:order val="3"/>
          <c:tx>
            <c:strRef>
              <c:f>'3.4.1'!$F$1</c:f>
              <c:strCache>
                <c:ptCount val="1"/>
                <c:pt idx="0">
                  <c:v>-50%</c:v>
                </c:pt>
              </c:strCache>
            </c:strRef>
          </c:tx>
          <c:spPr>
            <a:solidFill>
              <a:srgbClr val="057D46">
                <a:alpha val="7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'3.4.1'!$F$4:$F$23</c:f>
              <c:numCache>
                <c:formatCode>0.0</c:formatCode>
                <c:ptCount val="20"/>
                <c:pt idx="8">
                  <c:v>0.22</c:v>
                </c:pt>
                <c:pt idx="9">
                  <c:v>0.44</c:v>
                </c:pt>
                <c:pt idx="10">
                  <c:v>0.78</c:v>
                </c:pt>
                <c:pt idx="11">
                  <c:v>1.04</c:v>
                </c:pt>
                <c:pt idx="12">
                  <c:v>1.4</c:v>
                </c:pt>
                <c:pt idx="13">
                  <c:v>1.5</c:v>
                </c:pt>
                <c:pt idx="14">
                  <c:v>1.59</c:v>
                </c:pt>
                <c:pt idx="15">
                  <c:v>1.65</c:v>
                </c:pt>
                <c:pt idx="16">
                  <c:v>1.7</c:v>
                </c:pt>
                <c:pt idx="17">
                  <c:v>1.73</c:v>
                </c:pt>
                <c:pt idx="18">
                  <c:v>1.76</c:v>
                </c:pt>
                <c:pt idx="19">
                  <c:v>1.78</c:v>
                </c:pt>
              </c:numCache>
            </c:numRef>
          </c:val>
          <c:extLst>
            <c:ext xmlns:c16="http://schemas.microsoft.com/office/drawing/2014/chart" uri="{C3380CC4-5D6E-409C-BE32-E72D297353CC}">
              <c16:uniqueId val="{00000003-F7F8-4974-A18D-A46FEA372229}"/>
            </c:ext>
          </c:extLst>
        </c:ser>
        <c:ser>
          <c:idx val="4"/>
          <c:order val="4"/>
          <c:tx>
            <c:strRef>
              <c:f>'3.4.1'!$G$1</c:f>
              <c:strCache>
                <c:ptCount val="1"/>
                <c:pt idx="0">
                  <c:v>-30%</c:v>
                </c:pt>
              </c:strCache>
            </c:strRef>
          </c:tx>
          <c:spPr>
            <a:solidFill>
              <a:srgbClr val="057D46">
                <a:alpha val="9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'3.4.1'!$G$4:$G$23</c:f>
              <c:numCache>
                <c:formatCode>0.0</c:formatCode>
                <c:ptCount val="20"/>
                <c:pt idx="8">
                  <c:v>0.23</c:v>
                </c:pt>
                <c:pt idx="9">
                  <c:v>0.48</c:v>
                </c:pt>
                <c:pt idx="10">
                  <c:v>0.85</c:v>
                </c:pt>
                <c:pt idx="11">
                  <c:v>1.1200000000000001</c:v>
                </c:pt>
                <c:pt idx="12">
                  <c:v>1.51</c:v>
                </c:pt>
                <c:pt idx="13">
                  <c:v>1.63</c:v>
                </c:pt>
                <c:pt idx="14">
                  <c:v>1.72</c:v>
                </c:pt>
                <c:pt idx="15">
                  <c:v>1.79</c:v>
                </c:pt>
                <c:pt idx="16">
                  <c:v>1.84</c:v>
                </c:pt>
                <c:pt idx="17">
                  <c:v>1.88</c:v>
                </c:pt>
                <c:pt idx="18">
                  <c:v>1.91</c:v>
                </c:pt>
                <c:pt idx="19">
                  <c:v>1.93</c:v>
                </c:pt>
              </c:numCache>
            </c:numRef>
          </c:val>
          <c:extLst>
            <c:ext xmlns:c16="http://schemas.microsoft.com/office/drawing/2014/chart" uri="{C3380CC4-5D6E-409C-BE32-E72D297353CC}">
              <c16:uniqueId val="{00000004-F7F8-4974-A18D-A46FEA372229}"/>
            </c:ext>
          </c:extLst>
        </c:ser>
        <c:ser>
          <c:idx val="0"/>
          <c:order val="5"/>
          <c:tx>
            <c:strRef>
              <c:f>'3.4.1'!$H$1</c:f>
              <c:strCache>
                <c:ptCount val="1"/>
                <c:pt idx="0">
                  <c:v>30%</c:v>
                </c:pt>
              </c:strCache>
            </c:strRef>
          </c:tx>
          <c:spPr>
            <a:solidFill>
              <a:srgbClr val="057D46">
                <a:alpha val="90000"/>
              </a:srgbClr>
            </a:solidFill>
            <a:ln>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'3.4.1'!$H$4:$H$23</c:f>
              <c:numCache>
                <c:formatCode>0.0</c:formatCode>
                <c:ptCount val="20"/>
                <c:pt idx="8">
                  <c:v>0.23</c:v>
                </c:pt>
                <c:pt idx="9">
                  <c:v>0.48</c:v>
                </c:pt>
                <c:pt idx="10">
                  <c:v>0.85</c:v>
                </c:pt>
                <c:pt idx="11">
                  <c:v>1.1200000000000001</c:v>
                </c:pt>
                <c:pt idx="12">
                  <c:v>1.51</c:v>
                </c:pt>
                <c:pt idx="13">
                  <c:v>1.63</c:v>
                </c:pt>
                <c:pt idx="14">
                  <c:v>1.72</c:v>
                </c:pt>
                <c:pt idx="15">
                  <c:v>1.79</c:v>
                </c:pt>
                <c:pt idx="16">
                  <c:v>1.84</c:v>
                </c:pt>
                <c:pt idx="17">
                  <c:v>1.88</c:v>
                </c:pt>
                <c:pt idx="18">
                  <c:v>1.91</c:v>
                </c:pt>
                <c:pt idx="19">
                  <c:v>1.93</c:v>
                </c:pt>
              </c:numCache>
            </c:numRef>
          </c:val>
          <c:extLst>
            <c:ext xmlns:c16="http://schemas.microsoft.com/office/drawing/2014/chart" uri="{C3380CC4-5D6E-409C-BE32-E72D297353CC}">
              <c16:uniqueId val="{00000005-F7F8-4974-A18D-A46FEA372229}"/>
            </c:ext>
          </c:extLst>
        </c:ser>
        <c:ser>
          <c:idx val="3"/>
          <c:order val="6"/>
          <c:tx>
            <c:strRef>
              <c:f>'3.4.1'!$I$1</c:f>
              <c:strCache>
                <c:ptCount val="1"/>
                <c:pt idx="0">
                  <c:v>50%</c:v>
                </c:pt>
              </c:strCache>
            </c:strRef>
          </c:tx>
          <c:spPr>
            <a:solidFill>
              <a:srgbClr val="057D46">
                <a:alpha val="7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'3.4.1'!$I$4:$I$23</c:f>
              <c:numCache>
                <c:formatCode>0.0</c:formatCode>
                <c:ptCount val="20"/>
                <c:pt idx="8">
                  <c:v>0.22</c:v>
                </c:pt>
                <c:pt idx="9">
                  <c:v>0.44</c:v>
                </c:pt>
                <c:pt idx="10">
                  <c:v>0.78</c:v>
                </c:pt>
                <c:pt idx="11">
                  <c:v>1.04</c:v>
                </c:pt>
                <c:pt idx="12">
                  <c:v>1.4</c:v>
                </c:pt>
                <c:pt idx="13">
                  <c:v>1.5</c:v>
                </c:pt>
                <c:pt idx="14">
                  <c:v>1.59</c:v>
                </c:pt>
                <c:pt idx="15">
                  <c:v>1.65</c:v>
                </c:pt>
                <c:pt idx="16">
                  <c:v>1.7</c:v>
                </c:pt>
                <c:pt idx="17">
                  <c:v>1.73</c:v>
                </c:pt>
                <c:pt idx="18">
                  <c:v>1.76</c:v>
                </c:pt>
                <c:pt idx="19">
                  <c:v>1.78</c:v>
                </c:pt>
              </c:numCache>
            </c:numRef>
          </c:val>
          <c:extLst>
            <c:ext xmlns:c16="http://schemas.microsoft.com/office/drawing/2014/chart" uri="{C3380CC4-5D6E-409C-BE32-E72D297353CC}">
              <c16:uniqueId val="{00000006-F7F8-4974-A18D-A46FEA372229}"/>
            </c:ext>
          </c:extLst>
        </c:ser>
        <c:ser>
          <c:idx val="2"/>
          <c:order val="7"/>
          <c:tx>
            <c:strRef>
              <c:f>'3.4.1'!$J$1</c:f>
              <c:strCache>
                <c:ptCount val="1"/>
                <c:pt idx="0">
                  <c:v>70%</c:v>
                </c:pt>
              </c:strCache>
            </c:strRef>
          </c:tx>
          <c:spPr>
            <a:solidFill>
              <a:srgbClr val="057D46">
                <a:alpha val="5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'3.4.1'!$J$4:$J$23</c:f>
              <c:numCache>
                <c:formatCode>0.0</c:formatCode>
                <c:ptCount val="20"/>
                <c:pt idx="8">
                  <c:v>0.26</c:v>
                </c:pt>
                <c:pt idx="9">
                  <c:v>0.53</c:v>
                </c:pt>
                <c:pt idx="10">
                  <c:v>0.94</c:v>
                </c:pt>
                <c:pt idx="11">
                  <c:v>1.25</c:v>
                </c:pt>
                <c:pt idx="12">
                  <c:v>1.68</c:v>
                </c:pt>
                <c:pt idx="13">
                  <c:v>1.81</c:v>
                </c:pt>
                <c:pt idx="14">
                  <c:v>1.91</c:v>
                </c:pt>
                <c:pt idx="15">
                  <c:v>1.99</c:v>
                </c:pt>
                <c:pt idx="16">
                  <c:v>2.0499999999999998</c:v>
                </c:pt>
                <c:pt idx="17">
                  <c:v>2.09</c:v>
                </c:pt>
                <c:pt idx="18">
                  <c:v>2.12</c:v>
                </c:pt>
                <c:pt idx="19">
                  <c:v>2.14</c:v>
                </c:pt>
              </c:numCache>
            </c:numRef>
          </c:val>
          <c:extLst>
            <c:ext xmlns:c16="http://schemas.microsoft.com/office/drawing/2014/chart" uri="{C3380CC4-5D6E-409C-BE32-E72D297353CC}">
              <c16:uniqueId val="{00000007-F7F8-4974-A18D-A46FEA372229}"/>
            </c:ext>
          </c:extLst>
        </c:ser>
        <c:ser>
          <c:idx val="1"/>
          <c:order val="8"/>
          <c:tx>
            <c:strRef>
              <c:f>'3.4.1'!$K$1</c:f>
              <c:strCache>
                <c:ptCount val="1"/>
                <c:pt idx="0">
                  <c:v>90%</c:v>
                </c:pt>
              </c:strCache>
            </c:strRef>
          </c:tx>
          <c:spPr>
            <a:solidFill>
              <a:srgbClr val="057D46">
                <a:alpha val="3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'3.4.1'!$K$4:$K$23</c:f>
              <c:numCache>
                <c:formatCode>0.0</c:formatCode>
                <c:ptCount val="20"/>
                <c:pt idx="8">
                  <c:v>0.41</c:v>
                </c:pt>
                <c:pt idx="9">
                  <c:v>0.85</c:v>
                </c:pt>
                <c:pt idx="10">
                  <c:v>1.49</c:v>
                </c:pt>
                <c:pt idx="11">
                  <c:v>1.98</c:v>
                </c:pt>
                <c:pt idx="12">
                  <c:v>2.67</c:v>
                </c:pt>
                <c:pt idx="13">
                  <c:v>2.87</c:v>
                </c:pt>
                <c:pt idx="14">
                  <c:v>3.03</c:v>
                </c:pt>
                <c:pt idx="15">
                  <c:v>3.15</c:v>
                </c:pt>
                <c:pt idx="16">
                  <c:v>3.24</c:v>
                </c:pt>
                <c:pt idx="17">
                  <c:v>3.31</c:v>
                </c:pt>
                <c:pt idx="18">
                  <c:v>3.36</c:v>
                </c:pt>
                <c:pt idx="19">
                  <c:v>3.4</c:v>
                </c:pt>
              </c:numCache>
            </c:numRef>
          </c:val>
          <c:extLst>
            <c:ext xmlns:c16="http://schemas.microsoft.com/office/drawing/2014/chart" uri="{C3380CC4-5D6E-409C-BE32-E72D297353CC}">
              <c16:uniqueId val="{00000008-F7F8-4974-A18D-A46FEA372229}"/>
            </c:ext>
          </c:extLst>
        </c:ser>
        <c:dLbls>
          <c:showLegendKey val="0"/>
          <c:showVal val="0"/>
          <c:showCatName val="0"/>
          <c:showSerName val="0"/>
          <c:showPercent val="0"/>
          <c:showBubbleSize val="0"/>
        </c:dLbls>
        <c:axId val="208800000"/>
        <c:axId val="208818176"/>
      </c:areaChart>
      <c:lineChart>
        <c:grouping val="standard"/>
        <c:varyColors val="0"/>
        <c:ser>
          <c:idx val="8"/>
          <c:order val="9"/>
          <c:tx>
            <c:strRef>
              <c:f>'3.4.1'!$B$1</c:f>
              <c:strCache>
                <c:ptCount val="1"/>
                <c:pt idx="0">
                  <c:v>Current forecast</c:v>
                </c:pt>
              </c:strCache>
            </c:strRef>
          </c:tx>
          <c:spPr>
            <a:ln w="28575">
              <a:solidFill>
                <a:srgbClr val="057D46"/>
              </a:solidFill>
            </a:ln>
          </c:spPr>
          <c:marker>
            <c:symbol val="none"/>
          </c:marke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'3.4.1'!$B$4:$B$23</c:f>
              <c:numCache>
                <c:formatCode>0.0</c:formatCode>
                <c:ptCount val="20"/>
                <c:pt idx="0">
                  <c:v>18</c:v>
                </c:pt>
                <c:pt idx="1">
                  <c:v>17.600000000000001</c:v>
                </c:pt>
                <c:pt idx="2">
                  <c:v>17</c:v>
                </c:pt>
                <c:pt idx="3">
                  <c:v>15.3</c:v>
                </c:pt>
                <c:pt idx="4">
                  <c:v>11.6</c:v>
                </c:pt>
                <c:pt idx="5">
                  <c:v>8.1</c:v>
                </c:pt>
                <c:pt idx="6">
                  <c:v>6</c:v>
                </c:pt>
                <c:pt idx="7">
                  <c:v>6</c:v>
                </c:pt>
                <c:pt idx="8">
                  <c:v>6.3</c:v>
                </c:pt>
                <c:pt idx="9">
                  <c:v>7</c:v>
                </c:pt>
                <c:pt idx="10">
                  <c:v>7</c:v>
                </c:pt>
                <c:pt idx="11">
                  <c:v>7</c:v>
                </c:pt>
                <c:pt idx="12">
                  <c:v>7</c:v>
                </c:pt>
                <c:pt idx="13">
                  <c:v>7</c:v>
                </c:pt>
                <c:pt idx="14">
                  <c:v>7</c:v>
                </c:pt>
                <c:pt idx="15">
                  <c:v>7</c:v>
                </c:pt>
                <c:pt idx="16">
                  <c:v>7</c:v>
                </c:pt>
                <c:pt idx="17">
                  <c:v>7</c:v>
                </c:pt>
                <c:pt idx="18">
                  <c:v>6.6</c:v>
                </c:pt>
                <c:pt idx="19">
                  <c:v>6.5</c:v>
                </c:pt>
              </c:numCache>
            </c:numRef>
          </c:val>
          <c:smooth val="0"/>
          <c:extLst>
            <c:ext xmlns:c16="http://schemas.microsoft.com/office/drawing/2014/chart" uri="{C3380CC4-5D6E-409C-BE32-E72D297353CC}">
              <c16:uniqueId val="{00000009-F7F8-4974-A18D-A46FEA372229}"/>
            </c:ext>
          </c:extLst>
        </c:ser>
        <c:ser>
          <c:idx val="10"/>
          <c:order val="10"/>
          <c:tx>
            <c:strRef>
              <c:f>'3.4.1'!$L$1</c:f>
              <c:strCache>
                <c:ptCount val="1"/>
                <c:pt idx="0">
                  <c:v>Previous forecast</c:v>
                </c:pt>
              </c:strCache>
            </c:strRef>
          </c:tx>
          <c:spPr>
            <a:ln w="25400">
              <a:solidFill>
                <a:srgbClr val="DC4B64"/>
              </a:solidFill>
              <a:prstDash val="sysDot"/>
            </a:ln>
          </c:spPr>
          <c:marker>
            <c:symbol val="none"/>
          </c:marke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'3.4.1'!$L$4:$L$23</c:f>
              <c:numCache>
                <c:formatCode>0.0</c:formatCode>
                <c:ptCount val="20"/>
                <c:pt idx="7">
                  <c:v>6</c:v>
                </c:pt>
                <c:pt idx="8">
                  <c:v>6</c:v>
                </c:pt>
                <c:pt idx="9">
                  <c:v>6.42</c:v>
                </c:pt>
                <c:pt idx="10">
                  <c:v>7</c:v>
                </c:pt>
                <c:pt idx="11">
                  <c:v>7.5</c:v>
                </c:pt>
                <c:pt idx="12">
                  <c:v>7.5</c:v>
                </c:pt>
                <c:pt idx="13">
                  <c:v>7.08</c:v>
                </c:pt>
                <c:pt idx="14">
                  <c:v>6.62</c:v>
                </c:pt>
                <c:pt idx="15">
                  <c:v>6.5</c:v>
                </c:pt>
              </c:numCache>
            </c:numRef>
          </c:val>
          <c:smooth val="0"/>
          <c:extLst>
            <c:ext xmlns:c16="http://schemas.microsoft.com/office/drawing/2014/chart" uri="{C3380CC4-5D6E-409C-BE32-E72D297353CC}">
              <c16:uniqueId val="{0000000A-F7F8-4974-A18D-A46FEA372229}"/>
            </c:ext>
          </c:extLst>
        </c:ser>
        <c:dLbls>
          <c:showLegendKey val="0"/>
          <c:showVal val="0"/>
          <c:showCatName val="0"/>
          <c:showSerName val="0"/>
          <c:showPercent val="0"/>
          <c:showBubbleSize val="0"/>
        </c:dLbls>
        <c:marker val="1"/>
        <c:smooth val="0"/>
        <c:axId val="208800000"/>
        <c:axId val="208818176"/>
      </c:lineChart>
      <c:catAx>
        <c:axId val="2088000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208818176"/>
        <c:crossesAt val="-4"/>
        <c:auto val="1"/>
        <c:lblAlgn val="ctr"/>
        <c:lblOffset val="100"/>
        <c:tickLblSkip val="1"/>
        <c:tickMarkSkip val="4"/>
        <c:noMultiLvlLbl val="0"/>
      </c:catAx>
      <c:valAx>
        <c:axId val="208818176"/>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208800000"/>
        <c:crosses val="autoZero"/>
        <c:crossBetween val="between"/>
        <c:majorUnit val="4"/>
      </c:valAx>
      <c:spPr>
        <a:blipFill dpi="0" rotWithShape="1">
          <a:blip xmlns:r="http://schemas.openxmlformats.org/officeDocument/2006/relationships" r:embed="rId1"/>
          <a:srcRect/>
          <a:stretch>
            <a:fillRect l="40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4921259845" footer="0.4921259845"/>
    <c:pageSetup/>
  </c:printSettings>
  <c:userShapes r:id="rId2"/>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832816022478521E-2"/>
          <c:y val="5.3999990655015893E-2"/>
          <c:w val="0.87002744470219229"/>
          <c:h val="0.74771450242891713"/>
        </c:manualLayout>
      </c:layout>
      <c:lineChart>
        <c:grouping val="standard"/>
        <c:varyColors val="0"/>
        <c:ser>
          <c:idx val="0"/>
          <c:order val="0"/>
          <c:tx>
            <c:strRef>
              <c:f>'3.4.2'!$B$1</c:f>
              <c:strCache>
                <c:ptCount val="1"/>
                <c:pt idx="0">
                  <c:v>Real rate</c:v>
                </c:pt>
              </c:strCache>
            </c:strRef>
          </c:tx>
          <c:spPr>
            <a:ln w="25400" cmpd="sng">
              <a:solidFill>
                <a:srgbClr val="057D46"/>
              </a:solidFill>
              <a:prstDash val="solid"/>
            </a:ln>
          </c:spPr>
          <c:marker>
            <c:symbol val="none"/>
          </c:marker>
          <c:cat>
            <c:strRef>
              <c:f>'3.4.2'!$F$4:$F$23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'3.4.2'!$B$4:$B$23</c:f>
              <c:numCache>
                <c:formatCode>#\ ##0.0</c:formatCode>
                <c:ptCount val="20"/>
                <c:pt idx="0">
                  <c:v>11.6</c:v>
                </c:pt>
                <c:pt idx="1">
                  <c:v>13.3</c:v>
                </c:pt>
                <c:pt idx="2">
                  <c:v>13.3</c:v>
                </c:pt>
                <c:pt idx="3">
                  <c:v>12.7</c:v>
                </c:pt>
                <c:pt idx="4">
                  <c:v>10.7</c:v>
                </c:pt>
                <c:pt idx="5">
                  <c:v>5.9</c:v>
                </c:pt>
                <c:pt idx="6">
                  <c:v>1.6</c:v>
                </c:pt>
                <c:pt idx="7">
                  <c:v>-0.4</c:v>
                </c:pt>
                <c:pt idx="8">
                  <c:v>0.2</c:v>
                </c:pt>
                <c:pt idx="9">
                  <c:v>1</c:v>
                </c:pt>
                <c:pt idx="10">
                  <c:v>1.3</c:v>
                </c:pt>
                <c:pt idx="11">
                  <c:v>1.2</c:v>
                </c:pt>
                <c:pt idx="12">
                  <c:v>1.3</c:v>
                </c:pt>
                <c:pt idx="13">
                  <c:v>1.7</c:v>
                </c:pt>
                <c:pt idx="14">
                  <c:v>2</c:v>
                </c:pt>
                <c:pt idx="15">
                  <c:v>2.2000000000000002</c:v>
                </c:pt>
                <c:pt idx="16">
                  <c:v>2.2999999999999998</c:v>
                </c:pt>
                <c:pt idx="17">
                  <c:v>2.2000000000000002</c:v>
                </c:pt>
                <c:pt idx="18">
                  <c:v>2</c:v>
                </c:pt>
                <c:pt idx="19">
                  <c:v>2</c:v>
                </c:pt>
              </c:numCache>
            </c:numRef>
          </c:val>
          <c:smooth val="0"/>
          <c:extLst>
            <c:ext xmlns:c16="http://schemas.microsoft.com/office/drawing/2014/chart" uri="{C3380CC4-5D6E-409C-BE32-E72D297353CC}">
              <c16:uniqueId val="{00000000-B0E6-4615-9A9B-B9E63CB2BB3F}"/>
            </c:ext>
          </c:extLst>
        </c:ser>
        <c:ser>
          <c:idx val="1"/>
          <c:order val="1"/>
          <c:tx>
            <c:strRef>
              <c:f>'3.4.2'!$C$1</c:f>
              <c:strCache>
                <c:ptCount val="1"/>
                <c:pt idx="0">
                  <c:v>Neutral level</c:v>
                </c:pt>
              </c:strCache>
            </c:strRef>
          </c:tx>
          <c:spPr>
            <a:ln w="25400" cmpd="sng">
              <a:solidFill>
                <a:srgbClr val="91C864"/>
              </a:solidFill>
              <a:prstDash val="solid"/>
            </a:ln>
          </c:spPr>
          <c:marker>
            <c:symbol val="none"/>
          </c:marker>
          <c:cat>
            <c:strRef>
              <c:f>'3.4.2'!$F$4:$F$23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'3.4.2'!$C$4:$C$23</c:f>
              <c:numCache>
                <c:formatCode>#\ ##0.0</c:formatCode>
                <c:ptCount val="20"/>
                <c:pt idx="0">
                  <c:v>-1.1000000000000001</c:v>
                </c:pt>
                <c:pt idx="1">
                  <c:v>-1.5</c:v>
                </c:pt>
                <c:pt idx="2">
                  <c:v>-1.6</c:v>
                </c:pt>
                <c:pt idx="3">
                  <c:v>-1.2</c:v>
                </c:pt>
                <c:pt idx="4">
                  <c:v>1</c:v>
                </c:pt>
                <c:pt idx="5">
                  <c:v>2.7</c:v>
                </c:pt>
                <c:pt idx="6">
                  <c:v>2.8</c:v>
                </c:pt>
                <c:pt idx="7">
                  <c:v>2.9</c:v>
                </c:pt>
                <c:pt idx="8">
                  <c:v>2.8</c:v>
                </c:pt>
                <c:pt idx="9">
                  <c:v>2.7</c:v>
                </c:pt>
                <c:pt idx="10">
                  <c:v>2.6</c:v>
                </c:pt>
                <c:pt idx="11">
                  <c:v>2.5</c:v>
                </c:pt>
                <c:pt idx="12">
                  <c:v>2.2999999999999998</c:v>
                </c:pt>
                <c:pt idx="13">
                  <c:v>2.1</c:v>
                </c:pt>
                <c:pt idx="14">
                  <c:v>2</c:v>
                </c:pt>
                <c:pt idx="15">
                  <c:v>1.8</c:v>
                </c:pt>
                <c:pt idx="16">
                  <c:v>1.7</c:v>
                </c:pt>
                <c:pt idx="17">
                  <c:v>1.6</c:v>
                </c:pt>
                <c:pt idx="18">
                  <c:v>1.5</c:v>
                </c:pt>
                <c:pt idx="19">
                  <c:v>1.4</c:v>
                </c:pt>
              </c:numCache>
            </c:numRef>
          </c:val>
          <c:smooth val="0"/>
          <c:extLst>
            <c:ext xmlns:c16="http://schemas.microsoft.com/office/drawing/2014/chart" uri="{C3380CC4-5D6E-409C-BE32-E72D297353CC}">
              <c16:uniqueId val="{00000001-B0E6-4615-9A9B-B9E63CB2BB3F}"/>
            </c:ext>
          </c:extLst>
        </c:ser>
        <c:ser>
          <c:idx val="2"/>
          <c:order val="2"/>
          <c:tx>
            <c:strRef>
              <c:f>'3.4.2'!$D$1</c:f>
              <c:strCache>
                <c:ptCount val="1"/>
                <c:pt idx="0">
                  <c:v>Real rate (previous forecast)</c:v>
                </c:pt>
              </c:strCache>
            </c:strRef>
          </c:tx>
          <c:spPr>
            <a:ln w="25400">
              <a:solidFill>
                <a:srgbClr val="057D46"/>
              </a:solidFill>
              <a:prstDash val="sysDot"/>
            </a:ln>
          </c:spPr>
          <c:marker>
            <c:symbol val="none"/>
          </c:marker>
          <c:cat>
            <c:strRef>
              <c:f>'3.4.2'!$F$4:$F$23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'3.4.2'!$D$4:$D$23</c:f>
              <c:numCache>
                <c:formatCode>#\ ##0.0</c:formatCode>
                <c:ptCount val="20"/>
                <c:pt idx="0">
                  <c:v>12.2</c:v>
                </c:pt>
                <c:pt idx="1">
                  <c:v>13</c:v>
                </c:pt>
                <c:pt idx="2">
                  <c:v>13</c:v>
                </c:pt>
                <c:pt idx="3">
                  <c:v>11.9</c:v>
                </c:pt>
                <c:pt idx="4">
                  <c:v>9</c:v>
                </c:pt>
                <c:pt idx="5">
                  <c:v>4.8</c:v>
                </c:pt>
                <c:pt idx="6">
                  <c:v>1</c:v>
                </c:pt>
                <c:pt idx="7">
                  <c:v>0.2</c:v>
                </c:pt>
                <c:pt idx="8">
                  <c:v>-0.1</c:v>
                </c:pt>
                <c:pt idx="9">
                  <c:v>0</c:v>
                </c:pt>
                <c:pt idx="10">
                  <c:v>1.1000000000000001</c:v>
                </c:pt>
                <c:pt idx="11">
                  <c:v>2</c:v>
                </c:pt>
                <c:pt idx="12">
                  <c:v>2.2000000000000002</c:v>
                </c:pt>
                <c:pt idx="13">
                  <c:v>2.1</c:v>
                </c:pt>
                <c:pt idx="14">
                  <c:v>1.5</c:v>
                </c:pt>
                <c:pt idx="15">
                  <c:v>1.1000000000000001</c:v>
                </c:pt>
              </c:numCache>
            </c:numRef>
          </c:val>
          <c:smooth val="0"/>
          <c:extLst>
            <c:ext xmlns:c16="http://schemas.microsoft.com/office/drawing/2014/chart" uri="{C3380CC4-5D6E-409C-BE32-E72D297353CC}">
              <c16:uniqueId val="{00000002-B0E6-4615-9A9B-B9E63CB2BB3F}"/>
            </c:ext>
          </c:extLst>
        </c:ser>
        <c:ser>
          <c:idx val="3"/>
          <c:order val="3"/>
          <c:tx>
            <c:strRef>
              <c:f>'3.4.2'!$E$1</c:f>
              <c:strCache>
                <c:ptCount val="1"/>
                <c:pt idx="0">
                  <c:v>Neutral level (previous forecast)</c:v>
                </c:pt>
              </c:strCache>
            </c:strRef>
          </c:tx>
          <c:spPr>
            <a:ln w="25400">
              <a:solidFill>
                <a:srgbClr val="91C864"/>
              </a:solidFill>
              <a:prstDash val="sysDot"/>
            </a:ln>
          </c:spPr>
          <c:marker>
            <c:symbol val="none"/>
          </c:marker>
          <c:cat>
            <c:strRef>
              <c:f>'3.4.2'!$F$4:$F$23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'3.4.2'!$E$4:$E$23</c:f>
              <c:numCache>
                <c:formatCode>#\ ##0.0</c:formatCode>
                <c:ptCount val="20"/>
                <c:pt idx="0">
                  <c:v>-1</c:v>
                </c:pt>
                <c:pt idx="1">
                  <c:v>-1.3</c:v>
                </c:pt>
                <c:pt idx="2">
                  <c:v>-1.4</c:v>
                </c:pt>
                <c:pt idx="3">
                  <c:v>-1.1000000000000001</c:v>
                </c:pt>
                <c:pt idx="4">
                  <c:v>1.1000000000000001</c:v>
                </c:pt>
                <c:pt idx="5">
                  <c:v>2.7</c:v>
                </c:pt>
                <c:pt idx="6">
                  <c:v>2.9</c:v>
                </c:pt>
                <c:pt idx="7">
                  <c:v>2.8</c:v>
                </c:pt>
                <c:pt idx="8">
                  <c:v>2.7</c:v>
                </c:pt>
                <c:pt idx="9">
                  <c:v>2.6</c:v>
                </c:pt>
                <c:pt idx="10">
                  <c:v>2.5</c:v>
                </c:pt>
                <c:pt idx="11">
                  <c:v>2.2999999999999998</c:v>
                </c:pt>
                <c:pt idx="12">
                  <c:v>2.1</c:v>
                </c:pt>
                <c:pt idx="13">
                  <c:v>1.9</c:v>
                </c:pt>
                <c:pt idx="14">
                  <c:v>1.7</c:v>
                </c:pt>
                <c:pt idx="15">
                  <c:v>1.6</c:v>
                </c:pt>
              </c:numCache>
            </c:numRef>
          </c:val>
          <c:smooth val="0"/>
          <c:extLst>
            <c:ext xmlns:c16="http://schemas.microsoft.com/office/drawing/2014/chart" uri="{C3380CC4-5D6E-409C-BE32-E72D297353CC}">
              <c16:uniqueId val="{00000003-B0E6-4615-9A9B-B9E63CB2BB3F}"/>
            </c:ext>
          </c:extLst>
        </c:ser>
        <c:dLbls>
          <c:showLegendKey val="0"/>
          <c:showVal val="0"/>
          <c:showCatName val="0"/>
          <c:showSerName val="0"/>
          <c:showPercent val="0"/>
          <c:showBubbleSize val="0"/>
        </c:dLbls>
        <c:smooth val="0"/>
        <c:axId val="209657856"/>
        <c:axId val="209659392"/>
      </c:lineChart>
      <c:catAx>
        <c:axId val="2096578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09659392"/>
        <c:crosses val="autoZero"/>
        <c:auto val="1"/>
        <c:lblAlgn val="ctr"/>
        <c:lblOffset val="100"/>
        <c:tickMarkSkip val="4"/>
        <c:noMultiLvlLbl val="0"/>
      </c:catAx>
      <c:valAx>
        <c:axId val="209659392"/>
        <c:scaling>
          <c:orientation val="minMax"/>
          <c:max val="14"/>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9657856"/>
        <c:crosses val="autoZero"/>
        <c:crossBetween val="between"/>
      </c:valAx>
      <c:spPr>
        <a:blipFill dpi="0" rotWithShape="1">
          <a:blip xmlns:r="http://schemas.openxmlformats.org/officeDocument/2006/relationships" r:embed="rId1"/>
          <a:srcRect/>
          <a:stretch>
            <a:fillRect l="40000"/>
          </a:stretch>
        </a:blipFill>
        <a:ln w="9525">
          <a:solidFill>
            <a:srgbClr val="505050"/>
          </a:solidFill>
        </a:ln>
      </c:spPr>
    </c:plotArea>
    <c:legend>
      <c:legendPos val="b"/>
      <c:legendEntry>
        <c:idx val="2"/>
        <c:delete val="1"/>
      </c:legendEntry>
      <c:legendEntry>
        <c:idx val="3"/>
        <c:delete val="1"/>
      </c:legendEntry>
      <c:layout>
        <c:manualLayout>
          <c:xMode val="edge"/>
          <c:yMode val="edge"/>
          <c:x val="3.3195020746887967E-2"/>
          <c:y val="0.90119444471844878"/>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3561603554742384E-2"/>
          <c:y val="5.8085106382978723E-2"/>
          <c:w val="0.85278661744045481"/>
          <c:h val="0.80427933210476354"/>
        </c:manualLayout>
      </c:layout>
      <c:lineChart>
        <c:grouping val="standard"/>
        <c:varyColors val="0"/>
        <c:ser>
          <c:idx val="0"/>
          <c:order val="0"/>
          <c:tx>
            <c:strRef>
              <c:f>'3.4.3'!$B$1</c:f>
              <c:strCache>
                <c:ptCount val="1"/>
                <c:pt idx="0">
                  <c:v>Current forecast</c:v>
                </c:pt>
              </c:strCache>
            </c:strRef>
          </c:tx>
          <c:spPr>
            <a:ln w="25400" cmpd="sng">
              <a:solidFill>
                <a:srgbClr val="057D46"/>
              </a:solidFill>
              <a:prstDash val="solid"/>
            </a:ln>
          </c:spPr>
          <c:marker>
            <c:symbol val="none"/>
          </c:marker>
          <c:cat>
            <c:strRef>
              <c:f>'3.4.3'!$D$4:$D$23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'3.4.3'!$B$4:$B$23</c:f>
              <c:numCache>
                <c:formatCode>#,##0.00</c:formatCode>
                <c:ptCount val="20"/>
                <c:pt idx="0">
                  <c:v>1.0409999999999999</c:v>
                </c:pt>
                <c:pt idx="1">
                  <c:v>1.0860000000000001</c:v>
                </c:pt>
                <c:pt idx="2">
                  <c:v>1.1379999999999999</c:v>
                </c:pt>
                <c:pt idx="3">
                  <c:v>1.1879999999999999</c:v>
                </c:pt>
                <c:pt idx="4">
                  <c:v>1.1519999999999999</c:v>
                </c:pt>
                <c:pt idx="5">
                  <c:v>1.127</c:v>
                </c:pt>
                <c:pt idx="6">
                  <c:v>1.0580000000000001</c:v>
                </c:pt>
                <c:pt idx="7">
                  <c:v>1.0509999999999999</c:v>
                </c:pt>
                <c:pt idx="8">
                  <c:v>1.0760000000000001</c:v>
                </c:pt>
                <c:pt idx="9">
                  <c:v>1.0820000000000001</c:v>
                </c:pt>
                <c:pt idx="10">
                  <c:v>1.056</c:v>
                </c:pt>
                <c:pt idx="11">
                  <c:v>1.071</c:v>
                </c:pt>
                <c:pt idx="12">
                  <c:v>1.103</c:v>
                </c:pt>
                <c:pt idx="13">
                  <c:v>1.1060000000000001</c:v>
                </c:pt>
                <c:pt idx="14">
                  <c:v>1.093</c:v>
                </c:pt>
                <c:pt idx="15">
                  <c:v>1.1080000000000001</c:v>
                </c:pt>
                <c:pt idx="16">
                  <c:v>1.1279999999999999</c:v>
                </c:pt>
                <c:pt idx="17">
                  <c:v>1.135</c:v>
                </c:pt>
                <c:pt idx="18">
                  <c:v>1.1259999999999999</c:v>
                </c:pt>
                <c:pt idx="19">
                  <c:v>1.1359999999999999</c:v>
                </c:pt>
              </c:numCache>
            </c:numRef>
          </c:val>
          <c:smooth val="0"/>
          <c:extLst>
            <c:ext xmlns:c16="http://schemas.microsoft.com/office/drawing/2014/chart" uri="{C3380CC4-5D6E-409C-BE32-E72D297353CC}">
              <c16:uniqueId val="{00000000-B509-4C95-BDC5-866E2488761A}"/>
            </c:ext>
          </c:extLst>
        </c:ser>
        <c:ser>
          <c:idx val="1"/>
          <c:order val="1"/>
          <c:tx>
            <c:strRef>
              <c:f>'3.4.3'!$C$1</c:f>
              <c:strCache>
                <c:ptCount val="1"/>
                <c:pt idx="0">
                  <c:v>Previous forecast</c:v>
                </c:pt>
              </c:strCache>
            </c:strRef>
          </c:tx>
          <c:spPr>
            <a:ln w="25400" cmpd="sng">
              <a:solidFill>
                <a:srgbClr val="057D46"/>
              </a:solidFill>
              <a:prstDash val="sysDot"/>
            </a:ln>
          </c:spPr>
          <c:marker>
            <c:symbol val="none"/>
          </c:marker>
          <c:cat>
            <c:strRef>
              <c:f>'3.4.3'!$D$4:$D$23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'3.4.3'!$C$4:$C$23</c:f>
              <c:numCache>
                <c:formatCode>#,##0.00</c:formatCode>
                <c:ptCount val="20"/>
                <c:pt idx="0">
                  <c:v>1.0409999999999999</c:v>
                </c:pt>
                <c:pt idx="1">
                  <c:v>1.0860000000000001</c:v>
                </c:pt>
                <c:pt idx="2">
                  <c:v>1.1379999999999999</c:v>
                </c:pt>
                <c:pt idx="3">
                  <c:v>1.1879999999999999</c:v>
                </c:pt>
                <c:pt idx="4">
                  <c:v>1.1519999999999999</c:v>
                </c:pt>
                <c:pt idx="5">
                  <c:v>1.127</c:v>
                </c:pt>
                <c:pt idx="6">
                  <c:v>1.0580000000000001</c:v>
                </c:pt>
                <c:pt idx="7">
                  <c:v>1.0680000000000001</c:v>
                </c:pt>
                <c:pt idx="8">
                  <c:v>1.079</c:v>
                </c:pt>
                <c:pt idx="9">
                  <c:v>1.0860000000000001</c:v>
                </c:pt>
                <c:pt idx="10">
                  <c:v>1.0760000000000001</c:v>
                </c:pt>
                <c:pt idx="11">
                  <c:v>1.097</c:v>
                </c:pt>
                <c:pt idx="12">
                  <c:v>1.115</c:v>
                </c:pt>
                <c:pt idx="13">
                  <c:v>1.1240000000000001</c:v>
                </c:pt>
                <c:pt idx="14">
                  <c:v>1.113</c:v>
                </c:pt>
                <c:pt idx="15">
                  <c:v>1.1160000000000001</c:v>
                </c:pt>
              </c:numCache>
            </c:numRef>
          </c:val>
          <c:smooth val="0"/>
          <c:extLst>
            <c:ext xmlns:c16="http://schemas.microsoft.com/office/drawing/2014/chart" uri="{C3380CC4-5D6E-409C-BE32-E72D297353CC}">
              <c16:uniqueId val="{00000001-B509-4C95-BDC5-866E2488761A}"/>
            </c:ext>
          </c:extLst>
        </c:ser>
        <c:dLbls>
          <c:showLegendKey val="0"/>
          <c:showVal val="0"/>
          <c:showCatName val="0"/>
          <c:showSerName val="0"/>
          <c:showPercent val="0"/>
          <c:showBubbleSize val="0"/>
        </c:dLbls>
        <c:smooth val="0"/>
        <c:axId val="209711104"/>
        <c:axId val="209712640"/>
      </c:lineChart>
      <c:catAx>
        <c:axId val="2097111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09712640"/>
        <c:crosses val="autoZero"/>
        <c:auto val="1"/>
        <c:lblAlgn val="ctr"/>
        <c:lblOffset val="100"/>
        <c:tickMarkSkip val="4"/>
        <c:noMultiLvlLbl val="0"/>
      </c:catAx>
      <c:valAx>
        <c:axId val="209712640"/>
        <c:scaling>
          <c:orientation val="minMax"/>
          <c:min val="0.9500000000000000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9711104"/>
        <c:crosses val="autoZero"/>
        <c:crossBetween val="between"/>
      </c:valAx>
      <c:spPr>
        <a:blipFill dpi="0" rotWithShape="1">
          <a:blip xmlns:r="http://schemas.openxmlformats.org/officeDocument/2006/relationships" r:embed="rId1"/>
          <a:srcRect/>
          <a:stretch>
            <a:fillRect l="40000"/>
          </a:stretch>
        </a:blipFill>
        <a:ln w="9525">
          <a:solidFill>
            <a:srgbClr val="505050"/>
          </a:solidFill>
        </a:ln>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107E-2"/>
          <c:y val="4.6271186440677903E-2"/>
          <c:w val="0.87794455380577396"/>
          <c:h val="0.87233551314560298"/>
        </c:manualLayout>
      </c:layout>
      <c:areaChart>
        <c:grouping val="stacked"/>
        <c:varyColors val="0"/>
        <c:ser>
          <c:idx val="9"/>
          <c:order val="0"/>
          <c:spPr>
            <a:no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'3.5.1'!$C$5:$C$10</c:f>
              <c:numCache>
                <c:formatCode>0.0</c:formatCode>
                <c:ptCount val="6"/>
                <c:pt idx="1">
                  <c:v>3.2334911884555879</c:v>
                </c:pt>
                <c:pt idx="2">
                  <c:v>-4.8179999999999996</c:v>
                </c:pt>
                <c:pt idx="3">
                  <c:v>0.46100000000000002</c:v>
                </c:pt>
                <c:pt idx="4">
                  <c:v>-1.56</c:v>
                </c:pt>
                <c:pt idx="5">
                  <c:v>-2.234</c:v>
                </c:pt>
              </c:numCache>
            </c:numRef>
          </c:val>
          <c:extLst>
            <c:ext xmlns:c16="http://schemas.microsoft.com/office/drawing/2014/chart" uri="{C3380CC4-5D6E-409C-BE32-E72D297353CC}">
              <c16:uniqueId val="{00000000-91DB-43AD-B072-01DE59DB4D7A}"/>
            </c:ext>
          </c:extLst>
        </c:ser>
        <c:ser>
          <c:idx val="6"/>
          <c:order val="1"/>
          <c:tx>
            <c:strRef>
              <c:f>'3.5.1'!$D$1</c:f>
              <c:strCache>
                <c:ptCount val="1"/>
                <c:pt idx="0">
                  <c:v>-90%</c:v>
                </c:pt>
              </c:strCache>
            </c:strRef>
          </c:tx>
          <c:spPr>
            <a:solidFill>
              <a:srgbClr val="46AFE6">
                <a:lumMod val="40000"/>
                <a:lumOff val="60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'3.5.1'!$D$5:$D$10</c:f>
              <c:numCache>
                <c:formatCode>0.0</c:formatCode>
                <c:ptCount val="6"/>
                <c:pt idx="2">
                  <c:v>0.159</c:v>
                </c:pt>
                <c:pt idx="3">
                  <c:v>1.3819999999999999</c:v>
                </c:pt>
                <c:pt idx="4">
                  <c:v>1.982</c:v>
                </c:pt>
                <c:pt idx="5">
                  <c:v>2.3050000000000002</c:v>
                </c:pt>
              </c:numCache>
            </c:numRef>
          </c:val>
          <c:extLst>
            <c:ext xmlns:c16="http://schemas.microsoft.com/office/drawing/2014/chart" uri="{C3380CC4-5D6E-409C-BE32-E72D297353CC}">
              <c16:uniqueId val="{00000002-91DB-43AD-B072-01DE59DB4D7A}"/>
            </c:ext>
          </c:extLst>
        </c:ser>
        <c:ser>
          <c:idx val="5"/>
          <c:order val="2"/>
          <c:tx>
            <c:strRef>
              <c:f>'3.5.1'!$E$1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'3.5.1'!$E$5:$E$10</c:f>
              <c:numCache>
                <c:formatCode>0.0</c:formatCode>
                <c:ptCount val="6"/>
                <c:pt idx="2">
                  <c:v>9.5000000000000001E-2</c:v>
                </c:pt>
                <c:pt idx="3">
                  <c:v>0.82199999999999995</c:v>
                </c:pt>
                <c:pt idx="4">
                  <c:v>1.179</c:v>
                </c:pt>
                <c:pt idx="5">
                  <c:v>1.371</c:v>
                </c:pt>
              </c:numCache>
            </c:numRef>
          </c:val>
          <c:extLst>
            <c:ext xmlns:c16="http://schemas.microsoft.com/office/drawing/2014/chart" uri="{C3380CC4-5D6E-409C-BE32-E72D297353CC}">
              <c16:uniqueId val="{00000003-91DB-43AD-B072-01DE59DB4D7A}"/>
            </c:ext>
          </c:extLst>
        </c:ser>
        <c:ser>
          <c:idx val="4"/>
          <c:order val="3"/>
          <c:tx>
            <c:strRef>
              <c:f>'3.5.1'!$F$1</c:f>
              <c:strCache>
                <c:ptCount val="1"/>
                <c:pt idx="0">
                  <c:v>-50%</c:v>
                </c:pt>
              </c:strCache>
            </c:strRef>
          </c:tx>
          <c:spPr>
            <a:solidFill>
              <a:srgbClr val="46AFE6"/>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'3.5.1'!$F$5:$F$10</c:f>
              <c:numCache>
                <c:formatCode>0.0</c:formatCode>
                <c:ptCount val="6"/>
                <c:pt idx="2">
                  <c:v>7.5999999999999998E-2</c:v>
                </c:pt>
                <c:pt idx="3">
                  <c:v>0.65700000000000003</c:v>
                </c:pt>
                <c:pt idx="4">
                  <c:v>0.94199999999999995</c:v>
                </c:pt>
                <c:pt idx="5">
                  <c:v>1.0960000000000001</c:v>
                </c:pt>
              </c:numCache>
            </c:numRef>
          </c:val>
          <c:extLst>
            <c:ext xmlns:c16="http://schemas.microsoft.com/office/drawing/2014/chart" uri="{C3380CC4-5D6E-409C-BE32-E72D297353CC}">
              <c16:uniqueId val="{00000004-91DB-43AD-B072-01DE59DB4D7A}"/>
            </c:ext>
          </c:extLst>
        </c:ser>
        <c:ser>
          <c:idx val="0"/>
          <c:order val="4"/>
          <c:tx>
            <c:strRef>
              <c:f>'3.5.1'!$G$1</c:f>
              <c:strCache>
                <c:ptCount val="1"/>
                <c:pt idx="0">
                  <c:v>-30%</c:v>
                </c:pt>
              </c:strCache>
            </c:strRef>
          </c:tx>
          <c:spPr>
            <a:solidFill>
              <a:srgbClr val="46AFE6">
                <a:lumMod val="75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'3.5.1'!$G$5:$G$10</c:f>
              <c:numCache>
                <c:formatCode>0.0</c:formatCode>
                <c:ptCount val="6"/>
                <c:pt idx="2">
                  <c:v>0.10100000000000001</c:v>
                </c:pt>
                <c:pt idx="3">
                  <c:v>0.876</c:v>
                </c:pt>
                <c:pt idx="4">
                  <c:v>1.2549999999999999</c:v>
                </c:pt>
                <c:pt idx="5">
                  <c:v>1.46</c:v>
                </c:pt>
              </c:numCache>
            </c:numRef>
          </c:val>
          <c:extLst>
            <c:ext xmlns:c16="http://schemas.microsoft.com/office/drawing/2014/chart" uri="{C3380CC4-5D6E-409C-BE32-E72D297353CC}">
              <c16:uniqueId val="{00000005-91DB-43AD-B072-01DE59DB4D7A}"/>
            </c:ext>
          </c:extLst>
        </c:ser>
        <c:ser>
          <c:idx val="3"/>
          <c:order val="5"/>
          <c:tx>
            <c:strRef>
              <c:f>'3.5.1'!$H$1</c:f>
              <c:strCache>
                <c:ptCount val="1"/>
                <c:pt idx="0">
                  <c:v>30%</c:v>
                </c:pt>
              </c:strCache>
            </c:strRef>
          </c:tx>
          <c:spPr>
            <a:solidFill>
              <a:srgbClr val="46AFE6">
                <a:lumMod val="75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'3.5.1'!$H$5:$H$10</c:f>
              <c:numCache>
                <c:formatCode>0.0</c:formatCode>
                <c:ptCount val="6"/>
                <c:pt idx="2">
                  <c:v>7.8E-2</c:v>
                </c:pt>
                <c:pt idx="3">
                  <c:v>0.67300000000000004</c:v>
                </c:pt>
                <c:pt idx="4">
                  <c:v>0.96599999999999997</c:v>
                </c:pt>
                <c:pt idx="5">
                  <c:v>1.123</c:v>
                </c:pt>
              </c:numCache>
            </c:numRef>
          </c:val>
          <c:extLst>
            <c:ext xmlns:c16="http://schemas.microsoft.com/office/drawing/2014/chart" uri="{C3380CC4-5D6E-409C-BE32-E72D297353CC}">
              <c16:uniqueId val="{00000006-91DB-43AD-B072-01DE59DB4D7A}"/>
            </c:ext>
          </c:extLst>
        </c:ser>
        <c:ser>
          <c:idx val="2"/>
          <c:order val="6"/>
          <c:tx>
            <c:strRef>
              <c:f>'3.5.1'!$I$1</c:f>
              <c:strCache>
                <c:ptCount val="1"/>
                <c:pt idx="0">
                  <c:v>50%</c:v>
                </c:pt>
              </c:strCache>
            </c:strRef>
          </c:tx>
          <c:spPr>
            <a:solidFill>
              <a:srgbClr val="46AFE6"/>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'3.5.1'!$I$5:$I$10</c:f>
              <c:numCache>
                <c:formatCode>0.0</c:formatCode>
                <c:ptCount val="6"/>
                <c:pt idx="2">
                  <c:v>5.8000000000000003E-2</c:v>
                </c:pt>
                <c:pt idx="3">
                  <c:v>0.505</c:v>
                </c:pt>
                <c:pt idx="4">
                  <c:v>0.72499999999999998</c:v>
                </c:pt>
                <c:pt idx="5">
                  <c:v>0.84299999999999997</c:v>
                </c:pt>
              </c:numCache>
            </c:numRef>
          </c:val>
          <c:extLst>
            <c:ext xmlns:c16="http://schemas.microsoft.com/office/drawing/2014/chart" uri="{C3380CC4-5D6E-409C-BE32-E72D297353CC}">
              <c16:uniqueId val="{00000007-91DB-43AD-B072-01DE59DB4D7A}"/>
            </c:ext>
          </c:extLst>
        </c:ser>
        <c:ser>
          <c:idx val="1"/>
          <c:order val="7"/>
          <c:tx>
            <c:strRef>
              <c:f>'3.5.1'!$J$1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'3.5.1'!$J$5:$J$10</c:f>
              <c:numCache>
                <c:formatCode>0.0</c:formatCode>
                <c:ptCount val="6"/>
                <c:pt idx="2">
                  <c:v>7.2999999999999995E-2</c:v>
                </c:pt>
                <c:pt idx="3">
                  <c:v>0.63300000000000001</c:v>
                </c:pt>
                <c:pt idx="4">
                  <c:v>0.90700000000000003</c:v>
                </c:pt>
                <c:pt idx="5">
                  <c:v>1.0549999999999999</c:v>
                </c:pt>
              </c:numCache>
            </c:numRef>
          </c:val>
          <c:extLst>
            <c:ext xmlns:c16="http://schemas.microsoft.com/office/drawing/2014/chart" uri="{C3380CC4-5D6E-409C-BE32-E72D297353CC}">
              <c16:uniqueId val="{00000008-91DB-43AD-B072-01DE59DB4D7A}"/>
            </c:ext>
          </c:extLst>
        </c:ser>
        <c:ser>
          <c:idx val="7"/>
          <c:order val="9"/>
          <c:tx>
            <c:strRef>
              <c:f>'3.5.1'!$K$1</c:f>
              <c:strCache>
                <c:ptCount val="1"/>
                <c:pt idx="0">
                  <c:v>90%</c:v>
                </c:pt>
              </c:strCache>
            </c:strRef>
          </c:tx>
          <c:spPr>
            <a:solidFill>
              <a:srgbClr val="46AFE6">
                <a:lumMod val="40000"/>
                <a:lumOff val="60000"/>
              </a:srgbClr>
            </a:solidFill>
          </c:spPr>
          <c:cat>
            <c:numRef>
              <c:f>'3.5.1'!$A$5:$A$10</c:f>
              <c:numCache>
                <c:formatCode>General</c:formatCode>
                <c:ptCount val="6"/>
                <c:pt idx="0">
                  <c:v>2018</c:v>
                </c:pt>
                <c:pt idx="1">
                  <c:v>2019</c:v>
                </c:pt>
                <c:pt idx="2">
                  <c:v>2020</c:v>
                </c:pt>
                <c:pt idx="3">
                  <c:v>2021</c:v>
                </c:pt>
                <c:pt idx="4">
                  <c:v>2022</c:v>
                </c:pt>
                <c:pt idx="5">
                  <c:v>2023</c:v>
                </c:pt>
              </c:numCache>
            </c:numRef>
          </c:cat>
          <c:val>
            <c:numRef>
              <c:f>'3.5.1'!$K$5:$K$10</c:f>
              <c:numCache>
                <c:formatCode>General</c:formatCode>
                <c:ptCount val="6"/>
                <c:pt idx="2" formatCode="0.0">
                  <c:v>0.123</c:v>
                </c:pt>
                <c:pt idx="3" formatCode="0.0">
                  <c:v>1.0629999999999999</c:v>
                </c:pt>
                <c:pt idx="4" formatCode="0.0">
                  <c:v>1.5249999999999999</c:v>
                </c:pt>
                <c:pt idx="5" formatCode="0.0">
                  <c:v>1.7729999999999999</c:v>
                </c:pt>
              </c:numCache>
            </c:numRef>
          </c:val>
          <c:extLst>
            <c:ext xmlns:c16="http://schemas.microsoft.com/office/drawing/2014/chart" uri="{C3380CC4-5D6E-409C-BE32-E72D297353CC}">
              <c16:uniqueId val="{00000001-91DB-43AD-B072-01DE59DB4D7A}"/>
            </c:ext>
          </c:extLst>
        </c:ser>
        <c:dLbls>
          <c:showLegendKey val="0"/>
          <c:showVal val="0"/>
          <c:showCatName val="0"/>
          <c:showSerName val="0"/>
          <c:showPercent val="0"/>
          <c:showBubbleSize val="0"/>
        </c:dLbls>
        <c:axId val="210387328"/>
        <c:axId val="210388864"/>
      </c:areaChart>
      <c:lineChart>
        <c:grouping val="standard"/>
        <c:varyColors val="0"/>
        <c:ser>
          <c:idx val="8"/>
          <c:order val="8"/>
          <c:tx>
            <c:strRef>
              <c:f>'3.5.1'!$B$1</c:f>
              <c:strCache>
                <c:ptCount val="1"/>
                <c:pt idx="0">
                  <c:v>GDP</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0-DF25-4CA9-8F8B-3FCB59C8EF51}"/>
                </c:ext>
              </c:extLst>
            </c:dLbl>
            <c:dLbl>
              <c:idx val="1"/>
              <c:delete val="1"/>
              <c:extLst>
                <c:ext xmlns:c15="http://schemas.microsoft.com/office/drawing/2012/chart" uri="{CE6537A1-D6FC-4f65-9D91-7224C49458BB}"/>
                <c:ext xmlns:c16="http://schemas.microsoft.com/office/drawing/2014/chart" uri="{C3380CC4-5D6E-409C-BE32-E72D297353CC}">
                  <c16:uniqueId val="{00000001-DF25-4CA9-8F8B-3FCB59C8EF51}"/>
                </c:ext>
              </c:extLst>
            </c:dLbl>
            <c:dLbl>
              <c:idx val="2"/>
              <c:layout>
                <c:manualLayout>
                  <c:x val="-5.3663570691434466E-2"/>
                  <c:y val="3.4934497816593885E-2"/>
                </c:manualLayout>
              </c:layout>
              <c:spPr>
                <a:noFill/>
                <a:ln>
                  <a:noFill/>
                </a:ln>
                <a:effectLst/>
              </c:spPr>
              <c:txPr>
                <a:bodyPr wrap="square" lIns="38100" tIns="19050" rIns="38100" bIns="19050" anchor="ctr">
                  <a:spAutoFit/>
                </a:bodyPr>
                <a:lstStyle/>
                <a:p>
                  <a:pPr>
                    <a:defRPr b="1">
                      <a:solidFill>
                        <a:srgbClr val="0070C0"/>
                      </a:solidFill>
                    </a:defRPr>
                  </a:pPr>
                  <a:endParaRPr lang="en-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25-4CA9-8F8B-3FCB59C8EF51}"/>
                </c:ext>
              </c:extLst>
            </c:dLbl>
            <c:dLbl>
              <c:idx val="5"/>
              <c:layout>
                <c:manualLayout>
                  <c:x val="-7.3802165354330707E-2"/>
                  <c:y val="-5.2613105565194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25-4CA9-8F8B-3FCB59C8EF51}"/>
                </c:ext>
              </c:extLst>
            </c:dLbl>
            <c:spPr>
              <a:noFill/>
              <a:ln>
                <a:noFill/>
              </a:ln>
              <a:effectLst/>
            </c:spPr>
            <c:txPr>
              <a:bodyPr wrap="square" lIns="38100" tIns="19050" rIns="38100" bIns="19050" anchor="ctr">
                <a:spAutoFit/>
              </a:bodyPr>
              <a:lstStyle/>
              <a:p>
                <a:pPr>
                  <a:defRPr b="1">
                    <a:solidFill>
                      <a:schemeClr val="bg1"/>
                    </a:solidFill>
                  </a:defRPr>
                </a:pPr>
                <a:endParaRPr lang="en-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'3.5.1'!$A$5:$A$10</c:f>
              <c:numCache>
                <c:formatCode>General</c:formatCode>
                <c:ptCount val="6"/>
                <c:pt idx="0">
                  <c:v>2018</c:v>
                </c:pt>
                <c:pt idx="1">
                  <c:v>2019</c:v>
                </c:pt>
                <c:pt idx="2">
                  <c:v>2020</c:v>
                </c:pt>
                <c:pt idx="3">
                  <c:v>2021</c:v>
                </c:pt>
                <c:pt idx="4">
                  <c:v>2022</c:v>
                </c:pt>
                <c:pt idx="5">
                  <c:v>2023</c:v>
                </c:pt>
              </c:numCache>
            </c:numRef>
          </c:cat>
          <c:val>
            <c:numRef>
              <c:f>'3.5.1'!$B$5:$B$10</c:f>
              <c:numCache>
                <c:formatCode>0.0</c:formatCode>
                <c:ptCount val="6"/>
                <c:pt idx="0">
                  <c:v>3.4</c:v>
                </c:pt>
                <c:pt idx="1">
                  <c:v>3.2</c:v>
                </c:pt>
                <c:pt idx="2">
                  <c:v>-4.4000000000000004</c:v>
                </c:pt>
                <c:pt idx="3">
                  <c:v>4.2</c:v>
                </c:pt>
                <c:pt idx="4">
                  <c:v>3.8</c:v>
                </c:pt>
                <c:pt idx="5">
                  <c:v>4</c:v>
                </c:pt>
              </c:numCache>
            </c:numRef>
          </c:val>
          <c:smooth val="0"/>
          <c:extLst>
            <c:ext xmlns:c16="http://schemas.microsoft.com/office/drawing/2014/chart" uri="{C3380CC4-5D6E-409C-BE32-E72D297353CC}">
              <c16:uniqueId val="{0000000D-91DB-43AD-B072-01DE59DB4D7A}"/>
            </c:ext>
          </c:extLst>
        </c:ser>
        <c:dLbls>
          <c:showLegendKey val="0"/>
          <c:showVal val="0"/>
          <c:showCatName val="0"/>
          <c:showSerName val="0"/>
          <c:showPercent val="0"/>
          <c:showBubbleSize val="0"/>
        </c:dLbls>
        <c:marker val="1"/>
        <c:smooth val="0"/>
        <c:axId val="210387328"/>
        <c:axId val="210388864"/>
      </c:lineChart>
      <c:dateAx>
        <c:axId val="21038732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10388864"/>
        <c:crossesAt val="0"/>
        <c:auto val="0"/>
        <c:lblOffset val="100"/>
        <c:baseTimeUnit val="days"/>
        <c:majorUnit val="1"/>
        <c:minorUnit val="1"/>
      </c:dateAx>
      <c:valAx>
        <c:axId val="2103888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10387328"/>
        <c:crosses val="autoZero"/>
        <c:crossBetween val="between"/>
        <c:majorUnit val="5"/>
      </c:valAx>
      <c:spPr>
        <a:blipFill dpi="0" rotWithShape="1">
          <a:blip xmlns:r="http://schemas.openxmlformats.org/officeDocument/2006/relationships" r:embed="rId2"/>
          <a:srcRect/>
          <a:stretch>
            <a:fillRect l="42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4880546908380637"/>
          <c:y val="0.64611098705257386"/>
          <c:w val="0.11896653543307099"/>
          <c:h val="0.249630321633525"/>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4921259845" footer="0.4921259845"/>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1935522278309E-2"/>
          <c:w val="0.95491803278688503"/>
          <c:h val="0.79838722351841895"/>
        </c:manualLayout>
      </c:layout>
      <c:lineChart>
        <c:grouping val="standard"/>
        <c:varyColors val="0"/>
        <c:ser>
          <c:idx val="1"/>
          <c:order val="0"/>
          <c:tx>
            <c:strRef>
              <c:f>'2.1.4'!$B$1</c:f>
              <c:strCache>
                <c:ptCount val="1"/>
                <c:pt idx="0">
                  <c:v>Processed foods</c:v>
                </c:pt>
              </c:strCache>
            </c:strRef>
          </c:tx>
          <c:spPr>
            <a:ln w="25400" cmpd="sng">
              <a:solidFill>
                <a:srgbClr val="057D46"/>
              </a:solidFill>
              <a:prstDash val="solid"/>
            </a:ln>
          </c:spPr>
          <c:marker>
            <c:symbol val="none"/>
          </c:marker>
          <c:cat>
            <c:strRef>
              <c:f>'2.1.4'!$F$4:$F$39</c:f>
              <c:strCache>
                <c:ptCount val="36"/>
                <c:pt idx="0">
                  <c:v>01.18</c:v>
                </c:pt>
                <c:pt idx="6">
                  <c:v>07.18</c:v>
                </c:pt>
                <c:pt idx="12">
                  <c:v>01.19</c:v>
                </c:pt>
                <c:pt idx="18">
                  <c:v>07.19</c:v>
                </c:pt>
                <c:pt idx="24">
                  <c:v>01.20</c:v>
                </c:pt>
                <c:pt idx="30">
                  <c:v>07.20</c:v>
                </c:pt>
                <c:pt idx="35">
                  <c:v>12.20</c:v>
                </c:pt>
              </c:strCache>
            </c:strRef>
          </c:cat>
          <c:val>
            <c:numRef>
              <c:f>'2.1.4'!$B$4:$B$39</c:f>
              <c:numCache>
                <c:formatCode>0.0</c:formatCode>
                <c:ptCount val="36"/>
                <c:pt idx="0">
                  <c:v>12.8</c:v>
                </c:pt>
                <c:pt idx="1">
                  <c:v>12.2</c:v>
                </c:pt>
                <c:pt idx="2">
                  <c:v>11.8</c:v>
                </c:pt>
                <c:pt idx="3">
                  <c:v>11.7</c:v>
                </c:pt>
                <c:pt idx="4">
                  <c:v>11.4</c:v>
                </c:pt>
                <c:pt idx="5">
                  <c:v>11.2</c:v>
                </c:pt>
                <c:pt idx="6">
                  <c:v>10.6</c:v>
                </c:pt>
                <c:pt idx="7">
                  <c:v>10.1</c:v>
                </c:pt>
                <c:pt idx="8">
                  <c:v>10.1</c:v>
                </c:pt>
                <c:pt idx="9">
                  <c:v>10</c:v>
                </c:pt>
                <c:pt idx="10">
                  <c:v>10</c:v>
                </c:pt>
                <c:pt idx="11">
                  <c:v>9.6</c:v>
                </c:pt>
                <c:pt idx="12">
                  <c:v>9.5</c:v>
                </c:pt>
                <c:pt idx="13">
                  <c:v>9.1999999999999993</c:v>
                </c:pt>
                <c:pt idx="14">
                  <c:v>8.6999999999999993</c:v>
                </c:pt>
                <c:pt idx="15">
                  <c:v>8.4</c:v>
                </c:pt>
                <c:pt idx="16">
                  <c:v>8.6999999999999993</c:v>
                </c:pt>
                <c:pt idx="17">
                  <c:v>8.9</c:v>
                </c:pt>
                <c:pt idx="18">
                  <c:v>8.9</c:v>
                </c:pt>
                <c:pt idx="19">
                  <c:v>8.9</c:v>
                </c:pt>
                <c:pt idx="20">
                  <c:v>8.4</c:v>
                </c:pt>
                <c:pt idx="21">
                  <c:v>7.4</c:v>
                </c:pt>
                <c:pt idx="22">
                  <c:v>6.1</c:v>
                </c:pt>
                <c:pt idx="23">
                  <c:v>5.3</c:v>
                </c:pt>
                <c:pt idx="24">
                  <c:v>4.5999999999999996</c:v>
                </c:pt>
                <c:pt idx="25">
                  <c:v>4.0999999999999996</c:v>
                </c:pt>
                <c:pt idx="26">
                  <c:v>3.9</c:v>
                </c:pt>
                <c:pt idx="27">
                  <c:v>3.9</c:v>
                </c:pt>
                <c:pt idx="28">
                  <c:v>3.8</c:v>
                </c:pt>
                <c:pt idx="29">
                  <c:v>3.7</c:v>
                </c:pt>
                <c:pt idx="30">
                  <c:v>3.5</c:v>
                </c:pt>
                <c:pt idx="31">
                  <c:v>3.3</c:v>
                </c:pt>
                <c:pt idx="32">
                  <c:v>3</c:v>
                </c:pt>
                <c:pt idx="33">
                  <c:v>3.4</c:v>
                </c:pt>
                <c:pt idx="34">
                  <c:v>4.4000000000000004</c:v>
                </c:pt>
                <c:pt idx="35">
                  <c:v>5.2</c:v>
                </c:pt>
              </c:numCache>
            </c:numRef>
          </c:val>
          <c:smooth val="0"/>
          <c:extLst>
            <c:ext xmlns:c16="http://schemas.microsoft.com/office/drawing/2014/chart" uri="{C3380CC4-5D6E-409C-BE32-E72D297353CC}">
              <c16:uniqueId val="{00000000-9B1E-694D-BF20-EA325224D82C}"/>
            </c:ext>
          </c:extLst>
        </c:ser>
        <c:ser>
          <c:idx val="4"/>
          <c:order val="1"/>
          <c:tx>
            <c:strRef>
              <c:f>'2.1.4'!$C$1</c:f>
              <c:strCache>
                <c:ptCount val="1"/>
                <c:pt idx="0">
                  <c:v>Services</c:v>
                </c:pt>
              </c:strCache>
            </c:strRef>
          </c:tx>
          <c:spPr>
            <a:ln w="25400" cmpd="sng">
              <a:solidFill>
                <a:srgbClr val="91C864"/>
              </a:solidFill>
              <a:prstDash val="solid"/>
            </a:ln>
          </c:spPr>
          <c:marker>
            <c:symbol val="none"/>
          </c:marker>
          <c:cat>
            <c:strRef>
              <c:f>'2.1.4'!$F$4:$F$39</c:f>
              <c:strCache>
                <c:ptCount val="36"/>
                <c:pt idx="0">
                  <c:v>01.18</c:v>
                </c:pt>
                <c:pt idx="6">
                  <c:v>07.18</c:v>
                </c:pt>
                <c:pt idx="12">
                  <c:v>01.19</c:v>
                </c:pt>
                <c:pt idx="18">
                  <c:v>07.19</c:v>
                </c:pt>
                <c:pt idx="24">
                  <c:v>01.20</c:v>
                </c:pt>
                <c:pt idx="30">
                  <c:v>07.20</c:v>
                </c:pt>
                <c:pt idx="35">
                  <c:v>12.20</c:v>
                </c:pt>
              </c:strCache>
            </c:strRef>
          </c:cat>
          <c:val>
            <c:numRef>
              <c:f>'2.1.4'!$C$4:$C$39</c:f>
              <c:numCache>
                <c:formatCode>0.0</c:formatCode>
                <c:ptCount val="36"/>
                <c:pt idx="0">
                  <c:v>15.2</c:v>
                </c:pt>
                <c:pt idx="1">
                  <c:v>15</c:v>
                </c:pt>
                <c:pt idx="2">
                  <c:v>14.9</c:v>
                </c:pt>
                <c:pt idx="3">
                  <c:v>14.5</c:v>
                </c:pt>
                <c:pt idx="4">
                  <c:v>14.3</c:v>
                </c:pt>
                <c:pt idx="5">
                  <c:v>14</c:v>
                </c:pt>
                <c:pt idx="6">
                  <c:v>13.8</c:v>
                </c:pt>
                <c:pt idx="7">
                  <c:v>13.8</c:v>
                </c:pt>
                <c:pt idx="8">
                  <c:v>13.5</c:v>
                </c:pt>
                <c:pt idx="9">
                  <c:v>14.5</c:v>
                </c:pt>
                <c:pt idx="10">
                  <c:v>14.8</c:v>
                </c:pt>
                <c:pt idx="11">
                  <c:v>14.9</c:v>
                </c:pt>
                <c:pt idx="12">
                  <c:v>14.2</c:v>
                </c:pt>
                <c:pt idx="13">
                  <c:v>14.1</c:v>
                </c:pt>
                <c:pt idx="14">
                  <c:v>14.1</c:v>
                </c:pt>
                <c:pt idx="15">
                  <c:v>14</c:v>
                </c:pt>
                <c:pt idx="16">
                  <c:v>14.1</c:v>
                </c:pt>
                <c:pt idx="17">
                  <c:v>14</c:v>
                </c:pt>
                <c:pt idx="18">
                  <c:v>13.8</c:v>
                </c:pt>
                <c:pt idx="19">
                  <c:v>13.9</c:v>
                </c:pt>
                <c:pt idx="20">
                  <c:v>13.1</c:v>
                </c:pt>
                <c:pt idx="21">
                  <c:v>13.4</c:v>
                </c:pt>
                <c:pt idx="22">
                  <c:v>12.4</c:v>
                </c:pt>
                <c:pt idx="23">
                  <c:v>11.6</c:v>
                </c:pt>
                <c:pt idx="24">
                  <c:v>11.5</c:v>
                </c:pt>
                <c:pt idx="25">
                  <c:v>11</c:v>
                </c:pt>
                <c:pt idx="26">
                  <c:v>9.9</c:v>
                </c:pt>
                <c:pt idx="27">
                  <c:v>8.6999999999999993</c:v>
                </c:pt>
                <c:pt idx="28">
                  <c:v>8.4</c:v>
                </c:pt>
                <c:pt idx="29">
                  <c:v>8.4</c:v>
                </c:pt>
                <c:pt idx="30">
                  <c:v>8.4</c:v>
                </c:pt>
                <c:pt idx="31">
                  <c:v>8.1999999999999993</c:v>
                </c:pt>
                <c:pt idx="32">
                  <c:v>7.8</c:v>
                </c:pt>
                <c:pt idx="33">
                  <c:v>6.4</c:v>
                </c:pt>
                <c:pt idx="34">
                  <c:v>6.5</c:v>
                </c:pt>
                <c:pt idx="35">
                  <c:v>6.9</c:v>
                </c:pt>
              </c:numCache>
            </c:numRef>
          </c:val>
          <c:smooth val="0"/>
          <c:extLst>
            <c:ext xmlns:c16="http://schemas.microsoft.com/office/drawing/2014/chart" uri="{C3380CC4-5D6E-409C-BE32-E72D297353CC}">
              <c16:uniqueId val="{00000001-9B1E-694D-BF20-EA325224D82C}"/>
            </c:ext>
          </c:extLst>
        </c:ser>
        <c:ser>
          <c:idx val="2"/>
          <c:order val="2"/>
          <c:tx>
            <c:strRef>
              <c:f>'2.1.4'!$D$1</c:f>
              <c:strCache>
                <c:ptCount val="1"/>
                <c:pt idx="0">
                  <c:v>Clothing &amp; Footwear</c:v>
                </c:pt>
              </c:strCache>
            </c:strRef>
          </c:tx>
          <c:spPr>
            <a:ln w="25400" cmpd="sng">
              <a:solidFill>
                <a:schemeClr val="accent2"/>
              </a:solidFill>
              <a:prstDash val="solid"/>
            </a:ln>
          </c:spPr>
          <c:marker>
            <c:symbol val="none"/>
          </c:marker>
          <c:cat>
            <c:strRef>
              <c:f>'2.1.4'!$F$4:$F$39</c:f>
              <c:strCache>
                <c:ptCount val="36"/>
                <c:pt idx="0">
                  <c:v>01.18</c:v>
                </c:pt>
                <c:pt idx="6">
                  <c:v>07.18</c:v>
                </c:pt>
                <c:pt idx="12">
                  <c:v>01.19</c:v>
                </c:pt>
                <c:pt idx="18">
                  <c:v>07.19</c:v>
                </c:pt>
                <c:pt idx="24">
                  <c:v>01.20</c:v>
                </c:pt>
                <c:pt idx="30">
                  <c:v>07.20</c:v>
                </c:pt>
                <c:pt idx="35">
                  <c:v>12.20</c:v>
                </c:pt>
              </c:strCache>
            </c:strRef>
          </c:cat>
          <c:val>
            <c:numRef>
              <c:f>'2.1.4'!$D$4:$D$39</c:f>
              <c:numCache>
                <c:formatCode>0.0</c:formatCode>
                <c:ptCount val="36"/>
                <c:pt idx="0">
                  <c:v>1.4</c:v>
                </c:pt>
                <c:pt idx="1">
                  <c:v>1.4</c:v>
                </c:pt>
                <c:pt idx="2">
                  <c:v>0.5</c:v>
                </c:pt>
                <c:pt idx="3">
                  <c:v>1.7</c:v>
                </c:pt>
                <c:pt idx="4">
                  <c:v>2.4</c:v>
                </c:pt>
                <c:pt idx="5">
                  <c:v>2.5</c:v>
                </c:pt>
                <c:pt idx="6">
                  <c:v>2.2000000000000002</c:v>
                </c:pt>
                <c:pt idx="7">
                  <c:v>2</c:v>
                </c:pt>
                <c:pt idx="8">
                  <c:v>1.8</c:v>
                </c:pt>
                <c:pt idx="9">
                  <c:v>2</c:v>
                </c:pt>
                <c:pt idx="10">
                  <c:v>2.1</c:v>
                </c:pt>
                <c:pt idx="11">
                  <c:v>2</c:v>
                </c:pt>
                <c:pt idx="12">
                  <c:v>1.2</c:v>
                </c:pt>
                <c:pt idx="13">
                  <c:v>0.5</c:v>
                </c:pt>
                <c:pt idx="14">
                  <c:v>2</c:v>
                </c:pt>
                <c:pt idx="15">
                  <c:v>1.8</c:v>
                </c:pt>
                <c:pt idx="16">
                  <c:v>0.7</c:v>
                </c:pt>
                <c:pt idx="17">
                  <c:v>0.1</c:v>
                </c:pt>
                <c:pt idx="18">
                  <c:v>0.2</c:v>
                </c:pt>
                <c:pt idx="19">
                  <c:v>0</c:v>
                </c:pt>
                <c:pt idx="20">
                  <c:v>0.1</c:v>
                </c:pt>
                <c:pt idx="21">
                  <c:v>-0.6</c:v>
                </c:pt>
                <c:pt idx="22">
                  <c:v>-1.4</c:v>
                </c:pt>
                <c:pt idx="23">
                  <c:v>-2.2999999999999998</c:v>
                </c:pt>
                <c:pt idx="24">
                  <c:v>-3.3</c:v>
                </c:pt>
                <c:pt idx="25">
                  <c:v>-4.0999999999999996</c:v>
                </c:pt>
                <c:pt idx="26">
                  <c:v>-2.8</c:v>
                </c:pt>
                <c:pt idx="27">
                  <c:v>-4.3</c:v>
                </c:pt>
                <c:pt idx="28">
                  <c:v>-4.2</c:v>
                </c:pt>
                <c:pt idx="29">
                  <c:v>-4</c:v>
                </c:pt>
                <c:pt idx="30">
                  <c:v>-4.3</c:v>
                </c:pt>
                <c:pt idx="31">
                  <c:v>-4.5</c:v>
                </c:pt>
                <c:pt idx="32">
                  <c:v>-5.2</c:v>
                </c:pt>
                <c:pt idx="33">
                  <c:v>-5.0999999999999996</c:v>
                </c:pt>
                <c:pt idx="34">
                  <c:v>-6.1</c:v>
                </c:pt>
                <c:pt idx="35">
                  <c:v>-7.3</c:v>
                </c:pt>
              </c:numCache>
            </c:numRef>
          </c:val>
          <c:smooth val="0"/>
          <c:extLst>
            <c:ext xmlns:c16="http://schemas.microsoft.com/office/drawing/2014/chart" uri="{C3380CC4-5D6E-409C-BE32-E72D297353CC}">
              <c16:uniqueId val="{00000002-9B1E-694D-BF20-EA325224D82C}"/>
            </c:ext>
          </c:extLst>
        </c:ser>
        <c:ser>
          <c:idx val="0"/>
          <c:order val="3"/>
          <c:tx>
            <c:strRef>
              <c:f>'2.1.4'!$E$1</c:f>
              <c:strCache>
                <c:ptCount val="1"/>
                <c:pt idx="0">
                  <c:v>Other nonfoods</c:v>
                </c:pt>
              </c:strCache>
            </c:strRef>
          </c:tx>
          <c:spPr>
            <a:ln w="25400">
              <a:solidFill>
                <a:schemeClr val="accent1"/>
              </a:solidFill>
            </a:ln>
          </c:spPr>
          <c:marker>
            <c:symbol val="none"/>
          </c:marker>
          <c:cat>
            <c:strRef>
              <c:f>'2.1.4'!$F$4:$F$39</c:f>
              <c:strCache>
                <c:ptCount val="36"/>
                <c:pt idx="0">
                  <c:v>01.18</c:v>
                </c:pt>
                <c:pt idx="6">
                  <c:v>07.18</c:v>
                </c:pt>
                <c:pt idx="12">
                  <c:v>01.19</c:v>
                </c:pt>
                <c:pt idx="18">
                  <c:v>07.19</c:v>
                </c:pt>
                <c:pt idx="24">
                  <c:v>01.20</c:v>
                </c:pt>
                <c:pt idx="30">
                  <c:v>07.20</c:v>
                </c:pt>
                <c:pt idx="35">
                  <c:v>12.20</c:v>
                </c:pt>
              </c:strCache>
            </c:strRef>
          </c:cat>
          <c:val>
            <c:numRef>
              <c:f>'2.1.4'!$E$4:$E$39</c:f>
              <c:numCache>
                <c:formatCode>0.0</c:formatCode>
                <c:ptCount val="36"/>
                <c:pt idx="0">
                  <c:v>4.7</c:v>
                </c:pt>
                <c:pt idx="1">
                  <c:v>4.9000000000000004</c:v>
                </c:pt>
                <c:pt idx="2">
                  <c:v>5.2</c:v>
                </c:pt>
                <c:pt idx="3">
                  <c:v>5</c:v>
                </c:pt>
                <c:pt idx="4">
                  <c:v>5</c:v>
                </c:pt>
                <c:pt idx="5">
                  <c:v>4.7</c:v>
                </c:pt>
                <c:pt idx="6">
                  <c:v>4.5</c:v>
                </c:pt>
                <c:pt idx="7">
                  <c:v>4.8</c:v>
                </c:pt>
                <c:pt idx="8">
                  <c:v>5.4</c:v>
                </c:pt>
                <c:pt idx="9">
                  <c:v>5.4</c:v>
                </c:pt>
                <c:pt idx="10">
                  <c:v>5.2</c:v>
                </c:pt>
                <c:pt idx="11">
                  <c:v>4.8</c:v>
                </c:pt>
                <c:pt idx="12">
                  <c:v>4.0999999999999996</c:v>
                </c:pt>
                <c:pt idx="13">
                  <c:v>3.5</c:v>
                </c:pt>
                <c:pt idx="14">
                  <c:v>3</c:v>
                </c:pt>
                <c:pt idx="15">
                  <c:v>3</c:v>
                </c:pt>
                <c:pt idx="16">
                  <c:v>2.7</c:v>
                </c:pt>
                <c:pt idx="17">
                  <c:v>2.7</c:v>
                </c:pt>
                <c:pt idx="18">
                  <c:v>2.6</c:v>
                </c:pt>
                <c:pt idx="19">
                  <c:v>1.9</c:v>
                </c:pt>
                <c:pt idx="20">
                  <c:v>0.7</c:v>
                </c:pt>
                <c:pt idx="21">
                  <c:v>-0.4</c:v>
                </c:pt>
                <c:pt idx="22">
                  <c:v>-1.1000000000000001</c:v>
                </c:pt>
                <c:pt idx="23">
                  <c:v>-2.1</c:v>
                </c:pt>
                <c:pt idx="24">
                  <c:v>-2.8</c:v>
                </c:pt>
                <c:pt idx="25">
                  <c:v>-2.8</c:v>
                </c:pt>
                <c:pt idx="26">
                  <c:v>-1.6</c:v>
                </c:pt>
                <c:pt idx="27">
                  <c:v>-0.4</c:v>
                </c:pt>
                <c:pt idx="28">
                  <c:v>-0.5</c:v>
                </c:pt>
                <c:pt idx="29">
                  <c:v>-0.5</c:v>
                </c:pt>
                <c:pt idx="30">
                  <c:v>-0.1</c:v>
                </c:pt>
                <c:pt idx="31">
                  <c:v>1.1000000000000001</c:v>
                </c:pt>
                <c:pt idx="32">
                  <c:v>1.7</c:v>
                </c:pt>
                <c:pt idx="33">
                  <c:v>2.5</c:v>
                </c:pt>
                <c:pt idx="34">
                  <c:v>3.4</c:v>
                </c:pt>
                <c:pt idx="35">
                  <c:v>4.3</c:v>
                </c:pt>
              </c:numCache>
            </c:numRef>
          </c:val>
          <c:smooth val="0"/>
          <c:extLst>
            <c:ext xmlns:c16="http://schemas.microsoft.com/office/drawing/2014/chart" uri="{C3380CC4-5D6E-409C-BE32-E72D297353CC}">
              <c16:uniqueId val="{00000003-9B1E-694D-BF20-EA325224D82C}"/>
            </c:ext>
          </c:extLst>
        </c:ser>
        <c:dLbls>
          <c:showLegendKey val="0"/>
          <c:showVal val="0"/>
          <c:showCatName val="0"/>
          <c:showSerName val="0"/>
          <c:showPercent val="0"/>
          <c:showBubbleSize val="0"/>
        </c:dLbls>
        <c:smooth val="0"/>
        <c:axId val="199364992"/>
        <c:axId val="199366528"/>
      </c:lineChart>
      <c:catAx>
        <c:axId val="19936499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99366528"/>
        <c:crosses val="autoZero"/>
        <c:auto val="0"/>
        <c:lblAlgn val="ctr"/>
        <c:lblOffset val="100"/>
        <c:tickLblSkip val="1"/>
        <c:tickMarkSkip val="12"/>
        <c:noMultiLvlLbl val="1"/>
      </c:catAx>
      <c:valAx>
        <c:axId val="1993665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99364992"/>
        <c:crosses val="autoZero"/>
        <c:crossBetween val="between"/>
        <c:majorUnit val="4"/>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1.2448044404285499E-2"/>
          <c:y val="0.82258077574624999"/>
          <c:w val="0.7885833333333333"/>
          <c:h val="0.156301659040227"/>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'3.5.2'!$C$4:$C$23</c:f>
              <c:numCache>
                <c:formatCode>0.0</c:formatCode>
                <c:ptCount val="20"/>
                <c:pt idx="4">
                  <c:v>0</c:v>
                </c:pt>
                <c:pt idx="5">
                  <c:v>0</c:v>
                </c:pt>
                <c:pt idx="6">
                  <c:v>0</c:v>
                </c:pt>
                <c:pt idx="7">
                  <c:v>4.9815934620411753</c:v>
                </c:pt>
                <c:pt idx="8">
                  <c:v>5.1310000000000002</c:v>
                </c:pt>
                <c:pt idx="9">
                  <c:v>4.0049999999999999</c:v>
                </c:pt>
                <c:pt idx="10">
                  <c:v>2.5139999999999998</c:v>
                </c:pt>
                <c:pt idx="11">
                  <c:v>0.41299999999999998</c:v>
                </c:pt>
                <c:pt idx="12">
                  <c:v>-0.83399999999999996</c:v>
                </c:pt>
                <c:pt idx="13">
                  <c:v>-1.954</c:v>
                </c:pt>
                <c:pt idx="14">
                  <c:v>-2.411</c:v>
                </c:pt>
                <c:pt idx="15">
                  <c:v>-3.03</c:v>
                </c:pt>
                <c:pt idx="16">
                  <c:v>-3.1349999999999998</c:v>
                </c:pt>
                <c:pt idx="17">
                  <c:v>-3.1549999999999998</c:v>
                </c:pt>
                <c:pt idx="18">
                  <c:v>-3.0590000000000002</c:v>
                </c:pt>
                <c:pt idx="19">
                  <c:v>-3.09</c:v>
                </c:pt>
              </c:numCache>
            </c:numRef>
          </c:val>
          <c:extLst>
            <c:ext xmlns:c16="http://schemas.microsoft.com/office/drawing/2014/chart" uri="{C3380CC4-5D6E-409C-BE32-E72D297353CC}">
              <c16:uniqueId val="{00000000-4C3F-4EC8-8DE2-3228503DB9AD}"/>
            </c:ext>
          </c:extLst>
        </c:ser>
        <c:ser>
          <c:idx val="5"/>
          <c:order val="1"/>
          <c:tx>
            <c:strRef>
              <c:f>'3.5.2'!$D$1</c:f>
              <c:strCache>
                <c:ptCount val="1"/>
                <c:pt idx="0">
                  <c:v>-90%</c:v>
                </c:pt>
              </c:strCache>
            </c:strRef>
          </c:tx>
          <c:spPr>
            <a:solidFill>
              <a:schemeClr val="bg2">
                <a:lumMod val="20000"/>
                <a:lumOff val="8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'3.5.2'!$D$4:$D$23</c:f>
              <c:numCache>
                <c:formatCode>0.0</c:formatCode>
                <c:ptCount val="20"/>
                <c:pt idx="8">
                  <c:v>0.89500000000000002</c:v>
                </c:pt>
                <c:pt idx="9">
                  <c:v>1.6080000000000001</c:v>
                </c:pt>
                <c:pt idx="10">
                  <c:v>2.1309999999999998</c:v>
                </c:pt>
                <c:pt idx="11">
                  <c:v>2.452</c:v>
                </c:pt>
                <c:pt idx="12">
                  <c:v>2.5419999999999998</c:v>
                </c:pt>
                <c:pt idx="13">
                  <c:v>2.706</c:v>
                </c:pt>
                <c:pt idx="14">
                  <c:v>2.8860000000000001</c:v>
                </c:pt>
                <c:pt idx="15">
                  <c:v>2.984</c:v>
                </c:pt>
                <c:pt idx="16">
                  <c:v>3.0089999999999999</c:v>
                </c:pt>
                <c:pt idx="17">
                  <c:v>3.0089999999999999</c:v>
                </c:pt>
                <c:pt idx="18">
                  <c:v>3.0089999999999999</c:v>
                </c:pt>
                <c:pt idx="19">
                  <c:v>3.0089999999999999</c:v>
                </c:pt>
              </c:numCache>
            </c:numRef>
          </c:val>
          <c:extLst>
            <c:ext xmlns:c16="http://schemas.microsoft.com/office/drawing/2014/chart" uri="{C3380CC4-5D6E-409C-BE32-E72D297353CC}">
              <c16:uniqueId val="{00000003-4C3F-4EC8-8DE2-3228503DB9AD}"/>
            </c:ext>
          </c:extLst>
        </c:ser>
        <c:ser>
          <c:idx val="6"/>
          <c:order val="2"/>
          <c:tx>
            <c:strRef>
              <c:f>'3.5.2'!$E$1</c:f>
              <c:strCache>
                <c:ptCount val="1"/>
                <c:pt idx="0">
                  <c:v>-70%</c:v>
                </c:pt>
              </c:strCache>
            </c:strRef>
          </c:tx>
          <c:spPr>
            <a:solidFill>
              <a:schemeClr val="bg2">
                <a:lumMod val="60000"/>
                <a:lumOff val="4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'3.5.2'!$E$4:$E$23</c:f>
              <c:numCache>
                <c:formatCode>0.0</c:formatCode>
                <c:ptCount val="20"/>
                <c:pt idx="8">
                  <c:v>0.53200000000000003</c:v>
                </c:pt>
                <c:pt idx="9">
                  <c:v>0.95599999999999996</c:v>
                </c:pt>
                <c:pt idx="10">
                  <c:v>1.268</c:v>
                </c:pt>
                <c:pt idx="11">
                  <c:v>1.4590000000000001</c:v>
                </c:pt>
                <c:pt idx="12">
                  <c:v>1.512</c:v>
                </c:pt>
                <c:pt idx="13">
                  <c:v>1.61</c:v>
                </c:pt>
                <c:pt idx="14">
                  <c:v>1.7170000000000001</c:v>
                </c:pt>
                <c:pt idx="15">
                  <c:v>1.7749999999999999</c:v>
                </c:pt>
                <c:pt idx="16">
                  <c:v>1.79</c:v>
                </c:pt>
                <c:pt idx="17">
                  <c:v>1.79</c:v>
                </c:pt>
                <c:pt idx="18">
                  <c:v>1.79</c:v>
                </c:pt>
                <c:pt idx="19">
                  <c:v>1.79</c:v>
                </c:pt>
              </c:numCache>
            </c:numRef>
          </c:val>
          <c:extLst>
            <c:ext xmlns:c16="http://schemas.microsoft.com/office/drawing/2014/chart" uri="{C3380CC4-5D6E-409C-BE32-E72D297353CC}">
              <c16:uniqueId val="{00000002-4C3F-4EC8-8DE2-3228503DB9AD}"/>
            </c:ext>
          </c:extLst>
        </c:ser>
        <c:ser>
          <c:idx val="4"/>
          <c:order val="3"/>
          <c:tx>
            <c:strRef>
              <c:f>'3.5.2'!$F$1</c:f>
              <c:strCache>
                <c:ptCount val="1"/>
                <c:pt idx="0">
                  <c:v>-50%</c:v>
                </c:pt>
              </c:strCache>
            </c:strRef>
          </c:tx>
          <c:spPr>
            <a:solidFill>
              <a:schemeClr val="bg2"/>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'3.5.2'!$F$4:$F$23</c:f>
              <c:numCache>
                <c:formatCode>0.0</c:formatCode>
                <c:ptCount val="20"/>
                <c:pt idx="8">
                  <c:v>0.42499999999999999</c:v>
                </c:pt>
                <c:pt idx="9">
                  <c:v>0.76400000000000001</c:v>
                </c:pt>
                <c:pt idx="10">
                  <c:v>1.0129999999999999</c:v>
                </c:pt>
                <c:pt idx="11">
                  <c:v>1.1659999999999999</c:v>
                </c:pt>
                <c:pt idx="12">
                  <c:v>1.208</c:v>
                </c:pt>
                <c:pt idx="13">
                  <c:v>1.286</c:v>
                </c:pt>
                <c:pt idx="14">
                  <c:v>1.3720000000000001</c:v>
                </c:pt>
                <c:pt idx="15">
                  <c:v>1.4179999999999999</c:v>
                </c:pt>
                <c:pt idx="16">
                  <c:v>1.43</c:v>
                </c:pt>
                <c:pt idx="17">
                  <c:v>1.43</c:v>
                </c:pt>
                <c:pt idx="18">
                  <c:v>1.43</c:v>
                </c:pt>
                <c:pt idx="19">
                  <c:v>1.43</c:v>
                </c:pt>
              </c:numCache>
            </c:numRef>
          </c:val>
          <c:extLst>
            <c:ext xmlns:c16="http://schemas.microsoft.com/office/drawing/2014/chart" uri="{C3380CC4-5D6E-409C-BE32-E72D297353CC}">
              <c16:uniqueId val="{00000004-4C3F-4EC8-8DE2-3228503DB9AD}"/>
            </c:ext>
          </c:extLst>
        </c:ser>
        <c:ser>
          <c:idx val="0"/>
          <c:order val="4"/>
          <c:tx>
            <c:strRef>
              <c:f>'3.5.2'!$G$1</c:f>
              <c:strCache>
                <c:ptCount val="1"/>
                <c:pt idx="0">
                  <c:v>-30%</c:v>
                </c:pt>
              </c:strCache>
            </c:strRef>
          </c:tx>
          <c:spPr>
            <a:solidFill>
              <a:schemeClr val="bg2">
                <a:lumMod val="75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'3.5.2'!$G$4:$G$23</c:f>
              <c:numCache>
                <c:formatCode>0.0</c:formatCode>
                <c:ptCount val="20"/>
                <c:pt idx="8">
                  <c:v>0.56699999999999995</c:v>
                </c:pt>
                <c:pt idx="9">
                  <c:v>1.018</c:v>
                </c:pt>
                <c:pt idx="10">
                  <c:v>1.349</c:v>
                </c:pt>
                <c:pt idx="11">
                  <c:v>1.5529999999999999</c:v>
                </c:pt>
                <c:pt idx="12">
                  <c:v>1.61</c:v>
                </c:pt>
                <c:pt idx="13">
                  <c:v>1.714</c:v>
                </c:pt>
                <c:pt idx="14">
                  <c:v>1.8280000000000001</c:v>
                </c:pt>
                <c:pt idx="15">
                  <c:v>1.89</c:v>
                </c:pt>
                <c:pt idx="16">
                  <c:v>1.9059999999999999</c:v>
                </c:pt>
                <c:pt idx="17">
                  <c:v>1.9059999999999999</c:v>
                </c:pt>
                <c:pt idx="18">
                  <c:v>1.9059999999999999</c:v>
                </c:pt>
                <c:pt idx="19">
                  <c:v>1.9059999999999999</c:v>
                </c:pt>
              </c:numCache>
            </c:numRef>
          </c:val>
          <c:extLst>
            <c:ext xmlns:c16="http://schemas.microsoft.com/office/drawing/2014/chart" uri="{C3380CC4-5D6E-409C-BE32-E72D297353CC}">
              <c16:uniqueId val="{00000005-4C3F-4EC8-8DE2-3228503DB9AD}"/>
            </c:ext>
          </c:extLst>
        </c:ser>
        <c:ser>
          <c:idx val="3"/>
          <c:order val="5"/>
          <c:tx>
            <c:strRef>
              <c:f>'3.5.2'!$H$1</c:f>
              <c:strCache>
                <c:ptCount val="1"/>
                <c:pt idx="0">
                  <c:v>30%</c:v>
                </c:pt>
              </c:strCache>
            </c:strRef>
          </c:tx>
          <c:spPr>
            <a:solidFill>
              <a:schemeClr val="bg2">
                <a:lumMod val="75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'3.5.2'!$H$4:$H$23</c:f>
              <c:numCache>
                <c:formatCode>0.0</c:formatCode>
                <c:ptCount val="20"/>
                <c:pt idx="8">
                  <c:v>0.56699999999999995</c:v>
                </c:pt>
                <c:pt idx="9">
                  <c:v>1.018</c:v>
                </c:pt>
                <c:pt idx="10">
                  <c:v>1.349</c:v>
                </c:pt>
                <c:pt idx="11">
                  <c:v>1.5529999999999999</c:v>
                </c:pt>
                <c:pt idx="12">
                  <c:v>1.61</c:v>
                </c:pt>
                <c:pt idx="13">
                  <c:v>1.714</c:v>
                </c:pt>
                <c:pt idx="14">
                  <c:v>1.8280000000000001</c:v>
                </c:pt>
                <c:pt idx="15">
                  <c:v>1.89</c:v>
                </c:pt>
                <c:pt idx="16">
                  <c:v>1.9059999999999999</c:v>
                </c:pt>
                <c:pt idx="17">
                  <c:v>1.9059999999999999</c:v>
                </c:pt>
                <c:pt idx="18">
                  <c:v>1.9059999999999999</c:v>
                </c:pt>
                <c:pt idx="19">
                  <c:v>1.9059999999999999</c:v>
                </c:pt>
              </c:numCache>
            </c:numRef>
          </c:val>
          <c:extLst>
            <c:ext xmlns:c16="http://schemas.microsoft.com/office/drawing/2014/chart" uri="{C3380CC4-5D6E-409C-BE32-E72D297353CC}">
              <c16:uniqueId val="{00000006-4C3F-4EC8-8DE2-3228503DB9AD}"/>
            </c:ext>
          </c:extLst>
        </c:ser>
        <c:ser>
          <c:idx val="2"/>
          <c:order val="6"/>
          <c:tx>
            <c:strRef>
              <c:f>'3.5.2'!$I$1</c:f>
              <c:strCache>
                <c:ptCount val="1"/>
                <c:pt idx="0">
                  <c:v>50%</c:v>
                </c:pt>
              </c:strCache>
            </c:strRef>
          </c:tx>
          <c:spPr>
            <a:solidFill>
              <a:schemeClr val="bg2"/>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'3.5.2'!$I$4:$I$23</c:f>
              <c:numCache>
                <c:formatCode>0.0</c:formatCode>
                <c:ptCount val="20"/>
                <c:pt idx="8">
                  <c:v>0.42499999999999999</c:v>
                </c:pt>
                <c:pt idx="9">
                  <c:v>0.76400000000000001</c:v>
                </c:pt>
                <c:pt idx="10">
                  <c:v>1.0129999999999999</c:v>
                </c:pt>
                <c:pt idx="11">
                  <c:v>1.1659999999999999</c:v>
                </c:pt>
                <c:pt idx="12">
                  <c:v>1.208</c:v>
                </c:pt>
                <c:pt idx="13">
                  <c:v>1.286</c:v>
                </c:pt>
                <c:pt idx="14">
                  <c:v>1.3720000000000001</c:v>
                </c:pt>
                <c:pt idx="15">
                  <c:v>1.4179999999999999</c:v>
                </c:pt>
                <c:pt idx="16">
                  <c:v>1.43</c:v>
                </c:pt>
                <c:pt idx="17">
                  <c:v>1.43</c:v>
                </c:pt>
                <c:pt idx="18">
                  <c:v>1.43</c:v>
                </c:pt>
                <c:pt idx="19">
                  <c:v>1.43</c:v>
                </c:pt>
              </c:numCache>
            </c:numRef>
          </c:val>
          <c:extLst>
            <c:ext xmlns:c16="http://schemas.microsoft.com/office/drawing/2014/chart" uri="{C3380CC4-5D6E-409C-BE32-E72D297353CC}">
              <c16:uniqueId val="{00000007-4C3F-4EC8-8DE2-3228503DB9AD}"/>
            </c:ext>
          </c:extLst>
        </c:ser>
        <c:ser>
          <c:idx val="1"/>
          <c:order val="7"/>
          <c:tx>
            <c:strRef>
              <c:f>'3.5.2'!$J$1</c:f>
              <c:strCache>
                <c:ptCount val="1"/>
                <c:pt idx="0">
                  <c:v>70%</c:v>
                </c:pt>
              </c:strCache>
            </c:strRef>
          </c:tx>
          <c:spPr>
            <a:solidFill>
              <a:schemeClr val="bg2">
                <a:lumMod val="60000"/>
                <a:lumOff val="4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'3.5.2'!$J$4:$J$23</c:f>
              <c:numCache>
                <c:formatCode>0.0</c:formatCode>
                <c:ptCount val="20"/>
                <c:pt idx="8">
                  <c:v>0.53200000000000003</c:v>
                </c:pt>
                <c:pt idx="9">
                  <c:v>0.95599999999999996</c:v>
                </c:pt>
                <c:pt idx="10">
                  <c:v>1.268</c:v>
                </c:pt>
                <c:pt idx="11">
                  <c:v>1.4590000000000001</c:v>
                </c:pt>
                <c:pt idx="12">
                  <c:v>1.512</c:v>
                </c:pt>
                <c:pt idx="13">
                  <c:v>1.61</c:v>
                </c:pt>
                <c:pt idx="14">
                  <c:v>1.7170000000000001</c:v>
                </c:pt>
                <c:pt idx="15">
                  <c:v>1.7749999999999999</c:v>
                </c:pt>
                <c:pt idx="16">
                  <c:v>1.79</c:v>
                </c:pt>
                <c:pt idx="17">
                  <c:v>1.79</c:v>
                </c:pt>
                <c:pt idx="18">
                  <c:v>1.79</c:v>
                </c:pt>
                <c:pt idx="19">
                  <c:v>1.79</c:v>
                </c:pt>
              </c:numCache>
            </c:numRef>
          </c:val>
          <c:extLst>
            <c:ext xmlns:c16="http://schemas.microsoft.com/office/drawing/2014/chart" uri="{C3380CC4-5D6E-409C-BE32-E72D297353CC}">
              <c16:uniqueId val="{00000008-4C3F-4EC8-8DE2-3228503DB9AD}"/>
            </c:ext>
          </c:extLst>
        </c:ser>
        <c:ser>
          <c:idx val="7"/>
          <c:order val="12"/>
          <c:tx>
            <c:strRef>
              <c:f>'3.5.2'!$K$1</c:f>
              <c:strCache>
                <c:ptCount val="1"/>
                <c:pt idx="0">
                  <c:v>90%</c:v>
                </c:pt>
              </c:strCache>
            </c:strRef>
          </c:tx>
          <c:spPr>
            <a:solidFill>
              <a:schemeClr val="bg2">
                <a:lumMod val="20000"/>
                <a:lumOff val="8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'3.5.2'!$K$4:$K$23</c:f>
              <c:numCache>
                <c:formatCode>0.0</c:formatCode>
                <c:ptCount val="20"/>
                <c:pt idx="8">
                  <c:v>0.89500000000000002</c:v>
                </c:pt>
                <c:pt idx="9">
                  <c:v>1.6080000000000001</c:v>
                </c:pt>
                <c:pt idx="10">
                  <c:v>2.1309999999999998</c:v>
                </c:pt>
                <c:pt idx="11">
                  <c:v>2.452</c:v>
                </c:pt>
                <c:pt idx="12">
                  <c:v>2.5419999999999998</c:v>
                </c:pt>
                <c:pt idx="13">
                  <c:v>2.706</c:v>
                </c:pt>
                <c:pt idx="14">
                  <c:v>2.8860000000000001</c:v>
                </c:pt>
                <c:pt idx="15">
                  <c:v>2.984</c:v>
                </c:pt>
                <c:pt idx="16">
                  <c:v>3.0089999999999999</c:v>
                </c:pt>
                <c:pt idx="17">
                  <c:v>3.0089999999999999</c:v>
                </c:pt>
                <c:pt idx="18">
                  <c:v>3.0089999999999999</c:v>
                </c:pt>
                <c:pt idx="19">
                  <c:v>3.0089999999999999</c:v>
                </c:pt>
              </c:numCache>
            </c:numRef>
          </c:val>
          <c:extLst>
            <c:ext xmlns:c16="http://schemas.microsoft.com/office/drawing/2014/chart" uri="{C3380CC4-5D6E-409C-BE32-E72D297353CC}">
              <c16:uniqueId val="{00000001-4C3F-4EC8-8DE2-3228503DB9AD}"/>
            </c:ext>
          </c:extLst>
        </c:ser>
        <c:dLbls>
          <c:showLegendKey val="0"/>
          <c:showVal val="0"/>
          <c:showCatName val="0"/>
          <c:showSerName val="0"/>
          <c:showPercent val="0"/>
          <c:showBubbleSize val="0"/>
        </c:dLbls>
        <c:axId val="210908288"/>
        <c:axId val="210909824"/>
      </c:areaChart>
      <c:lineChart>
        <c:grouping val="standard"/>
        <c:varyColors val="0"/>
        <c:ser>
          <c:idx val="11"/>
          <c:order val="8"/>
          <c:tx>
            <c:strRef>
              <c:f>'3.5.2'!$N$1</c:f>
              <c:strCache>
                <c:ptCount val="1"/>
              </c:strCache>
            </c:strRef>
          </c:tx>
          <c:spPr>
            <a:ln w="3175">
              <a:solidFill>
                <a:schemeClr val="accent3"/>
              </a:solidFill>
              <a:prstDash val="dash"/>
            </a:ln>
          </c:spPr>
          <c:marker>
            <c:symbol val="circle"/>
            <c:size val="4"/>
            <c:spPr>
              <a:solidFill>
                <a:schemeClr val="accent3"/>
              </a:solidFill>
              <a:ln>
                <a:solidFill>
                  <a:schemeClr val="accent3"/>
                </a:solidFill>
              </a:ln>
            </c:spPr>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'3.5.2'!$N$4:$N$23</c:f>
              <c:numCache>
                <c:formatCode>0.0</c:formatCode>
                <c:ptCount val="20"/>
                <c:pt idx="0" formatCode="General">
                  <c:v>5.75</c:v>
                </c:pt>
                <c:pt idx="1">
                  <c:v>5.5</c:v>
                </c:pt>
                <c:pt idx="2">
                  <c:v>5.25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smooth val="0"/>
          <c:extLst>
            <c:ext xmlns:c16="http://schemas.microsoft.com/office/drawing/2014/chart" uri="{C3380CC4-5D6E-409C-BE32-E72D297353CC}">
              <c16:uniqueId val="{0000000B-4C3F-4EC8-8DE2-3228503DB9AD}"/>
            </c:ext>
          </c:extLst>
        </c:ser>
        <c:ser>
          <c:idx val="10"/>
          <c:order val="9"/>
          <c:tx>
            <c:strRef>
              <c:f>'3.5.2'!$M$1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'3.5.2'!$M$4:$M$23</c:f>
              <c:numCache>
                <c:formatCode>0.0</c:formatCode>
                <c:ptCount val="20"/>
                <c:pt idx="0" formatCode="General">
                  <c:v>3.75</c:v>
                </c:pt>
                <c:pt idx="1">
                  <c:v>3.5</c:v>
                </c:pt>
                <c:pt idx="2">
                  <c:v>3.25</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0A-4C3F-4EC8-8DE2-3228503DB9AD}"/>
            </c:ext>
          </c:extLst>
        </c:ser>
        <c:ser>
          <c:idx val="12"/>
          <c:order val="10"/>
          <c:tx>
            <c:strRef>
              <c:f>'3.5.2'!$O$1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'3.5.2'!$O$4:$O$23</c:f>
              <c:numCache>
                <c:formatCode>0.0</c:formatCode>
                <c:ptCount val="20"/>
                <c:pt idx="0" formatCode="General">
                  <c:v>7.75</c:v>
                </c:pt>
                <c:pt idx="1">
                  <c:v>7.5</c:v>
                </c:pt>
                <c:pt idx="2">
                  <c:v>7.25</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smooth val="0"/>
          <c:extLst>
            <c:ext xmlns:c16="http://schemas.microsoft.com/office/drawing/2014/chart" uri="{C3380CC4-5D6E-409C-BE32-E72D297353CC}">
              <c16:uniqueId val="{0000000C-4C3F-4EC8-8DE2-3228503DB9AD}"/>
            </c:ext>
          </c:extLst>
        </c:ser>
        <c:ser>
          <c:idx val="8"/>
          <c:order val="11"/>
          <c:tx>
            <c:strRef>
              <c:f>'3.5.2'!$B$1</c:f>
              <c:strCache>
                <c:ptCount val="1"/>
                <c:pt idx="0">
                  <c:v>CPI</c:v>
                </c:pt>
              </c:strCache>
            </c:strRef>
          </c:tx>
          <c:spPr>
            <a:ln>
              <a:solidFill>
                <a:schemeClr val="tx2"/>
              </a:solidFill>
            </a:ln>
          </c:spPr>
          <c:marker>
            <c:symbol val="none"/>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'3.5.2'!$B$4:$B$23</c:f>
              <c:numCache>
                <c:formatCode>0.0</c:formatCode>
                <c:ptCount val="20"/>
                <c:pt idx="0">
                  <c:v>8.6</c:v>
                </c:pt>
                <c:pt idx="1">
                  <c:v>9</c:v>
                </c:pt>
                <c:pt idx="2">
                  <c:v>7.5</c:v>
                </c:pt>
                <c:pt idx="3">
                  <c:v>4.0999999999999996</c:v>
                </c:pt>
                <c:pt idx="4">
                  <c:v>2.2999999999999998</c:v>
                </c:pt>
                <c:pt idx="5">
                  <c:v>2.4</c:v>
                </c:pt>
                <c:pt idx="6">
                  <c:v>2.2999999999999998</c:v>
                </c:pt>
                <c:pt idx="7">
                  <c:v>5</c:v>
                </c:pt>
                <c:pt idx="8">
                  <c:v>7.6</c:v>
                </c:pt>
                <c:pt idx="9">
                  <c:v>8.4</c:v>
                </c:pt>
                <c:pt idx="10">
                  <c:v>8.3000000000000007</c:v>
                </c:pt>
                <c:pt idx="11">
                  <c:v>7</c:v>
                </c:pt>
                <c:pt idx="12">
                  <c:v>6</c:v>
                </c:pt>
                <c:pt idx="13">
                  <c:v>5.4</c:v>
                </c:pt>
                <c:pt idx="14">
                  <c:v>5.4</c:v>
                </c:pt>
                <c:pt idx="15">
                  <c:v>5</c:v>
                </c:pt>
                <c:pt idx="16">
                  <c:v>5</c:v>
                </c:pt>
                <c:pt idx="17">
                  <c:v>5</c:v>
                </c:pt>
                <c:pt idx="18">
                  <c:v>5.0999999999999996</c:v>
                </c:pt>
                <c:pt idx="19">
                  <c:v>5</c:v>
                </c:pt>
              </c:numCache>
            </c:numRef>
          </c:val>
          <c:smooth val="0"/>
          <c:extLst>
            <c:ext xmlns:c16="http://schemas.microsoft.com/office/drawing/2014/chart" uri="{C3380CC4-5D6E-409C-BE32-E72D297353CC}">
              <c16:uniqueId val="{00000009-4C3F-4EC8-8DE2-3228503DB9AD}"/>
            </c:ext>
          </c:extLst>
        </c:ser>
        <c:dLbls>
          <c:showLegendKey val="0"/>
          <c:showVal val="0"/>
          <c:showCatName val="0"/>
          <c:showSerName val="0"/>
          <c:showPercent val="0"/>
          <c:showBubbleSize val="0"/>
        </c:dLbls>
        <c:marker val="1"/>
        <c:smooth val="0"/>
        <c:axId val="210908288"/>
        <c:axId val="210909824"/>
      </c:lineChart>
      <c:catAx>
        <c:axId val="210908288"/>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en-UA"/>
          </a:p>
        </c:txPr>
        <c:crossAx val="210909824"/>
        <c:crossesAt val="0"/>
        <c:auto val="1"/>
        <c:lblAlgn val="ctr"/>
        <c:lblOffset val="100"/>
        <c:tickLblSkip val="1"/>
        <c:tickMarkSkip val="4"/>
        <c:noMultiLvlLbl val="0"/>
      </c:catAx>
      <c:valAx>
        <c:axId val="210909824"/>
        <c:scaling>
          <c:orientation val="minMax"/>
          <c:min val="-5"/>
        </c:scaling>
        <c:delete val="0"/>
        <c:axPos val="l"/>
        <c:majorGridlines>
          <c:spPr>
            <a:ln w="6350">
              <a:solidFill>
                <a:schemeClr val="bg1">
                  <a:lumMod val="85000"/>
                </a:schemeClr>
              </a:solidFill>
            </a:ln>
          </c:spPr>
        </c:majorGridlines>
        <c:numFmt formatCode="0" sourceLinked="0"/>
        <c:majorTickMark val="none"/>
        <c:minorTickMark val="none"/>
        <c:tickLblPos val="nextTo"/>
        <c:spPr>
          <a:ln w="9525">
            <a:solidFill>
              <a:srgbClr val="505050"/>
            </a:solidFill>
            <a:prstDash val="solid"/>
          </a:ln>
        </c:spPr>
        <c:txPr>
          <a:bodyPr rot="0" vert="horz"/>
          <a:lstStyle/>
          <a:p>
            <a:pPr>
              <a:defRPr/>
            </a:pPr>
            <a:endParaRPr lang="en-UA"/>
          </a:p>
        </c:txPr>
        <c:crossAx val="210908288"/>
        <c:crosses val="autoZero"/>
        <c:crossBetween val="between"/>
        <c:majorUnit val="5"/>
      </c:valAx>
      <c:spPr>
        <a:blipFill dpi="0" rotWithShape="1">
          <a:blip xmlns:r="http://schemas.openxmlformats.org/officeDocument/2006/relationships" r:embed="rId1">
            <a:alphaModFix amt="75000"/>
          </a:blip>
          <a:srcRect/>
          <a:stretch>
            <a:fillRect l="4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7.7411666855695449E-2"/>
          <c:y val="0.69986502498488379"/>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en-UA"/>
    </a:p>
  </c:txPr>
  <c:printSettings>
    <c:headerFooter alignWithMargins="0"/>
    <c:pageMargins b="1" l="0.75" r="0.75" t="1" header="0.4921259845" footer="0.4921259845"/>
    <c:pageSetup/>
  </c:printSettings>
  <c:userShapes r:id="rId2"/>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1.7621145374449299E-2"/>
          <c:w val="0.95959595959596"/>
          <c:h val="0.740088105726872"/>
        </c:manualLayout>
      </c:layout>
      <c:lineChart>
        <c:grouping val="standard"/>
        <c:varyColors val="0"/>
        <c:ser>
          <c:idx val="0"/>
          <c:order val="0"/>
          <c:tx>
            <c:strRef>
              <c:f>'В.8.1'!$B$1</c:f>
              <c:strCache>
                <c:ptCount val="1"/>
                <c:pt idx="0">
                  <c:v>Intraday market</c:v>
                </c:pt>
              </c:strCache>
            </c:strRef>
          </c:tx>
          <c:spPr>
            <a:ln w="25400" cap="rnd" cmpd="sng">
              <a:solidFill>
                <a:srgbClr val="057D46"/>
              </a:solidFill>
              <a:prstDash val="solid"/>
              <a:round/>
            </a:ln>
            <a:effectLst/>
          </c:spPr>
          <c:marker>
            <c:symbol val="none"/>
          </c:marker>
          <c:cat>
            <c:strRef>
              <c:f>'В.8.1'!$A$4:$A$21</c:f>
              <c:strCache>
                <c:ptCount val="18"/>
                <c:pt idx="0">
                  <c:v>07.19</c:v>
                </c:pt>
                <c:pt idx="3">
                  <c:v>10.19</c:v>
                </c:pt>
                <c:pt idx="6">
                  <c:v>01.20</c:v>
                </c:pt>
                <c:pt idx="9">
                  <c:v>04.20</c:v>
                </c:pt>
                <c:pt idx="12">
                  <c:v>07.20</c:v>
                </c:pt>
                <c:pt idx="15">
                  <c:v>10.20</c:v>
                </c:pt>
                <c:pt idx="17">
                  <c:v>12.20</c:v>
                </c:pt>
              </c:strCache>
            </c:strRef>
          </c:cat>
          <c:val>
            <c:numRef>
              <c:f>'В.8.1'!$B$4:$B$21</c:f>
              <c:numCache>
                <c:formatCode>0.0</c:formatCode>
                <c:ptCount val="18"/>
                <c:pt idx="0">
                  <c:v>0.9</c:v>
                </c:pt>
                <c:pt idx="1">
                  <c:v>1.1000000000000001</c:v>
                </c:pt>
                <c:pt idx="2">
                  <c:v>1</c:v>
                </c:pt>
                <c:pt idx="3">
                  <c:v>0.8</c:v>
                </c:pt>
                <c:pt idx="4">
                  <c:v>1.6</c:v>
                </c:pt>
                <c:pt idx="5">
                  <c:v>0.7</c:v>
                </c:pt>
                <c:pt idx="6">
                  <c:v>0.9</c:v>
                </c:pt>
                <c:pt idx="7">
                  <c:v>1.8</c:v>
                </c:pt>
                <c:pt idx="8">
                  <c:v>2.8</c:v>
                </c:pt>
                <c:pt idx="9">
                  <c:v>4.4000000000000004</c:v>
                </c:pt>
                <c:pt idx="10">
                  <c:v>6.2</c:v>
                </c:pt>
                <c:pt idx="11">
                  <c:v>3.7</c:v>
                </c:pt>
                <c:pt idx="12">
                  <c:v>5.7</c:v>
                </c:pt>
                <c:pt idx="13">
                  <c:v>6.3</c:v>
                </c:pt>
                <c:pt idx="14">
                  <c:v>4.8</c:v>
                </c:pt>
                <c:pt idx="15">
                  <c:v>6.2</c:v>
                </c:pt>
                <c:pt idx="16">
                  <c:v>4.8</c:v>
                </c:pt>
                <c:pt idx="17">
                  <c:v>3.3</c:v>
                </c:pt>
              </c:numCache>
            </c:numRef>
          </c:val>
          <c:smooth val="0"/>
          <c:extLst>
            <c:ext xmlns:c16="http://schemas.microsoft.com/office/drawing/2014/chart" uri="{C3380CC4-5D6E-409C-BE32-E72D297353CC}">
              <c16:uniqueId val="{00000000-8D91-1549-A43C-DEAFA2E9E76E}"/>
            </c:ext>
          </c:extLst>
        </c:ser>
        <c:ser>
          <c:idx val="1"/>
          <c:order val="1"/>
          <c:tx>
            <c:strRef>
              <c:f>'В.8.1'!$C$1</c:f>
              <c:strCache>
                <c:ptCount val="1"/>
                <c:pt idx="0">
                  <c:v>Day-ahead</c:v>
                </c:pt>
              </c:strCache>
            </c:strRef>
          </c:tx>
          <c:spPr>
            <a:ln w="25400" cap="rnd" cmpd="sng">
              <a:solidFill>
                <a:srgbClr val="91C864"/>
              </a:solidFill>
              <a:prstDash val="solid"/>
              <a:round/>
            </a:ln>
            <a:effectLst/>
          </c:spPr>
          <c:marker>
            <c:symbol val="none"/>
          </c:marker>
          <c:cat>
            <c:strRef>
              <c:f>'В.8.1'!$A$4:$A$21</c:f>
              <c:strCache>
                <c:ptCount val="18"/>
                <c:pt idx="0">
                  <c:v>07.19</c:v>
                </c:pt>
                <c:pt idx="3">
                  <c:v>10.19</c:v>
                </c:pt>
                <c:pt idx="6">
                  <c:v>01.20</c:v>
                </c:pt>
                <c:pt idx="9">
                  <c:v>04.20</c:v>
                </c:pt>
                <c:pt idx="12">
                  <c:v>07.20</c:v>
                </c:pt>
                <c:pt idx="15">
                  <c:v>10.20</c:v>
                </c:pt>
                <c:pt idx="17">
                  <c:v>12.20</c:v>
                </c:pt>
              </c:strCache>
            </c:strRef>
          </c:cat>
          <c:val>
            <c:numRef>
              <c:f>'В.8.1'!$C$4:$C$21</c:f>
              <c:numCache>
                <c:formatCode>0.0</c:formatCode>
                <c:ptCount val="18"/>
                <c:pt idx="0">
                  <c:v>38</c:v>
                </c:pt>
                <c:pt idx="1">
                  <c:v>33.200000000000003</c:v>
                </c:pt>
                <c:pt idx="2">
                  <c:v>36.9</c:v>
                </c:pt>
                <c:pt idx="3">
                  <c:v>29.9</c:v>
                </c:pt>
                <c:pt idx="4">
                  <c:v>31.9</c:v>
                </c:pt>
                <c:pt idx="5">
                  <c:v>31.3</c:v>
                </c:pt>
                <c:pt idx="6">
                  <c:v>38.9</c:v>
                </c:pt>
                <c:pt idx="7">
                  <c:v>33.299999999999997</c:v>
                </c:pt>
                <c:pt idx="8">
                  <c:v>33</c:v>
                </c:pt>
                <c:pt idx="9">
                  <c:v>25.7</c:v>
                </c:pt>
                <c:pt idx="10">
                  <c:v>23.8</c:v>
                </c:pt>
                <c:pt idx="11">
                  <c:v>20.6</c:v>
                </c:pt>
                <c:pt idx="12">
                  <c:v>20.3</c:v>
                </c:pt>
                <c:pt idx="13">
                  <c:v>22.9</c:v>
                </c:pt>
                <c:pt idx="14">
                  <c:v>20.6</c:v>
                </c:pt>
                <c:pt idx="15">
                  <c:v>20.2</c:v>
                </c:pt>
                <c:pt idx="16">
                  <c:v>20.399999999999999</c:v>
                </c:pt>
                <c:pt idx="17">
                  <c:v>19.5</c:v>
                </c:pt>
              </c:numCache>
            </c:numRef>
          </c:val>
          <c:smooth val="0"/>
          <c:extLst>
            <c:ext xmlns:c16="http://schemas.microsoft.com/office/drawing/2014/chart" uri="{C3380CC4-5D6E-409C-BE32-E72D297353CC}">
              <c16:uniqueId val="{00000001-8D91-1549-A43C-DEAFA2E9E76E}"/>
            </c:ext>
          </c:extLst>
        </c:ser>
        <c:ser>
          <c:idx val="2"/>
          <c:order val="2"/>
          <c:tx>
            <c:strRef>
              <c:f>'В.8.1'!$D$1</c:f>
              <c:strCache>
                <c:ptCount val="1"/>
                <c:pt idx="0">
                  <c:v>UEEX auctions</c:v>
                </c:pt>
              </c:strCache>
            </c:strRef>
          </c:tx>
          <c:spPr>
            <a:ln w="25400" cap="rnd" cmpd="sng">
              <a:solidFill>
                <a:srgbClr val="7D0532"/>
              </a:solidFill>
              <a:prstDash val="solid"/>
              <a:round/>
            </a:ln>
            <a:effectLst/>
          </c:spPr>
          <c:marker>
            <c:symbol val="none"/>
          </c:marker>
          <c:cat>
            <c:strRef>
              <c:f>'В.8.1'!$A$4:$A$21</c:f>
              <c:strCache>
                <c:ptCount val="18"/>
                <c:pt idx="0">
                  <c:v>07.19</c:v>
                </c:pt>
                <c:pt idx="3">
                  <c:v>10.19</c:v>
                </c:pt>
                <c:pt idx="6">
                  <c:v>01.20</c:v>
                </c:pt>
                <c:pt idx="9">
                  <c:v>04.20</c:v>
                </c:pt>
                <c:pt idx="12">
                  <c:v>07.20</c:v>
                </c:pt>
                <c:pt idx="15">
                  <c:v>10.20</c:v>
                </c:pt>
                <c:pt idx="17">
                  <c:v>12.20</c:v>
                </c:pt>
              </c:strCache>
            </c:strRef>
          </c:cat>
          <c:val>
            <c:numRef>
              <c:f>'В.8.1'!$D$4:$D$21</c:f>
              <c:numCache>
                <c:formatCode>0.0</c:formatCode>
                <c:ptCount val="18"/>
                <c:pt idx="0">
                  <c:v>5.3</c:v>
                </c:pt>
                <c:pt idx="1">
                  <c:v>6.6</c:v>
                </c:pt>
                <c:pt idx="2">
                  <c:v>8.6999999999999993</c:v>
                </c:pt>
                <c:pt idx="3">
                  <c:v>10.9</c:v>
                </c:pt>
                <c:pt idx="4">
                  <c:v>4.5999999999999996</c:v>
                </c:pt>
                <c:pt idx="5">
                  <c:v>5.7</c:v>
                </c:pt>
                <c:pt idx="6">
                  <c:v>5</c:v>
                </c:pt>
                <c:pt idx="7">
                  <c:v>4</c:v>
                </c:pt>
                <c:pt idx="8">
                  <c:v>10.3</c:v>
                </c:pt>
                <c:pt idx="9">
                  <c:v>18.399999999999999</c:v>
                </c:pt>
                <c:pt idx="10">
                  <c:v>20.100000000000001</c:v>
                </c:pt>
                <c:pt idx="11">
                  <c:v>14.7</c:v>
                </c:pt>
                <c:pt idx="12">
                  <c:v>14.7</c:v>
                </c:pt>
                <c:pt idx="13">
                  <c:v>20</c:v>
                </c:pt>
                <c:pt idx="14">
                  <c:v>23.3</c:v>
                </c:pt>
                <c:pt idx="15">
                  <c:v>24.2</c:v>
                </c:pt>
                <c:pt idx="16">
                  <c:v>22.7</c:v>
                </c:pt>
                <c:pt idx="17">
                  <c:v>22.2</c:v>
                </c:pt>
              </c:numCache>
            </c:numRef>
          </c:val>
          <c:smooth val="0"/>
          <c:extLst>
            <c:ext xmlns:c16="http://schemas.microsoft.com/office/drawing/2014/chart" uri="{C3380CC4-5D6E-409C-BE32-E72D297353CC}">
              <c16:uniqueId val="{00000002-8D91-1549-A43C-DEAFA2E9E76E}"/>
            </c:ext>
          </c:extLst>
        </c:ser>
        <c:ser>
          <c:idx val="3"/>
          <c:order val="3"/>
          <c:tx>
            <c:strRef>
              <c:f>'В.8.1'!$E$1</c:f>
              <c:strCache>
                <c:ptCount val="1"/>
                <c:pt idx="0">
                  <c:v>For HHs</c:v>
                </c:pt>
              </c:strCache>
            </c:strRef>
          </c:tx>
          <c:spPr>
            <a:ln w="25400" cap="rnd">
              <a:solidFill>
                <a:srgbClr val="DC4B64"/>
              </a:solidFill>
              <a:round/>
            </a:ln>
            <a:effectLst/>
          </c:spPr>
          <c:marker>
            <c:symbol val="none"/>
          </c:marker>
          <c:cat>
            <c:strRef>
              <c:f>'В.8.1'!$A$4:$A$21</c:f>
              <c:strCache>
                <c:ptCount val="18"/>
                <c:pt idx="0">
                  <c:v>07.19</c:v>
                </c:pt>
                <c:pt idx="3">
                  <c:v>10.19</c:v>
                </c:pt>
                <c:pt idx="6">
                  <c:v>01.20</c:v>
                </c:pt>
                <c:pt idx="9">
                  <c:v>04.20</c:v>
                </c:pt>
                <c:pt idx="12">
                  <c:v>07.20</c:v>
                </c:pt>
                <c:pt idx="15">
                  <c:v>10.20</c:v>
                </c:pt>
                <c:pt idx="17">
                  <c:v>12.20</c:v>
                </c:pt>
              </c:strCache>
            </c:strRef>
          </c:cat>
          <c:val>
            <c:numRef>
              <c:f>'В.8.1'!$E$4:$E$21</c:f>
              <c:numCache>
                <c:formatCode>0.0</c:formatCode>
                <c:ptCount val="18"/>
                <c:pt idx="0">
                  <c:v>21.6</c:v>
                </c:pt>
                <c:pt idx="1">
                  <c:v>21.7</c:v>
                </c:pt>
                <c:pt idx="2">
                  <c:v>23</c:v>
                </c:pt>
                <c:pt idx="3">
                  <c:v>23.7</c:v>
                </c:pt>
                <c:pt idx="4">
                  <c:v>23.9</c:v>
                </c:pt>
                <c:pt idx="5">
                  <c:v>24.3</c:v>
                </c:pt>
                <c:pt idx="6">
                  <c:v>26.1</c:v>
                </c:pt>
                <c:pt idx="7">
                  <c:v>24.3</c:v>
                </c:pt>
                <c:pt idx="8">
                  <c:v>27</c:v>
                </c:pt>
                <c:pt idx="9">
                  <c:v>25.9</c:v>
                </c:pt>
                <c:pt idx="10">
                  <c:v>28</c:v>
                </c:pt>
                <c:pt idx="11">
                  <c:v>24.8</c:v>
                </c:pt>
                <c:pt idx="12">
                  <c:v>23.1</c:v>
                </c:pt>
                <c:pt idx="13">
                  <c:v>23.6</c:v>
                </c:pt>
                <c:pt idx="14">
                  <c:v>23</c:v>
                </c:pt>
                <c:pt idx="15">
                  <c:v>23.3</c:v>
                </c:pt>
                <c:pt idx="16">
                  <c:v>25</c:v>
                </c:pt>
                <c:pt idx="17">
                  <c:v>24.7</c:v>
                </c:pt>
              </c:numCache>
            </c:numRef>
          </c:val>
          <c:smooth val="0"/>
          <c:extLst>
            <c:ext xmlns:c16="http://schemas.microsoft.com/office/drawing/2014/chart" uri="{C3380CC4-5D6E-409C-BE32-E72D297353CC}">
              <c16:uniqueId val="{00000003-8D91-1549-A43C-DEAFA2E9E76E}"/>
            </c:ext>
          </c:extLst>
        </c:ser>
        <c:ser>
          <c:idx val="4"/>
          <c:order val="4"/>
          <c:tx>
            <c:strRef>
              <c:f>'В.8.1'!$F$1</c:f>
              <c:strCache>
                <c:ptCount val="1"/>
                <c:pt idx="0">
                  <c:v>Balancing energy ↑</c:v>
                </c:pt>
              </c:strCache>
            </c:strRef>
          </c:tx>
          <c:spPr>
            <a:ln w="25400" cap="rnd">
              <a:solidFill>
                <a:srgbClr val="005591"/>
              </a:solidFill>
              <a:round/>
            </a:ln>
            <a:effectLst/>
          </c:spPr>
          <c:marker>
            <c:symbol val="none"/>
          </c:marker>
          <c:cat>
            <c:strRef>
              <c:f>'В.8.1'!$A$4:$A$21</c:f>
              <c:strCache>
                <c:ptCount val="18"/>
                <c:pt idx="0">
                  <c:v>07.19</c:v>
                </c:pt>
                <c:pt idx="3">
                  <c:v>10.19</c:v>
                </c:pt>
                <c:pt idx="6">
                  <c:v>01.20</c:v>
                </c:pt>
                <c:pt idx="9">
                  <c:v>04.20</c:v>
                </c:pt>
                <c:pt idx="12">
                  <c:v>07.20</c:v>
                </c:pt>
                <c:pt idx="15">
                  <c:v>10.20</c:v>
                </c:pt>
                <c:pt idx="17">
                  <c:v>12.20</c:v>
                </c:pt>
              </c:strCache>
            </c:strRef>
          </c:cat>
          <c:val>
            <c:numRef>
              <c:f>'В.8.1'!$F$4:$F$21</c:f>
              <c:numCache>
                <c:formatCode>0.0</c:formatCode>
                <c:ptCount val="18"/>
                <c:pt idx="0">
                  <c:v>1.8</c:v>
                </c:pt>
                <c:pt idx="1">
                  <c:v>1.3</c:v>
                </c:pt>
                <c:pt idx="2">
                  <c:v>3</c:v>
                </c:pt>
                <c:pt idx="3">
                  <c:v>2.8</c:v>
                </c:pt>
                <c:pt idx="4">
                  <c:v>1.2</c:v>
                </c:pt>
                <c:pt idx="5">
                  <c:v>2.4</c:v>
                </c:pt>
                <c:pt idx="6">
                  <c:v>3</c:v>
                </c:pt>
                <c:pt idx="7">
                  <c:v>3.8</c:v>
                </c:pt>
                <c:pt idx="8">
                  <c:v>2.2999999999999998</c:v>
                </c:pt>
                <c:pt idx="9">
                  <c:v>4.4000000000000004</c:v>
                </c:pt>
                <c:pt idx="10">
                  <c:v>3.4</c:v>
                </c:pt>
                <c:pt idx="11">
                  <c:v>2.9</c:v>
                </c:pt>
                <c:pt idx="12">
                  <c:v>3.2</c:v>
                </c:pt>
                <c:pt idx="13">
                  <c:v>4.5999999999999996</c:v>
                </c:pt>
                <c:pt idx="14">
                  <c:v>6.1</c:v>
                </c:pt>
                <c:pt idx="15">
                  <c:v>5.7</c:v>
                </c:pt>
                <c:pt idx="16">
                  <c:v>4.7</c:v>
                </c:pt>
                <c:pt idx="17">
                  <c:v>2.8</c:v>
                </c:pt>
              </c:numCache>
            </c:numRef>
          </c:val>
          <c:smooth val="0"/>
          <c:extLst>
            <c:ext xmlns:c16="http://schemas.microsoft.com/office/drawing/2014/chart" uri="{C3380CC4-5D6E-409C-BE32-E72D297353CC}">
              <c16:uniqueId val="{00000004-8D91-1549-A43C-DEAFA2E9E76E}"/>
            </c:ext>
          </c:extLst>
        </c:ser>
        <c:ser>
          <c:idx val="5"/>
          <c:order val="5"/>
          <c:tx>
            <c:strRef>
              <c:f>'В.8.1'!$G$1</c:f>
              <c:strCache>
                <c:ptCount val="1"/>
                <c:pt idx="0">
                  <c:v>Balancing energy ↓</c:v>
                </c:pt>
              </c:strCache>
            </c:strRef>
          </c:tx>
          <c:spPr>
            <a:ln w="25400" cap="rnd">
              <a:solidFill>
                <a:srgbClr val="46AFE6"/>
              </a:solidFill>
              <a:round/>
            </a:ln>
            <a:effectLst/>
          </c:spPr>
          <c:marker>
            <c:symbol val="none"/>
          </c:marker>
          <c:cat>
            <c:strRef>
              <c:f>'В.8.1'!$A$4:$A$21</c:f>
              <c:strCache>
                <c:ptCount val="18"/>
                <c:pt idx="0">
                  <c:v>07.19</c:v>
                </c:pt>
                <c:pt idx="3">
                  <c:v>10.19</c:v>
                </c:pt>
                <c:pt idx="6">
                  <c:v>01.20</c:v>
                </c:pt>
                <c:pt idx="9">
                  <c:v>04.20</c:v>
                </c:pt>
                <c:pt idx="12">
                  <c:v>07.20</c:v>
                </c:pt>
                <c:pt idx="15">
                  <c:v>10.20</c:v>
                </c:pt>
                <c:pt idx="17">
                  <c:v>12.20</c:v>
                </c:pt>
              </c:strCache>
            </c:strRef>
          </c:cat>
          <c:val>
            <c:numRef>
              <c:f>'В.8.1'!$G$4:$G$21</c:f>
              <c:numCache>
                <c:formatCode>0.0</c:formatCode>
                <c:ptCount val="18"/>
                <c:pt idx="0">
                  <c:v>1.3</c:v>
                </c:pt>
                <c:pt idx="1">
                  <c:v>1.7</c:v>
                </c:pt>
                <c:pt idx="2">
                  <c:v>0.8</c:v>
                </c:pt>
                <c:pt idx="3">
                  <c:v>2</c:v>
                </c:pt>
                <c:pt idx="4">
                  <c:v>5.4</c:v>
                </c:pt>
                <c:pt idx="5">
                  <c:v>4.5999999999999996</c:v>
                </c:pt>
                <c:pt idx="6">
                  <c:v>4</c:v>
                </c:pt>
                <c:pt idx="7">
                  <c:v>4.2</c:v>
                </c:pt>
                <c:pt idx="8">
                  <c:v>16.8</c:v>
                </c:pt>
                <c:pt idx="9">
                  <c:v>18.100000000000001</c:v>
                </c:pt>
                <c:pt idx="10">
                  <c:v>15.5</c:v>
                </c:pt>
                <c:pt idx="11">
                  <c:v>18.399999999999999</c:v>
                </c:pt>
                <c:pt idx="12">
                  <c:v>21.3</c:v>
                </c:pt>
                <c:pt idx="13">
                  <c:v>23.2</c:v>
                </c:pt>
                <c:pt idx="14">
                  <c:v>19.399999999999999</c:v>
                </c:pt>
                <c:pt idx="15">
                  <c:v>15.7</c:v>
                </c:pt>
                <c:pt idx="16">
                  <c:v>6.1</c:v>
                </c:pt>
                <c:pt idx="17">
                  <c:v>4.7</c:v>
                </c:pt>
              </c:numCache>
            </c:numRef>
          </c:val>
          <c:smooth val="0"/>
          <c:extLst>
            <c:ext xmlns:c16="http://schemas.microsoft.com/office/drawing/2014/chart" uri="{C3380CC4-5D6E-409C-BE32-E72D297353CC}">
              <c16:uniqueId val="{00000005-8D91-1549-A43C-DEAFA2E9E76E}"/>
            </c:ext>
          </c:extLst>
        </c:ser>
        <c:dLbls>
          <c:showLegendKey val="0"/>
          <c:showVal val="0"/>
          <c:showCatName val="0"/>
          <c:showSerName val="0"/>
          <c:showPercent val="0"/>
          <c:showBubbleSize val="0"/>
        </c:dLbls>
        <c:smooth val="0"/>
        <c:axId val="211106816"/>
        <c:axId val="211120896"/>
      </c:lineChart>
      <c:dateAx>
        <c:axId val="211106816"/>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11120896"/>
        <c:crosses val="autoZero"/>
        <c:auto val="1"/>
        <c:lblOffset val="100"/>
        <c:baseTimeUnit val="months"/>
        <c:minorUnit val="6"/>
        <c:minorTimeUnit val="months"/>
      </c:dateAx>
      <c:valAx>
        <c:axId val="2111208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11106816"/>
        <c:crosses val="autoZero"/>
        <c:crossBetween val="between"/>
      </c:valAx>
      <c:spPr>
        <a:noFill/>
        <a:ln w="12700">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339869281045765E-3"/>
          <c:y val="0.75770925110132203"/>
          <c:w val="0.99773235294117657"/>
          <c:h val="0.2378854625550660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1.7621145374449299E-2"/>
          <c:w val="0.95959595959596"/>
          <c:h val="0.740088105726872"/>
        </c:manualLayout>
      </c:layout>
      <c:lineChart>
        <c:grouping val="standard"/>
        <c:varyColors val="0"/>
        <c:ser>
          <c:idx val="0"/>
          <c:order val="0"/>
          <c:tx>
            <c:strRef>
              <c:f>'В.8.2'!$B$1</c:f>
              <c:strCache>
                <c:ptCount val="1"/>
                <c:pt idx="0">
                  <c:v>Intraday market</c:v>
                </c:pt>
              </c:strCache>
            </c:strRef>
          </c:tx>
          <c:spPr>
            <a:ln w="25400" cap="rnd" cmpd="sng">
              <a:solidFill>
                <a:srgbClr val="057D46"/>
              </a:solidFill>
              <a:prstDash val="solid"/>
              <a:round/>
            </a:ln>
            <a:effectLst/>
          </c:spPr>
          <c:marker>
            <c:symbol val="none"/>
          </c:marker>
          <c:cat>
            <c:strRef>
              <c:f>'В.8.2'!$A$4:$A$21</c:f>
              <c:strCache>
                <c:ptCount val="18"/>
                <c:pt idx="0">
                  <c:v>07.19</c:v>
                </c:pt>
                <c:pt idx="3">
                  <c:v>10.19</c:v>
                </c:pt>
                <c:pt idx="6">
                  <c:v>01.20</c:v>
                </c:pt>
                <c:pt idx="9">
                  <c:v>04.20</c:v>
                </c:pt>
                <c:pt idx="12">
                  <c:v>07.20</c:v>
                </c:pt>
                <c:pt idx="15">
                  <c:v>10.20</c:v>
                </c:pt>
                <c:pt idx="17">
                  <c:v>12.20</c:v>
                </c:pt>
              </c:strCache>
            </c:strRef>
          </c:cat>
          <c:val>
            <c:numRef>
              <c:f>'В.8.2'!$B$4:$B$21</c:f>
              <c:numCache>
                <c:formatCode>0.0</c:formatCode>
                <c:ptCount val="18"/>
                <c:pt idx="0">
                  <c:v>1.82</c:v>
                </c:pt>
                <c:pt idx="1">
                  <c:v>1.8029999999999999</c:v>
                </c:pt>
                <c:pt idx="2">
                  <c:v>1.7669999999999999</c:v>
                </c:pt>
                <c:pt idx="3">
                  <c:v>1.7010000000000001</c:v>
                </c:pt>
                <c:pt idx="4">
                  <c:v>1.26</c:v>
                </c:pt>
                <c:pt idx="5">
                  <c:v>1.26</c:v>
                </c:pt>
                <c:pt idx="6">
                  <c:v>1.2769999999999999</c:v>
                </c:pt>
                <c:pt idx="7">
                  <c:v>1.125</c:v>
                </c:pt>
                <c:pt idx="8">
                  <c:v>1.36</c:v>
                </c:pt>
                <c:pt idx="9">
                  <c:v>1.2290000000000001</c:v>
                </c:pt>
                <c:pt idx="10">
                  <c:v>1.1890000000000001</c:v>
                </c:pt>
                <c:pt idx="11">
                  <c:v>1.1890000000000001</c:v>
                </c:pt>
                <c:pt idx="12">
                  <c:v>1.155</c:v>
                </c:pt>
                <c:pt idx="13">
                  <c:v>1.2070000000000001</c:v>
                </c:pt>
                <c:pt idx="14">
                  <c:v>1.4470000000000001</c:v>
                </c:pt>
                <c:pt idx="15">
                  <c:v>1.288</c:v>
                </c:pt>
                <c:pt idx="16">
                  <c:v>1.526</c:v>
                </c:pt>
                <c:pt idx="17">
                  <c:v>1.575</c:v>
                </c:pt>
              </c:numCache>
            </c:numRef>
          </c:val>
          <c:smooth val="0"/>
          <c:extLst>
            <c:ext xmlns:c16="http://schemas.microsoft.com/office/drawing/2014/chart" uri="{C3380CC4-5D6E-409C-BE32-E72D297353CC}">
              <c16:uniqueId val="{00000000-E3FA-5848-9577-DFE212F72C48}"/>
            </c:ext>
          </c:extLst>
        </c:ser>
        <c:ser>
          <c:idx val="1"/>
          <c:order val="1"/>
          <c:tx>
            <c:strRef>
              <c:f>'В.8.2'!$C$1</c:f>
              <c:strCache>
                <c:ptCount val="1"/>
                <c:pt idx="0">
                  <c:v>Day-ahead</c:v>
                </c:pt>
              </c:strCache>
            </c:strRef>
          </c:tx>
          <c:spPr>
            <a:ln w="25400" cap="rnd" cmpd="sng">
              <a:solidFill>
                <a:srgbClr val="91C864"/>
              </a:solidFill>
              <a:prstDash val="solid"/>
              <a:round/>
            </a:ln>
            <a:effectLst/>
          </c:spPr>
          <c:marker>
            <c:symbol val="none"/>
          </c:marker>
          <c:cat>
            <c:strRef>
              <c:f>'В.8.2'!$A$4:$A$21</c:f>
              <c:strCache>
                <c:ptCount val="18"/>
                <c:pt idx="0">
                  <c:v>07.19</c:v>
                </c:pt>
                <c:pt idx="3">
                  <c:v>10.19</c:v>
                </c:pt>
                <c:pt idx="6">
                  <c:v>01.20</c:v>
                </c:pt>
                <c:pt idx="9">
                  <c:v>04.20</c:v>
                </c:pt>
                <c:pt idx="12">
                  <c:v>07.20</c:v>
                </c:pt>
                <c:pt idx="15">
                  <c:v>10.20</c:v>
                </c:pt>
                <c:pt idx="17">
                  <c:v>12.20</c:v>
                </c:pt>
              </c:strCache>
            </c:strRef>
          </c:cat>
          <c:val>
            <c:numRef>
              <c:f>'В.8.2'!$C$4:$C$21</c:f>
              <c:numCache>
                <c:formatCode>0.0</c:formatCode>
                <c:ptCount val="18"/>
                <c:pt idx="0">
                  <c:v>1.643</c:v>
                </c:pt>
                <c:pt idx="1">
                  <c:v>1.679</c:v>
                </c:pt>
                <c:pt idx="2">
                  <c:v>1.623</c:v>
                </c:pt>
                <c:pt idx="3">
                  <c:v>1.5620000000000001</c:v>
                </c:pt>
                <c:pt idx="4">
                  <c:v>1.3680000000000001</c:v>
                </c:pt>
                <c:pt idx="5">
                  <c:v>1.2390000000000001</c:v>
                </c:pt>
                <c:pt idx="6">
                  <c:v>1.425</c:v>
                </c:pt>
                <c:pt idx="7">
                  <c:v>1.2709999999999999</c:v>
                </c:pt>
                <c:pt idx="8">
                  <c:v>1.391</c:v>
                </c:pt>
                <c:pt idx="9">
                  <c:v>1.2649999999999999</c:v>
                </c:pt>
                <c:pt idx="10">
                  <c:v>1.248</c:v>
                </c:pt>
                <c:pt idx="11">
                  <c:v>1.2629999999999999</c:v>
                </c:pt>
                <c:pt idx="12">
                  <c:v>1.2430000000000001</c:v>
                </c:pt>
                <c:pt idx="13">
                  <c:v>1.325</c:v>
                </c:pt>
                <c:pt idx="14">
                  <c:v>1.486</c:v>
                </c:pt>
                <c:pt idx="15">
                  <c:v>1.3220000000000001</c:v>
                </c:pt>
                <c:pt idx="16">
                  <c:v>1.536</c:v>
                </c:pt>
                <c:pt idx="17">
                  <c:v>1.548</c:v>
                </c:pt>
              </c:numCache>
            </c:numRef>
          </c:val>
          <c:smooth val="0"/>
          <c:extLst>
            <c:ext xmlns:c16="http://schemas.microsoft.com/office/drawing/2014/chart" uri="{C3380CC4-5D6E-409C-BE32-E72D297353CC}">
              <c16:uniqueId val="{00000001-E3FA-5848-9577-DFE212F72C48}"/>
            </c:ext>
          </c:extLst>
        </c:ser>
        <c:ser>
          <c:idx val="2"/>
          <c:order val="2"/>
          <c:tx>
            <c:strRef>
              <c:f>'В.8.2'!$D$1</c:f>
              <c:strCache>
                <c:ptCount val="1"/>
                <c:pt idx="0">
                  <c:v>UEEX auctions</c:v>
                </c:pt>
              </c:strCache>
            </c:strRef>
          </c:tx>
          <c:spPr>
            <a:ln w="25400" cap="rnd" cmpd="sng">
              <a:solidFill>
                <a:srgbClr val="7D0532"/>
              </a:solidFill>
              <a:prstDash val="solid"/>
              <a:round/>
            </a:ln>
            <a:effectLst/>
          </c:spPr>
          <c:marker>
            <c:symbol val="none"/>
          </c:marker>
          <c:cat>
            <c:strRef>
              <c:f>'В.8.2'!$A$4:$A$21</c:f>
              <c:strCache>
                <c:ptCount val="18"/>
                <c:pt idx="0">
                  <c:v>07.19</c:v>
                </c:pt>
                <c:pt idx="3">
                  <c:v>10.19</c:v>
                </c:pt>
                <c:pt idx="6">
                  <c:v>01.20</c:v>
                </c:pt>
                <c:pt idx="9">
                  <c:v>04.20</c:v>
                </c:pt>
                <c:pt idx="12">
                  <c:v>07.20</c:v>
                </c:pt>
                <c:pt idx="15">
                  <c:v>10.20</c:v>
                </c:pt>
                <c:pt idx="17">
                  <c:v>12.20</c:v>
                </c:pt>
              </c:strCache>
            </c:strRef>
          </c:cat>
          <c:val>
            <c:numRef>
              <c:f>'В.8.2'!$D$4:$D$21</c:f>
              <c:numCache>
                <c:formatCode>0.00</c:formatCode>
                <c:ptCount val="18"/>
                <c:pt idx="0">
                  <c:v>1.44</c:v>
                </c:pt>
                <c:pt idx="1">
                  <c:v>1.2989999999999999</c:v>
                </c:pt>
                <c:pt idx="2">
                  <c:v>1.302</c:v>
                </c:pt>
                <c:pt idx="3">
                  <c:v>1.4219999999999999</c:v>
                </c:pt>
                <c:pt idx="4">
                  <c:v>1.3089999999999999</c:v>
                </c:pt>
                <c:pt idx="5">
                  <c:v>1.034</c:v>
                </c:pt>
                <c:pt idx="6">
                  <c:v>1.2669999999999999</c:v>
                </c:pt>
                <c:pt idx="7">
                  <c:v>1.2749999999999999</c:v>
                </c:pt>
                <c:pt idx="8">
                  <c:v>1.208</c:v>
                </c:pt>
                <c:pt idx="9">
                  <c:v>1.18</c:v>
                </c:pt>
                <c:pt idx="10">
                  <c:v>1.129</c:v>
                </c:pt>
                <c:pt idx="11">
                  <c:v>1.0289999999999999</c:v>
                </c:pt>
                <c:pt idx="12">
                  <c:v>1.028</c:v>
                </c:pt>
                <c:pt idx="13">
                  <c:v>1.1020000000000001</c:v>
                </c:pt>
                <c:pt idx="14">
                  <c:v>1.107</c:v>
                </c:pt>
                <c:pt idx="15">
                  <c:v>1.113</c:v>
                </c:pt>
                <c:pt idx="16">
                  <c:v>1.0940000000000001</c:v>
                </c:pt>
                <c:pt idx="17">
                  <c:v>1.155</c:v>
                </c:pt>
              </c:numCache>
            </c:numRef>
          </c:val>
          <c:smooth val="0"/>
          <c:extLst>
            <c:ext xmlns:c16="http://schemas.microsoft.com/office/drawing/2014/chart" uri="{C3380CC4-5D6E-409C-BE32-E72D297353CC}">
              <c16:uniqueId val="{00000002-E3FA-5848-9577-DFE212F72C48}"/>
            </c:ext>
          </c:extLst>
        </c:ser>
        <c:ser>
          <c:idx val="4"/>
          <c:order val="3"/>
          <c:tx>
            <c:strRef>
              <c:f>'В.8.2'!$E$1</c:f>
              <c:strCache>
                <c:ptCount val="1"/>
                <c:pt idx="0">
                  <c:v>Balancing energy ↑</c:v>
                </c:pt>
              </c:strCache>
            </c:strRef>
          </c:tx>
          <c:spPr>
            <a:ln w="25400" cap="rnd">
              <a:solidFill>
                <a:srgbClr val="005591"/>
              </a:solidFill>
              <a:round/>
            </a:ln>
            <a:effectLst/>
          </c:spPr>
          <c:marker>
            <c:symbol val="none"/>
          </c:marker>
          <c:cat>
            <c:strRef>
              <c:f>'В.8.2'!$A$4:$A$21</c:f>
              <c:strCache>
                <c:ptCount val="18"/>
                <c:pt idx="0">
                  <c:v>07.19</c:v>
                </c:pt>
                <c:pt idx="3">
                  <c:v>10.19</c:v>
                </c:pt>
                <c:pt idx="6">
                  <c:v>01.20</c:v>
                </c:pt>
                <c:pt idx="9">
                  <c:v>04.20</c:v>
                </c:pt>
                <c:pt idx="12">
                  <c:v>07.20</c:v>
                </c:pt>
                <c:pt idx="15">
                  <c:v>10.20</c:v>
                </c:pt>
                <c:pt idx="17">
                  <c:v>12.20</c:v>
                </c:pt>
              </c:strCache>
            </c:strRef>
          </c:cat>
          <c:val>
            <c:numRef>
              <c:f>'В.8.2'!$E$4:$E$21</c:f>
              <c:numCache>
                <c:formatCode>0.0</c:formatCode>
                <c:ptCount val="18"/>
                <c:pt idx="0">
                  <c:v>1.5620000000000001</c:v>
                </c:pt>
                <c:pt idx="1">
                  <c:v>1.7370000000000001</c:v>
                </c:pt>
                <c:pt idx="2">
                  <c:v>1.8340000000000001</c:v>
                </c:pt>
                <c:pt idx="3">
                  <c:v>1.79</c:v>
                </c:pt>
                <c:pt idx="4">
                  <c:v>1.8420000000000001</c:v>
                </c:pt>
                <c:pt idx="5">
                  <c:v>1.4870000000000001</c:v>
                </c:pt>
                <c:pt idx="6">
                  <c:v>1.702</c:v>
                </c:pt>
                <c:pt idx="7">
                  <c:v>1.526</c:v>
                </c:pt>
                <c:pt idx="8">
                  <c:v>2.0910000000000002</c:v>
                </c:pt>
                <c:pt idx="9">
                  <c:v>1.823</c:v>
                </c:pt>
                <c:pt idx="10">
                  <c:v>1.8560000000000001</c:v>
                </c:pt>
                <c:pt idx="11">
                  <c:v>1.744</c:v>
                </c:pt>
                <c:pt idx="12">
                  <c:v>1.7330000000000001</c:v>
                </c:pt>
                <c:pt idx="13">
                  <c:v>2.0329999999999999</c:v>
                </c:pt>
                <c:pt idx="14">
                  <c:v>2.0579999999999998</c:v>
                </c:pt>
                <c:pt idx="15">
                  <c:v>2.0550000000000002</c:v>
                </c:pt>
                <c:pt idx="16">
                  <c:v>2.089</c:v>
                </c:pt>
                <c:pt idx="17">
                  <c:v>2.1709999999999998</c:v>
                </c:pt>
              </c:numCache>
            </c:numRef>
          </c:val>
          <c:smooth val="0"/>
          <c:extLst>
            <c:ext xmlns:c16="http://schemas.microsoft.com/office/drawing/2014/chart" uri="{C3380CC4-5D6E-409C-BE32-E72D297353CC}">
              <c16:uniqueId val="{00000003-E3FA-5848-9577-DFE212F72C48}"/>
            </c:ext>
          </c:extLst>
        </c:ser>
        <c:ser>
          <c:idx val="5"/>
          <c:order val="4"/>
          <c:tx>
            <c:strRef>
              <c:f>'В.8.2'!$F$1</c:f>
              <c:strCache>
                <c:ptCount val="1"/>
                <c:pt idx="0">
                  <c:v>Balancing energy ↓</c:v>
                </c:pt>
              </c:strCache>
            </c:strRef>
          </c:tx>
          <c:spPr>
            <a:ln w="25400" cap="rnd">
              <a:solidFill>
                <a:srgbClr val="46AFE6"/>
              </a:solidFill>
              <a:round/>
            </a:ln>
            <a:effectLst/>
          </c:spPr>
          <c:marker>
            <c:symbol val="none"/>
          </c:marker>
          <c:cat>
            <c:strRef>
              <c:f>'В.8.2'!$A$4:$A$21</c:f>
              <c:strCache>
                <c:ptCount val="18"/>
                <c:pt idx="0">
                  <c:v>07.19</c:v>
                </c:pt>
                <c:pt idx="3">
                  <c:v>10.19</c:v>
                </c:pt>
                <c:pt idx="6">
                  <c:v>01.20</c:v>
                </c:pt>
                <c:pt idx="9">
                  <c:v>04.20</c:v>
                </c:pt>
                <c:pt idx="12">
                  <c:v>07.20</c:v>
                </c:pt>
                <c:pt idx="15">
                  <c:v>10.20</c:v>
                </c:pt>
                <c:pt idx="17">
                  <c:v>12.20</c:v>
                </c:pt>
              </c:strCache>
            </c:strRef>
          </c:cat>
          <c:val>
            <c:numRef>
              <c:f>'В.8.2'!$F$4:$F$21</c:f>
              <c:numCache>
                <c:formatCode>0.0</c:formatCode>
                <c:ptCount val="18"/>
                <c:pt idx="0">
                  <c:v>1.494</c:v>
                </c:pt>
                <c:pt idx="1">
                  <c:v>1.3540000000000001</c:v>
                </c:pt>
                <c:pt idx="2">
                  <c:v>1.579</c:v>
                </c:pt>
                <c:pt idx="3">
                  <c:v>1.4650000000000001</c:v>
                </c:pt>
                <c:pt idx="4">
                  <c:v>1.3839999999999999</c:v>
                </c:pt>
                <c:pt idx="5">
                  <c:v>0.70099999999999996</c:v>
                </c:pt>
                <c:pt idx="6">
                  <c:v>0.84499999999999997</c:v>
                </c:pt>
                <c:pt idx="7">
                  <c:v>0.81399999999999995</c:v>
                </c:pt>
                <c:pt idx="8">
                  <c:v>0.77300000000000002</c:v>
                </c:pt>
                <c:pt idx="9">
                  <c:v>0.68100000000000005</c:v>
                </c:pt>
                <c:pt idx="10">
                  <c:v>0.64300000000000002</c:v>
                </c:pt>
                <c:pt idx="11">
                  <c:v>0.87</c:v>
                </c:pt>
                <c:pt idx="12">
                  <c:v>0.92900000000000005</c:v>
                </c:pt>
                <c:pt idx="13">
                  <c:v>0.73299999999999998</c:v>
                </c:pt>
                <c:pt idx="14">
                  <c:v>0.79800000000000004</c:v>
                </c:pt>
                <c:pt idx="15">
                  <c:v>0.70199999999999996</c:v>
                </c:pt>
                <c:pt idx="16">
                  <c:v>0.79100000000000004</c:v>
                </c:pt>
                <c:pt idx="17">
                  <c:v>0.73799999999999999</c:v>
                </c:pt>
              </c:numCache>
            </c:numRef>
          </c:val>
          <c:smooth val="0"/>
          <c:extLst>
            <c:ext xmlns:c16="http://schemas.microsoft.com/office/drawing/2014/chart" uri="{C3380CC4-5D6E-409C-BE32-E72D297353CC}">
              <c16:uniqueId val="{00000004-E3FA-5848-9577-DFE212F72C48}"/>
            </c:ext>
          </c:extLst>
        </c:ser>
        <c:dLbls>
          <c:showLegendKey val="0"/>
          <c:showVal val="0"/>
          <c:showCatName val="0"/>
          <c:showSerName val="0"/>
          <c:showPercent val="0"/>
          <c:showBubbleSize val="0"/>
        </c:dLbls>
        <c:smooth val="0"/>
        <c:axId val="210978688"/>
        <c:axId val="210980224"/>
      </c:lineChart>
      <c:dateAx>
        <c:axId val="210978688"/>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10980224"/>
        <c:crosses val="autoZero"/>
        <c:auto val="1"/>
        <c:lblOffset val="100"/>
        <c:baseTimeUnit val="months"/>
        <c:minorUnit val="6"/>
        <c:minorTimeUnit val="months"/>
      </c:dateAx>
      <c:valAx>
        <c:axId val="2109802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10978688"/>
        <c:crosses val="autoZero"/>
        <c:crossBetween val="between"/>
      </c:valAx>
      <c:spPr>
        <a:noFill/>
        <a:ln w="12700">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339869281045765E-3"/>
          <c:y val="0.75770925110132203"/>
          <c:w val="0.99773235294117657"/>
          <c:h val="0.2378854625550660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2" val="0"/>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00.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10.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chart" Target="../charts/chart2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7.xml.rels><?xml version="1.0" encoding="UTF-8" standalone="yes"?>
<Relationships xmlns="http://schemas.openxmlformats.org/package/2006/relationships"><Relationship Id="rId1" Type="http://schemas.openxmlformats.org/officeDocument/2006/relationships/hyperlink" Target="#'2.5.9'!N1"/></Relationships>
</file>

<file path=xl/drawings/_rels/drawing6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9.xml.rels><?xml version="1.0" encoding="UTF-8" standalone="yes"?>
<Relationships xmlns="http://schemas.openxmlformats.org/package/2006/relationships"><Relationship Id="rId1" Type="http://schemas.openxmlformats.org/officeDocument/2006/relationships/hyperlink" Target="#'2.5.9'!N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9.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81.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0.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76.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7173" name="List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4724400</xdr:colOff>
      <xdr:row>129</xdr:row>
      <xdr:rowOff>104775</xdr:rowOff>
    </xdr:from>
    <xdr:ext cx="184731" cy="25455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419725" y="2348865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5</xdr:col>
      <xdr:colOff>647700</xdr:colOff>
      <xdr:row>4</xdr:row>
      <xdr:rowOff>38100</xdr:rowOff>
    </xdr:from>
    <xdr:to>
      <xdr:col>10</xdr:col>
      <xdr:colOff>412254</xdr:colOff>
      <xdr:row>16</xdr:row>
      <xdr:rowOff>47410</xdr:rowOff>
    </xdr:to>
    <xdr:pic>
      <xdr:nvPicPr>
        <xdr:cNvPr id="4" name="Рисунок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4089400" y="355600"/>
          <a:ext cx="3066554" cy="1914310"/>
        </a:xfrm>
        <a:prstGeom prst="rect">
          <a:avLst/>
        </a:prstGeom>
      </xdr:spPr>
    </xdr:pic>
    <xdr:clientData/>
  </xdr:twoCellAnchor>
  <xdr:twoCellAnchor editAs="oneCell">
    <xdr:from>
      <xdr:col>11</xdr:col>
      <xdr:colOff>19050</xdr:colOff>
      <xdr:row>4</xdr:row>
      <xdr:rowOff>12700</xdr:rowOff>
    </xdr:from>
    <xdr:to>
      <xdr:col>15</xdr:col>
      <xdr:colOff>444004</xdr:colOff>
      <xdr:row>16</xdr:row>
      <xdr:rowOff>22010</xdr:rowOff>
    </xdr:to>
    <xdr:pic>
      <xdr:nvPicPr>
        <xdr:cNvPr id="5" name="Рисунок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7423150" y="330200"/>
          <a:ext cx="3066554" cy="1914310"/>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3</xdr:col>
      <xdr:colOff>396874</xdr:colOff>
      <xdr:row>0</xdr:row>
      <xdr:rowOff>114300</xdr:rowOff>
    </xdr:from>
    <xdr:to>
      <xdr:col>8</xdr:col>
      <xdr:colOff>446974</xdr:colOff>
      <xdr:row>14</xdr:row>
      <xdr:rowOff>13650</xdr:rowOff>
    </xdr:to>
    <xdr:graphicFrame macro="">
      <xdr:nvGraphicFramePr>
        <xdr:cNvPr id="2" name="Диаграмма 1">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5</xdr:col>
      <xdr:colOff>581025</xdr:colOff>
      <xdr:row>3</xdr:row>
      <xdr:rowOff>76200</xdr:rowOff>
    </xdr:from>
    <xdr:to>
      <xdr:col>11</xdr:col>
      <xdr:colOff>133350</xdr:colOff>
      <xdr:row>17</xdr:row>
      <xdr:rowOff>57150</xdr:rowOff>
    </xdr:to>
    <xdr:graphicFrame macro="">
      <xdr:nvGraphicFramePr>
        <xdr:cNvPr id="3" name="Диаграмма 1">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3.2.7'!$M$4">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 surplus</a:t>
          </a:fld>
          <a:endParaRPr lang="uk-UA" sz="750">
            <a:latin typeface="Arial" panose="020B0604020202020204" pitchFamily="34" charset="0"/>
            <a:cs typeface="Arial" panose="020B0604020202020204" pitchFamily="34" charset="0"/>
          </a:endParaRPr>
        </a:p>
      </cdr:txBody>
    </cdr:sp>
  </cdr:relSizeAnchor>
</c:userShapes>
</file>

<file path=xl/drawings/drawing103.xml><?xml version="1.0" encoding="utf-8"?>
<xdr:wsDr xmlns:xdr="http://schemas.openxmlformats.org/drawingml/2006/spreadsheetDrawing" xmlns:a="http://schemas.openxmlformats.org/drawingml/2006/main">
  <xdr:twoCellAnchor>
    <xdr:from>
      <xdr:col>7</xdr:col>
      <xdr:colOff>38100</xdr:colOff>
      <xdr:row>3</xdr:row>
      <xdr:rowOff>57150</xdr:rowOff>
    </xdr:from>
    <xdr:to>
      <xdr:col>12</xdr:col>
      <xdr:colOff>180975</xdr:colOff>
      <xdr:row>17</xdr:row>
      <xdr:rowOff>28575</xdr:rowOff>
    </xdr:to>
    <xdr:graphicFrame macro="">
      <xdr:nvGraphicFramePr>
        <xdr:cNvPr id="3" name="Диаграмма 1">
          <a:extLst>
            <a:ext uri="{FF2B5EF4-FFF2-40B4-BE49-F238E27FC236}">
              <a16:creationId xmlns:a16="http://schemas.microsoft.com/office/drawing/2014/main" id="{00000000-0008-0000-5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7</xdr:col>
      <xdr:colOff>238124</xdr:colOff>
      <xdr:row>3</xdr:row>
      <xdr:rowOff>85725</xdr:rowOff>
    </xdr:from>
    <xdr:to>
      <xdr:col>12</xdr:col>
      <xdr:colOff>488249</xdr:colOff>
      <xdr:row>14</xdr:row>
      <xdr:rowOff>104550</xdr:rowOff>
    </xdr:to>
    <xdr:graphicFrame macro="">
      <xdr:nvGraphicFramePr>
        <xdr:cNvPr id="3" name="Діаграма 2">
          <a:extLst>
            <a:ext uri="{FF2B5EF4-FFF2-40B4-BE49-F238E27FC236}">
              <a16:creationId xmlns:a16="http://schemas.microsoft.com/office/drawing/2014/main" id="{00000000-0008-0000-5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6</xdr:col>
      <xdr:colOff>679449</xdr:colOff>
      <xdr:row>5</xdr:row>
      <xdr:rowOff>53974</xdr:rowOff>
    </xdr:from>
    <xdr:to>
      <xdr:col>12</xdr:col>
      <xdr:colOff>34224</xdr:colOff>
      <xdr:row>17</xdr:row>
      <xdr:rowOff>90874</xdr:rowOff>
    </xdr:to>
    <xdr:graphicFrame macro="">
      <xdr:nvGraphicFramePr>
        <xdr:cNvPr id="2" name="Диаграмма 1">
          <a:extLst>
            <a:ext uri="{FF2B5EF4-FFF2-40B4-BE49-F238E27FC236}">
              <a16:creationId xmlns:a16="http://schemas.microsoft.com/office/drawing/2014/main" id="{00000000-0008-0000-5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c:userShapes xmlns:c="http://schemas.openxmlformats.org/drawingml/2006/chart">
  <cdr:relSizeAnchor xmlns:cdr="http://schemas.openxmlformats.org/drawingml/2006/chartDrawing">
    <cdr:from>
      <cdr:x>0.12811</cdr:x>
      <cdr:y>0.04351</cdr:y>
    </cdr:from>
    <cdr:to>
      <cdr:x>0.12811</cdr:x>
      <cdr:y>0.14176</cdr:y>
    </cdr:to>
    <cdr:cxnSp macro="">
      <cdr:nvCxnSpPr>
        <cdr:cNvPr id="2" name="Прямая со стрелкой 3">
          <a:extLst xmlns:a="http://schemas.openxmlformats.org/drawingml/2006/main">
            <a:ext uri="{FF2B5EF4-FFF2-40B4-BE49-F238E27FC236}">
              <a16:creationId xmlns:a16="http://schemas.microsoft.com/office/drawing/2014/main" id="{9C4241C3-2ACF-4CAC-BC61-0BFFB6026220}"/>
            </a:ext>
          </a:extLst>
        </cdr:cNvPr>
        <cdr:cNvCxnSpPr/>
      </cdr:nvCxnSpPr>
      <cdr:spPr>
        <a:xfrm xmlns:a="http://schemas.openxmlformats.org/drawingml/2006/main" flipV="1">
          <a:off x="392025" y="86145"/>
          <a:ext cx="0" cy="19453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0.14378</cdr:x>
      <cdr:y>0.065</cdr:y>
    </cdr:from>
    <cdr:to>
      <cdr:x>0.43476</cdr:x>
      <cdr:y>0.15868</cdr:y>
    </cdr:to>
    <cdr:sp macro="" textlink="'3.3.2'!$M$2">
      <cdr:nvSpPr>
        <cdr:cNvPr id="3" name="Надпись 1"/>
        <cdr:cNvSpPr txBox="1"/>
      </cdr:nvSpPr>
      <cdr:spPr>
        <a:xfrm xmlns:a="http://schemas.openxmlformats.org/drawingml/2006/main">
          <a:off x="439958" y="128693"/>
          <a:ext cx="890399" cy="18548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1D6FCE-2877-4EEC-A379-BB319FCAED47}" type="TxLink">
            <a:rPr lang="en-US" sz="750" b="0" i="0" u="none" strike="noStrike">
              <a:solidFill>
                <a:srgbClr val="000000"/>
              </a:solidFill>
              <a:latin typeface="Arial"/>
              <a:cs typeface="Arial"/>
            </a:rPr>
            <a:pPr/>
            <a:t>appreciation</a:t>
          </a:fld>
          <a:endParaRPr lang="uk-UA" sz="750">
            <a:latin typeface="Arial" panose="020B0604020202020204" pitchFamily="34" charset="0"/>
            <a:cs typeface="Arial" panose="020B0604020202020204" pitchFamily="34" charset="0"/>
          </a:endParaRPr>
        </a:p>
      </cdr:txBody>
    </cdr:sp>
  </cdr:relSizeAnchor>
</c:userShapes>
</file>

<file path=xl/drawings/drawing107.xml><?xml version="1.0" encoding="utf-8"?>
<xdr:wsDr xmlns:xdr="http://schemas.openxmlformats.org/drawingml/2006/spreadsheetDrawing" xmlns:a="http://schemas.openxmlformats.org/drawingml/2006/main">
  <xdr:twoCellAnchor>
    <xdr:from>
      <xdr:col>6</xdr:col>
      <xdr:colOff>304799</xdr:colOff>
      <xdr:row>4</xdr:row>
      <xdr:rowOff>88901</xdr:rowOff>
    </xdr:from>
    <xdr:to>
      <xdr:col>11</xdr:col>
      <xdr:colOff>421574</xdr:colOff>
      <xdr:row>16</xdr:row>
      <xdr:rowOff>89801</xdr:rowOff>
    </xdr:to>
    <xdr:graphicFrame macro="">
      <xdr:nvGraphicFramePr>
        <xdr:cNvPr id="2" name="Диаграмма 1">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c:userShapes xmlns:c="http://schemas.openxmlformats.org/drawingml/2006/chart">
  <cdr:relSizeAnchor xmlns:cdr="http://schemas.openxmlformats.org/drawingml/2006/chartDrawing">
    <cdr:from>
      <cdr:x>0.42012</cdr:x>
      <cdr:y>0.82132</cdr:y>
    </cdr:from>
    <cdr:to>
      <cdr:x>0.68776</cdr:x>
      <cdr:y>1</cdr:y>
    </cdr:to>
    <cdr:sp macro="" textlink="">
      <cdr:nvSpPr>
        <cdr:cNvPr id="3" name="TextBox 2"/>
        <cdr:cNvSpPr txBox="1"/>
      </cdr:nvSpPr>
      <cdr:spPr>
        <a:xfrm xmlns:a="http://schemas.openxmlformats.org/drawingml/2006/main">
          <a:off x="1285876" y="1663699"/>
          <a:ext cx="819150" cy="36194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0.16183</cdr:x>
      <cdr:y>0.84451</cdr:y>
    </cdr:from>
    <cdr:to>
      <cdr:x>0.46058</cdr:x>
      <cdr:y>0.95884</cdr:y>
    </cdr:to>
    <cdr:sp macro="" textlink="">
      <cdr:nvSpPr>
        <cdr:cNvPr id="4" name="TextBox 3"/>
        <cdr:cNvSpPr txBox="1"/>
      </cdr:nvSpPr>
      <cdr:spPr>
        <a:xfrm xmlns:a="http://schemas.openxmlformats.org/drawingml/2006/main">
          <a:off x="495301" y="1758949"/>
          <a:ext cx="914400" cy="2381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userShapes>
</file>

<file path=xl/drawings/drawing109.xml><?xml version="1.0" encoding="utf-8"?>
<xdr:wsDr xmlns:xdr="http://schemas.openxmlformats.org/drawingml/2006/spreadsheetDrawing" xmlns:a="http://schemas.openxmlformats.org/drawingml/2006/main">
  <xdr:twoCellAnchor>
    <xdr:from>
      <xdr:col>7</xdr:col>
      <xdr:colOff>514350</xdr:colOff>
      <xdr:row>2</xdr:row>
      <xdr:rowOff>447676</xdr:rowOff>
    </xdr:from>
    <xdr:to>
      <xdr:col>13</xdr:col>
      <xdr:colOff>202500</xdr:colOff>
      <xdr:row>14</xdr:row>
      <xdr:rowOff>88726</xdr:rowOff>
    </xdr:to>
    <xdr:graphicFrame macro="">
      <xdr:nvGraphicFramePr>
        <xdr:cNvPr id="2" name="Діаграма 1">
          <a:extLst>
            <a:ext uri="{FF2B5EF4-FFF2-40B4-BE49-F238E27FC236}">
              <a16:creationId xmlns:a16="http://schemas.microsoft.com/office/drawing/2014/main"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577850</xdr:colOff>
      <xdr:row>3</xdr:row>
      <xdr:rowOff>120650</xdr:rowOff>
    </xdr:from>
    <xdr:to>
      <xdr:col>10</xdr:col>
      <xdr:colOff>360693</xdr:colOff>
      <xdr:row>16</xdr:row>
      <xdr:rowOff>105334</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3879850" y="279400"/>
          <a:ext cx="3084843" cy="2048434"/>
        </a:xfrm>
        <a:prstGeom prst="rect">
          <a:avLst/>
        </a:prstGeom>
      </xdr:spPr>
    </xdr:pic>
    <xdr:clientData/>
  </xdr:twoCellAnchor>
  <xdr:twoCellAnchor editAs="oneCell">
    <xdr:from>
      <xdr:col>10</xdr:col>
      <xdr:colOff>558800</xdr:colOff>
      <xdr:row>4</xdr:row>
      <xdr:rowOff>12700</xdr:rowOff>
    </xdr:from>
    <xdr:to>
      <xdr:col>15</xdr:col>
      <xdr:colOff>317257</xdr:colOff>
      <xdr:row>16</xdr:row>
      <xdr:rowOff>156134</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7162800" y="330200"/>
          <a:ext cx="3060457" cy="2048434"/>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10</xdr:col>
      <xdr:colOff>165806</xdr:colOff>
      <xdr:row>6</xdr:row>
      <xdr:rowOff>27869</xdr:rowOff>
    </xdr:from>
    <xdr:to>
      <xdr:col>15</xdr:col>
      <xdr:colOff>415931</xdr:colOff>
      <xdr:row>18</xdr:row>
      <xdr:rowOff>64769</xdr:rowOff>
    </xdr:to>
    <xdr:graphicFrame macro="">
      <xdr:nvGraphicFramePr>
        <xdr:cNvPr id="2" name="Диаграмма 1">
          <a:extLst>
            <a:ext uri="{FF2B5EF4-FFF2-40B4-BE49-F238E27FC236}">
              <a16:creationId xmlns:a16="http://schemas.microsoft.com/office/drawing/2014/main" id="{00000000-0008-0000-5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6</xdr:col>
      <xdr:colOff>561974</xdr:colOff>
      <xdr:row>6</xdr:row>
      <xdr:rowOff>31750</xdr:rowOff>
    </xdr:from>
    <xdr:to>
      <xdr:col>12</xdr:col>
      <xdr:colOff>116774</xdr:colOff>
      <xdr:row>18</xdr:row>
      <xdr:rowOff>32650</xdr:rowOff>
    </xdr:to>
    <xdr:graphicFrame macro="">
      <xdr:nvGraphicFramePr>
        <xdr:cNvPr id="2" name="Диаграмма 1">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13</xdr:col>
      <xdr:colOff>0</xdr:colOff>
      <xdr:row>3</xdr:row>
      <xdr:rowOff>47625</xdr:rowOff>
    </xdr:from>
    <xdr:to>
      <xdr:col>17</xdr:col>
      <xdr:colOff>546100</xdr:colOff>
      <xdr:row>14</xdr:row>
      <xdr:rowOff>57150</xdr:rowOff>
    </xdr:to>
    <xdr:graphicFrame macro="">
      <xdr:nvGraphicFramePr>
        <xdr:cNvPr id="2" name="graf 7">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0.50667</cdr:y>
    </cdr:from>
    <cdr:to>
      <cdr:x>0.11425</cdr:x>
      <cdr:y>0.54674</cdr:y>
    </cdr:to>
    <cdr:sp macro="" textlink="">
      <cdr:nvSpPr>
        <cdr:cNvPr id="16" name="Прямоугольник 15"/>
        <cdr:cNvSpPr/>
      </cdr:nvSpPr>
      <cdr:spPr>
        <a:xfrm xmlns:a="http://schemas.openxmlformats.org/drawingml/2006/main">
          <a:off x="277961" y="988792"/>
          <a:ext cx="72210" cy="78199"/>
        </a:xfrm>
        <a:prstGeom xmlns:a="http://schemas.openxmlformats.org/drawingml/2006/main" prst="rect">
          <a:avLst/>
        </a:prstGeom>
        <a:solidFill xmlns:a="http://schemas.openxmlformats.org/drawingml/2006/main">
          <a:srgbClr val="057D4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0.55735</cdr:y>
    </cdr:from>
    <cdr:to>
      <cdr:x>0.11425</cdr:x>
      <cdr:y>0.59713</cdr:y>
    </cdr:to>
    <cdr:sp macro="" textlink="">
      <cdr:nvSpPr>
        <cdr:cNvPr id="17" name="Прямоугольник 16"/>
        <cdr:cNvSpPr/>
      </cdr:nvSpPr>
      <cdr:spPr>
        <a:xfrm xmlns:a="http://schemas.openxmlformats.org/drawingml/2006/main">
          <a:off x="277960" y="1087714"/>
          <a:ext cx="72210" cy="77634"/>
        </a:xfrm>
        <a:prstGeom xmlns:a="http://schemas.openxmlformats.org/drawingml/2006/main" prst="rect">
          <a:avLst/>
        </a:prstGeom>
        <a:solidFill xmlns:a="http://schemas.openxmlformats.org/drawingml/2006/main">
          <a:srgbClr val="057D46">
            <a:alpha val="7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0.60733</cdr:y>
    </cdr:from>
    <cdr:to>
      <cdr:x>0.11425</cdr:x>
      <cdr:y>0.6474</cdr:y>
    </cdr:to>
    <cdr:sp macro="" textlink="">
      <cdr:nvSpPr>
        <cdr:cNvPr id="18" name="Прямоугольник 17"/>
        <cdr:cNvSpPr/>
      </cdr:nvSpPr>
      <cdr:spPr>
        <a:xfrm xmlns:a="http://schemas.openxmlformats.org/drawingml/2006/main">
          <a:off x="277960" y="1185250"/>
          <a:ext cx="72210" cy="78200"/>
        </a:xfrm>
        <a:prstGeom xmlns:a="http://schemas.openxmlformats.org/drawingml/2006/main" prst="rect">
          <a:avLst/>
        </a:prstGeom>
        <a:solidFill xmlns:a="http://schemas.openxmlformats.org/drawingml/2006/main">
          <a:srgbClr val="057D46">
            <a:alpha val="5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0.09075</cdr:x>
      <cdr:y>0.65825</cdr:y>
    </cdr:from>
    <cdr:to>
      <cdr:x>0.1143</cdr:x>
      <cdr:y>0.69832</cdr:y>
    </cdr:to>
    <cdr:sp macro="" textlink="">
      <cdr:nvSpPr>
        <cdr:cNvPr id="19" name="Прямоугольник 18"/>
        <cdr:cNvSpPr/>
      </cdr:nvSpPr>
      <cdr:spPr>
        <a:xfrm xmlns:a="http://schemas.openxmlformats.org/drawingml/2006/main">
          <a:off x="278144" y="1284618"/>
          <a:ext cx="72179" cy="78199"/>
        </a:xfrm>
        <a:prstGeom xmlns:a="http://schemas.openxmlformats.org/drawingml/2006/main" prst="rect">
          <a:avLst/>
        </a:prstGeom>
        <a:solidFill xmlns:a="http://schemas.openxmlformats.org/drawingml/2006/main">
          <a:srgbClr val="057D46">
            <a:alpha val="3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0.11587</cdr:x>
      <cdr:y>0.49729</cdr:y>
    </cdr:from>
    <cdr:to>
      <cdr:x>0.19832</cdr:x>
      <cdr:y>0.55739</cdr:y>
    </cdr:to>
    <cdr:sp macro="" textlink="">
      <cdr:nvSpPr>
        <cdr:cNvPr id="20" name="TextBox 1"/>
        <cdr:cNvSpPr txBox="1"/>
      </cdr:nvSpPr>
      <cdr:spPr>
        <a:xfrm xmlns:a="http://schemas.openxmlformats.org/drawingml/2006/main">
          <a:off x="355135" y="970486"/>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uk-UA" sz="750">
              <a:latin typeface="Arial" panose="020B0604020202020204" pitchFamily="34" charset="0"/>
              <a:cs typeface="Arial" panose="020B0604020202020204" pitchFamily="34" charset="0"/>
            </a:rPr>
            <a:t>3</a:t>
          </a:r>
          <a:r>
            <a:rPr lang="en-US" sz="750">
              <a:latin typeface="Arial" panose="020B0604020202020204" pitchFamily="34" charset="0"/>
              <a:cs typeface="Arial" panose="020B0604020202020204" pitchFamily="34" charset="0"/>
            </a:rPr>
            <a:t>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0.11322</cdr:x>
      <cdr:y>0.54663</cdr:y>
    </cdr:from>
    <cdr:to>
      <cdr:x>0.19568</cdr:x>
      <cdr:y>0.60674</cdr:y>
    </cdr:to>
    <cdr:sp macro="" textlink="">
      <cdr:nvSpPr>
        <cdr:cNvPr id="21" name="TextBox 1"/>
        <cdr:cNvSpPr txBox="1"/>
      </cdr:nvSpPr>
      <cdr:spPr>
        <a:xfrm xmlns:a="http://schemas.openxmlformats.org/drawingml/2006/main">
          <a:off x="347004" y="1066777"/>
          <a:ext cx="252735" cy="11730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50%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0.11378</cdr:x>
      <cdr:y>0.59746</cdr:y>
    </cdr:from>
    <cdr:to>
      <cdr:x>0.19623</cdr:x>
      <cdr:y>0.65756</cdr:y>
    </cdr:to>
    <cdr:sp macro="" textlink="">
      <cdr:nvSpPr>
        <cdr:cNvPr id="22" name="TextBox 1"/>
        <cdr:cNvSpPr txBox="1"/>
      </cdr:nvSpPr>
      <cdr:spPr>
        <a:xfrm xmlns:a="http://schemas.openxmlformats.org/drawingml/2006/main">
          <a:off x="348721" y="1165992"/>
          <a:ext cx="252703"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70%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0.11293</cdr:x>
      <cdr:y>0.64714</cdr:y>
    </cdr:from>
    <cdr:to>
      <cdr:x>0.19538</cdr:x>
      <cdr:y>0.70724</cdr:y>
    </cdr:to>
    <cdr:sp macro="" textlink="">
      <cdr:nvSpPr>
        <cdr:cNvPr id="23" name="TextBox 1"/>
        <cdr:cNvSpPr txBox="1"/>
      </cdr:nvSpPr>
      <cdr:spPr>
        <a:xfrm xmlns:a="http://schemas.openxmlformats.org/drawingml/2006/main">
          <a:off x="346136" y="1262942"/>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90%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0.08323</cdr:x>
      <cdr:y>0.35631</cdr:y>
    </cdr:from>
    <cdr:to>
      <cdr:x>0.24761</cdr:x>
      <cdr:y>0.48636</cdr:y>
    </cdr:to>
    <cdr:sp macro="" textlink="'3.4.1'!$M$1">
      <cdr:nvSpPr>
        <cdr:cNvPr id="2" name="TextBox 1"/>
        <cdr:cNvSpPr txBox="1"/>
      </cdr:nvSpPr>
      <cdr:spPr>
        <a:xfrm xmlns:a="http://schemas.openxmlformats.org/drawingml/2006/main">
          <a:off x="254221" y="672732"/>
          <a:ext cx="502074" cy="245543"/>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E2B7FA4C-5E21-4FB0-8E70-FA5D96E3E254}" type="TxLink">
            <a:rPr lang="uk-UA" sz="750" b="0" i="0" u="none" strike="noStrike">
              <a:solidFill>
                <a:sysClr val="windowText" lastClr="000000"/>
              </a:solidFill>
              <a:latin typeface="+mn-lt"/>
              <a:cs typeface="Arial"/>
            </a:rPr>
            <a:pPr algn="ctr"/>
            <a:t>confidence interval</a:t>
          </a:fld>
          <a:endParaRPr lang="uk-UA" sz="750">
            <a:solidFill>
              <a:sysClr val="windowText" lastClr="000000"/>
            </a:solidFill>
            <a:latin typeface="+mn-lt"/>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5</xdr:col>
      <xdr:colOff>619125</xdr:colOff>
      <xdr:row>3</xdr:row>
      <xdr:rowOff>57150</xdr:rowOff>
    </xdr:from>
    <xdr:to>
      <xdr:col>10</xdr:col>
      <xdr:colOff>536575</xdr:colOff>
      <xdr:row>15</xdr:row>
      <xdr:rowOff>40217</xdr:rowOff>
    </xdr:to>
    <xdr:graphicFrame macro="">
      <xdr:nvGraphicFramePr>
        <xdr:cNvPr id="2" name="Діаграма 1">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4</xdr:col>
      <xdr:colOff>40297</xdr:colOff>
      <xdr:row>3</xdr:row>
      <xdr:rowOff>76201</xdr:rowOff>
    </xdr:from>
    <xdr:to>
      <xdr:col>8</xdr:col>
      <xdr:colOff>586397</xdr:colOff>
      <xdr:row>14</xdr:row>
      <xdr:rowOff>85726</xdr:rowOff>
    </xdr:to>
    <xdr:graphicFrame macro="">
      <xdr:nvGraphicFramePr>
        <xdr:cNvPr id="2" name="Діаграма 1">
          <a:extLst>
            <a:ext uri="{FF2B5EF4-FFF2-40B4-BE49-F238E27FC236}">
              <a16:creationId xmlns:a16="http://schemas.microsoft.com/office/drawing/2014/main" id="{00000000-0008-0000-6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0.16007</cdr:x>
      <cdr:y>0.70655</cdr:y>
    </cdr:from>
    <cdr:to>
      <cdr:x>0.39531</cdr:x>
      <cdr:y>0.79556</cdr:y>
    </cdr:to>
    <cdr:sp macro="" textlink="'3.4.3'!$D$1">
      <cdr:nvSpPr>
        <cdr:cNvPr id="2" name="TextBox 1"/>
        <cdr:cNvSpPr txBox="1"/>
      </cdr:nvSpPr>
      <cdr:spPr>
        <a:xfrm xmlns:a="http://schemas.openxmlformats.org/drawingml/2006/main">
          <a:off x="489921" y="1265218"/>
          <a:ext cx="719999" cy="159390"/>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229809CD-923D-4CB3-97FC-9F65CF4B0CF8}" type="TxLink">
            <a:rPr lang="uk-UA" sz="750" b="0" i="0" u="none" strike="noStrike">
              <a:solidFill>
                <a:srgbClr val="000000"/>
              </a:solidFill>
              <a:latin typeface="Arial" panose="020B0604020202020204" pitchFamily="34" charset="0"/>
              <a:cs typeface="Arial" panose="020B0604020202020204" pitchFamily="34" charset="0"/>
            </a:rPr>
            <a:pPr algn="ctr"/>
            <a:t>appreciation</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0.17875</cdr:x>
      <cdr:y>0.68765</cdr:y>
    </cdr:from>
    <cdr:to>
      <cdr:x>0.17875</cdr:x>
      <cdr:y>0.7861</cdr:y>
    </cdr:to>
    <cdr:cxnSp macro="">
      <cdr:nvCxnSpPr>
        <cdr:cNvPr id="3" name="Прямая со стрелкой 3">
          <a:extLst xmlns:a="http://schemas.openxmlformats.org/drawingml/2006/main">
            <a:ext uri="{FF2B5EF4-FFF2-40B4-BE49-F238E27FC236}">
              <a16:creationId xmlns:a16="http://schemas.microsoft.com/office/drawing/2014/main" id="{90324ECD-39B5-4716-A30E-ECE019E34C75}"/>
            </a:ext>
          </a:extLst>
        </cdr:cNvPr>
        <cdr:cNvCxnSpPr/>
      </cdr:nvCxnSpPr>
      <cdr:spPr>
        <a:xfrm xmlns:a="http://schemas.openxmlformats.org/drawingml/2006/main" flipV="1">
          <a:off x="547094" y="1231373"/>
          <a:ext cx="0" cy="17629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7.xml><?xml version="1.0" encoding="utf-8"?>
<xdr:wsDr xmlns:xdr="http://schemas.openxmlformats.org/drawingml/2006/spreadsheetDrawing" xmlns:a="http://schemas.openxmlformats.org/drawingml/2006/main">
  <xdr:twoCellAnchor>
    <xdr:from>
      <xdr:col>12</xdr:col>
      <xdr:colOff>9525</xdr:colOff>
      <xdr:row>3</xdr:row>
      <xdr:rowOff>142875</xdr:rowOff>
    </xdr:from>
    <xdr:to>
      <xdr:col>21</xdr:col>
      <xdr:colOff>28575</xdr:colOff>
      <xdr:row>15</xdr:row>
      <xdr:rowOff>152400</xdr:rowOff>
    </xdr:to>
    <xdr:graphicFrame macro="">
      <xdr:nvGraphicFramePr>
        <xdr:cNvPr id="4" name="graf 7">
          <a:extLst>
            <a:ext uri="{FF2B5EF4-FFF2-40B4-BE49-F238E27FC236}">
              <a16:creationId xmlns:a16="http://schemas.microsoft.com/office/drawing/2014/main" id="{00000000-0008-0000-6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0.05162</cdr:x>
      <cdr:y>0.47662</cdr:y>
    </cdr:from>
    <cdr:to>
      <cdr:x>0.40756</cdr:x>
      <cdr:y>0.61334</cdr:y>
    </cdr:to>
    <cdr:sp macro="" textlink="'3.5.1'!$W$8">
      <cdr:nvSpPr>
        <cdr:cNvPr id="34" name="TextBox 1"/>
        <cdr:cNvSpPr txBox="1"/>
      </cdr:nvSpPr>
      <cdr:spPr>
        <a:xfrm xmlns:a="http://schemas.openxmlformats.org/drawingml/2006/main">
          <a:off x="169132" y="1001036"/>
          <a:ext cx="1166273" cy="2871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confidence
intervals</a:t>
          </a:fld>
          <a:endParaRPr lang="en-US" sz="750">
            <a:latin typeface="Arial" panose="020B0604020202020204" pitchFamily="34" charset="0"/>
            <a:cs typeface="Arial" panose="020B0604020202020204" pitchFamily="34" charset="0"/>
          </a:endParaRPr>
        </a:p>
      </cdr:txBody>
    </cdr:sp>
  </cdr:relSizeAnchor>
</c:userShapes>
</file>

<file path=xl/drawings/drawing119.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4" name="graf 7">
          <a:extLst>
            <a:ext uri="{FF2B5EF4-FFF2-40B4-BE49-F238E27FC236}">
              <a16:creationId xmlns:a16="http://schemas.microsoft.com/office/drawing/2014/main" id="{00000000-0008-0000-6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0</xdr:colOff>
      <xdr:row>3</xdr:row>
      <xdr:rowOff>0</xdr:rowOff>
    </xdr:from>
    <xdr:to>
      <xdr:col>13</xdr:col>
      <xdr:colOff>561788</xdr:colOff>
      <xdr:row>15</xdr:row>
      <xdr:rowOff>118533</xdr:rowOff>
    </xdr:to>
    <xdr:graphicFrame macro="">
      <xdr:nvGraphicFramePr>
        <xdr:cNvPr id="2" name="Діаграма 3">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0.561</cdr:y>
    </cdr:from>
    <cdr:to>
      <cdr:x>0.27712</cdr:x>
      <cdr:y>0.69404</cdr:y>
    </cdr:to>
    <cdr:sp macro="" textlink="'3.5.2'!$AE$12">
      <cdr:nvSpPr>
        <cdr:cNvPr id="34" name="TextBox 1"/>
        <cdr:cNvSpPr txBox="1"/>
      </cdr:nvSpPr>
      <cdr:spPr>
        <a:xfrm xmlns:a="http://schemas.openxmlformats.org/drawingml/2006/main">
          <a:off x="146434" y="1218224"/>
          <a:ext cx="769823"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confidence
intervals</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0.29468</cdr:x>
      <cdr:y>0.80457</cdr:y>
    </cdr:from>
    <cdr:to>
      <cdr:x>0.84342</cdr:x>
      <cdr:y>0.90245</cdr:y>
    </cdr:to>
    <cdr:sp macro="" textlink="'3.5.2'!$AE$15">
      <cdr:nvSpPr>
        <cdr:cNvPr id="13" name="TextBox 1"/>
        <cdr:cNvSpPr txBox="1"/>
      </cdr:nvSpPr>
      <cdr:spPr>
        <a:xfrm xmlns:a="http://schemas.openxmlformats.org/drawingml/2006/main">
          <a:off x="932220" y="1704984"/>
          <a:ext cx="1735939" cy="20742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targets and target range for inflation</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0.36733</cdr:x>
      <cdr:y>0.47645</cdr:y>
    </cdr:from>
    <cdr:to>
      <cdr:x>0.39443</cdr:x>
      <cdr:y>0.79558</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H="1" flipV="1">
          <a:off x="1162050" y="1009650"/>
          <a:ext cx="85725" cy="676275"/>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1.xml><?xml version="1.0" encoding="utf-8"?>
<xdr:wsDr xmlns:xdr="http://schemas.openxmlformats.org/drawingml/2006/spreadsheetDrawing" xmlns:a="http://schemas.openxmlformats.org/drawingml/2006/main">
  <xdr:twoCellAnchor>
    <xdr:from>
      <xdr:col>8</xdr:col>
      <xdr:colOff>120650</xdr:colOff>
      <xdr:row>4</xdr:row>
      <xdr:rowOff>107950</xdr:rowOff>
    </xdr:from>
    <xdr:to>
      <xdr:col>11</xdr:col>
      <xdr:colOff>704150</xdr:colOff>
      <xdr:row>16</xdr:row>
      <xdr:rowOff>38100</xdr:rowOff>
    </xdr:to>
    <xdr:graphicFrame macro="">
      <xdr:nvGraphicFramePr>
        <xdr:cNvPr id="2" name="Chart 1">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7</xdr:col>
      <xdr:colOff>120650</xdr:colOff>
      <xdr:row>4</xdr:row>
      <xdr:rowOff>107950</xdr:rowOff>
    </xdr:from>
    <xdr:to>
      <xdr:col>10</xdr:col>
      <xdr:colOff>704150</xdr:colOff>
      <xdr:row>16</xdr:row>
      <xdr:rowOff>38100</xdr:rowOff>
    </xdr:to>
    <xdr:graphicFrame macro="">
      <xdr:nvGraphicFramePr>
        <xdr:cNvPr id="2" name="Chart 1">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619125</xdr:colOff>
      <xdr:row>1</xdr:row>
      <xdr:rowOff>0</xdr:rowOff>
    </xdr:from>
    <xdr:to>
      <xdr:col>14</xdr:col>
      <xdr:colOff>535875</xdr:colOff>
      <xdr:row>17</xdr:row>
      <xdr:rowOff>47626</xdr:rowOff>
    </xdr:to>
    <xdr:graphicFrame macro="">
      <xdr:nvGraphicFramePr>
        <xdr:cNvPr id="2" name="Діаграма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79948</xdr:colOff>
      <xdr:row>4</xdr:row>
      <xdr:rowOff>21346</xdr:rowOff>
    </xdr:from>
    <xdr:to>
      <xdr:col>12</xdr:col>
      <xdr:colOff>686820</xdr:colOff>
      <xdr:row>14</xdr:row>
      <xdr:rowOff>39391</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590550</xdr:colOff>
      <xdr:row>1</xdr:row>
      <xdr:rowOff>0</xdr:rowOff>
    </xdr:from>
    <xdr:to>
      <xdr:col>12</xdr:col>
      <xdr:colOff>69850</xdr:colOff>
      <xdr:row>19</xdr:row>
      <xdr:rowOff>67733</xdr:rowOff>
    </xdr:to>
    <xdr:graphicFrame macro="">
      <xdr:nvGraphicFramePr>
        <xdr:cNvPr id="2" name="Діаграма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0</xdr:colOff>
      <xdr:row>3</xdr:row>
      <xdr:rowOff>63500</xdr:rowOff>
    </xdr:from>
    <xdr:to>
      <xdr:col>11</xdr:col>
      <xdr:colOff>203200</xdr:colOff>
      <xdr:row>16</xdr:row>
      <xdr:rowOff>118533</xdr:rowOff>
    </xdr:to>
    <xdr:graphicFrame macro="">
      <xdr:nvGraphicFramePr>
        <xdr:cNvPr id="2" name="Диаграмма 558">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3</xdr:row>
      <xdr:rowOff>63500</xdr:rowOff>
    </xdr:from>
    <xdr:to>
      <xdr:col>12</xdr:col>
      <xdr:colOff>0</xdr:colOff>
      <xdr:row>16</xdr:row>
      <xdr:rowOff>118533</xdr:rowOff>
    </xdr:to>
    <xdr:graphicFrame macro="">
      <xdr:nvGraphicFramePr>
        <xdr:cNvPr id="2" name="Диаграмма 558">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17930</xdr:colOff>
      <xdr:row>3</xdr:row>
      <xdr:rowOff>59951</xdr:rowOff>
    </xdr:from>
    <xdr:to>
      <xdr:col>14</xdr:col>
      <xdr:colOff>221130</xdr:colOff>
      <xdr:row>18</xdr:row>
      <xdr:rowOff>9151</xdr:rowOff>
    </xdr:to>
    <xdr:graphicFrame macro="">
      <xdr:nvGraphicFramePr>
        <xdr:cNvPr id="2" name="Діаграма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298450</xdr:colOff>
      <xdr:row>3</xdr:row>
      <xdr:rowOff>120650</xdr:rowOff>
    </xdr:from>
    <xdr:to>
      <xdr:col>10</xdr:col>
      <xdr:colOff>56450</xdr:colOff>
      <xdr:row>18</xdr:row>
      <xdr:rowOff>20150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17</xdr:col>
      <xdr:colOff>93577</xdr:colOff>
      <xdr:row>16</xdr:row>
      <xdr:rowOff>110191</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0.20473</cdr:x>
      <cdr:y>0.04008</cdr:y>
    </cdr:from>
    <cdr:to>
      <cdr:x>0.20959</cdr:x>
      <cdr:y>0.66547</cdr:y>
    </cdr:to>
    <cdr:cxnSp macro="">
      <cdr:nvCxnSpPr>
        <cdr:cNvPr id="2" name="Straight Connector 1">
          <a:extLst xmlns:a="http://schemas.openxmlformats.org/drawingml/2006/main">
            <a:ext uri="{FF2B5EF4-FFF2-40B4-BE49-F238E27FC236}">
              <a16:creationId xmlns:a16="http://schemas.microsoft.com/office/drawing/2014/main" id="{130D0157-C9BC-D441-9359-67E74C9B60EC}"/>
            </a:ext>
          </a:extLst>
        </cdr:cNvPr>
        <cdr:cNvCxnSpPr/>
      </cdr:nvCxnSpPr>
      <cdr:spPr>
        <a:xfrm xmlns:a="http://schemas.openxmlformats.org/drawingml/2006/main">
          <a:off x="626464" y="95241"/>
          <a:ext cx="14886" cy="1485909"/>
        </a:xfrm>
        <a:prstGeom xmlns:a="http://schemas.openxmlformats.org/drawingml/2006/main" prst="line">
          <a:avLst/>
        </a:prstGeom>
        <a:ln xmlns:a="http://schemas.openxmlformats.org/drawingml/2006/main">
          <a:solidFill>
            <a:schemeClr val="accent5"/>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0.70971</cdr:x>
      <cdr:y>0.04276</cdr:y>
    </cdr:from>
    <cdr:to>
      <cdr:x>0.71457</cdr:x>
      <cdr:y>0.66814</cdr:y>
    </cdr:to>
    <cdr:cxnSp macro="">
      <cdr:nvCxnSpPr>
        <cdr:cNvPr id="4" name="Straight Connector 3">
          <a:extLst xmlns:a="http://schemas.openxmlformats.org/drawingml/2006/main">
            <a:ext uri="{FF2B5EF4-FFF2-40B4-BE49-F238E27FC236}">
              <a16:creationId xmlns:a16="http://schemas.microsoft.com/office/drawing/2014/main" id="{6D873DB3-B8A2-B148-BF90-EFF4B94BD478}"/>
            </a:ext>
          </a:extLst>
        </cdr:cNvPr>
        <cdr:cNvCxnSpPr/>
      </cdr:nvCxnSpPr>
      <cdr:spPr>
        <a:xfrm xmlns:a="http://schemas.openxmlformats.org/drawingml/2006/main">
          <a:off x="2171700" y="101600"/>
          <a:ext cx="14886" cy="1485909"/>
        </a:xfrm>
        <a:prstGeom xmlns:a="http://schemas.openxmlformats.org/drawingml/2006/main" prst="line">
          <a:avLst/>
        </a:prstGeom>
        <a:ln xmlns:a="http://schemas.openxmlformats.org/drawingml/2006/main">
          <a:solidFill>
            <a:schemeClr val="accent5"/>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0.2079</cdr:x>
      <cdr:y>0.05218</cdr:y>
    </cdr:from>
    <cdr:to>
      <cdr:x>0.43718</cdr:x>
      <cdr:y>0.2456</cdr:y>
    </cdr:to>
    <cdr:sp macro="" textlink="'2.1.7'!$L$5">
      <cdr:nvSpPr>
        <cdr:cNvPr id="5" name="Text Box 15">
          <a:extLst xmlns:a="http://schemas.openxmlformats.org/drawingml/2006/main">
            <a:ext uri="{FF2B5EF4-FFF2-40B4-BE49-F238E27FC236}">
              <a16:creationId xmlns:a16="http://schemas.microsoft.com/office/drawing/2014/main" id="{93FF2E25-8D60-854A-8D75-18C5465E454C}"/>
            </a:ext>
          </a:extLst>
        </cdr:cNvPr>
        <cdr:cNvSpPr txBox="1"/>
      </cdr:nvSpPr>
      <cdr:spPr>
        <a:xfrm xmlns:a="http://schemas.openxmlformats.org/drawingml/2006/main">
          <a:off x="527254" y="119010"/>
          <a:ext cx="581483" cy="441143"/>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0" tIns="0" rIns="0" bIns="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100000"/>
            </a:lnSpc>
            <a:spcAft>
              <a:spcPts val="1200"/>
            </a:spcAft>
          </a:pPr>
          <a:fld id="{23F089F8-872C-7C40-BB1C-184D64F5468B}" type="TxLink">
            <a:rPr lang="en-US" sz="750" b="0" i="0" u="none" strike="noStrike">
              <a:solidFill>
                <a:schemeClr val="accent3"/>
              </a:solidFill>
              <a:effectLst/>
              <a:latin typeface="Arial"/>
              <a:ea typeface="Arial" panose="020B0604020202020204" pitchFamily="34" charset="0"/>
              <a:cs typeface="Arial"/>
            </a:rPr>
            <a:pPr algn="l">
              <a:lnSpc>
                <a:spcPct val="100000"/>
              </a:lnSpc>
              <a:spcAft>
                <a:spcPts val="1200"/>
              </a:spcAft>
            </a:pPr>
            <a:t>Сhange in PSO conditions </a:t>
          </a:fld>
          <a:endParaRPr lang="x-none" sz="750">
            <a:solidFill>
              <a:schemeClr val="accent3"/>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0.48771</cdr:x>
      <cdr:y>0.07222</cdr:y>
    </cdr:from>
    <cdr:to>
      <cdr:x>0.75361</cdr:x>
      <cdr:y>0.26564</cdr:y>
    </cdr:to>
    <cdr:sp macro="" textlink="'2.1.7'!$M$5">
      <cdr:nvSpPr>
        <cdr:cNvPr id="6" name="Text Box 15">
          <a:extLst xmlns:a="http://schemas.openxmlformats.org/drawingml/2006/main">
            <a:ext uri="{FF2B5EF4-FFF2-40B4-BE49-F238E27FC236}">
              <a16:creationId xmlns:a16="http://schemas.microsoft.com/office/drawing/2014/main" id="{21615961-5B0A-1E44-9105-18675315B6AE}"/>
            </a:ext>
          </a:extLst>
        </cdr:cNvPr>
        <cdr:cNvSpPr txBox="1"/>
      </cdr:nvSpPr>
      <cdr:spPr>
        <a:xfrm xmlns:a="http://schemas.openxmlformats.org/drawingml/2006/main">
          <a:off x="1441921" y="171085"/>
          <a:ext cx="786142" cy="458201"/>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0" tIns="0" rIns="0" bIns="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100000"/>
            </a:lnSpc>
            <a:spcAft>
              <a:spcPts val="1200"/>
            </a:spcAft>
          </a:pPr>
          <a:fld id="{C7350C99-1F1E-3E42-881F-BD0FB8C23BC9}" type="TxLink">
            <a:rPr lang="en-US" sz="800" b="0" i="0" u="none" strike="noStrike">
              <a:solidFill>
                <a:schemeClr val="accent3"/>
              </a:solidFill>
              <a:effectLst/>
              <a:latin typeface="Arial"/>
              <a:ea typeface="Arial" panose="020B0604020202020204" pitchFamily="34" charset="0"/>
              <a:cs typeface="Arial"/>
            </a:rPr>
            <a:pPr algn="l">
              <a:lnSpc>
                <a:spcPct val="100000"/>
              </a:lnSpc>
              <a:spcAft>
                <a:spcPts val="1200"/>
              </a:spcAft>
            </a:pPr>
            <a:t>Transition to market pricing</a:t>
          </a:fld>
          <a:endParaRPr lang="x-none" sz="600">
            <a:solidFill>
              <a:schemeClr val="accent3"/>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7</xdr:col>
      <xdr:colOff>57150</xdr:colOff>
      <xdr:row>4</xdr:row>
      <xdr:rowOff>14287</xdr:rowOff>
    </xdr:from>
    <xdr:to>
      <xdr:col>11</xdr:col>
      <xdr:colOff>260350</xdr:colOff>
      <xdr:row>19</xdr:row>
      <xdr:rowOff>98954</xdr:rowOff>
    </xdr:to>
    <xdr:graphicFrame macro="">
      <xdr:nvGraphicFramePr>
        <xdr:cNvPr id="2" name="Діаграма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736600</xdr:colOff>
      <xdr:row>3</xdr:row>
      <xdr:rowOff>114300</xdr:rowOff>
    </xdr:from>
    <xdr:to>
      <xdr:col>9</xdr:col>
      <xdr:colOff>17780</xdr:colOff>
      <xdr:row>16</xdr:row>
      <xdr:rowOff>138430</xdr:rowOff>
    </xdr:to>
    <xdr:graphicFrame macro="">
      <xdr:nvGraphicFramePr>
        <xdr:cNvPr id="12" name="Chart 11">
          <a:extLst>
            <a:ext uri="{FF2B5EF4-FFF2-40B4-BE49-F238E27FC236}">
              <a16:creationId xmlns:a16="http://schemas.microsoft.com/office/drawing/2014/main" id="{00000000-0008-0000-13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xdr:col>
      <xdr:colOff>380998</xdr:colOff>
      <xdr:row>6</xdr:row>
      <xdr:rowOff>63497</xdr:rowOff>
    </xdr:from>
    <xdr:to>
      <xdr:col>11</xdr:col>
      <xdr:colOff>356712</xdr:colOff>
      <xdr:row>17</xdr:row>
      <xdr:rowOff>155782</xdr:rowOff>
    </xdr:to>
    <xdr:graphicFrame macro="">
      <xdr:nvGraphicFramePr>
        <xdr:cNvPr id="7" name="Chart 6">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232535</xdr:colOff>
      <xdr:row>4</xdr:row>
      <xdr:rowOff>98381</xdr:rowOff>
    </xdr:from>
    <xdr:to>
      <xdr:col>19</xdr:col>
      <xdr:colOff>206402</xdr:colOff>
      <xdr:row>16</xdr:row>
      <xdr:rowOff>39782</xdr:rowOff>
    </xdr:to>
    <xdr:graphicFrame macro="">
      <xdr:nvGraphicFramePr>
        <xdr:cNvPr id="7" name="Chart 6">
          <a:extLst>
            <a:ext uri="{FF2B5EF4-FFF2-40B4-BE49-F238E27FC236}">
              <a16:creationId xmlns:a16="http://schemas.microsoft.com/office/drawing/2014/main" id="{00000000-0008-0000-1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8</xdr:col>
      <xdr:colOff>19050</xdr:colOff>
      <xdr:row>3</xdr:row>
      <xdr:rowOff>28575</xdr:rowOff>
    </xdr:from>
    <xdr:to>
      <xdr:col>12</xdr:col>
      <xdr:colOff>603250</xdr:colOff>
      <xdr:row>16</xdr:row>
      <xdr:rowOff>119550</xdr:rowOff>
    </xdr:to>
    <xdr:graphicFrame macro="">
      <xdr:nvGraphicFramePr>
        <xdr:cNvPr id="2" name="Диаграмма 24">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0.07344</cdr:x>
      <cdr:y>0.01344</cdr:y>
    </cdr:from>
    <cdr:to>
      <cdr:x>0.97923</cdr:x>
      <cdr:y>0.11828</cdr:y>
    </cdr:to>
    <cdr:sp macro="" textlink="">
      <cdr:nvSpPr>
        <cdr:cNvPr id="3" name="TextBox 2"/>
        <cdr:cNvSpPr txBox="1"/>
      </cdr:nvSpPr>
      <cdr:spPr>
        <a:xfrm xmlns:a="http://schemas.openxmlformats.org/drawingml/2006/main">
          <a:off x="314325" y="47625"/>
          <a:ext cx="38766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27.xml><?xml version="1.0" encoding="utf-8"?>
<xdr:wsDr xmlns:xdr="http://schemas.openxmlformats.org/drawingml/2006/spreadsheetDrawing" xmlns:a="http://schemas.openxmlformats.org/drawingml/2006/main">
  <xdr:twoCellAnchor>
    <xdr:from>
      <xdr:col>7</xdr:col>
      <xdr:colOff>0</xdr:colOff>
      <xdr:row>3</xdr:row>
      <xdr:rowOff>0</xdr:rowOff>
    </xdr:from>
    <xdr:to>
      <xdr:col>11</xdr:col>
      <xdr:colOff>521335</xdr:colOff>
      <xdr:row>15</xdr:row>
      <xdr:rowOff>48260</xdr:rowOff>
    </xdr:to>
    <xdr:graphicFrame macro="">
      <xdr:nvGraphicFramePr>
        <xdr:cNvPr id="2" name="Діаграма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0.35418</cdr:x>
      <cdr:y>0.05474</cdr:y>
    </cdr:from>
    <cdr:to>
      <cdr:x>0.3573</cdr:x>
      <cdr:y>0.71321</cdr:y>
    </cdr:to>
    <cdr:cxnSp macro="">
      <cdr:nvCxnSpPr>
        <cdr:cNvPr id="3" name="Пряма сполучна лінія 2">
          <a:extLst xmlns:a="http://schemas.openxmlformats.org/drawingml/2006/main">
            <a:ext uri="{FF2B5EF4-FFF2-40B4-BE49-F238E27FC236}">
              <a16:creationId xmlns:a16="http://schemas.microsoft.com/office/drawing/2014/main" id="{B436D7CB-83BF-4BE3-AE75-706D08D47E3F}"/>
            </a:ext>
          </a:extLst>
        </cdr:cNvPr>
        <cdr:cNvCxnSpPr/>
      </cdr:nvCxnSpPr>
      <cdr:spPr>
        <a:xfrm xmlns:a="http://schemas.openxmlformats.org/drawingml/2006/main" flipH="1" flipV="1">
          <a:off x="1080655" y="117764"/>
          <a:ext cx="9520" cy="1416624"/>
        </a:xfrm>
        <a:prstGeom xmlns:a="http://schemas.openxmlformats.org/drawingml/2006/main" prst="line">
          <a:avLst/>
        </a:prstGeom>
        <a:ln xmlns:a="http://schemas.openxmlformats.org/drawingml/2006/main" w="6350">
          <a:solidFill>
            <a:schemeClr val="bg1">
              <a:lumMod val="50000"/>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9.xml><?xml version="1.0" encoding="utf-8"?>
<xdr:wsDr xmlns:xdr="http://schemas.openxmlformats.org/drawingml/2006/spreadsheetDrawing" xmlns:a="http://schemas.openxmlformats.org/drawingml/2006/main">
  <xdr:twoCellAnchor>
    <xdr:from>
      <xdr:col>7</xdr:col>
      <xdr:colOff>91440</xdr:colOff>
      <xdr:row>3</xdr:row>
      <xdr:rowOff>7620</xdr:rowOff>
    </xdr:from>
    <xdr:to>
      <xdr:col>11</xdr:col>
      <xdr:colOff>353060</xdr:colOff>
      <xdr:row>16</xdr:row>
      <xdr:rowOff>7620</xdr:rowOff>
    </xdr:to>
    <xdr:graphicFrame macro="">
      <xdr:nvGraphicFramePr>
        <xdr:cNvPr id="2" name="Chart 2">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0.41222</cdr:x>
      <cdr:y>0.02969</cdr:y>
    </cdr:from>
    <cdr:to>
      <cdr:x>0.41222</cdr:x>
      <cdr:y>0.69639</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2010328" y="62596"/>
          <a:ext cx="0" cy="1405537"/>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0.4116</cdr:x>
      <cdr:y>0.24798</cdr:y>
    </cdr:from>
    <cdr:to>
      <cdr:x>0.55107</cdr:x>
      <cdr:y>0.24973</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a:off x="2007304" y="522795"/>
          <a:ext cx="680169" cy="3690"/>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0.54954</cdr:x>
      <cdr:y>0.03119</cdr:y>
    </cdr:from>
    <cdr:to>
      <cdr:x>0.54954</cdr:x>
      <cdr:y>0.70061</cdr:y>
    </cdr:to>
    <cdr:cxnSp macro="">
      <cdr:nvCxnSpPr>
        <cdr:cNvPr id="6" name="Пряма сполучна лінія 5">
          <a:extLst xmlns:a="http://schemas.openxmlformats.org/drawingml/2006/main">
            <a:ext uri="{FF2B5EF4-FFF2-40B4-BE49-F238E27FC236}">
              <a16:creationId xmlns:a16="http://schemas.microsoft.com/office/drawing/2014/main" id="{BA2A9905-6B5C-4974-982B-12B215D3BFB9}"/>
            </a:ext>
          </a:extLst>
        </cdr:cNvPr>
        <cdr:cNvCxnSpPr/>
      </cdr:nvCxnSpPr>
      <cdr:spPr>
        <a:xfrm xmlns:a="http://schemas.openxmlformats.org/drawingml/2006/main">
          <a:off x="2680011" y="65759"/>
          <a:ext cx="0" cy="1411270"/>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0.68981</cdr:x>
      <cdr:y>0.03667</cdr:y>
    </cdr:from>
    <cdr:to>
      <cdr:x>0.68981</cdr:x>
      <cdr:y>0.70337</cdr:y>
    </cdr:to>
    <cdr:cxnSp macro="">
      <cdr:nvCxnSpPr>
        <cdr:cNvPr id="7" name="Пряма сполучна лінія 6">
          <a:extLst xmlns:a="http://schemas.openxmlformats.org/drawingml/2006/main">
            <a:ext uri="{FF2B5EF4-FFF2-40B4-BE49-F238E27FC236}">
              <a16:creationId xmlns:a16="http://schemas.microsoft.com/office/drawing/2014/main" id="{EBDCBE54-31DB-4067-82B7-FA771A607986}"/>
            </a:ext>
          </a:extLst>
        </cdr:cNvPr>
        <cdr:cNvCxnSpPr/>
      </cdr:nvCxnSpPr>
      <cdr:spPr>
        <a:xfrm xmlns:a="http://schemas.openxmlformats.org/drawingml/2006/main">
          <a:off x="3364078" y="77304"/>
          <a:ext cx="0" cy="1405536"/>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0.55404</cdr:x>
      <cdr:y>0.24805</cdr:y>
    </cdr:from>
    <cdr:to>
      <cdr:x>0.68875</cdr:x>
      <cdr:y>0.24969</cdr:y>
    </cdr:to>
    <cdr:cxnSp macro="">
      <cdr:nvCxnSpPr>
        <cdr:cNvPr id="8" name="Пряма зі стрілкою 7">
          <a:extLst xmlns:a="http://schemas.openxmlformats.org/drawingml/2006/main">
            <a:ext uri="{FF2B5EF4-FFF2-40B4-BE49-F238E27FC236}">
              <a16:creationId xmlns:a16="http://schemas.microsoft.com/office/drawing/2014/main" id="{E3F35B60-F3A0-4885-9C08-54F37F05A5CC}"/>
            </a:ext>
          </a:extLst>
        </cdr:cNvPr>
        <cdr:cNvCxnSpPr/>
      </cdr:nvCxnSpPr>
      <cdr:spPr>
        <a:xfrm xmlns:a="http://schemas.openxmlformats.org/drawingml/2006/main">
          <a:off x="2701954" y="522947"/>
          <a:ext cx="656955" cy="3457"/>
        </a:xfrm>
        <a:prstGeom xmlns:a="http://schemas.openxmlformats.org/drawingml/2006/main" prst="straightConnector1">
          <a:avLst/>
        </a:prstGeom>
        <a:ln xmlns:a="http://schemas.openxmlformats.org/drawingml/2006/main" w="19050">
          <a:solidFill>
            <a:srgbClr val="7D0532"/>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0.46253</cdr:x>
      <cdr:y>0.8991</cdr:y>
    </cdr:from>
    <cdr:to>
      <cdr:x>0.47216</cdr:x>
      <cdr:y>0.92078</cdr:y>
    </cdr:to>
    <cdr:sp macro="" textlink="">
      <cdr:nvSpPr>
        <cdr:cNvPr id="2" name="Овал 1"/>
        <cdr:cNvSpPr/>
      </cdr:nvSpPr>
      <cdr:spPr>
        <a:xfrm xmlns:a="http://schemas.openxmlformats.org/drawingml/2006/main">
          <a:off x="2247901" y="1895475"/>
          <a:ext cx="46800" cy="45719"/>
        </a:xfrm>
        <a:prstGeom xmlns:a="http://schemas.openxmlformats.org/drawingml/2006/main" prst="ellipse">
          <a:avLst/>
        </a:prstGeom>
        <a:solidFill xmlns:a="http://schemas.openxmlformats.org/drawingml/2006/main">
          <a:schemeClr val="tx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0.41038</cdr:x>
      <cdr:y>0.11331</cdr:y>
    </cdr:from>
    <cdr:to>
      <cdr:x>0.53938</cdr:x>
      <cdr:y>0.23052</cdr:y>
    </cdr:to>
    <cdr:sp macro="" textlink="'0'!$U$1">
      <cdr:nvSpPr>
        <cdr:cNvPr id="9" name="Поле 2379"/>
        <cdr:cNvSpPr txBox="1"/>
      </cdr:nvSpPr>
      <cdr:spPr>
        <a:xfrm xmlns:a="http://schemas.openxmlformats.org/drawingml/2006/main">
          <a:off x="2001355" y="238884"/>
          <a:ext cx="629108" cy="247102"/>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Forecast</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0.53931</cdr:x>
      <cdr:y>0.02995</cdr:y>
    </cdr:from>
    <cdr:to>
      <cdr:x>0.69022</cdr:x>
      <cdr:y>0.22755</cdr:y>
    </cdr:to>
    <cdr:sp macro="" textlink="'0'!$V$1">
      <cdr:nvSpPr>
        <cdr:cNvPr id="10" name="Поле 2383"/>
        <cdr:cNvSpPr txBox="1"/>
      </cdr:nvSpPr>
      <cdr:spPr>
        <a:xfrm xmlns:a="http://schemas.openxmlformats.org/drawingml/2006/main">
          <a:off x="2630122" y="63145"/>
          <a:ext cx="735959" cy="41658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900"/>
            </a:lnSpc>
            <a:spcAft>
              <a:spcPts val="1200"/>
            </a:spcAft>
          </a:pPr>
          <a:fld id="{32A2FDB0-841B-45F8-8D02-E45D78DB67DD}" type="TxLink">
            <a:rPr lang="en-US" sz="750" b="0" i="0" u="none" strike="noStrike">
              <a:solidFill>
                <a:srgbClr val="7D0532"/>
              </a:solidFill>
              <a:effectLst/>
              <a:latin typeface="Arial"/>
              <a:ea typeface="Arial" panose="020B0604020202020204" pitchFamily="34" charset="0"/>
              <a:cs typeface="Arial"/>
            </a:rPr>
            <a:pPr algn="ctr">
              <a:lnSpc>
                <a:spcPts val="900"/>
              </a:lnSpc>
              <a:spcAft>
                <a:spcPts val="1200"/>
              </a:spcAft>
            </a:pPr>
            <a:t>Monetary policy horizon</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469900</xdr:colOff>
      <xdr:row>16</xdr:row>
      <xdr:rowOff>153247</xdr:rowOff>
    </xdr:to>
    <xdr:graphicFrame macro="">
      <xdr:nvGraphicFramePr>
        <xdr:cNvPr id="2" name="Діаграма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617220</xdr:colOff>
      <xdr:row>4</xdr:row>
      <xdr:rowOff>15240</xdr:rowOff>
    </xdr:from>
    <xdr:to>
      <xdr:col>15</xdr:col>
      <xdr:colOff>477520</xdr:colOff>
      <xdr:row>18</xdr:row>
      <xdr:rowOff>847</xdr:rowOff>
    </xdr:to>
    <xdr:graphicFrame macro="">
      <xdr:nvGraphicFramePr>
        <xdr:cNvPr id="2" name="Діаграма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5</xdr:col>
      <xdr:colOff>0</xdr:colOff>
      <xdr:row>3</xdr:row>
      <xdr:rowOff>0</xdr:rowOff>
    </xdr:from>
    <xdr:to>
      <xdr:col>9</xdr:col>
      <xdr:colOff>469900</xdr:colOff>
      <xdr:row>16</xdr:row>
      <xdr:rowOff>17780</xdr:rowOff>
    </xdr:to>
    <xdr:graphicFrame macro="">
      <xdr:nvGraphicFramePr>
        <xdr:cNvPr id="2" name="Діаграма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14</xdr:col>
      <xdr:colOff>7464</xdr:colOff>
      <xdr:row>3</xdr:row>
      <xdr:rowOff>75889</xdr:rowOff>
    </xdr:from>
    <xdr:to>
      <xdr:col>17</xdr:col>
      <xdr:colOff>688158</xdr:colOff>
      <xdr:row>16</xdr:row>
      <xdr:rowOff>91011</xdr:rowOff>
    </xdr:to>
    <xdr:graphicFrame macro="">
      <xdr:nvGraphicFramePr>
        <xdr:cNvPr id="2" name="Chart 3">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0.04218</cdr:x>
      <cdr:y>0.6159</cdr:y>
    </cdr:from>
    <cdr:to>
      <cdr:x>0.49912</cdr:x>
      <cdr:y>0.70207</cdr:y>
    </cdr:to>
    <cdr:sp macro="" textlink="'2.2.7'!$U$3">
      <cdr:nvSpPr>
        <cdr:cNvPr id="4" name="TextBox 5">
          <a:extLst xmlns:a="http://schemas.openxmlformats.org/drawingml/2006/main">
            <a:ext uri="{FF2B5EF4-FFF2-40B4-BE49-F238E27FC236}">
              <a16:creationId xmlns:a16="http://schemas.microsoft.com/office/drawing/2014/main" id="{5C26A8A1-2AF5-F04A-BE05-AB8E1E7B5958}"/>
            </a:ext>
          </a:extLst>
        </cdr:cNvPr>
        <cdr:cNvSpPr txBox="1"/>
      </cdr:nvSpPr>
      <cdr:spPr>
        <a:xfrm xmlns:a="http://schemas.openxmlformats.org/drawingml/2006/main">
          <a:off x="129076" y="1441213"/>
          <a:ext cx="1398221" cy="20162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E05454EF-BBBA-5245-BFA0-C77E2CBCC3F7}" type="TxLink">
            <a:rPr lang="ru-RU" sz="750" b="0" i="0" u="none" strike="noStrike">
              <a:solidFill>
                <a:srgbClr val="000000"/>
              </a:solidFill>
              <a:latin typeface="Arial"/>
              <a:cs typeface="Arial"/>
            </a:rPr>
            <a:pPr/>
            <a:t>State level</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0.53243</cdr:x>
      <cdr:y>0.61983</cdr:y>
    </cdr:from>
    <cdr:to>
      <cdr:x>0.98936</cdr:x>
      <cdr:y>0.70599</cdr:y>
    </cdr:to>
    <cdr:sp macro="" textlink="'2.2.7'!$T$3">
      <cdr:nvSpPr>
        <cdr:cNvPr id="5" name="TextBox 5">
          <a:extLst xmlns:a="http://schemas.openxmlformats.org/drawingml/2006/main">
            <a:ext uri="{FF2B5EF4-FFF2-40B4-BE49-F238E27FC236}">
              <a16:creationId xmlns:a16="http://schemas.microsoft.com/office/drawing/2014/main" id="{5C26A8A1-2AF5-F04A-BE05-AB8E1E7B5958}"/>
            </a:ext>
          </a:extLst>
        </cdr:cNvPr>
        <cdr:cNvSpPr txBox="1"/>
      </cdr:nvSpPr>
      <cdr:spPr>
        <a:xfrm xmlns:a="http://schemas.openxmlformats.org/drawingml/2006/main">
          <a:off x="1629229" y="1450391"/>
          <a:ext cx="1398221" cy="20162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56BB655D-6D28-7445-AFAA-551A4DC59877}" type="TxLink">
            <a:rPr lang="ru-RU" sz="750" b="0" i="0" u="none" strike="noStrike">
              <a:solidFill>
                <a:srgbClr val="000000"/>
              </a:solidFill>
              <a:latin typeface="Arial"/>
              <a:cs typeface="Arial"/>
            </a:rPr>
            <a:pPr/>
            <a:t>Regional level</a:t>
          </a:fld>
          <a:endParaRPr lang="en-US" sz="750">
            <a:latin typeface="Arial" panose="020B0604020202020204" pitchFamily="34" charset="0"/>
            <a:cs typeface="Arial" panose="020B060402020202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7</xdr:col>
      <xdr:colOff>0</xdr:colOff>
      <xdr:row>3</xdr:row>
      <xdr:rowOff>0</xdr:rowOff>
    </xdr:from>
    <xdr:to>
      <xdr:col>11</xdr:col>
      <xdr:colOff>469900</xdr:colOff>
      <xdr:row>16</xdr:row>
      <xdr:rowOff>153247</xdr:rowOff>
    </xdr:to>
    <xdr:graphicFrame macro="">
      <xdr:nvGraphicFramePr>
        <xdr:cNvPr id="2" name="Діагра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624840</xdr:colOff>
      <xdr:row>3</xdr:row>
      <xdr:rowOff>15240</xdr:rowOff>
    </xdr:from>
    <xdr:to>
      <xdr:col>14</xdr:col>
      <xdr:colOff>444863</xdr:colOff>
      <xdr:row>14</xdr:row>
      <xdr:rowOff>40489</xdr:rowOff>
    </xdr:to>
    <xdr:graphicFrame macro="">
      <xdr:nvGraphicFramePr>
        <xdr:cNvPr id="2" name="Діагра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5</xdr:col>
      <xdr:colOff>114300</xdr:colOff>
      <xdr:row>3</xdr:row>
      <xdr:rowOff>190500</xdr:rowOff>
    </xdr:from>
    <xdr:to>
      <xdr:col>8</xdr:col>
      <xdr:colOff>697800</xdr:colOff>
      <xdr:row>14</xdr:row>
      <xdr:rowOff>12700</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304800</xdr:colOff>
      <xdr:row>15</xdr:row>
      <xdr:rowOff>191745</xdr:rowOff>
    </xdr:from>
    <xdr:to>
      <xdr:col>8</xdr:col>
      <xdr:colOff>580390</xdr:colOff>
      <xdr:row>16</xdr:row>
      <xdr:rowOff>99153</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4432300" y="3239745"/>
          <a:ext cx="2752090" cy="11060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0" tIns="0" rIns="0" bIns="0" numCol="1" anchor="ctr" anchorCtr="0" compatLnSpc="1">
          <a:prstTxWarp prst="textNoShape">
            <a:avLst/>
          </a:prstTxWarp>
          <a:spAutoFit/>
        </a:bodyPr>
        <a:lstStyle>
          <a:defPPr>
            <a:defRPr lang="uk-UA"/>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432000" rtl="0" eaLnBrk="0" fontAlgn="base" latinLnBrk="0" hangingPunct="0">
            <a:lnSpc>
              <a:spcPct val="100000"/>
            </a:lnSpc>
            <a:spcBef>
              <a:spcPct val="0"/>
            </a:spcBef>
            <a:spcAft>
              <a:spcPct val="0"/>
            </a:spcAft>
            <a:buClrTx/>
            <a:buSzTx/>
            <a:buFontTx/>
            <a:buNone/>
            <a:tabLst/>
          </a:pPr>
          <a:r>
            <a:rPr kumimoji="0" lang="uk-UA" altLang="x-none" sz="750" b="0" i="0" u="none" strike="noStrike" cap="none" normalizeH="0" baseline="0">
              <a:ln>
                <a:noFill/>
              </a:ln>
              <a:solidFill>
                <a:srgbClr val="000000"/>
              </a:solidFill>
              <a:effectLst/>
              <a:latin typeface="Arial" panose="020B0604020202020204" pitchFamily="34" charset="0"/>
              <a:ea typeface="Arial" panose="020B0604020202020204" pitchFamily="34" charset="0"/>
              <a:cs typeface="Arial" panose="020B0604020202020204" pitchFamily="34" charset="0"/>
            </a:rPr>
            <a:t>&lt;-3	-2	-1	0	1	2	&gt;3</a:t>
          </a:r>
          <a:endParaRPr kumimoji="0" lang="uk-UA" altLang="x-none" sz="750" b="0" i="0" u="none" strike="noStrike" cap="none" normalizeH="0" baseline="0">
            <a:ln>
              <a:noFill/>
            </a:ln>
            <a:solidFill>
              <a:schemeClr val="tx1"/>
            </a:solidFill>
            <a:effectLst/>
            <a:latin typeface="Arial" panose="020B0604020202020204" pitchFamily="34" charset="0"/>
          </a:endParaRPr>
        </a:p>
      </xdr:txBody>
    </xdr:sp>
    <xdr:clientData/>
  </xdr:twoCellAnchor>
  <xdr:twoCellAnchor editAs="oneCell">
    <xdr:from>
      <xdr:col>5</xdr:col>
      <xdr:colOff>304800</xdr:colOff>
      <xdr:row>16</xdr:row>
      <xdr:rowOff>140578</xdr:rowOff>
    </xdr:from>
    <xdr:to>
      <xdr:col>8</xdr:col>
      <xdr:colOff>580390</xdr:colOff>
      <xdr:row>17</xdr:row>
      <xdr:rowOff>118353</xdr:rowOff>
    </xdr:to>
    <xdr:pic>
      <xdr:nvPicPr>
        <xdr:cNvPr id="4" name="Picture 3">
          <a:extLst>
            <a:ext uri="{FF2B5EF4-FFF2-40B4-BE49-F238E27FC236}">
              <a16:creationId xmlns:a16="http://schemas.microsoft.com/office/drawing/2014/main" id="{00000000-0008-0000-1F00-000004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696" t="25652" r="2920" b="38540"/>
        <a:stretch/>
      </xdr:blipFill>
      <xdr:spPr bwMode="auto">
        <a:xfrm rot="10800000">
          <a:off x="4432300" y="3391778"/>
          <a:ext cx="2752090" cy="18097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6</xdr:col>
      <xdr:colOff>9525</xdr:colOff>
      <xdr:row>2</xdr:row>
      <xdr:rowOff>148167</xdr:rowOff>
    </xdr:from>
    <xdr:to>
      <xdr:col>10</xdr:col>
      <xdr:colOff>555625</xdr:colOff>
      <xdr:row>15</xdr:row>
      <xdr:rowOff>114300</xdr:rowOff>
    </xdr:to>
    <xdr:graphicFrame macro="">
      <xdr:nvGraphicFramePr>
        <xdr:cNvPr id="2" name="Діаграма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5</xdr:col>
      <xdr:colOff>549089</xdr:colOff>
      <xdr:row>5</xdr:row>
      <xdr:rowOff>22412</xdr:rowOff>
    </xdr:from>
    <xdr:to>
      <xdr:col>10</xdr:col>
      <xdr:colOff>460936</xdr:colOff>
      <xdr:row>17</xdr:row>
      <xdr:rowOff>65992</xdr:rowOff>
    </xdr:to>
    <xdr:graphicFrame macro="">
      <xdr:nvGraphicFramePr>
        <xdr:cNvPr id="2" name="Chart 2">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472722</xdr:colOff>
      <xdr:row>5</xdr:row>
      <xdr:rowOff>56444</xdr:rowOff>
    </xdr:from>
    <xdr:to>
      <xdr:col>10</xdr:col>
      <xdr:colOff>1565</xdr:colOff>
      <xdr:row>18</xdr:row>
      <xdr:rowOff>159873</xdr:rowOff>
    </xdr:to>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843389" y="613833"/>
          <a:ext cx="3084843" cy="2213040"/>
        </a:xfrm>
        <a:prstGeom prst="rect">
          <a:avLst/>
        </a:prstGeom>
      </xdr:spPr>
    </xdr:pic>
    <xdr:clientData/>
  </xdr:twoCellAnchor>
  <xdr:twoCellAnchor editAs="oneCell">
    <xdr:from>
      <xdr:col>10</xdr:col>
      <xdr:colOff>268111</xdr:colOff>
      <xdr:row>5</xdr:row>
      <xdr:rowOff>84666</xdr:rowOff>
    </xdr:from>
    <xdr:to>
      <xdr:col>15</xdr:col>
      <xdr:colOff>395718</xdr:colOff>
      <xdr:row>19</xdr:row>
      <xdr:rowOff>25817</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6194778" y="642055"/>
          <a:ext cx="3090940" cy="221304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7</xdr:col>
      <xdr:colOff>0</xdr:colOff>
      <xdr:row>5</xdr:row>
      <xdr:rowOff>0</xdr:rowOff>
    </xdr:from>
    <xdr:to>
      <xdr:col>11</xdr:col>
      <xdr:colOff>469134</xdr:colOff>
      <xdr:row>16</xdr:row>
      <xdr:rowOff>152852</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14</xdr:col>
      <xdr:colOff>137298</xdr:colOff>
      <xdr:row>3</xdr:row>
      <xdr:rowOff>8581</xdr:rowOff>
    </xdr:from>
    <xdr:to>
      <xdr:col>18</xdr:col>
      <xdr:colOff>514668</xdr:colOff>
      <xdr:row>15</xdr:row>
      <xdr:rowOff>15234</xdr:rowOff>
    </xdr:to>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9</xdr:col>
      <xdr:colOff>459441</xdr:colOff>
      <xdr:row>0</xdr:row>
      <xdr:rowOff>134470</xdr:rowOff>
    </xdr:from>
    <xdr:to>
      <xdr:col>14</xdr:col>
      <xdr:colOff>457712</xdr:colOff>
      <xdr:row>16</xdr:row>
      <xdr:rowOff>135372</xdr:rowOff>
    </xdr:to>
    <xdr:graphicFrame macro="">
      <xdr:nvGraphicFramePr>
        <xdr:cNvPr id="2" name="Діаграма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7</xdr:col>
      <xdr:colOff>544285</xdr:colOff>
      <xdr:row>3</xdr:row>
      <xdr:rowOff>142551</xdr:rowOff>
    </xdr:from>
    <xdr:to>
      <xdr:col>12</xdr:col>
      <xdr:colOff>463852</xdr:colOff>
      <xdr:row>16</xdr:row>
      <xdr:rowOff>13220</xdr:rowOff>
    </xdr:to>
    <xdr:graphicFrame macro="">
      <xdr:nvGraphicFramePr>
        <xdr:cNvPr id="4" name="Chart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453572</xdr:colOff>
      <xdr:row>2</xdr:row>
      <xdr:rowOff>128982</xdr:rowOff>
    </xdr:from>
    <xdr:to>
      <xdr:col>15</xdr:col>
      <xdr:colOff>350573</xdr:colOff>
      <xdr:row>18</xdr:row>
      <xdr:rowOff>132291</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8</xdr:col>
      <xdr:colOff>0</xdr:colOff>
      <xdr:row>4</xdr:row>
      <xdr:rowOff>0</xdr:rowOff>
    </xdr:from>
    <xdr:to>
      <xdr:col>12</xdr:col>
      <xdr:colOff>433113</xdr:colOff>
      <xdr:row>16</xdr:row>
      <xdr:rowOff>62770</xdr:rowOff>
    </xdr:to>
    <xdr:graphicFrame macro="">
      <xdr:nvGraphicFramePr>
        <xdr:cNvPr id="4" name="Chart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5</xdr:col>
      <xdr:colOff>619124</xdr:colOff>
      <xdr:row>3</xdr:row>
      <xdr:rowOff>114300</xdr:rowOff>
    </xdr:from>
    <xdr:to>
      <xdr:col>10</xdr:col>
      <xdr:colOff>583499</xdr:colOff>
      <xdr:row>16</xdr:row>
      <xdr:rowOff>15750</xdr:rowOff>
    </xdr:to>
    <xdr:graphicFrame macro="">
      <xdr:nvGraphicFramePr>
        <xdr:cNvPr id="2" name="Діаграма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0.86434</cdr:x>
      <cdr:y>0.30767</cdr:y>
    </cdr:from>
    <cdr:to>
      <cdr:x>0.97388</cdr:x>
      <cdr:y>0.79847</cdr:y>
    </cdr:to>
    <cdr:sp macro="" textlink="">
      <cdr:nvSpPr>
        <cdr:cNvPr id="2" name="Овал 1"/>
        <cdr:cNvSpPr/>
      </cdr:nvSpPr>
      <cdr:spPr>
        <a:xfrm xmlns:a="http://schemas.openxmlformats.org/drawingml/2006/main">
          <a:off x="2686051" y="620263"/>
          <a:ext cx="340403" cy="989462"/>
        </a:xfrm>
        <a:prstGeom xmlns:a="http://schemas.openxmlformats.org/drawingml/2006/main" prst="ellipse">
          <a:avLst/>
        </a:prstGeom>
        <a:noFill xmlns:a="http://schemas.openxmlformats.org/drawingml/2006/main"/>
        <a:ln xmlns:a="http://schemas.openxmlformats.org/drawingml/2006/main" w="15875">
          <a:solidFill>
            <a:srgbClr val="7D0532"/>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48.xml><?xml version="1.0" encoding="utf-8"?>
<xdr:wsDr xmlns:xdr="http://schemas.openxmlformats.org/drawingml/2006/spreadsheetDrawing" xmlns:a="http://schemas.openxmlformats.org/drawingml/2006/main">
  <xdr:twoCellAnchor>
    <xdr:from>
      <xdr:col>39</xdr:col>
      <xdr:colOff>621650</xdr:colOff>
      <xdr:row>8</xdr:row>
      <xdr:rowOff>126158</xdr:rowOff>
    </xdr:from>
    <xdr:to>
      <xdr:col>44</xdr:col>
      <xdr:colOff>571446</xdr:colOff>
      <xdr:row>20</xdr:row>
      <xdr:rowOff>159403</xdr:rowOff>
    </xdr:to>
    <xdr:graphicFrame macro="">
      <xdr:nvGraphicFramePr>
        <xdr:cNvPr id="2" name="Діаграма 3">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8</xdr:col>
      <xdr:colOff>523874</xdr:colOff>
      <xdr:row>1</xdr:row>
      <xdr:rowOff>0</xdr:rowOff>
    </xdr:from>
    <xdr:to>
      <xdr:col>13</xdr:col>
      <xdr:colOff>488249</xdr:colOff>
      <xdr:row>15</xdr:row>
      <xdr:rowOff>72900</xdr:rowOff>
    </xdr:to>
    <xdr:graphicFrame macro="">
      <xdr:nvGraphicFramePr>
        <xdr:cNvPr id="2" name="Діаграма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7620</xdr:colOff>
      <xdr:row>5</xdr:row>
      <xdr:rowOff>30480</xdr:rowOff>
    </xdr:from>
    <xdr:to>
      <xdr:col>13</xdr:col>
      <xdr:colOff>7620</xdr:colOff>
      <xdr:row>17</xdr:row>
      <xdr:rowOff>5080</xdr:rowOff>
    </xdr:to>
    <xdr:graphicFrame macro="">
      <xdr:nvGraphicFramePr>
        <xdr:cNvPr id="2"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19</xdr:row>
      <xdr:rowOff>0</xdr:rowOff>
    </xdr:from>
    <xdr:to>
      <xdr:col>8</xdr:col>
      <xdr:colOff>76200</xdr:colOff>
      <xdr:row>19</xdr:row>
      <xdr:rowOff>69850</xdr:rowOff>
    </xdr:to>
    <xdr:pic>
      <xdr:nvPicPr>
        <xdr:cNvPr id="3" name="Рисунок 8">
          <a:extLst>
            <a:ext uri="{FF2B5EF4-FFF2-40B4-BE49-F238E27FC236}">
              <a16:creationId xmlns:a16="http://schemas.microsoft.com/office/drawing/2014/main" id="{00000000-0008-0000-0300-000003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83200" y="2870200"/>
          <a:ext cx="76200" cy="6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51</xdr:col>
      <xdr:colOff>793</xdr:colOff>
      <xdr:row>15</xdr:row>
      <xdr:rowOff>66675</xdr:rowOff>
    </xdr:from>
    <xdr:to>
      <xdr:col>56</xdr:col>
      <xdr:colOff>113996</xdr:colOff>
      <xdr:row>28</xdr:row>
      <xdr:rowOff>18925</xdr:rowOff>
    </xdr:to>
    <xdr:graphicFrame macro="">
      <xdr:nvGraphicFramePr>
        <xdr:cNvPr id="2" name="Діаграма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0.07066</cdr:x>
      <cdr:y>0.93333</cdr:y>
    </cdr:from>
    <cdr:to>
      <cdr:x>0.44705</cdr:x>
      <cdr:y>1</cdr:y>
    </cdr:to>
    <cdr:sp macro="" textlink="'2.4.4'!$BA$43">
      <cdr:nvSpPr>
        <cdr:cNvPr id="4" name="TextBox 3"/>
        <cdr:cNvSpPr txBox="1"/>
      </cdr:nvSpPr>
      <cdr:spPr>
        <a:xfrm xmlns:a="http://schemas.openxmlformats.org/drawingml/2006/main">
          <a:off x="221245" y="1903237"/>
          <a:ext cx="1178566" cy="135952"/>
        </a:xfrm>
        <a:prstGeom xmlns:a="http://schemas.openxmlformats.org/drawingml/2006/main" prst="rect">
          <a:avLst/>
        </a:prstGeom>
      </cdr:spPr>
      <cdr:txBody>
        <a:bodyPr xmlns:a="http://schemas.openxmlformats.org/drawingml/2006/main" vertOverflow="clip" wrap="square" lIns="0" tIns="0" rIns="0" bIns="0" rtlCol="0" anchor="ctr" anchorCtr="0"/>
        <a:lstStyle xmlns:a="http://schemas.openxmlformats.org/drawingml/2006/main"/>
        <a:p xmlns:a="http://schemas.openxmlformats.org/drawingml/2006/main">
          <a:fld id="{28874587-4748-4DDA-864B-798CC1CB7948}" type="TxLink">
            <a:rPr lang="en-US" sz="700" b="0" i="0" u="none" strike="noStrike">
              <a:solidFill>
                <a:srgbClr val="000000"/>
              </a:solidFill>
              <a:latin typeface="Arial"/>
              <a:cs typeface="Arial"/>
            </a:rPr>
            <a:pPr/>
            <a:t>Economic classification</a:t>
          </a:fld>
          <a:endParaRPr lang="uk-UA" sz="5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0.49948</cdr:x>
      <cdr:y>0.93945</cdr:y>
    </cdr:from>
    <cdr:to>
      <cdr:x>0.91811</cdr:x>
      <cdr:y>1</cdr:y>
    </cdr:to>
    <cdr:sp macro="" textlink="">
      <cdr:nvSpPr>
        <cdr:cNvPr id="6" name="TextBox 1"/>
        <cdr:cNvSpPr txBox="1"/>
      </cdr:nvSpPr>
      <cdr:spPr>
        <a:xfrm xmlns:a="http://schemas.openxmlformats.org/drawingml/2006/main">
          <a:off x="1564002" y="1915716"/>
          <a:ext cx="1310829" cy="123473"/>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00" b="0" i="0" u="none" strike="noStrike">
              <a:solidFill>
                <a:srgbClr val="000000"/>
              </a:solidFill>
              <a:latin typeface="Arial"/>
              <a:cs typeface="Arial"/>
            </a:rPr>
            <a:t>Функціональна</a:t>
          </a:r>
          <a:r>
            <a:rPr lang="uk-UA" sz="700" b="0" i="0" u="none" strike="noStrike" baseline="0">
              <a:solidFill>
                <a:srgbClr val="000000"/>
              </a:solidFill>
              <a:latin typeface="Arial"/>
              <a:cs typeface="Arial"/>
            </a:rPr>
            <a:t> класифікація</a:t>
          </a:r>
          <a:endParaRPr lang="uk-UA" sz="500">
            <a:latin typeface="Arial" panose="020B0604020202020204" pitchFamily="34" charset="0"/>
            <a:cs typeface="Arial" panose="020B0604020202020204" pitchFamily="34" charset="0"/>
          </a:endParaRPr>
        </a:p>
      </cdr:txBody>
    </cdr:sp>
  </cdr:relSizeAnchor>
</c:userShapes>
</file>

<file path=xl/drawings/drawing52.xml><?xml version="1.0" encoding="utf-8"?>
<xdr:wsDr xmlns:xdr="http://schemas.openxmlformats.org/drawingml/2006/spreadsheetDrawing" xmlns:a="http://schemas.openxmlformats.org/drawingml/2006/main">
  <xdr:twoCellAnchor>
    <xdr:from>
      <xdr:col>15</xdr:col>
      <xdr:colOff>523874</xdr:colOff>
      <xdr:row>3</xdr:row>
      <xdr:rowOff>19049</xdr:rowOff>
    </xdr:from>
    <xdr:to>
      <xdr:col>20</xdr:col>
      <xdr:colOff>488949</xdr:colOff>
      <xdr:row>15</xdr:row>
      <xdr:rowOff>10424</xdr:rowOff>
    </xdr:to>
    <xdr:graphicFrame macro="">
      <xdr:nvGraphicFramePr>
        <xdr:cNvPr id="2" name="Діаграма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7</xdr:col>
      <xdr:colOff>615315</xdr:colOff>
      <xdr:row>4</xdr:row>
      <xdr:rowOff>3810</xdr:rowOff>
    </xdr:from>
    <xdr:to>
      <xdr:col>12</xdr:col>
      <xdr:colOff>579690</xdr:colOff>
      <xdr:row>16</xdr:row>
      <xdr:rowOff>148710</xdr:rowOff>
    </xdr:to>
    <xdr:graphicFrame macro="">
      <xdr:nvGraphicFramePr>
        <xdr:cNvPr id="2" name="Диаграмма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54</xdr:col>
      <xdr:colOff>342900</xdr:colOff>
      <xdr:row>7</xdr:row>
      <xdr:rowOff>137160</xdr:rowOff>
    </xdr:from>
    <xdr:to>
      <xdr:col>59</xdr:col>
      <xdr:colOff>278700</xdr:colOff>
      <xdr:row>21</xdr:row>
      <xdr:rowOff>72120</xdr:rowOff>
    </xdr:to>
    <xdr:graphicFrame macro="">
      <xdr:nvGraphicFramePr>
        <xdr:cNvPr id="2" name="Діаграма 12">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0.09119</cdr:x>
      <cdr:y>0.04604</cdr:y>
    </cdr:from>
    <cdr:to>
      <cdr:x>0.11455</cdr:x>
      <cdr:y>0.11289</cdr:y>
    </cdr:to>
    <cdr:sp macro="" textlink="">
      <cdr:nvSpPr>
        <cdr:cNvPr id="2" name="Полилиния 4"/>
        <cdr:cNvSpPr/>
      </cdr:nvSpPr>
      <cdr:spPr>
        <a:xfrm xmlns:a="http://schemas.openxmlformats.org/drawingml/2006/main">
          <a:off x="279038" y="99446"/>
          <a:ext cx="71482" cy="144394"/>
        </a:xfrm>
        <a:custGeom xmlns:a="http://schemas.openxmlformats.org/drawingml/2006/main">
          <a:avLst/>
          <a:gdLst>
            <a:gd name="connsiteX0" fmla="*/ 0 w 323850"/>
            <a:gd name="connsiteY0" fmla="*/ 838200 h 838200"/>
            <a:gd name="connsiteX1" fmla="*/ 85725 w 323850"/>
            <a:gd name="connsiteY1" fmla="*/ 0 h 838200"/>
            <a:gd name="connsiteX2" fmla="*/ 238125 w 323850"/>
            <a:gd name="connsiteY2" fmla="*/ 828675 h 838200"/>
            <a:gd name="connsiteX3" fmla="*/ 323850 w 323850"/>
            <a:gd name="connsiteY3" fmla="*/ 19050 h 838200"/>
          </a:gdLst>
          <a:ahLst/>
          <a:cxnLst>
            <a:cxn ang="0">
              <a:pos x="connsiteX0" y="connsiteY0"/>
            </a:cxn>
            <a:cxn ang="0">
              <a:pos x="connsiteX1" y="connsiteY1"/>
            </a:cxn>
            <a:cxn ang="0">
              <a:pos x="connsiteX2" y="connsiteY2"/>
            </a:cxn>
            <a:cxn ang="0">
              <a:pos x="connsiteX3" y="connsiteY3"/>
            </a:cxn>
          </a:cxnLst>
          <a:rect l="l" t="t" r="r" b="b"/>
          <a:pathLst>
            <a:path w="323850" h="838200">
              <a:moveTo>
                <a:pt x="0" y="838200"/>
              </a:moveTo>
              <a:lnTo>
                <a:pt x="85725" y="0"/>
              </a:lnTo>
              <a:lnTo>
                <a:pt x="238125" y="828675"/>
              </a:lnTo>
              <a:lnTo>
                <a:pt x="323850" y="19050"/>
              </a:lnTo>
            </a:path>
          </a:pathLst>
        </a:custGeom>
        <a:noFill xmlns:a="http://schemas.openxmlformats.org/drawingml/2006/main"/>
        <a:ln xmlns:a="http://schemas.openxmlformats.org/drawingml/2006/main" w="952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uk-UA" sz="1100"/>
        </a:p>
      </cdr:txBody>
    </cdr:sp>
  </cdr:relSizeAnchor>
  <cdr:relSizeAnchor xmlns:cdr="http://schemas.openxmlformats.org/drawingml/2006/chartDrawing">
    <cdr:from>
      <cdr:x>0.1262</cdr:x>
      <cdr:y>0.04159</cdr:y>
    </cdr:from>
    <cdr:to>
      <cdr:x>0.2154</cdr:x>
      <cdr:y>0.10513</cdr:y>
    </cdr:to>
    <cdr:sp macro="" textlink="">
      <cdr:nvSpPr>
        <cdr:cNvPr id="3" name="TextBox 14"/>
        <cdr:cNvSpPr txBox="1"/>
      </cdr:nvSpPr>
      <cdr:spPr>
        <a:xfrm xmlns:a="http://schemas.openxmlformats.org/drawingml/2006/main">
          <a:off x="487363" y="120253"/>
          <a:ext cx="344465" cy="18373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uk-UA" sz="750">
              <a:solidFill>
                <a:srgbClr val="005591"/>
              </a:solidFill>
              <a:latin typeface="Arial" panose="020B0604020202020204" pitchFamily="34" charset="0"/>
              <a:cs typeface="Arial" panose="020B0604020202020204" pitchFamily="34" charset="0"/>
            </a:rPr>
            <a:t>48.1</a:t>
          </a:r>
        </a:p>
      </cdr:txBody>
    </cdr:sp>
  </cdr:relSizeAnchor>
  <cdr:relSizeAnchor xmlns:cdr="http://schemas.openxmlformats.org/drawingml/2006/chartDrawing">
    <cdr:from>
      <cdr:x>0.81678</cdr:x>
      <cdr:y>0.59619</cdr:y>
    </cdr:from>
    <cdr:to>
      <cdr:x>0.86161</cdr:x>
      <cdr:y>0.65969</cdr:y>
    </cdr:to>
    <cdr:sp macro="" textlink="">
      <cdr:nvSpPr>
        <cdr:cNvPr id="4" name="TextBox 3">
          <a:extLst xmlns:a="http://schemas.openxmlformats.org/drawingml/2006/main">
            <a:ext uri="{FF2B5EF4-FFF2-40B4-BE49-F238E27FC236}">
              <a16:creationId xmlns:a16="http://schemas.microsoft.com/office/drawing/2014/main" id="{3F38CD7B-44AA-4F24-A83C-EA1720B0ADB4}"/>
            </a:ext>
          </a:extLst>
        </cdr:cNvPr>
        <cdr:cNvSpPr txBox="1"/>
      </cdr:nvSpPr>
      <cdr:spPr>
        <a:xfrm xmlns:a="http://schemas.openxmlformats.org/drawingml/2006/main">
          <a:off x="2499360" y="1287780"/>
          <a:ext cx="137160" cy="13716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r>
            <a:rPr lang="uk-UA" sz="700">
              <a:latin typeface="Arial" panose="020B0604020202020204" pitchFamily="34" charset="0"/>
              <a:cs typeface="Arial" panose="020B0604020202020204" pitchFamily="34" charset="0"/>
            </a:rPr>
            <a:t>14</a:t>
          </a:r>
          <a:endParaRPr lang="ru-UA" sz="7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0.76366</cdr:x>
      <cdr:y>0.58091</cdr:y>
    </cdr:from>
    <cdr:to>
      <cdr:x>0.96661</cdr:x>
      <cdr:y>0.6056</cdr:y>
    </cdr:to>
    <cdr:sp macro="" textlink="">
      <cdr:nvSpPr>
        <cdr:cNvPr id="5" name="Левая фигурная скобка 4">
          <a:extLst xmlns:a="http://schemas.openxmlformats.org/drawingml/2006/main">
            <a:ext uri="{FF2B5EF4-FFF2-40B4-BE49-F238E27FC236}">
              <a16:creationId xmlns:a16="http://schemas.microsoft.com/office/drawing/2014/main" id="{21946179-8F3C-4B0B-BE3B-1C70CABD6010}"/>
            </a:ext>
          </a:extLst>
        </cdr:cNvPr>
        <cdr:cNvSpPr/>
      </cdr:nvSpPr>
      <cdr:spPr>
        <a:xfrm xmlns:a="http://schemas.openxmlformats.org/drawingml/2006/main" rot="-5400000">
          <a:off x="2620645" y="970915"/>
          <a:ext cx="53340" cy="621030"/>
        </a:xfrm>
        <a:prstGeom xmlns:a="http://schemas.openxmlformats.org/drawingml/2006/main" prst="leftBrac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ru-UA" sz="1100"/>
        </a:p>
      </cdr:txBody>
    </cdr:sp>
  </cdr:relSizeAnchor>
</c:userShapes>
</file>

<file path=xl/drawings/drawing56.xml><?xml version="1.0" encoding="utf-8"?>
<xdr:wsDr xmlns:xdr="http://schemas.openxmlformats.org/drawingml/2006/spreadsheetDrawing" xmlns:a="http://schemas.openxmlformats.org/drawingml/2006/main">
  <xdr:twoCellAnchor>
    <xdr:from>
      <xdr:col>11</xdr:col>
      <xdr:colOff>547895</xdr:colOff>
      <xdr:row>9</xdr:row>
      <xdr:rowOff>27250</xdr:rowOff>
    </xdr:from>
    <xdr:to>
      <xdr:col>16</xdr:col>
      <xdr:colOff>560595</xdr:colOff>
      <xdr:row>20</xdr:row>
      <xdr:rowOff>150850</xdr:rowOff>
    </xdr:to>
    <xdr:graphicFrame macro="">
      <xdr:nvGraphicFramePr>
        <xdr:cNvPr id="2" name="Диаграмма 2">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9</xdr:col>
      <xdr:colOff>19050</xdr:colOff>
      <xdr:row>3</xdr:row>
      <xdr:rowOff>23813</xdr:rowOff>
    </xdr:from>
    <xdr:to>
      <xdr:col>13</xdr:col>
      <xdr:colOff>437450</xdr:colOff>
      <xdr:row>15</xdr:row>
      <xdr:rowOff>6880</xdr:rowOff>
    </xdr:to>
    <xdr:graphicFrame macro="">
      <xdr:nvGraphicFramePr>
        <xdr:cNvPr id="2" name="Диаграм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6</xdr:col>
      <xdr:colOff>57150</xdr:colOff>
      <xdr:row>3</xdr:row>
      <xdr:rowOff>119063</xdr:rowOff>
    </xdr:from>
    <xdr:to>
      <xdr:col>10</xdr:col>
      <xdr:colOff>464261</xdr:colOff>
      <xdr:row>18</xdr:row>
      <xdr:rowOff>22755</xdr:rowOff>
    </xdr:to>
    <xdr:graphicFrame macro="">
      <xdr:nvGraphicFramePr>
        <xdr:cNvPr id="2" name="Диаграмма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14</xdr:col>
      <xdr:colOff>56374</xdr:colOff>
      <xdr:row>1</xdr:row>
      <xdr:rowOff>91169</xdr:rowOff>
    </xdr:from>
    <xdr:to>
      <xdr:col>18</xdr:col>
      <xdr:colOff>472700</xdr:colOff>
      <xdr:row>17</xdr:row>
      <xdr:rowOff>156786</xdr:rowOff>
    </xdr:to>
    <xdr:graphicFrame macro="">
      <xdr:nvGraphicFramePr>
        <xdr:cNvPr id="2" name="Диаграмма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574675</xdr:colOff>
      <xdr:row>3</xdr:row>
      <xdr:rowOff>127001</xdr:rowOff>
    </xdr:from>
    <xdr:to>
      <xdr:col>14</xdr:col>
      <xdr:colOff>600075</xdr:colOff>
      <xdr:row>18</xdr:row>
      <xdr:rowOff>91018</xdr:rowOff>
    </xdr:to>
    <xdr:graphicFrame macro="">
      <xdr:nvGraphicFramePr>
        <xdr:cNvPr id="2" name="Діаграма 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12</xdr:col>
      <xdr:colOff>571499</xdr:colOff>
      <xdr:row>3</xdr:row>
      <xdr:rowOff>71438</xdr:rowOff>
    </xdr:from>
    <xdr:to>
      <xdr:col>17</xdr:col>
      <xdr:colOff>334210</xdr:colOff>
      <xdr:row>17</xdr:row>
      <xdr:rowOff>140368</xdr:rowOff>
    </xdr:to>
    <xdr:graphicFrame macro="">
      <xdr:nvGraphicFramePr>
        <xdr:cNvPr id="2" name="Диаграмма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14</xdr:col>
      <xdr:colOff>9525</xdr:colOff>
      <xdr:row>1</xdr:row>
      <xdr:rowOff>128588</xdr:rowOff>
    </xdr:from>
    <xdr:to>
      <xdr:col>18</xdr:col>
      <xdr:colOff>497775</xdr:colOff>
      <xdr:row>15</xdr:row>
      <xdr:rowOff>16405</xdr:rowOff>
    </xdr:to>
    <xdr:graphicFrame macro="">
      <xdr:nvGraphicFramePr>
        <xdr:cNvPr id="2" name="Диаграмма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15</xdr:col>
      <xdr:colOff>455610</xdr:colOff>
      <xdr:row>3</xdr:row>
      <xdr:rowOff>53977</xdr:rowOff>
    </xdr:from>
    <xdr:to>
      <xdr:col>20</xdr:col>
      <xdr:colOff>298449</xdr:colOff>
      <xdr:row>16</xdr:row>
      <xdr:rowOff>6351</xdr:rowOff>
    </xdr:to>
    <xdr:graphicFrame macro="">
      <xdr:nvGraphicFramePr>
        <xdr:cNvPr id="2" name="Диаграмма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0.53006</cdr:x>
      <cdr:y>0.01804</cdr:y>
    </cdr:from>
    <cdr:to>
      <cdr:x>0.53006</cdr:x>
      <cdr:y>0.66796</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2A4C58D3-EE13-9F42-9169-37791DF859DC}"/>
            </a:ext>
          </a:extLst>
        </cdr:cNvPr>
        <cdr:cNvCxnSpPr/>
      </cdr:nvCxnSpPr>
      <cdr:spPr>
        <a:xfrm xmlns:a="http://schemas.openxmlformats.org/drawingml/2006/main" flipH="1">
          <a:off x="1621973" y="42071"/>
          <a:ext cx="0" cy="1515982"/>
        </a:xfrm>
        <a:prstGeom xmlns:a="http://schemas.openxmlformats.org/drawingml/2006/main" prst="line">
          <a:avLst/>
        </a:prstGeom>
        <a:ln xmlns:a="http://schemas.openxmlformats.org/drawingml/2006/main">
          <a:solidFill>
            <a:srgbClr val="505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0.08761</cdr:x>
      <cdr:y>0.6098</cdr:y>
    </cdr:from>
    <cdr:to>
      <cdr:x>0.38932</cdr:x>
      <cdr:y>0.70372</cdr:y>
    </cdr:to>
    <cdr:sp macro="" textlink="'2.5.6'!$A$4:$A$6">
      <cdr:nvSpPr>
        <cdr:cNvPr id="9" name="TextBox 8"/>
        <cdr:cNvSpPr txBox="1"/>
      </cdr:nvSpPr>
      <cdr:spPr>
        <a:xfrm xmlns:a="http://schemas.openxmlformats.org/drawingml/2006/main">
          <a:off x="268087" y="1422407"/>
          <a:ext cx="923232" cy="2190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3BCA8E64-3CFE-4E10-ADBD-EABA465C2CC0}" type="TxLink">
            <a:rPr lang="uk-UA" sz="750"/>
            <a:pPr/>
            <a:t>Exports</a:t>
          </a:fld>
          <a:endParaRPr lang="uk-UA" sz="750"/>
        </a:p>
      </cdr:txBody>
    </cdr:sp>
  </cdr:relSizeAnchor>
  <cdr:relSizeAnchor xmlns:cdr="http://schemas.openxmlformats.org/drawingml/2006/chartDrawing">
    <cdr:from>
      <cdr:x>0.56665</cdr:x>
      <cdr:y>0.6098</cdr:y>
    </cdr:from>
    <cdr:to>
      <cdr:x>0.91502</cdr:x>
      <cdr:y>0.73639</cdr:y>
    </cdr:to>
    <cdr:sp macro="" textlink="'2.5.6'!$A$8:$A$10">
      <cdr:nvSpPr>
        <cdr:cNvPr id="10" name="TextBox 9"/>
        <cdr:cNvSpPr txBox="1"/>
      </cdr:nvSpPr>
      <cdr:spPr>
        <a:xfrm xmlns:a="http://schemas.openxmlformats.org/drawingml/2006/main">
          <a:off x="1733944" y="1422399"/>
          <a:ext cx="1066012" cy="29528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3C883B7E-5D92-4C26-B979-611CDA1F8129}" type="TxLink">
            <a:rPr lang="uk-UA" sz="750"/>
            <a:pPr/>
            <a:t>Imports</a:t>
          </a:fld>
          <a:endParaRPr lang="uk-UA" sz="750"/>
        </a:p>
      </cdr:txBody>
    </cdr:sp>
  </cdr:relSizeAnchor>
</c:userShapes>
</file>

<file path=xl/drawings/drawing64.xml><?xml version="1.0" encoding="utf-8"?>
<xdr:wsDr xmlns:xdr="http://schemas.openxmlformats.org/drawingml/2006/spreadsheetDrawing" xmlns:a="http://schemas.openxmlformats.org/drawingml/2006/main">
  <xdr:twoCellAnchor>
    <xdr:from>
      <xdr:col>5</xdr:col>
      <xdr:colOff>574463</xdr:colOff>
      <xdr:row>0</xdr:row>
      <xdr:rowOff>129540</xdr:rowOff>
    </xdr:from>
    <xdr:to>
      <xdr:col>11</xdr:col>
      <xdr:colOff>78463</xdr:colOff>
      <xdr:row>15</xdr:row>
      <xdr:rowOff>88207</xdr:rowOff>
    </xdr:to>
    <xdr:graphicFrame macro="">
      <xdr:nvGraphicFramePr>
        <xdr:cNvPr id="4" name="Диаграмма 2">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0.21273</cdr:x>
      <cdr:y>0.24545</cdr:y>
    </cdr:from>
    <cdr:to>
      <cdr:x>0.4389</cdr:x>
      <cdr:y>0.38778</cdr:y>
    </cdr:to>
    <cdr:sp macro="" textlink="'2.5.7'!$N$1">
      <cdr:nvSpPr>
        <cdr:cNvPr id="2" name="TextBox 1"/>
        <cdr:cNvSpPr txBox="1"/>
      </cdr:nvSpPr>
      <cdr:spPr>
        <a:xfrm xmlns:a="http://schemas.openxmlformats.org/drawingml/2006/main">
          <a:off x="650939" y="530169"/>
          <a:ext cx="692110" cy="307433"/>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B272B625-0157-45C3-B866-9A5F0AFED637}" type="TxLink">
            <a:rPr lang="ru-RU" sz="800" b="1" i="0" u="none" strike="noStrike">
              <a:solidFill>
                <a:srgbClr val="DC4B64"/>
              </a:solidFill>
              <a:latin typeface="+mn-lt"/>
              <a:cs typeface="Arial"/>
            </a:rPr>
            <a:pPr algn="ctr"/>
            <a:t>Financial account</a:t>
          </a:fld>
          <a:endParaRPr lang="ru-RU" sz="800" b="1">
            <a:solidFill>
              <a:srgbClr val="DC4B64"/>
            </a:solidFill>
            <a:latin typeface="+mn-lt"/>
          </a:endParaRPr>
        </a:p>
      </cdr:txBody>
    </cdr:sp>
  </cdr:relSizeAnchor>
  <cdr:relSizeAnchor xmlns:cdr="http://schemas.openxmlformats.org/drawingml/2006/chartDrawing">
    <cdr:from>
      <cdr:x>0.23595</cdr:x>
      <cdr:y>0.12659</cdr:y>
    </cdr:from>
    <cdr:to>
      <cdr:x>0.46162</cdr:x>
      <cdr:y>0.35197</cdr:y>
    </cdr:to>
    <cdr:sp macro="" textlink="">
      <cdr:nvSpPr>
        <cdr:cNvPr id="3" name="TextBox 1"/>
        <cdr:cNvSpPr txBox="1"/>
      </cdr:nvSpPr>
      <cdr:spPr>
        <a:xfrm xmlns:a="http://schemas.openxmlformats.org/drawingml/2006/main">
          <a:off x="722178" y="243840"/>
          <a:ext cx="690689" cy="434121"/>
        </a:xfrm>
        <a:prstGeom xmlns:a="http://schemas.openxmlformats.org/drawingml/2006/main" prst="rect">
          <a:avLst/>
        </a:prstGeom>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ru-RU" sz="750" b="1">
            <a:solidFill>
              <a:srgbClr val="DC4B64"/>
            </a:solidFill>
            <a:latin typeface="+mn-lt"/>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7</xdr:col>
      <xdr:colOff>489696</xdr:colOff>
      <xdr:row>3</xdr:row>
      <xdr:rowOff>56590</xdr:rowOff>
    </xdr:from>
    <xdr:to>
      <xdr:col>12</xdr:col>
      <xdr:colOff>233585</xdr:colOff>
      <xdr:row>15</xdr:row>
      <xdr:rowOff>159190</xdr:rowOff>
    </xdr:to>
    <xdr:graphicFrame macro="">
      <xdr:nvGraphicFramePr>
        <xdr:cNvPr id="3" name="Chart 2">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0.14457</cdr:x>
      <cdr:y>0.0545</cdr:y>
    </cdr:from>
    <cdr:to>
      <cdr:x>0.93699</cdr:x>
      <cdr:y>0.20126</cdr:y>
    </cdr:to>
    <cdr:sp macro="" textlink="">
      <cdr:nvSpPr>
        <cdr:cNvPr id="2" name="TextBox 1">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07A7151A-109C-4FD9-A0AA-6989AC4DDB23}"/>
            </a:ext>
          </a:extLst>
        </cdr:cNvPr>
        <cdr:cNvSpPr txBox="1"/>
      </cdr:nvSpPr>
      <cdr:spPr>
        <a:xfrm xmlns:a="http://schemas.openxmlformats.org/drawingml/2006/main">
          <a:off x="445414" y="136712"/>
          <a:ext cx="2441324" cy="36811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US" sz="750" b="1" dirty="0">
            <a:solidFill>
              <a:srgbClr val="005591"/>
            </a:solidFill>
          </a:endParaRPr>
        </a:p>
        <a:p xmlns:a="http://schemas.openxmlformats.org/drawingml/2006/main">
          <a:pPr algn="ctr"/>
          <a:endParaRPr lang="uk-UA" sz="750" b="1" dirty="0">
            <a:solidFill>
              <a:srgbClr val="005591"/>
            </a:solidFill>
          </a:endParaRPr>
        </a:p>
      </cdr:txBody>
    </cdr:sp>
  </cdr:relSizeAnchor>
  <cdr:relSizeAnchor xmlns:cdr="http://schemas.openxmlformats.org/drawingml/2006/chartDrawing">
    <cdr:from>
      <cdr:x>0.11458</cdr:x>
      <cdr:y>0.49813</cdr:y>
    </cdr:from>
    <cdr:to>
      <cdr:x>0.41207</cdr:x>
      <cdr:y>0.57734</cdr:y>
    </cdr:to>
    <cdr:sp macro="" textlink="">
      <cdr:nvSpPr>
        <cdr:cNvPr id="5" name="TextBox 4"/>
        <cdr:cNvSpPr txBox="1"/>
      </cdr:nvSpPr>
      <cdr:spPr>
        <a:xfrm xmlns:a="http://schemas.openxmlformats.org/drawingml/2006/main">
          <a:off x="348504" y="1257860"/>
          <a:ext cx="90487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68.xml><?xml version="1.0" encoding="utf-8"?>
<xdr:wsDr xmlns:xdr="http://schemas.openxmlformats.org/drawingml/2006/spreadsheetDrawing" xmlns:a="http://schemas.openxmlformats.org/drawingml/2006/main">
  <xdr:twoCellAnchor>
    <xdr:from>
      <xdr:col>8</xdr:col>
      <xdr:colOff>489696</xdr:colOff>
      <xdr:row>3</xdr:row>
      <xdr:rowOff>56591</xdr:rowOff>
    </xdr:from>
    <xdr:to>
      <xdr:col>13</xdr:col>
      <xdr:colOff>255633</xdr:colOff>
      <xdr:row>16</xdr:row>
      <xdr:rowOff>441</xdr:rowOff>
    </xdr:to>
    <xdr:graphicFrame macro="">
      <xdr:nvGraphicFramePr>
        <xdr:cNvPr id="2" name="Chart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0.14457</cdr:x>
      <cdr:y>0.0545</cdr:y>
    </cdr:from>
    <cdr:to>
      <cdr:x>0.93699</cdr:x>
      <cdr:y>0.20126</cdr:y>
    </cdr:to>
    <cdr:sp macro="" textlink="">
      <cdr:nvSpPr>
        <cdr:cNvPr id="2" name="TextBox 1">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07A7151A-109C-4FD9-A0AA-6989AC4DDB23}"/>
            </a:ext>
          </a:extLst>
        </cdr:cNvPr>
        <cdr:cNvSpPr txBox="1"/>
      </cdr:nvSpPr>
      <cdr:spPr>
        <a:xfrm xmlns:a="http://schemas.openxmlformats.org/drawingml/2006/main">
          <a:off x="445414" y="136712"/>
          <a:ext cx="2441324" cy="36811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US" sz="750" b="1" dirty="0">
            <a:solidFill>
              <a:srgbClr val="005591"/>
            </a:solidFill>
          </a:endParaRPr>
        </a:p>
        <a:p xmlns:a="http://schemas.openxmlformats.org/drawingml/2006/main">
          <a:pPr algn="ctr"/>
          <a:endParaRPr lang="uk-UA" sz="750" b="1" dirty="0">
            <a:solidFill>
              <a:srgbClr val="005591"/>
            </a:solidFill>
          </a:endParaRPr>
        </a:p>
      </cdr:txBody>
    </cdr:sp>
  </cdr:relSizeAnchor>
  <cdr:relSizeAnchor xmlns:cdr="http://schemas.openxmlformats.org/drawingml/2006/chartDrawing">
    <cdr:from>
      <cdr:x>0.11458</cdr:x>
      <cdr:y>0.49813</cdr:y>
    </cdr:from>
    <cdr:to>
      <cdr:x>0.41207</cdr:x>
      <cdr:y>0.57734</cdr:y>
    </cdr:to>
    <cdr:sp macro="" textlink="">
      <cdr:nvSpPr>
        <cdr:cNvPr id="5" name="TextBox 4"/>
        <cdr:cNvSpPr txBox="1"/>
      </cdr:nvSpPr>
      <cdr:spPr>
        <a:xfrm xmlns:a="http://schemas.openxmlformats.org/drawingml/2006/main">
          <a:off x="348504" y="1257860"/>
          <a:ext cx="90487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0.09887</cdr:x>
      <cdr:y>0.09871</cdr:y>
    </cdr:from>
    <cdr:to>
      <cdr:x>0.49646</cdr:x>
      <cdr:y>0.1538</cdr:y>
    </cdr:to>
    <cdr:sp macro="" textlink="'2.5.9'!$P$1">
      <cdr:nvSpPr>
        <cdr:cNvPr id="4" name="TextBox 2">
          <a:extLst xmlns:a="http://schemas.openxmlformats.org/drawingml/2006/main">
            <a:ext uri="{FF2B5EF4-FFF2-40B4-BE49-F238E27FC236}">
              <a16:creationId xmlns:a16="http://schemas.microsoft.com/office/drawing/2014/main" id="{9909C940-B070-48E2-AEBB-10DAC359C426}"/>
            </a:ext>
          </a:extLst>
        </cdr:cNvPr>
        <cdr:cNvSpPr txBox="1"/>
      </cdr:nvSpPr>
      <cdr:spPr>
        <a:xfrm xmlns:a="http://schemas.openxmlformats.org/drawingml/2006/main">
          <a:off x="308105" y="198170"/>
          <a:ext cx="1238994" cy="11060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4A4A333D-D4F8-464D-B2B8-399C2305BB65}" type="TxLink">
            <a:rPr lang="en-US" sz="750" b="1" i="0" u="none" strike="noStrike">
              <a:solidFill>
                <a:srgbClr val="057C48"/>
              </a:solidFill>
              <a:latin typeface="Arial"/>
              <a:cs typeface="Arial"/>
            </a:rPr>
            <a:pPr/>
            <a:t>Net international reserves</a:t>
          </a:fld>
          <a:endParaRPr lang="en-US" sz="750" b="1">
            <a:solidFill>
              <a:srgbClr val="057C48"/>
            </a:solidFill>
            <a:latin typeface="+mn-lt"/>
          </a:endParaRPr>
        </a:p>
      </cdr:txBody>
    </cdr:sp>
  </cdr:relSizeAnchor>
  <cdr:relSizeAnchor xmlns:cdr="http://schemas.openxmlformats.org/drawingml/2006/chartDrawing">
    <cdr:from>
      <cdr:x>0.36453</cdr:x>
      <cdr:y>0.16358</cdr:y>
    </cdr:from>
    <cdr:to>
      <cdr:x>0.55205</cdr:x>
      <cdr:y>0.42014</cdr:y>
    </cdr:to>
    <cdr:cxnSp macro="">
      <cdr:nvCxnSpPr>
        <cdr:cNvPr id="6" name="Straight Arrow Connector 5">
          <a:extLst xmlns:a="http://schemas.openxmlformats.org/drawingml/2006/main">
            <a:ext uri="{FF2B5EF4-FFF2-40B4-BE49-F238E27FC236}">
              <a16:creationId xmlns:a16="http://schemas.microsoft.com/office/drawing/2014/main" id="{453B7EDA-7195-4D97-A14A-EB2118090983}"/>
            </a:ext>
          </a:extLst>
        </cdr:cNvPr>
        <cdr:cNvCxnSpPr/>
      </cdr:nvCxnSpPr>
      <cdr:spPr>
        <a:xfrm xmlns:a="http://schemas.openxmlformats.org/drawingml/2006/main">
          <a:off x="1115716" y="413076"/>
          <a:ext cx="573949" cy="647847"/>
        </a:xfrm>
        <a:prstGeom xmlns:a="http://schemas.openxmlformats.org/drawingml/2006/main" prst="straightConnector1">
          <a:avLst/>
        </a:prstGeom>
        <a:ln xmlns:a="http://schemas.openxmlformats.org/drawingml/2006/main">
          <a:solidFill>
            <a:srgbClr val="057D4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editAs="oneCell">
    <xdr:from>
      <xdr:col>5</xdr:col>
      <xdr:colOff>19050</xdr:colOff>
      <xdr:row>5</xdr:row>
      <xdr:rowOff>57150</xdr:rowOff>
    </xdr:from>
    <xdr:to>
      <xdr:col>10</xdr:col>
      <xdr:colOff>120661</xdr:colOff>
      <xdr:row>18</xdr:row>
      <xdr:rowOff>84509</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971800" y="533400"/>
          <a:ext cx="3054361" cy="2091109"/>
        </a:xfrm>
        <a:prstGeom prst="rect">
          <a:avLst/>
        </a:prstGeom>
      </xdr:spPr>
    </xdr:pic>
    <xdr:clientData/>
  </xdr:twoCellAnchor>
  <xdr:twoCellAnchor editAs="oneCell">
    <xdr:from>
      <xdr:col>10</xdr:col>
      <xdr:colOff>222250</xdr:colOff>
      <xdr:row>5</xdr:row>
      <xdr:rowOff>120650</xdr:rowOff>
    </xdr:from>
    <xdr:to>
      <xdr:col>15</xdr:col>
      <xdr:colOff>323861</xdr:colOff>
      <xdr:row>18</xdr:row>
      <xdr:rowOff>141913</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6127750" y="596900"/>
          <a:ext cx="3054361" cy="208501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6</xdr:col>
      <xdr:colOff>167640</xdr:colOff>
      <xdr:row>3</xdr:row>
      <xdr:rowOff>60960</xdr:rowOff>
    </xdr:from>
    <xdr:to>
      <xdr:col>10</xdr:col>
      <xdr:colOff>584453</xdr:colOff>
      <xdr:row>16</xdr:row>
      <xdr:rowOff>41640</xdr:rowOff>
    </xdr:to>
    <xdr:graphicFrame macro="">
      <xdr:nvGraphicFramePr>
        <xdr:cNvPr id="3" name="Chart 2">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7</xdr:col>
      <xdr:colOff>0</xdr:colOff>
      <xdr:row>3</xdr:row>
      <xdr:rowOff>134938</xdr:rowOff>
    </xdr:from>
    <xdr:to>
      <xdr:col>10</xdr:col>
      <xdr:colOff>659700</xdr:colOff>
      <xdr:row>16</xdr:row>
      <xdr:rowOff>115618</xdr:rowOff>
    </xdr:to>
    <xdr:graphicFrame macro="">
      <xdr:nvGraphicFramePr>
        <xdr:cNvPr id="2" name="Диаграмма 2">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0.64578</cdr:x>
      <cdr:y>0.04851</cdr:y>
    </cdr:from>
    <cdr:to>
      <cdr:x>0.72555</cdr:x>
      <cdr:y>0.87851</cdr:y>
    </cdr:to>
    <cdr:sp macro="" textlink="">
      <cdr:nvSpPr>
        <cdr:cNvPr id="3" name="Rectangle 2">
          <a:extLst xmlns:a="http://schemas.openxmlformats.org/drawingml/2006/main">
            <a:ext uri="{FF2B5EF4-FFF2-40B4-BE49-F238E27FC236}">
              <a16:creationId xmlns:a16="http://schemas.microsoft.com/office/drawing/2014/main" id="{D3424D22-9F32-470C-A4CB-6A7656CB5FE5}"/>
            </a:ext>
          </a:extLst>
        </cdr:cNvPr>
        <cdr:cNvSpPr/>
      </cdr:nvSpPr>
      <cdr:spPr>
        <a:xfrm xmlns:a="http://schemas.openxmlformats.org/drawingml/2006/main">
          <a:off x="1976083" y="104781"/>
          <a:ext cx="244109" cy="1792791"/>
        </a:xfrm>
        <a:prstGeom xmlns:a="http://schemas.openxmlformats.org/drawingml/2006/main" prst="rect">
          <a:avLst/>
        </a:prstGeom>
        <a:noFill xmlns:a="http://schemas.openxmlformats.org/drawingml/2006/main"/>
        <a:ln xmlns:a="http://schemas.openxmlformats.org/drawingml/2006/main" w="25400">
          <a:solidFill>
            <a:srgbClr val="FF0000"/>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73.xml><?xml version="1.0" encoding="utf-8"?>
<xdr:wsDr xmlns:xdr="http://schemas.openxmlformats.org/drawingml/2006/spreadsheetDrawing" xmlns:a="http://schemas.openxmlformats.org/drawingml/2006/main">
  <xdr:twoCellAnchor>
    <xdr:from>
      <xdr:col>4</xdr:col>
      <xdr:colOff>616699</xdr:colOff>
      <xdr:row>2</xdr:row>
      <xdr:rowOff>152402</xdr:rowOff>
    </xdr:from>
    <xdr:to>
      <xdr:col>9</xdr:col>
      <xdr:colOff>534149</xdr:colOff>
      <xdr:row>14</xdr:row>
      <xdr:rowOff>135469</xdr:rowOff>
    </xdr:to>
    <xdr:graphicFrame macro="">
      <xdr:nvGraphicFramePr>
        <xdr:cNvPr id="2" name="Диаграмма 10">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0.18787</cdr:x>
      <cdr:y>0.53765</cdr:y>
    </cdr:from>
    <cdr:to>
      <cdr:x>0.69706</cdr:x>
      <cdr:y>0.66162</cdr:y>
    </cdr:to>
    <cdr:sp macro="" textlink="'2.6.1'!$D$1">
      <cdr:nvSpPr>
        <cdr:cNvPr id="2" name="Прямокутник 1"/>
        <cdr:cNvSpPr/>
      </cdr:nvSpPr>
      <cdr:spPr>
        <a:xfrm xmlns:a="http://schemas.openxmlformats.org/drawingml/2006/main">
          <a:off x="578256" y="1052365"/>
          <a:ext cx="1567294" cy="24265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fld id="{53E3BD0B-8B3D-4DE0-BF2C-1BF166B3B8A4}" type="TxLink">
            <a:rPr lang="uk-UA" sz="750" b="0" i="0" u="none" strike="noStrike">
              <a:solidFill>
                <a:srgbClr val="7D0532"/>
              </a:solidFill>
              <a:latin typeface="+mn-lt"/>
              <a:cs typeface="Arial Cyr"/>
            </a:rPr>
            <a:pPr algn="ctr"/>
            <a:t>Real, neutral level</a:t>
          </a:fld>
          <a:endParaRPr lang="en-US" sz="750">
            <a:solidFill>
              <a:srgbClr val="7D0532"/>
            </a:solidFill>
            <a:latin typeface="+mn-lt"/>
          </a:endParaRPr>
        </a:p>
      </cdr:txBody>
    </cdr:sp>
  </cdr:relSizeAnchor>
</c:userShapes>
</file>

<file path=xl/drawings/drawing75.xml><?xml version="1.0" encoding="utf-8"?>
<xdr:wsDr xmlns:xdr="http://schemas.openxmlformats.org/drawingml/2006/spreadsheetDrawing" xmlns:a="http://schemas.openxmlformats.org/drawingml/2006/main">
  <xdr:twoCellAnchor>
    <xdr:from>
      <xdr:col>7</xdr:col>
      <xdr:colOff>625927</xdr:colOff>
      <xdr:row>2</xdr:row>
      <xdr:rowOff>161924</xdr:rowOff>
    </xdr:from>
    <xdr:to>
      <xdr:col>12</xdr:col>
      <xdr:colOff>543377</xdr:colOff>
      <xdr:row>16</xdr:row>
      <xdr:rowOff>92074</xdr:rowOff>
    </xdr:to>
    <xdr:graphicFrame macro="">
      <xdr:nvGraphicFramePr>
        <xdr:cNvPr id="2" name="Діаграма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0.91825</cdr:x>
      <cdr:y>0.56832</cdr:y>
    </cdr:from>
    <cdr:to>
      <cdr:x>0.99066</cdr:x>
      <cdr:y>0.6254</cdr:y>
    </cdr:to>
    <cdr:sp macro="" textlink="">
      <cdr:nvSpPr>
        <cdr:cNvPr id="4" name="TextBox 3"/>
        <cdr:cNvSpPr txBox="1"/>
      </cdr:nvSpPr>
      <cdr:spPr>
        <a:xfrm xmlns:a="http://schemas.openxmlformats.org/drawingml/2006/main">
          <a:off x="2810500" y="1248645"/>
          <a:ext cx="221625" cy="12541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7.0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0.91825</cdr:x>
      <cdr:y>0.64383</cdr:y>
    </cdr:from>
    <cdr:to>
      <cdr:x>0.99066</cdr:x>
      <cdr:y>0.70097</cdr:y>
    </cdr:to>
    <cdr:sp macro="" textlink="">
      <cdr:nvSpPr>
        <cdr:cNvPr id="5" name="TextBox 1"/>
        <cdr:cNvSpPr txBox="1"/>
      </cdr:nvSpPr>
      <cdr:spPr>
        <a:xfrm xmlns:a="http://schemas.openxmlformats.org/drawingml/2006/main">
          <a:off x="2810500" y="1414562"/>
          <a:ext cx="221625" cy="12554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5.0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0.92261</cdr:x>
      <cdr:y>0.60576</cdr:y>
    </cdr:from>
    <cdr:to>
      <cdr:x>0.99066</cdr:x>
      <cdr:y>0.65423</cdr:y>
    </cdr:to>
    <cdr:sp macro="" textlink="">
      <cdr:nvSpPr>
        <cdr:cNvPr id="7" name="TextBox 1"/>
        <cdr:cNvSpPr txBox="1"/>
      </cdr:nvSpPr>
      <cdr:spPr>
        <a:xfrm xmlns:a="http://schemas.openxmlformats.org/drawingml/2006/main">
          <a:off x="2823844" y="1330912"/>
          <a:ext cx="208281" cy="10649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057C48"/>
              </a:solidFill>
              <a:latin typeface="Arial" panose="020B0604020202020204" pitchFamily="34" charset="0"/>
              <a:cs typeface="Arial" panose="020B0604020202020204" pitchFamily="34" charset="0"/>
            </a:rPr>
            <a:t>6.0</a:t>
          </a:r>
          <a:endParaRPr lang="uk-UA" sz="750" b="1">
            <a:solidFill>
              <a:srgbClr val="057C48"/>
            </a:solidFill>
            <a:latin typeface="Arial" panose="020B0604020202020204" pitchFamily="34" charset="0"/>
            <a:cs typeface="Arial" panose="020B0604020202020204" pitchFamily="34" charset="0"/>
          </a:endParaRPr>
        </a:p>
      </cdr:txBody>
    </cdr:sp>
  </cdr:relSizeAnchor>
</c:userShapes>
</file>

<file path=xl/drawings/drawing77.xml><?xml version="1.0" encoding="utf-8"?>
<xdr:wsDr xmlns:xdr="http://schemas.openxmlformats.org/drawingml/2006/spreadsheetDrawing" xmlns:a="http://schemas.openxmlformats.org/drawingml/2006/main">
  <xdr:twoCellAnchor>
    <xdr:from>
      <xdr:col>7</xdr:col>
      <xdr:colOff>76200</xdr:colOff>
      <xdr:row>3</xdr:row>
      <xdr:rowOff>66675</xdr:rowOff>
    </xdr:from>
    <xdr:to>
      <xdr:col>12</xdr:col>
      <xdr:colOff>10215</xdr:colOff>
      <xdr:row>17</xdr:row>
      <xdr:rowOff>45279</xdr:rowOff>
    </xdr:to>
    <xdr:graphicFrame macro="">
      <xdr:nvGraphicFramePr>
        <xdr:cNvPr id="2" name="Диаграмма 5">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oneCell">
    <xdr:from>
      <xdr:col>12</xdr:col>
      <xdr:colOff>0</xdr:colOff>
      <xdr:row>3</xdr:row>
      <xdr:rowOff>57150</xdr:rowOff>
    </xdr:from>
    <xdr:to>
      <xdr:col>16</xdr:col>
      <xdr:colOff>564147</xdr:colOff>
      <xdr:row>18</xdr:row>
      <xdr:rowOff>12018</xdr:rowOff>
    </xdr:to>
    <xdr:pic>
      <xdr:nvPicPr>
        <xdr:cNvPr id="3" name="Рисунок 2">
          <a:extLst>
            <a:ext uri="{FF2B5EF4-FFF2-40B4-BE49-F238E27FC236}">
              <a16:creationId xmlns:a16="http://schemas.microsoft.com/office/drawing/2014/main" id="{00000000-0008-0000-4100-000003000000}"/>
            </a:ext>
          </a:extLst>
        </xdr:cNvPr>
        <xdr:cNvPicPr>
          <a:picLocks noChangeAspect="1"/>
        </xdr:cNvPicPr>
      </xdr:nvPicPr>
      <xdr:blipFill>
        <a:blip xmlns:r="http://schemas.openxmlformats.org/officeDocument/2006/relationships" r:embed="rId1"/>
        <a:stretch>
          <a:fillRect/>
        </a:stretch>
      </xdr:blipFill>
      <xdr:spPr>
        <a:xfrm>
          <a:off x="7858125" y="219075"/>
          <a:ext cx="3078747" cy="2383743"/>
        </a:xfrm>
        <a:prstGeom prst="rect">
          <a:avLst/>
        </a:prstGeom>
      </xdr:spPr>
    </xdr:pic>
    <xdr:clientData/>
  </xdr:twoCellAnchor>
  <xdr:twoCellAnchor editAs="oneCell">
    <xdr:from>
      <xdr:col>6</xdr:col>
      <xdr:colOff>590550</xdr:colOff>
      <xdr:row>3</xdr:row>
      <xdr:rowOff>57150</xdr:rowOff>
    </xdr:from>
    <xdr:to>
      <xdr:col>11</xdr:col>
      <xdr:colOff>526047</xdr:colOff>
      <xdr:row>18</xdr:row>
      <xdr:rowOff>12018</xdr:rowOff>
    </xdr:to>
    <xdr:pic>
      <xdr:nvPicPr>
        <xdr:cNvPr id="4" name="Рисунок 3">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2"/>
        <a:stretch>
          <a:fillRect/>
        </a:stretch>
      </xdr:blipFill>
      <xdr:spPr>
        <a:xfrm>
          <a:off x="4676775" y="219075"/>
          <a:ext cx="3078747" cy="2383743"/>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xdr:from>
      <xdr:col>9</xdr:col>
      <xdr:colOff>34925</xdr:colOff>
      <xdr:row>3</xdr:row>
      <xdr:rowOff>92075</xdr:rowOff>
    </xdr:from>
    <xdr:to>
      <xdr:col>14</xdr:col>
      <xdr:colOff>47625</xdr:colOff>
      <xdr:row>16</xdr:row>
      <xdr:rowOff>147050</xdr:rowOff>
    </xdr:to>
    <xdr:graphicFrame macro="">
      <xdr:nvGraphicFramePr>
        <xdr:cNvPr id="2" name="Діаграма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587375</xdr:colOff>
      <xdr:row>4</xdr:row>
      <xdr:rowOff>50801</xdr:rowOff>
    </xdr:from>
    <xdr:to>
      <xdr:col>11</xdr:col>
      <xdr:colOff>79375</xdr:colOff>
      <xdr:row>16</xdr:row>
      <xdr:rowOff>84668</xdr:rowOff>
    </xdr:to>
    <xdr:graphicFrame macro="">
      <xdr:nvGraphicFramePr>
        <xdr:cNvPr id="4" name="Діаграма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11</xdr:col>
      <xdr:colOff>19784</xdr:colOff>
      <xdr:row>16</xdr:row>
      <xdr:rowOff>18709</xdr:rowOff>
    </xdr:to>
    <xdr:pic>
      <xdr:nvPicPr>
        <xdr:cNvPr id="2" name="Рисунок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xfrm>
          <a:off x="5549900" y="165100"/>
          <a:ext cx="3512284" cy="2190409"/>
        </a:xfrm>
        <a:prstGeom prst="rect">
          <a:avLst/>
        </a:prstGeom>
      </xdr:spPr>
    </xdr:pic>
    <xdr:clientData/>
  </xdr:twoCellAnchor>
  <xdr:twoCellAnchor editAs="oneCell">
    <xdr:from>
      <xdr:col>11</xdr:col>
      <xdr:colOff>0</xdr:colOff>
      <xdr:row>3</xdr:row>
      <xdr:rowOff>0</xdr:rowOff>
    </xdr:from>
    <xdr:to>
      <xdr:col>16</xdr:col>
      <xdr:colOff>25881</xdr:colOff>
      <xdr:row>16</xdr:row>
      <xdr:rowOff>24806</xdr:rowOff>
    </xdr:to>
    <xdr:pic>
      <xdr:nvPicPr>
        <xdr:cNvPr id="3" name="Рисунок 2">
          <a:extLst>
            <a:ext uri="{FF2B5EF4-FFF2-40B4-BE49-F238E27FC236}">
              <a16:creationId xmlns:a16="http://schemas.microsoft.com/office/drawing/2014/main" id="{00000000-0008-0000-4300-000003000000}"/>
            </a:ext>
          </a:extLst>
        </xdr:cNvPr>
        <xdr:cNvPicPr>
          <a:picLocks noChangeAspect="1"/>
        </xdr:cNvPicPr>
      </xdr:nvPicPr>
      <xdr:blipFill>
        <a:blip xmlns:r="http://schemas.openxmlformats.org/officeDocument/2006/relationships" r:embed="rId2"/>
        <a:stretch>
          <a:fillRect/>
        </a:stretch>
      </xdr:blipFill>
      <xdr:spPr>
        <a:xfrm>
          <a:off x="9042400" y="165100"/>
          <a:ext cx="3518381" cy="2196506"/>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xdr:from>
      <xdr:col>5</xdr:col>
      <xdr:colOff>0</xdr:colOff>
      <xdr:row>3</xdr:row>
      <xdr:rowOff>0</xdr:rowOff>
    </xdr:from>
    <xdr:to>
      <xdr:col>9</xdr:col>
      <xdr:colOff>546100</xdr:colOff>
      <xdr:row>16</xdr:row>
      <xdr:rowOff>92075</xdr:rowOff>
    </xdr:to>
    <xdr:graphicFrame macro="">
      <xdr:nvGraphicFramePr>
        <xdr:cNvPr id="2" name="Диаграмма 3">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0.92366</cdr:x>
      <cdr:y>0.87283</cdr:y>
    </cdr:from>
    <cdr:to>
      <cdr:x>0.99889</cdr:x>
      <cdr:y>0.93975</cdr:y>
    </cdr:to>
    <cdr:sp macro="" textlink="">
      <cdr:nvSpPr>
        <cdr:cNvPr id="2" name="TextBox 1"/>
        <cdr:cNvSpPr txBox="1"/>
      </cdr:nvSpPr>
      <cdr:spPr>
        <a:xfrm xmlns:a="http://schemas.openxmlformats.org/drawingml/2006/main">
          <a:off x="2903483" y="1970690"/>
          <a:ext cx="236483" cy="1510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0.13788</cdr:x>
      <cdr:y>0.18394</cdr:y>
    </cdr:from>
    <cdr:to>
      <cdr:x>0.33921</cdr:x>
      <cdr:y>0.25646</cdr:y>
    </cdr:to>
    <cdr:sp macro="" textlink="'2.6.7'!$E$1">
      <cdr:nvSpPr>
        <cdr:cNvPr id="4" name="TextBox 3"/>
        <cdr:cNvSpPr txBox="1"/>
      </cdr:nvSpPr>
      <cdr:spPr>
        <a:xfrm xmlns:a="http://schemas.openxmlformats.org/drawingml/2006/main">
          <a:off x="422009" y="404142"/>
          <a:ext cx="616211" cy="15933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686EA223-1396-47BA-9F38-5A67AA8C4BEF}" type="TxLink">
            <a:rPr lang="uk-UA" sz="750" b="0" i="0" u="none" strike="noStrike">
              <a:solidFill>
                <a:srgbClr val="000000"/>
              </a:solidFill>
              <a:latin typeface="Arial"/>
              <a:cs typeface="Arial"/>
            </a:rPr>
            <a:pPr algn="ctr"/>
            <a:t>appreciation</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0.13808</cdr:x>
      <cdr:y>0.15016</cdr:y>
    </cdr:from>
    <cdr:to>
      <cdr:x>0.13808</cdr:x>
      <cdr:y>0.23987</cdr:y>
    </cdr:to>
    <cdr:cxnSp macro="">
      <cdr:nvCxnSpPr>
        <cdr:cNvPr id="5" name="Прямая со стрелкой 4">
          <a:extLst xmlns:a="http://schemas.openxmlformats.org/drawingml/2006/main">
            <a:ext uri="{FF2B5EF4-FFF2-40B4-BE49-F238E27FC236}">
              <a16:creationId xmlns:a16="http://schemas.microsoft.com/office/drawing/2014/main" id="{CBF12E42-4102-451C-BB9D-F4FE91A3D0A5}"/>
            </a:ext>
          </a:extLst>
        </cdr:cNvPr>
        <cdr:cNvCxnSpPr/>
      </cdr:nvCxnSpPr>
      <cdr:spPr>
        <a:xfrm xmlns:a="http://schemas.openxmlformats.org/drawingml/2006/main" flipV="1">
          <a:off x="422615" y="329922"/>
          <a:ext cx="0" cy="197102"/>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3.xml><?xml version="1.0" encoding="utf-8"?>
<xdr:wsDr xmlns:xdr="http://schemas.openxmlformats.org/drawingml/2006/spreadsheetDrawing" xmlns:a="http://schemas.openxmlformats.org/drawingml/2006/main">
  <xdr:twoCellAnchor>
    <xdr:from>
      <xdr:col>3</xdr:col>
      <xdr:colOff>38100</xdr:colOff>
      <xdr:row>3</xdr:row>
      <xdr:rowOff>66675</xdr:rowOff>
    </xdr:from>
    <xdr:to>
      <xdr:col>7</xdr:col>
      <xdr:colOff>584200</xdr:colOff>
      <xdr:row>16</xdr:row>
      <xdr:rowOff>13650</xdr:rowOff>
    </xdr:to>
    <xdr:graphicFrame macro="">
      <xdr:nvGraphicFramePr>
        <xdr:cNvPr id="2" name="Диаграмма 8">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546100</xdr:colOff>
      <xdr:row>16</xdr:row>
      <xdr:rowOff>38100</xdr:rowOff>
    </xdr:to>
    <xdr:graphicFrame macro="">
      <xdr:nvGraphicFramePr>
        <xdr:cNvPr id="2" name="Диаграмма 5">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6</xdr:col>
      <xdr:colOff>342900</xdr:colOff>
      <xdr:row>3</xdr:row>
      <xdr:rowOff>152400</xdr:rowOff>
    </xdr:from>
    <xdr:to>
      <xdr:col>11</xdr:col>
      <xdr:colOff>355600</xdr:colOff>
      <xdr:row>16</xdr:row>
      <xdr:rowOff>133350</xdr:rowOff>
    </xdr:to>
    <xdr:graphicFrame macro="">
      <xdr:nvGraphicFramePr>
        <xdr:cNvPr id="2" name="Chart 2">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371475</xdr:colOff>
      <xdr:row>3</xdr:row>
      <xdr:rowOff>152401</xdr:rowOff>
    </xdr:from>
    <xdr:to>
      <xdr:col>16</xdr:col>
      <xdr:colOff>384175</xdr:colOff>
      <xdr:row>17</xdr:row>
      <xdr:rowOff>152401</xdr:rowOff>
    </xdr:to>
    <xdr:graphicFrame macro="">
      <xdr:nvGraphicFramePr>
        <xdr:cNvPr id="3" name="Chart 3">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6</xdr:col>
      <xdr:colOff>0</xdr:colOff>
      <xdr:row>2</xdr:row>
      <xdr:rowOff>171450</xdr:rowOff>
    </xdr:from>
    <xdr:to>
      <xdr:col>11</xdr:col>
      <xdr:colOff>3175</xdr:colOff>
      <xdr:row>14</xdr:row>
      <xdr:rowOff>61383</xdr:rowOff>
    </xdr:to>
    <xdr:graphicFrame macro="">
      <xdr:nvGraphicFramePr>
        <xdr:cNvPr id="2" name="Chart 1">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11</xdr:col>
      <xdr:colOff>183489</xdr:colOff>
      <xdr:row>4</xdr:row>
      <xdr:rowOff>98844</xdr:rowOff>
    </xdr:from>
    <xdr:to>
      <xdr:col>15</xdr:col>
      <xdr:colOff>1036965</xdr:colOff>
      <xdr:row>17</xdr:row>
      <xdr:rowOff>102019</xdr:rowOff>
    </xdr:to>
    <xdr:graphicFrame macro="">
      <xdr:nvGraphicFramePr>
        <xdr:cNvPr id="5" name="Диаграмма 5">
          <a:extLst>
            <a:ext uri="{FF2B5EF4-FFF2-40B4-BE49-F238E27FC236}">
              <a16:creationId xmlns:a16="http://schemas.microsoft.com/office/drawing/2014/main" id="{00000000-0008-0000-4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4" name="Диаграмма 5">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5</xdr:col>
      <xdr:colOff>171450</xdr:colOff>
      <xdr:row>4</xdr:row>
      <xdr:rowOff>9525</xdr:rowOff>
    </xdr:from>
    <xdr:to>
      <xdr:col>10</xdr:col>
      <xdr:colOff>314325</xdr:colOff>
      <xdr:row>17</xdr:row>
      <xdr:rowOff>12700</xdr:rowOff>
    </xdr:to>
    <xdr:graphicFrame macro="">
      <xdr:nvGraphicFramePr>
        <xdr:cNvPr id="3" name="Диаграмма 5">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552450</xdr:colOff>
      <xdr:row>3</xdr:row>
      <xdr:rowOff>127000</xdr:rowOff>
    </xdr:from>
    <xdr:to>
      <xdr:col>11</xdr:col>
      <xdr:colOff>43700</xdr:colOff>
      <xdr:row>15</xdr:row>
      <xdr:rowOff>142406</xdr:rowOff>
    </xdr:to>
    <xdr:pic>
      <xdr:nvPicPr>
        <xdr:cNvPr id="4" name="Рисунок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3810000" y="285750"/>
          <a:ext cx="3072650" cy="1920406"/>
        </a:xfrm>
        <a:prstGeom prst="rect">
          <a:avLst/>
        </a:prstGeom>
      </xdr:spPr>
    </xdr:pic>
    <xdr:clientData/>
  </xdr:twoCellAnchor>
  <xdr:twoCellAnchor editAs="oneCell">
    <xdr:from>
      <xdr:col>11</xdr:col>
      <xdr:colOff>374650</xdr:colOff>
      <xdr:row>4</xdr:row>
      <xdr:rowOff>0</xdr:rowOff>
    </xdr:from>
    <xdr:to>
      <xdr:col>16</xdr:col>
      <xdr:colOff>494550</xdr:colOff>
      <xdr:row>16</xdr:row>
      <xdr:rowOff>15406</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7150100" y="317500"/>
          <a:ext cx="3072650" cy="1920406"/>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5</xdr:col>
      <xdr:colOff>161925</xdr:colOff>
      <xdr:row>3</xdr:row>
      <xdr:rowOff>133350</xdr:rowOff>
    </xdr:from>
    <xdr:to>
      <xdr:col>10</xdr:col>
      <xdr:colOff>304800</xdr:colOff>
      <xdr:row>16</xdr:row>
      <xdr:rowOff>136525</xdr:rowOff>
    </xdr:to>
    <xdr:graphicFrame macro="">
      <xdr:nvGraphicFramePr>
        <xdr:cNvPr id="3" name="Диаграмма 5">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5</xdr:col>
      <xdr:colOff>238125</xdr:colOff>
      <xdr:row>3</xdr:row>
      <xdr:rowOff>85725</xdr:rowOff>
    </xdr:from>
    <xdr:to>
      <xdr:col>10</xdr:col>
      <xdr:colOff>381000</xdr:colOff>
      <xdr:row>16</xdr:row>
      <xdr:rowOff>88900</xdr:rowOff>
    </xdr:to>
    <xdr:graphicFrame macro="">
      <xdr:nvGraphicFramePr>
        <xdr:cNvPr id="3" name="Диаграмма 5">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5</xdr:col>
      <xdr:colOff>238125</xdr:colOff>
      <xdr:row>3</xdr:row>
      <xdr:rowOff>85725</xdr:rowOff>
    </xdr:from>
    <xdr:to>
      <xdr:col>10</xdr:col>
      <xdr:colOff>381000</xdr:colOff>
      <xdr:row>16</xdr:row>
      <xdr:rowOff>88900</xdr:rowOff>
    </xdr:to>
    <xdr:graphicFrame macro="">
      <xdr:nvGraphicFramePr>
        <xdr:cNvPr id="2" name="Диаграмма 5">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8</xdr:col>
      <xdr:colOff>215900</xdr:colOff>
      <xdr:row>6</xdr:row>
      <xdr:rowOff>152400</xdr:rowOff>
    </xdr:from>
    <xdr:to>
      <xdr:col>11</xdr:col>
      <xdr:colOff>810200</xdr:colOff>
      <xdr:row>18</xdr:row>
      <xdr:rowOff>26400</xdr:rowOff>
    </xdr:to>
    <xdr:graphicFrame macro="">
      <xdr:nvGraphicFramePr>
        <xdr:cNvPr id="2" name="Диаграмма 2">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8</xdr:col>
      <xdr:colOff>50800</xdr:colOff>
      <xdr:row>3</xdr:row>
      <xdr:rowOff>101600</xdr:rowOff>
    </xdr:from>
    <xdr:to>
      <xdr:col>12</xdr:col>
      <xdr:colOff>429200</xdr:colOff>
      <xdr:row>15</xdr:row>
      <xdr:rowOff>155600</xdr:rowOff>
    </xdr:to>
    <xdr:graphicFrame macro="">
      <xdr:nvGraphicFramePr>
        <xdr:cNvPr id="2" name="Диаграмма 2">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3" name="Диаграмма 1">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7</xdr:col>
      <xdr:colOff>257175</xdr:colOff>
      <xdr:row>3</xdr:row>
      <xdr:rowOff>104775</xdr:rowOff>
    </xdr:from>
    <xdr:to>
      <xdr:col>12</xdr:col>
      <xdr:colOff>400050</xdr:colOff>
      <xdr:row>17</xdr:row>
      <xdr:rowOff>85725</xdr:rowOff>
    </xdr:to>
    <xdr:graphicFrame macro="">
      <xdr:nvGraphicFramePr>
        <xdr:cNvPr id="3" name="Диаграмма 1">
          <a:extLst>
            <a:ext uri="{FF2B5EF4-FFF2-40B4-BE49-F238E27FC236}">
              <a16:creationId xmlns:a16="http://schemas.microsoft.com/office/drawing/2014/main" id="{00000000-0008-0000-5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6</xdr:col>
      <xdr:colOff>247650</xdr:colOff>
      <xdr:row>3</xdr:row>
      <xdr:rowOff>111125</xdr:rowOff>
    </xdr:from>
    <xdr:to>
      <xdr:col>11</xdr:col>
      <xdr:colOff>390525</xdr:colOff>
      <xdr:row>17</xdr:row>
      <xdr:rowOff>92075</xdr:rowOff>
    </xdr:to>
    <xdr:graphicFrame macro="">
      <xdr:nvGraphicFramePr>
        <xdr:cNvPr id="3" name="Диаграмма 1">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6</xdr:col>
      <xdr:colOff>190500</xdr:colOff>
      <xdr:row>3</xdr:row>
      <xdr:rowOff>95250</xdr:rowOff>
    </xdr:from>
    <xdr:to>
      <xdr:col>11</xdr:col>
      <xdr:colOff>333375</xdr:colOff>
      <xdr:row>17</xdr:row>
      <xdr:rowOff>74700</xdr:rowOff>
    </xdr:to>
    <xdr:graphicFrame macro="">
      <xdr:nvGraphicFramePr>
        <xdr:cNvPr id="3" name="Диаграмма 1">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5</xdr:col>
      <xdr:colOff>82549</xdr:colOff>
      <xdr:row>3</xdr:row>
      <xdr:rowOff>92076</xdr:rowOff>
    </xdr:from>
    <xdr:to>
      <xdr:col>10</xdr:col>
      <xdr:colOff>332674</xdr:colOff>
      <xdr:row>14</xdr:row>
      <xdr:rowOff>81351</xdr:rowOff>
    </xdr:to>
    <xdr:graphicFrame macro="">
      <xdr:nvGraphicFramePr>
        <xdr:cNvPr id="3" name="Диаграмма 1">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1052;&#1086;&#1103;%20&#1087;&#1072;&#1087;&#1082;&#1072;/&#1052;&#1040;&#1050;&#1056;&#1054;&#1055;&#1056;&#1054;&#1043;&#1053;&#1054;&#1047;/4%20&#1082;&#1074;&#1072;&#1088;&#1090;&#1072;&#1083;%202005/&#1052;&#1086;&#1103;%20&#1087;&#1072;&#1087;&#1082;&#1072;/&#1055;&#1056;&#1054;&#1043;&#1053;&#1054;&#1047;/&#1042;&#1042;&#1055;/MEA/Dat/Matrix.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1090;&#1072;&#1073;&#1083;_&#1076;&#1086;%20&#1079;&#1072;&#1087;&#1080;&#1089;_11.12_&#1087;&#1086;&#1089;&#1083;&#1077;&#1076;.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7;%20&#1050;&#1041;&#1059;%20&#1079;&#1072;%2098%20&#1088;.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ortal.bank.gov.ua/Irina/share/My%20Documents/Ukraine/Reporting/ukrbopcmdec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ortal.bank.gov.ua/E:/&#1090;1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WORK/S2/VICTOR/&#1042;&#1042;&#1055;/PI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ortal.bank.gov.ua/PROGNOZ/Data/CPI/My%20Documents/CPI/0909/My%20Documents/MY%20DOCUMENTS/Foreign%20affairs/Database/Matrix.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y%20Documents/MY%20DOCUMENTS/Foreign%20affairs/Database/Matrix.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portal.bank.gov.ua/sites/Monetary/Shared%20Documents/IR_Q2%202020/CPI_26.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portal.bank.gov.ua/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Macro"/>
      <sheetName val="Budget"/>
      <sheetName val="Macro (2)"/>
      <sheetName val="Forecast"/>
      <sheetName val="M2"/>
      <sheetName val="M2N"/>
      <sheetName val="M2_T"/>
      <sheetName val="Poezdki Tigipka"/>
      <sheetName val="Data"/>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 val="ProgramC"/>
      <sheetName val="IMF"/>
      <sheetName val="Investori"/>
      <sheetName val="IMF05"/>
    </sheetNames>
    <sheetDataSet>
      <sheetData sheetId="0">
        <row r="2">
          <cell r="D2">
            <v>2</v>
          </cell>
        </row>
      </sheetData>
      <sheetData sheetId="1">
        <row r="2">
          <cell r="D2">
            <v>2</v>
          </cell>
        </row>
      </sheetData>
      <sheetData sheetId="2">
        <row r="2">
          <cell r="D2">
            <v>2</v>
          </cell>
        </row>
      </sheetData>
      <sheetData sheetId="3" refreshError="1"/>
      <sheetData sheetId="4">
        <row r="37">
          <cell r="AD37">
            <v>37</v>
          </cell>
        </row>
      </sheetData>
      <sheetData sheetId="5">
        <row r="2">
          <cell r="D2">
            <v>2</v>
          </cell>
        </row>
      </sheetData>
      <sheetData sheetId="6">
        <row r="2">
          <cell r="D2">
            <v>2</v>
          </cell>
        </row>
      </sheetData>
      <sheetData sheetId="7" refreshError="1"/>
      <sheetData sheetId="8" refreshError="1"/>
      <sheetData sheetId="9">
        <row r="2">
          <cell r="D2">
            <v>2</v>
          </cell>
        </row>
      </sheetData>
      <sheetData sheetId="10">
        <row r="37">
          <cell r="AD37">
            <v>37</v>
          </cell>
        </row>
      </sheetData>
      <sheetData sheetId="11"/>
      <sheetData sheetId="12"/>
      <sheetData sheetId="13"/>
      <sheetData sheetId="14"/>
      <sheetData sheetId="15">
        <row r="12">
          <cell r="J12">
            <v>20</v>
          </cell>
        </row>
      </sheetData>
      <sheetData sheetId="16">
        <row r="2">
          <cell r="D2">
            <v>2</v>
          </cell>
        </row>
      </sheetData>
      <sheetData sheetId="17">
        <row r="2">
          <cell r="D2">
            <v>2</v>
          </cell>
        </row>
      </sheetData>
      <sheetData sheetId="18">
        <row r="2">
          <cell r="D2">
            <v>2</v>
          </cell>
        </row>
      </sheetData>
      <sheetData sheetId="19">
        <row r="2">
          <cell r="D2">
            <v>2</v>
          </cell>
        </row>
      </sheetData>
      <sheetData sheetId="20">
        <row r="2">
          <cell r="D2">
            <v>2</v>
          </cell>
        </row>
      </sheetData>
      <sheetData sheetId="21">
        <row r="2">
          <cell r="D2">
            <v>2</v>
          </cell>
        </row>
      </sheetData>
      <sheetData sheetId="22">
        <row r="2">
          <cell r="D2">
            <v>2</v>
          </cell>
        </row>
      </sheetData>
      <sheetData sheetId="23">
        <row r="2">
          <cell r="D2">
            <v>2</v>
          </cell>
        </row>
      </sheetData>
      <sheetData sheetId="24">
        <row r="2">
          <cell r="D2">
            <v>2</v>
          </cell>
        </row>
      </sheetData>
      <sheetData sheetId="25">
        <row r="2">
          <cell r="D2">
            <v>2</v>
          </cell>
        </row>
      </sheetData>
      <sheetData sheetId="26">
        <row r="2">
          <cell r="D2">
            <v>2</v>
          </cell>
        </row>
      </sheetData>
      <sheetData sheetId="27">
        <row r="2">
          <cell r="D2">
            <v>2</v>
          </cell>
        </row>
      </sheetData>
      <sheetData sheetId="28">
        <row r="2">
          <cell r="D2">
            <v>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
за 1998 рік</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s>
    <sheetDataSet>
      <sheetData sheetId="0" refreshError="1">
        <row r="1">
          <cell r="A1" t="str">
            <v>ЗВЕДЕНИЙ БАЛАНС БАНКІВСЬКОЇ СИСТЕМИ УКРАЇНИ
(резиденти)
на 01.01.99 року</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Velos"/>
      <sheetName val="ProgramC"/>
      <sheetName val="Poezdki Tigipka"/>
      <sheetName val="IMF"/>
      <sheetName val="Investori"/>
      <sheetName val="IMF05"/>
      <sheetName val="Macro (2)"/>
      <sheetName val="M2_T"/>
    </sheetNames>
    <sheetDataSet>
      <sheetData sheetId="0" refreshError="1">
        <row r="2">
          <cell r="D2">
            <v>2</v>
          </cell>
        </row>
        <row r="5">
          <cell r="E5" t="str">
            <v>лютий</v>
          </cell>
        </row>
        <row r="12">
          <cell r="D12">
            <v>63</v>
          </cell>
        </row>
      </sheetData>
      <sheetData sheetId="1">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v>2</v>
          </cell>
        </row>
      </sheetData>
      <sheetData sheetId="25">
        <row r="2">
          <cell r="D2">
            <v>2</v>
          </cell>
        </row>
      </sheetData>
      <sheetData sheetId="26">
        <row r="2">
          <cell r="D2">
            <v>2</v>
          </cell>
        </row>
      </sheetData>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 val="ProgramC"/>
      <sheetName val="Poezdki Tigipka"/>
      <sheetName val="IMF"/>
      <sheetName val="Investori"/>
      <sheetName val="IMF05"/>
      <sheetName val="Macro (2)"/>
      <sheetName val="M2_T"/>
    </sheetNames>
    <sheetDataSet>
      <sheetData sheetId="0" refreshError="1"/>
      <sheetData sheetId="1">
        <row r="2">
          <cell r="D2">
            <v>2</v>
          </cell>
        </row>
      </sheetData>
      <sheetData sheetId="2">
        <row r="2">
          <cell r="D2">
            <v>2</v>
          </cell>
        </row>
      </sheetData>
      <sheetData sheetId="3">
        <row r="2">
          <cell r="D2">
            <v>2</v>
          </cell>
        </row>
      </sheetData>
      <sheetData sheetId="4">
        <row r="2">
          <cell r="D2">
            <v>2</v>
          </cell>
        </row>
      </sheetData>
      <sheetData sheetId="5">
        <row r="2">
          <cell r="D2">
            <v>2</v>
          </cell>
        </row>
      </sheetData>
      <sheetData sheetId="6">
        <row r="37">
          <cell r="AD37">
            <v>37</v>
          </cell>
        </row>
      </sheetData>
      <sheetData sheetId="7">
        <row r="37">
          <cell r="AD37">
            <v>37</v>
          </cell>
        </row>
      </sheetData>
      <sheetData sheetId="8"/>
      <sheetData sheetId="9"/>
      <sheetData sheetId="10"/>
      <sheetData sheetId="11"/>
      <sheetData sheetId="12">
        <row r="12">
          <cell r="J12">
            <v>20</v>
          </cell>
        </row>
      </sheetData>
      <sheetData sheetId="13">
        <row r="2">
          <cell r="D2">
            <v>2</v>
          </cell>
        </row>
      </sheetData>
      <sheetData sheetId="14">
        <row r="2">
          <cell r="D2">
            <v>2</v>
          </cell>
        </row>
      </sheetData>
      <sheetData sheetId="15">
        <row r="2">
          <cell r="D2">
            <v>2</v>
          </cell>
        </row>
      </sheetData>
      <sheetData sheetId="16">
        <row r="2">
          <cell r="D2">
            <v>2</v>
          </cell>
        </row>
      </sheetData>
      <sheetData sheetId="17">
        <row r="2">
          <cell r="D2">
            <v>2</v>
          </cell>
        </row>
      </sheetData>
      <sheetData sheetId="18">
        <row r="2">
          <cell r="D2">
            <v>2</v>
          </cell>
        </row>
      </sheetData>
      <sheetData sheetId="19">
        <row r="2">
          <cell r="D2">
            <v>2</v>
          </cell>
        </row>
      </sheetData>
      <sheetData sheetId="20" refreshError="1"/>
      <sheetData sheetId="21">
        <row r="2">
          <cell r="D2">
            <v>2</v>
          </cell>
        </row>
      </sheetData>
      <sheetData sheetId="22">
        <row r="2">
          <cell r="D2">
            <v>2</v>
          </cell>
        </row>
      </sheetData>
      <sheetData sheetId="23" refreshError="1"/>
      <sheetData sheetId="24">
        <row r="2">
          <cell r="D2">
            <v>2</v>
          </cell>
        </row>
      </sheetData>
      <sheetData sheetId="25">
        <row r="2">
          <cell r="D2">
            <v>2</v>
          </cell>
        </row>
      </sheetData>
      <sheetData sheetId="26">
        <row r="2">
          <cell r="D2">
            <v>2</v>
          </cell>
        </row>
      </sheetData>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
      <sheetName val="CPI_Detail"/>
      <sheetName val="CPI_Detail_Old"/>
      <sheetName val="CPI_Group"/>
      <sheetName val="WPI_Detail"/>
      <sheetName val="CPIGz"/>
      <sheetName val="CPIGCz"/>
      <sheetName val="CPIG12z"/>
      <sheetName val="INF_Table"/>
      <sheetName val="CPI_Table"/>
      <sheetName val="CPI_Table_E"/>
      <sheetName val="WPI_Table"/>
      <sheetName val="Estimate"/>
      <sheetName val="Graph"/>
      <sheetName val="CPIC"/>
      <sheetName val="CPIz"/>
      <sheetName val="CPICz"/>
      <sheetName val="Mov12z"/>
      <sheetName val="Mov12"/>
      <sheetName val="CPIDz"/>
      <sheetName val="CPID"/>
      <sheetName val="Mov36"/>
      <sheetName val="T_CPI_Y"/>
      <sheetName val="T_CPI_M"/>
      <sheetName val="T_CPI_P_Old"/>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CPITM"/>
      <sheetName val="Links"/>
      <sheetName val="CPIQ (2)"/>
      <sheetName val="I"/>
      <sheetName val="TG"/>
      <sheetName val="Tc"/>
      <sheetName val="Desc"/>
      <sheetName val="W"/>
      <sheetName val="SA"/>
      <sheetName val="CPI_TableAll"/>
      <sheetName val="INF_Table2"/>
      <sheetName val="EstimateAlt"/>
      <sheetName val="CoreAdm"/>
      <sheetName val="CoreMarket"/>
      <sheetName val="CoreSrc"/>
      <sheetName val="ZvitCPI"/>
      <sheetName val="ZvitWPI"/>
      <sheetName val="ZvitCORE"/>
      <sheetName val="CPIMA"/>
      <sheetName val="CPIMAC"/>
      <sheetName val="Forecast"/>
      <sheetName val="Shock"/>
      <sheetName val="Exog"/>
      <sheetName val="Q"/>
      <sheetName val="Rates"/>
      <sheetName val="T"/>
      <sheetName val="WPIcalc"/>
    </sheetNames>
    <sheetDataSet>
      <sheetData sheetId="0">
        <row r="2">
          <cell r="A2">
            <v>2</v>
          </cell>
        </row>
        <row r="3">
          <cell r="E3">
            <v>2005</v>
          </cell>
        </row>
      </sheetData>
      <sheetData sheetId="1">
        <row r="21">
          <cell r="B21">
            <v>23</v>
          </cell>
        </row>
      </sheetData>
      <sheetData sheetId="2"/>
      <sheetData sheetId="3">
        <row r="10">
          <cell r="B10">
            <v>12</v>
          </cell>
        </row>
      </sheetData>
      <sheetData sheetId="4"/>
      <sheetData sheetId="5"/>
      <sheetData sheetId="6"/>
      <sheetData sheetId="7"/>
      <sheetData sheetId="8"/>
      <sheetData sheetId="9"/>
      <sheetData sheetId="10"/>
      <sheetData sheetId="11"/>
      <sheetData sheetId="12">
        <row r="2">
          <cell r="A2">
            <v>2</v>
          </cell>
        </row>
      </sheetData>
      <sheetData sheetId="13"/>
      <sheetData sheetId="14">
        <row r="2">
          <cell r="A2">
            <v>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row r="10">
          <cell r="B10">
            <v>12</v>
          </cell>
        </row>
      </sheetData>
      <sheetData sheetId="65"/>
      <sheetData sheetId="6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Custom 5">
    <a:dk1>
      <a:srgbClr val="4D4D4F"/>
    </a:dk1>
    <a:lt1>
      <a:sysClr val="window" lastClr="FFFFFF"/>
    </a:lt1>
    <a:dk2>
      <a:srgbClr val="4D4D4F"/>
    </a:dk2>
    <a:lt2>
      <a:srgbClr val="057C48"/>
    </a:lt2>
    <a:accent1>
      <a:srgbClr val="057C48"/>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Настроювані 3">
    <a:dk1>
      <a:sysClr val="windowText" lastClr="000000"/>
    </a:dk1>
    <a:lt1>
      <a:sysClr val="window" lastClr="FFFFFF"/>
    </a:lt1>
    <a:dk2>
      <a:srgbClr val="3C496B"/>
    </a:dk2>
    <a:lt2>
      <a:srgbClr val="FBD00F"/>
    </a:lt2>
    <a:accent1>
      <a:srgbClr val="DD0D03"/>
    </a:accent1>
    <a:accent2>
      <a:srgbClr val="057C48"/>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Настроювані 2">
    <a:dk1>
      <a:srgbClr val="000000"/>
    </a:dk1>
    <a:lt1>
      <a:srgbClr val="FFFFFF"/>
    </a:lt1>
    <a:dk2>
      <a:srgbClr val="505050"/>
    </a:dk2>
    <a:lt2>
      <a:srgbClr val="8C969B"/>
    </a:lt2>
    <a:accent1>
      <a:srgbClr val="057D46"/>
    </a:accent1>
    <a:accent2>
      <a:srgbClr val="91C864"/>
    </a:accent2>
    <a:accent3>
      <a:srgbClr val="7D0532"/>
    </a:accent3>
    <a:accent4>
      <a:srgbClr val="DC4B64"/>
    </a:accent4>
    <a:accent5>
      <a:srgbClr val="005591"/>
    </a:accent5>
    <a:accent6>
      <a:srgbClr val="46AFE6"/>
    </a:accent6>
    <a:hlink>
      <a:srgbClr val="005591"/>
    </a:hlink>
    <a:folHlink>
      <a:srgbClr val="7D0532"/>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Настроювані 2">
    <a:dk1>
      <a:srgbClr val="000000"/>
    </a:dk1>
    <a:lt1>
      <a:srgbClr val="FFFFFF"/>
    </a:lt1>
    <a:dk2>
      <a:srgbClr val="505050"/>
    </a:dk2>
    <a:lt2>
      <a:srgbClr val="8C969B"/>
    </a:lt2>
    <a:accent1>
      <a:srgbClr val="057D46"/>
    </a:accent1>
    <a:accent2>
      <a:srgbClr val="91C864"/>
    </a:accent2>
    <a:accent3>
      <a:srgbClr val="7D0532"/>
    </a:accent3>
    <a:accent4>
      <a:srgbClr val="DC4B64"/>
    </a:accent4>
    <a:accent5>
      <a:srgbClr val="005591"/>
    </a:accent5>
    <a:accent6>
      <a:srgbClr val="46AFE6"/>
    </a:accent6>
    <a:hlink>
      <a:srgbClr val="005591"/>
    </a:hlink>
    <a:folHlink>
      <a:srgbClr val="7D0532"/>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50.bin"/></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8.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1.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4.xml"/><Relationship Id="rId1" Type="http://schemas.openxmlformats.org/officeDocument/2006/relationships/printerSettings" Target="../printerSettings/printerSettings32.bin"/><Relationship Id="rId4" Type="http://schemas.openxmlformats.org/officeDocument/2006/relationships/comments" Target="../comments1.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7.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9.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40.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2.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3.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4.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45.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46.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4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4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4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Аркуш1">
    <pageSetUpPr fitToPage="1"/>
  </sheetPr>
  <dimension ref="A1:G143"/>
  <sheetViews>
    <sheetView showGridLines="0" zoomScale="68" zoomScaleNormal="150" workbookViewId="0">
      <selection activeCell="A27" sqref="A27"/>
    </sheetView>
  </sheetViews>
  <sheetFormatPr baseColWidth="10" defaultColWidth="8.5" defaultRowHeight="13"/>
  <cols>
    <col min="1" max="1" width="10.5" bestFit="1" customWidth="1"/>
    <col min="2" max="2" width="110.5" style="111" bestFit="1" customWidth="1"/>
    <col min="3" max="3" width="21.5" hidden="1" customWidth="1"/>
    <col min="4" max="4" width="15.5" hidden="1" customWidth="1"/>
  </cols>
  <sheetData>
    <row r="1" spans="1:7" ht="22.5" customHeight="1">
      <c r="A1" s="239"/>
      <c r="B1" s="110"/>
      <c r="C1" s="5" t="s">
        <v>8</v>
      </c>
      <c r="D1" s="5" t="s">
        <v>30</v>
      </c>
      <c r="E1" s="2">
        <v>2</v>
      </c>
      <c r="F1" s="2"/>
      <c r="G1" s="10" t="s">
        <v>8</v>
      </c>
    </row>
    <row r="2" spans="1:7" ht="22.5" customHeight="1">
      <c r="B2" s="110"/>
      <c r="C2" s="5" t="s">
        <v>30</v>
      </c>
      <c r="D2" s="5" t="s">
        <v>8</v>
      </c>
      <c r="E2" s="2"/>
      <c r="F2" s="2"/>
      <c r="G2" s="10" t="s">
        <v>30</v>
      </c>
    </row>
    <row r="3" spans="1:7" ht="22.5" customHeight="1">
      <c r="B3" s="125" t="str">
        <f>IF($E$1=1,C3,D3)</f>
        <v>Values may not sum to total due to rounding</v>
      </c>
      <c r="C3" s="1" t="s">
        <v>217</v>
      </c>
      <c r="D3" s="1" t="s">
        <v>218</v>
      </c>
      <c r="E3" s="2"/>
      <c r="F3" s="2"/>
      <c r="G3" s="10"/>
    </row>
    <row r="4" spans="1:7" ht="22.5" customHeight="1">
      <c r="B4" s="125" t="str">
        <f>IF($E$1=1,C4,D4)</f>
        <v>Dotted line in charts refers to previous forecast unless otherwise stated</v>
      </c>
      <c r="C4" s="1" t="s">
        <v>391</v>
      </c>
      <c r="D4" s="1" t="s">
        <v>392</v>
      </c>
      <c r="E4" s="2"/>
      <c r="F4" s="2"/>
      <c r="G4" s="10"/>
    </row>
    <row r="5" spans="1:7" ht="22.5" customHeight="1">
      <c r="B5" s="110"/>
      <c r="C5" s="5"/>
      <c r="D5" s="5"/>
      <c r="E5" s="2"/>
      <c r="F5" s="2"/>
      <c r="G5" s="10"/>
    </row>
    <row r="6" spans="1:7">
      <c r="B6" s="110" t="str">
        <f>IF($E$1=1,C6,D6)</f>
        <v>Summary</v>
      </c>
      <c r="C6" t="s">
        <v>7</v>
      </c>
      <c r="D6" t="s">
        <v>9</v>
      </c>
    </row>
    <row r="7" spans="1:7">
      <c r="A7" s="164">
        <v>0</v>
      </c>
      <c r="B7" s="186" t="str">
        <f>'0'!K1</f>
        <v>CPI (eop, % yoy) and inflation targets</v>
      </c>
      <c r="C7" s="4"/>
      <c r="D7" s="4"/>
    </row>
    <row r="8" spans="1:7">
      <c r="A8" s="49">
        <v>1</v>
      </c>
      <c r="B8" s="191" t="str">
        <f>IF($E$1=1,C8,D8)</f>
        <v>External Environment</v>
      </c>
      <c r="C8" s="1" t="s">
        <v>249</v>
      </c>
      <c r="D8" s="1" t="s">
        <v>250</v>
      </c>
    </row>
    <row r="9" spans="1:7">
      <c r="A9" s="133">
        <v>1.1000000000000001</v>
      </c>
      <c r="B9" s="186" t="str">
        <f>'1.1'!F1</f>
        <v xml:space="preserve">Global РМІ and World business confidence
</v>
      </c>
      <c r="C9" s="4"/>
      <c r="D9" s="4"/>
    </row>
    <row r="10" spans="1:7">
      <c r="A10" s="133" t="s">
        <v>460</v>
      </c>
      <c r="B10" s="186" t="str">
        <f>'1.2'!I1</f>
        <v xml:space="preserve">Real GDP of selected countries and Weighted Average of annual GDP growth of Ukraine’s MTP countries (UAwGDP), % yoy </v>
      </c>
      <c r="C10" s="4"/>
      <c r="D10" s="4"/>
    </row>
    <row r="11" spans="1:7">
      <c r="A11" s="133" t="s">
        <v>461</v>
      </c>
      <c r="B11" s="186" t="str">
        <f>'1.3'!K1</f>
        <v xml:space="preserve">Consumer Price Indexes of selected Ukraine’s MTP countries and Weighted Average of Ukraine’s MTP countries' CPI (UAwCPI), % yoy </v>
      </c>
      <c r="C11" s="4"/>
      <c r="D11" s="4"/>
    </row>
    <row r="12" spans="1:7">
      <c r="A12" s="133" t="s">
        <v>462</v>
      </c>
      <c r="B12" s="186" t="str">
        <f>'1.4'!F1</f>
        <v>Manufacturing PMI of selected countries</v>
      </c>
      <c r="C12" s="4"/>
      <c r="D12" s="4"/>
    </row>
    <row r="13" spans="1:7">
      <c r="A13" s="133" t="s">
        <v>463</v>
      </c>
      <c r="B13" s="186" t="str">
        <f>'1.5'!G1</f>
        <v xml:space="preserve">External Commodity Price Index (ЕСРІ), Dec 2004 = 1 </v>
      </c>
      <c r="C13" s="4"/>
      <c r="D13" s="4"/>
    </row>
    <row r="14" spans="1:7">
      <c r="A14" s="133" t="s">
        <v>464</v>
      </c>
      <c r="B14" s="186" t="str">
        <f>'1.6'!G1</f>
        <v>World price of ferrous metals and iron ore*, USD/MT, quarterly average</v>
      </c>
      <c r="C14" s="4"/>
      <c r="D14" s="4"/>
    </row>
    <row r="15" spans="1:7">
      <c r="A15" s="133" t="s">
        <v>465</v>
      </c>
      <c r="B15" s="186" t="str">
        <f>'1.7'!G1</f>
        <v xml:space="preserve">World crude oil  prices (USD/bbl) and German Hub natural gas prices  (USD/kcm) </v>
      </c>
      <c r="C15" s="4"/>
      <c r="D15" s="4"/>
    </row>
    <row r="16" spans="1:7">
      <c r="A16" s="133" t="s">
        <v>466</v>
      </c>
      <c r="B16" s="186" t="str">
        <f>'1.8'!G1</f>
        <v>J.P.Morgan EMBI+, 01 Jan 2019 = 100</v>
      </c>
      <c r="C16" s="4"/>
      <c r="D16" s="4"/>
    </row>
    <row r="17" spans="1:6">
      <c r="A17" s="133" t="s">
        <v>467</v>
      </c>
      <c r="B17" s="186" t="str">
        <f>'1.9'!J1</f>
        <v>Key Policy Rates in Selected EM Countries*, %</v>
      </c>
      <c r="C17" s="4"/>
      <c r="D17" s="4"/>
    </row>
    <row r="18" spans="1:6">
      <c r="A18" s="132" t="s">
        <v>243</v>
      </c>
      <c r="B18" s="110" t="str">
        <f>IF($E$1=1,C18,D18)</f>
        <v>Economy of Ukraine: Current Trends</v>
      </c>
      <c r="C18" s="1" t="s">
        <v>393</v>
      </c>
      <c r="D18" s="1" t="s">
        <v>394</v>
      </c>
    </row>
    <row r="19" spans="1:6">
      <c r="A19" s="132" t="s">
        <v>242</v>
      </c>
      <c r="B19" s="192" t="str">
        <f>IF($E$1=1,C19,D19)</f>
        <v>Inflation Development</v>
      </c>
      <c r="C19" s="3" t="s">
        <v>240</v>
      </c>
      <c r="D19" s="3" t="s">
        <v>241</v>
      </c>
    </row>
    <row r="20" spans="1:6">
      <c r="A20" s="133" t="s">
        <v>233</v>
      </c>
      <c r="B20" s="186" t="str">
        <f>'2.1.1'!K1</f>
        <v>Underlying inflation trends*, %  yoy</v>
      </c>
      <c r="C20" s="4"/>
      <c r="D20" s="4"/>
    </row>
    <row r="21" spans="1:6">
      <c r="A21" s="133" t="s">
        <v>239</v>
      </c>
      <c r="B21" s="186" t="str">
        <f>'2.1.2'!J1</f>
        <v>Contributions to the annual change in the CPI, pp</v>
      </c>
      <c r="C21" s="4"/>
      <c r="D21" s="4"/>
    </row>
    <row r="22" spans="1:6">
      <c r="A22" s="133" t="s">
        <v>234</v>
      </c>
      <c r="B22" s="186" t="str">
        <f>'2.1.3'!I1</f>
        <v xml:space="preserve">Raw and processed food prices in food industry and agricultural production, % yoy </v>
      </c>
      <c r="C22" s="4"/>
      <c r="D22" s="4"/>
    </row>
    <row r="23" spans="1:6">
      <c r="A23" s="133" t="s">
        <v>235</v>
      </c>
      <c r="B23" s="186" t="str">
        <f>'2.1.4'!H1</f>
        <v>Main components of core CPI, % yoy</v>
      </c>
      <c r="C23" s="4"/>
      <c r="D23" s="4"/>
    </row>
    <row r="24" spans="1:6">
      <c r="A24" s="133" t="s">
        <v>236</v>
      </c>
      <c r="B24" s="186" t="str">
        <f>'2.1.5'!I1</f>
        <v>Price indices, sa, 01.2018 = 100</v>
      </c>
      <c r="C24" s="4"/>
      <c r="D24" s="4"/>
    </row>
    <row r="25" spans="1:6">
      <c r="A25" s="133" t="s">
        <v>237</v>
      </c>
      <c r="B25" s="186" t="str">
        <f>'2.1.6'!K1</f>
        <v>12-month-ahead inflation expectations, %</v>
      </c>
      <c r="C25" s="4"/>
      <c r="D25" s="4"/>
    </row>
    <row r="26" spans="1:6">
      <c r="A26" s="133" t="s">
        <v>238</v>
      </c>
      <c r="B26" s="186" t="str">
        <f>'2.1.7'!G1</f>
        <v>Natural gas prices, 04.2019 = 100</v>
      </c>
      <c r="C26" s="4"/>
      <c r="D26" s="4"/>
    </row>
    <row r="27" spans="1:6">
      <c r="A27" s="133" t="s">
        <v>1105</v>
      </c>
      <c r="B27" s="186" t="str">
        <f>'2.1.8'!H1</f>
        <v>Other inflation measures, quarterly averages, % yoy</v>
      </c>
      <c r="C27" s="4"/>
      <c r="D27" s="4"/>
    </row>
    <row r="28" spans="1:6">
      <c r="A28" s="236" t="s">
        <v>1013</v>
      </c>
      <c r="B28" s="237" t="str">
        <f>IF($E$1=1,C28,D28)</f>
        <v xml:space="preserve">Box: "Covid" inflation in Ukraine </v>
      </c>
      <c r="C28" s="3" t="s">
        <v>1853</v>
      </c>
      <c r="D28" s="4" t="s">
        <v>1854</v>
      </c>
    </row>
    <row r="29" spans="1:6">
      <c r="A29" s="133" t="s">
        <v>1021</v>
      </c>
      <c r="B29" s="186" t="str">
        <f>'B.1.1'!F1</f>
        <v>Official and adjusted on consumption change consumption price indexes, % yoy</v>
      </c>
      <c r="C29" s="3"/>
      <c r="D29" s="4"/>
    </row>
    <row r="30" spans="1:6">
      <c r="A30" s="133" t="s">
        <v>1022</v>
      </c>
      <c r="B30" s="186" t="str">
        <f>'B.1.2'!H2</f>
        <v xml:space="preserve"> CPI weight composition, official and adjusted for change in consumption  (using dynamical calculations), %</v>
      </c>
      <c r="C30" s="3"/>
      <c r="D30" s="4"/>
    </row>
    <row r="31" spans="1:6">
      <c r="A31" s="133" t="s">
        <v>1023</v>
      </c>
      <c r="B31" s="186" t="str">
        <f>'B.1.3'!O1</f>
        <v>Contributions to deviations of inflation calculated using  high-frequency consumption indicators from official monthly inflation,  pp</v>
      </c>
      <c r="C31" s="3"/>
      <c r="D31" s="4"/>
    </row>
    <row r="32" spans="1:6">
      <c r="A32" s="165">
        <v>2.2000000000000002</v>
      </c>
      <c r="B32" s="192" t="str">
        <f>IF($E$1=1,C32,D32)</f>
        <v>Demand And Output</v>
      </c>
      <c r="C32" s="3" t="s">
        <v>251</v>
      </c>
      <c r="D32" s="3" t="s">
        <v>252</v>
      </c>
      <c r="F32" s="1"/>
    </row>
    <row r="33" spans="1:6">
      <c r="A33" s="133" t="s">
        <v>253</v>
      </c>
      <c r="B33" s="186" t="str">
        <f>'2.2.1'!I1</f>
        <v>Contributions to annual  GDP growth by final use, pp</v>
      </c>
      <c r="C33" s="4"/>
      <c r="D33" s="4"/>
    </row>
    <row r="34" spans="1:6">
      <c r="A34" s="133" t="s">
        <v>254</v>
      </c>
      <c r="B34" s="186" t="str">
        <f>'2.2.2'!H1</f>
        <v>NBU's business activity outlook index, p.</v>
      </c>
      <c r="C34" s="4"/>
      <c r="D34" s="4"/>
    </row>
    <row r="35" spans="1:6">
      <c r="A35" s="133" t="s">
        <v>255</v>
      </c>
      <c r="B35" s="186" t="str">
        <f>'2.2.3'!H1</f>
        <v>HH final consumption expenditures by purpose, % yoy</v>
      </c>
      <c r="C35" s="4"/>
      <c r="D35" s="4"/>
    </row>
    <row r="36" spans="1:6">
      <c r="A36" s="133" t="s">
        <v>256</v>
      </c>
      <c r="B36" s="186" t="str">
        <f>'2.2.4'!G1</f>
        <v>Selected indicators of private consumption</v>
      </c>
      <c r="C36" s="4"/>
      <c r="D36" s="4"/>
    </row>
    <row r="37" spans="1:6">
      <c r="A37" s="133" t="s">
        <v>257</v>
      </c>
      <c r="B37" s="186" t="str">
        <f>'2.2.5'!L1</f>
        <v>Contributions  to annual  GDP growth from  GVAs of individual sectors , pp</v>
      </c>
      <c r="C37" s="4"/>
      <c r="D37" s="4"/>
    </row>
    <row r="38" spans="1:6">
      <c r="A38" s="133" t="s">
        <v>258</v>
      </c>
      <c r="B38" s="186" t="str">
        <f>'2.2.6'!F1</f>
        <v>Government consumption, Consolidated budget current expenditures and construction of engineering objects, % yoy</v>
      </c>
      <c r="C38" s="4"/>
      <c r="D38" s="4"/>
    </row>
    <row r="39" spans="1:6">
      <c r="A39" s="50" t="s">
        <v>904</v>
      </c>
      <c r="B39" s="186" t="str">
        <f>'2.2.7'!O1</f>
        <v>Total cost of tenders for road infrastructure*, UAH bn</v>
      </c>
      <c r="C39" s="4"/>
      <c r="D39" s="4"/>
    </row>
    <row r="40" spans="1:6">
      <c r="A40" s="50" t="s">
        <v>905</v>
      </c>
      <c r="B40" s="186" t="str">
        <f>'2.2.8'!H1</f>
        <v>Selected indicators of investment demand</v>
      </c>
      <c r="C40" s="4"/>
      <c r="D40" s="4"/>
    </row>
    <row r="41" spans="1:6">
      <c r="A41" s="239" t="s">
        <v>1585</v>
      </c>
      <c r="B41" s="186" t="str">
        <f>'2.2.9'!K1</f>
        <v>Harvested area and harvest of some late agriculture crops, % yoy</v>
      </c>
      <c r="C41" s="4"/>
      <c r="D41" s="4"/>
    </row>
    <row r="42" spans="1:6">
      <c r="A42" s="165" t="s">
        <v>1118</v>
      </c>
      <c r="B42" s="192" t="str">
        <f>IF($E$1=1,C42,D42)</f>
        <v>Box: Heatmap of economic activity of Ukraine</v>
      </c>
      <c r="C42" s="3" t="s">
        <v>1116</v>
      </c>
      <c r="D42" s="4" t="s">
        <v>1117</v>
      </c>
    </row>
    <row r="43" spans="1:6">
      <c r="A43" s="348" t="s">
        <v>1115</v>
      </c>
      <c r="B43" s="186" t="str">
        <f>'В.2.1'!F1</f>
        <v xml:space="preserve">Heatmap of Ukraine's economic activity  </v>
      </c>
      <c r="C43" s="296"/>
      <c r="D43" s="296"/>
    </row>
    <row r="44" spans="1:6">
      <c r="A44" s="166">
        <v>2.2999999999999998</v>
      </c>
      <c r="B44" s="192" t="str">
        <f>IF($E$1=1,C44,D44)</f>
        <v>Labor Market And Household Income</v>
      </c>
      <c r="C44" s="3" t="s">
        <v>272</v>
      </c>
      <c r="D44" s="3" t="s">
        <v>273</v>
      </c>
    </row>
    <row r="45" spans="1:6">
      <c r="A45" s="133" t="s">
        <v>267</v>
      </c>
      <c r="B45" s="186" t="str">
        <f>'2.3.1'!G1</f>
        <v>ILO unemployment* and labor force participation** rate, %</v>
      </c>
      <c r="C45" s="296"/>
      <c r="D45" s="296"/>
    </row>
    <row r="46" spans="1:6">
      <c r="A46" s="133" t="s">
        <v>268</v>
      </c>
      <c r="B46" s="186" t="str">
        <f>'2.3.2'!G1</f>
        <v>Unemployed, employed, economically inactive, thousand persons, y-o-y</v>
      </c>
      <c r="C46" s="197"/>
      <c r="D46" s="197"/>
      <c r="E46" s="1"/>
      <c r="F46" s="297"/>
    </row>
    <row r="47" spans="1:6">
      <c r="A47" s="133" t="s">
        <v>269</v>
      </c>
      <c r="B47" s="186" t="str">
        <f>'2.3.3'!H1</f>
        <v>Labor demand indicators: number of vacancies, thousand</v>
      </c>
      <c r="C47" s="343"/>
      <c r="D47" s="297"/>
    </row>
    <row r="48" spans="1:6">
      <c r="A48" s="133" t="s">
        <v>270</v>
      </c>
      <c r="B48" s="186" t="str">
        <f>'2.3.4'!O1</f>
        <v>Job search index (index, January of each year = 100), sa*</v>
      </c>
      <c r="C48" s="297"/>
      <c r="D48" s="297"/>
      <c r="E48" s="297"/>
      <c r="F48" s="297"/>
    </row>
    <row r="49" spans="1:5">
      <c r="A49" s="133" t="s">
        <v>271</v>
      </c>
      <c r="B49" s="186" t="str">
        <f>'2.3.5'!K1</f>
        <v>Contributions to Annual Change in Nominal Household Income, pp</v>
      </c>
      <c r="C49" s="341"/>
      <c r="D49" s="296"/>
      <c r="E49" s="1"/>
    </row>
    <row r="50" spans="1:5">
      <c r="A50" s="133" t="s">
        <v>680</v>
      </c>
      <c r="B50" s="186" t="str">
        <f>'2.3.6'!I1</f>
        <v>Contributions to annual change of monthly wages by sectors, pp</v>
      </c>
      <c r="C50" s="296"/>
      <c r="D50" s="296"/>
      <c r="E50" s="1"/>
    </row>
    <row r="51" spans="1:5">
      <c r="A51" s="165" t="s">
        <v>1346</v>
      </c>
      <c r="B51" s="192" t="str">
        <f>IF($E$1=1,C51,D51)</f>
        <v>Box: Changes in labor market because of pandemic</v>
      </c>
      <c r="C51" s="296" t="s">
        <v>1347</v>
      </c>
      <c r="D51" s="296" t="s">
        <v>1348</v>
      </c>
      <c r="E51" s="1"/>
    </row>
    <row r="52" spans="1:5">
      <c r="A52" s="133" t="s">
        <v>1344</v>
      </c>
      <c r="B52" s="186" t="str">
        <f>'B.3.1'!L1</f>
        <v>Potential share of time that may be spent working remotely by sector in the United States, %</v>
      </c>
      <c r="D52" s="296"/>
      <c r="E52" s="1"/>
    </row>
    <row r="53" spans="1:5">
      <c r="A53" s="133" t="s">
        <v>1345</v>
      </c>
      <c r="B53" s="186" t="str">
        <f>'B.3.2'!I1</f>
        <v>Dependence between the share of people who can work remotely and country GDP per capita (PPP basis)</v>
      </c>
      <c r="C53" s="296"/>
      <c r="D53" s="296"/>
      <c r="E53" s="1"/>
    </row>
    <row r="54" spans="1:5">
      <c r="A54" s="166">
        <v>2.4</v>
      </c>
      <c r="B54" s="192" t="str">
        <f>IF($E$1=1,C54,D54)</f>
        <v>Fiscal Sector</v>
      </c>
      <c r="C54" s="3" t="s">
        <v>296</v>
      </c>
      <c r="D54" s="3" t="s">
        <v>297</v>
      </c>
    </row>
    <row r="55" spans="1:5">
      <c r="A55" s="50" t="s">
        <v>292</v>
      </c>
      <c r="B55" s="186" t="str">
        <f>'2.4.1 '!G1</f>
        <v>General government fiscal balance, % of GDP* and % of potential GDP**</v>
      </c>
      <c r="C55" s="4"/>
      <c r="D55" s="4"/>
    </row>
    <row r="56" spans="1:5">
      <c r="A56" s="50" t="s">
        <v>293</v>
      </c>
      <c r="B56" s="186" t="str">
        <f>'2.4.2 '!AO7</f>
        <v>The main indicators of consolidated budget</v>
      </c>
      <c r="C56" s="4"/>
      <c r="D56" s="4"/>
    </row>
    <row r="57" spans="1:5">
      <c r="A57" s="133" t="s">
        <v>294</v>
      </c>
      <c r="B57" s="186" t="str">
        <f>'2.4.3'!J1</f>
        <v xml:space="preserve">Contributions to annual changes in revenues of the consolidated budget, pp
</v>
      </c>
      <c r="C57" s="4"/>
      <c r="D57" s="4"/>
    </row>
    <row r="58" spans="1:5">
      <c r="A58" s="133" t="s">
        <v>295</v>
      </c>
      <c r="B58" s="186" t="str">
        <f>'2.4.4'!AZ13</f>
        <v>Growth in consolidated budget expenditures by selected areas,% yoy</v>
      </c>
      <c r="C58" s="4"/>
      <c r="D58" s="4"/>
    </row>
    <row r="59" spans="1:5">
      <c r="A59" s="133" t="s">
        <v>454</v>
      </c>
      <c r="B59" s="186" t="str">
        <f>'2.4.5'!Q1</f>
        <v>State budget net borrowings*, UAH billion</v>
      </c>
      <c r="C59" s="4"/>
      <c r="D59" s="4"/>
    </row>
    <row r="60" spans="1:5">
      <c r="A60" s="133" t="s">
        <v>527</v>
      </c>
      <c r="B60" s="186" t="str">
        <f>'2.4.6'!I1</f>
        <v>Public and publicly guaranteed debt (by repayment currency ), UAH bn and % of GDP*</v>
      </c>
      <c r="C60" s="4"/>
      <c r="D60" s="4"/>
    </row>
    <row r="61" spans="1:5">
      <c r="A61" s="893" t="s">
        <v>1830</v>
      </c>
      <c r="B61" s="192" t="str">
        <f>IF($E$1=1,C61,D61)</f>
        <v>Box: Parameters of the state budget in Ukraine in 2021</v>
      </c>
      <c r="C61" s="4" t="s">
        <v>1829</v>
      </c>
      <c r="D61" s="4" t="s">
        <v>1835</v>
      </c>
    </row>
    <row r="62" spans="1:5">
      <c r="A62" s="133" t="s">
        <v>1831</v>
      </c>
      <c r="B62" s="186" t="str">
        <f>'В.4.1'!BD1</f>
        <v>Pension Fund loans from the STA, UAH billion</v>
      </c>
      <c r="C62" s="4"/>
      <c r="D62" s="4"/>
    </row>
    <row r="63" spans="1:5">
      <c r="A63" s="133" t="s">
        <v>1832</v>
      </c>
      <c r="B63" s="186" t="str">
        <f>'В.4.2'!M5</f>
        <v>State budget balance*</v>
      </c>
      <c r="C63" s="4"/>
      <c r="D63" s="4"/>
    </row>
    <row r="64" spans="1:5">
      <c r="A64" s="133" t="s">
        <v>1833</v>
      </c>
      <c r="B64" s="186" t="str">
        <f>'B.4.T.1'!B1</f>
        <v xml:space="preserve">The main macroeconomic parameters </v>
      </c>
      <c r="C64" s="4"/>
      <c r="D64" s="4"/>
    </row>
    <row r="65" spans="1:4">
      <c r="A65" s="133" t="s">
        <v>1834</v>
      </c>
      <c r="B65" s="186" t="str">
        <f>'B.4.T.2'!B1</f>
        <v>The main parameters of the state budget</v>
      </c>
      <c r="C65" s="4"/>
      <c r="D65" s="4"/>
    </row>
    <row r="66" spans="1:4">
      <c r="A66" s="166">
        <v>2.5</v>
      </c>
      <c r="B66" s="192" t="str">
        <f>IF($E$1=1,C66,D66)</f>
        <v>Balance Of Payments</v>
      </c>
      <c r="C66" s="3" t="s">
        <v>265</v>
      </c>
      <c r="D66" s="3" t="s">
        <v>266</v>
      </c>
    </row>
    <row r="67" spans="1:4">
      <c r="A67" s="133" t="s">
        <v>259</v>
      </c>
      <c r="B67" s="186" t="str">
        <f>'2.5.1'!J1</f>
        <v>Current account balance,12-m rolling, USD bn</v>
      </c>
      <c r="C67" s="4"/>
      <c r="D67" s="4"/>
    </row>
    <row r="68" spans="1:4">
      <c r="A68" s="133" t="s">
        <v>263</v>
      </c>
      <c r="B68" s="186" t="str">
        <f>'2.5.2'!G1</f>
        <v>Annual change in commodity trade balance* due to price effects and commodity terms of trade index</v>
      </c>
      <c r="C68" s="4"/>
      <c r="D68" s="4"/>
    </row>
    <row r="69" spans="1:4">
      <c r="A69" s="50" t="s">
        <v>260</v>
      </c>
      <c r="B69" s="186" t="str">
        <f>'2.5.3'!O1</f>
        <v>Annual change in volumes and prices of selected export goods*, USD bn</v>
      </c>
      <c r="C69" s="4"/>
      <c r="D69" s="4"/>
    </row>
    <row r="70" spans="1:4">
      <c r="A70" s="50" t="s">
        <v>264</v>
      </c>
      <c r="B70" s="186" t="str">
        <f>'2.5.4'!N1</f>
        <v>Contributions to annual change in merchandise imports, pp</v>
      </c>
      <c r="C70" s="4"/>
      <c r="D70" s="4"/>
    </row>
    <row r="71" spans="1:4">
      <c r="A71" s="133" t="s">
        <v>261</v>
      </c>
      <c r="B71" s="186" t="str">
        <f>'2.5.5'!O1</f>
        <v>Absolute annual change in energy imports, USD bn</v>
      </c>
      <c r="C71" s="162"/>
      <c r="D71" s="4"/>
    </row>
    <row r="72" spans="1:4">
      <c r="A72" s="133" t="s">
        <v>843</v>
      </c>
      <c r="B72" s="186" t="str">
        <f>'2.5.6'!Q1</f>
        <v>Contributions to annual change in services trade, pp</v>
      </c>
      <c r="C72" s="162"/>
      <c r="D72" s="4"/>
    </row>
    <row r="73" spans="1:4">
      <c r="A73" s="133" t="s">
        <v>424</v>
      </c>
      <c r="B73" s="186" t="str">
        <f>'2.5.7'!G1</f>
        <v>Financial account: net external liabilities, USD bn</v>
      </c>
      <c r="C73" s="162"/>
      <c r="D73" s="4"/>
    </row>
    <row r="74" spans="1:4" ht="15" customHeight="1">
      <c r="A74" s="133" t="s">
        <v>262</v>
      </c>
      <c r="B74" s="186" t="str">
        <f>'2.5.8'!I1</f>
        <v>Public sector: net external liabilities, USD bn</v>
      </c>
      <c r="C74" s="4"/>
      <c r="D74" s="4"/>
    </row>
    <row r="75" spans="1:4" ht="15" customHeight="1">
      <c r="A75" s="133" t="s">
        <v>537</v>
      </c>
      <c r="B75" s="186" t="str">
        <f>'2.5.9'!J1</f>
        <v>Gross internaional reserves and adequacy criteria</v>
      </c>
      <c r="C75" s="4"/>
      <c r="D75" s="4"/>
    </row>
    <row r="76" spans="1:4" ht="15" customHeight="1">
      <c r="A76" s="165" t="s">
        <v>777</v>
      </c>
      <c r="B76" s="192" t="str">
        <f>IF($E$1=1,C76,D76)</f>
        <v>Box. Capital markets in 2020: fear and greed</v>
      </c>
      <c r="C76" s="663" t="s">
        <v>1180</v>
      </c>
      <c r="D76" s="4" t="s">
        <v>1181</v>
      </c>
    </row>
    <row r="77" spans="1:4" ht="15" customHeight="1">
      <c r="A77" s="133" t="s">
        <v>1719</v>
      </c>
      <c r="B77" s="186" t="str">
        <f>'B.5.1'!C2</f>
        <v>Monetary policy response in selected countries</v>
      </c>
      <c r="C77" s="4"/>
      <c r="D77" s="4"/>
    </row>
    <row r="78" spans="1:4" ht="15" customHeight="1">
      <c r="A78" s="133" t="s">
        <v>1720</v>
      </c>
      <c r="B78" s="186" t="str">
        <f>'B.5.2'!H1</f>
        <v>EM: portfolio flows, USD bn</v>
      </c>
      <c r="C78" s="4"/>
      <c r="D78" s="4"/>
    </row>
    <row r="79" spans="1:4" ht="15" customHeight="1">
      <c r="A79" s="133" t="s">
        <v>1721</v>
      </c>
      <c r="B79" s="186" t="str">
        <f>'B.5.3'!H1</f>
        <v>Stock of direct and portfolio investments, gross international reserves, change over first 9 months of 2020,%</v>
      </c>
      <c r="C79" s="4"/>
      <c r="D79" s="4"/>
    </row>
    <row r="80" spans="1:4">
      <c r="A80" s="166">
        <v>2.6</v>
      </c>
      <c r="B80" s="192" t="str">
        <f>IF($E$1=1,C80,D80)</f>
        <v>Monetary Conditions and Financial Markets</v>
      </c>
      <c r="C80" s="3" t="s">
        <v>374</v>
      </c>
      <c r="D80" s="3" t="s">
        <v>375</v>
      </c>
    </row>
    <row r="81" spans="1:4">
      <c r="A81" s="133" t="s">
        <v>276</v>
      </c>
      <c r="B81" s="186" t="str">
        <f>'2.6.1'!F1</f>
        <v xml:space="preserve">Key Policy Rates, average, % </v>
      </c>
      <c r="C81" s="4"/>
      <c r="D81" s="4"/>
    </row>
    <row r="82" spans="1:4">
      <c r="A82" s="133" t="s">
        <v>277</v>
      </c>
      <c r="B82" s="186" t="str">
        <f>'2.6.2'!I1</f>
        <v>NBU policy rates and UIIR/UONIA*, %</v>
      </c>
      <c r="C82" s="4"/>
      <c r="D82" s="4"/>
    </row>
    <row r="83" spans="1:4">
      <c r="A83" s="133" t="s">
        <v>278</v>
      </c>
      <c r="B83" s="186" t="str">
        <f>'2.6.3'!H1</f>
        <v xml:space="preserve">Weighted average interest rates on new hryvnia loans and deposits, % </v>
      </c>
      <c r="C83" s="4"/>
      <c r="D83" s="4"/>
    </row>
    <row r="84" spans="1:4">
      <c r="A84" s="133" t="s">
        <v>279</v>
      </c>
      <c r="B84" s="186" t="str">
        <f>'2.6.4'!H1</f>
        <v>Yields on hryvnia domestic government debt securities by maturity and yields on Ukraine`s eurobonds (EMBI+), %</v>
      </c>
      <c r="C84" s="4"/>
      <c r="D84" s="4"/>
    </row>
    <row r="85" spans="1:4">
      <c r="A85" s="133" t="s">
        <v>280</v>
      </c>
      <c r="B85" s="186" t="str">
        <f>'2.6.5'!J1</f>
        <v>Change in outstanding hryvnia domestic government debt securities in circulation by holders, UAH bn</v>
      </c>
      <c r="C85" s="4"/>
      <c r="D85" s="4"/>
    </row>
    <row r="86" spans="1:4" ht="11.25" customHeight="1">
      <c r="A86" s="133" t="s">
        <v>281</v>
      </c>
      <c r="B86" s="186" t="str">
        <f>'2.6.6'!G1</f>
        <v>Transactions with domestic government debt securities by non-residents and their scheduled redemptions*, bn UAH</v>
      </c>
      <c r="C86" s="4"/>
      <c r="D86" s="4"/>
    </row>
    <row r="87" spans="1:4">
      <c r="A87" s="133" t="s">
        <v>282</v>
      </c>
      <c r="B87" s="186" t="str">
        <f>'2.6.7'!F1</f>
        <v>Official exchange rate, hryvnia REER and NEER indices</v>
      </c>
      <c r="C87" s="4"/>
      <c r="D87" s="4"/>
    </row>
    <row r="88" spans="1:4">
      <c r="A88" s="133" t="s">
        <v>283</v>
      </c>
      <c r="B88" s="204" t="str">
        <f>'2.6.8'!D1</f>
        <v>Official exchange rate UAH/USD and its volatility</v>
      </c>
      <c r="C88" s="4"/>
      <c r="D88" s="162"/>
    </row>
    <row r="89" spans="1:4">
      <c r="A89" s="133" t="s">
        <v>557</v>
      </c>
      <c r="B89" s="204" t="str">
        <f>'2.6.9'!G1</f>
        <v xml:space="preserve">Hryvnia deposits and loans, % yoy </v>
      </c>
      <c r="C89" s="4"/>
      <c r="D89" s="162"/>
    </row>
    <row r="90" spans="1:4" ht="15" customHeight="1">
      <c r="A90" s="165" t="s">
        <v>1723</v>
      </c>
      <c r="B90" s="192" t="str">
        <f>IF($E$1=1,C90,D90)</f>
        <v>Box: Loan balances: last years' development</v>
      </c>
      <c r="C90" s="1" t="s">
        <v>1665</v>
      </c>
      <c r="D90" s="1" t="s">
        <v>1666</v>
      </c>
    </row>
    <row r="91" spans="1:4">
      <c r="A91" s="380" t="s">
        <v>1500</v>
      </c>
      <c r="B91" s="186" t="str">
        <f>'B.6.1'!H1</f>
        <v>Impact of statistical effects on outstanding loans (excluding other deposit corporations)¹, UAH bn</v>
      </c>
      <c r="C91" s="3"/>
      <c r="D91" s="162"/>
    </row>
    <row r="92" spans="1:4">
      <c r="A92" s="380" t="s">
        <v>1501</v>
      </c>
      <c r="B92" s="186" t="str">
        <f>'B.6.2'!G1</f>
        <v>Loans (excluding other deposit corporations) in national and foreign (in US dollar equivalent) currencies, 12.2018=100</v>
      </c>
      <c r="C92" s="3"/>
      <c r="D92" s="162"/>
    </row>
    <row r="93" spans="1:4">
      <c r="A93" s="49">
        <v>3</v>
      </c>
      <c r="B93" s="110" t="str">
        <f>IF($E$1=1,C93,D93)</f>
        <v>Economy of Ukraine: Forecast</v>
      </c>
      <c r="C93" s="1" t="s">
        <v>395</v>
      </c>
      <c r="D93" s="1" t="s">
        <v>396</v>
      </c>
    </row>
    <row r="94" spans="1:4">
      <c r="A94" s="49">
        <v>3.1</v>
      </c>
      <c r="B94" s="192" t="str">
        <f>IF($E$1=1,C94,D94)</f>
        <v>Inflation Development</v>
      </c>
      <c r="C94" s="3" t="s">
        <v>240</v>
      </c>
      <c r="D94" s="3" t="s">
        <v>241</v>
      </c>
    </row>
    <row r="95" spans="1:4">
      <c r="A95" s="133" t="s">
        <v>302</v>
      </c>
      <c r="B95" s="186" t="str">
        <f>'3.1.1'!L1</f>
        <v>CPI,%</v>
      </c>
      <c r="C95" s="4"/>
      <c r="D95" s="4"/>
    </row>
    <row r="96" spans="1:4">
      <c r="A96" s="133" t="s">
        <v>303</v>
      </c>
      <c r="B96" s="186" t="str">
        <f>'3.1.2'!H1</f>
        <v>Contributions to annual CPI growth by main components, pp</v>
      </c>
      <c r="C96" s="4"/>
      <c r="D96" s="4"/>
    </row>
    <row r="97" spans="1:4">
      <c r="A97" s="133" t="s">
        <v>304</v>
      </c>
      <c r="B97" s="186" t="str">
        <f>'3.1.3'!F1</f>
        <v>Core inflation, %</v>
      </c>
      <c r="C97" s="4"/>
      <c r="D97" s="4"/>
    </row>
    <row r="98" spans="1:4">
      <c r="A98" s="133" t="s">
        <v>305</v>
      </c>
      <c r="B98" s="186" t="str">
        <f>'3.1.4'!F1</f>
        <v>Raw food inflation, %</v>
      </c>
      <c r="C98" s="4"/>
      <c r="D98" s="4"/>
    </row>
    <row r="99" spans="1:4">
      <c r="A99" s="133" t="s">
        <v>306</v>
      </c>
      <c r="B99" s="186" t="str">
        <f>'3.1.5'!F1</f>
        <v>Administered Price Inflation, %</v>
      </c>
      <c r="C99" s="4"/>
      <c r="D99" s="4"/>
    </row>
    <row r="100" spans="1:4">
      <c r="A100" s="133" t="s">
        <v>1669</v>
      </c>
      <c r="B100" s="186" t="str">
        <f>'3.1.6'!F1</f>
        <v>Fuel Price Inflation, %</v>
      </c>
      <c r="C100" s="4"/>
      <c r="D100" s="4"/>
    </row>
    <row r="101" spans="1:4">
      <c r="A101" s="49" t="s">
        <v>1659</v>
      </c>
      <c r="B101" s="192" t="str">
        <f>IF($E$1=1,C101,D101)</f>
        <v>Box: Fulfilment of inflation target</v>
      </c>
      <c r="C101" s="4" t="s">
        <v>1660</v>
      </c>
      <c r="D101" s="4" t="s">
        <v>1661</v>
      </c>
    </row>
    <row r="102" spans="1:4">
      <c r="A102" s="133" t="s">
        <v>1662</v>
      </c>
      <c r="B102" s="186" t="str">
        <f>'B.7.1'!I1</f>
        <v>Inflation trajectory according to the NBU forecast for January 2020 and  actual dynamics of consumer inflation, % yoy</v>
      </c>
      <c r="C102" s="4"/>
      <c r="D102" s="4"/>
    </row>
    <row r="103" spans="1:4">
      <c r="A103" s="133" t="s">
        <v>1663</v>
      </c>
      <c r="B103" s="186" t="str">
        <f>'B.7.T.1'!D1</f>
        <v>Deviations from selected assumptions made in the NBU forecast (January 2020)</v>
      </c>
      <c r="C103" s="4"/>
      <c r="D103" s="4"/>
    </row>
    <row r="104" spans="1:4">
      <c r="A104" s="133" t="s">
        <v>1664</v>
      </c>
      <c r="B104" s="186" t="str">
        <f>'B.7.2'!I1</f>
        <v>Decomposition of inflation deviations from the target, pp</v>
      </c>
      <c r="C104" s="4"/>
      <c r="D104" s="4"/>
    </row>
    <row r="105" spans="1:4">
      <c r="A105" s="49">
        <v>3.2</v>
      </c>
      <c r="B105" s="192" t="str">
        <f>IF($E$1=1,C105,D105)</f>
        <v>Demand And Output</v>
      </c>
      <c r="C105" s="3" t="s">
        <v>251</v>
      </c>
      <c r="D105" s="3" t="s">
        <v>252</v>
      </c>
    </row>
    <row r="106" spans="1:4">
      <c r="A106" s="133" t="s">
        <v>309</v>
      </c>
      <c r="B106" s="186" t="str">
        <f>'3.2.1'!F1</f>
        <v>Real GDP, yoy changes, %</v>
      </c>
      <c r="C106" s="4"/>
      <c r="D106" s="4"/>
    </row>
    <row r="107" spans="1:4">
      <c r="A107" s="133" t="s">
        <v>317</v>
      </c>
      <c r="B107" s="186" t="str">
        <f>'3.2.2'!H1</f>
        <v>Contributions to Real GDP growth, pp</v>
      </c>
      <c r="C107" s="4"/>
      <c r="D107" s="76"/>
    </row>
    <row r="108" spans="1:4">
      <c r="A108" s="133" t="s">
        <v>310</v>
      </c>
      <c r="B108" s="186" t="str">
        <f>'3.2.3'!G1</f>
        <v xml:space="preserve">GDP components by end use, % yoy </v>
      </c>
      <c r="C108" s="4"/>
      <c r="D108" s="76"/>
    </row>
    <row r="109" spans="1:4">
      <c r="A109" s="133" t="s">
        <v>311</v>
      </c>
      <c r="B109" s="186" t="str">
        <f>'3.2.4'!G1</f>
        <v xml:space="preserve">Real wages, % yoy and ILO Unemployment sa, %  </v>
      </c>
      <c r="C109" s="4"/>
      <c r="D109" s="4"/>
    </row>
    <row r="110" spans="1:4">
      <c r="A110" s="133" t="s">
        <v>312</v>
      </c>
      <c r="B110" s="186" t="str">
        <f>'3.2.5'!F1</f>
        <v>Real and potential GDP, % yoy</v>
      </c>
      <c r="C110" s="4"/>
      <c r="D110" s="4"/>
    </row>
    <row r="111" spans="1:4">
      <c r="A111" s="133" t="s">
        <v>359</v>
      </c>
      <c r="B111" s="186" t="str">
        <f>'3.2.6'!E1</f>
        <v>Output gap, % of potential GDP</v>
      </c>
      <c r="C111" s="4"/>
      <c r="D111" s="76"/>
    </row>
    <row r="112" spans="1:4">
      <c r="A112" s="133" t="s">
        <v>360</v>
      </c>
      <c r="B112" s="186" t="str">
        <f>'3.2.7'!G1</f>
        <v>Consolidated budget, % of GDP</v>
      </c>
      <c r="C112" s="4"/>
      <c r="D112" s="76"/>
    </row>
    <row r="113" spans="1:4">
      <c r="A113" s="133" t="s">
        <v>361</v>
      </c>
      <c r="B113" s="186" t="str">
        <f>'3.2.8'!H1</f>
        <v>Broad public sector deficit, UAH bn and public debt, % of GDP</v>
      </c>
      <c r="C113" s="4"/>
      <c r="D113" s="76"/>
    </row>
    <row r="114" spans="1:4">
      <c r="A114" s="49">
        <v>3.3</v>
      </c>
      <c r="B114" s="192" t="str">
        <f>IF($E$1=1,C114,D114)</f>
        <v>Balance Of Payments</v>
      </c>
      <c r="C114" s="3" t="s">
        <v>265</v>
      </c>
      <c r="D114" s="3" t="s">
        <v>266</v>
      </c>
    </row>
    <row r="115" spans="1:4">
      <c r="A115" s="133" t="s">
        <v>313</v>
      </c>
      <c r="B115" s="186" t="str">
        <f>'3.3.1'!I1</f>
        <v>Current Account Balance, USD bn</v>
      </c>
      <c r="C115" s="4"/>
      <c r="D115" s="4"/>
    </row>
    <row r="116" spans="1:4">
      <c r="A116" s="133" t="s">
        <v>318</v>
      </c>
      <c r="B116" s="186" t="str">
        <f>'3.3.2'!H1</f>
        <v>REER and Trade Balance</v>
      </c>
      <c r="C116" s="4"/>
      <c r="D116" s="4"/>
    </row>
    <row r="117" spans="1:4">
      <c r="A117" s="133" t="s">
        <v>314</v>
      </c>
      <c r="B117" s="186" t="str">
        <f>'3.3.3'!H1</f>
        <v>Exports of Ferrous metals: four main sub-groups</v>
      </c>
      <c r="C117" s="4"/>
      <c r="D117" s="4"/>
    </row>
    <row r="118" spans="1:4">
      <c r="A118" s="133" t="s">
        <v>315</v>
      </c>
      <c r="B118" s="186" t="str">
        <f>'3.3.4'!I1</f>
        <v>Trade of services: selected items, USD bn</v>
      </c>
      <c r="C118" s="4"/>
      <c r="D118" s="4"/>
    </row>
    <row r="119" spans="1:4">
      <c r="A119" s="133" t="s">
        <v>316</v>
      </c>
      <c r="B119" s="186" t="str">
        <f>'3.3.5'!$K1</f>
        <v>Financial Account:net inflows, USD bn</v>
      </c>
      <c r="C119" s="4"/>
      <c r="D119" s="4"/>
    </row>
    <row r="120" spans="1:4">
      <c r="A120" s="133" t="s">
        <v>425</v>
      </c>
      <c r="B120" s="186" t="str">
        <f>'3.3.6'!H1</f>
        <v>International Reserves</v>
      </c>
      <c r="C120" s="4"/>
      <c r="D120" s="4"/>
    </row>
    <row r="121" spans="1:4">
      <c r="A121" s="132" t="s">
        <v>298</v>
      </c>
      <c r="B121" s="192" t="str">
        <f>IF($E$1=1,C121,D121)</f>
        <v>Monetary Conditions and Financial Markets</v>
      </c>
      <c r="C121" s="3" t="s">
        <v>374</v>
      </c>
      <c r="D121" s="3" t="s">
        <v>375</v>
      </c>
    </row>
    <row r="122" spans="1:4">
      <c r="A122" s="133" t="s">
        <v>299</v>
      </c>
      <c r="B122" s="186" t="str">
        <f>'3.4.1'!N1</f>
        <v>Key policy rate, average, %</v>
      </c>
      <c r="C122" s="162"/>
      <c r="D122" s="162"/>
    </row>
    <row r="123" spans="1:4">
      <c r="A123" s="133" t="s">
        <v>300</v>
      </c>
      <c r="B123" s="186" t="str">
        <f>'3.4.2'!G1</f>
        <v>Real interest rate* and its neutral level, %</v>
      </c>
      <c r="C123" s="4"/>
      <c r="D123" s="4"/>
    </row>
    <row r="124" spans="1:4">
      <c r="A124" s="133" t="s">
        <v>386</v>
      </c>
      <c r="B124" s="186" t="str">
        <f>'3.4.3'!E1</f>
        <v>Hryvnia REER index, IV.2018 = 1</v>
      </c>
      <c r="C124" s="4"/>
      <c r="D124" s="4"/>
    </row>
    <row r="125" spans="1:4">
      <c r="A125" s="132" t="s">
        <v>287</v>
      </c>
      <c r="B125" s="192" t="str">
        <f>IF($E$1=1,C125,D125)</f>
        <v>Risks to the Forecast</v>
      </c>
      <c r="C125" s="3" t="s">
        <v>308</v>
      </c>
      <c r="D125" s="3" t="s">
        <v>307</v>
      </c>
    </row>
    <row r="126" spans="1:4">
      <c r="A126" s="133" t="s">
        <v>288</v>
      </c>
      <c r="B126" s="186" t="str">
        <f>'3.5.1'!M1</f>
        <v>Real GDP forecast, % yoy</v>
      </c>
      <c r="C126" s="4"/>
      <c r="D126" s="4"/>
    </row>
    <row r="127" spans="1:4">
      <c r="A127" s="133" t="s">
        <v>289</v>
      </c>
      <c r="B127" s="186" t="str">
        <f>'3.5.2'!U1</f>
        <v>CPI forecast and inflation targets, % yoy</v>
      </c>
      <c r="C127" s="4"/>
      <c r="D127" s="4"/>
    </row>
    <row r="128" spans="1:4" ht="15" customHeight="1">
      <c r="A128" s="165" t="s">
        <v>1608</v>
      </c>
      <c r="B128" s="192" t="str">
        <f>IF($E$1=1,C128,D128)</f>
        <v>Box: Debts in the electricity market</v>
      </c>
      <c r="C128" s="1" t="s">
        <v>1609</v>
      </c>
      <c r="D128" s="1" t="s">
        <v>1610</v>
      </c>
    </row>
    <row r="129" spans="1:4">
      <c r="A129" s="380" t="s">
        <v>1611</v>
      </c>
      <c r="B129" s="186" t="str">
        <f>'В.8.1'!I1</f>
        <v>Volumes of electricity sales ,% of production *</v>
      </c>
      <c r="C129" s="3"/>
      <c r="D129" s="162"/>
    </row>
    <row r="130" spans="1:4">
      <c r="A130" s="380" t="s">
        <v>1612</v>
      </c>
      <c r="B130" s="186" t="str">
        <f>'В.8.2'!H1</f>
        <v>Prices on the electricity markets, UAH/kWh</v>
      </c>
      <c r="C130" s="3"/>
      <c r="D130" s="162"/>
    </row>
    <row r="131" spans="1:4">
      <c r="C131" s="4"/>
      <c r="D131" s="4"/>
    </row>
    <row r="132" spans="1:4">
      <c r="C132" s="4"/>
      <c r="D132" s="4"/>
    </row>
    <row r="133" spans="1:4">
      <c r="C133" s="4"/>
      <c r="D133" s="4"/>
    </row>
    <row r="134" spans="1:4">
      <c r="C134" s="162"/>
      <c r="D134" s="4"/>
    </row>
    <row r="135" spans="1:4">
      <c r="C135" s="4"/>
      <c r="D135" s="4"/>
    </row>
    <row r="136" spans="1:4">
      <c r="C136" s="162"/>
      <c r="D136" s="4"/>
    </row>
    <row r="137" spans="1:4">
      <c r="C137" s="4"/>
      <c r="D137" s="4"/>
    </row>
    <row r="138" spans="1:4">
      <c r="C138" s="4"/>
      <c r="D138" s="4"/>
    </row>
    <row r="139" spans="1:4">
      <c r="C139" s="162"/>
      <c r="D139" s="162"/>
    </row>
    <row r="140" spans="1:4">
      <c r="C140" s="162"/>
      <c r="D140" s="162"/>
    </row>
    <row r="141" spans="1:4">
      <c r="C141" s="4"/>
      <c r="D141" s="4"/>
    </row>
    <row r="142" spans="1:4">
      <c r="C142" s="162"/>
      <c r="D142" s="162"/>
    </row>
    <row r="143" spans="1:4">
      <c r="C143" s="162"/>
      <c r="D143" s="162"/>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customSheetView>
  </customSheetViews>
  <phoneticPr fontId="171" type="noConversion"/>
  <hyperlinks>
    <hyperlink ref="A20" location="'2.1.1'!A1" display="2.1.1" xr:uid="{00000000-0004-0000-0000-000000000000}"/>
    <hyperlink ref="A21" location="'2.1.2'!A1" display="2.1.2" xr:uid="{00000000-0004-0000-0000-000001000000}"/>
    <hyperlink ref="A22" location="'2.1.3'!A1" display="2.1.3" xr:uid="{00000000-0004-0000-0000-000002000000}"/>
    <hyperlink ref="A23" location="'2.1.4'!A1" display="2.1.4" xr:uid="{00000000-0004-0000-0000-000003000000}"/>
    <hyperlink ref="A24" location="'2.1.5'!A1" display="2.1.5" xr:uid="{00000000-0004-0000-0000-000004000000}"/>
    <hyperlink ref="A25" location="'2.1.6'!A1" display="2.1.6" xr:uid="{00000000-0004-0000-0000-000005000000}"/>
    <hyperlink ref="A26" location="'2.1.7'!A1" display="2.1.7" xr:uid="{00000000-0004-0000-0000-000006000000}"/>
    <hyperlink ref="A7" location="'0'!A1" display="'0'!A1" xr:uid="{00000000-0004-0000-0000-000007000000}"/>
    <hyperlink ref="A9" location="'1.1'!A1" display="'1.1'!A1" xr:uid="{00000000-0004-0000-0000-000008000000}"/>
    <hyperlink ref="A10" location="'1.2'!A1" display="'1.2'!A1" xr:uid="{00000000-0004-0000-0000-000009000000}"/>
    <hyperlink ref="A11" location="'1.3'!A1" display="'1.3'!A1" xr:uid="{00000000-0004-0000-0000-00000A000000}"/>
    <hyperlink ref="A12" location="'1.4'!A1" display="1.4" xr:uid="{00000000-0004-0000-0000-00000B000000}"/>
    <hyperlink ref="A13" location="'1.5'!A1" display="1.5" xr:uid="{00000000-0004-0000-0000-00000C000000}"/>
    <hyperlink ref="A14" location="'1.6'!A1" display="1.6" xr:uid="{00000000-0004-0000-0000-00000D000000}"/>
    <hyperlink ref="A15" location="'1.7'!A1" display="1.7" xr:uid="{00000000-0004-0000-0000-00000E000000}"/>
    <hyperlink ref="A16" location="'1.8'!A1" display="1.8" xr:uid="{00000000-0004-0000-0000-00000F000000}"/>
    <hyperlink ref="A17" location="'1.9'!A1" display="1.9" xr:uid="{00000000-0004-0000-0000-000010000000}"/>
    <hyperlink ref="A33" location="'2.2.1'!A1" display="2.2.1" xr:uid="{00000000-0004-0000-0000-000011000000}"/>
    <hyperlink ref="A34" location="'2.2.2'!A1" display="2.2.2" xr:uid="{00000000-0004-0000-0000-000012000000}"/>
    <hyperlink ref="A67" location="'2.5.1'!A1" display="2.5.1" xr:uid="{00000000-0004-0000-0000-000013000000}"/>
    <hyperlink ref="A68" location="'2.5.2'!A1" display="2.5.2" xr:uid="{00000000-0004-0000-0000-000014000000}"/>
    <hyperlink ref="A81" location="'2.6.1'!A1" display="2.6.1" xr:uid="{00000000-0004-0000-0000-000015000000}"/>
    <hyperlink ref="A82" location="'2.6.2'!A1" display="2.6.2" xr:uid="{00000000-0004-0000-0000-000016000000}"/>
    <hyperlink ref="A83" location="'2.6.3'!A1" display="2.6.3" xr:uid="{00000000-0004-0000-0000-000017000000}"/>
    <hyperlink ref="A84" location="'2.6.4'!A1" display="2.6.4" xr:uid="{00000000-0004-0000-0000-000018000000}"/>
    <hyperlink ref="A85" location="'2.6.5'!A1" display="2.6.5" xr:uid="{00000000-0004-0000-0000-000019000000}"/>
    <hyperlink ref="A86" location="'2.6.6'!A1" display="2.6.6" xr:uid="{00000000-0004-0000-0000-00001A000000}"/>
    <hyperlink ref="A87" location="'2.6.7'!A1" display="2.6.7" xr:uid="{00000000-0004-0000-0000-00001B000000}"/>
    <hyperlink ref="A88" location="'2.6.8'!A1" display="2.6.8" xr:uid="{00000000-0004-0000-0000-00001C000000}"/>
    <hyperlink ref="A126" location="'3.5.1'!A1" display="3.5.1" xr:uid="{00000000-0004-0000-0000-00001D000000}"/>
    <hyperlink ref="A127" location="'3.5.2'!A1" display="3.5.2" xr:uid="{00000000-0004-0000-0000-00001E000000}"/>
    <hyperlink ref="A55" location="'2.4.1 '!A1" display="2.4.1" xr:uid="{00000000-0004-0000-0000-00001F000000}"/>
    <hyperlink ref="A56" location="'2.4.2 '!A1" display="2.4.2" xr:uid="{00000000-0004-0000-0000-000020000000}"/>
    <hyperlink ref="A57" location="'2.4.4'!A1" display="2.4.4" xr:uid="{00000000-0004-0000-0000-000021000000}"/>
    <hyperlink ref="A122" location="'3.4.1'!A1" display="3.4.1" xr:uid="{00000000-0004-0000-0000-000022000000}"/>
    <hyperlink ref="A124" location="'3.4.3'!A1" display="3.4.3" xr:uid="{00000000-0004-0000-0000-000023000000}"/>
    <hyperlink ref="A95" location="'3.1.1'!A1" display="3.1.1" xr:uid="{00000000-0004-0000-0000-000024000000}"/>
    <hyperlink ref="A96" location="'3.1.2'!A1" display="3.1.2" xr:uid="{00000000-0004-0000-0000-000025000000}"/>
    <hyperlink ref="A97" location="'3.1.3'!A1" display="3.1.3" xr:uid="{00000000-0004-0000-0000-000026000000}"/>
    <hyperlink ref="A98" location="'3.1.4'!A1" display="3.1.4" xr:uid="{00000000-0004-0000-0000-000027000000}"/>
    <hyperlink ref="A99" location="'3.1.5'!A1" display="3.1.5" xr:uid="{00000000-0004-0000-0000-000028000000}"/>
    <hyperlink ref="A106" location="'3.2.1'!A1" display="3.2.1" xr:uid="{00000000-0004-0000-0000-000029000000}"/>
    <hyperlink ref="A107" location="'3.2.2'!A1" display="3.2.2" xr:uid="{00000000-0004-0000-0000-00002A000000}"/>
    <hyperlink ref="A108" location="'3.2.3'!A1" display="3.2.3" xr:uid="{00000000-0004-0000-0000-00002B000000}"/>
    <hyperlink ref="A109" location="'3.2.4'!A1" display="3.2.4" xr:uid="{00000000-0004-0000-0000-00002C000000}"/>
    <hyperlink ref="A110" location="'3.2.5'!A1" display="3.2.5" xr:uid="{00000000-0004-0000-0000-00002D000000}"/>
    <hyperlink ref="A115" location="'3.3.1'!A1" display="3.3.1" xr:uid="{00000000-0004-0000-0000-00002E000000}"/>
    <hyperlink ref="A116" location="'3.3.2'!A1" display="3.3.2" xr:uid="{00000000-0004-0000-0000-00002F000000}"/>
    <hyperlink ref="A117" location="'3.3.3'!A1" display="3.3.3" xr:uid="{00000000-0004-0000-0000-000030000000}"/>
    <hyperlink ref="A119" location="'3.3.5'!A1" display="3.3.5" xr:uid="{00000000-0004-0000-0000-000031000000}"/>
    <hyperlink ref="A120" location="'3.3.6'!A1" display="3.3.6" xr:uid="{00000000-0004-0000-0000-000032000000}"/>
    <hyperlink ref="A35" location="'2.2.3'!A1" display="2.2.3" xr:uid="{00000000-0004-0000-0000-000033000000}"/>
    <hyperlink ref="A37" location="'2.2.5'!A1" display="2.2.5" xr:uid="{00000000-0004-0000-0000-000034000000}"/>
    <hyperlink ref="A36" location="'2.2.4'!A1" display="2.2.4" xr:uid="{00000000-0004-0000-0000-000035000000}"/>
    <hyperlink ref="A38" location="'2.2.6'!A1" display="2.2.6" xr:uid="{00000000-0004-0000-0000-000036000000}"/>
    <hyperlink ref="A69" location="'2.5.3'!A1" display="2.5.3" xr:uid="{00000000-0004-0000-0000-000037000000}"/>
    <hyperlink ref="A70" location="'2.5.4'!A1" display="2.5.4" xr:uid="{00000000-0004-0000-0000-000038000000}"/>
    <hyperlink ref="A111:A113" location="'3.2.5'!A1" display="3.2.5" xr:uid="{00000000-0004-0000-0000-000039000000}"/>
    <hyperlink ref="A123" location="'3.4.2'!A1" display="3.4.2" xr:uid="{00000000-0004-0000-0000-00003A000000}"/>
    <hyperlink ref="A113" location="'3.2.8'!A1" display="3.2.8" xr:uid="{00000000-0004-0000-0000-00003B000000}"/>
    <hyperlink ref="A111" location="'3.2.6'!A1" display="3.2.6" xr:uid="{00000000-0004-0000-0000-00003C000000}"/>
    <hyperlink ref="A112" location="'3.2.7'!A1" display="3.2.7" xr:uid="{00000000-0004-0000-0000-00003D000000}"/>
    <hyperlink ref="A118" location="'3.3.4'!A1" display="3.3.4" xr:uid="{00000000-0004-0000-0000-00003E000000}"/>
    <hyperlink ref="A71" location="'2.5.5'!A1" display="2.5.5" xr:uid="{00000000-0004-0000-0000-00003F000000}"/>
    <hyperlink ref="A73" location="'2.5.7'!A1" display="2.5.7" xr:uid="{00000000-0004-0000-0000-000040000000}"/>
    <hyperlink ref="A74" location="'2.5.8'!A1" display="2.5.8" xr:uid="{00000000-0004-0000-0000-000041000000}"/>
    <hyperlink ref="A75" location="'2.5.9'!A1" display="2.5.9" xr:uid="{00000000-0004-0000-0000-000042000000}"/>
    <hyperlink ref="A89" location="'2.6.8'!A1" display="2.6.8" xr:uid="{00000000-0004-0000-0000-000043000000}"/>
    <hyperlink ref="A89" location="'2.6.9'!A1" display="2.6.9" xr:uid="{00000000-0004-0000-0000-000044000000}"/>
    <hyperlink ref="A29" location="B.1.1!A1" display="B.2.1" xr:uid="{00000000-0004-0000-0000-000045000000}"/>
    <hyperlink ref="A72" location="'2.5.6'!A1" display="2,5,6" xr:uid="{00000000-0004-0000-0000-000046000000}"/>
    <hyperlink ref="A45" location="'2.3.1'!A1" display="2.3.1" xr:uid="{00000000-0004-0000-0000-000047000000}"/>
    <hyperlink ref="A46" location="'2.3.2'!A1" display="2.3.2" xr:uid="{00000000-0004-0000-0000-000048000000}"/>
    <hyperlink ref="A47" location="'2.3.3'!A1" display="2.3.3" xr:uid="{00000000-0004-0000-0000-000049000000}"/>
    <hyperlink ref="A48" location="'2.3.4'!A1" display="2.3.4" xr:uid="{00000000-0004-0000-0000-00004A000000}"/>
    <hyperlink ref="A49" location="'2.3.5'!A1" display="2.3.5" xr:uid="{00000000-0004-0000-0000-00004B000000}"/>
    <hyperlink ref="A50" location="'2.3.6'!A1" display="2.3.6" xr:uid="{00000000-0004-0000-0000-00004C000000}"/>
    <hyperlink ref="A43" location="В.2.1!A1" display="B.2.1" xr:uid="{00000000-0004-0000-0000-00004D000000}"/>
    <hyperlink ref="A91" location="B.6.1!A1" display="B.5.1" xr:uid="{00000000-0004-0000-0000-00004E000000}"/>
    <hyperlink ref="A92" location="B.6.2!A1" display="B.5.2" xr:uid="{00000000-0004-0000-0000-00004F000000}"/>
    <hyperlink ref="A58:A60" location="'2.4.4'!A1" display="2.4.4" xr:uid="{00000000-0004-0000-0000-000050000000}"/>
    <hyperlink ref="A58" location="'2.4.4'!A1" display="2.4.4" xr:uid="{00000000-0004-0000-0000-000051000000}"/>
    <hyperlink ref="A59" location="'2.4.5'!A1" display="2.4.5" xr:uid="{00000000-0004-0000-0000-000052000000}"/>
    <hyperlink ref="A60" location="'2.4.6'!A1" display="2.4.6" xr:uid="{00000000-0004-0000-0000-000053000000}"/>
    <hyperlink ref="A39" location="'2.2.7'!A1" display="2.2.7" xr:uid="{00000000-0004-0000-0000-000054000000}"/>
    <hyperlink ref="A40" location="'2.2.8'!A1" display="2.2.8" xr:uid="{00000000-0004-0000-0000-000055000000}"/>
    <hyperlink ref="A30:A31" location="'B.2.1 '!A1" display="B.2.1" xr:uid="{00000000-0004-0000-0000-000056000000}"/>
    <hyperlink ref="A30" location="B.1.2!A1" display="B.1.2" xr:uid="{00000000-0004-0000-0000-000057000000}"/>
    <hyperlink ref="A31" location="B.1.3!A1" display="B.1.3" xr:uid="{00000000-0004-0000-0000-000058000000}"/>
    <hyperlink ref="A27" location="'2.1.8'!A1" display="2.1.8" xr:uid="{00000000-0004-0000-0000-00005A000000}"/>
    <hyperlink ref="A77" location="B.5.1!A1" display="B.5.1" xr:uid="{00000000-0004-0000-0000-00005B000000}"/>
    <hyperlink ref="A78" location="B.5.2!A1" display="B.5.2" xr:uid="{00000000-0004-0000-0000-00005C000000}"/>
    <hyperlink ref="A79" location="B.5.3!A1" display="B.5.3" xr:uid="{00000000-0004-0000-0000-00005D000000}"/>
    <hyperlink ref="A52" location="B.3.1!A1" display="B.3.1" xr:uid="{00000000-0004-0000-0000-00005E000000}"/>
    <hyperlink ref="A53" location="B.3.2!A1" display="B.3.2" xr:uid="{00000000-0004-0000-0000-00005F000000}"/>
    <hyperlink ref="A41" location="'2.2.9'!A1" display="2.2.9" xr:uid="{00000000-0004-0000-0000-000060000000}"/>
    <hyperlink ref="A129" location="В.8.1!A1" display="B.8.1" xr:uid="{00000000-0004-0000-0000-000061000000}"/>
    <hyperlink ref="A130" location="В.8.2!A1" display="B.8.2" xr:uid="{00000000-0004-0000-0000-000062000000}"/>
    <hyperlink ref="A102" location="B.7.1!A1" display="B.7.1" xr:uid="{00000000-0004-0000-0000-000063000000}"/>
    <hyperlink ref="A103" location="B.7.T.1!A1" display="B.7.T.1" xr:uid="{00000000-0004-0000-0000-000064000000}"/>
    <hyperlink ref="A104" location="B.7.2!A1" display="B.7.2" xr:uid="{00000000-0004-0000-0000-000065000000}"/>
    <hyperlink ref="A100" location="'3.1.6'!A1" display="3.1.6" xr:uid="{00000000-0004-0000-0000-000066000000}"/>
    <hyperlink ref="A62" location="В.4.1!A1" display="В.4.1" xr:uid="{FE1354CE-9757-CA46-875F-D857C53F5772}"/>
    <hyperlink ref="A63" location="В.4.2!A1" display="В.4.2" xr:uid="{07BF0922-6B05-4142-8670-4982084181D8}"/>
    <hyperlink ref="A64" location="B.4.T.1!A1" display="В.4.Т.1" xr:uid="{9C910A3F-B32A-8E48-B260-CB1443452668}"/>
    <hyperlink ref="A65" location="B.4.T.2!A1" display="В.4.Т.2" xr:uid="{2EC7AC29-602A-BD45-9F47-406B42E7AB55}"/>
  </hyperlinks>
  <pageMargins left="0.7" right="0.7" top="0.75" bottom="0.75" header="0.3" footer="0.3"/>
  <pageSetup paperSize="9" scale="66"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7173" r:id="rId4" name="List Box 5">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sheetPr>
  <dimension ref="A1:Q736"/>
  <sheetViews>
    <sheetView showGridLines="0" workbookViewId="0"/>
  </sheetViews>
  <sheetFormatPr baseColWidth="10" defaultColWidth="9.5" defaultRowHeight="13"/>
  <cols>
    <col min="1" max="1" width="9.5" style="466" customWidth="1"/>
    <col min="2" max="16384" width="9.5" style="466"/>
  </cols>
  <sheetData>
    <row r="1" spans="1:7">
      <c r="A1" s="9" t="s">
        <v>60</v>
      </c>
      <c r="B1" s="540"/>
      <c r="C1" s="540"/>
      <c r="D1" s="540"/>
      <c r="E1" s="540"/>
      <c r="G1" s="540" t="str">
        <f>IF(Content!$E$1=1,G2,G3)</f>
        <v>J.P.Morgan EMBI+, 01 Jan 2019 = 100</v>
      </c>
    </row>
    <row r="2" spans="1:7" hidden="1">
      <c r="A2" s="9"/>
      <c r="G2" s="467" t="s">
        <v>512</v>
      </c>
    </row>
    <row r="3" spans="1:7" hidden="1">
      <c r="G3" s="467" t="s">
        <v>513</v>
      </c>
    </row>
    <row r="4" spans="1:7">
      <c r="A4" s="569"/>
      <c r="B4" s="468"/>
      <c r="C4" s="468"/>
      <c r="D4" s="468"/>
      <c r="E4" s="468"/>
    </row>
    <row r="5" spans="1:7">
      <c r="A5" s="569"/>
      <c r="B5" s="548" t="str">
        <f>IF(Content!$E$1=1,B6,B7)</f>
        <v>no permission</v>
      </c>
      <c r="C5" s="468"/>
      <c r="D5" s="468"/>
      <c r="E5" s="468"/>
    </row>
    <row r="6" spans="1:7">
      <c r="A6" s="569"/>
      <c r="B6" s="389" t="s">
        <v>215</v>
      </c>
      <c r="C6" s="468"/>
      <c r="D6" s="468"/>
      <c r="E6" s="468"/>
    </row>
    <row r="7" spans="1:7">
      <c r="A7" s="569"/>
      <c r="B7" s="389" t="s">
        <v>216</v>
      </c>
      <c r="C7" s="468"/>
      <c r="D7" s="468"/>
      <c r="E7" s="468"/>
    </row>
    <row r="8" spans="1:7">
      <c r="A8" s="569"/>
      <c r="B8" s="468"/>
      <c r="C8" s="468"/>
      <c r="D8" s="468"/>
      <c r="E8" s="468"/>
    </row>
    <row r="9" spans="1:7">
      <c r="A9" s="569"/>
      <c r="B9" s="468"/>
      <c r="C9" s="468"/>
      <c r="D9" s="468"/>
      <c r="E9" s="468"/>
    </row>
    <row r="10" spans="1:7">
      <c r="A10" s="569"/>
      <c r="B10" s="468"/>
      <c r="C10" s="468"/>
      <c r="D10" s="468"/>
      <c r="E10" s="468"/>
    </row>
    <row r="11" spans="1:7">
      <c r="A11" s="569"/>
      <c r="B11" s="468"/>
      <c r="C11" s="468"/>
      <c r="D11" s="468"/>
      <c r="E11" s="468"/>
    </row>
    <row r="12" spans="1:7">
      <c r="A12" s="569"/>
      <c r="B12" s="468"/>
      <c r="C12" s="468"/>
      <c r="D12" s="468"/>
      <c r="E12" s="468"/>
    </row>
    <row r="13" spans="1:7">
      <c r="A13" s="569"/>
      <c r="B13" s="468"/>
      <c r="C13" s="468"/>
      <c r="D13" s="468"/>
      <c r="E13" s="468"/>
    </row>
    <row r="14" spans="1:7">
      <c r="A14" s="569"/>
      <c r="B14" s="468"/>
      <c r="C14" s="468"/>
      <c r="D14" s="468"/>
      <c r="E14" s="468"/>
    </row>
    <row r="15" spans="1:7">
      <c r="A15" s="569"/>
      <c r="B15" s="468"/>
      <c r="C15" s="468"/>
      <c r="D15" s="468"/>
      <c r="E15" s="468"/>
    </row>
    <row r="16" spans="1:7">
      <c r="A16" s="569"/>
      <c r="B16" s="468"/>
      <c r="C16" s="468"/>
      <c r="D16" s="468"/>
      <c r="E16" s="468"/>
    </row>
    <row r="17" spans="1:17">
      <c r="A17" s="569"/>
      <c r="B17" s="468"/>
      <c r="C17" s="468"/>
      <c r="D17" s="468"/>
      <c r="E17" s="468"/>
    </row>
    <row r="18" spans="1:17">
      <c r="A18" s="569"/>
      <c r="B18" s="468"/>
      <c r="C18" s="468"/>
      <c r="D18" s="468"/>
      <c r="E18" s="468"/>
      <c r="G18" s="540" t="str">
        <f>IF(Content!$E$1=1,G19,G20)</f>
        <v>Source: Bloomberg, as of 27.01.2021.</v>
      </c>
    </row>
    <row r="19" spans="1:17">
      <c r="A19" s="569"/>
      <c r="B19" s="468"/>
      <c r="C19" s="468"/>
      <c r="D19" s="468"/>
      <c r="E19" s="468"/>
      <c r="G19" s="389" t="s">
        <v>1732</v>
      </c>
      <c r="Q19" s="550"/>
    </row>
    <row r="20" spans="1:17">
      <c r="A20" s="570"/>
      <c r="B20" s="468"/>
      <c r="C20" s="468"/>
      <c r="D20" s="468"/>
      <c r="E20" s="468"/>
      <c r="G20" s="389" t="s">
        <v>1731</v>
      </c>
    </row>
    <row r="21" spans="1:17">
      <c r="A21" s="570"/>
      <c r="B21" s="468"/>
      <c r="C21" s="468"/>
      <c r="D21" s="468"/>
      <c r="E21" s="468"/>
    </row>
    <row r="22" spans="1:17">
      <c r="A22" s="570"/>
      <c r="B22" s="468"/>
      <c r="C22" s="468"/>
      <c r="D22" s="468"/>
      <c r="E22" s="468"/>
      <c r="G22" s="575"/>
    </row>
    <row r="23" spans="1:17">
      <c r="A23" s="570"/>
      <c r="B23" s="468"/>
      <c r="C23" s="468"/>
      <c r="D23" s="468"/>
      <c r="E23" s="468"/>
    </row>
    <row r="24" spans="1:17">
      <c r="A24" s="567"/>
      <c r="B24" s="468"/>
      <c r="C24" s="468"/>
      <c r="D24" s="468"/>
      <c r="E24" s="468"/>
    </row>
    <row r="25" spans="1:17">
      <c r="A25" s="567"/>
      <c r="B25" s="468"/>
      <c r="C25" s="468"/>
      <c r="D25" s="468"/>
      <c r="E25" s="468"/>
    </row>
    <row r="26" spans="1:17">
      <c r="A26" s="567"/>
      <c r="B26" s="576"/>
      <c r="C26" s="468"/>
      <c r="D26" s="468"/>
      <c r="K26" s="468"/>
      <c r="L26" s="468"/>
      <c r="M26" s="468"/>
    </row>
    <row r="27" spans="1:17">
      <c r="A27" s="567"/>
      <c r="B27" s="576"/>
      <c r="C27" s="468"/>
      <c r="D27" s="468"/>
      <c r="K27" s="468"/>
      <c r="L27" s="468"/>
      <c r="M27" s="468"/>
    </row>
    <row r="28" spans="1:17">
      <c r="A28" s="567"/>
      <c r="B28" s="576"/>
      <c r="C28" s="468"/>
      <c r="D28" s="468"/>
      <c r="K28" s="468"/>
      <c r="L28" s="468"/>
      <c r="M28" s="468"/>
    </row>
    <row r="29" spans="1:17">
      <c r="A29" s="567"/>
      <c r="K29" s="468"/>
      <c r="L29" s="468"/>
      <c r="M29" s="468"/>
    </row>
    <row r="30" spans="1:17">
      <c r="A30" s="567"/>
      <c r="K30" s="468"/>
      <c r="L30" s="468"/>
      <c r="M30" s="468"/>
    </row>
    <row r="31" spans="1:17">
      <c r="A31" s="567"/>
      <c r="K31" s="468"/>
      <c r="L31" s="468"/>
      <c r="M31" s="468"/>
    </row>
    <row r="32" spans="1:17">
      <c r="A32" s="567"/>
      <c r="K32" s="468"/>
      <c r="L32" s="468"/>
      <c r="M32" s="468"/>
    </row>
    <row r="33" spans="1:13">
      <c r="A33" s="567"/>
      <c r="K33" s="468"/>
      <c r="L33" s="468"/>
      <c r="M33" s="468"/>
    </row>
    <row r="34" spans="1:13">
      <c r="A34" s="567"/>
      <c r="K34" s="468"/>
      <c r="L34" s="468"/>
      <c r="M34" s="468"/>
    </row>
    <row r="35" spans="1:13">
      <c r="A35" s="567"/>
      <c r="K35" s="468"/>
      <c r="L35" s="468"/>
      <c r="M35" s="468"/>
    </row>
    <row r="36" spans="1:13">
      <c r="A36" s="567"/>
      <c r="K36" s="468"/>
      <c r="L36" s="468"/>
      <c r="M36" s="468"/>
    </row>
    <row r="37" spans="1:13">
      <c r="A37" s="567"/>
      <c r="K37" s="468"/>
      <c r="L37" s="468"/>
      <c r="M37" s="468"/>
    </row>
    <row r="38" spans="1:13">
      <c r="A38" s="567"/>
      <c r="K38" s="468"/>
      <c r="L38" s="468"/>
      <c r="M38" s="468"/>
    </row>
    <row r="39" spans="1:13">
      <c r="A39" s="567"/>
      <c r="K39" s="468"/>
      <c r="L39" s="468"/>
      <c r="M39" s="468"/>
    </row>
    <row r="40" spans="1:13">
      <c r="A40" s="567"/>
      <c r="K40" s="468"/>
      <c r="L40" s="468"/>
      <c r="M40" s="468"/>
    </row>
    <row r="41" spans="1:13">
      <c r="A41" s="567"/>
      <c r="K41" s="468"/>
      <c r="L41" s="468"/>
      <c r="M41" s="468"/>
    </row>
    <row r="42" spans="1:13">
      <c r="A42" s="567"/>
      <c r="K42" s="468"/>
      <c r="L42" s="468"/>
      <c r="M42" s="468"/>
    </row>
    <row r="43" spans="1:13">
      <c r="A43" s="567"/>
      <c r="K43" s="468"/>
      <c r="L43" s="468"/>
      <c r="M43" s="468"/>
    </row>
    <row r="44" spans="1:13">
      <c r="A44" s="567"/>
      <c r="K44" s="468"/>
      <c r="L44" s="468"/>
      <c r="M44" s="468"/>
    </row>
    <row r="45" spans="1:13">
      <c r="A45" s="567"/>
      <c r="K45" s="468"/>
      <c r="L45" s="468"/>
      <c r="M45" s="468"/>
    </row>
    <row r="46" spans="1:13">
      <c r="A46" s="567"/>
      <c r="K46" s="468"/>
      <c r="L46" s="468"/>
      <c r="M46" s="468"/>
    </row>
    <row r="47" spans="1:13">
      <c r="A47" s="567"/>
      <c r="K47" s="468"/>
      <c r="L47" s="468"/>
      <c r="M47" s="468"/>
    </row>
    <row r="48" spans="1:13">
      <c r="A48" s="567"/>
      <c r="K48" s="468"/>
      <c r="L48" s="468"/>
      <c r="M48" s="468"/>
    </row>
    <row r="49" spans="1:13">
      <c r="A49" s="567"/>
      <c r="K49" s="468"/>
      <c r="L49" s="468"/>
      <c r="M49" s="468"/>
    </row>
    <row r="50" spans="1:13">
      <c r="A50" s="567"/>
      <c r="K50" s="468"/>
      <c r="L50" s="468"/>
      <c r="M50" s="468"/>
    </row>
    <row r="51" spans="1:13">
      <c r="A51" s="567"/>
      <c r="K51" s="468"/>
      <c r="L51" s="468"/>
      <c r="M51" s="468"/>
    </row>
    <row r="52" spans="1:13">
      <c r="A52" s="567"/>
      <c r="K52" s="468"/>
      <c r="L52" s="468"/>
      <c r="M52" s="468"/>
    </row>
    <row r="53" spans="1:13">
      <c r="A53" s="567"/>
      <c r="K53" s="468"/>
      <c r="L53" s="468"/>
      <c r="M53" s="468"/>
    </row>
    <row r="54" spans="1:13">
      <c r="A54" s="567"/>
      <c r="K54" s="468"/>
      <c r="L54" s="468"/>
      <c r="M54" s="468"/>
    </row>
    <row r="55" spans="1:13">
      <c r="A55" s="567"/>
      <c r="K55" s="468"/>
      <c r="L55" s="468"/>
      <c r="M55" s="468"/>
    </row>
    <row r="56" spans="1:13">
      <c r="A56" s="567"/>
      <c r="K56" s="468"/>
      <c r="L56" s="468"/>
      <c r="M56" s="468"/>
    </row>
    <row r="57" spans="1:13">
      <c r="A57" s="567"/>
      <c r="K57" s="468"/>
      <c r="L57" s="468"/>
      <c r="M57" s="468"/>
    </row>
    <row r="58" spans="1:13">
      <c r="A58" s="567"/>
      <c r="K58" s="468"/>
      <c r="L58" s="468"/>
      <c r="M58" s="468"/>
    </row>
    <row r="59" spans="1:13">
      <c r="A59" s="567"/>
      <c r="K59" s="468"/>
      <c r="L59" s="468"/>
      <c r="M59" s="468"/>
    </row>
    <row r="60" spans="1:13">
      <c r="A60" s="567"/>
      <c r="K60" s="468"/>
      <c r="L60" s="468"/>
      <c r="M60" s="468"/>
    </row>
    <row r="61" spans="1:13">
      <c r="A61" s="567"/>
      <c r="K61" s="468"/>
      <c r="L61" s="468"/>
      <c r="M61" s="468"/>
    </row>
    <row r="62" spans="1:13">
      <c r="A62" s="567"/>
      <c r="K62" s="468"/>
      <c r="L62" s="468"/>
      <c r="M62" s="468"/>
    </row>
    <row r="63" spans="1:13">
      <c r="A63" s="567"/>
      <c r="K63" s="468"/>
      <c r="L63" s="468"/>
      <c r="M63" s="468"/>
    </row>
    <row r="64" spans="1:13">
      <c r="A64" s="567"/>
      <c r="K64" s="468"/>
      <c r="L64" s="468"/>
      <c r="M64" s="468"/>
    </row>
    <row r="65" spans="1:13">
      <c r="A65" s="567"/>
      <c r="K65" s="468"/>
      <c r="L65" s="468"/>
      <c r="M65" s="468"/>
    </row>
    <row r="66" spans="1:13">
      <c r="A66" s="567"/>
      <c r="K66" s="468"/>
      <c r="L66" s="468"/>
      <c r="M66" s="468"/>
    </row>
    <row r="67" spans="1:13">
      <c r="A67" s="567"/>
      <c r="K67" s="468"/>
      <c r="L67" s="468"/>
      <c r="M67" s="468"/>
    </row>
    <row r="68" spans="1:13">
      <c r="A68" s="567"/>
      <c r="K68" s="468"/>
      <c r="L68" s="468"/>
      <c r="M68" s="468"/>
    </row>
    <row r="69" spans="1:13">
      <c r="A69" s="567"/>
      <c r="K69" s="468"/>
      <c r="L69" s="468"/>
      <c r="M69" s="468"/>
    </row>
    <row r="70" spans="1:13">
      <c r="A70" s="567"/>
      <c r="K70" s="468"/>
      <c r="L70" s="468"/>
      <c r="M70" s="468"/>
    </row>
    <row r="71" spans="1:13">
      <c r="A71" s="567"/>
      <c r="K71" s="468"/>
      <c r="L71" s="468"/>
      <c r="M71" s="468"/>
    </row>
    <row r="72" spans="1:13">
      <c r="A72" s="567"/>
      <c r="K72" s="468"/>
      <c r="L72" s="468"/>
      <c r="M72" s="468"/>
    </row>
    <row r="73" spans="1:13">
      <c r="A73" s="567"/>
      <c r="K73" s="468"/>
      <c r="L73" s="468"/>
      <c r="M73" s="468"/>
    </row>
    <row r="74" spans="1:13">
      <c r="A74" s="567"/>
      <c r="K74" s="468"/>
      <c r="L74" s="468"/>
      <c r="M74" s="468"/>
    </row>
    <row r="75" spans="1:13">
      <c r="A75" s="567"/>
      <c r="K75" s="468"/>
      <c r="L75" s="468"/>
      <c r="M75" s="468"/>
    </row>
    <row r="76" spans="1:13">
      <c r="A76" s="567"/>
      <c r="K76" s="468"/>
      <c r="L76" s="468"/>
      <c r="M76" s="468"/>
    </row>
    <row r="77" spans="1:13">
      <c r="A77" s="567"/>
      <c r="K77" s="468"/>
      <c r="L77" s="468"/>
      <c r="M77" s="468"/>
    </row>
    <row r="78" spans="1:13">
      <c r="A78" s="567"/>
      <c r="K78" s="468"/>
      <c r="L78" s="468"/>
      <c r="M78" s="468"/>
    </row>
    <row r="79" spans="1:13">
      <c r="A79" s="567"/>
      <c r="K79" s="468"/>
      <c r="L79" s="468"/>
      <c r="M79" s="468"/>
    </row>
    <row r="80" spans="1:13">
      <c r="A80" s="567"/>
      <c r="K80" s="468"/>
      <c r="L80" s="468"/>
      <c r="M80" s="468"/>
    </row>
    <row r="81" spans="1:13">
      <c r="A81" s="567"/>
      <c r="K81" s="468"/>
      <c r="L81" s="468"/>
      <c r="M81" s="468"/>
    </row>
    <row r="82" spans="1:13">
      <c r="A82" s="567"/>
      <c r="K82" s="468"/>
      <c r="L82" s="468"/>
      <c r="M82" s="468"/>
    </row>
    <row r="83" spans="1:13">
      <c r="A83" s="567"/>
      <c r="K83" s="468"/>
      <c r="L83" s="468"/>
      <c r="M83" s="468"/>
    </row>
    <row r="84" spans="1:13">
      <c r="A84" s="567"/>
      <c r="K84" s="468"/>
      <c r="L84" s="468"/>
      <c r="M84" s="468"/>
    </row>
    <row r="85" spans="1:13">
      <c r="A85" s="567"/>
      <c r="K85" s="468"/>
      <c r="L85" s="468"/>
      <c r="M85" s="468"/>
    </row>
    <row r="86" spans="1:13">
      <c r="A86" s="567"/>
      <c r="K86" s="468"/>
      <c r="L86" s="468"/>
      <c r="M86" s="468"/>
    </row>
    <row r="87" spans="1:13">
      <c r="A87" s="567"/>
      <c r="K87" s="468"/>
      <c r="L87" s="468"/>
      <c r="M87" s="468"/>
    </row>
    <row r="88" spans="1:13">
      <c r="A88" s="567"/>
      <c r="K88" s="468"/>
      <c r="L88" s="468"/>
      <c r="M88" s="468"/>
    </row>
    <row r="89" spans="1:13">
      <c r="A89" s="567"/>
      <c r="K89" s="468"/>
      <c r="L89" s="468"/>
      <c r="M89" s="468"/>
    </row>
    <row r="90" spans="1:13">
      <c r="A90" s="567"/>
      <c r="K90" s="468"/>
      <c r="L90" s="468"/>
      <c r="M90" s="468"/>
    </row>
    <row r="91" spans="1:13">
      <c r="A91" s="567"/>
      <c r="K91" s="468"/>
      <c r="L91" s="468"/>
      <c r="M91" s="468"/>
    </row>
    <row r="92" spans="1:13">
      <c r="A92" s="567"/>
      <c r="K92" s="468"/>
      <c r="L92" s="468"/>
      <c r="M92" s="468"/>
    </row>
    <row r="93" spans="1:13">
      <c r="A93" s="567"/>
      <c r="K93" s="468"/>
      <c r="L93" s="468"/>
      <c r="M93" s="468"/>
    </row>
    <row r="94" spans="1:13">
      <c r="A94" s="567"/>
      <c r="K94" s="468"/>
      <c r="L94" s="468"/>
      <c r="M94" s="468"/>
    </row>
    <row r="95" spans="1:13">
      <c r="A95" s="567"/>
      <c r="K95" s="468"/>
      <c r="L95" s="468"/>
      <c r="M95" s="468"/>
    </row>
    <row r="96" spans="1:13">
      <c r="A96" s="567"/>
      <c r="K96" s="468"/>
      <c r="L96" s="468"/>
      <c r="M96" s="468"/>
    </row>
    <row r="97" spans="1:13">
      <c r="A97" s="567"/>
      <c r="K97" s="468"/>
      <c r="L97" s="468"/>
      <c r="M97" s="468"/>
    </row>
    <row r="98" spans="1:13">
      <c r="A98" s="567"/>
      <c r="K98" s="468"/>
      <c r="L98" s="468"/>
      <c r="M98" s="468"/>
    </row>
    <row r="99" spans="1:13">
      <c r="A99" s="567"/>
      <c r="K99" s="468"/>
      <c r="L99" s="468"/>
      <c r="M99" s="468"/>
    </row>
    <row r="100" spans="1:13">
      <c r="A100" s="567"/>
      <c r="K100" s="468"/>
      <c r="L100" s="468"/>
      <c r="M100" s="468"/>
    </row>
    <row r="101" spans="1:13">
      <c r="A101" s="567"/>
      <c r="K101" s="468"/>
      <c r="L101" s="468"/>
      <c r="M101" s="468"/>
    </row>
    <row r="102" spans="1:13">
      <c r="A102" s="567"/>
      <c r="K102" s="468"/>
      <c r="L102" s="468"/>
      <c r="M102" s="468"/>
    </row>
    <row r="103" spans="1:13">
      <c r="A103" s="567"/>
      <c r="K103" s="468"/>
      <c r="L103" s="468"/>
      <c r="M103" s="468"/>
    </row>
    <row r="104" spans="1:13">
      <c r="A104" s="567"/>
      <c r="K104" s="468"/>
      <c r="L104" s="468"/>
      <c r="M104" s="468"/>
    </row>
    <row r="105" spans="1:13">
      <c r="A105" s="567"/>
      <c r="K105" s="468"/>
      <c r="L105" s="468"/>
      <c r="M105" s="468"/>
    </row>
    <row r="106" spans="1:13">
      <c r="A106" s="567"/>
      <c r="K106" s="468"/>
      <c r="L106" s="468"/>
      <c r="M106" s="468"/>
    </row>
    <row r="107" spans="1:13">
      <c r="A107" s="567"/>
      <c r="K107" s="468"/>
      <c r="L107" s="468"/>
      <c r="M107" s="468"/>
    </row>
    <row r="108" spans="1:13">
      <c r="A108" s="567"/>
      <c r="K108" s="468"/>
      <c r="L108" s="468"/>
      <c r="M108" s="468"/>
    </row>
    <row r="109" spans="1:13">
      <c r="A109" s="567"/>
      <c r="K109" s="468"/>
      <c r="L109" s="468"/>
      <c r="M109" s="468"/>
    </row>
    <row r="110" spans="1:13">
      <c r="A110" s="567"/>
      <c r="K110" s="468"/>
      <c r="L110" s="468"/>
      <c r="M110" s="468"/>
    </row>
    <row r="111" spans="1:13">
      <c r="A111" s="567"/>
      <c r="K111" s="468"/>
      <c r="L111" s="468"/>
      <c r="M111" s="468"/>
    </row>
    <row r="112" spans="1:13">
      <c r="A112" s="567"/>
      <c r="K112" s="468"/>
      <c r="L112" s="468"/>
      <c r="M112" s="468"/>
    </row>
    <row r="113" spans="1:13">
      <c r="A113" s="567"/>
      <c r="K113" s="468"/>
      <c r="L113" s="468"/>
      <c r="M113" s="468"/>
    </row>
    <row r="114" spans="1:13">
      <c r="A114" s="567"/>
      <c r="K114" s="468"/>
      <c r="L114" s="468"/>
      <c r="M114" s="468"/>
    </row>
    <row r="115" spans="1:13">
      <c r="A115" s="567"/>
      <c r="K115" s="468"/>
      <c r="L115" s="468"/>
      <c r="M115" s="468"/>
    </row>
    <row r="116" spans="1:13">
      <c r="A116" s="567"/>
      <c r="K116" s="468"/>
      <c r="L116" s="468"/>
      <c r="M116" s="468"/>
    </row>
    <row r="117" spans="1:13">
      <c r="A117" s="567"/>
      <c r="K117" s="468"/>
      <c r="L117" s="468"/>
      <c r="M117" s="468"/>
    </row>
    <row r="118" spans="1:13">
      <c r="A118" s="567"/>
      <c r="K118" s="468"/>
      <c r="L118" s="468"/>
      <c r="M118" s="468"/>
    </row>
    <row r="119" spans="1:13">
      <c r="A119" s="567"/>
      <c r="K119" s="468"/>
      <c r="L119" s="468"/>
      <c r="M119" s="468"/>
    </row>
    <row r="120" spans="1:13">
      <c r="A120" s="567"/>
      <c r="K120" s="468"/>
      <c r="L120" s="468"/>
      <c r="M120" s="468"/>
    </row>
    <row r="121" spans="1:13">
      <c r="A121" s="567"/>
      <c r="K121" s="468"/>
      <c r="L121" s="468"/>
      <c r="M121" s="468"/>
    </row>
    <row r="122" spans="1:13">
      <c r="A122" s="567"/>
      <c r="K122" s="468"/>
      <c r="L122" s="468"/>
      <c r="M122" s="468"/>
    </row>
    <row r="123" spans="1:13">
      <c r="A123" s="567"/>
      <c r="K123" s="468"/>
      <c r="L123" s="468"/>
      <c r="M123" s="468"/>
    </row>
    <row r="124" spans="1:13">
      <c r="A124" s="567"/>
      <c r="K124" s="468"/>
      <c r="L124" s="468"/>
      <c r="M124" s="468"/>
    </row>
    <row r="125" spans="1:13">
      <c r="A125" s="567"/>
      <c r="K125" s="468"/>
      <c r="L125" s="468"/>
      <c r="M125" s="468"/>
    </row>
    <row r="126" spans="1:13">
      <c r="A126" s="567"/>
      <c r="K126" s="468"/>
      <c r="L126" s="468"/>
      <c r="M126" s="468"/>
    </row>
    <row r="127" spans="1:13">
      <c r="A127" s="567"/>
      <c r="K127" s="468"/>
      <c r="L127" s="468"/>
      <c r="M127" s="468"/>
    </row>
    <row r="128" spans="1:13">
      <c r="A128" s="567"/>
      <c r="K128" s="468"/>
      <c r="L128" s="468"/>
      <c r="M128" s="468"/>
    </row>
    <row r="129" spans="1:13">
      <c r="A129" s="567"/>
      <c r="K129" s="468"/>
      <c r="L129" s="468"/>
      <c r="M129" s="468"/>
    </row>
    <row r="130" spans="1:13">
      <c r="A130" s="567"/>
      <c r="K130" s="468"/>
      <c r="L130" s="468"/>
      <c r="M130" s="468"/>
    </row>
    <row r="131" spans="1:13">
      <c r="A131" s="567"/>
      <c r="K131" s="468"/>
      <c r="L131" s="468"/>
      <c r="M131" s="468"/>
    </row>
    <row r="132" spans="1:13">
      <c r="A132" s="567"/>
      <c r="K132" s="468"/>
      <c r="L132" s="468"/>
      <c r="M132" s="468"/>
    </row>
    <row r="133" spans="1:13">
      <c r="A133" s="567"/>
      <c r="K133" s="468"/>
      <c r="L133" s="468"/>
      <c r="M133" s="468"/>
    </row>
    <row r="134" spans="1:13">
      <c r="A134" s="567"/>
      <c r="K134" s="468"/>
      <c r="L134" s="468"/>
      <c r="M134" s="468"/>
    </row>
    <row r="135" spans="1:13">
      <c r="A135" s="567"/>
      <c r="K135" s="468"/>
      <c r="L135" s="468"/>
      <c r="M135" s="468"/>
    </row>
    <row r="136" spans="1:13">
      <c r="A136" s="567"/>
      <c r="K136" s="468"/>
      <c r="L136" s="468"/>
      <c r="M136" s="468"/>
    </row>
    <row r="137" spans="1:13">
      <c r="A137" s="567"/>
      <c r="K137" s="468"/>
      <c r="L137" s="468"/>
      <c r="M137" s="468"/>
    </row>
    <row r="138" spans="1:13">
      <c r="A138" s="567"/>
      <c r="K138" s="468"/>
      <c r="L138" s="468"/>
      <c r="M138" s="468"/>
    </row>
    <row r="139" spans="1:13">
      <c r="A139" s="567"/>
      <c r="K139" s="468"/>
      <c r="L139" s="468"/>
      <c r="M139" s="468"/>
    </row>
    <row r="140" spans="1:13">
      <c r="A140" s="567"/>
      <c r="K140" s="468"/>
      <c r="L140" s="468"/>
      <c r="M140" s="468"/>
    </row>
    <row r="141" spans="1:13">
      <c r="A141" s="567"/>
      <c r="K141" s="468"/>
      <c r="L141" s="468"/>
      <c r="M141" s="468"/>
    </row>
    <row r="142" spans="1:13">
      <c r="A142" s="567"/>
      <c r="K142" s="468"/>
      <c r="L142" s="468"/>
      <c r="M142" s="468"/>
    </row>
    <row r="143" spans="1:13">
      <c r="A143" s="567"/>
      <c r="K143" s="468"/>
      <c r="L143" s="468"/>
      <c r="M143" s="468"/>
    </row>
    <row r="144" spans="1:13">
      <c r="A144" s="567"/>
      <c r="K144" s="468"/>
      <c r="L144" s="468"/>
      <c r="M144" s="468"/>
    </row>
    <row r="145" spans="1:13">
      <c r="A145" s="567"/>
      <c r="K145" s="468"/>
      <c r="L145" s="468"/>
      <c r="M145" s="468"/>
    </row>
    <row r="146" spans="1:13">
      <c r="A146" s="567"/>
      <c r="K146" s="468"/>
      <c r="L146" s="468"/>
      <c r="M146" s="468"/>
    </row>
    <row r="147" spans="1:13">
      <c r="A147" s="567"/>
      <c r="K147" s="468"/>
      <c r="L147" s="468"/>
      <c r="M147" s="468"/>
    </row>
    <row r="148" spans="1:13">
      <c r="A148" s="567"/>
      <c r="K148" s="468"/>
      <c r="L148" s="468"/>
      <c r="M148" s="468"/>
    </row>
    <row r="149" spans="1:13">
      <c r="A149" s="567"/>
      <c r="K149" s="468"/>
      <c r="L149" s="468"/>
      <c r="M149" s="468"/>
    </row>
    <row r="150" spans="1:13">
      <c r="A150" s="567"/>
      <c r="K150" s="468"/>
      <c r="L150" s="468"/>
      <c r="M150" s="468"/>
    </row>
    <row r="151" spans="1:13">
      <c r="A151" s="567"/>
      <c r="K151" s="468"/>
      <c r="L151" s="468"/>
      <c r="M151" s="468"/>
    </row>
    <row r="152" spans="1:13">
      <c r="A152" s="567"/>
      <c r="K152" s="468"/>
      <c r="L152" s="468"/>
      <c r="M152" s="468"/>
    </row>
    <row r="153" spans="1:13">
      <c r="A153" s="567"/>
      <c r="K153" s="468"/>
      <c r="L153" s="468"/>
      <c r="M153" s="468"/>
    </row>
    <row r="154" spans="1:13">
      <c r="A154" s="567"/>
      <c r="K154" s="468"/>
      <c r="L154" s="468"/>
      <c r="M154" s="468"/>
    </row>
    <row r="155" spans="1:13">
      <c r="A155" s="567"/>
      <c r="K155" s="468"/>
      <c r="L155" s="468"/>
      <c r="M155" s="468"/>
    </row>
    <row r="156" spans="1:13">
      <c r="A156" s="567"/>
      <c r="K156" s="468"/>
      <c r="L156" s="468"/>
      <c r="M156" s="468"/>
    </row>
    <row r="157" spans="1:13">
      <c r="A157" s="567"/>
      <c r="K157" s="468"/>
      <c r="L157" s="468"/>
      <c r="M157" s="468"/>
    </row>
    <row r="158" spans="1:13">
      <c r="A158" s="567"/>
      <c r="K158" s="468"/>
      <c r="L158" s="468"/>
      <c r="M158" s="468"/>
    </row>
    <row r="159" spans="1:13">
      <c r="A159" s="567"/>
      <c r="K159" s="468"/>
      <c r="L159" s="468"/>
      <c r="M159" s="468"/>
    </row>
    <row r="160" spans="1:13">
      <c r="A160" s="567"/>
      <c r="K160" s="468"/>
      <c r="L160" s="468"/>
      <c r="M160" s="468"/>
    </row>
    <row r="161" spans="1:13">
      <c r="A161" s="567"/>
      <c r="K161" s="468"/>
      <c r="L161" s="468"/>
      <c r="M161" s="468"/>
    </row>
    <row r="162" spans="1:13">
      <c r="A162" s="567"/>
      <c r="K162" s="468"/>
      <c r="L162" s="468"/>
      <c r="M162" s="468"/>
    </row>
    <row r="163" spans="1:13">
      <c r="A163" s="567"/>
      <c r="K163" s="468"/>
      <c r="L163" s="468"/>
      <c r="M163" s="468"/>
    </row>
    <row r="164" spans="1:13">
      <c r="A164" s="567"/>
      <c r="K164" s="468"/>
      <c r="L164" s="468"/>
      <c r="M164" s="468"/>
    </row>
    <row r="165" spans="1:13">
      <c r="A165" s="567"/>
      <c r="K165" s="468"/>
      <c r="L165" s="468"/>
      <c r="M165" s="468"/>
    </row>
    <row r="166" spans="1:13">
      <c r="A166" s="567"/>
      <c r="K166" s="468"/>
      <c r="L166" s="468"/>
      <c r="M166" s="468"/>
    </row>
    <row r="167" spans="1:13">
      <c r="A167" s="567"/>
      <c r="K167" s="468"/>
      <c r="L167" s="468"/>
      <c r="M167" s="468"/>
    </row>
    <row r="168" spans="1:13">
      <c r="A168" s="567"/>
      <c r="K168" s="468"/>
      <c r="L168" s="468"/>
      <c r="M168" s="468"/>
    </row>
    <row r="169" spans="1:13">
      <c r="A169" s="567"/>
      <c r="K169" s="468"/>
      <c r="L169" s="468"/>
      <c r="M169" s="468"/>
    </row>
    <row r="170" spans="1:13">
      <c r="A170" s="567"/>
      <c r="K170" s="468"/>
      <c r="L170" s="468"/>
      <c r="M170" s="468"/>
    </row>
    <row r="171" spans="1:13">
      <c r="A171" s="567"/>
      <c r="K171" s="468"/>
      <c r="L171" s="468"/>
      <c r="M171" s="468"/>
    </row>
    <row r="172" spans="1:13">
      <c r="A172" s="567"/>
      <c r="K172" s="468"/>
      <c r="L172" s="468"/>
      <c r="M172" s="468"/>
    </row>
    <row r="173" spans="1:13">
      <c r="A173" s="567"/>
      <c r="K173" s="468"/>
      <c r="L173" s="468"/>
      <c r="M173" s="468"/>
    </row>
    <row r="174" spans="1:13">
      <c r="A174" s="567"/>
      <c r="K174" s="468"/>
      <c r="L174" s="468"/>
      <c r="M174" s="468"/>
    </row>
    <row r="175" spans="1:13">
      <c r="A175" s="567"/>
      <c r="K175" s="468"/>
      <c r="L175" s="468"/>
      <c r="M175" s="468"/>
    </row>
    <row r="176" spans="1:13">
      <c r="A176" s="567"/>
      <c r="K176" s="468"/>
      <c r="L176" s="468"/>
      <c r="M176" s="468"/>
    </row>
    <row r="177" spans="1:13">
      <c r="A177" s="567"/>
      <c r="K177" s="468"/>
      <c r="L177" s="468"/>
      <c r="M177" s="468"/>
    </row>
    <row r="178" spans="1:13">
      <c r="A178" s="567"/>
      <c r="K178" s="468"/>
      <c r="L178" s="468"/>
      <c r="M178" s="468"/>
    </row>
    <row r="179" spans="1:13">
      <c r="A179" s="567"/>
      <c r="K179" s="468"/>
      <c r="L179" s="468"/>
      <c r="M179" s="468"/>
    </row>
    <row r="180" spans="1:13">
      <c r="A180" s="567"/>
      <c r="K180" s="468"/>
      <c r="L180" s="468"/>
      <c r="M180" s="468"/>
    </row>
    <row r="181" spans="1:13">
      <c r="A181" s="567"/>
      <c r="K181" s="468"/>
      <c r="L181" s="468"/>
      <c r="M181" s="468"/>
    </row>
    <row r="182" spans="1:13">
      <c r="A182" s="567"/>
      <c r="K182" s="468"/>
      <c r="L182" s="468"/>
      <c r="M182" s="468"/>
    </row>
    <row r="183" spans="1:13">
      <c r="A183" s="567"/>
      <c r="K183" s="468"/>
      <c r="L183" s="468"/>
      <c r="M183" s="468"/>
    </row>
    <row r="184" spans="1:13">
      <c r="A184" s="567"/>
      <c r="K184" s="468"/>
      <c r="L184" s="468"/>
      <c r="M184" s="468"/>
    </row>
    <row r="185" spans="1:13">
      <c r="A185" s="567"/>
      <c r="K185" s="468"/>
      <c r="L185" s="468"/>
      <c r="M185" s="468"/>
    </row>
    <row r="186" spans="1:13">
      <c r="A186" s="567"/>
      <c r="K186" s="468"/>
      <c r="L186" s="468"/>
      <c r="M186" s="468"/>
    </row>
    <row r="187" spans="1:13">
      <c r="A187" s="567"/>
      <c r="K187" s="468"/>
      <c r="L187" s="468"/>
      <c r="M187" s="468"/>
    </row>
    <row r="188" spans="1:13">
      <c r="A188" s="567"/>
      <c r="K188" s="468"/>
      <c r="L188" s="468"/>
      <c r="M188" s="468"/>
    </row>
    <row r="189" spans="1:13">
      <c r="A189" s="567"/>
      <c r="K189" s="468"/>
      <c r="L189" s="468"/>
      <c r="M189" s="468"/>
    </row>
    <row r="190" spans="1:13">
      <c r="A190" s="567"/>
      <c r="K190" s="468"/>
      <c r="L190" s="468"/>
      <c r="M190" s="468"/>
    </row>
    <row r="191" spans="1:13">
      <c r="A191" s="567"/>
      <c r="K191" s="468"/>
      <c r="L191" s="468"/>
      <c r="M191" s="468"/>
    </row>
    <row r="192" spans="1:13">
      <c r="A192" s="567"/>
      <c r="K192" s="468"/>
      <c r="L192" s="468"/>
      <c r="M192" s="468"/>
    </row>
    <row r="193" spans="1:13">
      <c r="A193" s="567"/>
      <c r="K193" s="468"/>
      <c r="L193" s="468"/>
      <c r="M193" s="468"/>
    </row>
    <row r="194" spans="1:13">
      <c r="A194" s="567"/>
      <c r="K194" s="468"/>
      <c r="L194" s="468"/>
      <c r="M194" s="468"/>
    </row>
    <row r="195" spans="1:13">
      <c r="A195" s="567"/>
      <c r="K195" s="468"/>
      <c r="L195" s="468"/>
      <c r="M195" s="468"/>
    </row>
    <row r="196" spans="1:13">
      <c r="A196" s="567"/>
      <c r="K196" s="468"/>
      <c r="L196" s="468"/>
      <c r="M196" s="468"/>
    </row>
    <row r="197" spans="1:13">
      <c r="A197" s="567"/>
      <c r="K197" s="468"/>
      <c r="L197" s="468"/>
      <c r="M197" s="468"/>
    </row>
    <row r="198" spans="1:13">
      <c r="A198" s="567"/>
      <c r="K198" s="468"/>
      <c r="L198" s="468"/>
      <c r="M198" s="468"/>
    </row>
    <row r="199" spans="1:13">
      <c r="A199" s="567"/>
      <c r="K199" s="468"/>
      <c r="L199" s="468"/>
      <c r="M199" s="468"/>
    </row>
    <row r="200" spans="1:13">
      <c r="A200" s="567"/>
      <c r="K200" s="468"/>
      <c r="L200" s="468"/>
      <c r="M200" s="468"/>
    </row>
    <row r="201" spans="1:13">
      <c r="A201" s="567"/>
      <c r="K201" s="468"/>
      <c r="L201" s="468"/>
      <c r="M201" s="468"/>
    </row>
    <row r="202" spans="1:13">
      <c r="A202" s="567"/>
      <c r="K202" s="468"/>
      <c r="L202" s="468"/>
      <c r="M202" s="468"/>
    </row>
    <row r="203" spans="1:13">
      <c r="A203" s="567"/>
      <c r="K203" s="468"/>
      <c r="L203" s="468"/>
      <c r="M203" s="468"/>
    </row>
    <row r="204" spans="1:13">
      <c r="A204" s="567"/>
      <c r="K204" s="468"/>
      <c r="L204" s="468"/>
      <c r="M204" s="468"/>
    </row>
    <row r="205" spans="1:13">
      <c r="A205" s="567"/>
      <c r="K205" s="468"/>
      <c r="L205" s="468"/>
      <c r="M205" s="468"/>
    </row>
    <row r="206" spans="1:13">
      <c r="A206" s="567"/>
      <c r="K206" s="468"/>
      <c r="L206" s="468"/>
      <c r="M206" s="468"/>
    </row>
    <row r="207" spans="1:13">
      <c r="A207" s="567"/>
      <c r="K207" s="468"/>
      <c r="L207" s="468"/>
      <c r="M207" s="468"/>
    </row>
    <row r="208" spans="1:13">
      <c r="A208" s="567"/>
      <c r="K208" s="468"/>
      <c r="L208" s="468"/>
      <c r="M208" s="468"/>
    </row>
    <row r="209" spans="1:13">
      <c r="A209" s="567"/>
      <c r="K209" s="468"/>
      <c r="L209" s="468"/>
      <c r="M209" s="468"/>
    </row>
    <row r="210" spans="1:13">
      <c r="A210" s="567"/>
      <c r="K210" s="468"/>
      <c r="L210" s="468"/>
      <c r="M210" s="468"/>
    </row>
    <row r="211" spans="1:13">
      <c r="A211" s="567"/>
      <c r="K211" s="468"/>
      <c r="L211" s="468"/>
      <c r="M211" s="468"/>
    </row>
    <row r="212" spans="1:13">
      <c r="A212" s="567"/>
      <c r="K212" s="468"/>
      <c r="L212" s="468"/>
      <c r="M212" s="468"/>
    </row>
    <row r="213" spans="1:13">
      <c r="A213" s="567"/>
      <c r="K213" s="468"/>
      <c r="L213" s="468"/>
      <c r="M213" s="468"/>
    </row>
    <row r="214" spans="1:13">
      <c r="A214" s="567"/>
      <c r="K214" s="468"/>
      <c r="L214" s="468"/>
      <c r="M214" s="468"/>
    </row>
    <row r="215" spans="1:13">
      <c r="A215" s="567"/>
      <c r="K215" s="468"/>
      <c r="L215" s="468"/>
      <c r="M215" s="468"/>
    </row>
    <row r="216" spans="1:13">
      <c r="A216" s="567"/>
      <c r="K216" s="468"/>
      <c r="L216" s="468"/>
      <c r="M216" s="468"/>
    </row>
    <row r="217" spans="1:13">
      <c r="A217" s="567"/>
      <c r="K217" s="468"/>
      <c r="L217" s="468"/>
      <c r="M217" s="468"/>
    </row>
    <row r="218" spans="1:13">
      <c r="A218" s="567"/>
      <c r="K218" s="468"/>
      <c r="L218" s="468"/>
      <c r="M218" s="468"/>
    </row>
    <row r="219" spans="1:13">
      <c r="A219" s="567"/>
      <c r="K219" s="468"/>
      <c r="L219" s="468"/>
      <c r="M219" s="468"/>
    </row>
    <row r="220" spans="1:13">
      <c r="A220" s="567"/>
      <c r="K220" s="468"/>
      <c r="L220" s="468"/>
      <c r="M220" s="468"/>
    </row>
    <row r="221" spans="1:13">
      <c r="A221" s="567"/>
      <c r="K221" s="468"/>
      <c r="L221" s="468"/>
      <c r="M221" s="468"/>
    </row>
    <row r="222" spans="1:13">
      <c r="A222" s="567"/>
      <c r="K222" s="468"/>
      <c r="L222" s="468"/>
      <c r="M222" s="468"/>
    </row>
    <row r="223" spans="1:13">
      <c r="A223" s="567"/>
      <c r="K223" s="468"/>
      <c r="L223" s="468"/>
      <c r="M223" s="468"/>
    </row>
    <row r="224" spans="1:13">
      <c r="A224" s="567"/>
      <c r="K224" s="468"/>
      <c r="L224" s="468"/>
      <c r="M224" s="468"/>
    </row>
    <row r="225" spans="1:13">
      <c r="A225" s="567"/>
      <c r="K225" s="468"/>
      <c r="L225" s="468"/>
      <c r="M225" s="468"/>
    </row>
    <row r="226" spans="1:13">
      <c r="A226" s="567"/>
      <c r="K226" s="468"/>
      <c r="L226" s="468"/>
      <c r="M226" s="468"/>
    </row>
    <row r="227" spans="1:13">
      <c r="A227" s="567"/>
      <c r="K227" s="468"/>
      <c r="L227" s="468"/>
      <c r="M227" s="468"/>
    </row>
    <row r="228" spans="1:13">
      <c r="A228" s="567"/>
      <c r="K228" s="468"/>
      <c r="L228" s="468"/>
      <c r="M228" s="468"/>
    </row>
    <row r="229" spans="1:13">
      <c r="A229" s="567"/>
      <c r="K229" s="468"/>
      <c r="L229" s="468"/>
      <c r="M229" s="468"/>
    </row>
    <row r="230" spans="1:13">
      <c r="A230" s="567"/>
      <c r="K230" s="468"/>
      <c r="L230" s="468"/>
      <c r="M230" s="468"/>
    </row>
    <row r="231" spans="1:13">
      <c r="A231" s="567"/>
      <c r="K231" s="468"/>
      <c r="L231" s="468"/>
      <c r="M231" s="468"/>
    </row>
    <row r="232" spans="1:13">
      <c r="A232" s="567"/>
      <c r="K232" s="468"/>
      <c r="L232" s="468"/>
      <c r="M232" s="468"/>
    </row>
    <row r="233" spans="1:13">
      <c r="A233" s="567"/>
      <c r="K233" s="468"/>
      <c r="L233" s="468"/>
      <c r="M233" s="468"/>
    </row>
    <row r="234" spans="1:13">
      <c r="A234" s="567"/>
      <c r="K234" s="468"/>
      <c r="L234" s="468"/>
      <c r="M234" s="468"/>
    </row>
    <row r="235" spans="1:13">
      <c r="A235" s="567"/>
      <c r="K235" s="468"/>
      <c r="L235" s="468"/>
      <c r="M235" s="468"/>
    </row>
    <row r="236" spans="1:13">
      <c r="A236" s="567"/>
      <c r="K236" s="468"/>
      <c r="L236" s="468"/>
      <c r="M236" s="468"/>
    </row>
    <row r="237" spans="1:13">
      <c r="A237" s="567"/>
      <c r="K237" s="468"/>
      <c r="L237" s="468"/>
      <c r="M237" s="468"/>
    </row>
    <row r="238" spans="1:13">
      <c r="A238" s="567"/>
      <c r="K238" s="468"/>
      <c r="L238" s="468"/>
      <c r="M238" s="468"/>
    </row>
    <row r="239" spans="1:13">
      <c r="A239" s="567"/>
      <c r="K239" s="468"/>
      <c r="L239" s="468"/>
      <c r="M239" s="468"/>
    </row>
    <row r="240" spans="1:13">
      <c r="A240" s="567"/>
      <c r="K240" s="468"/>
      <c r="L240" s="468"/>
      <c r="M240" s="468"/>
    </row>
    <row r="241" spans="1:13">
      <c r="A241" s="567"/>
      <c r="K241" s="468"/>
      <c r="L241" s="468"/>
      <c r="M241" s="468"/>
    </row>
    <row r="242" spans="1:13">
      <c r="A242" s="567"/>
      <c r="K242" s="468"/>
      <c r="L242" s="468"/>
      <c r="M242" s="468"/>
    </row>
    <row r="243" spans="1:13">
      <c r="A243" s="567"/>
      <c r="K243" s="468"/>
      <c r="L243" s="468"/>
      <c r="M243" s="468"/>
    </row>
    <row r="244" spans="1:13">
      <c r="A244" s="567"/>
      <c r="K244" s="468"/>
      <c r="L244" s="468"/>
      <c r="M244" s="468"/>
    </row>
    <row r="245" spans="1:13">
      <c r="A245" s="567"/>
      <c r="K245" s="468"/>
      <c r="L245" s="468"/>
      <c r="M245" s="468"/>
    </row>
    <row r="246" spans="1:13">
      <c r="A246" s="567"/>
      <c r="K246" s="468"/>
      <c r="L246" s="468"/>
      <c r="M246" s="468"/>
    </row>
    <row r="247" spans="1:13">
      <c r="A247" s="567"/>
      <c r="K247" s="468"/>
      <c r="L247" s="468"/>
      <c r="M247" s="468"/>
    </row>
    <row r="248" spans="1:13">
      <c r="A248" s="567"/>
      <c r="K248" s="468"/>
      <c r="L248" s="468"/>
      <c r="M248" s="468"/>
    </row>
    <row r="249" spans="1:13">
      <c r="A249" s="567"/>
      <c r="K249" s="468"/>
      <c r="L249" s="468"/>
      <c r="M249" s="468"/>
    </row>
    <row r="250" spans="1:13">
      <c r="A250" s="567"/>
      <c r="K250" s="468"/>
      <c r="L250" s="468"/>
      <c r="M250" s="468"/>
    </row>
    <row r="251" spans="1:13">
      <c r="A251" s="567"/>
      <c r="K251" s="468"/>
      <c r="L251" s="468"/>
      <c r="M251" s="468"/>
    </row>
    <row r="252" spans="1:13">
      <c r="A252" s="567"/>
      <c r="K252" s="468"/>
      <c r="L252" s="468"/>
      <c r="M252" s="468"/>
    </row>
    <row r="253" spans="1:13">
      <c r="A253" s="567"/>
      <c r="K253" s="468"/>
      <c r="L253" s="468"/>
      <c r="M253" s="468"/>
    </row>
    <row r="254" spans="1:13">
      <c r="A254" s="567"/>
      <c r="K254" s="468"/>
      <c r="L254" s="468"/>
      <c r="M254" s="468"/>
    </row>
    <row r="255" spans="1:13">
      <c r="A255" s="567"/>
      <c r="K255" s="468"/>
      <c r="L255" s="468"/>
      <c r="M255" s="468"/>
    </row>
    <row r="256" spans="1:13">
      <c r="A256" s="567"/>
      <c r="K256" s="468"/>
      <c r="L256" s="468"/>
      <c r="M256" s="468"/>
    </row>
    <row r="257" spans="1:13">
      <c r="A257" s="567"/>
      <c r="K257" s="468"/>
      <c r="L257" s="468"/>
      <c r="M257" s="468"/>
    </row>
    <row r="258" spans="1:13">
      <c r="A258" s="567"/>
      <c r="K258" s="468"/>
      <c r="L258" s="468"/>
      <c r="M258" s="468"/>
    </row>
    <row r="259" spans="1:13">
      <c r="A259" s="567"/>
      <c r="K259" s="468"/>
      <c r="L259" s="468"/>
      <c r="M259" s="468"/>
    </row>
    <row r="260" spans="1:13">
      <c r="A260" s="567"/>
      <c r="K260" s="468"/>
      <c r="L260" s="468"/>
      <c r="M260" s="468"/>
    </row>
    <row r="261" spans="1:13">
      <c r="A261" s="567"/>
      <c r="K261" s="468"/>
      <c r="L261" s="468"/>
      <c r="M261" s="468"/>
    </row>
    <row r="262" spans="1:13">
      <c r="A262" s="567"/>
      <c r="K262" s="468"/>
      <c r="L262" s="468"/>
      <c r="M262" s="468"/>
    </row>
    <row r="263" spans="1:13">
      <c r="A263" s="567"/>
      <c r="K263" s="468"/>
      <c r="L263" s="468"/>
      <c r="M263" s="468"/>
    </row>
    <row r="264" spans="1:13">
      <c r="A264" s="567"/>
      <c r="K264" s="468"/>
      <c r="L264" s="468"/>
      <c r="M264" s="468"/>
    </row>
    <row r="265" spans="1:13">
      <c r="A265" s="567"/>
      <c r="K265" s="468"/>
      <c r="L265" s="468"/>
      <c r="M265" s="468"/>
    </row>
    <row r="266" spans="1:13">
      <c r="A266" s="567"/>
      <c r="K266" s="468"/>
      <c r="L266" s="468"/>
      <c r="M266" s="468"/>
    </row>
    <row r="267" spans="1:13">
      <c r="A267" s="567"/>
      <c r="K267" s="468"/>
      <c r="L267" s="468"/>
      <c r="M267" s="468"/>
    </row>
    <row r="268" spans="1:13">
      <c r="A268" s="567"/>
      <c r="K268" s="468"/>
      <c r="L268" s="468"/>
      <c r="M268" s="468"/>
    </row>
    <row r="269" spans="1:13">
      <c r="A269" s="567"/>
      <c r="K269" s="468"/>
      <c r="L269" s="468"/>
      <c r="M269" s="468"/>
    </row>
    <row r="270" spans="1:13">
      <c r="A270" s="567"/>
      <c r="K270" s="468"/>
      <c r="L270" s="468"/>
      <c r="M270" s="468"/>
    </row>
    <row r="271" spans="1:13">
      <c r="A271" s="567"/>
      <c r="K271" s="468"/>
      <c r="L271" s="468"/>
      <c r="M271" s="468"/>
    </row>
    <row r="272" spans="1:13">
      <c r="A272" s="567"/>
      <c r="K272" s="468"/>
      <c r="L272" s="468"/>
      <c r="M272" s="468"/>
    </row>
    <row r="273" spans="1:13">
      <c r="A273" s="567"/>
      <c r="K273" s="468"/>
      <c r="L273" s="468"/>
      <c r="M273" s="468"/>
    </row>
    <row r="274" spans="1:13">
      <c r="A274" s="567"/>
      <c r="K274" s="468"/>
      <c r="L274" s="468"/>
      <c r="M274" s="468"/>
    </row>
    <row r="275" spans="1:13">
      <c r="A275" s="567"/>
      <c r="K275" s="468"/>
      <c r="L275" s="468"/>
      <c r="M275" s="468"/>
    </row>
    <row r="276" spans="1:13">
      <c r="A276" s="567"/>
      <c r="K276" s="468"/>
      <c r="L276" s="468"/>
      <c r="M276" s="468"/>
    </row>
    <row r="277" spans="1:13">
      <c r="A277" s="567"/>
      <c r="K277" s="468"/>
      <c r="L277" s="468"/>
      <c r="M277" s="468"/>
    </row>
    <row r="278" spans="1:13">
      <c r="A278" s="567"/>
      <c r="K278" s="468"/>
      <c r="L278" s="468"/>
      <c r="M278" s="468"/>
    </row>
    <row r="279" spans="1:13">
      <c r="A279" s="567"/>
      <c r="K279" s="468"/>
      <c r="L279" s="468"/>
      <c r="M279" s="468"/>
    </row>
    <row r="280" spans="1:13">
      <c r="A280" s="567"/>
      <c r="K280" s="468"/>
      <c r="L280" s="468"/>
      <c r="M280" s="468"/>
    </row>
    <row r="281" spans="1:13">
      <c r="A281" s="567"/>
      <c r="K281" s="468"/>
      <c r="L281" s="468"/>
      <c r="M281" s="468"/>
    </row>
    <row r="282" spans="1:13">
      <c r="A282" s="567"/>
      <c r="K282" s="468"/>
      <c r="L282" s="468"/>
      <c r="M282" s="468"/>
    </row>
    <row r="283" spans="1:13">
      <c r="A283" s="567"/>
      <c r="K283" s="468"/>
      <c r="L283" s="468"/>
      <c r="M283" s="468"/>
    </row>
    <row r="284" spans="1:13">
      <c r="A284" s="567"/>
      <c r="K284" s="468"/>
      <c r="L284" s="468"/>
      <c r="M284" s="468"/>
    </row>
    <row r="285" spans="1:13">
      <c r="A285" s="567"/>
      <c r="K285" s="468"/>
      <c r="L285" s="468"/>
      <c r="M285" s="468"/>
    </row>
    <row r="286" spans="1:13">
      <c r="A286" s="567"/>
      <c r="K286" s="468"/>
      <c r="L286" s="468"/>
      <c r="M286" s="468"/>
    </row>
    <row r="287" spans="1:13">
      <c r="A287" s="567"/>
      <c r="K287" s="468"/>
      <c r="L287" s="468"/>
      <c r="M287" s="468"/>
    </row>
    <row r="288" spans="1:13">
      <c r="A288" s="567"/>
      <c r="K288" s="468"/>
      <c r="L288" s="468"/>
      <c r="M288" s="468"/>
    </row>
    <row r="289" spans="1:13">
      <c r="A289" s="567"/>
      <c r="K289" s="468"/>
      <c r="L289" s="468"/>
      <c r="M289" s="468"/>
    </row>
    <row r="290" spans="1:13">
      <c r="A290" s="567"/>
      <c r="K290" s="468"/>
      <c r="L290" s="468"/>
      <c r="M290" s="468"/>
    </row>
    <row r="291" spans="1:13">
      <c r="A291" s="567"/>
      <c r="K291" s="468"/>
      <c r="L291" s="468"/>
      <c r="M291" s="468"/>
    </row>
    <row r="292" spans="1:13">
      <c r="A292" s="567"/>
      <c r="K292" s="468"/>
      <c r="L292" s="468"/>
      <c r="M292" s="468"/>
    </row>
    <row r="293" spans="1:13">
      <c r="A293" s="567"/>
      <c r="K293" s="468"/>
      <c r="L293" s="468"/>
      <c r="M293" s="468"/>
    </row>
    <row r="294" spans="1:13">
      <c r="A294" s="567"/>
      <c r="K294" s="468"/>
      <c r="L294" s="468"/>
      <c r="M294" s="468"/>
    </row>
    <row r="295" spans="1:13">
      <c r="A295" s="567"/>
      <c r="K295" s="468"/>
      <c r="L295" s="468"/>
      <c r="M295" s="468"/>
    </row>
    <row r="296" spans="1:13">
      <c r="A296" s="567"/>
      <c r="K296" s="468"/>
      <c r="L296" s="468"/>
      <c r="M296" s="468"/>
    </row>
    <row r="297" spans="1:13">
      <c r="A297" s="567"/>
      <c r="K297" s="468"/>
      <c r="L297" s="468"/>
      <c r="M297" s="468"/>
    </row>
    <row r="298" spans="1:13">
      <c r="A298" s="567"/>
      <c r="K298" s="468"/>
      <c r="L298" s="468"/>
      <c r="M298" s="468"/>
    </row>
    <row r="299" spans="1:13">
      <c r="A299" s="567"/>
      <c r="K299" s="468"/>
      <c r="L299" s="468"/>
      <c r="M299" s="468"/>
    </row>
    <row r="300" spans="1:13">
      <c r="A300" s="567"/>
      <c r="K300" s="468"/>
      <c r="L300" s="468"/>
      <c r="M300" s="468"/>
    </row>
    <row r="301" spans="1:13">
      <c r="A301" s="567"/>
      <c r="K301" s="468"/>
      <c r="L301" s="468"/>
      <c r="M301" s="468"/>
    </row>
    <row r="302" spans="1:13">
      <c r="A302" s="567"/>
      <c r="K302" s="468"/>
      <c r="L302" s="468"/>
      <c r="M302" s="468"/>
    </row>
    <row r="303" spans="1:13">
      <c r="A303" s="567"/>
      <c r="K303" s="468"/>
      <c r="L303" s="468"/>
      <c r="M303" s="468"/>
    </row>
    <row r="304" spans="1:13">
      <c r="A304" s="567"/>
      <c r="K304" s="468"/>
      <c r="L304" s="468"/>
      <c r="M304" s="468"/>
    </row>
    <row r="305" spans="1:13">
      <c r="A305" s="567"/>
      <c r="K305" s="468"/>
      <c r="L305" s="468"/>
      <c r="M305" s="468"/>
    </row>
    <row r="306" spans="1:13">
      <c r="A306" s="567"/>
      <c r="K306" s="468"/>
      <c r="L306" s="468"/>
      <c r="M306" s="468"/>
    </row>
    <row r="307" spans="1:13">
      <c r="A307" s="567"/>
      <c r="K307" s="468"/>
      <c r="L307" s="468"/>
      <c r="M307" s="468"/>
    </row>
    <row r="308" spans="1:13">
      <c r="A308" s="567"/>
      <c r="K308" s="468"/>
      <c r="L308" s="468"/>
      <c r="M308" s="468"/>
    </row>
    <row r="309" spans="1:13">
      <c r="A309" s="567"/>
      <c r="K309" s="468"/>
      <c r="L309" s="468"/>
      <c r="M309" s="468"/>
    </row>
    <row r="310" spans="1:13">
      <c r="A310" s="567"/>
      <c r="K310" s="468"/>
      <c r="L310" s="468"/>
      <c r="M310" s="468"/>
    </row>
    <row r="311" spans="1:13">
      <c r="A311" s="567"/>
      <c r="K311" s="468"/>
      <c r="L311" s="468"/>
      <c r="M311" s="468"/>
    </row>
    <row r="312" spans="1:13">
      <c r="A312" s="567"/>
      <c r="K312" s="468"/>
      <c r="L312" s="468"/>
      <c r="M312" s="468"/>
    </row>
    <row r="313" spans="1:13">
      <c r="A313" s="567"/>
      <c r="K313" s="468"/>
      <c r="L313" s="468"/>
      <c r="M313" s="468"/>
    </row>
    <row r="314" spans="1:13">
      <c r="A314" s="567"/>
      <c r="K314" s="468"/>
      <c r="L314" s="468"/>
      <c r="M314" s="468"/>
    </row>
    <row r="315" spans="1:13">
      <c r="A315" s="567"/>
      <c r="K315" s="468"/>
      <c r="L315" s="468"/>
      <c r="M315" s="468"/>
    </row>
    <row r="316" spans="1:13">
      <c r="A316" s="567"/>
      <c r="K316" s="468"/>
      <c r="L316" s="468"/>
      <c r="M316" s="468"/>
    </row>
    <row r="317" spans="1:13">
      <c r="A317" s="567"/>
      <c r="K317" s="468"/>
      <c r="L317" s="468"/>
      <c r="M317" s="468"/>
    </row>
    <row r="318" spans="1:13">
      <c r="A318" s="567"/>
      <c r="K318" s="468"/>
      <c r="L318" s="468"/>
      <c r="M318" s="468"/>
    </row>
    <row r="319" spans="1:13">
      <c r="A319" s="567"/>
      <c r="K319" s="468"/>
      <c r="L319" s="468"/>
      <c r="M319" s="468"/>
    </row>
    <row r="320" spans="1:13">
      <c r="A320" s="567"/>
      <c r="K320" s="468"/>
      <c r="L320" s="468"/>
      <c r="M320" s="468"/>
    </row>
    <row r="321" spans="1:13">
      <c r="A321" s="567"/>
      <c r="K321" s="468"/>
      <c r="L321" s="468"/>
      <c r="M321" s="468"/>
    </row>
    <row r="322" spans="1:13">
      <c r="A322" s="567"/>
      <c r="K322" s="468"/>
      <c r="L322" s="468"/>
      <c r="M322" s="468"/>
    </row>
    <row r="323" spans="1:13">
      <c r="A323" s="567"/>
      <c r="K323" s="468"/>
      <c r="L323" s="468"/>
      <c r="M323" s="468"/>
    </row>
    <row r="324" spans="1:13">
      <c r="A324" s="567"/>
      <c r="K324" s="468"/>
      <c r="L324" s="468"/>
      <c r="M324" s="468"/>
    </row>
    <row r="325" spans="1:13">
      <c r="A325" s="567"/>
      <c r="K325" s="468"/>
      <c r="L325" s="468"/>
      <c r="M325" s="468"/>
    </row>
    <row r="326" spans="1:13">
      <c r="A326" s="567"/>
      <c r="K326" s="468"/>
      <c r="L326" s="468"/>
      <c r="M326" s="468"/>
    </row>
    <row r="327" spans="1:13">
      <c r="A327" s="567"/>
      <c r="K327" s="468"/>
      <c r="L327" s="468"/>
      <c r="M327" s="468"/>
    </row>
    <row r="328" spans="1:13">
      <c r="A328" s="567"/>
      <c r="K328" s="468"/>
      <c r="L328" s="468"/>
      <c r="M328" s="468"/>
    </row>
    <row r="329" spans="1:13">
      <c r="A329" s="567"/>
      <c r="K329" s="468"/>
      <c r="L329" s="468"/>
      <c r="M329" s="468"/>
    </row>
    <row r="330" spans="1:13">
      <c r="A330" s="567"/>
      <c r="K330" s="468"/>
      <c r="L330" s="468"/>
      <c r="M330" s="468"/>
    </row>
    <row r="331" spans="1:13">
      <c r="A331" s="567"/>
      <c r="K331" s="468"/>
      <c r="L331" s="468"/>
      <c r="M331" s="468"/>
    </row>
    <row r="332" spans="1:13">
      <c r="A332" s="567"/>
      <c r="K332" s="468"/>
      <c r="L332" s="468"/>
      <c r="M332" s="468"/>
    </row>
    <row r="333" spans="1:13">
      <c r="A333" s="567"/>
      <c r="K333" s="468"/>
      <c r="L333" s="468"/>
      <c r="M333" s="468"/>
    </row>
    <row r="334" spans="1:13">
      <c r="A334" s="567"/>
      <c r="K334" s="468"/>
      <c r="L334" s="468"/>
      <c r="M334" s="468"/>
    </row>
    <row r="335" spans="1:13">
      <c r="A335" s="567"/>
      <c r="K335" s="468"/>
      <c r="L335" s="468"/>
      <c r="M335" s="468"/>
    </row>
    <row r="336" spans="1:13">
      <c r="A336" s="567"/>
      <c r="K336" s="468"/>
      <c r="L336" s="468"/>
      <c r="M336" s="468"/>
    </row>
    <row r="337" spans="1:13">
      <c r="A337" s="567"/>
      <c r="K337" s="468"/>
      <c r="L337" s="468"/>
      <c r="M337" s="468"/>
    </row>
    <row r="338" spans="1:13">
      <c r="A338" s="567"/>
      <c r="K338" s="468"/>
      <c r="L338" s="468"/>
      <c r="M338" s="468"/>
    </row>
    <row r="339" spans="1:13">
      <c r="A339" s="567"/>
      <c r="K339" s="468"/>
      <c r="L339" s="468"/>
      <c r="M339" s="468"/>
    </row>
    <row r="340" spans="1:13">
      <c r="A340" s="567"/>
      <c r="K340" s="468"/>
      <c r="L340" s="468"/>
      <c r="M340" s="468"/>
    </row>
    <row r="341" spans="1:13">
      <c r="A341" s="567"/>
      <c r="K341" s="468"/>
      <c r="L341" s="468"/>
      <c r="M341" s="468"/>
    </row>
    <row r="342" spans="1:13">
      <c r="A342" s="567"/>
      <c r="K342" s="468"/>
      <c r="L342" s="468"/>
      <c r="M342" s="468"/>
    </row>
    <row r="343" spans="1:13">
      <c r="A343" s="567"/>
      <c r="K343" s="468"/>
      <c r="L343" s="468"/>
      <c r="M343" s="468"/>
    </row>
    <row r="344" spans="1:13">
      <c r="A344" s="567"/>
      <c r="K344" s="468"/>
      <c r="L344" s="468"/>
      <c r="M344" s="468"/>
    </row>
    <row r="345" spans="1:13">
      <c r="A345" s="567"/>
      <c r="K345" s="468"/>
      <c r="L345" s="468"/>
      <c r="M345" s="468"/>
    </row>
    <row r="346" spans="1:13">
      <c r="A346" s="567"/>
      <c r="K346" s="468"/>
      <c r="L346" s="468"/>
      <c r="M346" s="468"/>
    </row>
    <row r="347" spans="1:13">
      <c r="A347" s="567"/>
      <c r="K347" s="468"/>
      <c r="L347" s="468"/>
      <c r="M347" s="468"/>
    </row>
    <row r="348" spans="1:13">
      <c r="A348" s="567"/>
      <c r="K348" s="468"/>
      <c r="L348" s="468"/>
      <c r="M348" s="468"/>
    </row>
    <row r="349" spans="1:13">
      <c r="A349" s="567"/>
      <c r="K349" s="468"/>
      <c r="L349" s="468"/>
      <c r="M349" s="468"/>
    </row>
    <row r="350" spans="1:13">
      <c r="A350" s="567"/>
      <c r="K350" s="468"/>
      <c r="L350" s="468"/>
      <c r="M350" s="468"/>
    </row>
    <row r="351" spans="1:13">
      <c r="A351" s="567"/>
      <c r="K351" s="468"/>
      <c r="L351" s="468"/>
      <c r="M351" s="468"/>
    </row>
    <row r="352" spans="1:13">
      <c r="A352" s="567"/>
      <c r="K352" s="468"/>
      <c r="L352" s="468"/>
      <c r="M352" s="468"/>
    </row>
    <row r="353" spans="1:13">
      <c r="A353" s="567"/>
      <c r="K353" s="468"/>
      <c r="L353" s="468"/>
      <c r="M353" s="468"/>
    </row>
    <row r="354" spans="1:13">
      <c r="A354" s="567"/>
      <c r="K354" s="468"/>
      <c r="L354" s="468"/>
      <c r="M354" s="468"/>
    </row>
    <row r="355" spans="1:13">
      <c r="A355" s="567"/>
      <c r="K355" s="468"/>
      <c r="L355" s="468"/>
      <c r="M355" s="468"/>
    </row>
    <row r="356" spans="1:13">
      <c r="A356" s="567"/>
      <c r="K356" s="468"/>
      <c r="L356" s="468"/>
      <c r="M356" s="468"/>
    </row>
    <row r="357" spans="1:13">
      <c r="A357" s="567"/>
      <c r="K357" s="468"/>
      <c r="L357" s="468"/>
      <c r="M357" s="468"/>
    </row>
    <row r="358" spans="1:13">
      <c r="A358" s="567"/>
      <c r="K358" s="468"/>
      <c r="L358" s="468"/>
      <c r="M358" s="468"/>
    </row>
    <row r="359" spans="1:13">
      <c r="A359" s="567"/>
      <c r="K359" s="468"/>
      <c r="L359" s="468"/>
      <c r="M359" s="468"/>
    </row>
    <row r="360" spans="1:13">
      <c r="A360" s="567"/>
      <c r="K360" s="468"/>
      <c r="L360" s="468"/>
      <c r="M360" s="468"/>
    </row>
    <row r="361" spans="1:13">
      <c r="A361" s="567"/>
      <c r="K361" s="468"/>
      <c r="L361" s="468"/>
      <c r="M361" s="468"/>
    </row>
    <row r="362" spans="1:13">
      <c r="A362" s="567"/>
      <c r="K362" s="468"/>
      <c r="L362" s="468"/>
      <c r="M362" s="468"/>
    </row>
    <row r="363" spans="1:13">
      <c r="A363" s="567"/>
      <c r="K363" s="468"/>
      <c r="L363" s="468"/>
      <c r="M363" s="468"/>
    </row>
    <row r="364" spans="1:13">
      <c r="A364" s="567"/>
      <c r="K364" s="468"/>
      <c r="L364" s="468"/>
      <c r="M364" s="468"/>
    </row>
    <row r="365" spans="1:13">
      <c r="A365" s="567"/>
      <c r="K365" s="468"/>
      <c r="L365" s="468"/>
      <c r="M365" s="468"/>
    </row>
    <row r="366" spans="1:13">
      <c r="A366" s="567"/>
      <c r="K366" s="468"/>
      <c r="L366" s="468"/>
      <c r="M366" s="468"/>
    </row>
    <row r="367" spans="1:13">
      <c r="A367" s="567"/>
      <c r="K367" s="468"/>
      <c r="L367" s="468"/>
      <c r="M367" s="468"/>
    </row>
    <row r="368" spans="1:13">
      <c r="A368" s="567"/>
      <c r="K368" s="468"/>
      <c r="L368" s="468"/>
      <c r="M368" s="468"/>
    </row>
    <row r="369" spans="1:13">
      <c r="A369" s="567"/>
      <c r="K369" s="468"/>
      <c r="L369" s="468"/>
      <c r="M369" s="468"/>
    </row>
    <row r="370" spans="1:13">
      <c r="A370" s="567"/>
      <c r="K370" s="468"/>
      <c r="L370" s="468"/>
      <c r="M370" s="468"/>
    </row>
    <row r="371" spans="1:13">
      <c r="A371" s="567"/>
      <c r="K371" s="468"/>
      <c r="L371" s="468"/>
      <c r="M371" s="468"/>
    </row>
    <row r="372" spans="1:13">
      <c r="A372" s="567"/>
      <c r="K372" s="468"/>
      <c r="L372" s="468"/>
      <c r="M372" s="468"/>
    </row>
    <row r="373" spans="1:13">
      <c r="A373" s="567"/>
      <c r="K373" s="468"/>
      <c r="L373" s="468"/>
      <c r="M373" s="468"/>
    </row>
    <row r="374" spans="1:13">
      <c r="A374" s="567"/>
      <c r="K374" s="468"/>
      <c r="L374" s="468"/>
      <c r="M374" s="468"/>
    </row>
    <row r="375" spans="1:13">
      <c r="A375" s="567"/>
      <c r="K375" s="468"/>
      <c r="L375" s="468"/>
      <c r="M375" s="468"/>
    </row>
    <row r="376" spans="1:13">
      <c r="A376" s="567"/>
      <c r="K376" s="468"/>
      <c r="L376" s="468"/>
      <c r="M376" s="468"/>
    </row>
    <row r="377" spans="1:13">
      <c r="A377" s="567"/>
      <c r="K377" s="468"/>
      <c r="L377" s="468"/>
      <c r="M377" s="468"/>
    </row>
    <row r="378" spans="1:13">
      <c r="A378" s="567"/>
      <c r="K378" s="468"/>
      <c r="L378" s="468"/>
      <c r="M378" s="468"/>
    </row>
    <row r="379" spans="1:13">
      <c r="A379" s="567"/>
      <c r="K379" s="468"/>
      <c r="L379" s="468"/>
      <c r="M379" s="468"/>
    </row>
    <row r="380" spans="1:13">
      <c r="A380" s="567"/>
      <c r="K380" s="468"/>
      <c r="L380" s="468"/>
      <c r="M380" s="468"/>
    </row>
    <row r="381" spans="1:13">
      <c r="A381" s="567"/>
      <c r="K381" s="468"/>
      <c r="L381" s="468"/>
      <c r="M381" s="468"/>
    </row>
    <row r="382" spans="1:13">
      <c r="A382" s="567"/>
      <c r="K382" s="468"/>
      <c r="L382" s="468"/>
      <c r="M382" s="468"/>
    </row>
    <row r="383" spans="1:13">
      <c r="A383" s="567"/>
      <c r="K383" s="468"/>
      <c r="L383" s="468"/>
      <c r="M383" s="468"/>
    </row>
    <row r="384" spans="1:13">
      <c r="A384" s="567"/>
      <c r="K384" s="468"/>
      <c r="L384" s="468"/>
      <c r="M384" s="468"/>
    </row>
    <row r="385" spans="1:13">
      <c r="A385" s="567"/>
      <c r="K385" s="468"/>
      <c r="L385" s="468"/>
      <c r="M385" s="468"/>
    </row>
    <row r="386" spans="1:13">
      <c r="A386" s="567"/>
      <c r="K386" s="468"/>
      <c r="L386" s="468"/>
      <c r="M386" s="468"/>
    </row>
    <row r="387" spans="1:13">
      <c r="A387" s="567"/>
      <c r="K387" s="468"/>
      <c r="L387" s="468"/>
      <c r="M387" s="468"/>
    </row>
    <row r="388" spans="1:13">
      <c r="A388" s="567"/>
      <c r="K388" s="468"/>
      <c r="L388" s="468"/>
      <c r="M388" s="468"/>
    </row>
    <row r="389" spans="1:13">
      <c r="A389" s="567"/>
      <c r="K389" s="468"/>
      <c r="L389" s="468"/>
      <c r="M389" s="468"/>
    </row>
    <row r="390" spans="1:13">
      <c r="A390" s="567"/>
      <c r="K390" s="468"/>
      <c r="L390" s="468"/>
      <c r="M390" s="468"/>
    </row>
    <row r="391" spans="1:13">
      <c r="A391" s="567"/>
      <c r="K391" s="468"/>
      <c r="L391" s="468"/>
      <c r="M391" s="468"/>
    </row>
    <row r="392" spans="1:13">
      <c r="A392" s="567"/>
      <c r="K392" s="468"/>
      <c r="L392" s="468"/>
      <c r="M392" s="468"/>
    </row>
    <row r="393" spans="1:13">
      <c r="A393" s="567"/>
      <c r="K393" s="468"/>
      <c r="L393" s="468"/>
      <c r="M393" s="468"/>
    </row>
    <row r="394" spans="1:13">
      <c r="A394" s="567"/>
      <c r="K394" s="468"/>
      <c r="L394" s="468"/>
      <c r="M394" s="468"/>
    </row>
    <row r="395" spans="1:13">
      <c r="A395" s="567"/>
      <c r="K395" s="468"/>
      <c r="L395" s="468"/>
      <c r="M395" s="468"/>
    </row>
    <row r="396" spans="1:13">
      <c r="A396" s="567"/>
      <c r="K396" s="468"/>
      <c r="L396" s="468"/>
      <c r="M396" s="468"/>
    </row>
    <row r="397" spans="1:13">
      <c r="A397" s="567"/>
      <c r="K397" s="468"/>
      <c r="L397" s="468"/>
      <c r="M397" s="468"/>
    </row>
    <row r="398" spans="1:13">
      <c r="A398" s="567"/>
      <c r="K398" s="468"/>
      <c r="L398" s="468"/>
      <c r="M398" s="468"/>
    </row>
    <row r="399" spans="1:13">
      <c r="A399" s="567"/>
      <c r="K399" s="468"/>
      <c r="L399" s="468"/>
      <c r="M399" s="468"/>
    </row>
    <row r="400" spans="1:13">
      <c r="A400" s="567"/>
      <c r="K400" s="468"/>
      <c r="L400" s="468"/>
      <c r="M400" s="468"/>
    </row>
    <row r="401" spans="1:13">
      <c r="A401" s="567"/>
      <c r="K401" s="468"/>
      <c r="L401" s="468"/>
      <c r="M401" s="468"/>
    </row>
    <row r="402" spans="1:13">
      <c r="A402" s="567"/>
      <c r="K402" s="468"/>
      <c r="L402" s="468"/>
      <c r="M402" s="468"/>
    </row>
    <row r="403" spans="1:13">
      <c r="A403" s="567"/>
      <c r="K403" s="468"/>
      <c r="L403" s="468"/>
      <c r="M403" s="468"/>
    </row>
    <row r="404" spans="1:13">
      <c r="A404" s="567"/>
      <c r="K404" s="468"/>
      <c r="L404" s="468"/>
      <c r="M404" s="468"/>
    </row>
    <row r="405" spans="1:13">
      <c r="A405" s="567"/>
      <c r="K405" s="468"/>
      <c r="L405" s="468"/>
      <c r="M405" s="468"/>
    </row>
    <row r="406" spans="1:13">
      <c r="A406" s="567"/>
      <c r="K406" s="468"/>
      <c r="L406" s="468"/>
      <c r="M406" s="468"/>
    </row>
    <row r="407" spans="1:13">
      <c r="A407" s="567"/>
      <c r="K407" s="468"/>
      <c r="L407" s="468"/>
      <c r="M407" s="468"/>
    </row>
    <row r="408" spans="1:13">
      <c r="A408" s="567"/>
      <c r="K408" s="468"/>
      <c r="L408" s="468"/>
      <c r="M408" s="468"/>
    </row>
    <row r="409" spans="1:13">
      <c r="A409" s="567"/>
      <c r="K409" s="468"/>
      <c r="L409" s="468"/>
      <c r="M409" s="468"/>
    </row>
    <row r="410" spans="1:13">
      <c r="A410" s="567"/>
      <c r="K410" s="468"/>
      <c r="L410" s="468"/>
      <c r="M410" s="468"/>
    </row>
    <row r="411" spans="1:13">
      <c r="A411" s="567"/>
      <c r="K411" s="468"/>
      <c r="L411" s="468"/>
      <c r="M411" s="468"/>
    </row>
    <row r="412" spans="1:13">
      <c r="A412" s="567"/>
      <c r="K412" s="468"/>
      <c r="L412" s="468"/>
      <c r="M412" s="468"/>
    </row>
    <row r="413" spans="1:13">
      <c r="A413" s="567"/>
      <c r="K413" s="468"/>
      <c r="L413" s="468"/>
      <c r="M413" s="468"/>
    </row>
    <row r="414" spans="1:13">
      <c r="A414" s="567"/>
      <c r="K414" s="468"/>
      <c r="L414" s="468"/>
      <c r="M414" s="468"/>
    </row>
    <row r="415" spans="1:13">
      <c r="A415" s="567"/>
      <c r="K415" s="468"/>
      <c r="L415" s="468"/>
      <c r="M415" s="468"/>
    </row>
    <row r="416" spans="1:13">
      <c r="A416" s="567"/>
      <c r="K416" s="468"/>
      <c r="L416" s="468"/>
      <c r="M416" s="468"/>
    </row>
    <row r="417" spans="1:13">
      <c r="A417" s="567"/>
      <c r="K417" s="468"/>
      <c r="L417" s="468"/>
      <c r="M417" s="468"/>
    </row>
    <row r="418" spans="1:13">
      <c r="A418" s="567"/>
      <c r="K418" s="468"/>
      <c r="L418" s="468"/>
      <c r="M418" s="468"/>
    </row>
    <row r="419" spans="1:13">
      <c r="A419" s="567"/>
      <c r="K419" s="468"/>
      <c r="L419" s="468"/>
      <c r="M419" s="468"/>
    </row>
    <row r="420" spans="1:13">
      <c r="A420" s="567"/>
      <c r="K420" s="468"/>
      <c r="L420" s="468"/>
      <c r="M420" s="468"/>
    </row>
    <row r="421" spans="1:13">
      <c r="A421" s="567"/>
      <c r="K421" s="468"/>
      <c r="L421" s="468"/>
      <c r="M421" s="468"/>
    </row>
    <row r="422" spans="1:13">
      <c r="A422" s="567"/>
      <c r="K422" s="468"/>
      <c r="L422" s="468"/>
      <c r="M422" s="468"/>
    </row>
    <row r="423" spans="1:13">
      <c r="A423" s="567"/>
      <c r="K423" s="468"/>
      <c r="L423" s="468"/>
      <c r="M423" s="468"/>
    </row>
    <row r="424" spans="1:13">
      <c r="A424" s="567"/>
      <c r="K424" s="468"/>
      <c r="L424" s="468"/>
      <c r="M424" s="468"/>
    </row>
    <row r="425" spans="1:13">
      <c r="A425" s="567"/>
      <c r="K425" s="468"/>
      <c r="L425" s="468"/>
      <c r="M425" s="468"/>
    </row>
    <row r="426" spans="1:13">
      <c r="A426" s="567"/>
      <c r="K426" s="468"/>
      <c r="L426" s="468"/>
      <c r="M426" s="468"/>
    </row>
    <row r="427" spans="1:13">
      <c r="A427" s="567"/>
      <c r="K427" s="468"/>
      <c r="L427" s="468"/>
      <c r="M427" s="468"/>
    </row>
    <row r="428" spans="1:13">
      <c r="A428" s="567"/>
      <c r="K428" s="468"/>
      <c r="L428" s="468"/>
      <c r="M428" s="468"/>
    </row>
    <row r="429" spans="1:13">
      <c r="A429" s="567"/>
      <c r="K429" s="468"/>
      <c r="L429" s="468"/>
      <c r="M429" s="468"/>
    </row>
    <row r="430" spans="1:13">
      <c r="A430" s="567"/>
      <c r="K430" s="468"/>
      <c r="L430" s="468"/>
      <c r="M430" s="468"/>
    </row>
    <row r="431" spans="1:13">
      <c r="A431" s="567"/>
      <c r="K431" s="468"/>
      <c r="L431" s="468"/>
      <c r="M431" s="468"/>
    </row>
    <row r="432" spans="1:13">
      <c r="A432" s="567"/>
      <c r="K432" s="468"/>
      <c r="L432" s="468"/>
      <c r="M432" s="468"/>
    </row>
    <row r="433" spans="1:13">
      <c r="A433" s="567"/>
      <c r="K433" s="468"/>
      <c r="L433" s="468"/>
      <c r="M433" s="468"/>
    </row>
    <row r="434" spans="1:13">
      <c r="A434" s="567"/>
      <c r="K434" s="468"/>
      <c r="L434" s="468"/>
      <c r="M434" s="468"/>
    </row>
    <row r="435" spans="1:13">
      <c r="A435" s="567"/>
      <c r="K435" s="468"/>
      <c r="L435" s="468"/>
      <c r="M435" s="468"/>
    </row>
    <row r="436" spans="1:13">
      <c r="A436" s="567"/>
      <c r="K436" s="468"/>
      <c r="L436" s="468"/>
      <c r="M436" s="468"/>
    </row>
    <row r="437" spans="1:13">
      <c r="A437" s="567"/>
      <c r="K437" s="468"/>
      <c r="L437" s="468"/>
      <c r="M437" s="468"/>
    </row>
    <row r="438" spans="1:13">
      <c r="A438" s="567"/>
      <c r="K438" s="468"/>
      <c r="L438" s="468"/>
      <c r="M438" s="468"/>
    </row>
    <row r="439" spans="1:13">
      <c r="A439" s="567"/>
      <c r="K439" s="468"/>
      <c r="L439" s="468"/>
      <c r="M439" s="468"/>
    </row>
    <row r="440" spans="1:13">
      <c r="A440" s="567"/>
      <c r="K440" s="468"/>
      <c r="L440" s="468"/>
      <c r="M440" s="468"/>
    </row>
    <row r="441" spans="1:13">
      <c r="A441" s="567"/>
      <c r="K441" s="468"/>
      <c r="L441" s="468"/>
      <c r="M441" s="468"/>
    </row>
    <row r="442" spans="1:13">
      <c r="A442" s="567"/>
      <c r="K442" s="468"/>
      <c r="L442" s="468"/>
      <c r="M442" s="468"/>
    </row>
    <row r="443" spans="1:13">
      <c r="A443" s="567"/>
      <c r="K443" s="468"/>
      <c r="L443" s="468"/>
      <c r="M443" s="468"/>
    </row>
    <row r="444" spans="1:13">
      <c r="A444" s="567"/>
      <c r="K444" s="468"/>
      <c r="L444" s="468"/>
      <c r="M444" s="468"/>
    </row>
    <row r="445" spans="1:13">
      <c r="A445" s="567"/>
      <c r="K445" s="468"/>
      <c r="L445" s="468"/>
      <c r="M445" s="468"/>
    </row>
    <row r="446" spans="1:13">
      <c r="A446" s="567"/>
      <c r="K446" s="468"/>
      <c r="L446" s="468"/>
      <c r="M446" s="468"/>
    </row>
    <row r="447" spans="1:13">
      <c r="A447" s="567"/>
      <c r="K447" s="468"/>
      <c r="L447" s="468"/>
      <c r="M447" s="468"/>
    </row>
    <row r="448" spans="1:13">
      <c r="A448" s="567"/>
      <c r="K448" s="468"/>
      <c r="L448" s="468"/>
      <c r="M448" s="468"/>
    </row>
    <row r="449" spans="1:13">
      <c r="A449" s="567"/>
      <c r="K449" s="468"/>
      <c r="L449" s="468"/>
      <c r="M449" s="468"/>
    </row>
    <row r="450" spans="1:13">
      <c r="A450" s="567"/>
      <c r="K450" s="468"/>
      <c r="L450" s="468"/>
      <c r="M450" s="468"/>
    </row>
    <row r="451" spans="1:13">
      <c r="A451" s="567"/>
      <c r="K451" s="468"/>
      <c r="L451" s="468"/>
      <c r="M451" s="468"/>
    </row>
    <row r="452" spans="1:13">
      <c r="A452" s="567"/>
      <c r="K452" s="468"/>
      <c r="L452" s="468"/>
      <c r="M452" s="468"/>
    </row>
    <row r="453" spans="1:13">
      <c r="A453" s="567"/>
      <c r="K453" s="468"/>
      <c r="L453" s="468"/>
      <c r="M453" s="468"/>
    </row>
    <row r="454" spans="1:13">
      <c r="A454" s="567"/>
      <c r="K454" s="468"/>
      <c r="L454" s="468"/>
      <c r="M454" s="468"/>
    </row>
    <row r="455" spans="1:13">
      <c r="A455" s="567"/>
      <c r="K455" s="468"/>
      <c r="L455" s="468"/>
      <c r="M455" s="468"/>
    </row>
    <row r="456" spans="1:13">
      <c r="A456" s="567"/>
      <c r="K456" s="468"/>
      <c r="L456" s="468"/>
      <c r="M456" s="468"/>
    </row>
    <row r="457" spans="1:13">
      <c r="A457" s="567"/>
      <c r="K457" s="468"/>
      <c r="L457" s="468"/>
      <c r="M457" s="468"/>
    </row>
    <row r="458" spans="1:13">
      <c r="A458" s="567"/>
      <c r="K458" s="468"/>
      <c r="L458" s="468"/>
      <c r="M458" s="468"/>
    </row>
    <row r="459" spans="1:13">
      <c r="A459" s="567"/>
      <c r="K459" s="468"/>
      <c r="L459" s="468"/>
      <c r="M459" s="468"/>
    </row>
    <row r="460" spans="1:13">
      <c r="A460" s="567"/>
      <c r="K460" s="468"/>
      <c r="L460" s="468"/>
      <c r="M460" s="468"/>
    </row>
    <row r="461" spans="1:13">
      <c r="A461" s="567"/>
      <c r="K461" s="468"/>
      <c r="L461" s="468"/>
      <c r="M461" s="468"/>
    </row>
    <row r="462" spans="1:13">
      <c r="A462" s="567"/>
      <c r="K462" s="468"/>
      <c r="L462" s="468"/>
      <c r="M462" s="468"/>
    </row>
    <row r="463" spans="1:13">
      <c r="A463" s="567"/>
      <c r="K463" s="468"/>
      <c r="L463" s="468"/>
      <c r="M463" s="468"/>
    </row>
    <row r="464" spans="1:13">
      <c r="A464" s="567"/>
      <c r="K464" s="468"/>
      <c r="L464" s="468"/>
      <c r="M464" s="468"/>
    </row>
    <row r="465" spans="1:13">
      <c r="A465" s="567"/>
      <c r="K465" s="468"/>
      <c r="L465" s="468"/>
      <c r="M465" s="468"/>
    </row>
    <row r="466" spans="1:13">
      <c r="A466" s="567"/>
      <c r="K466" s="468"/>
      <c r="L466" s="468"/>
      <c r="M466" s="468"/>
    </row>
    <row r="467" spans="1:13">
      <c r="A467" s="567"/>
      <c r="K467" s="468"/>
      <c r="L467" s="468"/>
      <c r="M467" s="468"/>
    </row>
    <row r="468" spans="1:13">
      <c r="A468" s="567"/>
      <c r="K468" s="468"/>
      <c r="L468" s="468"/>
      <c r="M468" s="468"/>
    </row>
    <row r="469" spans="1:13">
      <c r="A469" s="567"/>
      <c r="K469" s="468"/>
      <c r="L469" s="468"/>
      <c r="M469" s="468"/>
    </row>
    <row r="470" spans="1:13">
      <c r="A470" s="567"/>
      <c r="K470" s="468"/>
      <c r="L470" s="468"/>
      <c r="M470" s="468"/>
    </row>
    <row r="471" spans="1:13">
      <c r="A471" s="567"/>
      <c r="K471" s="468"/>
      <c r="L471" s="468"/>
      <c r="M471" s="468"/>
    </row>
    <row r="472" spans="1:13">
      <c r="A472" s="567"/>
      <c r="K472" s="468"/>
      <c r="L472" s="468"/>
      <c r="M472" s="468"/>
    </row>
    <row r="473" spans="1:13">
      <c r="A473" s="567"/>
      <c r="K473" s="468"/>
      <c r="L473" s="468"/>
      <c r="M473" s="468"/>
    </row>
    <row r="474" spans="1:13">
      <c r="A474" s="567"/>
      <c r="K474" s="468"/>
      <c r="L474" s="468"/>
      <c r="M474" s="468"/>
    </row>
    <row r="475" spans="1:13">
      <c r="A475" s="567"/>
      <c r="K475" s="468"/>
      <c r="L475" s="468"/>
      <c r="M475" s="468"/>
    </row>
    <row r="476" spans="1:13">
      <c r="A476" s="567"/>
      <c r="K476" s="468"/>
      <c r="L476" s="468"/>
      <c r="M476" s="468"/>
    </row>
    <row r="477" spans="1:13">
      <c r="A477" s="567"/>
      <c r="K477" s="468"/>
      <c r="L477" s="468"/>
      <c r="M477" s="468"/>
    </row>
    <row r="478" spans="1:13">
      <c r="A478" s="567"/>
      <c r="K478" s="468"/>
      <c r="L478" s="468"/>
      <c r="M478" s="468"/>
    </row>
    <row r="479" spans="1:13">
      <c r="A479" s="567"/>
      <c r="K479" s="468"/>
      <c r="L479" s="468"/>
      <c r="M479" s="468"/>
    </row>
    <row r="480" spans="1:13">
      <c r="A480" s="567"/>
      <c r="K480" s="468"/>
      <c r="L480" s="468"/>
      <c r="M480" s="468"/>
    </row>
    <row r="481" spans="1:13">
      <c r="A481" s="567"/>
      <c r="K481" s="468"/>
      <c r="L481" s="468"/>
      <c r="M481" s="468"/>
    </row>
    <row r="482" spans="1:13">
      <c r="A482" s="567"/>
      <c r="K482" s="468"/>
      <c r="L482" s="468"/>
      <c r="M482" s="468"/>
    </row>
    <row r="483" spans="1:13">
      <c r="A483" s="567"/>
      <c r="K483" s="468"/>
      <c r="L483" s="468"/>
      <c r="M483" s="468"/>
    </row>
    <row r="484" spans="1:13">
      <c r="A484" s="567"/>
      <c r="K484" s="468"/>
      <c r="L484" s="468"/>
      <c r="M484" s="468"/>
    </row>
    <row r="485" spans="1:13">
      <c r="A485" s="567"/>
      <c r="K485" s="468"/>
      <c r="L485" s="468"/>
      <c r="M485" s="468"/>
    </row>
    <row r="486" spans="1:13">
      <c r="A486" s="567"/>
      <c r="K486" s="468"/>
      <c r="L486" s="468"/>
      <c r="M486" s="468"/>
    </row>
    <row r="487" spans="1:13">
      <c r="A487" s="567"/>
      <c r="K487" s="468"/>
      <c r="L487" s="468"/>
      <c r="M487" s="468"/>
    </row>
    <row r="488" spans="1:13">
      <c r="A488" s="567"/>
      <c r="K488" s="468"/>
      <c r="L488" s="468"/>
      <c r="M488" s="468"/>
    </row>
    <row r="489" spans="1:13">
      <c r="A489" s="567"/>
      <c r="K489" s="468"/>
      <c r="L489" s="468"/>
      <c r="M489" s="468"/>
    </row>
    <row r="490" spans="1:13">
      <c r="A490" s="567"/>
      <c r="K490" s="468"/>
      <c r="L490" s="468"/>
      <c r="M490" s="468"/>
    </row>
    <row r="491" spans="1:13">
      <c r="A491" s="567"/>
      <c r="K491" s="468"/>
      <c r="L491" s="468"/>
      <c r="M491" s="468"/>
    </row>
    <row r="492" spans="1:13">
      <c r="A492" s="567"/>
      <c r="K492" s="468"/>
      <c r="L492" s="468"/>
      <c r="M492" s="468"/>
    </row>
    <row r="493" spans="1:13">
      <c r="A493" s="567"/>
      <c r="K493" s="468"/>
      <c r="L493" s="468"/>
      <c r="M493" s="468"/>
    </row>
    <row r="494" spans="1:13">
      <c r="A494" s="567"/>
      <c r="K494" s="468"/>
      <c r="L494" s="468"/>
      <c r="M494" s="468"/>
    </row>
    <row r="495" spans="1:13">
      <c r="A495" s="567"/>
      <c r="K495" s="468"/>
      <c r="L495" s="468"/>
      <c r="M495" s="468"/>
    </row>
    <row r="496" spans="1:13">
      <c r="A496" s="567"/>
      <c r="K496" s="468"/>
      <c r="L496" s="468"/>
      <c r="M496" s="468"/>
    </row>
    <row r="497" spans="1:13">
      <c r="A497" s="567"/>
      <c r="K497" s="468"/>
      <c r="L497" s="468"/>
      <c r="M497" s="468"/>
    </row>
    <row r="498" spans="1:13">
      <c r="A498" s="567"/>
      <c r="K498" s="468"/>
      <c r="L498" s="468"/>
      <c r="M498" s="468"/>
    </row>
    <row r="499" spans="1:13">
      <c r="A499" s="567"/>
      <c r="K499" s="468"/>
      <c r="L499" s="468"/>
      <c r="M499" s="468"/>
    </row>
    <row r="500" spans="1:13">
      <c r="A500" s="567"/>
      <c r="K500" s="468"/>
      <c r="L500" s="468"/>
      <c r="M500" s="468"/>
    </row>
    <row r="501" spans="1:13">
      <c r="A501" s="567"/>
      <c r="K501" s="468"/>
      <c r="L501" s="468"/>
      <c r="M501" s="468"/>
    </row>
    <row r="502" spans="1:13">
      <c r="A502" s="567"/>
      <c r="K502" s="468"/>
      <c r="L502" s="468"/>
      <c r="M502" s="468"/>
    </row>
    <row r="503" spans="1:13">
      <c r="A503" s="567"/>
      <c r="K503" s="468"/>
      <c r="L503" s="468"/>
      <c r="M503" s="468"/>
    </row>
    <row r="504" spans="1:13">
      <c r="A504" s="567"/>
      <c r="K504" s="468"/>
      <c r="L504" s="468"/>
      <c r="M504" s="468"/>
    </row>
    <row r="505" spans="1:13">
      <c r="A505" s="567"/>
      <c r="K505" s="468"/>
      <c r="L505" s="468"/>
      <c r="M505" s="468"/>
    </row>
    <row r="506" spans="1:13">
      <c r="A506" s="567"/>
      <c r="K506" s="468"/>
      <c r="L506" s="468"/>
      <c r="M506" s="468"/>
    </row>
    <row r="507" spans="1:13">
      <c r="A507" s="567"/>
      <c r="K507" s="468"/>
      <c r="L507" s="468"/>
      <c r="M507" s="468"/>
    </row>
    <row r="508" spans="1:13">
      <c r="A508" s="567"/>
      <c r="K508" s="468"/>
      <c r="L508" s="468"/>
      <c r="M508" s="468"/>
    </row>
    <row r="509" spans="1:13">
      <c r="A509" s="567"/>
      <c r="K509" s="468"/>
      <c r="L509" s="468"/>
      <c r="M509" s="468"/>
    </row>
    <row r="510" spans="1:13">
      <c r="A510" s="567"/>
      <c r="K510" s="468"/>
      <c r="L510" s="468"/>
      <c r="M510" s="468"/>
    </row>
    <row r="511" spans="1:13">
      <c r="A511" s="567"/>
      <c r="K511" s="468"/>
      <c r="L511" s="468"/>
      <c r="M511" s="468"/>
    </row>
    <row r="512" spans="1:13">
      <c r="A512" s="567"/>
      <c r="K512" s="468"/>
      <c r="L512" s="468"/>
      <c r="M512" s="468"/>
    </row>
    <row r="513" spans="1:13">
      <c r="A513" s="567"/>
      <c r="K513" s="468"/>
      <c r="L513" s="468"/>
      <c r="M513" s="468"/>
    </row>
    <row r="514" spans="1:13">
      <c r="A514" s="567"/>
      <c r="K514" s="468"/>
      <c r="L514" s="468"/>
      <c r="M514" s="468"/>
    </row>
    <row r="515" spans="1:13">
      <c r="A515" s="567"/>
      <c r="K515" s="468"/>
      <c r="L515" s="468"/>
      <c r="M515" s="468"/>
    </row>
    <row r="516" spans="1:13">
      <c r="A516" s="567"/>
      <c r="K516" s="468"/>
      <c r="L516" s="468"/>
      <c r="M516" s="468"/>
    </row>
    <row r="517" spans="1:13">
      <c r="A517" s="567"/>
      <c r="K517" s="468"/>
      <c r="L517" s="468"/>
      <c r="M517" s="468"/>
    </row>
    <row r="518" spans="1:13">
      <c r="A518" s="567"/>
      <c r="K518" s="468"/>
      <c r="L518" s="468"/>
      <c r="M518" s="468"/>
    </row>
    <row r="519" spans="1:13">
      <c r="A519" s="567"/>
      <c r="K519" s="468"/>
      <c r="L519" s="468"/>
      <c r="M519" s="468"/>
    </row>
    <row r="520" spans="1:13">
      <c r="A520" s="567"/>
      <c r="K520" s="468"/>
      <c r="L520" s="468"/>
      <c r="M520" s="468"/>
    </row>
    <row r="521" spans="1:13">
      <c r="A521" s="567"/>
      <c r="K521" s="468"/>
      <c r="L521" s="468"/>
      <c r="M521" s="468"/>
    </row>
    <row r="522" spans="1:13">
      <c r="A522" s="567"/>
      <c r="K522" s="468"/>
      <c r="L522" s="468"/>
      <c r="M522" s="468"/>
    </row>
    <row r="523" spans="1:13">
      <c r="A523" s="567"/>
      <c r="K523" s="468"/>
      <c r="L523" s="468"/>
      <c r="M523" s="468"/>
    </row>
    <row r="524" spans="1:13">
      <c r="A524" s="567"/>
      <c r="K524" s="468"/>
      <c r="L524" s="468"/>
      <c r="M524" s="468"/>
    </row>
    <row r="525" spans="1:13">
      <c r="A525" s="567"/>
      <c r="K525" s="468"/>
      <c r="L525" s="468"/>
      <c r="M525" s="468"/>
    </row>
    <row r="526" spans="1:13">
      <c r="A526" s="567"/>
      <c r="K526" s="468"/>
      <c r="L526" s="468"/>
      <c r="M526" s="468"/>
    </row>
    <row r="527" spans="1:13">
      <c r="A527" s="567"/>
      <c r="K527" s="468"/>
      <c r="L527" s="468"/>
      <c r="M527" s="468"/>
    </row>
    <row r="528" spans="1:13">
      <c r="A528" s="567"/>
      <c r="K528" s="468"/>
      <c r="L528" s="468"/>
      <c r="M528" s="468"/>
    </row>
    <row r="529" spans="1:13">
      <c r="A529" s="567"/>
      <c r="K529" s="468"/>
      <c r="L529" s="468"/>
      <c r="M529" s="468"/>
    </row>
    <row r="530" spans="1:13">
      <c r="A530" s="567"/>
      <c r="K530" s="468"/>
      <c r="L530" s="468"/>
      <c r="M530" s="468"/>
    </row>
    <row r="531" spans="1:13">
      <c r="A531" s="567"/>
      <c r="K531" s="468"/>
      <c r="L531" s="468"/>
      <c r="M531" s="468"/>
    </row>
    <row r="532" spans="1:13">
      <c r="A532" s="567"/>
      <c r="K532" s="468"/>
      <c r="L532" s="468"/>
      <c r="M532" s="468"/>
    </row>
    <row r="533" spans="1:13">
      <c r="A533" s="567"/>
      <c r="K533" s="468"/>
      <c r="L533" s="468"/>
      <c r="M533" s="468"/>
    </row>
    <row r="534" spans="1:13">
      <c r="A534" s="567"/>
      <c r="K534" s="468"/>
      <c r="L534" s="468"/>
      <c r="M534" s="468"/>
    </row>
    <row r="535" spans="1:13">
      <c r="A535" s="567"/>
      <c r="K535" s="468"/>
      <c r="L535" s="468"/>
      <c r="M535" s="468"/>
    </row>
    <row r="536" spans="1:13">
      <c r="A536" s="567"/>
      <c r="K536" s="468"/>
      <c r="L536" s="468"/>
      <c r="M536" s="468"/>
    </row>
    <row r="537" spans="1:13">
      <c r="A537" s="567"/>
      <c r="K537" s="468"/>
      <c r="L537" s="468"/>
      <c r="M537" s="468"/>
    </row>
    <row r="538" spans="1:13">
      <c r="A538" s="567"/>
      <c r="K538" s="468"/>
      <c r="L538" s="468"/>
      <c r="M538" s="468"/>
    </row>
    <row r="539" spans="1:13">
      <c r="A539" s="567"/>
      <c r="K539" s="468"/>
      <c r="L539" s="468"/>
      <c r="M539" s="468"/>
    </row>
    <row r="540" spans="1:13">
      <c r="A540" s="567"/>
      <c r="K540" s="468"/>
      <c r="L540" s="468"/>
      <c r="M540" s="468"/>
    </row>
    <row r="541" spans="1:13">
      <c r="A541" s="567"/>
      <c r="K541" s="468"/>
      <c r="L541" s="468"/>
      <c r="M541" s="468"/>
    </row>
    <row r="542" spans="1:13">
      <c r="A542" s="567"/>
      <c r="K542" s="468"/>
      <c r="L542" s="468"/>
      <c r="M542" s="468"/>
    </row>
    <row r="543" spans="1:13">
      <c r="A543" s="567"/>
      <c r="K543" s="468"/>
      <c r="L543" s="468"/>
      <c r="M543" s="468"/>
    </row>
    <row r="544" spans="1:13">
      <c r="A544" s="567"/>
      <c r="K544" s="468"/>
      <c r="L544" s="468"/>
      <c r="M544" s="468"/>
    </row>
    <row r="545" spans="1:13">
      <c r="A545" s="567"/>
      <c r="K545" s="468"/>
      <c r="L545" s="468"/>
      <c r="M545" s="468"/>
    </row>
    <row r="546" spans="1:13">
      <c r="A546" s="567"/>
      <c r="K546" s="468"/>
      <c r="L546" s="468"/>
      <c r="M546" s="468"/>
    </row>
    <row r="547" spans="1:13">
      <c r="A547" s="567"/>
      <c r="K547" s="468"/>
      <c r="L547" s="468"/>
      <c r="M547" s="468"/>
    </row>
    <row r="548" spans="1:13">
      <c r="A548" s="567"/>
      <c r="K548" s="468"/>
      <c r="L548" s="468"/>
      <c r="M548" s="468"/>
    </row>
    <row r="549" spans="1:13">
      <c r="A549" s="567"/>
      <c r="K549" s="468"/>
      <c r="L549" s="468"/>
      <c r="M549" s="468"/>
    </row>
    <row r="550" spans="1:13">
      <c r="A550" s="567"/>
      <c r="K550" s="468"/>
      <c r="L550" s="468"/>
      <c r="M550" s="468"/>
    </row>
    <row r="551" spans="1:13">
      <c r="A551" s="567"/>
      <c r="K551" s="468"/>
      <c r="L551" s="468"/>
      <c r="M551" s="468"/>
    </row>
    <row r="552" spans="1:13">
      <c r="A552" s="567"/>
      <c r="K552" s="468"/>
      <c r="L552" s="468"/>
      <c r="M552" s="468"/>
    </row>
    <row r="553" spans="1:13">
      <c r="A553" s="567"/>
      <c r="K553" s="468"/>
      <c r="L553" s="468"/>
      <c r="M553" s="468"/>
    </row>
    <row r="554" spans="1:13">
      <c r="A554" s="567"/>
      <c r="K554" s="468"/>
      <c r="L554" s="468"/>
      <c r="M554" s="468"/>
    </row>
    <row r="555" spans="1:13">
      <c r="A555" s="567"/>
      <c r="K555" s="468"/>
      <c r="L555" s="468"/>
      <c r="M555" s="468"/>
    </row>
    <row r="556" spans="1:13">
      <c r="A556" s="567"/>
      <c r="K556" s="468"/>
      <c r="L556" s="468"/>
      <c r="M556" s="468"/>
    </row>
    <row r="557" spans="1:13">
      <c r="A557" s="567"/>
      <c r="K557" s="468"/>
      <c r="L557" s="468"/>
      <c r="M557" s="468"/>
    </row>
    <row r="558" spans="1:13">
      <c r="A558" s="567"/>
      <c r="K558" s="468"/>
      <c r="L558" s="468"/>
      <c r="M558" s="468"/>
    </row>
    <row r="559" spans="1:13">
      <c r="A559" s="567"/>
      <c r="K559" s="468"/>
      <c r="L559" s="468"/>
      <c r="M559" s="468"/>
    </row>
    <row r="560" spans="1:13">
      <c r="A560" s="567"/>
      <c r="K560" s="468"/>
      <c r="L560" s="468"/>
      <c r="M560" s="468"/>
    </row>
    <row r="561" spans="1:13">
      <c r="A561" s="567"/>
      <c r="K561" s="468"/>
      <c r="L561" s="468"/>
      <c r="M561" s="468"/>
    </row>
    <row r="562" spans="1:13">
      <c r="A562" s="567"/>
      <c r="K562" s="468"/>
      <c r="L562" s="468"/>
      <c r="M562" s="468"/>
    </row>
    <row r="563" spans="1:13">
      <c r="A563" s="567"/>
      <c r="K563" s="468"/>
      <c r="L563" s="468"/>
      <c r="M563" s="468"/>
    </row>
    <row r="564" spans="1:13">
      <c r="A564" s="567"/>
      <c r="K564" s="468"/>
      <c r="L564" s="468"/>
      <c r="M564" s="468"/>
    </row>
    <row r="565" spans="1:13">
      <c r="A565" s="567"/>
      <c r="K565" s="468"/>
      <c r="L565" s="468"/>
      <c r="M565" s="468"/>
    </row>
    <row r="566" spans="1:13">
      <c r="A566" s="567"/>
      <c r="K566" s="468"/>
      <c r="L566" s="468"/>
      <c r="M566" s="468"/>
    </row>
    <row r="567" spans="1:13">
      <c r="A567" s="567"/>
      <c r="K567" s="468"/>
      <c r="L567" s="468"/>
      <c r="M567" s="468"/>
    </row>
    <row r="568" spans="1:13">
      <c r="A568" s="567"/>
      <c r="K568" s="468"/>
      <c r="L568" s="468"/>
      <c r="M568" s="468"/>
    </row>
    <row r="569" spans="1:13">
      <c r="A569" s="567"/>
      <c r="K569" s="468"/>
      <c r="L569" s="468"/>
      <c r="M569" s="468"/>
    </row>
    <row r="570" spans="1:13">
      <c r="A570" s="567"/>
      <c r="K570" s="468"/>
      <c r="L570" s="468"/>
      <c r="M570" s="468"/>
    </row>
    <row r="571" spans="1:13">
      <c r="A571" s="567"/>
      <c r="K571" s="468"/>
      <c r="L571" s="468"/>
      <c r="M571" s="468"/>
    </row>
    <row r="572" spans="1:13">
      <c r="A572" s="567"/>
      <c r="K572" s="468"/>
      <c r="L572" s="468"/>
      <c r="M572" s="468"/>
    </row>
    <row r="573" spans="1:13">
      <c r="A573" s="567"/>
      <c r="K573" s="468"/>
      <c r="L573" s="468"/>
      <c r="M573" s="468"/>
    </row>
    <row r="574" spans="1:13">
      <c r="A574" s="567"/>
      <c r="K574" s="468"/>
      <c r="L574" s="468"/>
      <c r="M574" s="468"/>
    </row>
    <row r="575" spans="1:13">
      <c r="A575" s="567"/>
      <c r="K575" s="468"/>
      <c r="L575" s="468"/>
      <c r="M575" s="468"/>
    </row>
    <row r="576" spans="1:13">
      <c r="A576" s="567"/>
      <c r="K576" s="468"/>
      <c r="L576" s="468"/>
      <c r="M576" s="468"/>
    </row>
    <row r="577" spans="1:13">
      <c r="A577" s="567"/>
      <c r="K577" s="468"/>
      <c r="L577" s="468"/>
      <c r="M577" s="468"/>
    </row>
    <row r="578" spans="1:13">
      <c r="A578" s="567"/>
      <c r="K578" s="468"/>
      <c r="L578" s="468"/>
      <c r="M578" s="468"/>
    </row>
    <row r="579" spans="1:13">
      <c r="A579" s="567"/>
      <c r="K579" s="468"/>
      <c r="L579" s="468"/>
      <c r="M579" s="468"/>
    </row>
    <row r="580" spans="1:13">
      <c r="A580" s="567"/>
      <c r="K580" s="468"/>
      <c r="L580" s="468"/>
      <c r="M580" s="468"/>
    </row>
    <row r="581" spans="1:13">
      <c r="A581" s="567"/>
      <c r="K581" s="468"/>
      <c r="L581" s="468"/>
      <c r="M581" s="468"/>
    </row>
    <row r="582" spans="1:13">
      <c r="A582" s="567"/>
      <c r="K582" s="468"/>
      <c r="L582" s="468"/>
      <c r="M582" s="468"/>
    </row>
    <row r="583" spans="1:13">
      <c r="A583" s="567"/>
      <c r="K583" s="468"/>
      <c r="L583" s="468"/>
      <c r="M583" s="468"/>
    </row>
    <row r="584" spans="1:13">
      <c r="A584" s="567"/>
      <c r="K584" s="468"/>
      <c r="L584" s="468"/>
      <c r="M584" s="468"/>
    </row>
    <row r="585" spans="1:13">
      <c r="A585" s="567"/>
      <c r="K585" s="468"/>
      <c r="L585" s="468"/>
      <c r="M585" s="468"/>
    </row>
    <row r="586" spans="1:13">
      <c r="A586" s="567"/>
      <c r="K586" s="468"/>
      <c r="L586" s="468"/>
      <c r="M586" s="468"/>
    </row>
    <row r="587" spans="1:13">
      <c r="A587" s="567"/>
      <c r="K587" s="468"/>
      <c r="L587" s="468"/>
      <c r="M587" s="468"/>
    </row>
    <row r="588" spans="1:13">
      <c r="A588" s="567"/>
      <c r="K588" s="468"/>
      <c r="L588" s="468"/>
      <c r="M588" s="468"/>
    </row>
    <row r="589" spans="1:13">
      <c r="A589" s="567"/>
      <c r="K589" s="468"/>
      <c r="L589" s="468"/>
      <c r="M589" s="468"/>
    </row>
    <row r="590" spans="1:13">
      <c r="A590" s="567"/>
      <c r="K590" s="468"/>
      <c r="L590" s="468"/>
      <c r="M590" s="468"/>
    </row>
    <row r="591" spans="1:13">
      <c r="A591" s="567"/>
      <c r="K591" s="468"/>
      <c r="L591" s="468"/>
      <c r="M591" s="468"/>
    </row>
    <row r="592" spans="1:13">
      <c r="A592" s="567"/>
      <c r="K592" s="468"/>
      <c r="L592" s="468"/>
      <c r="M592" s="468"/>
    </row>
    <row r="593" spans="1:13">
      <c r="A593" s="567"/>
      <c r="K593" s="468"/>
      <c r="L593" s="468"/>
      <c r="M593" s="468"/>
    </row>
    <row r="594" spans="1:13">
      <c r="A594" s="567"/>
      <c r="K594" s="468"/>
      <c r="L594" s="468"/>
      <c r="M594" s="468"/>
    </row>
    <row r="595" spans="1:13">
      <c r="A595" s="567"/>
      <c r="K595" s="468"/>
      <c r="L595" s="468"/>
      <c r="M595" s="468"/>
    </row>
    <row r="596" spans="1:13">
      <c r="A596" s="567"/>
      <c r="K596" s="468"/>
      <c r="L596" s="468"/>
      <c r="M596" s="468"/>
    </row>
    <row r="597" spans="1:13">
      <c r="A597" s="567"/>
      <c r="K597" s="468"/>
      <c r="L597" s="468"/>
      <c r="M597" s="468"/>
    </row>
    <row r="598" spans="1:13">
      <c r="A598" s="567"/>
      <c r="K598" s="468"/>
      <c r="L598" s="468"/>
      <c r="M598" s="468"/>
    </row>
    <row r="599" spans="1:13">
      <c r="A599" s="567"/>
      <c r="K599" s="468"/>
      <c r="L599" s="468"/>
      <c r="M599" s="468"/>
    </row>
    <row r="600" spans="1:13">
      <c r="A600" s="567"/>
      <c r="K600" s="468"/>
      <c r="L600" s="468"/>
      <c r="M600" s="468"/>
    </row>
    <row r="601" spans="1:13">
      <c r="A601" s="567"/>
      <c r="K601" s="468"/>
      <c r="L601" s="468"/>
      <c r="M601" s="468"/>
    </row>
    <row r="602" spans="1:13">
      <c r="A602" s="567"/>
      <c r="K602" s="468"/>
      <c r="L602" s="468"/>
      <c r="M602" s="468"/>
    </row>
    <row r="603" spans="1:13">
      <c r="A603" s="567"/>
      <c r="K603" s="468"/>
      <c r="L603" s="468"/>
      <c r="M603" s="468"/>
    </row>
    <row r="604" spans="1:13">
      <c r="A604" s="567"/>
      <c r="K604" s="468"/>
      <c r="L604" s="468"/>
      <c r="M604" s="468"/>
    </row>
    <row r="605" spans="1:13">
      <c r="A605" s="567"/>
      <c r="K605" s="468"/>
      <c r="L605" s="468"/>
      <c r="M605" s="468"/>
    </row>
    <row r="606" spans="1:13">
      <c r="A606" s="567"/>
      <c r="K606" s="468"/>
      <c r="L606" s="468"/>
      <c r="M606" s="468"/>
    </row>
    <row r="607" spans="1:13">
      <c r="A607" s="567"/>
      <c r="K607" s="468"/>
      <c r="L607" s="468"/>
      <c r="M607" s="468"/>
    </row>
    <row r="608" spans="1:13">
      <c r="A608" s="567"/>
      <c r="K608" s="468"/>
      <c r="L608" s="468"/>
      <c r="M608" s="468"/>
    </row>
    <row r="609" spans="1:13">
      <c r="A609" s="567"/>
      <c r="K609" s="468"/>
      <c r="L609" s="468"/>
      <c r="M609" s="468"/>
    </row>
    <row r="610" spans="1:13">
      <c r="A610" s="567"/>
      <c r="K610" s="468"/>
      <c r="L610" s="468"/>
      <c r="M610" s="468"/>
    </row>
    <row r="611" spans="1:13">
      <c r="A611" s="567"/>
      <c r="K611" s="468"/>
      <c r="L611" s="468"/>
      <c r="M611" s="468"/>
    </row>
    <row r="612" spans="1:13">
      <c r="A612" s="567"/>
      <c r="K612" s="468"/>
      <c r="L612" s="468"/>
      <c r="M612" s="468"/>
    </row>
    <row r="613" spans="1:13">
      <c r="A613" s="567"/>
      <c r="K613" s="468"/>
      <c r="L613" s="468"/>
      <c r="M613" s="468"/>
    </row>
    <row r="614" spans="1:13">
      <c r="A614" s="567"/>
      <c r="K614" s="468"/>
      <c r="L614" s="468"/>
      <c r="M614" s="468"/>
    </row>
    <row r="615" spans="1:13">
      <c r="A615" s="567"/>
      <c r="K615" s="468"/>
      <c r="L615" s="468"/>
      <c r="M615" s="468"/>
    </row>
    <row r="616" spans="1:13">
      <c r="A616" s="567"/>
      <c r="K616" s="468"/>
      <c r="L616" s="468"/>
      <c r="M616" s="468"/>
    </row>
    <row r="617" spans="1:13">
      <c r="A617" s="567"/>
      <c r="K617" s="468"/>
      <c r="L617" s="468"/>
      <c r="M617" s="468"/>
    </row>
    <row r="618" spans="1:13">
      <c r="A618" s="567"/>
      <c r="K618" s="468"/>
      <c r="L618" s="468"/>
      <c r="M618" s="468"/>
    </row>
    <row r="619" spans="1:13">
      <c r="A619" s="567"/>
      <c r="K619" s="468"/>
      <c r="L619" s="468"/>
      <c r="M619" s="468"/>
    </row>
    <row r="620" spans="1:13">
      <c r="A620" s="567"/>
      <c r="K620" s="468"/>
      <c r="L620" s="468"/>
      <c r="M620" s="468"/>
    </row>
    <row r="621" spans="1:13">
      <c r="A621" s="567"/>
      <c r="K621" s="468"/>
      <c r="L621" s="468"/>
      <c r="M621" s="468"/>
    </row>
    <row r="622" spans="1:13">
      <c r="A622" s="567"/>
      <c r="K622" s="468"/>
      <c r="L622" s="468"/>
      <c r="M622" s="468"/>
    </row>
    <row r="623" spans="1:13">
      <c r="A623" s="567"/>
      <c r="K623" s="468"/>
      <c r="L623" s="468"/>
      <c r="M623" s="468"/>
    </row>
    <row r="624" spans="1:13">
      <c r="A624" s="567"/>
      <c r="K624" s="468"/>
      <c r="L624" s="468"/>
      <c r="M624" s="468"/>
    </row>
    <row r="625" spans="1:13">
      <c r="A625" s="567"/>
      <c r="K625" s="468"/>
      <c r="L625" s="468"/>
      <c r="M625" s="468"/>
    </row>
    <row r="626" spans="1:13">
      <c r="A626" s="567"/>
      <c r="K626" s="468"/>
      <c r="L626" s="468"/>
      <c r="M626" s="468"/>
    </row>
    <row r="627" spans="1:13">
      <c r="A627" s="567"/>
      <c r="K627" s="468"/>
      <c r="L627" s="468"/>
      <c r="M627" s="468"/>
    </row>
    <row r="628" spans="1:13">
      <c r="A628" s="567"/>
      <c r="K628" s="468"/>
      <c r="L628" s="468"/>
      <c r="M628" s="468"/>
    </row>
    <row r="629" spans="1:13">
      <c r="A629" s="567"/>
      <c r="K629" s="468"/>
      <c r="L629" s="468"/>
      <c r="M629" s="468"/>
    </row>
    <row r="630" spans="1:13">
      <c r="A630" s="567"/>
      <c r="K630" s="468"/>
      <c r="L630" s="468"/>
      <c r="M630" s="468"/>
    </row>
    <row r="631" spans="1:13">
      <c r="A631" s="567"/>
      <c r="K631" s="468"/>
      <c r="L631" s="468"/>
      <c r="M631" s="468"/>
    </row>
    <row r="632" spans="1:13">
      <c r="A632" s="567"/>
      <c r="K632" s="468"/>
      <c r="L632" s="468"/>
      <c r="M632" s="468"/>
    </row>
    <row r="633" spans="1:13">
      <c r="A633" s="567"/>
      <c r="K633" s="468"/>
      <c r="L633" s="468"/>
      <c r="M633" s="468"/>
    </row>
    <row r="634" spans="1:13">
      <c r="A634" s="567"/>
      <c r="K634" s="468"/>
      <c r="L634" s="468"/>
      <c r="M634" s="468"/>
    </row>
    <row r="635" spans="1:13">
      <c r="A635" s="567"/>
      <c r="K635" s="468"/>
      <c r="L635" s="468"/>
      <c r="M635" s="468"/>
    </row>
    <row r="636" spans="1:13">
      <c r="A636" s="567"/>
      <c r="K636" s="468"/>
      <c r="L636" s="468"/>
      <c r="M636" s="468"/>
    </row>
    <row r="637" spans="1:13">
      <c r="A637" s="567"/>
      <c r="K637" s="468"/>
      <c r="L637" s="468"/>
      <c r="M637" s="468"/>
    </row>
    <row r="638" spans="1:13">
      <c r="A638" s="567"/>
      <c r="K638" s="468"/>
      <c r="L638" s="468"/>
      <c r="M638" s="468"/>
    </row>
    <row r="639" spans="1:13">
      <c r="A639" s="567"/>
      <c r="K639" s="468"/>
      <c r="L639" s="468"/>
      <c r="M639" s="468"/>
    </row>
    <row r="640" spans="1:13">
      <c r="A640" s="567"/>
      <c r="K640" s="468"/>
      <c r="L640" s="468"/>
      <c r="M640" s="468"/>
    </row>
    <row r="641" spans="1:13">
      <c r="A641" s="567"/>
      <c r="K641" s="468"/>
      <c r="L641" s="468"/>
      <c r="M641" s="468"/>
    </row>
    <row r="642" spans="1:13">
      <c r="A642" s="567"/>
      <c r="K642" s="468"/>
      <c r="L642" s="468"/>
      <c r="M642" s="468"/>
    </row>
    <row r="643" spans="1:13">
      <c r="A643" s="567"/>
      <c r="K643" s="468"/>
      <c r="L643" s="468"/>
      <c r="M643" s="468"/>
    </row>
    <row r="644" spans="1:13">
      <c r="A644" s="567"/>
      <c r="K644" s="468"/>
      <c r="L644" s="468"/>
      <c r="M644" s="468"/>
    </row>
    <row r="645" spans="1:13">
      <c r="A645" s="567"/>
      <c r="K645" s="468"/>
      <c r="L645" s="468"/>
      <c r="M645" s="468"/>
    </row>
    <row r="646" spans="1:13">
      <c r="A646" s="567"/>
      <c r="K646" s="468"/>
      <c r="L646" s="468"/>
      <c r="M646" s="468"/>
    </row>
    <row r="647" spans="1:13">
      <c r="A647" s="567"/>
      <c r="K647" s="468"/>
      <c r="L647" s="468"/>
      <c r="M647" s="468"/>
    </row>
    <row r="648" spans="1:13">
      <c r="A648" s="567"/>
      <c r="K648" s="468"/>
      <c r="L648" s="468"/>
      <c r="M648" s="468"/>
    </row>
    <row r="649" spans="1:13">
      <c r="A649" s="567"/>
      <c r="K649" s="468"/>
      <c r="L649" s="468"/>
      <c r="M649" s="468"/>
    </row>
    <row r="650" spans="1:13">
      <c r="A650" s="567"/>
      <c r="K650" s="468"/>
      <c r="L650" s="468"/>
      <c r="M650" s="468"/>
    </row>
    <row r="651" spans="1:13">
      <c r="A651" s="567"/>
      <c r="K651" s="468"/>
      <c r="L651" s="468"/>
      <c r="M651" s="468"/>
    </row>
    <row r="652" spans="1:13">
      <c r="A652" s="567"/>
      <c r="K652" s="468"/>
      <c r="L652" s="468"/>
      <c r="M652" s="468"/>
    </row>
    <row r="653" spans="1:13">
      <c r="A653" s="567"/>
      <c r="K653" s="468"/>
      <c r="L653" s="468"/>
      <c r="M653" s="468"/>
    </row>
    <row r="654" spans="1:13">
      <c r="A654" s="567"/>
      <c r="K654" s="468"/>
      <c r="L654" s="468"/>
      <c r="M654" s="468"/>
    </row>
    <row r="655" spans="1:13">
      <c r="A655" s="567"/>
      <c r="K655" s="468"/>
      <c r="L655" s="468"/>
      <c r="M655" s="468"/>
    </row>
    <row r="656" spans="1:13">
      <c r="A656" s="567"/>
      <c r="K656" s="468"/>
      <c r="L656" s="468"/>
      <c r="M656" s="468"/>
    </row>
    <row r="657" spans="1:13">
      <c r="A657" s="567"/>
      <c r="K657" s="468"/>
      <c r="L657" s="468"/>
      <c r="M657" s="468"/>
    </row>
    <row r="658" spans="1:13">
      <c r="A658" s="567"/>
      <c r="K658" s="468"/>
      <c r="L658" s="468"/>
      <c r="M658" s="468"/>
    </row>
    <row r="659" spans="1:13">
      <c r="A659" s="567"/>
      <c r="K659" s="468"/>
      <c r="L659" s="468"/>
      <c r="M659" s="468"/>
    </row>
    <row r="660" spans="1:13">
      <c r="A660" s="567"/>
      <c r="K660" s="468"/>
      <c r="L660" s="468"/>
      <c r="M660" s="468"/>
    </row>
    <row r="661" spans="1:13">
      <c r="A661" s="567"/>
      <c r="K661" s="468"/>
      <c r="L661" s="468"/>
      <c r="M661" s="468"/>
    </row>
    <row r="662" spans="1:13">
      <c r="A662" s="567"/>
      <c r="K662" s="468"/>
      <c r="L662" s="468"/>
      <c r="M662" s="468"/>
    </row>
    <row r="663" spans="1:13">
      <c r="A663" s="567"/>
      <c r="K663" s="468"/>
      <c r="L663" s="468"/>
      <c r="M663" s="468"/>
    </row>
    <row r="664" spans="1:13">
      <c r="A664" s="567"/>
      <c r="K664" s="468"/>
      <c r="L664" s="468"/>
      <c r="M664" s="468"/>
    </row>
    <row r="665" spans="1:13">
      <c r="A665" s="567"/>
      <c r="K665" s="468"/>
      <c r="L665" s="468"/>
      <c r="M665" s="468"/>
    </row>
    <row r="666" spans="1:13">
      <c r="A666" s="567"/>
      <c r="K666" s="468"/>
      <c r="L666" s="468"/>
      <c r="M666" s="468"/>
    </row>
    <row r="667" spans="1:13">
      <c r="A667" s="567"/>
      <c r="K667" s="468"/>
      <c r="L667" s="468"/>
      <c r="M667" s="468"/>
    </row>
    <row r="668" spans="1:13">
      <c r="A668" s="567"/>
      <c r="K668" s="468"/>
      <c r="L668" s="468"/>
      <c r="M668" s="468"/>
    </row>
    <row r="669" spans="1:13">
      <c r="A669" s="567"/>
      <c r="K669" s="468"/>
      <c r="L669" s="468"/>
      <c r="M669" s="468"/>
    </row>
    <row r="670" spans="1:13">
      <c r="A670" s="567"/>
      <c r="K670" s="468"/>
      <c r="L670" s="468"/>
      <c r="M670" s="468"/>
    </row>
    <row r="671" spans="1:13">
      <c r="A671" s="567"/>
      <c r="K671" s="468"/>
      <c r="L671" s="468"/>
      <c r="M671" s="468"/>
    </row>
    <row r="672" spans="1:13">
      <c r="A672" s="567"/>
      <c r="K672" s="468"/>
      <c r="L672" s="468"/>
      <c r="M672" s="468"/>
    </row>
    <row r="673" spans="1:13">
      <c r="A673" s="567"/>
      <c r="K673" s="468"/>
      <c r="L673" s="468"/>
      <c r="M673" s="468"/>
    </row>
    <row r="674" spans="1:13">
      <c r="A674" s="567"/>
      <c r="K674" s="468"/>
      <c r="L674" s="468"/>
      <c r="M674" s="468"/>
    </row>
    <row r="675" spans="1:13">
      <c r="A675" s="567"/>
      <c r="K675" s="468"/>
      <c r="L675" s="468"/>
      <c r="M675" s="468"/>
    </row>
    <row r="676" spans="1:13">
      <c r="A676" s="567"/>
      <c r="K676" s="468"/>
      <c r="L676" s="468"/>
      <c r="M676" s="468"/>
    </row>
    <row r="677" spans="1:13">
      <c r="A677" s="567"/>
      <c r="K677" s="468"/>
      <c r="L677" s="468"/>
      <c r="M677" s="468"/>
    </row>
    <row r="678" spans="1:13">
      <c r="A678" s="567"/>
      <c r="K678" s="468"/>
      <c r="L678" s="468"/>
      <c r="M678" s="468"/>
    </row>
    <row r="679" spans="1:13">
      <c r="A679" s="567"/>
      <c r="K679" s="468"/>
      <c r="L679" s="468"/>
      <c r="M679" s="468"/>
    </row>
    <row r="680" spans="1:13">
      <c r="A680" s="567"/>
      <c r="K680" s="468"/>
      <c r="L680" s="468"/>
      <c r="M680" s="468"/>
    </row>
    <row r="681" spans="1:13">
      <c r="A681" s="567"/>
      <c r="K681" s="468"/>
      <c r="L681" s="468"/>
      <c r="M681" s="468"/>
    </row>
    <row r="682" spans="1:13">
      <c r="A682" s="567"/>
      <c r="K682" s="468"/>
      <c r="L682" s="468"/>
      <c r="M682" s="468"/>
    </row>
    <row r="683" spans="1:13">
      <c r="A683" s="567"/>
      <c r="K683" s="468"/>
      <c r="L683" s="468"/>
      <c r="M683" s="468"/>
    </row>
    <row r="684" spans="1:13">
      <c r="A684" s="567"/>
      <c r="K684" s="468"/>
      <c r="L684" s="468"/>
      <c r="M684" s="468"/>
    </row>
    <row r="685" spans="1:13">
      <c r="A685" s="567"/>
      <c r="K685" s="468"/>
      <c r="L685" s="468"/>
      <c r="M685" s="468"/>
    </row>
    <row r="686" spans="1:13">
      <c r="A686" s="567"/>
      <c r="K686" s="468"/>
      <c r="L686" s="468"/>
      <c r="M686" s="468"/>
    </row>
    <row r="687" spans="1:13">
      <c r="A687" s="567"/>
      <c r="K687" s="468"/>
      <c r="L687" s="468"/>
      <c r="M687" s="468"/>
    </row>
    <row r="688" spans="1:13">
      <c r="A688" s="567"/>
      <c r="K688" s="468"/>
      <c r="L688" s="468"/>
      <c r="M688" s="468"/>
    </row>
    <row r="689" spans="1:13">
      <c r="A689" s="567"/>
      <c r="K689" s="468"/>
      <c r="L689" s="468"/>
      <c r="M689" s="468"/>
    </row>
    <row r="690" spans="1:13">
      <c r="A690" s="567"/>
      <c r="K690" s="468"/>
      <c r="L690" s="468"/>
      <c r="M690" s="468"/>
    </row>
    <row r="691" spans="1:13">
      <c r="A691" s="567"/>
      <c r="K691" s="468"/>
      <c r="L691" s="468"/>
      <c r="M691" s="468"/>
    </row>
    <row r="692" spans="1:13">
      <c r="A692" s="567"/>
      <c r="K692" s="468"/>
      <c r="L692" s="468"/>
      <c r="M692" s="468"/>
    </row>
    <row r="693" spans="1:13">
      <c r="A693" s="567"/>
      <c r="K693" s="468"/>
      <c r="L693" s="468"/>
      <c r="M693" s="468"/>
    </row>
    <row r="694" spans="1:13">
      <c r="A694" s="567"/>
      <c r="K694" s="468"/>
      <c r="L694" s="468"/>
      <c r="M694" s="468"/>
    </row>
    <row r="695" spans="1:13">
      <c r="A695" s="567"/>
      <c r="K695" s="468"/>
      <c r="L695" s="468"/>
      <c r="M695" s="468"/>
    </row>
    <row r="696" spans="1:13">
      <c r="A696" s="567"/>
      <c r="K696" s="468"/>
      <c r="L696" s="468"/>
      <c r="M696" s="468"/>
    </row>
    <row r="697" spans="1:13">
      <c r="A697" s="567"/>
      <c r="K697" s="468"/>
      <c r="L697" s="468"/>
      <c r="M697" s="468"/>
    </row>
    <row r="698" spans="1:13">
      <c r="A698" s="567"/>
      <c r="K698" s="468"/>
      <c r="L698" s="468"/>
      <c r="M698" s="468"/>
    </row>
    <row r="699" spans="1:13">
      <c r="A699" s="567"/>
      <c r="K699" s="468"/>
      <c r="L699" s="468"/>
      <c r="M699" s="468"/>
    </row>
    <row r="700" spans="1:13">
      <c r="A700" s="567"/>
      <c r="K700" s="468"/>
      <c r="L700" s="468"/>
      <c r="M700" s="468"/>
    </row>
    <row r="701" spans="1:13">
      <c r="A701" s="567"/>
      <c r="K701" s="468"/>
      <c r="L701" s="468"/>
      <c r="M701" s="468"/>
    </row>
    <row r="702" spans="1:13">
      <c r="A702" s="567"/>
      <c r="K702" s="468"/>
      <c r="L702" s="468"/>
      <c r="M702" s="468"/>
    </row>
    <row r="703" spans="1:13">
      <c r="A703" s="567"/>
      <c r="K703" s="468"/>
      <c r="L703" s="468"/>
      <c r="M703" s="468"/>
    </row>
    <row r="704" spans="1:13">
      <c r="A704" s="567"/>
      <c r="K704" s="468"/>
      <c r="L704" s="468"/>
      <c r="M704" s="468"/>
    </row>
    <row r="705" spans="1:13">
      <c r="A705" s="567"/>
      <c r="K705" s="468"/>
      <c r="L705" s="468"/>
      <c r="M705" s="468"/>
    </row>
    <row r="706" spans="1:13">
      <c r="A706" s="567"/>
      <c r="K706" s="468"/>
      <c r="L706" s="468"/>
      <c r="M706" s="468"/>
    </row>
    <row r="707" spans="1:13">
      <c r="A707" s="567"/>
      <c r="K707" s="468"/>
      <c r="L707" s="468"/>
      <c r="M707" s="468"/>
    </row>
    <row r="708" spans="1:13">
      <c r="A708" s="567"/>
      <c r="K708" s="468"/>
      <c r="L708" s="468"/>
      <c r="M708" s="468"/>
    </row>
    <row r="709" spans="1:13">
      <c r="A709" s="567"/>
      <c r="K709" s="468"/>
      <c r="L709" s="468"/>
      <c r="M709" s="468"/>
    </row>
    <row r="710" spans="1:13">
      <c r="A710" s="567"/>
      <c r="K710" s="468"/>
      <c r="L710" s="468"/>
      <c r="M710" s="468"/>
    </row>
    <row r="711" spans="1:13">
      <c r="A711" s="567"/>
      <c r="K711" s="468"/>
      <c r="L711" s="468"/>
      <c r="M711" s="468"/>
    </row>
    <row r="712" spans="1:13">
      <c r="A712" s="567"/>
      <c r="K712" s="468"/>
      <c r="L712" s="468"/>
      <c r="M712" s="468"/>
    </row>
    <row r="713" spans="1:13">
      <c r="A713" s="567"/>
      <c r="K713" s="468"/>
      <c r="L713" s="468"/>
      <c r="M713" s="468"/>
    </row>
    <row r="714" spans="1:13">
      <c r="A714" s="567"/>
      <c r="K714" s="468"/>
      <c r="L714" s="468"/>
      <c r="M714" s="468"/>
    </row>
    <row r="715" spans="1:13">
      <c r="A715" s="567"/>
      <c r="K715" s="468"/>
      <c r="L715" s="468"/>
      <c r="M715" s="468"/>
    </row>
    <row r="716" spans="1:13">
      <c r="A716" s="567"/>
      <c r="K716" s="468"/>
      <c r="L716" s="468"/>
      <c r="M716" s="468"/>
    </row>
    <row r="717" spans="1:13">
      <c r="A717" s="567"/>
      <c r="K717" s="468"/>
      <c r="L717" s="468"/>
      <c r="M717" s="468"/>
    </row>
    <row r="718" spans="1:13">
      <c r="A718" s="567"/>
      <c r="K718" s="468"/>
      <c r="L718" s="468"/>
      <c r="M718" s="468"/>
    </row>
    <row r="719" spans="1:13">
      <c r="A719" s="567"/>
      <c r="K719" s="468"/>
      <c r="L719" s="468"/>
      <c r="M719" s="468"/>
    </row>
    <row r="720" spans="1:13">
      <c r="A720" s="567"/>
      <c r="K720" s="468"/>
      <c r="L720" s="468"/>
      <c r="M720" s="468"/>
    </row>
    <row r="721" spans="1:13">
      <c r="A721" s="567"/>
      <c r="K721" s="468"/>
      <c r="L721" s="468"/>
      <c r="M721" s="468"/>
    </row>
    <row r="722" spans="1:13">
      <c r="A722" s="567"/>
      <c r="K722" s="468"/>
      <c r="L722" s="468"/>
      <c r="M722" s="468"/>
    </row>
    <row r="723" spans="1:13">
      <c r="A723" s="567"/>
      <c r="K723" s="468"/>
      <c r="L723" s="468"/>
      <c r="M723" s="468"/>
    </row>
    <row r="724" spans="1:13">
      <c r="A724" s="567"/>
      <c r="K724" s="468"/>
      <c r="L724" s="468"/>
      <c r="M724" s="468"/>
    </row>
    <row r="725" spans="1:13">
      <c r="A725" s="567"/>
      <c r="K725" s="468"/>
      <c r="L725" s="468"/>
      <c r="M725" s="468"/>
    </row>
    <row r="726" spans="1:13">
      <c r="A726" s="567"/>
      <c r="K726" s="468"/>
      <c r="L726" s="468"/>
      <c r="M726" s="468"/>
    </row>
    <row r="727" spans="1:13">
      <c r="A727" s="567"/>
      <c r="K727" s="468"/>
      <c r="L727" s="468"/>
      <c r="M727" s="468"/>
    </row>
    <row r="728" spans="1:13">
      <c r="A728" s="567"/>
      <c r="K728" s="468"/>
      <c r="L728" s="468"/>
      <c r="M728" s="468"/>
    </row>
    <row r="729" spans="1:13">
      <c r="A729" s="567"/>
      <c r="K729" s="468"/>
      <c r="L729" s="468"/>
      <c r="M729" s="468"/>
    </row>
    <row r="730" spans="1:13">
      <c r="A730" s="567"/>
      <c r="K730" s="468"/>
      <c r="L730" s="468"/>
      <c r="M730" s="468"/>
    </row>
    <row r="731" spans="1:13">
      <c r="A731" s="567"/>
      <c r="K731" s="468"/>
      <c r="L731" s="468"/>
      <c r="M731" s="468"/>
    </row>
    <row r="732" spans="1:13">
      <c r="A732" s="567"/>
      <c r="K732" s="468"/>
      <c r="L732" s="468"/>
      <c r="M732" s="468"/>
    </row>
    <row r="733" spans="1:13">
      <c r="A733" s="567"/>
      <c r="K733" s="468"/>
      <c r="L733" s="468"/>
      <c r="M733" s="468"/>
    </row>
    <row r="734" spans="1:13">
      <c r="A734" s="567"/>
      <c r="K734" s="468"/>
      <c r="L734" s="468"/>
      <c r="M734" s="468"/>
    </row>
    <row r="735" spans="1:13">
      <c r="A735" s="567"/>
      <c r="K735" s="468"/>
      <c r="L735" s="468"/>
      <c r="M735" s="468"/>
    </row>
    <row r="736" spans="1:13">
      <c r="A736" s="567"/>
      <c r="K736" s="468"/>
      <c r="L736" s="468"/>
      <c r="M736" s="468"/>
    </row>
  </sheetData>
  <hyperlinks>
    <hyperlink ref="A1" location="Content!A1" display="&lt;&lt;" xr:uid="{00000000-0004-0000-0900-000000000000}"/>
  </hyperlinks>
  <pageMargins left="0.7" right="0.7" top="0.75" bottom="0.75" header="0.3" footer="0.3"/>
  <pageSetup paperSize="9" orientation="portrait" horizontalDpi="4294967293" verticalDpi="300"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Аркуш139">
    <tabColor theme="8"/>
  </sheetPr>
  <dimension ref="A1:W22"/>
  <sheetViews>
    <sheetView showGridLines="0" workbookViewId="0"/>
  </sheetViews>
  <sheetFormatPr baseColWidth="10" defaultColWidth="9.5" defaultRowHeight="14"/>
  <cols>
    <col min="1" max="1" width="8" style="94" bestFit="1" customWidth="1"/>
    <col min="2" max="2" width="6.5" style="94" customWidth="1"/>
    <col min="3" max="3" width="5.5" style="94" bestFit="1" customWidth="1"/>
    <col min="4" max="5" width="6.5" style="94" bestFit="1" customWidth="1"/>
    <col min="6" max="11" width="6.5" style="94" customWidth="1"/>
    <col min="12" max="19" width="4.5" style="94" bestFit="1" customWidth="1"/>
    <col min="20" max="20" width="5.5" style="94" customWidth="1"/>
    <col min="21" max="16384" width="9.5" style="94"/>
  </cols>
  <sheetData>
    <row r="1" spans="1:23">
      <c r="A1" s="61" t="s">
        <v>60</v>
      </c>
      <c r="B1" s="84" t="str">
        <f>IF(Content!$E$1=1,B2,B3)</f>
        <v>GDP</v>
      </c>
      <c r="C1" s="84"/>
      <c r="D1" s="263">
        <v>-0.9</v>
      </c>
      <c r="E1" s="263">
        <v>-0.7</v>
      </c>
      <c r="F1" s="263">
        <v>-0.5</v>
      </c>
      <c r="G1" s="263">
        <v>-0.3</v>
      </c>
      <c r="H1" s="263">
        <v>0.3</v>
      </c>
      <c r="I1" s="263">
        <v>0.5</v>
      </c>
      <c r="J1" s="263">
        <v>0.7</v>
      </c>
      <c r="K1" s="263">
        <v>0.9</v>
      </c>
      <c r="L1" s="84"/>
      <c r="M1" s="84" t="str">
        <f>IF(Content!$E$1=1,M2,M3)</f>
        <v>Real GDP forecast, % yoy</v>
      </c>
      <c r="N1" s="92"/>
      <c r="O1" s="92"/>
      <c r="P1" s="92"/>
      <c r="Q1" s="92"/>
      <c r="R1" s="92"/>
      <c r="S1" s="92"/>
      <c r="T1" s="93"/>
      <c r="U1" s="93"/>
    </row>
    <row r="2" spans="1:23" hidden="1">
      <c r="A2" s="53"/>
      <c r="B2" s="57" t="s">
        <v>142</v>
      </c>
      <c r="C2" s="95"/>
      <c r="D2" s="95"/>
      <c r="E2" s="95"/>
      <c r="F2" s="95"/>
      <c r="G2" s="95"/>
      <c r="H2" s="95"/>
      <c r="I2" s="95"/>
      <c r="J2" s="95"/>
      <c r="K2" s="95"/>
      <c r="L2" s="92"/>
      <c r="M2" s="93" t="s">
        <v>212</v>
      </c>
      <c r="N2" s="92"/>
      <c r="O2" s="92"/>
      <c r="P2" s="92"/>
      <c r="Q2" s="92"/>
      <c r="R2" s="92"/>
      <c r="S2" s="92"/>
      <c r="T2" s="93"/>
      <c r="U2" s="93"/>
    </row>
    <row r="3" spans="1:23" hidden="1">
      <c r="A3" s="53"/>
      <c r="B3" s="57" t="s">
        <v>144</v>
      </c>
      <c r="C3" s="96"/>
      <c r="D3" s="96"/>
      <c r="E3" s="96"/>
      <c r="F3" s="96"/>
      <c r="G3" s="96"/>
      <c r="H3" s="96"/>
      <c r="I3" s="96"/>
      <c r="J3" s="96"/>
      <c r="K3" s="93"/>
      <c r="L3" s="93"/>
      <c r="M3" s="93" t="s">
        <v>487</v>
      </c>
      <c r="N3" s="93"/>
      <c r="O3" s="93"/>
      <c r="P3" s="93"/>
      <c r="Q3" s="93"/>
      <c r="R3" s="93"/>
      <c r="S3" s="93"/>
      <c r="T3" s="93"/>
      <c r="U3" s="93"/>
    </row>
    <row r="4" spans="1:23">
      <c r="A4" s="264"/>
      <c r="B4" s="265"/>
      <c r="C4" s="266"/>
      <c r="D4" s="97"/>
      <c r="E4" s="97"/>
      <c r="F4" s="97"/>
      <c r="G4" s="97"/>
      <c r="H4" s="97"/>
      <c r="I4" s="97"/>
      <c r="J4" s="97"/>
      <c r="K4" s="93"/>
      <c r="L4" s="93"/>
      <c r="M4" s="188"/>
      <c r="N4" s="189"/>
      <c r="O4" s="189"/>
      <c r="P4" s="189"/>
      <c r="Q4" s="189"/>
      <c r="R4" s="189"/>
      <c r="S4" s="189"/>
      <c r="T4" s="189"/>
      <c r="U4" s="189"/>
      <c r="V4" s="163"/>
    </row>
    <row r="5" spans="1:23">
      <c r="A5" s="264">
        <v>2018</v>
      </c>
      <c r="B5" s="265">
        <v>3.4</v>
      </c>
      <c r="C5" s="266"/>
      <c r="D5" s="97"/>
      <c r="E5" s="97"/>
      <c r="F5" s="97"/>
      <c r="G5" s="97"/>
      <c r="H5" s="97"/>
      <c r="I5" s="97"/>
      <c r="J5" s="97"/>
      <c r="K5" s="93"/>
      <c r="L5" s="93"/>
      <c r="M5" s="188"/>
      <c r="N5" s="189"/>
      <c r="O5" s="189"/>
      <c r="P5" s="189"/>
      <c r="Q5" s="189"/>
      <c r="R5" s="189"/>
      <c r="S5" s="189"/>
      <c r="T5" s="189"/>
      <c r="U5" s="189"/>
      <c r="V5" s="163"/>
    </row>
    <row r="6" spans="1:23">
      <c r="A6" s="264">
        <v>2019</v>
      </c>
      <c r="B6" s="265">
        <v>3.2</v>
      </c>
      <c r="C6" s="267">
        <v>3.2334911884555879</v>
      </c>
      <c r="D6" s="97"/>
      <c r="E6" s="97"/>
      <c r="F6" s="97"/>
      <c r="G6" s="97"/>
      <c r="H6" s="97"/>
      <c r="I6" s="97"/>
      <c r="J6" s="97"/>
      <c r="K6" s="93"/>
      <c r="L6" s="93"/>
      <c r="M6" s="188"/>
      <c r="N6" s="189"/>
      <c r="O6" s="189"/>
      <c r="P6" s="189"/>
      <c r="Q6" s="189"/>
      <c r="R6" s="189"/>
      <c r="S6" s="189"/>
      <c r="T6" s="189"/>
      <c r="U6" s="189"/>
      <c r="V6" s="163"/>
    </row>
    <row r="7" spans="1:23">
      <c r="A7" s="264">
        <v>2020</v>
      </c>
      <c r="B7" s="265">
        <v>-4.4000000000000004</v>
      </c>
      <c r="C7" s="97">
        <v>-4.8179999999999996</v>
      </c>
      <c r="D7" s="97">
        <v>0.159</v>
      </c>
      <c r="E7" s="97">
        <v>9.5000000000000001E-2</v>
      </c>
      <c r="F7" s="97">
        <v>7.5999999999999998E-2</v>
      </c>
      <c r="G7" s="97">
        <v>0.10100000000000001</v>
      </c>
      <c r="H7" s="97">
        <v>7.8E-2</v>
      </c>
      <c r="I7" s="97">
        <v>5.8000000000000003E-2</v>
      </c>
      <c r="J7" s="97">
        <v>7.2999999999999995E-2</v>
      </c>
      <c r="K7" s="97">
        <v>0.123</v>
      </c>
      <c r="M7" s="190"/>
      <c r="N7" s="163"/>
      <c r="O7" s="163"/>
      <c r="P7" s="163"/>
      <c r="Q7" s="163"/>
      <c r="R7" s="163"/>
      <c r="S7" s="163"/>
      <c r="T7" s="163"/>
      <c r="U7" s="163"/>
      <c r="V7" s="163"/>
    </row>
    <row r="8" spans="1:23">
      <c r="A8" s="264">
        <v>2021</v>
      </c>
      <c r="B8" s="265">
        <v>4.2</v>
      </c>
      <c r="C8" s="97">
        <v>0.46100000000000002</v>
      </c>
      <c r="D8" s="97">
        <v>1.3819999999999999</v>
      </c>
      <c r="E8" s="97">
        <v>0.82199999999999995</v>
      </c>
      <c r="F8" s="97">
        <v>0.65700000000000003</v>
      </c>
      <c r="G8" s="97">
        <v>0.876</v>
      </c>
      <c r="H8" s="97">
        <v>0.67300000000000004</v>
      </c>
      <c r="I8" s="97">
        <v>0.505</v>
      </c>
      <c r="J8" s="97">
        <v>0.63300000000000001</v>
      </c>
      <c r="K8" s="97">
        <v>1.0629999999999999</v>
      </c>
      <c r="M8" s="190"/>
      <c r="N8" s="163"/>
      <c r="O8" s="163"/>
      <c r="P8" s="163"/>
      <c r="Q8" s="163"/>
      <c r="R8" s="163"/>
      <c r="S8" s="163"/>
      <c r="T8" s="163"/>
      <c r="U8" s="163"/>
      <c r="V8" s="163"/>
      <c r="W8" s="207" t="str">
        <f>IF(Content!$E$1=1,W9,W10)</f>
        <v>confidence
intervals</v>
      </c>
    </row>
    <row r="9" spans="1:23">
      <c r="A9" s="264">
        <v>2022</v>
      </c>
      <c r="B9" s="265">
        <v>3.8</v>
      </c>
      <c r="C9" s="97">
        <v>-1.56</v>
      </c>
      <c r="D9" s="97">
        <v>1.982</v>
      </c>
      <c r="E9" s="97">
        <v>1.179</v>
      </c>
      <c r="F9" s="97">
        <v>0.94199999999999995</v>
      </c>
      <c r="G9" s="97">
        <v>1.2549999999999999</v>
      </c>
      <c r="H9" s="97">
        <v>0.96599999999999997</v>
      </c>
      <c r="I9" s="97">
        <v>0.72499999999999998</v>
      </c>
      <c r="J9" s="97">
        <v>0.90700000000000003</v>
      </c>
      <c r="K9" s="97">
        <v>1.5249999999999999</v>
      </c>
      <c r="M9" s="190"/>
      <c r="N9" s="163"/>
      <c r="O9" s="163"/>
      <c r="P9" s="163"/>
      <c r="Q9" s="163"/>
      <c r="R9" s="163"/>
      <c r="S9" s="163"/>
      <c r="T9" s="163"/>
      <c r="U9" s="163"/>
      <c r="V9" s="163"/>
      <c r="W9" s="209" t="s">
        <v>354</v>
      </c>
    </row>
    <row r="10" spans="1:23">
      <c r="A10" s="264">
        <v>2023</v>
      </c>
      <c r="B10" s="265">
        <v>4</v>
      </c>
      <c r="C10" s="97">
        <v>-2.234</v>
      </c>
      <c r="D10" s="97">
        <v>2.3050000000000002</v>
      </c>
      <c r="E10" s="97">
        <v>1.371</v>
      </c>
      <c r="F10" s="97">
        <v>1.0960000000000001</v>
      </c>
      <c r="G10" s="97">
        <v>1.46</v>
      </c>
      <c r="H10" s="97">
        <v>1.123</v>
      </c>
      <c r="I10" s="97">
        <v>0.84299999999999997</v>
      </c>
      <c r="J10" s="97">
        <v>1.0549999999999999</v>
      </c>
      <c r="K10" s="97">
        <v>1.7729999999999999</v>
      </c>
      <c r="M10" s="190"/>
      <c r="N10" s="163"/>
      <c r="O10" s="163"/>
      <c r="P10" s="163"/>
      <c r="Q10" s="163"/>
      <c r="R10" s="163"/>
      <c r="S10" s="163"/>
      <c r="T10" s="163"/>
      <c r="U10" s="163"/>
      <c r="V10" s="163"/>
      <c r="W10" s="585" t="s">
        <v>1012</v>
      </c>
    </row>
    <row r="11" spans="1:23">
      <c r="B11" s="77"/>
      <c r="M11" s="163"/>
      <c r="N11" s="163"/>
      <c r="O11" s="163"/>
      <c r="P11" s="163"/>
      <c r="Q11" s="163"/>
      <c r="R11" s="163"/>
      <c r="S11" s="163"/>
      <c r="T11" s="163"/>
      <c r="U11" s="163"/>
      <c r="V11" s="163"/>
    </row>
    <row r="12" spans="1:23">
      <c r="B12" s="484"/>
      <c r="C12" s="484"/>
      <c r="D12" s="484"/>
      <c r="E12" s="484"/>
      <c r="F12" s="484"/>
      <c r="G12" s="484"/>
      <c r="H12" s="484"/>
      <c r="I12" s="484"/>
      <c r="J12" s="484"/>
      <c r="K12" s="484"/>
      <c r="M12" s="163"/>
      <c r="N12" s="163"/>
      <c r="O12" s="163"/>
      <c r="P12" s="163"/>
      <c r="Q12" s="163"/>
      <c r="R12" s="163"/>
      <c r="S12" s="163"/>
      <c r="T12" s="163"/>
      <c r="U12" s="163"/>
      <c r="V12" s="163"/>
    </row>
    <row r="13" spans="1:23">
      <c r="B13" s="484"/>
      <c r="C13" s="484"/>
      <c r="D13" s="484"/>
      <c r="E13" s="484"/>
      <c r="F13" s="484"/>
      <c r="G13" s="484"/>
      <c r="H13" s="484"/>
      <c r="I13" s="484"/>
      <c r="J13" s="484"/>
      <c r="K13" s="484"/>
      <c r="M13" s="163"/>
      <c r="N13" s="163"/>
      <c r="O13" s="163"/>
      <c r="P13" s="163"/>
      <c r="Q13" s="163"/>
      <c r="R13" s="163"/>
      <c r="S13" s="163"/>
      <c r="T13" s="163"/>
      <c r="U13" s="163"/>
      <c r="V13" s="163"/>
    </row>
    <row r="14" spans="1:23">
      <c r="B14" s="484"/>
      <c r="C14" s="484"/>
      <c r="D14" s="484"/>
      <c r="E14" s="484"/>
      <c r="F14" s="484"/>
      <c r="G14" s="484"/>
      <c r="H14" s="484"/>
      <c r="I14" s="484"/>
      <c r="J14" s="484"/>
      <c r="K14" s="484"/>
      <c r="M14" s="163"/>
      <c r="N14" s="163"/>
      <c r="O14" s="163"/>
      <c r="P14" s="163"/>
      <c r="Q14" s="163"/>
      <c r="R14" s="163"/>
      <c r="S14" s="163"/>
      <c r="T14" s="163"/>
      <c r="U14" s="163"/>
      <c r="V14" s="163"/>
    </row>
    <row r="15" spans="1:23">
      <c r="B15" s="484"/>
      <c r="C15" s="484"/>
      <c r="D15" s="484"/>
      <c r="E15" s="484"/>
      <c r="F15" s="484"/>
      <c r="G15" s="484"/>
      <c r="H15" s="484"/>
      <c r="I15" s="484"/>
      <c r="J15" s="484"/>
      <c r="K15" s="484"/>
      <c r="M15" s="163"/>
      <c r="N15" s="163"/>
      <c r="O15" s="163"/>
      <c r="P15" s="163"/>
      <c r="Q15" s="163"/>
      <c r="R15" s="163"/>
      <c r="S15" s="163"/>
      <c r="T15" s="163"/>
      <c r="U15" s="163"/>
      <c r="V15" s="163"/>
    </row>
    <row r="16" spans="1:23">
      <c r="B16" s="484"/>
      <c r="C16" s="484"/>
      <c r="D16" s="484"/>
      <c r="E16" s="484"/>
      <c r="F16" s="484"/>
      <c r="G16" s="484"/>
      <c r="H16" s="484"/>
      <c r="I16" s="484"/>
      <c r="J16" s="484"/>
      <c r="K16" s="484"/>
      <c r="M16" s="163"/>
      <c r="N16" s="163"/>
      <c r="O16" s="163"/>
      <c r="P16" s="163"/>
      <c r="Q16" s="163"/>
      <c r="R16" s="163"/>
      <c r="S16" s="163"/>
      <c r="T16" s="163"/>
      <c r="U16" s="163"/>
      <c r="V16" s="163"/>
    </row>
    <row r="17" spans="2:22">
      <c r="B17" s="484"/>
      <c r="C17" s="91"/>
      <c r="D17" s="91"/>
      <c r="E17" s="91"/>
      <c r="F17" s="91"/>
      <c r="G17" s="91"/>
      <c r="H17" s="91"/>
      <c r="I17" s="91"/>
      <c r="J17" s="91"/>
      <c r="K17" s="91"/>
      <c r="M17" s="163"/>
      <c r="N17" s="163"/>
      <c r="O17" s="163"/>
      <c r="P17" s="163"/>
      <c r="Q17" s="163"/>
      <c r="R17" s="163"/>
      <c r="S17" s="163"/>
      <c r="T17" s="163"/>
      <c r="U17" s="163"/>
      <c r="V17" s="163"/>
    </row>
    <row r="18" spans="2:22">
      <c r="B18" s="91"/>
      <c r="C18" s="91"/>
      <c r="D18" s="91"/>
      <c r="E18" s="91"/>
      <c r="F18" s="91"/>
      <c r="G18" s="91"/>
      <c r="H18" s="91"/>
      <c r="I18" s="91"/>
      <c r="J18" s="91"/>
      <c r="K18" s="91"/>
      <c r="M18" s="163"/>
      <c r="N18" s="163"/>
      <c r="O18" s="163"/>
      <c r="P18" s="163"/>
      <c r="Q18" s="163"/>
      <c r="R18" s="163"/>
      <c r="S18" s="163"/>
      <c r="T18" s="163"/>
      <c r="U18" s="163"/>
      <c r="V18" s="163"/>
    </row>
    <row r="19" spans="2:22">
      <c r="B19" s="91"/>
      <c r="D19" s="91"/>
      <c r="M19" s="64" t="str">
        <f>IF(Content!$E$1=1,M20,M21)</f>
        <v>Source: NBU staff estimates.</v>
      </c>
    </row>
    <row r="20" spans="2:22">
      <c r="D20" s="91"/>
      <c r="M20" s="67" t="s">
        <v>41</v>
      </c>
    </row>
    <row r="21" spans="2:22">
      <c r="D21" s="91"/>
      <c r="M21" s="68" t="s">
        <v>42</v>
      </c>
    </row>
    <row r="22" spans="2:22">
      <c r="D22" s="91"/>
    </row>
  </sheetData>
  <customSheetViews>
    <customSheetView guid="{ACF06C40-177A-4CED-8E17-2347D4DD1C3A}" showGridLines="0" hiddenRows="1">
      <selection activeCell="AB36" sqref="AB36"/>
      <pageMargins left="0.7" right="0.7" top="0.75" bottom="0.75" header="0.3" footer="0.3"/>
      <pageSetup paperSize="9" orientation="portrait" horizontalDpi="4294967293" verticalDpi="0"/>
    </customSheetView>
  </customSheetViews>
  <hyperlinks>
    <hyperlink ref="A1" location="Content!A1" display="&lt;&lt;" xr:uid="{00000000-0004-0000-6000-000000000000}"/>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Аркуш140">
    <tabColor theme="8"/>
  </sheetPr>
  <dimension ref="A1:AR46"/>
  <sheetViews>
    <sheetView showGridLines="0" workbookViewId="0"/>
  </sheetViews>
  <sheetFormatPr baseColWidth="10" defaultColWidth="8.5" defaultRowHeight="13"/>
  <cols>
    <col min="1" max="1" width="6.5" style="103" customWidth="1"/>
    <col min="2" max="2" width="5.5" style="103" bestFit="1" customWidth="1"/>
    <col min="3" max="3" width="7.5" style="103" bestFit="1" customWidth="1"/>
    <col min="4" max="10" width="5.5" style="103" bestFit="1" customWidth="1"/>
    <col min="11" max="20" width="4.5" style="103" customWidth="1"/>
    <col min="21" max="27" width="4.5" style="103" bestFit="1" customWidth="1"/>
    <col min="28" max="28" width="5.5" style="103" bestFit="1" customWidth="1"/>
    <col min="29" max="43" width="8.5" style="103"/>
    <col min="44" max="44" width="9.5" style="103" customWidth="1"/>
    <col min="45" max="268" width="8.5" style="103"/>
    <col min="269" max="278" width="5.5" style="103" bestFit="1" customWidth="1"/>
    <col min="279" max="279" width="8.5" style="103"/>
    <col min="280" max="283" width="4.5" style="103" bestFit="1" customWidth="1"/>
    <col min="284" max="287" width="3.5" style="103" bestFit="1" customWidth="1"/>
    <col min="288" max="524" width="8.5" style="103"/>
    <col min="525" max="534" width="5.5" style="103" bestFit="1" customWidth="1"/>
    <col min="535" max="535" width="8.5" style="103"/>
    <col min="536" max="539" width="4.5" style="103" bestFit="1" customWidth="1"/>
    <col min="540" max="543" width="3.5" style="103" bestFit="1" customWidth="1"/>
    <col min="544" max="780" width="8.5" style="103"/>
    <col min="781" max="790" width="5.5" style="103" bestFit="1" customWidth="1"/>
    <col min="791" max="791" width="8.5" style="103"/>
    <col min="792" max="795" width="4.5" style="103" bestFit="1" customWidth="1"/>
    <col min="796" max="799" width="3.5" style="103" bestFit="1" customWidth="1"/>
    <col min="800" max="1036" width="8.5" style="103"/>
    <col min="1037" max="1046" width="5.5" style="103" bestFit="1" customWidth="1"/>
    <col min="1047" max="1047" width="8.5" style="103"/>
    <col min="1048" max="1051" width="4.5" style="103" bestFit="1" customWidth="1"/>
    <col min="1052" max="1055" width="3.5" style="103" bestFit="1" customWidth="1"/>
    <col min="1056" max="1292" width="8.5" style="103"/>
    <col min="1293" max="1302" width="5.5" style="103" bestFit="1" customWidth="1"/>
    <col min="1303" max="1303" width="8.5" style="103"/>
    <col min="1304" max="1307" width="4.5" style="103" bestFit="1" customWidth="1"/>
    <col min="1308" max="1311" width="3.5" style="103" bestFit="1" customWidth="1"/>
    <col min="1312" max="1548" width="8.5" style="103"/>
    <col min="1549" max="1558" width="5.5" style="103" bestFit="1" customWidth="1"/>
    <col min="1559" max="1559" width="8.5" style="103"/>
    <col min="1560" max="1563" width="4.5" style="103" bestFit="1" customWidth="1"/>
    <col min="1564" max="1567" width="3.5" style="103" bestFit="1" customWidth="1"/>
    <col min="1568" max="1804" width="8.5" style="103"/>
    <col min="1805" max="1814" width="5.5" style="103" bestFit="1" customWidth="1"/>
    <col min="1815" max="1815" width="8.5" style="103"/>
    <col min="1816" max="1819" width="4.5" style="103" bestFit="1" customWidth="1"/>
    <col min="1820" max="1823" width="3.5" style="103" bestFit="1" customWidth="1"/>
    <col min="1824" max="2060" width="8.5" style="103"/>
    <col min="2061" max="2070" width="5.5" style="103" bestFit="1" customWidth="1"/>
    <col min="2071" max="2071" width="8.5" style="103"/>
    <col min="2072" max="2075" width="4.5" style="103" bestFit="1" customWidth="1"/>
    <col min="2076" max="2079" width="3.5" style="103" bestFit="1" customWidth="1"/>
    <col min="2080" max="2316" width="8.5" style="103"/>
    <col min="2317" max="2326" width="5.5" style="103" bestFit="1" customWidth="1"/>
    <col min="2327" max="2327" width="8.5" style="103"/>
    <col min="2328" max="2331" width="4.5" style="103" bestFit="1" customWidth="1"/>
    <col min="2332" max="2335" width="3.5" style="103" bestFit="1" customWidth="1"/>
    <col min="2336" max="2572" width="8.5" style="103"/>
    <col min="2573" max="2582" width="5.5" style="103" bestFit="1" customWidth="1"/>
    <col min="2583" max="2583" width="8.5" style="103"/>
    <col min="2584" max="2587" width="4.5" style="103" bestFit="1" customWidth="1"/>
    <col min="2588" max="2591" width="3.5" style="103" bestFit="1" customWidth="1"/>
    <col min="2592" max="2828" width="8.5" style="103"/>
    <col min="2829" max="2838" width="5.5" style="103" bestFit="1" customWidth="1"/>
    <col min="2839" max="2839" width="8.5" style="103"/>
    <col min="2840" max="2843" width="4.5" style="103" bestFit="1" customWidth="1"/>
    <col min="2844" max="2847" width="3.5" style="103" bestFit="1" customWidth="1"/>
    <col min="2848" max="3084" width="8.5" style="103"/>
    <col min="3085" max="3094" width="5.5" style="103" bestFit="1" customWidth="1"/>
    <col min="3095" max="3095" width="8.5" style="103"/>
    <col min="3096" max="3099" width="4.5" style="103" bestFit="1" customWidth="1"/>
    <col min="3100" max="3103" width="3.5" style="103" bestFit="1" customWidth="1"/>
    <col min="3104" max="3340" width="8.5" style="103"/>
    <col min="3341" max="3350" width="5.5" style="103" bestFit="1" customWidth="1"/>
    <col min="3351" max="3351" width="8.5" style="103"/>
    <col min="3352" max="3355" width="4.5" style="103" bestFit="1" customWidth="1"/>
    <col min="3356" max="3359" width="3.5" style="103" bestFit="1" customWidth="1"/>
    <col min="3360" max="3596" width="8.5" style="103"/>
    <col min="3597" max="3606" width="5.5" style="103" bestFit="1" customWidth="1"/>
    <col min="3607" max="3607" width="8.5" style="103"/>
    <col min="3608" max="3611" width="4.5" style="103" bestFit="1" customWidth="1"/>
    <col min="3612" max="3615" width="3.5" style="103" bestFit="1" customWidth="1"/>
    <col min="3616" max="3852" width="8.5" style="103"/>
    <col min="3853" max="3862" width="5.5" style="103" bestFit="1" customWidth="1"/>
    <col min="3863" max="3863" width="8.5" style="103"/>
    <col min="3864" max="3867" width="4.5" style="103" bestFit="1" customWidth="1"/>
    <col min="3868" max="3871" width="3.5" style="103" bestFit="1" customWidth="1"/>
    <col min="3872" max="4108" width="8.5" style="103"/>
    <col min="4109" max="4118" width="5.5" style="103" bestFit="1" customWidth="1"/>
    <col min="4119" max="4119" width="8.5" style="103"/>
    <col min="4120" max="4123" width="4.5" style="103" bestFit="1" customWidth="1"/>
    <col min="4124" max="4127" width="3.5" style="103" bestFit="1" customWidth="1"/>
    <col min="4128" max="4364" width="8.5" style="103"/>
    <col min="4365" max="4374" width="5.5" style="103" bestFit="1" customWidth="1"/>
    <col min="4375" max="4375" width="8.5" style="103"/>
    <col min="4376" max="4379" width="4.5" style="103" bestFit="1" customWidth="1"/>
    <col min="4380" max="4383" width="3.5" style="103" bestFit="1" customWidth="1"/>
    <col min="4384" max="4620" width="8.5" style="103"/>
    <col min="4621" max="4630" width="5.5" style="103" bestFit="1" customWidth="1"/>
    <col min="4631" max="4631" width="8.5" style="103"/>
    <col min="4632" max="4635" width="4.5" style="103" bestFit="1" customWidth="1"/>
    <col min="4636" max="4639" width="3.5" style="103" bestFit="1" customWidth="1"/>
    <col min="4640" max="4876" width="8.5" style="103"/>
    <col min="4877" max="4886" width="5.5" style="103" bestFit="1" customWidth="1"/>
    <col min="4887" max="4887" width="8.5" style="103"/>
    <col min="4888" max="4891" width="4.5" style="103" bestFit="1" customWidth="1"/>
    <col min="4892" max="4895" width="3.5" style="103" bestFit="1" customWidth="1"/>
    <col min="4896" max="5132" width="8.5" style="103"/>
    <col min="5133" max="5142" width="5.5" style="103" bestFit="1" customWidth="1"/>
    <col min="5143" max="5143" width="8.5" style="103"/>
    <col min="5144" max="5147" width="4.5" style="103" bestFit="1" customWidth="1"/>
    <col min="5148" max="5151" width="3.5" style="103" bestFit="1" customWidth="1"/>
    <col min="5152" max="5388" width="8.5" style="103"/>
    <col min="5389" max="5398" width="5.5" style="103" bestFit="1" customWidth="1"/>
    <col min="5399" max="5399" width="8.5" style="103"/>
    <col min="5400" max="5403" width="4.5" style="103" bestFit="1" customWidth="1"/>
    <col min="5404" max="5407" width="3.5" style="103" bestFit="1" customWidth="1"/>
    <col min="5408" max="5644" width="8.5" style="103"/>
    <col min="5645" max="5654" width="5.5" style="103" bestFit="1" customWidth="1"/>
    <col min="5655" max="5655" width="8.5" style="103"/>
    <col min="5656" max="5659" width="4.5" style="103" bestFit="1" customWidth="1"/>
    <col min="5660" max="5663" width="3.5" style="103" bestFit="1" customWidth="1"/>
    <col min="5664" max="5900" width="8.5" style="103"/>
    <col min="5901" max="5910" width="5.5" style="103" bestFit="1" customWidth="1"/>
    <col min="5911" max="5911" width="8.5" style="103"/>
    <col min="5912" max="5915" width="4.5" style="103" bestFit="1" customWidth="1"/>
    <col min="5916" max="5919" width="3.5" style="103" bestFit="1" customWidth="1"/>
    <col min="5920" max="6156" width="8.5" style="103"/>
    <col min="6157" max="6166" width="5.5" style="103" bestFit="1" customWidth="1"/>
    <col min="6167" max="6167" width="8.5" style="103"/>
    <col min="6168" max="6171" width="4.5" style="103" bestFit="1" customWidth="1"/>
    <col min="6172" max="6175" width="3.5" style="103" bestFit="1" customWidth="1"/>
    <col min="6176" max="6412" width="8.5" style="103"/>
    <col min="6413" max="6422" width="5.5" style="103" bestFit="1" customWidth="1"/>
    <col min="6423" max="6423" width="8.5" style="103"/>
    <col min="6424" max="6427" width="4.5" style="103" bestFit="1" customWidth="1"/>
    <col min="6428" max="6431" width="3.5" style="103" bestFit="1" customWidth="1"/>
    <col min="6432" max="6668" width="8.5" style="103"/>
    <col min="6669" max="6678" width="5.5" style="103" bestFit="1" customWidth="1"/>
    <col min="6679" max="6679" width="8.5" style="103"/>
    <col min="6680" max="6683" width="4.5" style="103" bestFit="1" customWidth="1"/>
    <col min="6684" max="6687" width="3.5" style="103" bestFit="1" customWidth="1"/>
    <col min="6688" max="6924" width="8.5" style="103"/>
    <col min="6925" max="6934" width="5.5" style="103" bestFit="1" customWidth="1"/>
    <col min="6935" max="6935" width="8.5" style="103"/>
    <col min="6936" max="6939" width="4.5" style="103" bestFit="1" customWidth="1"/>
    <col min="6940" max="6943" width="3.5" style="103" bestFit="1" customWidth="1"/>
    <col min="6944" max="7180" width="8.5" style="103"/>
    <col min="7181" max="7190" width="5.5" style="103" bestFit="1" customWidth="1"/>
    <col min="7191" max="7191" width="8.5" style="103"/>
    <col min="7192" max="7195" width="4.5" style="103" bestFit="1" customWidth="1"/>
    <col min="7196" max="7199" width="3.5" style="103" bestFit="1" customWidth="1"/>
    <col min="7200" max="7436" width="8.5" style="103"/>
    <col min="7437" max="7446" width="5.5" style="103" bestFit="1" customWidth="1"/>
    <col min="7447" max="7447" width="8.5" style="103"/>
    <col min="7448" max="7451" width="4.5" style="103" bestFit="1" customWidth="1"/>
    <col min="7452" max="7455" width="3.5" style="103" bestFit="1" customWidth="1"/>
    <col min="7456" max="7692" width="8.5" style="103"/>
    <col min="7693" max="7702" width="5.5" style="103" bestFit="1" customWidth="1"/>
    <col min="7703" max="7703" width="8.5" style="103"/>
    <col min="7704" max="7707" width="4.5" style="103" bestFit="1" customWidth="1"/>
    <col min="7708" max="7711" width="3.5" style="103" bestFit="1" customWidth="1"/>
    <col min="7712" max="7948" width="8.5" style="103"/>
    <col min="7949" max="7958" width="5.5" style="103" bestFit="1" customWidth="1"/>
    <col min="7959" max="7959" width="8.5" style="103"/>
    <col min="7960" max="7963" width="4.5" style="103" bestFit="1" customWidth="1"/>
    <col min="7964" max="7967" width="3.5" style="103" bestFit="1" customWidth="1"/>
    <col min="7968" max="8204" width="8.5" style="103"/>
    <col min="8205" max="8214" width="5.5" style="103" bestFit="1" customWidth="1"/>
    <col min="8215" max="8215" width="8.5" style="103"/>
    <col min="8216" max="8219" width="4.5" style="103" bestFit="1" customWidth="1"/>
    <col min="8220" max="8223" width="3.5" style="103" bestFit="1" customWidth="1"/>
    <col min="8224" max="8460" width="8.5" style="103"/>
    <col min="8461" max="8470" width="5.5" style="103" bestFit="1" customWidth="1"/>
    <col min="8471" max="8471" width="8.5" style="103"/>
    <col min="8472" max="8475" width="4.5" style="103" bestFit="1" customWidth="1"/>
    <col min="8476" max="8479" width="3.5" style="103" bestFit="1" customWidth="1"/>
    <col min="8480" max="8716" width="8.5" style="103"/>
    <col min="8717" max="8726" width="5.5" style="103" bestFit="1" customWidth="1"/>
    <col min="8727" max="8727" width="8.5" style="103"/>
    <col min="8728" max="8731" width="4.5" style="103" bestFit="1" customWidth="1"/>
    <col min="8732" max="8735" width="3.5" style="103" bestFit="1" customWidth="1"/>
    <col min="8736" max="8972" width="8.5" style="103"/>
    <col min="8973" max="8982" width="5.5" style="103" bestFit="1" customWidth="1"/>
    <col min="8983" max="8983" width="8.5" style="103"/>
    <col min="8984" max="8987" width="4.5" style="103" bestFit="1" customWidth="1"/>
    <col min="8988" max="8991" width="3.5" style="103" bestFit="1" customWidth="1"/>
    <col min="8992" max="9228" width="8.5" style="103"/>
    <col min="9229" max="9238" width="5.5" style="103" bestFit="1" customWidth="1"/>
    <col min="9239" max="9239" width="8.5" style="103"/>
    <col min="9240" max="9243" width="4.5" style="103" bestFit="1" customWidth="1"/>
    <col min="9244" max="9247" width="3.5" style="103" bestFit="1" customWidth="1"/>
    <col min="9248" max="9484" width="8.5" style="103"/>
    <col min="9485" max="9494" width="5.5" style="103" bestFit="1" customWidth="1"/>
    <col min="9495" max="9495" width="8.5" style="103"/>
    <col min="9496" max="9499" width="4.5" style="103" bestFit="1" customWidth="1"/>
    <col min="9500" max="9503" width="3.5" style="103" bestFit="1" customWidth="1"/>
    <col min="9504" max="9740" width="8.5" style="103"/>
    <col min="9741" max="9750" width="5.5" style="103" bestFit="1" customWidth="1"/>
    <col min="9751" max="9751" width="8.5" style="103"/>
    <col min="9752" max="9755" width="4.5" style="103" bestFit="1" customWidth="1"/>
    <col min="9756" max="9759" width="3.5" style="103" bestFit="1" customWidth="1"/>
    <col min="9760" max="9996" width="8.5" style="103"/>
    <col min="9997" max="10006" width="5.5" style="103" bestFit="1" customWidth="1"/>
    <col min="10007" max="10007" width="8.5" style="103"/>
    <col min="10008" max="10011" width="4.5" style="103" bestFit="1" customWidth="1"/>
    <col min="10012" max="10015" width="3.5" style="103" bestFit="1" customWidth="1"/>
    <col min="10016" max="10252" width="8.5" style="103"/>
    <col min="10253" max="10262" width="5.5" style="103" bestFit="1" customWidth="1"/>
    <col min="10263" max="10263" width="8.5" style="103"/>
    <col min="10264" max="10267" width="4.5" style="103" bestFit="1" customWidth="1"/>
    <col min="10268" max="10271" width="3.5" style="103" bestFit="1" customWidth="1"/>
    <col min="10272" max="10508" width="8.5" style="103"/>
    <col min="10509" max="10518" width="5.5" style="103" bestFit="1" customWidth="1"/>
    <col min="10519" max="10519" width="8.5" style="103"/>
    <col min="10520" max="10523" width="4.5" style="103" bestFit="1" customWidth="1"/>
    <col min="10524" max="10527" width="3.5" style="103" bestFit="1" customWidth="1"/>
    <col min="10528" max="10764" width="8.5" style="103"/>
    <col min="10765" max="10774" width="5.5" style="103" bestFit="1" customWidth="1"/>
    <col min="10775" max="10775" width="8.5" style="103"/>
    <col min="10776" max="10779" width="4.5" style="103" bestFit="1" customWidth="1"/>
    <col min="10780" max="10783" width="3.5" style="103" bestFit="1" customWidth="1"/>
    <col min="10784" max="11020" width="8.5" style="103"/>
    <col min="11021" max="11030" width="5.5" style="103" bestFit="1" customWidth="1"/>
    <col min="11031" max="11031" width="8.5" style="103"/>
    <col min="11032" max="11035" width="4.5" style="103" bestFit="1" customWidth="1"/>
    <col min="11036" max="11039" width="3.5" style="103" bestFit="1" customWidth="1"/>
    <col min="11040" max="11276" width="8.5" style="103"/>
    <col min="11277" max="11286" width="5.5" style="103" bestFit="1" customWidth="1"/>
    <col min="11287" max="11287" width="8.5" style="103"/>
    <col min="11288" max="11291" width="4.5" style="103" bestFit="1" customWidth="1"/>
    <col min="11292" max="11295" width="3.5" style="103" bestFit="1" customWidth="1"/>
    <col min="11296" max="11532" width="8.5" style="103"/>
    <col min="11533" max="11542" width="5.5" style="103" bestFit="1" customWidth="1"/>
    <col min="11543" max="11543" width="8.5" style="103"/>
    <col min="11544" max="11547" width="4.5" style="103" bestFit="1" customWidth="1"/>
    <col min="11548" max="11551" width="3.5" style="103" bestFit="1" customWidth="1"/>
    <col min="11552" max="11788" width="8.5" style="103"/>
    <col min="11789" max="11798" width="5.5" style="103" bestFit="1" customWidth="1"/>
    <col min="11799" max="11799" width="8.5" style="103"/>
    <col min="11800" max="11803" width="4.5" style="103" bestFit="1" customWidth="1"/>
    <col min="11804" max="11807" width="3.5" style="103" bestFit="1" customWidth="1"/>
    <col min="11808" max="12044" width="8.5" style="103"/>
    <col min="12045" max="12054" width="5.5" style="103" bestFit="1" customWidth="1"/>
    <col min="12055" max="12055" width="8.5" style="103"/>
    <col min="12056" max="12059" width="4.5" style="103" bestFit="1" customWidth="1"/>
    <col min="12060" max="12063" width="3.5" style="103" bestFit="1" customWidth="1"/>
    <col min="12064" max="12300" width="8.5" style="103"/>
    <col min="12301" max="12310" width="5.5" style="103" bestFit="1" customWidth="1"/>
    <col min="12311" max="12311" width="8.5" style="103"/>
    <col min="12312" max="12315" width="4.5" style="103" bestFit="1" customWidth="1"/>
    <col min="12316" max="12319" width="3.5" style="103" bestFit="1" customWidth="1"/>
    <col min="12320" max="12556" width="8.5" style="103"/>
    <col min="12557" max="12566" width="5.5" style="103" bestFit="1" customWidth="1"/>
    <col min="12567" max="12567" width="8.5" style="103"/>
    <col min="12568" max="12571" width="4.5" style="103" bestFit="1" customWidth="1"/>
    <col min="12572" max="12575" width="3.5" style="103" bestFit="1" customWidth="1"/>
    <col min="12576" max="12812" width="8.5" style="103"/>
    <col min="12813" max="12822" width="5.5" style="103" bestFit="1" customWidth="1"/>
    <col min="12823" max="12823" width="8.5" style="103"/>
    <col min="12824" max="12827" width="4.5" style="103" bestFit="1" customWidth="1"/>
    <col min="12828" max="12831" width="3.5" style="103" bestFit="1" customWidth="1"/>
    <col min="12832" max="13068" width="8.5" style="103"/>
    <col min="13069" max="13078" width="5.5" style="103" bestFit="1" customWidth="1"/>
    <col min="13079" max="13079" width="8.5" style="103"/>
    <col min="13080" max="13083" width="4.5" style="103" bestFit="1" customWidth="1"/>
    <col min="13084" max="13087" width="3.5" style="103" bestFit="1" customWidth="1"/>
    <col min="13088" max="13324" width="8.5" style="103"/>
    <col min="13325" max="13334" width="5.5" style="103" bestFit="1" customWidth="1"/>
    <col min="13335" max="13335" width="8.5" style="103"/>
    <col min="13336" max="13339" width="4.5" style="103" bestFit="1" customWidth="1"/>
    <col min="13340" max="13343" width="3.5" style="103" bestFit="1" customWidth="1"/>
    <col min="13344" max="13580" width="8.5" style="103"/>
    <col min="13581" max="13590" width="5.5" style="103" bestFit="1" customWidth="1"/>
    <col min="13591" max="13591" width="8.5" style="103"/>
    <col min="13592" max="13595" width="4.5" style="103" bestFit="1" customWidth="1"/>
    <col min="13596" max="13599" width="3.5" style="103" bestFit="1" customWidth="1"/>
    <col min="13600" max="13836" width="8.5" style="103"/>
    <col min="13837" max="13846" width="5.5" style="103" bestFit="1" customWidth="1"/>
    <col min="13847" max="13847" width="8.5" style="103"/>
    <col min="13848" max="13851" width="4.5" style="103" bestFit="1" customWidth="1"/>
    <col min="13852" max="13855" width="3.5" style="103" bestFit="1" customWidth="1"/>
    <col min="13856" max="14092" width="8.5" style="103"/>
    <col min="14093" max="14102" width="5.5" style="103" bestFit="1" customWidth="1"/>
    <col min="14103" max="14103" width="8.5" style="103"/>
    <col min="14104" max="14107" width="4.5" style="103" bestFit="1" customWidth="1"/>
    <col min="14108" max="14111" width="3.5" style="103" bestFit="1" customWidth="1"/>
    <col min="14112" max="14348" width="8.5" style="103"/>
    <col min="14349" max="14358" width="5.5" style="103" bestFit="1" customWidth="1"/>
    <col min="14359" max="14359" width="8.5" style="103"/>
    <col min="14360" max="14363" width="4.5" style="103" bestFit="1" customWidth="1"/>
    <col min="14364" max="14367" width="3.5" style="103" bestFit="1" customWidth="1"/>
    <col min="14368" max="14604" width="8.5" style="103"/>
    <col min="14605" max="14614" width="5.5" style="103" bestFit="1" customWidth="1"/>
    <col min="14615" max="14615" width="8.5" style="103"/>
    <col min="14616" max="14619" width="4.5" style="103" bestFit="1" customWidth="1"/>
    <col min="14620" max="14623" width="3.5" style="103" bestFit="1" customWidth="1"/>
    <col min="14624" max="14860" width="8.5" style="103"/>
    <col min="14861" max="14870" width="5.5" style="103" bestFit="1" customWidth="1"/>
    <col min="14871" max="14871" width="8.5" style="103"/>
    <col min="14872" max="14875" width="4.5" style="103" bestFit="1" customWidth="1"/>
    <col min="14876" max="14879" width="3.5" style="103" bestFit="1" customWidth="1"/>
    <col min="14880" max="15116" width="8.5" style="103"/>
    <col min="15117" max="15126" width="5.5" style="103" bestFit="1" customWidth="1"/>
    <col min="15127" max="15127" width="8.5" style="103"/>
    <col min="15128" max="15131" width="4.5" style="103" bestFit="1" customWidth="1"/>
    <col min="15132" max="15135" width="3.5" style="103" bestFit="1" customWidth="1"/>
    <col min="15136" max="15372" width="8.5" style="103"/>
    <col min="15373" max="15382" width="5.5" style="103" bestFit="1" customWidth="1"/>
    <col min="15383" max="15383" width="8.5" style="103"/>
    <col min="15384" max="15387" width="4.5" style="103" bestFit="1" customWidth="1"/>
    <col min="15388" max="15391" width="3.5" style="103" bestFit="1" customWidth="1"/>
    <col min="15392" max="15628" width="8.5" style="103"/>
    <col min="15629" max="15638" width="5.5" style="103" bestFit="1" customWidth="1"/>
    <col min="15639" max="15639" width="8.5" style="103"/>
    <col min="15640" max="15643" width="4.5" style="103" bestFit="1" customWidth="1"/>
    <col min="15644" max="15647" width="3.5" style="103" bestFit="1" customWidth="1"/>
    <col min="15648" max="15884" width="8.5" style="103"/>
    <col min="15885" max="15894" width="5.5" style="103" bestFit="1" customWidth="1"/>
    <col min="15895" max="15895" width="8.5" style="103"/>
    <col min="15896" max="15899" width="4.5" style="103" bestFit="1" customWidth="1"/>
    <col min="15900" max="15903" width="3.5" style="103" bestFit="1" customWidth="1"/>
    <col min="15904" max="16140" width="8.5" style="103"/>
    <col min="16141" max="16150" width="5.5" style="103" bestFit="1" customWidth="1"/>
    <col min="16151" max="16151" width="8.5" style="103"/>
    <col min="16152" max="16155" width="4.5" style="103" bestFit="1" customWidth="1"/>
    <col min="16156" max="16159" width="3.5" style="103" bestFit="1" customWidth="1"/>
    <col min="16160" max="16384" width="8.5" style="103"/>
  </cols>
  <sheetData>
    <row r="1" spans="1:41">
      <c r="A1" s="61" t="s">
        <v>60</v>
      </c>
      <c r="B1" s="84" t="str">
        <f>IF(Content!$E$1=1,B2,B3)</f>
        <v>CPI</v>
      </c>
      <c r="C1" s="95"/>
      <c r="D1" s="95">
        <v>-0.9</v>
      </c>
      <c r="E1" s="95">
        <v>-0.7</v>
      </c>
      <c r="F1" s="95">
        <v>-0.5</v>
      </c>
      <c r="G1" s="95">
        <v>-0.3</v>
      </c>
      <c r="H1" s="95">
        <v>0.3</v>
      </c>
      <c r="I1" s="95">
        <v>0.5</v>
      </c>
      <c r="J1" s="95">
        <v>0.7</v>
      </c>
      <c r="K1" s="95">
        <v>0.9</v>
      </c>
      <c r="L1" s="95"/>
      <c r="M1" s="95"/>
      <c r="N1" s="95"/>
      <c r="O1" s="95"/>
      <c r="P1" s="95"/>
      <c r="Q1" s="95"/>
      <c r="R1" s="95"/>
      <c r="S1" s="95"/>
      <c r="U1" s="84" t="str">
        <f>IF(Content!$E$1=1,U2,U3)</f>
        <v>CPI forecast and inflation targets, % yoy</v>
      </c>
      <c r="V1" s="104"/>
      <c r="W1" s="104"/>
      <c r="X1" s="104"/>
      <c r="Y1" s="104"/>
      <c r="Z1" s="104"/>
      <c r="AA1" s="104"/>
      <c r="AB1" s="104"/>
      <c r="AC1" s="99"/>
      <c r="AD1" s="99"/>
      <c r="AE1" s="99"/>
      <c r="AF1" s="99"/>
      <c r="AG1" s="99"/>
      <c r="AH1" s="99"/>
      <c r="AI1" s="99"/>
      <c r="AJ1" s="99"/>
      <c r="AK1" s="99"/>
      <c r="AL1" s="99"/>
      <c r="AM1" s="99"/>
      <c r="AN1" s="99"/>
      <c r="AO1" s="99"/>
    </row>
    <row r="2" spans="1:41" hidden="1">
      <c r="A2" s="105"/>
      <c r="B2" s="100" t="s">
        <v>0</v>
      </c>
      <c r="C2" s="100"/>
      <c r="D2" s="100"/>
      <c r="E2" s="101"/>
      <c r="F2" s="101"/>
      <c r="H2" s="99"/>
      <c r="I2" s="99"/>
      <c r="J2" s="99"/>
      <c r="K2" s="99"/>
      <c r="L2" s="99"/>
      <c r="M2" s="99"/>
      <c r="N2" s="99"/>
      <c r="O2" s="99"/>
      <c r="P2" s="99"/>
      <c r="Q2" s="99"/>
      <c r="R2" s="99"/>
      <c r="S2" s="99"/>
      <c r="U2" s="420" t="s">
        <v>214</v>
      </c>
      <c r="V2" s="106"/>
      <c r="W2" s="106"/>
      <c r="X2" s="106"/>
      <c r="Y2" s="106"/>
      <c r="Z2" s="106"/>
      <c r="AA2" s="106"/>
      <c r="AB2" s="106"/>
      <c r="AC2" s="106"/>
      <c r="AD2" s="99"/>
      <c r="AE2" s="99"/>
      <c r="AF2" s="99"/>
      <c r="AG2" s="99"/>
      <c r="AH2" s="99"/>
      <c r="AI2" s="99"/>
      <c r="AJ2" s="99"/>
      <c r="AK2" s="99"/>
      <c r="AL2" s="99"/>
      <c r="AM2" s="99"/>
      <c r="AN2" s="99"/>
      <c r="AO2" s="99"/>
    </row>
    <row r="3" spans="1:41" hidden="1">
      <c r="B3" s="102" t="s">
        <v>6</v>
      </c>
      <c r="C3" s="98"/>
      <c r="D3" s="100"/>
      <c r="E3" s="101"/>
      <c r="F3" s="101"/>
      <c r="H3" s="99"/>
      <c r="I3" s="99"/>
      <c r="J3" s="99"/>
      <c r="K3" s="99"/>
      <c r="L3" s="99"/>
      <c r="M3" s="99" t="s">
        <v>247</v>
      </c>
      <c r="N3" s="99" t="s">
        <v>207</v>
      </c>
      <c r="O3" s="99" t="s">
        <v>248</v>
      </c>
      <c r="P3" s="99"/>
      <c r="Q3" s="99"/>
      <c r="R3" s="99"/>
      <c r="S3" s="99"/>
      <c r="U3" s="421" t="s">
        <v>488</v>
      </c>
      <c r="AC3" s="99"/>
      <c r="AD3" s="99"/>
      <c r="AE3" s="99"/>
      <c r="AF3" s="99"/>
      <c r="AG3" s="99"/>
      <c r="AH3" s="99"/>
      <c r="AI3" s="99"/>
      <c r="AJ3" s="99"/>
      <c r="AK3" s="99"/>
      <c r="AL3" s="99"/>
      <c r="AM3" s="99"/>
      <c r="AN3" s="99"/>
      <c r="AO3" s="99"/>
    </row>
    <row r="4" spans="1:41">
      <c r="B4" s="102">
        <v>8.6</v>
      </c>
      <c r="C4" s="196"/>
      <c r="D4" s="98"/>
      <c r="E4" s="98"/>
      <c r="F4" s="98"/>
      <c r="G4" s="98"/>
      <c r="H4" s="98"/>
      <c r="I4" s="98"/>
      <c r="J4" s="98"/>
      <c r="K4" s="98"/>
      <c r="L4" s="99"/>
      <c r="M4" s="99">
        <v>3.75</v>
      </c>
      <c r="N4" s="99">
        <v>5.75</v>
      </c>
      <c r="O4" s="99">
        <v>7.75</v>
      </c>
      <c r="P4" s="99"/>
      <c r="Q4" s="99"/>
      <c r="R4" s="99"/>
      <c r="S4" s="99"/>
      <c r="T4" s="99"/>
      <c r="AC4" s="99"/>
      <c r="AD4" s="99"/>
      <c r="AE4" s="99"/>
      <c r="AF4" s="99"/>
      <c r="AG4" s="99"/>
      <c r="AH4" s="99"/>
      <c r="AI4" s="99"/>
      <c r="AJ4" s="99"/>
      <c r="AK4" s="99"/>
      <c r="AL4" s="99"/>
      <c r="AM4" s="99"/>
      <c r="AN4" s="99"/>
      <c r="AO4" s="99"/>
    </row>
    <row r="5" spans="1:41">
      <c r="A5" s="103" t="s">
        <v>129</v>
      </c>
      <c r="B5" s="102">
        <v>9</v>
      </c>
      <c r="C5" s="196"/>
      <c r="D5" s="98"/>
      <c r="E5" s="98"/>
      <c r="F5" s="98"/>
      <c r="G5" s="98"/>
      <c r="H5" s="98"/>
      <c r="I5" s="98"/>
      <c r="J5" s="98"/>
      <c r="K5" s="98"/>
      <c r="L5" s="99"/>
      <c r="M5" s="107">
        <v>3.5</v>
      </c>
      <c r="N5" s="107">
        <v>5.5</v>
      </c>
      <c r="O5" s="107">
        <v>7.5</v>
      </c>
      <c r="P5" s="99"/>
      <c r="Q5" s="99"/>
      <c r="R5" s="99"/>
      <c r="S5" s="99"/>
      <c r="T5" s="99"/>
      <c r="AC5" s="99"/>
      <c r="AD5" s="99"/>
      <c r="AE5" s="99"/>
      <c r="AF5" s="99"/>
      <c r="AG5" s="99"/>
      <c r="AH5" s="99"/>
      <c r="AI5" s="99"/>
      <c r="AJ5" s="99"/>
      <c r="AK5" s="99"/>
      <c r="AL5" s="99"/>
      <c r="AM5" s="99"/>
      <c r="AN5" s="99"/>
      <c r="AO5" s="99"/>
    </row>
    <row r="6" spans="1:41">
      <c r="B6" s="102">
        <v>7.5</v>
      </c>
      <c r="C6" s="196"/>
      <c r="D6" s="98"/>
      <c r="E6" s="98"/>
      <c r="F6" s="98"/>
      <c r="G6" s="98"/>
      <c r="H6" s="98"/>
      <c r="I6" s="98"/>
      <c r="J6" s="98"/>
      <c r="K6" s="98"/>
      <c r="L6" s="99"/>
      <c r="M6" s="107">
        <v>3.25</v>
      </c>
      <c r="N6" s="107">
        <v>5.25</v>
      </c>
      <c r="O6" s="107">
        <v>7.25</v>
      </c>
      <c r="P6" s="99"/>
      <c r="Q6" s="99"/>
      <c r="R6" s="99"/>
      <c r="S6" s="99"/>
      <c r="T6" s="99"/>
      <c r="AC6" s="99"/>
      <c r="AD6" s="99"/>
      <c r="AE6" s="99"/>
      <c r="AF6" s="99"/>
      <c r="AG6" s="99"/>
      <c r="AH6" s="99"/>
      <c r="AI6" s="99"/>
      <c r="AJ6" s="99"/>
      <c r="AK6" s="99"/>
      <c r="AL6" s="99"/>
      <c r="AM6" s="99"/>
      <c r="AN6" s="99"/>
      <c r="AO6" s="99"/>
    </row>
    <row r="7" spans="1:41">
      <c r="A7" s="103" t="s">
        <v>107</v>
      </c>
      <c r="B7" s="102">
        <v>4.0999999999999996</v>
      </c>
      <c r="C7" s="196"/>
      <c r="D7" s="98"/>
      <c r="E7" s="98"/>
      <c r="F7" s="98"/>
      <c r="G7" s="98"/>
      <c r="H7" s="98"/>
      <c r="I7" s="98"/>
      <c r="J7" s="98"/>
      <c r="K7" s="98"/>
      <c r="L7" s="99"/>
      <c r="M7" s="107">
        <v>4</v>
      </c>
      <c r="N7" s="107">
        <v>5</v>
      </c>
      <c r="O7" s="107">
        <v>6</v>
      </c>
      <c r="P7" s="99"/>
      <c r="Q7" s="99"/>
      <c r="R7" s="99"/>
      <c r="S7" s="99"/>
      <c r="T7" s="99"/>
      <c r="AC7" s="99"/>
      <c r="AD7" s="99"/>
      <c r="AE7" s="99"/>
      <c r="AF7" s="99"/>
      <c r="AG7" s="99"/>
      <c r="AH7" s="99"/>
      <c r="AI7" s="107"/>
      <c r="AJ7" s="107"/>
      <c r="AK7" s="107"/>
      <c r="AL7" s="99"/>
      <c r="AM7" s="99"/>
      <c r="AN7" s="99"/>
      <c r="AO7" s="99"/>
    </row>
    <row r="8" spans="1:41">
      <c r="B8" s="102">
        <v>2.2999999999999998</v>
      </c>
      <c r="C8" s="196">
        <v>0</v>
      </c>
      <c r="D8" s="98"/>
      <c r="E8" s="98"/>
      <c r="F8" s="98"/>
      <c r="G8" s="98"/>
      <c r="H8" s="98"/>
      <c r="I8" s="98"/>
      <c r="J8" s="98"/>
      <c r="K8" s="98"/>
      <c r="L8" s="99"/>
      <c r="M8" s="107">
        <v>4</v>
      </c>
      <c r="N8" s="107">
        <v>5</v>
      </c>
      <c r="O8" s="107">
        <v>6</v>
      </c>
      <c r="P8" s="99"/>
      <c r="Q8" s="99"/>
      <c r="R8" s="99"/>
      <c r="S8" s="99"/>
      <c r="T8" s="99"/>
      <c r="AC8" s="99"/>
      <c r="AD8" s="99"/>
      <c r="AE8" s="99"/>
      <c r="AF8" s="99"/>
      <c r="AG8" s="99"/>
      <c r="AH8" s="99"/>
      <c r="AI8" s="107"/>
      <c r="AJ8" s="107"/>
      <c r="AK8" s="107"/>
      <c r="AL8" s="99"/>
      <c r="AM8" s="99"/>
      <c r="AN8" s="99"/>
      <c r="AO8" s="99"/>
    </row>
    <row r="9" spans="1:41">
      <c r="A9" s="103" t="s">
        <v>132</v>
      </c>
      <c r="B9" s="102">
        <v>2.4</v>
      </c>
      <c r="C9" s="196">
        <v>0</v>
      </c>
      <c r="D9" s="98"/>
      <c r="E9" s="98"/>
      <c r="F9" s="98"/>
      <c r="G9" s="98"/>
      <c r="H9" s="98"/>
      <c r="I9" s="98"/>
      <c r="J9" s="98"/>
      <c r="K9" s="98"/>
      <c r="L9" s="107"/>
      <c r="M9" s="107">
        <v>4</v>
      </c>
      <c r="N9" s="107">
        <v>5</v>
      </c>
      <c r="O9" s="107">
        <v>6</v>
      </c>
      <c r="P9" s="107"/>
      <c r="Q9" s="107"/>
      <c r="R9" s="107"/>
      <c r="S9" s="107"/>
      <c r="T9" s="99"/>
      <c r="AC9" s="99"/>
      <c r="AD9" s="99"/>
      <c r="AE9" s="99"/>
      <c r="AF9" s="99"/>
      <c r="AG9" s="99"/>
      <c r="AH9" s="99"/>
      <c r="AI9" s="107"/>
      <c r="AJ9" s="107"/>
      <c r="AK9" s="107"/>
      <c r="AL9" s="99"/>
      <c r="AM9" s="99"/>
      <c r="AN9" s="99"/>
      <c r="AO9" s="99"/>
    </row>
    <row r="10" spans="1:41">
      <c r="B10" s="102">
        <v>2.2999999999999998</v>
      </c>
      <c r="C10" s="196">
        <v>0</v>
      </c>
      <c r="D10" s="98"/>
      <c r="E10" s="98"/>
      <c r="F10" s="98"/>
      <c r="G10" s="98"/>
      <c r="H10" s="98"/>
      <c r="I10" s="98"/>
      <c r="J10" s="98"/>
      <c r="K10" s="98"/>
      <c r="L10" s="107"/>
      <c r="M10" s="107">
        <v>4</v>
      </c>
      <c r="N10" s="107">
        <v>5</v>
      </c>
      <c r="O10" s="107">
        <v>6</v>
      </c>
      <c r="P10" s="107"/>
      <c r="Q10" s="107"/>
      <c r="R10" s="107"/>
      <c r="S10" s="107"/>
      <c r="T10" s="99"/>
      <c r="AC10" s="99"/>
      <c r="AD10" s="99"/>
      <c r="AE10" s="99"/>
      <c r="AF10" s="99"/>
      <c r="AG10" s="99"/>
      <c r="AH10" s="99"/>
      <c r="AI10" s="107"/>
      <c r="AJ10" s="107"/>
      <c r="AK10" s="107"/>
      <c r="AL10" s="99"/>
      <c r="AM10" s="99"/>
      <c r="AN10" s="99"/>
      <c r="AO10" s="99"/>
    </row>
    <row r="11" spans="1:41">
      <c r="A11" s="103" t="s">
        <v>111</v>
      </c>
      <c r="B11" s="102">
        <v>5</v>
      </c>
      <c r="C11" s="196">
        <v>4.9815934620411753</v>
      </c>
      <c r="D11" s="97"/>
      <c r="E11" s="97"/>
      <c r="F11" s="97"/>
      <c r="G11" s="97"/>
      <c r="H11" s="97"/>
      <c r="I11" s="97"/>
      <c r="J11" s="97"/>
      <c r="K11" s="107"/>
      <c r="L11" s="107"/>
      <c r="M11" s="107">
        <v>4</v>
      </c>
      <c r="N11" s="107">
        <v>5</v>
      </c>
      <c r="O11" s="107">
        <v>6</v>
      </c>
      <c r="P11" s="107"/>
      <c r="Q11" s="107"/>
      <c r="R11" s="107"/>
      <c r="S11" s="107"/>
      <c r="T11" s="99"/>
      <c r="AC11" s="99"/>
      <c r="AD11" s="99"/>
      <c r="AE11" s="99"/>
      <c r="AF11" s="99"/>
      <c r="AG11" s="99"/>
      <c r="AH11" s="99"/>
      <c r="AI11" s="107"/>
      <c r="AJ11" s="107"/>
      <c r="AK11" s="107"/>
      <c r="AL11" s="99"/>
      <c r="AM11" s="99"/>
      <c r="AN11" s="99"/>
      <c r="AO11" s="99"/>
    </row>
    <row r="12" spans="1:41">
      <c r="B12" s="102">
        <v>7.6</v>
      </c>
      <c r="C12" s="98">
        <v>5.1310000000000002</v>
      </c>
      <c r="D12" s="97">
        <v>0.89500000000000002</v>
      </c>
      <c r="E12" s="97">
        <v>0.53200000000000003</v>
      </c>
      <c r="F12" s="97">
        <v>0.42499999999999999</v>
      </c>
      <c r="G12" s="97">
        <v>0.56699999999999995</v>
      </c>
      <c r="H12" s="97">
        <v>0.56699999999999995</v>
      </c>
      <c r="I12" s="97">
        <v>0.42499999999999999</v>
      </c>
      <c r="J12" s="97">
        <v>0.53200000000000003</v>
      </c>
      <c r="K12" s="107">
        <v>0.89500000000000002</v>
      </c>
      <c r="L12" s="107"/>
      <c r="M12" s="107">
        <v>4</v>
      </c>
      <c r="N12" s="107">
        <v>5</v>
      </c>
      <c r="O12" s="107">
        <v>6</v>
      </c>
      <c r="P12" s="107"/>
      <c r="Q12" s="107"/>
      <c r="R12" s="107"/>
      <c r="S12" s="107"/>
      <c r="AC12" s="99"/>
      <c r="AD12" s="99"/>
      <c r="AE12" s="207" t="str">
        <f>IF(Content!$E$1=1,AE13,AE14)</f>
        <v>confidence
intervals</v>
      </c>
      <c r="AF12" s="99"/>
      <c r="AG12" s="99"/>
      <c r="AH12" s="99"/>
      <c r="AI12" s="108"/>
      <c r="AJ12" s="108"/>
      <c r="AK12" s="108"/>
      <c r="AL12" s="99"/>
      <c r="AM12" s="99"/>
      <c r="AN12" s="99"/>
      <c r="AO12" s="99"/>
    </row>
    <row r="13" spans="1:41" ht="12.75" customHeight="1">
      <c r="A13" s="103" t="s">
        <v>222</v>
      </c>
      <c r="B13" s="102">
        <v>8.4</v>
      </c>
      <c r="C13" s="98">
        <v>4.0049999999999999</v>
      </c>
      <c r="D13" s="97">
        <v>1.6080000000000001</v>
      </c>
      <c r="E13" s="97">
        <v>0.95599999999999996</v>
      </c>
      <c r="F13" s="97">
        <v>0.76400000000000001</v>
      </c>
      <c r="G13" s="97">
        <v>1.018</v>
      </c>
      <c r="H13" s="97">
        <v>1.018</v>
      </c>
      <c r="I13" s="97">
        <v>0.76400000000000001</v>
      </c>
      <c r="J13" s="97">
        <v>0.95599999999999996</v>
      </c>
      <c r="K13" s="107">
        <v>1.6080000000000001</v>
      </c>
      <c r="L13" s="107"/>
      <c r="M13" s="107">
        <v>4</v>
      </c>
      <c r="N13" s="107">
        <v>5</v>
      </c>
      <c r="O13" s="107">
        <v>6</v>
      </c>
      <c r="P13" s="107"/>
      <c r="Q13" s="107"/>
      <c r="R13" s="107"/>
      <c r="S13" s="107"/>
      <c r="T13" s="99"/>
      <c r="U13" s="99"/>
      <c r="V13" s="187"/>
      <c r="W13" s="99"/>
      <c r="X13" s="99"/>
      <c r="Y13" s="99"/>
      <c r="Z13" s="99"/>
      <c r="AA13" s="99"/>
      <c r="AB13" s="99"/>
      <c r="AC13" s="99"/>
      <c r="AD13" s="99"/>
      <c r="AE13" s="208" t="s">
        <v>354</v>
      </c>
      <c r="AF13" s="99"/>
      <c r="AG13" s="99"/>
      <c r="AH13" s="99"/>
      <c r="AI13" s="107"/>
      <c r="AJ13" s="107"/>
      <c r="AK13" s="107"/>
      <c r="AL13" s="99"/>
      <c r="AM13" s="99"/>
      <c r="AN13" s="99"/>
      <c r="AO13" s="99"/>
    </row>
    <row r="14" spans="1:41" ht="13.5" customHeight="1">
      <c r="B14" s="102">
        <v>8.3000000000000007</v>
      </c>
      <c r="C14" s="98">
        <v>2.5139999999999998</v>
      </c>
      <c r="D14" s="97">
        <v>2.1309999999999998</v>
      </c>
      <c r="E14" s="97">
        <v>1.268</v>
      </c>
      <c r="F14" s="97">
        <v>1.0129999999999999</v>
      </c>
      <c r="G14" s="97">
        <v>1.349</v>
      </c>
      <c r="H14" s="97">
        <v>1.349</v>
      </c>
      <c r="I14" s="97">
        <v>1.0129999999999999</v>
      </c>
      <c r="J14" s="97">
        <v>1.268</v>
      </c>
      <c r="K14" s="107">
        <v>2.1309999999999998</v>
      </c>
      <c r="L14" s="107"/>
      <c r="M14" s="107">
        <v>4</v>
      </c>
      <c r="N14" s="107">
        <v>5</v>
      </c>
      <c r="O14" s="107">
        <v>6</v>
      </c>
      <c r="P14" s="107"/>
      <c r="Q14" s="107"/>
      <c r="R14" s="107"/>
      <c r="S14" s="107"/>
      <c r="T14" s="99"/>
      <c r="U14" s="99"/>
      <c r="V14" s="187"/>
      <c r="W14" s="99"/>
      <c r="X14" s="99"/>
      <c r="Y14" s="99"/>
      <c r="Z14" s="99"/>
      <c r="AA14" s="99"/>
      <c r="AB14" s="99"/>
      <c r="AC14" s="99"/>
      <c r="AD14" s="99"/>
      <c r="AE14" s="208" t="s">
        <v>1012</v>
      </c>
      <c r="AF14" s="99"/>
      <c r="AG14" s="99"/>
      <c r="AH14" s="99"/>
      <c r="AI14" s="108"/>
      <c r="AJ14" s="108"/>
      <c r="AK14" s="108"/>
      <c r="AL14" s="99"/>
      <c r="AM14" s="99"/>
      <c r="AN14" s="99"/>
      <c r="AO14" s="99"/>
    </row>
    <row r="15" spans="1:41">
      <c r="A15" s="103" t="s">
        <v>224</v>
      </c>
      <c r="B15" s="102">
        <v>7</v>
      </c>
      <c r="C15" s="98">
        <v>0.41299999999999998</v>
      </c>
      <c r="D15" s="97">
        <v>2.452</v>
      </c>
      <c r="E15" s="97">
        <v>1.4590000000000001</v>
      </c>
      <c r="F15" s="97">
        <v>1.1659999999999999</v>
      </c>
      <c r="G15" s="97">
        <v>1.5529999999999999</v>
      </c>
      <c r="H15" s="97">
        <v>1.5529999999999999</v>
      </c>
      <c r="I15" s="97">
        <v>1.1659999999999999</v>
      </c>
      <c r="J15" s="97">
        <v>1.4590000000000001</v>
      </c>
      <c r="K15" s="107">
        <v>2.452</v>
      </c>
      <c r="L15" s="107"/>
      <c r="M15" s="109">
        <v>4</v>
      </c>
      <c r="N15" s="109">
        <v>5</v>
      </c>
      <c r="O15" s="109">
        <v>6</v>
      </c>
      <c r="P15" s="107"/>
      <c r="Q15" s="107"/>
      <c r="R15" s="107"/>
      <c r="S15" s="107"/>
      <c r="T15" s="99"/>
      <c r="U15" s="99"/>
      <c r="V15" s="187"/>
      <c r="W15" s="99"/>
      <c r="X15" s="99"/>
      <c r="Y15" s="99"/>
      <c r="Z15" s="99"/>
      <c r="AA15" s="99"/>
      <c r="AB15" s="99"/>
      <c r="AC15" s="99"/>
      <c r="AD15" s="99"/>
      <c r="AE15" s="207" t="str">
        <f>IF(Content!$E$1=1,AE16,AE17)</f>
        <v>targets and target range for inflation</v>
      </c>
      <c r="AF15" s="99"/>
      <c r="AG15" s="99"/>
      <c r="AH15" s="99"/>
      <c r="AI15" s="107"/>
      <c r="AJ15" s="107"/>
      <c r="AK15" s="107"/>
      <c r="AL15" s="99"/>
      <c r="AM15" s="99"/>
      <c r="AN15" s="99"/>
      <c r="AO15" s="99"/>
    </row>
    <row r="16" spans="1:41">
      <c r="B16" s="102">
        <v>6</v>
      </c>
      <c r="C16" s="98">
        <v>-0.83399999999999996</v>
      </c>
      <c r="D16" s="97">
        <v>2.5419999999999998</v>
      </c>
      <c r="E16" s="97">
        <v>1.512</v>
      </c>
      <c r="F16" s="97">
        <v>1.208</v>
      </c>
      <c r="G16" s="97">
        <v>1.61</v>
      </c>
      <c r="H16" s="97">
        <v>1.61</v>
      </c>
      <c r="I16" s="97">
        <v>1.208</v>
      </c>
      <c r="J16" s="97">
        <v>1.512</v>
      </c>
      <c r="K16" s="107">
        <v>2.5419999999999998</v>
      </c>
      <c r="L16" s="107"/>
      <c r="M16" s="109">
        <v>4</v>
      </c>
      <c r="N16" s="109">
        <v>5</v>
      </c>
      <c r="O16" s="109">
        <v>6</v>
      </c>
      <c r="P16" s="107"/>
      <c r="Q16" s="107"/>
      <c r="R16" s="107"/>
      <c r="S16" s="107"/>
      <c r="V16" s="187"/>
      <c r="W16" s="99"/>
      <c r="X16" s="99"/>
      <c r="Y16" s="99"/>
      <c r="Z16" s="99"/>
      <c r="AA16" s="99"/>
      <c r="AB16" s="99"/>
      <c r="AC16" s="99"/>
      <c r="AD16" s="99"/>
      <c r="AE16" s="178" t="s">
        <v>352</v>
      </c>
      <c r="AF16" s="99"/>
      <c r="AG16" s="99"/>
      <c r="AH16" s="99"/>
      <c r="AI16" s="107"/>
      <c r="AJ16" s="107"/>
      <c r="AK16" s="107"/>
      <c r="AL16" s="99"/>
      <c r="AM16" s="99"/>
      <c r="AN16" s="99"/>
      <c r="AO16" s="99"/>
    </row>
    <row r="17" spans="1:44">
      <c r="A17" s="103" t="s">
        <v>496</v>
      </c>
      <c r="B17" s="102">
        <v>5.4</v>
      </c>
      <c r="C17" s="98">
        <v>-1.954</v>
      </c>
      <c r="D17" s="97">
        <v>2.706</v>
      </c>
      <c r="E17" s="97">
        <v>1.61</v>
      </c>
      <c r="F17" s="97">
        <v>1.286</v>
      </c>
      <c r="G17" s="97">
        <v>1.714</v>
      </c>
      <c r="H17" s="97">
        <v>1.714</v>
      </c>
      <c r="I17" s="97">
        <v>1.286</v>
      </c>
      <c r="J17" s="97">
        <v>1.61</v>
      </c>
      <c r="K17" s="107">
        <v>2.706</v>
      </c>
      <c r="L17" s="107"/>
      <c r="M17" s="109">
        <v>4</v>
      </c>
      <c r="N17" s="109">
        <v>5</v>
      </c>
      <c r="O17" s="109">
        <v>6</v>
      </c>
      <c r="P17" s="107"/>
      <c r="Q17" s="107"/>
      <c r="R17" s="107"/>
      <c r="S17" s="107"/>
      <c r="V17" s="187"/>
      <c r="W17" s="99"/>
      <c r="X17" s="99"/>
      <c r="Y17" s="99"/>
      <c r="Z17" s="99"/>
      <c r="AA17" s="99"/>
      <c r="AB17" s="99"/>
      <c r="AC17" s="99"/>
      <c r="AD17" s="99"/>
      <c r="AE17" s="178" t="s">
        <v>353</v>
      </c>
      <c r="AF17" s="99"/>
      <c r="AG17" s="99"/>
      <c r="AH17" s="99"/>
      <c r="AI17" s="107"/>
      <c r="AJ17" s="107"/>
      <c r="AK17" s="107"/>
      <c r="AL17" s="99"/>
      <c r="AM17" s="99"/>
      <c r="AQ17" s="99"/>
      <c r="AR17" s="99"/>
    </row>
    <row r="18" spans="1:44">
      <c r="B18" s="102">
        <v>5.4</v>
      </c>
      <c r="C18" s="98">
        <v>-2.411</v>
      </c>
      <c r="D18" s="97">
        <v>2.8860000000000001</v>
      </c>
      <c r="E18" s="97">
        <v>1.7170000000000001</v>
      </c>
      <c r="F18" s="97">
        <v>1.3720000000000001</v>
      </c>
      <c r="G18" s="97">
        <v>1.8280000000000001</v>
      </c>
      <c r="H18" s="97">
        <v>1.8280000000000001</v>
      </c>
      <c r="I18" s="97">
        <v>1.3720000000000001</v>
      </c>
      <c r="J18" s="97">
        <v>1.7170000000000001</v>
      </c>
      <c r="K18" s="107">
        <v>2.8860000000000001</v>
      </c>
      <c r="L18" s="107"/>
      <c r="M18" s="109">
        <v>4</v>
      </c>
      <c r="N18" s="109">
        <v>5</v>
      </c>
      <c r="O18" s="109">
        <v>6</v>
      </c>
      <c r="P18" s="107"/>
      <c r="Q18" s="107"/>
      <c r="R18" s="107"/>
      <c r="S18" s="107"/>
      <c r="U18" s="64" t="str">
        <f>IF(Content!$E$1=1,U19,U20)</f>
        <v>Source: NBU staff estimates.</v>
      </c>
      <c r="W18" s="99"/>
      <c r="X18" s="99"/>
      <c r="Y18" s="99"/>
      <c r="Z18" s="99"/>
      <c r="AA18" s="99"/>
      <c r="AB18" s="99"/>
      <c r="AC18" s="99"/>
      <c r="AD18" s="99"/>
      <c r="AE18" s="99"/>
      <c r="AF18" s="99"/>
      <c r="AG18" s="99"/>
      <c r="AH18" s="99"/>
      <c r="AI18" s="107"/>
      <c r="AJ18" s="107"/>
      <c r="AK18" s="107"/>
      <c r="AL18" s="99"/>
      <c r="AM18" s="99"/>
    </row>
    <row r="19" spans="1:44">
      <c r="A19" s="103" t="s">
        <v>498</v>
      </c>
      <c r="B19" s="102">
        <v>5</v>
      </c>
      <c r="C19" s="98">
        <v>-3.03</v>
      </c>
      <c r="D19" s="97">
        <v>2.984</v>
      </c>
      <c r="E19" s="97">
        <v>1.7749999999999999</v>
      </c>
      <c r="F19" s="97">
        <v>1.4179999999999999</v>
      </c>
      <c r="G19" s="97">
        <v>1.89</v>
      </c>
      <c r="H19" s="97">
        <v>1.89</v>
      </c>
      <c r="I19" s="97">
        <v>1.4179999999999999</v>
      </c>
      <c r="J19" s="97">
        <v>1.7749999999999999</v>
      </c>
      <c r="K19" s="109">
        <v>2.984</v>
      </c>
      <c r="L19" s="109"/>
      <c r="M19" s="109">
        <v>4</v>
      </c>
      <c r="N19" s="109">
        <v>5</v>
      </c>
      <c r="O19" s="109">
        <v>6</v>
      </c>
      <c r="P19" s="109"/>
      <c r="Q19" s="109"/>
      <c r="R19" s="109"/>
      <c r="S19" s="109"/>
      <c r="U19" s="67" t="s">
        <v>41</v>
      </c>
      <c r="AI19" s="107"/>
      <c r="AJ19" s="107"/>
      <c r="AK19" s="107"/>
    </row>
    <row r="20" spans="1:44">
      <c r="B20" s="102">
        <v>5</v>
      </c>
      <c r="C20" s="109">
        <v>-3.1349999999999998</v>
      </c>
      <c r="D20" s="109">
        <v>3.0089999999999999</v>
      </c>
      <c r="E20" s="109">
        <v>1.79</v>
      </c>
      <c r="F20" s="109">
        <v>1.43</v>
      </c>
      <c r="G20" s="109">
        <v>1.9059999999999999</v>
      </c>
      <c r="H20" s="109">
        <v>1.9059999999999999</v>
      </c>
      <c r="I20" s="109">
        <v>1.43</v>
      </c>
      <c r="J20" s="109">
        <v>1.79</v>
      </c>
      <c r="K20" s="109">
        <v>3.0089999999999999</v>
      </c>
      <c r="L20" s="109"/>
      <c r="M20" s="109">
        <v>4</v>
      </c>
      <c r="N20" s="109">
        <v>5</v>
      </c>
      <c r="O20" s="109">
        <v>6</v>
      </c>
      <c r="P20" s="109"/>
      <c r="Q20" s="109"/>
      <c r="R20" s="109"/>
      <c r="S20" s="109"/>
      <c r="U20" s="68" t="s">
        <v>42</v>
      </c>
    </row>
    <row r="21" spans="1:44">
      <c r="A21" s="103" t="s">
        <v>1065</v>
      </c>
      <c r="B21" s="102">
        <v>5</v>
      </c>
      <c r="C21" s="109">
        <v>-3.1549999999999998</v>
      </c>
      <c r="D21" s="109">
        <v>3.0089999999999999</v>
      </c>
      <c r="E21" s="109">
        <v>1.79</v>
      </c>
      <c r="F21" s="109">
        <v>1.43</v>
      </c>
      <c r="G21" s="109">
        <v>1.9059999999999999</v>
      </c>
      <c r="H21" s="109">
        <v>1.9059999999999999</v>
      </c>
      <c r="I21" s="109">
        <v>1.43</v>
      </c>
      <c r="J21" s="109">
        <v>1.79</v>
      </c>
      <c r="K21" s="109">
        <v>3.0089999999999999</v>
      </c>
      <c r="L21" s="109"/>
      <c r="M21" s="109">
        <v>4</v>
      </c>
      <c r="N21" s="109">
        <v>5</v>
      </c>
      <c r="O21" s="109">
        <v>6</v>
      </c>
      <c r="P21" s="109"/>
      <c r="Q21" s="109"/>
      <c r="R21" s="109"/>
      <c r="S21" s="109"/>
    </row>
    <row r="22" spans="1:44">
      <c r="B22" s="102">
        <v>5.0999999999999996</v>
      </c>
      <c r="C22" s="109">
        <v>-3.0590000000000002</v>
      </c>
      <c r="D22" s="109">
        <v>3.0089999999999999</v>
      </c>
      <c r="E22" s="109">
        <v>1.79</v>
      </c>
      <c r="F22" s="109">
        <v>1.43</v>
      </c>
      <c r="G22" s="109">
        <v>1.9059999999999999</v>
      </c>
      <c r="H22" s="109">
        <v>1.9059999999999999</v>
      </c>
      <c r="I22" s="109">
        <v>1.43</v>
      </c>
      <c r="J22" s="109">
        <v>1.79</v>
      </c>
      <c r="K22" s="109">
        <v>3.0089999999999999</v>
      </c>
      <c r="M22" s="109">
        <v>4</v>
      </c>
      <c r="N22" s="109">
        <v>5</v>
      </c>
      <c r="O22" s="109">
        <v>6</v>
      </c>
    </row>
    <row r="23" spans="1:44">
      <c r="A23" s="103" t="s">
        <v>1066</v>
      </c>
      <c r="B23" s="102">
        <v>5</v>
      </c>
      <c r="C23" s="109">
        <v>-3.09</v>
      </c>
      <c r="D23" s="109">
        <v>3.0089999999999999</v>
      </c>
      <c r="E23" s="109">
        <v>1.79</v>
      </c>
      <c r="F23" s="109">
        <v>1.43</v>
      </c>
      <c r="G23" s="109">
        <v>1.9059999999999999</v>
      </c>
      <c r="H23" s="109">
        <v>1.9059999999999999</v>
      </c>
      <c r="I23" s="109">
        <v>1.43</v>
      </c>
      <c r="J23" s="109">
        <v>1.79</v>
      </c>
      <c r="K23" s="109">
        <v>3.0089999999999999</v>
      </c>
      <c r="M23" s="109">
        <v>4</v>
      </c>
      <c r="N23" s="109">
        <v>5</v>
      </c>
      <c r="O23" s="109">
        <v>6</v>
      </c>
    </row>
    <row r="24" spans="1:44">
      <c r="U24" s="109"/>
      <c r="V24" s="109"/>
      <c r="AO24" s="99"/>
    </row>
    <row r="25" spans="1:44">
      <c r="C25" s="109"/>
      <c r="D25" s="109"/>
      <c r="E25" s="109"/>
      <c r="F25" s="109"/>
      <c r="G25" s="109"/>
      <c r="H25" s="109"/>
      <c r="I25" s="109"/>
      <c r="J25" s="109"/>
      <c r="K25" s="109"/>
      <c r="U25" s="109"/>
      <c r="V25" s="109"/>
    </row>
    <row r="26" spans="1:44">
      <c r="B26" s="484"/>
      <c r="C26" s="109"/>
      <c r="D26" s="109"/>
      <c r="E26" s="109"/>
      <c r="F26" s="109"/>
      <c r="G26" s="109"/>
      <c r="H26" s="109"/>
      <c r="I26" s="109"/>
      <c r="J26" s="109"/>
      <c r="K26" s="109"/>
      <c r="U26" s="109"/>
      <c r="V26" s="109"/>
    </row>
    <row r="27" spans="1:44">
      <c r="B27" s="484"/>
      <c r="C27" s="109"/>
      <c r="D27" s="109"/>
      <c r="E27" s="109"/>
      <c r="F27" s="109"/>
      <c r="G27" s="109"/>
      <c r="H27" s="109"/>
      <c r="I27" s="109"/>
      <c r="J27" s="109"/>
      <c r="K27" s="109"/>
      <c r="U27" s="109"/>
      <c r="V27" s="109"/>
    </row>
    <row r="28" spans="1:44">
      <c r="B28" s="484"/>
      <c r="C28" s="109"/>
      <c r="D28" s="109"/>
      <c r="E28" s="109"/>
      <c r="F28" s="109"/>
      <c r="G28" s="109"/>
      <c r="H28" s="109"/>
      <c r="I28" s="109"/>
      <c r="J28" s="109"/>
      <c r="K28" s="109"/>
      <c r="U28" s="109"/>
      <c r="V28" s="109"/>
    </row>
    <row r="29" spans="1:44">
      <c r="B29" s="484"/>
      <c r="C29" s="109"/>
      <c r="D29" s="109"/>
      <c r="E29" s="109"/>
      <c r="F29" s="109"/>
      <c r="G29" s="109"/>
      <c r="H29" s="109"/>
      <c r="I29" s="109"/>
      <c r="J29" s="109"/>
      <c r="K29" s="109"/>
      <c r="U29" s="109"/>
      <c r="V29" s="109"/>
    </row>
    <row r="30" spans="1:44">
      <c r="B30" s="484"/>
      <c r="C30" s="109"/>
      <c r="D30" s="109"/>
      <c r="E30" s="109"/>
      <c r="F30" s="109"/>
      <c r="G30" s="109"/>
      <c r="H30" s="109"/>
      <c r="I30" s="109"/>
      <c r="J30" s="109"/>
      <c r="K30" s="109"/>
      <c r="U30" s="109"/>
      <c r="V30" s="109"/>
    </row>
    <row r="31" spans="1:44">
      <c r="B31" s="484"/>
      <c r="C31" s="109"/>
      <c r="D31" s="109"/>
      <c r="E31" s="109"/>
      <c r="F31" s="109"/>
      <c r="G31" s="109"/>
      <c r="H31" s="109"/>
      <c r="I31" s="109"/>
      <c r="J31" s="109"/>
      <c r="K31" s="109"/>
      <c r="U31" s="109"/>
      <c r="V31" s="109"/>
    </row>
    <row r="32" spans="1:44">
      <c r="B32" s="484"/>
      <c r="C32" s="109"/>
      <c r="D32" s="109"/>
      <c r="E32" s="109"/>
      <c r="F32" s="109"/>
      <c r="G32" s="109"/>
      <c r="H32" s="109"/>
      <c r="I32" s="109"/>
      <c r="J32" s="109"/>
      <c r="K32" s="109"/>
      <c r="U32" s="109"/>
      <c r="V32" s="109"/>
    </row>
    <row r="33" spans="2:22">
      <c r="B33" s="484"/>
      <c r="C33" s="109"/>
      <c r="D33" s="109"/>
      <c r="E33" s="109"/>
      <c r="F33" s="109"/>
      <c r="G33" s="109"/>
      <c r="H33" s="109"/>
      <c r="I33" s="109"/>
      <c r="J33" s="109"/>
      <c r="K33" s="109"/>
      <c r="U33" s="109"/>
      <c r="V33" s="109"/>
    </row>
    <row r="34" spans="2:22">
      <c r="B34" s="484"/>
      <c r="C34" s="109"/>
      <c r="D34" s="109"/>
      <c r="E34" s="109"/>
      <c r="F34" s="109"/>
      <c r="G34" s="109"/>
      <c r="H34" s="109"/>
      <c r="I34" s="109"/>
      <c r="J34" s="109"/>
      <c r="K34" s="109"/>
      <c r="U34" s="109"/>
      <c r="V34" s="109"/>
    </row>
    <row r="35" spans="2:22">
      <c r="B35" s="484"/>
      <c r="C35" s="109"/>
      <c r="D35" s="109"/>
      <c r="E35" s="109"/>
      <c r="F35" s="109"/>
      <c r="G35" s="109"/>
      <c r="H35" s="109"/>
      <c r="I35" s="109"/>
      <c r="J35" s="109"/>
      <c r="K35" s="109"/>
      <c r="U35" s="109"/>
      <c r="V35" s="109"/>
    </row>
    <row r="36" spans="2:22">
      <c r="B36" s="484"/>
      <c r="C36" s="109"/>
      <c r="D36" s="109"/>
      <c r="E36" s="109"/>
      <c r="F36" s="109"/>
      <c r="G36" s="109"/>
      <c r="H36" s="109"/>
      <c r="I36" s="109"/>
      <c r="J36" s="109"/>
      <c r="K36" s="109"/>
      <c r="U36" s="109"/>
      <c r="V36" s="109"/>
    </row>
    <row r="37" spans="2:22">
      <c r="B37" s="484"/>
      <c r="C37" s="109"/>
      <c r="D37" s="109"/>
      <c r="E37" s="109"/>
      <c r="F37" s="109"/>
      <c r="G37" s="109"/>
      <c r="H37" s="109"/>
      <c r="I37" s="109"/>
      <c r="J37" s="109"/>
      <c r="K37" s="109"/>
      <c r="U37" s="109"/>
      <c r="V37" s="109"/>
    </row>
    <row r="38" spans="2:22">
      <c r="B38" s="484"/>
      <c r="C38" s="109"/>
      <c r="D38" s="109"/>
      <c r="E38" s="109"/>
      <c r="F38" s="109"/>
      <c r="G38" s="109"/>
      <c r="H38" s="109"/>
      <c r="I38" s="109"/>
      <c r="J38" s="109"/>
      <c r="K38" s="109"/>
      <c r="U38" s="109"/>
      <c r="V38" s="109"/>
    </row>
    <row r="39" spans="2:22">
      <c r="B39" s="484"/>
      <c r="C39" s="109"/>
      <c r="D39" s="109"/>
      <c r="E39" s="109"/>
      <c r="F39" s="109"/>
      <c r="G39" s="109"/>
      <c r="H39" s="109"/>
      <c r="I39" s="109"/>
      <c r="J39" s="109"/>
      <c r="K39" s="109"/>
      <c r="U39" s="109"/>
      <c r="V39" s="109"/>
    </row>
    <row r="40" spans="2:22">
      <c r="B40" s="484"/>
      <c r="C40" s="109"/>
      <c r="D40" s="109"/>
      <c r="E40" s="109"/>
      <c r="F40" s="109"/>
      <c r="G40" s="109"/>
      <c r="H40" s="109"/>
      <c r="I40" s="109"/>
      <c r="J40" s="109"/>
      <c r="K40" s="109"/>
      <c r="U40" s="109"/>
      <c r="V40" s="109"/>
    </row>
    <row r="41" spans="2:22">
      <c r="B41" s="484"/>
      <c r="C41" s="109"/>
      <c r="D41" s="109"/>
      <c r="E41" s="109"/>
      <c r="F41" s="109"/>
      <c r="G41" s="109"/>
      <c r="H41" s="109"/>
      <c r="I41" s="109"/>
      <c r="J41" s="109"/>
      <c r="K41" s="109"/>
      <c r="U41" s="109"/>
      <c r="V41" s="109"/>
    </row>
    <row r="42" spans="2:22">
      <c r="B42" s="484"/>
      <c r="C42" s="109"/>
      <c r="D42" s="109"/>
      <c r="E42" s="109"/>
      <c r="F42" s="109"/>
      <c r="G42" s="109"/>
      <c r="H42" s="109"/>
      <c r="I42" s="109"/>
      <c r="J42" s="109"/>
      <c r="K42" s="109"/>
      <c r="U42" s="109"/>
      <c r="V42" s="109"/>
    </row>
    <row r="43" spans="2:22">
      <c r="B43" s="484"/>
      <c r="C43" s="109"/>
      <c r="D43" s="109"/>
      <c r="E43" s="109"/>
      <c r="F43" s="109"/>
      <c r="G43" s="109"/>
      <c r="H43" s="109"/>
      <c r="I43" s="109"/>
      <c r="J43" s="109"/>
      <c r="K43" s="109"/>
      <c r="U43" s="109"/>
      <c r="V43" s="109"/>
    </row>
    <row r="44" spans="2:22">
      <c r="B44" s="484"/>
      <c r="C44" s="109"/>
      <c r="D44" s="109"/>
      <c r="E44" s="109"/>
      <c r="F44" s="109"/>
      <c r="G44" s="109"/>
      <c r="H44" s="109"/>
      <c r="I44" s="109"/>
      <c r="J44" s="109"/>
      <c r="K44" s="109"/>
      <c r="U44" s="109"/>
      <c r="V44" s="109"/>
    </row>
    <row r="45" spans="2:22">
      <c r="B45" s="484"/>
      <c r="C45" s="109"/>
      <c r="D45" s="109"/>
      <c r="E45" s="109"/>
      <c r="F45" s="109"/>
      <c r="G45" s="109"/>
      <c r="H45" s="109"/>
      <c r="I45" s="109"/>
      <c r="J45" s="109"/>
      <c r="K45" s="109"/>
      <c r="U45" s="109"/>
      <c r="V45" s="109"/>
    </row>
    <row r="46" spans="2:22">
      <c r="B46" s="109"/>
      <c r="C46" s="109"/>
      <c r="D46" s="109"/>
      <c r="E46" s="109"/>
      <c r="F46" s="109"/>
      <c r="G46" s="109"/>
      <c r="H46" s="109"/>
      <c r="I46" s="109"/>
      <c r="J46" s="109"/>
      <c r="K46" s="109"/>
    </row>
  </sheetData>
  <customSheetViews>
    <customSheetView guid="{ACF06C40-177A-4CED-8E17-2347D4DD1C3A}" showGridLines="0" hiddenRows="1">
      <selection activeCell="S34" sqref="S34"/>
      <pageMargins left="0.7" right="0.7" top="0.75" bottom="0.75" header="0.3" footer="0.3"/>
      <pageSetup paperSize="9" orientation="portrait"/>
    </customSheetView>
  </customSheetViews>
  <hyperlinks>
    <hyperlink ref="A1" location="Content!A1" display="&lt;&lt;" xr:uid="{00000000-0004-0000-6100-000000000000}"/>
  </hyperlink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9"/>
  </sheetPr>
  <dimension ref="A1:I22"/>
  <sheetViews>
    <sheetView showGridLines="0" workbookViewId="0"/>
  </sheetViews>
  <sheetFormatPr baseColWidth="10" defaultColWidth="10.5" defaultRowHeight="16"/>
  <cols>
    <col min="1" max="16384" width="10.5" style="735"/>
  </cols>
  <sheetData>
    <row r="1" spans="1:9" ht="16.25" customHeight="1">
      <c r="A1" s="61" t="s">
        <v>60</v>
      </c>
      <c r="B1" s="84" t="str">
        <f>IF(Content!$E$1=1,B2,B3)</f>
        <v>Intraday market</v>
      </c>
      <c r="C1" s="84" t="str">
        <f>IF(Content!$E$1=1,C2,C3)</f>
        <v>Day-ahead</v>
      </c>
      <c r="D1" s="84" t="str">
        <f>IF(Content!$E$1=1,D2,D3)</f>
        <v>UEEX auctions</v>
      </c>
      <c r="E1" s="84" t="str">
        <f>IF(Content!$E$1=1,E2,E3)</f>
        <v>For HHs</v>
      </c>
      <c r="F1" s="84" t="str">
        <f>IF(Content!$E$1=1,F2,F3)</f>
        <v>Balancing energy ↑</v>
      </c>
      <c r="G1" s="84" t="str">
        <f>IF(Content!$E$1=1,G2,G3)</f>
        <v>Balancing energy ↓</v>
      </c>
      <c r="I1" s="84" t="str">
        <f>IF(Content!$E$1=1,I2,I3)</f>
        <v>Volumes of electricity sales ,% of production *</v>
      </c>
    </row>
    <row r="2" spans="1:9" ht="16.25" hidden="1" customHeight="1">
      <c r="B2" s="735" t="s">
        <v>1589</v>
      </c>
      <c r="C2" s="735" t="s">
        <v>1590</v>
      </c>
      <c r="D2" s="735" t="s">
        <v>1591</v>
      </c>
      <c r="E2" s="735" t="s">
        <v>1592</v>
      </c>
      <c r="F2" s="735" t="s">
        <v>1593</v>
      </c>
      <c r="G2" s="735" t="s">
        <v>1594</v>
      </c>
      <c r="I2" s="735" t="s">
        <v>1603</v>
      </c>
    </row>
    <row r="3" spans="1:9" ht="16.25" hidden="1" customHeight="1">
      <c r="B3" s="735" t="s">
        <v>1595</v>
      </c>
      <c r="C3" s="735" t="s">
        <v>1596</v>
      </c>
      <c r="D3" s="735" t="s">
        <v>1597</v>
      </c>
      <c r="E3" s="735" t="s">
        <v>1696</v>
      </c>
      <c r="F3" s="905" t="s">
        <v>1698</v>
      </c>
      <c r="G3" s="735" t="s">
        <v>1598</v>
      </c>
      <c r="I3" s="735" t="s">
        <v>1604</v>
      </c>
    </row>
    <row r="4" spans="1:9">
      <c r="A4" s="736" t="s">
        <v>439</v>
      </c>
      <c r="B4" s="737">
        <v>0.9</v>
      </c>
      <c r="C4" s="737">
        <v>38</v>
      </c>
      <c r="D4" s="737">
        <v>5.3</v>
      </c>
      <c r="E4" s="737">
        <v>21.6</v>
      </c>
      <c r="F4" s="737">
        <v>1.8</v>
      </c>
      <c r="G4" s="737">
        <v>1.3</v>
      </c>
    </row>
    <row r="5" spans="1:9">
      <c r="A5" s="736"/>
      <c r="B5" s="737">
        <v>1.1000000000000001</v>
      </c>
      <c r="C5" s="737">
        <v>33.200000000000003</v>
      </c>
      <c r="D5" s="737">
        <v>6.6</v>
      </c>
      <c r="E5" s="737">
        <v>21.7</v>
      </c>
      <c r="F5" s="737">
        <v>1.3</v>
      </c>
      <c r="G5" s="737">
        <v>1.7</v>
      </c>
    </row>
    <row r="6" spans="1:9">
      <c r="A6" s="736"/>
      <c r="B6" s="737">
        <v>1</v>
      </c>
      <c r="C6" s="737">
        <v>36.9</v>
      </c>
      <c r="D6" s="737">
        <v>8.6999999999999993</v>
      </c>
      <c r="E6" s="737">
        <v>23</v>
      </c>
      <c r="F6" s="737">
        <v>3</v>
      </c>
      <c r="G6" s="737">
        <v>0.8</v>
      </c>
    </row>
    <row r="7" spans="1:9">
      <c r="A7" s="736" t="s">
        <v>524</v>
      </c>
      <c r="B7" s="737">
        <v>0.8</v>
      </c>
      <c r="C7" s="737">
        <v>29.9</v>
      </c>
      <c r="D7" s="737">
        <v>10.9</v>
      </c>
      <c r="E7" s="737">
        <v>23.7</v>
      </c>
      <c r="F7" s="737">
        <v>2.8</v>
      </c>
      <c r="G7" s="737">
        <v>2</v>
      </c>
    </row>
    <row r="8" spans="1:9">
      <c r="A8" s="736"/>
      <c r="B8" s="737">
        <v>1.6</v>
      </c>
      <c r="C8" s="737">
        <v>31.9</v>
      </c>
      <c r="D8" s="737">
        <v>4.5999999999999996</v>
      </c>
      <c r="E8" s="737">
        <v>23.9</v>
      </c>
      <c r="F8" s="737">
        <v>1.2</v>
      </c>
      <c r="G8" s="737">
        <v>5.4</v>
      </c>
    </row>
    <row r="9" spans="1:9">
      <c r="A9" s="736"/>
      <c r="B9" s="737">
        <v>0.7</v>
      </c>
      <c r="C9" s="737">
        <v>31.3</v>
      </c>
      <c r="D9" s="737">
        <v>5.7</v>
      </c>
      <c r="E9" s="737">
        <v>24.3</v>
      </c>
      <c r="F9" s="737">
        <v>2.4</v>
      </c>
      <c r="G9" s="737">
        <v>4.5999999999999996</v>
      </c>
    </row>
    <row r="10" spans="1:9">
      <c r="A10" s="736" t="s">
        <v>493</v>
      </c>
      <c r="B10" s="737">
        <v>0.9</v>
      </c>
      <c r="C10" s="737">
        <v>38.9</v>
      </c>
      <c r="D10" s="737">
        <v>5</v>
      </c>
      <c r="E10" s="737">
        <v>26.1</v>
      </c>
      <c r="F10" s="737">
        <v>3</v>
      </c>
      <c r="G10" s="737">
        <v>4</v>
      </c>
    </row>
    <row r="11" spans="1:9">
      <c r="A11" s="736"/>
      <c r="B11" s="737">
        <v>1.8</v>
      </c>
      <c r="C11" s="737">
        <v>33.299999999999997</v>
      </c>
      <c r="D11" s="737">
        <v>4</v>
      </c>
      <c r="E11" s="737">
        <v>24.3</v>
      </c>
      <c r="F11" s="737">
        <v>3.8</v>
      </c>
      <c r="G11" s="737">
        <v>4.2</v>
      </c>
    </row>
    <row r="12" spans="1:9">
      <c r="A12" s="736"/>
      <c r="B12" s="737">
        <v>2.8</v>
      </c>
      <c r="C12" s="737">
        <v>33</v>
      </c>
      <c r="D12" s="737">
        <v>10.3</v>
      </c>
      <c r="E12" s="737">
        <v>27</v>
      </c>
      <c r="F12" s="737">
        <v>2.2999999999999998</v>
      </c>
      <c r="G12" s="737">
        <v>16.8</v>
      </c>
    </row>
    <row r="13" spans="1:9">
      <c r="A13" s="736" t="s">
        <v>545</v>
      </c>
      <c r="B13" s="737">
        <v>4.4000000000000004</v>
      </c>
      <c r="C13" s="737">
        <v>25.7</v>
      </c>
      <c r="D13" s="737">
        <v>18.399999999999999</v>
      </c>
      <c r="E13" s="737">
        <v>25.9</v>
      </c>
      <c r="F13" s="737">
        <v>4.4000000000000004</v>
      </c>
      <c r="G13" s="737">
        <v>18.100000000000001</v>
      </c>
    </row>
    <row r="14" spans="1:9">
      <c r="A14" s="736"/>
      <c r="B14" s="737">
        <v>6.2</v>
      </c>
      <c r="C14" s="737">
        <v>23.8</v>
      </c>
      <c r="D14" s="737">
        <v>20.100000000000001</v>
      </c>
      <c r="E14" s="737">
        <v>28</v>
      </c>
      <c r="F14" s="737">
        <v>3.4</v>
      </c>
      <c r="G14" s="737">
        <v>15.5</v>
      </c>
    </row>
    <row r="15" spans="1:9">
      <c r="A15" s="738"/>
      <c r="B15" s="737">
        <v>3.7</v>
      </c>
      <c r="C15" s="737">
        <v>20.6</v>
      </c>
      <c r="D15" s="737">
        <v>14.7</v>
      </c>
      <c r="E15" s="737">
        <v>24.8</v>
      </c>
      <c r="F15" s="737">
        <v>2.9</v>
      </c>
      <c r="G15" s="737">
        <v>18.399999999999999</v>
      </c>
    </row>
    <row r="16" spans="1:9">
      <c r="A16" s="736" t="s">
        <v>713</v>
      </c>
      <c r="B16" s="737">
        <v>5.7</v>
      </c>
      <c r="C16" s="737">
        <v>20.3</v>
      </c>
      <c r="D16" s="737">
        <v>14.7</v>
      </c>
      <c r="E16" s="737">
        <v>23.1</v>
      </c>
      <c r="F16" s="737">
        <v>3.2</v>
      </c>
      <c r="G16" s="737">
        <v>21.3</v>
      </c>
    </row>
    <row r="17" spans="1:9">
      <c r="A17" s="736"/>
      <c r="B17" s="737">
        <v>6.3</v>
      </c>
      <c r="C17" s="737">
        <v>22.9</v>
      </c>
      <c r="D17" s="737">
        <v>20</v>
      </c>
      <c r="E17" s="737">
        <v>23.6</v>
      </c>
      <c r="F17" s="737">
        <v>4.5999999999999996</v>
      </c>
      <c r="G17" s="737">
        <v>23.2</v>
      </c>
      <c r="I17" s="84" t="str">
        <f>IF(Content!$E$1=1,I18,I19)</f>
        <v>* Electricity is sold partially under individual contracts, information about which is not disclosed. In addition, the electricity surplus purchased in one market, such as the UEEX, can be  sold in the balancing market later on. As a result, the amount of sold electricity may exceed 100% of production.</v>
      </c>
    </row>
    <row r="18" spans="1:9">
      <c r="A18" s="736"/>
      <c r="B18" s="737">
        <v>4.8</v>
      </c>
      <c r="C18" s="737">
        <v>20.6</v>
      </c>
      <c r="D18" s="737">
        <v>23.3</v>
      </c>
      <c r="E18" s="737">
        <v>23</v>
      </c>
      <c r="F18" s="737">
        <v>6.1</v>
      </c>
      <c r="G18" s="737">
        <v>19.399999999999999</v>
      </c>
      <c r="I18" s="906" t="s">
        <v>1605</v>
      </c>
    </row>
    <row r="19" spans="1:9">
      <c r="A19" s="736" t="s">
        <v>921</v>
      </c>
      <c r="B19" s="737">
        <v>6.2</v>
      </c>
      <c r="C19" s="737">
        <v>20.2</v>
      </c>
      <c r="D19" s="737">
        <v>24.2</v>
      </c>
      <c r="E19" s="737">
        <v>23.3</v>
      </c>
      <c r="F19" s="737">
        <v>5.7</v>
      </c>
      <c r="G19" s="737">
        <v>15.7</v>
      </c>
      <c r="I19" s="906" t="s">
        <v>1697</v>
      </c>
    </row>
    <row r="20" spans="1:9">
      <c r="A20" s="736"/>
      <c r="B20" s="737">
        <v>4.8</v>
      </c>
      <c r="C20" s="737">
        <v>20.399999999999999</v>
      </c>
      <c r="D20" s="737">
        <v>22.7</v>
      </c>
      <c r="E20" s="737">
        <v>25</v>
      </c>
      <c r="F20" s="737">
        <v>4.7</v>
      </c>
      <c r="G20" s="737">
        <v>6.1</v>
      </c>
      <c r="I20" s="84" t="str">
        <f>IF(Content!$E$1=1,I21,I22)</f>
        <v>Source: Ukrenergo, UEEX, Market Operator, Minenergo, NBU staff estimates.</v>
      </c>
    </row>
    <row r="21" spans="1:9">
      <c r="A21" s="736" t="s">
        <v>1081</v>
      </c>
      <c r="B21" s="737">
        <v>3.3</v>
      </c>
      <c r="C21" s="737">
        <v>19.5</v>
      </c>
      <c r="D21" s="737">
        <v>22.2</v>
      </c>
      <c r="E21" s="907">
        <v>24.7</v>
      </c>
      <c r="F21" s="737">
        <v>2.8</v>
      </c>
      <c r="G21" s="737">
        <v>4.7</v>
      </c>
      <c r="I21" s="906" t="s">
        <v>1606</v>
      </c>
    </row>
    <row r="22" spans="1:9">
      <c r="I22" s="906" t="s">
        <v>1607</v>
      </c>
    </row>
  </sheetData>
  <hyperlinks>
    <hyperlink ref="A1" location="Content!A1" display="&lt;&lt;" xr:uid="{00000000-0004-0000-6200-000000000000}"/>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9"/>
  </sheetPr>
  <dimension ref="A1:H40"/>
  <sheetViews>
    <sheetView showGridLines="0" topLeftCell="C1" workbookViewId="0"/>
  </sheetViews>
  <sheetFormatPr baseColWidth="10" defaultColWidth="10.5" defaultRowHeight="16"/>
  <cols>
    <col min="1" max="16384" width="10.5" style="735"/>
  </cols>
  <sheetData>
    <row r="1" spans="1:8" ht="16.25" customHeight="1">
      <c r="A1" s="61" t="s">
        <v>60</v>
      </c>
      <c r="B1" s="84" t="str">
        <f>IF(Content!$E$1=1,B2,B3)</f>
        <v>Intraday market</v>
      </c>
      <c r="C1" s="84" t="str">
        <f>IF(Content!$E$1=1,C2,C3)</f>
        <v>Day-ahead</v>
      </c>
      <c r="D1" s="84" t="str">
        <f>IF(Content!$E$1=1,D2,D3)</f>
        <v>UEEX auctions</v>
      </c>
      <c r="E1" s="84" t="str">
        <f>IF(Content!$E$1=1,E2,E3)</f>
        <v>Balancing energy ↑</v>
      </c>
      <c r="F1" s="84" t="str">
        <f>IF(Content!$E$1=1,F2,F3)</f>
        <v>Balancing energy ↓</v>
      </c>
      <c r="H1" s="84" t="str">
        <f>IF(Content!$E$1=1,H2,H3)</f>
        <v>Prices on the electricity markets, UAH/kWh</v>
      </c>
    </row>
    <row r="2" spans="1:8" ht="16.25" hidden="1" customHeight="1">
      <c r="B2" s="735" t="s">
        <v>1589</v>
      </c>
      <c r="C2" s="735" t="s">
        <v>1590</v>
      </c>
      <c r="D2" s="735" t="s">
        <v>1591</v>
      </c>
      <c r="E2" s="735" t="s">
        <v>1593</v>
      </c>
      <c r="F2" s="735" t="s">
        <v>1594</v>
      </c>
      <c r="H2" s="741" t="s">
        <v>1599</v>
      </c>
    </row>
    <row r="3" spans="1:8" ht="16.25" hidden="1" customHeight="1">
      <c r="B3" s="735" t="s">
        <v>1595</v>
      </c>
      <c r="C3" s="735" t="s">
        <v>1596</v>
      </c>
      <c r="D3" s="735" t="s">
        <v>1597</v>
      </c>
      <c r="E3" s="770" t="s">
        <v>1698</v>
      </c>
      <c r="F3" s="735" t="s">
        <v>1598</v>
      </c>
      <c r="H3" s="735" t="s">
        <v>1600</v>
      </c>
    </row>
    <row r="4" spans="1:8">
      <c r="A4" s="736" t="s">
        <v>439</v>
      </c>
      <c r="B4" s="737">
        <v>1.82</v>
      </c>
      <c r="C4" s="737">
        <v>1.643</v>
      </c>
      <c r="D4" s="739">
        <v>1.44</v>
      </c>
      <c r="E4" s="737">
        <v>1.5620000000000001</v>
      </c>
      <c r="F4" s="737">
        <v>1.494</v>
      </c>
    </row>
    <row r="5" spans="1:8">
      <c r="A5" s="736"/>
      <c r="B5" s="737">
        <v>1.8029999999999999</v>
      </c>
      <c r="C5" s="737">
        <v>1.679</v>
      </c>
      <c r="D5" s="739">
        <v>1.2989999999999999</v>
      </c>
      <c r="E5" s="737">
        <v>1.7370000000000001</v>
      </c>
      <c r="F5" s="737">
        <v>1.3540000000000001</v>
      </c>
    </row>
    <row r="6" spans="1:8">
      <c r="A6" s="736"/>
      <c r="B6" s="737">
        <v>1.7669999999999999</v>
      </c>
      <c r="C6" s="737">
        <v>1.623</v>
      </c>
      <c r="D6" s="739">
        <v>1.302</v>
      </c>
      <c r="E6" s="737">
        <v>1.8340000000000001</v>
      </c>
      <c r="F6" s="737">
        <v>1.579</v>
      </c>
    </row>
    <row r="7" spans="1:8">
      <c r="A7" s="736" t="s">
        <v>524</v>
      </c>
      <c r="B7" s="737">
        <v>1.7010000000000001</v>
      </c>
      <c r="C7" s="737">
        <v>1.5620000000000001</v>
      </c>
      <c r="D7" s="739">
        <v>1.4219999999999999</v>
      </c>
      <c r="E7" s="737">
        <v>1.79</v>
      </c>
      <c r="F7" s="737">
        <v>1.4650000000000001</v>
      </c>
    </row>
    <row r="8" spans="1:8">
      <c r="A8" s="736"/>
      <c r="B8" s="737">
        <v>1.26</v>
      </c>
      <c r="C8" s="737">
        <v>1.3680000000000001</v>
      </c>
      <c r="D8" s="739">
        <v>1.3089999999999999</v>
      </c>
      <c r="E8" s="737">
        <v>1.8420000000000001</v>
      </c>
      <c r="F8" s="737">
        <v>1.3839999999999999</v>
      </c>
    </row>
    <row r="9" spans="1:8">
      <c r="A9" s="736"/>
      <c r="B9" s="737">
        <v>1.26</v>
      </c>
      <c r="C9" s="737">
        <v>1.2390000000000001</v>
      </c>
      <c r="D9" s="739">
        <v>1.034</v>
      </c>
      <c r="E9" s="737">
        <v>1.4870000000000001</v>
      </c>
      <c r="F9" s="737">
        <v>0.70099999999999996</v>
      </c>
    </row>
    <row r="10" spans="1:8">
      <c r="A10" s="736" t="s">
        <v>493</v>
      </c>
      <c r="B10" s="737">
        <v>1.2769999999999999</v>
      </c>
      <c r="C10" s="737">
        <v>1.425</v>
      </c>
      <c r="D10" s="739">
        <v>1.2669999999999999</v>
      </c>
      <c r="E10" s="737">
        <v>1.702</v>
      </c>
      <c r="F10" s="737">
        <v>0.84499999999999997</v>
      </c>
    </row>
    <row r="11" spans="1:8">
      <c r="A11" s="736"/>
      <c r="B11" s="737">
        <v>1.125</v>
      </c>
      <c r="C11" s="737">
        <v>1.2709999999999999</v>
      </c>
      <c r="D11" s="739">
        <v>1.2749999999999999</v>
      </c>
      <c r="E11" s="737">
        <v>1.526</v>
      </c>
      <c r="F11" s="737">
        <v>0.81399999999999995</v>
      </c>
    </row>
    <row r="12" spans="1:8">
      <c r="A12" s="736"/>
      <c r="B12" s="737">
        <v>1.36</v>
      </c>
      <c r="C12" s="737">
        <v>1.391</v>
      </c>
      <c r="D12" s="739">
        <v>1.208</v>
      </c>
      <c r="E12" s="737">
        <v>2.0910000000000002</v>
      </c>
      <c r="F12" s="737">
        <v>0.77300000000000002</v>
      </c>
    </row>
    <row r="13" spans="1:8">
      <c r="A13" s="736" t="s">
        <v>545</v>
      </c>
      <c r="B13" s="737">
        <v>1.2290000000000001</v>
      </c>
      <c r="C13" s="737">
        <v>1.2649999999999999</v>
      </c>
      <c r="D13" s="739">
        <v>1.18</v>
      </c>
      <c r="E13" s="737">
        <v>1.823</v>
      </c>
      <c r="F13" s="737">
        <v>0.68100000000000005</v>
      </c>
    </row>
    <row r="14" spans="1:8">
      <c r="A14" s="736"/>
      <c r="B14" s="737">
        <v>1.1890000000000001</v>
      </c>
      <c r="C14" s="737">
        <v>1.248</v>
      </c>
      <c r="D14" s="739">
        <v>1.129</v>
      </c>
      <c r="E14" s="737">
        <v>1.8560000000000001</v>
      </c>
      <c r="F14" s="737">
        <v>0.64300000000000002</v>
      </c>
    </row>
    <row r="15" spans="1:8">
      <c r="A15" s="738"/>
      <c r="B15" s="737">
        <v>1.1890000000000001</v>
      </c>
      <c r="C15" s="737">
        <v>1.2629999999999999</v>
      </c>
      <c r="D15" s="739">
        <v>1.0289999999999999</v>
      </c>
      <c r="E15" s="737">
        <v>1.744</v>
      </c>
      <c r="F15" s="737">
        <v>0.87</v>
      </c>
    </row>
    <row r="16" spans="1:8">
      <c r="A16" s="736" t="s">
        <v>713</v>
      </c>
      <c r="B16" s="737">
        <v>1.155</v>
      </c>
      <c r="C16" s="737">
        <v>1.2430000000000001</v>
      </c>
      <c r="D16" s="739">
        <v>1.028</v>
      </c>
      <c r="E16" s="737">
        <v>1.7330000000000001</v>
      </c>
      <c r="F16" s="737">
        <v>0.92900000000000005</v>
      </c>
    </row>
    <row r="17" spans="1:8">
      <c r="A17" s="736"/>
      <c r="B17" s="737">
        <v>1.2070000000000001</v>
      </c>
      <c r="C17" s="737">
        <v>1.325</v>
      </c>
      <c r="D17" s="739">
        <v>1.1020000000000001</v>
      </c>
      <c r="E17" s="737">
        <v>2.0329999999999999</v>
      </c>
      <c r="F17" s="737">
        <v>0.73299999999999998</v>
      </c>
    </row>
    <row r="18" spans="1:8">
      <c r="A18" s="736"/>
      <c r="B18" s="737">
        <v>1.4470000000000001</v>
      </c>
      <c r="C18" s="737">
        <v>1.486</v>
      </c>
      <c r="D18" s="739">
        <v>1.107</v>
      </c>
      <c r="E18" s="737">
        <v>2.0579999999999998</v>
      </c>
      <c r="F18" s="737">
        <v>0.79800000000000004</v>
      </c>
      <c r="H18" s="84" t="str">
        <f>IF(Content!$E$1=1,H19,H20)</f>
        <v>Source: Ukrenergo, UEEX, Market Operator, NBU staff estimates.</v>
      </c>
    </row>
    <row r="19" spans="1:8">
      <c r="A19" s="736" t="s">
        <v>921</v>
      </c>
      <c r="B19" s="737">
        <v>1.288</v>
      </c>
      <c r="C19" s="737">
        <v>1.3220000000000001</v>
      </c>
      <c r="D19" s="739">
        <v>1.113</v>
      </c>
      <c r="E19" s="737">
        <v>2.0550000000000002</v>
      </c>
      <c r="F19" s="737">
        <v>0.70199999999999996</v>
      </c>
      <c r="H19" s="906" t="s">
        <v>1602</v>
      </c>
    </row>
    <row r="20" spans="1:8">
      <c r="A20" s="736"/>
      <c r="B20" s="737">
        <v>1.526</v>
      </c>
      <c r="C20" s="737">
        <v>1.536</v>
      </c>
      <c r="D20" s="739">
        <v>1.0940000000000001</v>
      </c>
      <c r="E20" s="737">
        <v>2.089</v>
      </c>
      <c r="F20" s="737">
        <v>0.79100000000000004</v>
      </c>
      <c r="H20" s="906" t="s">
        <v>1601</v>
      </c>
    </row>
    <row r="21" spans="1:8">
      <c r="A21" s="736" t="s">
        <v>1081</v>
      </c>
      <c r="B21" s="737">
        <v>1.575</v>
      </c>
      <c r="C21" s="737">
        <v>1.548</v>
      </c>
      <c r="D21" s="739">
        <v>1.155</v>
      </c>
      <c r="E21" s="737">
        <v>2.1709999999999998</v>
      </c>
      <c r="F21" s="737">
        <v>0.73799999999999999</v>
      </c>
    </row>
    <row r="23" spans="1:8">
      <c r="B23" s="740"/>
      <c r="C23" s="740"/>
      <c r="D23" s="740"/>
      <c r="E23" s="740"/>
      <c r="F23" s="740"/>
    </row>
    <row r="24" spans="1:8">
      <c r="B24" s="740"/>
      <c r="C24" s="740"/>
      <c r="D24" s="740"/>
      <c r="E24" s="740"/>
      <c r="F24" s="740"/>
    </row>
    <row r="25" spans="1:8">
      <c r="B25" s="740"/>
      <c r="C25" s="740"/>
      <c r="D25" s="740"/>
      <c r="E25" s="740"/>
      <c r="F25" s="740"/>
    </row>
    <row r="26" spans="1:8">
      <c r="B26" s="740"/>
      <c r="C26" s="740"/>
      <c r="D26" s="740"/>
      <c r="E26" s="740"/>
      <c r="F26" s="740"/>
    </row>
    <row r="27" spans="1:8">
      <c r="B27" s="740"/>
      <c r="C27" s="740"/>
      <c r="D27" s="740"/>
      <c r="E27" s="740"/>
      <c r="F27" s="740"/>
    </row>
    <row r="28" spans="1:8">
      <c r="B28" s="740"/>
      <c r="C28" s="740"/>
      <c r="D28" s="740"/>
      <c r="E28" s="740"/>
      <c r="F28" s="740"/>
    </row>
    <row r="29" spans="1:8">
      <c r="B29" s="740"/>
      <c r="C29" s="740"/>
      <c r="D29" s="740"/>
      <c r="E29" s="740"/>
      <c r="F29" s="740"/>
    </row>
    <row r="30" spans="1:8">
      <c r="B30" s="740"/>
      <c r="C30" s="740"/>
      <c r="D30" s="740"/>
      <c r="E30" s="740"/>
      <c r="F30" s="740"/>
    </row>
    <row r="31" spans="1:8">
      <c r="B31" s="740"/>
      <c r="C31" s="740"/>
      <c r="D31" s="740"/>
      <c r="E31" s="740"/>
      <c r="F31" s="740"/>
    </row>
    <row r="32" spans="1:8">
      <c r="B32" s="740"/>
      <c r="C32" s="740"/>
      <c r="D32" s="740"/>
      <c r="E32" s="740"/>
      <c r="F32" s="740"/>
    </row>
    <row r="33" spans="2:6">
      <c r="B33" s="740"/>
      <c r="C33" s="740"/>
      <c r="D33" s="740"/>
      <c r="E33" s="740"/>
      <c r="F33" s="740"/>
    </row>
    <row r="34" spans="2:6">
      <c r="B34" s="740"/>
      <c r="C34" s="740"/>
      <c r="D34" s="740"/>
      <c r="E34" s="740"/>
      <c r="F34" s="740"/>
    </row>
    <row r="35" spans="2:6">
      <c r="B35" s="740"/>
      <c r="C35" s="740"/>
      <c r="D35" s="740"/>
      <c r="E35" s="740"/>
      <c r="F35" s="740"/>
    </row>
    <row r="36" spans="2:6">
      <c r="B36" s="740"/>
      <c r="C36" s="740"/>
      <c r="D36" s="740"/>
      <c r="E36" s="740"/>
      <c r="F36" s="740"/>
    </row>
    <row r="37" spans="2:6">
      <c r="B37" s="740"/>
      <c r="C37" s="740"/>
      <c r="D37" s="740"/>
      <c r="E37" s="740"/>
      <c r="F37" s="740"/>
    </row>
    <row r="38" spans="2:6">
      <c r="B38" s="740"/>
      <c r="C38" s="740"/>
      <c r="D38" s="740"/>
      <c r="E38" s="740"/>
      <c r="F38" s="740"/>
    </row>
    <row r="39" spans="2:6">
      <c r="B39" s="740"/>
      <c r="C39" s="740"/>
      <c r="D39" s="740"/>
      <c r="E39" s="740"/>
      <c r="F39" s="740"/>
    </row>
    <row r="40" spans="2:6">
      <c r="B40" s="740"/>
      <c r="C40" s="740"/>
      <c r="D40" s="740"/>
      <c r="E40" s="740"/>
      <c r="F40" s="740"/>
    </row>
  </sheetData>
  <hyperlinks>
    <hyperlink ref="A1" location="Content!A1" display="&lt;&lt;" xr:uid="{00000000-0004-0000-63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sheetPr>
  <dimension ref="A1:J719"/>
  <sheetViews>
    <sheetView showGridLines="0" workbookViewId="0"/>
  </sheetViews>
  <sheetFormatPr baseColWidth="10" defaultColWidth="9.5" defaultRowHeight="13"/>
  <cols>
    <col min="1" max="1" width="14.5" style="466" bestFit="1" customWidth="1"/>
    <col min="2" max="3" width="9.5" style="466" hidden="1" customWidth="1"/>
    <col min="4" max="16384" width="9.5" style="466"/>
  </cols>
  <sheetData>
    <row r="1" spans="1:10">
      <c r="A1" s="9" t="s">
        <v>60</v>
      </c>
      <c r="B1" s="540"/>
      <c r="C1" s="540"/>
      <c r="D1" s="540"/>
      <c r="E1" s="540" t="str">
        <f>IF(Content!$E$1=1,E2,E3)</f>
        <v>Current Rate</v>
      </c>
      <c r="F1" s="540" t="str">
        <f>IF(Content!$E$1=1,F2,F3)</f>
        <v>As of October 1</v>
      </c>
      <c r="G1" s="540" t="str">
        <f>IF(Content!$E$1=1,G2,G3)</f>
        <v>As of March 1</v>
      </c>
      <c r="H1" s="540"/>
      <c r="I1" s="540"/>
      <c r="J1" s="540" t="str">
        <f>IF(Content!$E$1=1,J2,J3)</f>
        <v>Key Policy Rates in Selected EM Countries*, %</v>
      </c>
    </row>
    <row r="2" spans="1:10" hidden="1">
      <c r="A2" s="9"/>
      <c r="B2" s="467"/>
      <c r="C2" s="467"/>
      <c r="D2" s="467"/>
      <c r="E2" s="467" t="s">
        <v>577</v>
      </c>
      <c r="F2" s="467" t="s">
        <v>1480</v>
      </c>
      <c r="G2" s="467" t="s">
        <v>739</v>
      </c>
      <c r="J2" s="466" t="s">
        <v>926</v>
      </c>
    </row>
    <row r="3" spans="1:10" hidden="1">
      <c r="B3" s="467"/>
      <c r="C3" s="467"/>
      <c r="D3" s="467"/>
      <c r="E3" s="467" t="s">
        <v>741</v>
      </c>
      <c r="F3" s="467" t="s">
        <v>1479</v>
      </c>
      <c r="G3" s="467" t="s">
        <v>740</v>
      </c>
      <c r="J3" s="467" t="s">
        <v>927</v>
      </c>
    </row>
    <row r="4" spans="1:10">
      <c r="A4" s="466" t="str">
        <f>IF(Content!$E$1=1,B4,C4)</f>
        <v>Egypt</v>
      </c>
      <c r="B4" s="467" t="s">
        <v>706</v>
      </c>
      <c r="C4" s="480" t="s">
        <v>707</v>
      </c>
      <c r="D4" s="480" t="s">
        <v>728</v>
      </c>
      <c r="E4" s="577">
        <v>8.75</v>
      </c>
      <c r="F4" s="577">
        <v>9.25</v>
      </c>
      <c r="G4" s="577">
        <v>12.75</v>
      </c>
    </row>
    <row r="5" spans="1:10">
      <c r="A5" s="466" t="str">
        <f>IF(Content!$E$1=1,B5,C5)</f>
        <v>Ukraine</v>
      </c>
      <c r="B5" s="480" t="s">
        <v>92</v>
      </c>
      <c r="C5" s="480" t="s">
        <v>93</v>
      </c>
      <c r="D5" s="480" t="s">
        <v>602</v>
      </c>
      <c r="E5" s="577">
        <v>6</v>
      </c>
      <c r="F5" s="577">
        <v>6</v>
      </c>
      <c r="G5" s="577">
        <v>11</v>
      </c>
    </row>
    <row r="6" spans="1:10">
      <c r="A6" s="466" t="str">
        <f>IF(Content!$E$1=1,B6,C6)</f>
        <v>Turkey</v>
      </c>
      <c r="B6" s="480" t="s">
        <v>94</v>
      </c>
      <c r="C6" s="480" t="s">
        <v>95</v>
      </c>
      <c r="D6" s="480" t="s">
        <v>594</v>
      </c>
      <c r="E6" s="577">
        <v>17</v>
      </c>
      <c r="F6" s="577">
        <v>10.25</v>
      </c>
      <c r="G6" s="577">
        <v>10.75</v>
      </c>
    </row>
    <row r="7" spans="1:10">
      <c r="A7" s="466" t="str">
        <f>IF(Content!$E$1=1,B7,C7)</f>
        <v>Kazakhstan</v>
      </c>
      <c r="B7" s="467" t="s">
        <v>573</v>
      </c>
      <c r="C7" s="467" t="s">
        <v>574</v>
      </c>
      <c r="D7" s="480" t="s">
        <v>595</v>
      </c>
      <c r="E7" s="577">
        <v>9</v>
      </c>
      <c r="F7" s="577">
        <v>9</v>
      </c>
      <c r="G7" s="577">
        <v>9.25</v>
      </c>
    </row>
    <row r="8" spans="1:10">
      <c r="A8" s="466" t="str">
        <f>IF(Content!$E$1=1,B8,C8)</f>
        <v>Georgia</v>
      </c>
      <c r="B8" s="480" t="s">
        <v>599</v>
      </c>
      <c r="C8" s="480" t="s">
        <v>600</v>
      </c>
      <c r="D8" s="480" t="s">
        <v>601</v>
      </c>
      <c r="E8" s="577">
        <v>8</v>
      </c>
      <c r="F8" s="577">
        <v>8</v>
      </c>
      <c r="G8" s="577">
        <v>9</v>
      </c>
    </row>
    <row r="9" spans="1:10">
      <c r="A9" s="466" t="str">
        <f>IF(Content!$E$1=1,B9,C9)</f>
        <v>Belarus</v>
      </c>
      <c r="B9" s="467" t="s">
        <v>120</v>
      </c>
      <c r="C9" s="467" t="s">
        <v>123</v>
      </c>
      <c r="D9" s="480" t="s">
        <v>592</v>
      </c>
      <c r="E9" s="577">
        <v>7.75</v>
      </c>
      <c r="F9" s="577">
        <v>7.75</v>
      </c>
      <c r="G9" s="577">
        <v>8.75</v>
      </c>
    </row>
    <row r="10" spans="1:10">
      <c r="A10" s="466" t="str">
        <f>IF(Content!$E$1=1,B10,C10)</f>
        <v>Kenya</v>
      </c>
      <c r="B10" s="467" t="s">
        <v>730</v>
      </c>
      <c r="C10" s="467" t="s">
        <v>731</v>
      </c>
      <c r="D10" s="480" t="s">
        <v>732</v>
      </c>
      <c r="E10" s="577">
        <v>7</v>
      </c>
      <c r="F10" s="577">
        <v>7</v>
      </c>
      <c r="G10" s="577">
        <v>8.25</v>
      </c>
    </row>
    <row r="11" spans="1:10">
      <c r="A11" s="466" t="str">
        <f>IF(Content!$E$1=1,B11,C11)</f>
        <v>Mexico</v>
      </c>
      <c r="B11" s="480" t="s">
        <v>596</v>
      </c>
      <c r="C11" s="480" t="s">
        <v>597</v>
      </c>
      <c r="D11" s="480" t="s">
        <v>598</v>
      </c>
      <c r="E11" s="577">
        <v>4.25</v>
      </c>
      <c r="F11" s="577">
        <v>4.25</v>
      </c>
      <c r="G11" s="577">
        <v>7</v>
      </c>
    </row>
    <row r="12" spans="1:10">
      <c r="A12" s="466" t="str">
        <f>IF(Content!$E$1=1,B12,C12)</f>
        <v>South Africa</v>
      </c>
      <c r="B12" s="480" t="s">
        <v>589</v>
      </c>
      <c r="C12" s="480" t="s">
        <v>590</v>
      </c>
      <c r="D12" s="480" t="s">
        <v>591</v>
      </c>
      <c r="E12" s="577">
        <v>3.5</v>
      </c>
      <c r="F12" s="577">
        <v>3.5</v>
      </c>
      <c r="G12" s="577">
        <v>6.25</v>
      </c>
    </row>
    <row r="13" spans="1:10">
      <c r="A13" s="466" t="str">
        <f>IF(Content!$E$1=1,B13,C13)</f>
        <v>Russia</v>
      </c>
      <c r="B13" s="480" t="s">
        <v>75</v>
      </c>
      <c r="C13" s="480" t="s">
        <v>70</v>
      </c>
      <c r="D13" s="480" t="s">
        <v>593</v>
      </c>
      <c r="E13" s="577">
        <v>4.25</v>
      </c>
      <c r="F13" s="577">
        <v>4.25</v>
      </c>
      <c r="G13" s="577">
        <v>6</v>
      </c>
    </row>
    <row r="14" spans="1:10">
      <c r="A14" s="466" t="str">
        <f>IF(Content!$E$1=1,B14,C14)</f>
        <v>Moldova</v>
      </c>
      <c r="B14" s="467" t="s">
        <v>704</v>
      </c>
      <c r="C14" s="467" t="s">
        <v>705</v>
      </c>
      <c r="D14" s="480" t="s">
        <v>729</v>
      </c>
      <c r="E14" s="577">
        <v>2.65</v>
      </c>
      <c r="F14" s="577">
        <v>2.75</v>
      </c>
      <c r="G14" s="577">
        <v>5.5</v>
      </c>
    </row>
    <row r="15" spans="1:10">
      <c r="A15" s="466" t="str">
        <f>IF(Content!$E$1=1,B15,C15)</f>
        <v>India</v>
      </c>
      <c r="B15" s="480" t="s">
        <v>575</v>
      </c>
      <c r="C15" s="480" t="s">
        <v>576</v>
      </c>
      <c r="D15" s="480" t="s">
        <v>588</v>
      </c>
      <c r="E15" s="577">
        <v>4</v>
      </c>
      <c r="F15" s="577">
        <v>4</v>
      </c>
      <c r="G15" s="577">
        <v>5.15</v>
      </c>
    </row>
    <row r="16" spans="1:10">
      <c r="A16" s="466" t="str">
        <f>IF(Content!$E$1=1,B16,C16)</f>
        <v>Indonesia</v>
      </c>
      <c r="B16" s="480" t="s">
        <v>733</v>
      </c>
      <c r="C16" s="480" t="s">
        <v>734</v>
      </c>
      <c r="D16" s="480" t="s">
        <v>735</v>
      </c>
      <c r="E16" s="577">
        <v>3.75</v>
      </c>
      <c r="F16" s="577">
        <v>4</v>
      </c>
      <c r="G16" s="577">
        <v>4.75</v>
      </c>
    </row>
    <row r="17" spans="1:10">
      <c r="A17" s="466" t="str">
        <f>IF(Content!$E$1=1,B17,C17)</f>
        <v>Brazil</v>
      </c>
      <c r="B17" s="467" t="s">
        <v>583</v>
      </c>
      <c r="C17" s="467" t="s">
        <v>584</v>
      </c>
      <c r="D17" s="480" t="s">
        <v>585</v>
      </c>
      <c r="E17" s="577">
        <v>2</v>
      </c>
      <c r="F17" s="577">
        <v>2</v>
      </c>
      <c r="G17" s="577">
        <v>4.25</v>
      </c>
      <c r="J17" s="540" t="str">
        <f>IF(Content!$E$1=1,J19,J20)</f>
        <v>* As of January 27, 2020.</v>
      </c>
    </row>
    <row r="18" spans="1:10">
      <c r="A18" s="466" t="str">
        <f>IF(Content!$E$1=1,B18,C18)</f>
        <v>Philippines</v>
      </c>
      <c r="B18" s="480" t="s">
        <v>736</v>
      </c>
      <c r="C18" s="480" t="s">
        <v>737</v>
      </c>
      <c r="D18" s="480" t="s">
        <v>738</v>
      </c>
      <c r="E18" s="577">
        <v>2</v>
      </c>
      <c r="F18" s="577">
        <v>2.25</v>
      </c>
      <c r="G18" s="577">
        <v>3.75</v>
      </c>
      <c r="J18" s="540" t="str">
        <f>IF(Content!$E$1=1,J21,J22)</f>
        <v>Source: official web-pages of central banks.</v>
      </c>
    </row>
    <row r="19" spans="1:10">
      <c r="A19" s="466" t="str">
        <f>IF(Content!$E$1=1,B19,C19)</f>
        <v>Malaysia</v>
      </c>
      <c r="B19" s="480" t="s">
        <v>779</v>
      </c>
      <c r="C19" s="480" t="s">
        <v>925</v>
      </c>
      <c r="D19" s="480" t="s">
        <v>778</v>
      </c>
      <c r="E19" s="577">
        <v>1.75</v>
      </c>
      <c r="F19" s="577">
        <v>1.75</v>
      </c>
      <c r="G19" s="577">
        <v>2.75</v>
      </c>
      <c r="J19" s="467" t="s">
        <v>1843</v>
      </c>
    </row>
    <row r="20" spans="1:10">
      <c r="A20" s="466" t="str">
        <f>IF(Content!$E$1=1,B20,C20)</f>
        <v>Romania</v>
      </c>
      <c r="B20" s="480" t="s">
        <v>504</v>
      </c>
      <c r="C20" s="480" t="s">
        <v>456</v>
      </c>
      <c r="D20" s="480" t="s">
        <v>582</v>
      </c>
      <c r="E20" s="577">
        <v>1.25</v>
      </c>
      <c r="F20" s="577">
        <v>1.5</v>
      </c>
      <c r="G20" s="577">
        <v>2.5</v>
      </c>
      <c r="J20" s="467" t="s">
        <v>1844</v>
      </c>
    </row>
    <row r="21" spans="1:10">
      <c r="A21" s="466" t="str">
        <f>IF(Content!$E$1=1,B21,C21)</f>
        <v>Czech Republic</v>
      </c>
      <c r="B21" s="480" t="s">
        <v>523</v>
      </c>
      <c r="C21" s="480" t="s">
        <v>525</v>
      </c>
      <c r="D21" s="480" t="s">
        <v>587</v>
      </c>
      <c r="E21" s="577">
        <v>0.25</v>
      </c>
      <c r="F21" s="577">
        <v>0.25</v>
      </c>
      <c r="G21" s="577">
        <v>2.25</v>
      </c>
      <c r="J21" s="466" t="s">
        <v>928</v>
      </c>
    </row>
    <row r="22" spans="1:10">
      <c r="A22" s="466" t="str">
        <f>IF(Content!$E$1=1,B22,C22)</f>
        <v>Chile</v>
      </c>
      <c r="B22" s="467" t="s">
        <v>579</v>
      </c>
      <c r="C22" s="480" t="s">
        <v>580</v>
      </c>
      <c r="D22" s="480" t="s">
        <v>581</v>
      </c>
      <c r="E22" s="577">
        <v>0.5</v>
      </c>
      <c r="F22" s="577">
        <v>0.5</v>
      </c>
      <c r="G22" s="577">
        <v>1.75</v>
      </c>
      <c r="J22" s="467" t="s">
        <v>822</v>
      </c>
    </row>
    <row r="23" spans="1:10">
      <c r="A23" s="466" t="str">
        <f>IF(Content!$E$1=1,B23,C23)</f>
        <v>Poland</v>
      </c>
      <c r="B23" s="466" t="s">
        <v>74</v>
      </c>
      <c r="C23" s="466" t="s">
        <v>73</v>
      </c>
      <c r="D23" s="480" t="s">
        <v>586</v>
      </c>
      <c r="E23" s="577">
        <v>0.1</v>
      </c>
      <c r="F23" s="577">
        <v>0.1</v>
      </c>
      <c r="G23" s="577">
        <v>1.5</v>
      </c>
    </row>
    <row r="24" spans="1:10">
      <c r="A24" s="466" t="str">
        <f>IF(Content!$E$1=1,B24,C24)</f>
        <v>Hungary</v>
      </c>
      <c r="B24" s="467" t="s">
        <v>571</v>
      </c>
      <c r="C24" s="480" t="s">
        <v>572</v>
      </c>
      <c r="D24" s="480" t="s">
        <v>578</v>
      </c>
      <c r="E24" s="577">
        <v>0.6</v>
      </c>
      <c r="F24" s="577">
        <v>0.6</v>
      </c>
      <c r="G24" s="577">
        <v>0.9</v>
      </c>
    </row>
    <row r="25" spans="1:10">
      <c r="A25" s="567"/>
    </row>
    <row r="26" spans="1:10">
      <c r="A26" s="567"/>
    </row>
    <row r="27" spans="1:10">
      <c r="A27" s="567"/>
    </row>
    <row r="28" spans="1:10">
      <c r="A28" s="567"/>
    </row>
    <row r="29" spans="1:10">
      <c r="A29" s="567"/>
    </row>
    <row r="30" spans="1:10">
      <c r="A30" s="567"/>
    </row>
    <row r="31" spans="1:10">
      <c r="A31" s="567"/>
    </row>
    <row r="32" spans="1:10">
      <c r="A32" s="567"/>
    </row>
    <row r="33" spans="1:1">
      <c r="A33" s="567"/>
    </row>
    <row r="34" spans="1:1">
      <c r="A34" s="567"/>
    </row>
    <row r="35" spans="1:1">
      <c r="A35" s="567"/>
    </row>
    <row r="36" spans="1:1">
      <c r="A36" s="567"/>
    </row>
    <row r="37" spans="1:1">
      <c r="A37" s="567"/>
    </row>
    <row r="38" spans="1:1">
      <c r="A38" s="567"/>
    </row>
    <row r="39" spans="1:1">
      <c r="A39" s="567"/>
    </row>
    <row r="40" spans="1:1">
      <c r="A40" s="567"/>
    </row>
    <row r="41" spans="1:1">
      <c r="A41" s="567"/>
    </row>
    <row r="42" spans="1:1">
      <c r="A42" s="567"/>
    </row>
    <row r="43" spans="1:1">
      <c r="A43" s="567"/>
    </row>
    <row r="44" spans="1:1">
      <c r="A44" s="567"/>
    </row>
    <row r="45" spans="1:1">
      <c r="A45" s="567"/>
    </row>
    <row r="46" spans="1:1">
      <c r="A46" s="567"/>
    </row>
    <row r="47" spans="1:1">
      <c r="A47" s="567"/>
    </row>
    <row r="48" spans="1:1">
      <c r="A48" s="567"/>
    </row>
    <row r="49" spans="1:1">
      <c r="A49" s="567"/>
    </row>
    <row r="50" spans="1:1">
      <c r="A50" s="567"/>
    </row>
    <row r="51" spans="1:1">
      <c r="A51" s="567"/>
    </row>
    <row r="52" spans="1:1">
      <c r="A52" s="567"/>
    </row>
    <row r="53" spans="1:1">
      <c r="A53" s="567"/>
    </row>
    <row r="54" spans="1:1">
      <c r="A54" s="567"/>
    </row>
    <row r="55" spans="1:1">
      <c r="A55" s="567"/>
    </row>
    <row r="56" spans="1:1">
      <c r="A56" s="567"/>
    </row>
    <row r="57" spans="1:1">
      <c r="A57" s="567"/>
    </row>
    <row r="58" spans="1:1">
      <c r="A58" s="567"/>
    </row>
    <row r="59" spans="1:1">
      <c r="A59" s="567"/>
    </row>
    <row r="60" spans="1:1">
      <c r="A60" s="567"/>
    </row>
    <row r="61" spans="1:1">
      <c r="A61" s="567"/>
    </row>
    <row r="62" spans="1:1">
      <c r="A62" s="567"/>
    </row>
    <row r="63" spans="1:1">
      <c r="A63" s="567"/>
    </row>
    <row r="64" spans="1:1">
      <c r="A64" s="567"/>
    </row>
    <row r="65" spans="1:1">
      <c r="A65" s="567"/>
    </row>
    <row r="66" spans="1:1">
      <c r="A66" s="567"/>
    </row>
    <row r="67" spans="1:1">
      <c r="A67" s="567"/>
    </row>
    <row r="68" spans="1:1">
      <c r="A68" s="567"/>
    </row>
    <row r="69" spans="1:1">
      <c r="A69" s="567"/>
    </row>
    <row r="70" spans="1:1">
      <c r="A70" s="567"/>
    </row>
    <row r="71" spans="1:1">
      <c r="A71" s="567"/>
    </row>
    <row r="72" spans="1:1">
      <c r="A72" s="567"/>
    </row>
    <row r="73" spans="1:1">
      <c r="A73" s="567"/>
    </row>
    <row r="74" spans="1:1">
      <c r="A74" s="567"/>
    </row>
    <row r="75" spans="1:1">
      <c r="A75" s="567"/>
    </row>
    <row r="76" spans="1:1">
      <c r="A76" s="567"/>
    </row>
    <row r="77" spans="1:1">
      <c r="A77" s="567"/>
    </row>
    <row r="78" spans="1:1">
      <c r="A78" s="567"/>
    </row>
    <row r="79" spans="1:1">
      <c r="A79" s="567"/>
    </row>
    <row r="80" spans="1:1">
      <c r="A80" s="567"/>
    </row>
    <row r="81" spans="1:1">
      <c r="A81" s="567"/>
    </row>
    <row r="82" spans="1:1">
      <c r="A82" s="567"/>
    </row>
    <row r="83" spans="1:1">
      <c r="A83" s="567"/>
    </row>
    <row r="84" spans="1:1">
      <c r="A84" s="567"/>
    </row>
    <row r="85" spans="1:1">
      <c r="A85" s="567"/>
    </row>
    <row r="86" spans="1:1">
      <c r="A86" s="567"/>
    </row>
    <row r="87" spans="1:1">
      <c r="A87" s="567"/>
    </row>
    <row r="88" spans="1:1">
      <c r="A88" s="567"/>
    </row>
    <row r="89" spans="1:1">
      <c r="A89" s="567"/>
    </row>
    <row r="90" spans="1:1">
      <c r="A90" s="567"/>
    </row>
    <row r="91" spans="1:1">
      <c r="A91" s="567"/>
    </row>
    <row r="92" spans="1:1">
      <c r="A92" s="567"/>
    </row>
    <row r="93" spans="1:1">
      <c r="A93" s="567"/>
    </row>
    <row r="94" spans="1:1">
      <c r="A94" s="567"/>
    </row>
    <row r="95" spans="1:1">
      <c r="A95" s="567"/>
    </row>
    <row r="96" spans="1:1">
      <c r="A96" s="567"/>
    </row>
    <row r="97" spans="1:1">
      <c r="A97" s="567"/>
    </row>
    <row r="98" spans="1:1">
      <c r="A98" s="567"/>
    </row>
    <row r="99" spans="1:1">
      <c r="A99" s="567"/>
    </row>
    <row r="100" spans="1:1">
      <c r="A100" s="567"/>
    </row>
    <row r="101" spans="1:1">
      <c r="A101" s="567"/>
    </row>
    <row r="102" spans="1:1">
      <c r="A102" s="567"/>
    </row>
    <row r="103" spans="1:1">
      <c r="A103" s="567"/>
    </row>
    <row r="104" spans="1:1">
      <c r="A104" s="567"/>
    </row>
    <row r="105" spans="1:1">
      <c r="A105" s="567"/>
    </row>
    <row r="106" spans="1:1">
      <c r="A106" s="567"/>
    </row>
    <row r="107" spans="1:1">
      <c r="A107" s="567"/>
    </row>
    <row r="108" spans="1:1">
      <c r="A108" s="567"/>
    </row>
    <row r="109" spans="1:1">
      <c r="A109" s="567"/>
    </row>
    <row r="110" spans="1:1">
      <c r="A110" s="567"/>
    </row>
    <row r="111" spans="1:1">
      <c r="A111" s="567"/>
    </row>
    <row r="112" spans="1:1">
      <c r="A112" s="567"/>
    </row>
    <row r="113" spans="1:1">
      <c r="A113" s="567"/>
    </row>
    <row r="114" spans="1:1">
      <c r="A114" s="567"/>
    </row>
    <row r="115" spans="1:1">
      <c r="A115" s="567"/>
    </row>
    <row r="116" spans="1:1">
      <c r="A116" s="567"/>
    </row>
    <row r="117" spans="1:1">
      <c r="A117" s="567"/>
    </row>
    <row r="118" spans="1:1">
      <c r="A118" s="567"/>
    </row>
    <row r="119" spans="1:1">
      <c r="A119" s="567"/>
    </row>
    <row r="120" spans="1:1">
      <c r="A120" s="567"/>
    </row>
    <row r="121" spans="1:1">
      <c r="A121" s="567"/>
    </row>
    <row r="122" spans="1:1">
      <c r="A122" s="567"/>
    </row>
    <row r="123" spans="1:1">
      <c r="A123" s="567"/>
    </row>
    <row r="124" spans="1:1">
      <c r="A124" s="567"/>
    </row>
    <row r="125" spans="1:1">
      <c r="A125" s="567"/>
    </row>
    <row r="126" spans="1:1">
      <c r="A126" s="567"/>
    </row>
    <row r="127" spans="1:1">
      <c r="A127" s="567"/>
    </row>
    <row r="128" spans="1:1">
      <c r="A128" s="567"/>
    </row>
    <row r="129" spans="1:1">
      <c r="A129" s="567"/>
    </row>
    <row r="130" spans="1:1">
      <c r="A130" s="567"/>
    </row>
    <row r="131" spans="1:1">
      <c r="A131" s="567"/>
    </row>
    <row r="132" spans="1:1">
      <c r="A132" s="567"/>
    </row>
    <row r="133" spans="1:1">
      <c r="A133" s="567"/>
    </row>
    <row r="134" spans="1:1">
      <c r="A134" s="567"/>
    </row>
    <row r="135" spans="1:1">
      <c r="A135" s="567"/>
    </row>
    <row r="136" spans="1:1">
      <c r="A136" s="567"/>
    </row>
    <row r="137" spans="1:1">
      <c r="A137" s="567"/>
    </row>
    <row r="138" spans="1:1">
      <c r="A138" s="567"/>
    </row>
    <row r="139" spans="1:1">
      <c r="A139" s="567"/>
    </row>
    <row r="140" spans="1:1">
      <c r="A140" s="567"/>
    </row>
    <row r="141" spans="1:1">
      <c r="A141" s="567"/>
    </row>
    <row r="142" spans="1:1">
      <c r="A142" s="567"/>
    </row>
    <row r="143" spans="1:1">
      <c r="A143" s="567"/>
    </row>
    <row r="144" spans="1:1">
      <c r="A144" s="567"/>
    </row>
    <row r="145" spans="1:1">
      <c r="A145" s="567"/>
    </row>
    <row r="146" spans="1:1">
      <c r="A146" s="567"/>
    </row>
    <row r="147" spans="1:1">
      <c r="A147" s="567"/>
    </row>
    <row r="148" spans="1:1">
      <c r="A148" s="567"/>
    </row>
    <row r="149" spans="1:1">
      <c r="A149" s="567"/>
    </row>
    <row r="150" spans="1:1">
      <c r="A150" s="567"/>
    </row>
    <row r="151" spans="1:1">
      <c r="A151" s="567"/>
    </row>
    <row r="152" spans="1:1">
      <c r="A152" s="567"/>
    </row>
    <row r="153" spans="1:1">
      <c r="A153" s="567"/>
    </row>
    <row r="154" spans="1:1">
      <c r="A154" s="567"/>
    </row>
    <row r="155" spans="1:1">
      <c r="A155" s="567"/>
    </row>
    <row r="156" spans="1:1">
      <c r="A156" s="567"/>
    </row>
    <row r="157" spans="1:1">
      <c r="A157" s="567"/>
    </row>
    <row r="158" spans="1:1">
      <c r="A158" s="567"/>
    </row>
    <row r="159" spans="1:1">
      <c r="A159" s="567"/>
    </row>
    <row r="160" spans="1:1">
      <c r="A160" s="567"/>
    </row>
    <row r="161" spans="1:1">
      <c r="A161" s="567"/>
    </row>
    <row r="162" spans="1:1">
      <c r="A162" s="567"/>
    </row>
    <row r="163" spans="1:1">
      <c r="A163" s="567"/>
    </row>
    <row r="164" spans="1:1">
      <c r="A164" s="567"/>
    </row>
    <row r="165" spans="1:1">
      <c r="A165" s="567"/>
    </row>
    <row r="166" spans="1:1">
      <c r="A166" s="567"/>
    </row>
    <row r="167" spans="1:1">
      <c r="A167" s="567"/>
    </row>
    <row r="168" spans="1:1">
      <c r="A168" s="567"/>
    </row>
    <row r="169" spans="1:1">
      <c r="A169" s="567"/>
    </row>
    <row r="170" spans="1:1">
      <c r="A170" s="567"/>
    </row>
    <row r="171" spans="1:1">
      <c r="A171" s="567"/>
    </row>
    <row r="172" spans="1:1">
      <c r="A172" s="567"/>
    </row>
    <row r="173" spans="1:1">
      <c r="A173" s="567"/>
    </row>
    <row r="174" spans="1:1">
      <c r="A174" s="567"/>
    </row>
    <row r="175" spans="1:1">
      <c r="A175" s="567"/>
    </row>
    <row r="176" spans="1:1">
      <c r="A176" s="567"/>
    </row>
    <row r="177" spans="1:1">
      <c r="A177" s="567"/>
    </row>
    <row r="178" spans="1:1">
      <c r="A178" s="567"/>
    </row>
    <row r="179" spans="1:1">
      <c r="A179" s="567"/>
    </row>
    <row r="180" spans="1:1">
      <c r="A180" s="567"/>
    </row>
    <row r="181" spans="1:1">
      <c r="A181" s="567"/>
    </row>
    <row r="182" spans="1:1">
      <c r="A182" s="567"/>
    </row>
    <row r="183" spans="1:1">
      <c r="A183" s="567"/>
    </row>
    <row r="184" spans="1:1">
      <c r="A184" s="567"/>
    </row>
    <row r="185" spans="1:1">
      <c r="A185" s="567"/>
    </row>
    <row r="186" spans="1:1">
      <c r="A186" s="567"/>
    </row>
    <row r="187" spans="1:1">
      <c r="A187" s="567"/>
    </row>
    <row r="188" spans="1:1">
      <c r="A188" s="567"/>
    </row>
    <row r="189" spans="1:1">
      <c r="A189" s="567"/>
    </row>
    <row r="190" spans="1:1">
      <c r="A190" s="567"/>
    </row>
    <row r="191" spans="1:1">
      <c r="A191" s="567"/>
    </row>
    <row r="192" spans="1:1">
      <c r="A192" s="567"/>
    </row>
    <row r="193" spans="1:1">
      <c r="A193" s="567"/>
    </row>
    <row r="194" spans="1:1">
      <c r="A194" s="567"/>
    </row>
    <row r="195" spans="1:1">
      <c r="A195" s="567"/>
    </row>
    <row r="196" spans="1:1">
      <c r="A196" s="567"/>
    </row>
    <row r="197" spans="1:1">
      <c r="A197" s="567"/>
    </row>
    <row r="198" spans="1:1">
      <c r="A198" s="567"/>
    </row>
    <row r="199" spans="1:1">
      <c r="A199" s="567"/>
    </row>
    <row r="200" spans="1:1">
      <c r="A200" s="567"/>
    </row>
    <row r="201" spans="1:1">
      <c r="A201" s="567"/>
    </row>
    <row r="202" spans="1:1">
      <c r="A202" s="567"/>
    </row>
    <row r="203" spans="1:1">
      <c r="A203" s="567"/>
    </row>
    <row r="204" spans="1:1">
      <c r="A204" s="567"/>
    </row>
    <row r="205" spans="1:1">
      <c r="A205" s="567"/>
    </row>
    <row r="206" spans="1:1">
      <c r="A206" s="567"/>
    </row>
    <row r="207" spans="1:1">
      <c r="A207" s="567"/>
    </row>
    <row r="208" spans="1:1">
      <c r="A208" s="567"/>
    </row>
    <row r="209" spans="1:1">
      <c r="A209" s="567"/>
    </row>
    <row r="210" spans="1:1">
      <c r="A210" s="567"/>
    </row>
    <row r="211" spans="1:1">
      <c r="A211" s="567"/>
    </row>
    <row r="212" spans="1:1">
      <c r="A212" s="567"/>
    </row>
    <row r="213" spans="1:1">
      <c r="A213" s="567"/>
    </row>
    <row r="214" spans="1:1">
      <c r="A214" s="567"/>
    </row>
    <row r="215" spans="1:1">
      <c r="A215" s="567"/>
    </row>
    <row r="216" spans="1:1">
      <c r="A216" s="567"/>
    </row>
    <row r="217" spans="1:1">
      <c r="A217" s="567"/>
    </row>
    <row r="218" spans="1:1">
      <c r="A218" s="567"/>
    </row>
    <row r="219" spans="1:1">
      <c r="A219" s="567"/>
    </row>
    <row r="220" spans="1:1">
      <c r="A220" s="567"/>
    </row>
    <row r="221" spans="1:1">
      <c r="A221" s="567"/>
    </row>
    <row r="222" spans="1:1">
      <c r="A222" s="567"/>
    </row>
    <row r="223" spans="1:1">
      <c r="A223" s="567"/>
    </row>
    <row r="224" spans="1:1">
      <c r="A224" s="567"/>
    </row>
    <row r="225" spans="1:1">
      <c r="A225" s="567"/>
    </row>
    <row r="226" spans="1:1">
      <c r="A226" s="567"/>
    </row>
    <row r="227" spans="1:1">
      <c r="A227" s="567"/>
    </row>
    <row r="228" spans="1:1">
      <c r="A228" s="567"/>
    </row>
    <row r="229" spans="1:1">
      <c r="A229" s="567"/>
    </row>
    <row r="230" spans="1:1">
      <c r="A230" s="567"/>
    </row>
    <row r="231" spans="1:1">
      <c r="A231" s="567"/>
    </row>
    <row r="232" spans="1:1">
      <c r="A232" s="567"/>
    </row>
    <row r="233" spans="1:1">
      <c r="A233" s="567"/>
    </row>
    <row r="234" spans="1:1">
      <c r="A234" s="567"/>
    </row>
    <row r="235" spans="1:1">
      <c r="A235" s="567"/>
    </row>
    <row r="236" spans="1:1">
      <c r="A236" s="567"/>
    </row>
    <row r="237" spans="1:1">
      <c r="A237" s="567"/>
    </row>
    <row r="238" spans="1:1">
      <c r="A238" s="567"/>
    </row>
    <row r="239" spans="1:1">
      <c r="A239" s="567"/>
    </row>
    <row r="240" spans="1:1">
      <c r="A240" s="567"/>
    </row>
    <row r="241" spans="1:1">
      <c r="A241" s="567"/>
    </row>
    <row r="242" spans="1:1">
      <c r="A242" s="567"/>
    </row>
    <row r="243" spans="1:1">
      <c r="A243" s="567"/>
    </row>
    <row r="244" spans="1:1">
      <c r="A244" s="567"/>
    </row>
    <row r="245" spans="1:1">
      <c r="A245" s="567"/>
    </row>
    <row r="246" spans="1:1">
      <c r="A246" s="567"/>
    </row>
    <row r="247" spans="1:1">
      <c r="A247" s="567"/>
    </row>
    <row r="248" spans="1:1">
      <c r="A248" s="567"/>
    </row>
    <row r="249" spans="1:1">
      <c r="A249" s="567"/>
    </row>
    <row r="250" spans="1:1">
      <c r="A250" s="567"/>
    </row>
    <row r="251" spans="1:1">
      <c r="A251" s="567"/>
    </row>
    <row r="252" spans="1:1">
      <c r="A252" s="567"/>
    </row>
    <row r="253" spans="1:1">
      <c r="A253" s="567"/>
    </row>
    <row r="254" spans="1:1">
      <c r="A254" s="567"/>
    </row>
    <row r="255" spans="1:1">
      <c r="A255" s="567"/>
    </row>
    <row r="256" spans="1:1">
      <c r="A256" s="567"/>
    </row>
    <row r="257" spans="1:1">
      <c r="A257" s="567"/>
    </row>
    <row r="258" spans="1:1">
      <c r="A258" s="567"/>
    </row>
    <row r="259" spans="1:1">
      <c r="A259" s="567"/>
    </row>
    <row r="260" spans="1:1">
      <c r="A260" s="567"/>
    </row>
    <row r="261" spans="1:1">
      <c r="A261" s="567"/>
    </row>
    <row r="262" spans="1:1">
      <c r="A262" s="567"/>
    </row>
    <row r="263" spans="1:1">
      <c r="A263" s="567"/>
    </row>
    <row r="264" spans="1:1">
      <c r="A264" s="567"/>
    </row>
    <row r="265" spans="1:1">
      <c r="A265" s="567"/>
    </row>
    <row r="266" spans="1:1">
      <c r="A266" s="567"/>
    </row>
    <row r="267" spans="1:1">
      <c r="A267" s="567"/>
    </row>
    <row r="268" spans="1:1">
      <c r="A268" s="567"/>
    </row>
    <row r="269" spans="1:1">
      <c r="A269" s="567"/>
    </row>
    <row r="270" spans="1:1">
      <c r="A270" s="567"/>
    </row>
    <row r="271" spans="1:1">
      <c r="A271" s="567"/>
    </row>
    <row r="272" spans="1:1">
      <c r="A272" s="567"/>
    </row>
    <row r="273" spans="1:1">
      <c r="A273" s="567"/>
    </row>
    <row r="274" spans="1:1">
      <c r="A274" s="567"/>
    </row>
    <row r="275" spans="1:1">
      <c r="A275" s="567"/>
    </row>
    <row r="276" spans="1:1">
      <c r="A276" s="567"/>
    </row>
    <row r="277" spans="1:1">
      <c r="A277" s="567"/>
    </row>
    <row r="278" spans="1:1">
      <c r="A278" s="567"/>
    </row>
    <row r="279" spans="1:1">
      <c r="A279" s="567"/>
    </row>
    <row r="280" spans="1:1">
      <c r="A280" s="567"/>
    </row>
    <row r="281" spans="1:1">
      <c r="A281" s="567"/>
    </row>
    <row r="282" spans="1:1">
      <c r="A282" s="567"/>
    </row>
    <row r="283" spans="1:1">
      <c r="A283" s="567"/>
    </row>
    <row r="284" spans="1:1">
      <c r="A284" s="567"/>
    </row>
    <row r="285" spans="1:1">
      <c r="A285" s="567"/>
    </row>
    <row r="286" spans="1:1">
      <c r="A286" s="567"/>
    </row>
    <row r="287" spans="1:1">
      <c r="A287" s="567"/>
    </row>
    <row r="288" spans="1:1">
      <c r="A288" s="567"/>
    </row>
    <row r="289" spans="1:1">
      <c r="A289" s="567"/>
    </row>
    <row r="290" spans="1:1">
      <c r="A290" s="567"/>
    </row>
    <row r="291" spans="1:1">
      <c r="A291" s="567"/>
    </row>
    <row r="292" spans="1:1">
      <c r="A292" s="567"/>
    </row>
    <row r="293" spans="1:1">
      <c r="A293" s="567"/>
    </row>
    <row r="294" spans="1:1">
      <c r="A294" s="567"/>
    </row>
    <row r="295" spans="1:1">
      <c r="A295" s="567"/>
    </row>
    <row r="296" spans="1:1">
      <c r="A296" s="567"/>
    </row>
    <row r="297" spans="1:1">
      <c r="A297" s="567"/>
    </row>
    <row r="298" spans="1:1">
      <c r="A298" s="567"/>
    </row>
    <row r="299" spans="1:1">
      <c r="A299" s="567"/>
    </row>
    <row r="300" spans="1:1">
      <c r="A300" s="567"/>
    </row>
    <row r="301" spans="1:1">
      <c r="A301" s="567"/>
    </row>
    <row r="302" spans="1:1">
      <c r="A302" s="567"/>
    </row>
    <row r="303" spans="1:1">
      <c r="A303" s="567"/>
    </row>
    <row r="304" spans="1:1">
      <c r="A304" s="567"/>
    </row>
    <row r="305" spans="1:1">
      <c r="A305" s="567"/>
    </row>
    <row r="306" spans="1:1">
      <c r="A306" s="567"/>
    </row>
    <row r="307" spans="1:1">
      <c r="A307" s="567"/>
    </row>
    <row r="308" spans="1:1">
      <c r="A308" s="567"/>
    </row>
    <row r="309" spans="1:1">
      <c r="A309" s="567"/>
    </row>
    <row r="310" spans="1:1">
      <c r="A310" s="567"/>
    </row>
    <row r="311" spans="1:1">
      <c r="A311" s="567"/>
    </row>
    <row r="312" spans="1:1">
      <c r="A312" s="567"/>
    </row>
    <row r="313" spans="1:1">
      <c r="A313" s="567"/>
    </row>
    <row r="314" spans="1:1">
      <c r="A314" s="567"/>
    </row>
    <row r="315" spans="1:1">
      <c r="A315" s="567"/>
    </row>
    <row r="316" spans="1:1">
      <c r="A316" s="567"/>
    </row>
    <row r="317" spans="1:1">
      <c r="A317" s="567"/>
    </row>
    <row r="318" spans="1:1">
      <c r="A318" s="567"/>
    </row>
    <row r="319" spans="1:1">
      <c r="A319" s="567"/>
    </row>
    <row r="320" spans="1:1">
      <c r="A320" s="567"/>
    </row>
    <row r="321" spans="1:1">
      <c r="A321" s="567"/>
    </row>
    <row r="322" spans="1:1">
      <c r="A322" s="567"/>
    </row>
    <row r="323" spans="1:1">
      <c r="A323" s="567"/>
    </row>
    <row r="324" spans="1:1">
      <c r="A324" s="567"/>
    </row>
    <row r="325" spans="1:1">
      <c r="A325" s="567"/>
    </row>
    <row r="326" spans="1:1">
      <c r="A326" s="567"/>
    </row>
    <row r="327" spans="1:1">
      <c r="A327" s="567"/>
    </row>
    <row r="328" spans="1:1">
      <c r="A328" s="567"/>
    </row>
    <row r="329" spans="1:1">
      <c r="A329" s="567"/>
    </row>
    <row r="330" spans="1:1">
      <c r="A330" s="567"/>
    </row>
    <row r="331" spans="1:1">
      <c r="A331" s="567"/>
    </row>
    <row r="332" spans="1:1">
      <c r="A332" s="567"/>
    </row>
    <row r="333" spans="1:1">
      <c r="A333" s="567"/>
    </row>
    <row r="334" spans="1:1">
      <c r="A334" s="567"/>
    </row>
    <row r="335" spans="1:1">
      <c r="A335" s="567"/>
    </row>
    <row r="336" spans="1:1">
      <c r="A336" s="567"/>
    </row>
    <row r="337" spans="1:1">
      <c r="A337" s="567"/>
    </row>
    <row r="338" spans="1:1">
      <c r="A338" s="567"/>
    </row>
    <row r="339" spans="1:1">
      <c r="A339" s="567"/>
    </row>
    <row r="340" spans="1:1">
      <c r="A340" s="567"/>
    </row>
    <row r="341" spans="1:1">
      <c r="A341" s="567"/>
    </row>
    <row r="342" spans="1:1">
      <c r="A342" s="567"/>
    </row>
    <row r="343" spans="1:1">
      <c r="A343" s="567"/>
    </row>
    <row r="344" spans="1:1">
      <c r="A344" s="567"/>
    </row>
    <row r="345" spans="1:1">
      <c r="A345" s="567"/>
    </row>
    <row r="346" spans="1:1">
      <c r="A346" s="567"/>
    </row>
    <row r="347" spans="1:1">
      <c r="A347" s="567"/>
    </row>
    <row r="348" spans="1:1">
      <c r="A348" s="567"/>
    </row>
    <row r="349" spans="1:1">
      <c r="A349" s="567"/>
    </row>
    <row r="350" spans="1:1">
      <c r="A350" s="567"/>
    </row>
    <row r="351" spans="1:1">
      <c r="A351" s="567"/>
    </row>
    <row r="352" spans="1:1">
      <c r="A352" s="567"/>
    </row>
    <row r="353" spans="1:1">
      <c r="A353" s="567"/>
    </row>
    <row r="354" spans="1:1">
      <c r="A354" s="567"/>
    </row>
    <row r="355" spans="1:1">
      <c r="A355" s="567"/>
    </row>
    <row r="356" spans="1:1">
      <c r="A356" s="567"/>
    </row>
    <row r="357" spans="1:1">
      <c r="A357" s="567"/>
    </row>
    <row r="358" spans="1:1">
      <c r="A358" s="567"/>
    </row>
    <row r="359" spans="1:1">
      <c r="A359" s="567"/>
    </row>
    <row r="360" spans="1:1">
      <c r="A360" s="567"/>
    </row>
    <row r="361" spans="1:1">
      <c r="A361" s="567"/>
    </row>
    <row r="362" spans="1:1">
      <c r="A362" s="567"/>
    </row>
    <row r="363" spans="1:1">
      <c r="A363" s="567"/>
    </row>
    <row r="364" spans="1:1">
      <c r="A364" s="567"/>
    </row>
    <row r="365" spans="1:1">
      <c r="A365" s="567"/>
    </row>
    <row r="366" spans="1:1">
      <c r="A366" s="567"/>
    </row>
    <row r="367" spans="1:1">
      <c r="A367" s="567"/>
    </row>
    <row r="368" spans="1:1">
      <c r="A368" s="567"/>
    </row>
    <row r="369" spans="1:1">
      <c r="A369" s="567"/>
    </row>
    <row r="370" spans="1:1">
      <c r="A370" s="567"/>
    </row>
    <row r="371" spans="1:1">
      <c r="A371" s="567"/>
    </row>
    <row r="372" spans="1:1">
      <c r="A372" s="567"/>
    </row>
    <row r="373" spans="1:1">
      <c r="A373" s="567"/>
    </row>
    <row r="374" spans="1:1">
      <c r="A374" s="567"/>
    </row>
    <row r="375" spans="1:1">
      <c r="A375" s="567"/>
    </row>
    <row r="376" spans="1:1">
      <c r="A376" s="567"/>
    </row>
    <row r="377" spans="1:1">
      <c r="A377" s="567"/>
    </row>
    <row r="378" spans="1:1">
      <c r="A378" s="567"/>
    </row>
    <row r="379" spans="1:1">
      <c r="A379" s="567"/>
    </row>
    <row r="380" spans="1:1">
      <c r="A380" s="567"/>
    </row>
    <row r="381" spans="1:1">
      <c r="A381" s="567"/>
    </row>
    <row r="382" spans="1:1">
      <c r="A382" s="567"/>
    </row>
    <row r="383" spans="1:1">
      <c r="A383" s="567"/>
    </row>
    <row r="384" spans="1:1">
      <c r="A384" s="567"/>
    </row>
    <row r="385" spans="1:1">
      <c r="A385" s="567"/>
    </row>
    <row r="386" spans="1:1">
      <c r="A386" s="567"/>
    </row>
    <row r="387" spans="1:1">
      <c r="A387" s="567"/>
    </row>
    <row r="388" spans="1:1">
      <c r="A388" s="567"/>
    </row>
    <row r="389" spans="1:1">
      <c r="A389" s="567"/>
    </row>
    <row r="390" spans="1:1">
      <c r="A390" s="567"/>
    </row>
    <row r="391" spans="1:1">
      <c r="A391" s="567"/>
    </row>
    <row r="392" spans="1:1">
      <c r="A392" s="567"/>
    </row>
    <row r="393" spans="1:1">
      <c r="A393" s="567"/>
    </row>
    <row r="394" spans="1:1">
      <c r="A394" s="567"/>
    </row>
    <row r="395" spans="1:1">
      <c r="A395" s="567"/>
    </row>
    <row r="396" spans="1:1">
      <c r="A396" s="567"/>
    </row>
    <row r="397" spans="1:1">
      <c r="A397" s="567"/>
    </row>
    <row r="398" spans="1:1">
      <c r="A398" s="567"/>
    </row>
    <row r="399" spans="1:1">
      <c r="A399" s="567"/>
    </row>
    <row r="400" spans="1:1">
      <c r="A400" s="567"/>
    </row>
    <row r="401" spans="1:1">
      <c r="A401" s="567"/>
    </row>
    <row r="402" spans="1:1">
      <c r="A402" s="567"/>
    </row>
    <row r="403" spans="1:1">
      <c r="A403" s="567"/>
    </row>
    <row r="404" spans="1:1">
      <c r="A404" s="567"/>
    </row>
    <row r="405" spans="1:1">
      <c r="A405" s="567"/>
    </row>
    <row r="406" spans="1:1">
      <c r="A406" s="567"/>
    </row>
    <row r="407" spans="1:1">
      <c r="A407" s="567"/>
    </row>
    <row r="408" spans="1:1">
      <c r="A408" s="567"/>
    </row>
    <row r="409" spans="1:1">
      <c r="A409" s="567"/>
    </row>
    <row r="410" spans="1:1">
      <c r="A410" s="567"/>
    </row>
    <row r="411" spans="1:1">
      <c r="A411" s="567"/>
    </row>
    <row r="412" spans="1:1">
      <c r="A412" s="567"/>
    </row>
    <row r="413" spans="1:1">
      <c r="A413" s="567"/>
    </row>
    <row r="414" spans="1:1">
      <c r="A414" s="567"/>
    </row>
    <row r="415" spans="1:1">
      <c r="A415" s="567"/>
    </row>
    <row r="416" spans="1:1">
      <c r="A416" s="567"/>
    </row>
    <row r="417" spans="1:1">
      <c r="A417" s="567"/>
    </row>
    <row r="418" spans="1:1">
      <c r="A418" s="567"/>
    </row>
    <row r="419" spans="1:1">
      <c r="A419" s="567"/>
    </row>
    <row r="420" spans="1:1">
      <c r="A420" s="567"/>
    </row>
    <row r="421" spans="1:1">
      <c r="A421" s="567"/>
    </row>
    <row r="422" spans="1:1">
      <c r="A422" s="567"/>
    </row>
    <row r="423" spans="1:1">
      <c r="A423" s="567"/>
    </row>
    <row r="424" spans="1:1">
      <c r="A424" s="567"/>
    </row>
    <row r="425" spans="1:1">
      <c r="A425" s="567"/>
    </row>
    <row r="426" spans="1:1">
      <c r="A426" s="567"/>
    </row>
    <row r="427" spans="1:1">
      <c r="A427" s="567"/>
    </row>
    <row r="428" spans="1:1">
      <c r="A428" s="567"/>
    </row>
    <row r="429" spans="1:1">
      <c r="A429" s="567"/>
    </row>
    <row r="430" spans="1:1">
      <c r="A430" s="567"/>
    </row>
    <row r="431" spans="1:1">
      <c r="A431" s="567"/>
    </row>
    <row r="432" spans="1:1">
      <c r="A432" s="567"/>
    </row>
    <row r="433" spans="1:1">
      <c r="A433" s="567"/>
    </row>
    <row r="434" spans="1:1">
      <c r="A434" s="567"/>
    </row>
    <row r="435" spans="1:1">
      <c r="A435" s="567"/>
    </row>
    <row r="436" spans="1:1">
      <c r="A436" s="567"/>
    </row>
    <row r="437" spans="1:1">
      <c r="A437" s="567"/>
    </row>
    <row r="438" spans="1:1">
      <c r="A438" s="567"/>
    </row>
    <row r="439" spans="1:1">
      <c r="A439" s="567"/>
    </row>
    <row r="440" spans="1:1">
      <c r="A440" s="567"/>
    </row>
    <row r="441" spans="1:1">
      <c r="A441" s="567"/>
    </row>
    <row r="442" spans="1:1">
      <c r="A442" s="567"/>
    </row>
    <row r="443" spans="1:1">
      <c r="A443" s="567"/>
    </row>
    <row r="444" spans="1:1">
      <c r="A444" s="567"/>
    </row>
    <row r="445" spans="1:1">
      <c r="A445" s="567"/>
    </row>
    <row r="446" spans="1:1">
      <c r="A446" s="567"/>
    </row>
    <row r="447" spans="1:1">
      <c r="A447" s="567"/>
    </row>
    <row r="448" spans="1:1">
      <c r="A448" s="567"/>
    </row>
    <row r="449" spans="1:1">
      <c r="A449" s="567"/>
    </row>
    <row r="450" spans="1:1">
      <c r="A450" s="567"/>
    </row>
    <row r="451" spans="1:1">
      <c r="A451" s="567"/>
    </row>
    <row r="452" spans="1:1">
      <c r="A452" s="567"/>
    </row>
    <row r="453" spans="1:1">
      <c r="A453" s="567"/>
    </row>
    <row r="454" spans="1:1">
      <c r="A454" s="567"/>
    </row>
    <row r="455" spans="1:1">
      <c r="A455" s="567"/>
    </row>
    <row r="456" spans="1:1">
      <c r="A456" s="567"/>
    </row>
    <row r="457" spans="1:1">
      <c r="A457" s="567"/>
    </row>
    <row r="458" spans="1:1">
      <c r="A458" s="567"/>
    </row>
    <row r="459" spans="1:1">
      <c r="A459" s="567"/>
    </row>
    <row r="460" spans="1:1">
      <c r="A460" s="567"/>
    </row>
    <row r="461" spans="1:1">
      <c r="A461" s="567"/>
    </row>
    <row r="462" spans="1:1">
      <c r="A462" s="567"/>
    </row>
    <row r="463" spans="1:1">
      <c r="A463" s="567"/>
    </row>
    <row r="464" spans="1:1">
      <c r="A464" s="567"/>
    </row>
    <row r="465" spans="1:1">
      <c r="A465" s="567"/>
    </row>
    <row r="466" spans="1:1">
      <c r="A466" s="567"/>
    </row>
    <row r="467" spans="1:1">
      <c r="A467" s="567"/>
    </row>
    <row r="468" spans="1:1">
      <c r="A468" s="567"/>
    </row>
    <row r="469" spans="1:1">
      <c r="A469" s="567"/>
    </row>
    <row r="470" spans="1:1">
      <c r="A470" s="567"/>
    </row>
    <row r="471" spans="1:1">
      <c r="A471" s="567"/>
    </row>
    <row r="472" spans="1:1">
      <c r="A472" s="567"/>
    </row>
    <row r="473" spans="1:1">
      <c r="A473" s="567"/>
    </row>
    <row r="474" spans="1:1">
      <c r="A474" s="567"/>
    </row>
    <row r="475" spans="1:1">
      <c r="A475" s="567"/>
    </row>
    <row r="476" spans="1:1">
      <c r="A476" s="567"/>
    </row>
    <row r="477" spans="1:1">
      <c r="A477" s="567"/>
    </row>
    <row r="478" spans="1:1">
      <c r="A478" s="567"/>
    </row>
    <row r="479" spans="1:1">
      <c r="A479" s="567"/>
    </row>
    <row r="480" spans="1:1">
      <c r="A480" s="567"/>
    </row>
    <row r="481" spans="1:1">
      <c r="A481" s="567"/>
    </row>
    <row r="482" spans="1:1">
      <c r="A482" s="567"/>
    </row>
    <row r="483" spans="1:1">
      <c r="A483" s="567"/>
    </row>
    <row r="484" spans="1:1">
      <c r="A484" s="567"/>
    </row>
    <row r="485" spans="1:1">
      <c r="A485" s="567"/>
    </row>
    <row r="486" spans="1:1">
      <c r="A486" s="567"/>
    </row>
    <row r="487" spans="1:1">
      <c r="A487" s="567"/>
    </row>
    <row r="488" spans="1:1">
      <c r="A488" s="567"/>
    </row>
    <row r="489" spans="1:1">
      <c r="A489" s="567"/>
    </row>
    <row r="490" spans="1:1">
      <c r="A490" s="567"/>
    </row>
    <row r="491" spans="1:1">
      <c r="A491" s="567"/>
    </row>
    <row r="492" spans="1:1">
      <c r="A492" s="567"/>
    </row>
    <row r="493" spans="1:1">
      <c r="A493" s="567"/>
    </row>
    <row r="494" spans="1:1">
      <c r="A494" s="567"/>
    </row>
    <row r="495" spans="1:1">
      <c r="A495" s="567"/>
    </row>
    <row r="496" spans="1:1">
      <c r="A496" s="567"/>
    </row>
    <row r="497" spans="1:1">
      <c r="A497" s="567"/>
    </row>
    <row r="498" spans="1:1">
      <c r="A498" s="567"/>
    </row>
    <row r="499" spans="1:1">
      <c r="A499" s="567"/>
    </row>
    <row r="500" spans="1:1">
      <c r="A500" s="567"/>
    </row>
    <row r="501" spans="1:1">
      <c r="A501" s="567"/>
    </row>
    <row r="502" spans="1:1">
      <c r="A502" s="567"/>
    </row>
    <row r="503" spans="1:1">
      <c r="A503" s="567"/>
    </row>
    <row r="504" spans="1:1">
      <c r="A504" s="567"/>
    </row>
    <row r="505" spans="1:1">
      <c r="A505" s="567"/>
    </row>
    <row r="506" spans="1:1">
      <c r="A506" s="567"/>
    </row>
    <row r="507" spans="1:1">
      <c r="A507" s="567"/>
    </row>
    <row r="508" spans="1:1">
      <c r="A508" s="567"/>
    </row>
    <row r="509" spans="1:1">
      <c r="A509" s="567"/>
    </row>
    <row r="510" spans="1:1">
      <c r="A510" s="567"/>
    </row>
    <row r="511" spans="1:1">
      <c r="A511" s="567"/>
    </row>
    <row r="512" spans="1:1">
      <c r="A512" s="567"/>
    </row>
    <row r="513" spans="1:1">
      <c r="A513" s="567"/>
    </row>
    <row r="514" spans="1:1">
      <c r="A514" s="567"/>
    </row>
    <row r="515" spans="1:1">
      <c r="A515" s="567"/>
    </row>
    <row r="516" spans="1:1">
      <c r="A516" s="567"/>
    </row>
    <row r="517" spans="1:1">
      <c r="A517" s="567"/>
    </row>
    <row r="518" spans="1:1">
      <c r="A518" s="567"/>
    </row>
    <row r="519" spans="1:1">
      <c r="A519" s="567"/>
    </row>
    <row r="520" spans="1:1">
      <c r="A520" s="567"/>
    </row>
    <row r="521" spans="1:1">
      <c r="A521" s="567"/>
    </row>
    <row r="522" spans="1:1">
      <c r="A522" s="567"/>
    </row>
    <row r="523" spans="1:1">
      <c r="A523" s="567"/>
    </row>
    <row r="524" spans="1:1">
      <c r="A524" s="567"/>
    </row>
    <row r="525" spans="1:1">
      <c r="A525" s="567"/>
    </row>
    <row r="526" spans="1:1">
      <c r="A526" s="567"/>
    </row>
    <row r="527" spans="1:1">
      <c r="A527" s="567"/>
    </row>
    <row r="528" spans="1:1">
      <c r="A528" s="567"/>
    </row>
    <row r="529" spans="1:1">
      <c r="A529" s="567"/>
    </row>
    <row r="530" spans="1:1">
      <c r="A530" s="567"/>
    </row>
    <row r="531" spans="1:1">
      <c r="A531" s="567"/>
    </row>
    <row r="532" spans="1:1">
      <c r="A532" s="567"/>
    </row>
    <row r="533" spans="1:1">
      <c r="A533" s="567"/>
    </row>
    <row r="534" spans="1:1">
      <c r="A534" s="567"/>
    </row>
    <row r="535" spans="1:1">
      <c r="A535" s="567"/>
    </row>
    <row r="536" spans="1:1">
      <c r="A536" s="567"/>
    </row>
    <row r="537" spans="1:1">
      <c r="A537" s="567"/>
    </row>
    <row r="538" spans="1:1">
      <c r="A538" s="567"/>
    </row>
    <row r="539" spans="1:1">
      <c r="A539" s="567"/>
    </row>
    <row r="540" spans="1:1">
      <c r="A540" s="567"/>
    </row>
    <row r="541" spans="1:1">
      <c r="A541" s="567"/>
    </row>
    <row r="542" spans="1:1">
      <c r="A542" s="567"/>
    </row>
    <row r="543" spans="1:1">
      <c r="A543" s="567"/>
    </row>
    <row r="544" spans="1:1">
      <c r="A544" s="567"/>
    </row>
    <row r="545" spans="1:1">
      <c r="A545" s="567"/>
    </row>
    <row r="546" spans="1:1">
      <c r="A546" s="567"/>
    </row>
    <row r="547" spans="1:1">
      <c r="A547" s="567"/>
    </row>
    <row r="548" spans="1:1">
      <c r="A548" s="567"/>
    </row>
    <row r="549" spans="1:1">
      <c r="A549" s="567"/>
    </row>
    <row r="550" spans="1:1">
      <c r="A550" s="567"/>
    </row>
    <row r="551" spans="1:1">
      <c r="A551" s="567"/>
    </row>
    <row r="552" spans="1:1">
      <c r="A552" s="567"/>
    </row>
    <row r="553" spans="1:1">
      <c r="A553" s="567"/>
    </row>
    <row r="554" spans="1:1">
      <c r="A554" s="567"/>
    </row>
    <row r="555" spans="1:1">
      <c r="A555" s="567"/>
    </row>
    <row r="556" spans="1:1">
      <c r="A556" s="567"/>
    </row>
    <row r="557" spans="1:1">
      <c r="A557" s="567"/>
    </row>
    <row r="558" spans="1:1">
      <c r="A558" s="567"/>
    </row>
    <row r="559" spans="1:1">
      <c r="A559" s="567"/>
    </row>
    <row r="560" spans="1:1">
      <c r="A560" s="567"/>
    </row>
    <row r="561" spans="1:1">
      <c r="A561" s="567"/>
    </row>
    <row r="562" spans="1:1">
      <c r="A562" s="567"/>
    </row>
    <row r="563" spans="1:1">
      <c r="A563" s="567"/>
    </row>
    <row r="564" spans="1:1">
      <c r="A564" s="567"/>
    </row>
    <row r="565" spans="1:1">
      <c r="A565" s="567"/>
    </row>
    <row r="566" spans="1:1">
      <c r="A566" s="567"/>
    </row>
    <row r="567" spans="1:1">
      <c r="A567" s="567"/>
    </row>
    <row r="568" spans="1:1">
      <c r="A568" s="567"/>
    </row>
    <row r="569" spans="1:1">
      <c r="A569" s="567"/>
    </row>
    <row r="570" spans="1:1">
      <c r="A570" s="567"/>
    </row>
    <row r="571" spans="1:1">
      <c r="A571" s="567"/>
    </row>
    <row r="572" spans="1:1">
      <c r="A572" s="567"/>
    </row>
    <row r="573" spans="1:1">
      <c r="A573" s="567"/>
    </row>
    <row r="574" spans="1:1">
      <c r="A574" s="567"/>
    </row>
    <row r="575" spans="1:1">
      <c r="A575" s="567"/>
    </row>
    <row r="576" spans="1:1">
      <c r="A576" s="567"/>
    </row>
    <row r="577" spans="1:1">
      <c r="A577" s="567"/>
    </row>
    <row r="578" spans="1:1">
      <c r="A578" s="567"/>
    </row>
    <row r="579" spans="1:1">
      <c r="A579" s="567"/>
    </row>
    <row r="580" spans="1:1">
      <c r="A580" s="567"/>
    </row>
    <row r="581" spans="1:1">
      <c r="A581" s="567"/>
    </row>
    <row r="582" spans="1:1">
      <c r="A582" s="567"/>
    </row>
    <row r="583" spans="1:1">
      <c r="A583" s="567"/>
    </row>
    <row r="584" spans="1:1">
      <c r="A584" s="567"/>
    </row>
    <row r="585" spans="1:1">
      <c r="A585" s="567"/>
    </row>
    <row r="586" spans="1:1">
      <c r="A586" s="567"/>
    </row>
    <row r="587" spans="1:1">
      <c r="A587" s="567"/>
    </row>
    <row r="588" spans="1:1">
      <c r="A588" s="567"/>
    </row>
    <row r="589" spans="1:1">
      <c r="A589" s="567"/>
    </row>
    <row r="590" spans="1:1">
      <c r="A590" s="567"/>
    </row>
    <row r="591" spans="1:1">
      <c r="A591" s="567"/>
    </row>
    <row r="592" spans="1:1">
      <c r="A592" s="567"/>
    </row>
    <row r="593" spans="1:1">
      <c r="A593" s="567"/>
    </row>
    <row r="594" spans="1:1">
      <c r="A594" s="567"/>
    </row>
    <row r="595" spans="1:1">
      <c r="A595" s="567"/>
    </row>
    <row r="596" spans="1:1">
      <c r="A596" s="567"/>
    </row>
    <row r="597" spans="1:1">
      <c r="A597" s="567"/>
    </row>
    <row r="598" spans="1:1">
      <c r="A598" s="567"/>
    </row>
    <row r="599" spans="1:1">
      <c r="A599" s="567"/>
    </row>
    <row r="600" spans="1:1">
      <c r="A600" s="567"/>
    </row>
    <row r="601" spans="1:1">
      <c r="A601" s="567"/>
    </row>
    <row r="602" spans="1:1">
      <c r="A602" s="567"/>
    </row>
    <row r="603" spans="1:1">
      <c r="A603" s="567"/>
    </row>
    <row r="604" spans="1:1">
      <c r="A604" s="567"/>
    </row>
    <row r="605" spans="1:1">
      <c r="A605" s="567"/>
    </row>
    <row r="606" spans="1:1">
      <c r="A606" s="567"/>
    </row>
    <row r="607" spans="1:1">
      <c r="A607" s="567"/>
    </row>
    <row r="608" spans="1:1">
      <c r="A608" s="567"/>
    </row>
    <row r="609" spans="1:1">
      <c r="A609" s="567"/>
    </row>
    <row r="610" spans="1:1">
      <c r="A610" s="567"/>
    </row>
    <row r="611" spans="1:1">
      <c r="A611" s="567"/>
    </row>
    <row r="612" spans="1:1">
      <c r="A612" s="567"/>
    </row>
    <row r="613" spans="1:1">
      <c r="A613" s="567"/>
    </row>
    <row r="614" spans="1:1">
      <c r="A614" s="567"/>
    </row>
    <row r="615" spans="1:1">
      <c r="A615" s="567"/>
    </row>
    <row r="616" spans="1:1">
      <c r="A616" s="567"/>
    </row>
    <row r="617" spans="1:1">
      <c r="A617" s="567"/>
    </row>
    <row r="618" spans="1:1">
      <c r="A618" s="567"/>
    </row>
    <row r="619" spans="1:1">
      <c r="A619" s="567"/>
    </row>
    <row r="620" spans="1:1">
      <c r="A620" s="567"/>
    </row>
    <row r="621" spans="1:1">
      <c r="A621" s="567"/>
    </row>
    <row r="622" spans="1:1">
      <c r="A622" s="567"/>
    </row>
    <row r="623" spans="1:1">
      <c r="A623" s="567"/>
    </row>
    <row r="624" spans="1:1">
      <c r="A624" s="567"/>
    </row>
    <row r="625" spans="1:1">
      <c r="A625" s="567"/>
    </row>
    <row r="626" spans="1:1">
      <c r="A626" s="567"/>
    </row>
    <row r="627" spans="1:1">
      <c r="A627" s="567"/>
    </row>
    <row r="628" spans="1:1">
      <c r="A628" s="567"/>
    </row>
    <row r="629" spans="1:1">
      <c r="A629" s="567"/>
    </row>
    <row r="630" spans="1:1">
      <c r="A630" s="567"/>
    </row>
    <row r="631" spans="1:1">
      <c r="A631" s="567"/>
    </row>
    <row r="632" spans="1:1">
      <c r="A632" s="567"/>
    </row>
    <row r="633" spans="1:1">
      <c r="A633" s="567"/>
    </row>
    <row r="634" spans="1:1">
      <c r="A634" s="567"/>
    </row>
    <row r="635" spans="1:1">
      <c r="A635" s="567"/>
    </row>
    <row r="636" spans="1:1">
      <c r="A636" s="567"/>
    </row>
    <row r="637" spans="1:1">
      <c r="A637" s="567"/>
    </row>
    <row r="638" spans="1:1">
      <c r="A638" s="567"/>
    </row>
    <row r="639" spans="1:1">
      <c r="A639" s="567"/>
    </row>
    <row r="640" spans="1:1">
      <c r="A640" s="567"/>
    </row>
    <row r="641" spans="1:1">
      <c r="A641" s="567"/>
    </row>
    <row r="642" spans="1:1">
      <c r="A642" s="567"/>
    </row>
    <row r="643" spans="1:1">
      <c r="A643" s="567"/>
    </row>
    <row r="644" spans="1:1">
      <c r="A644" s="567"/>
    </row>
    <row r="645" spans="1:1">
      <c r="A645" s="567"/>
    </row>
    <row r="646" spans="1:1">
      <c r="A646" s="567"/>
    </row>
    <row r="647" spans="1:1">
      <c r="A647" s="567"/>
    </row>
    <row r="648" spans="1:1">
      <c r="A648" s="567"/>
    </row>
    <row r="649" spans="1:1">
      <c r="A649" s="567"/>
    </row>
    <row r="650" spans="1:1">
      <c r="A650" s="567"/>
    </row>
    <row r="651" spans="1:1">
      <c r="A651" s="567"/>
    </row>
    <row r="652" spans="1:1">
      <c r="A652" s="567"/>
    </row>
    <row r="653" spans="1:1">
      <c r="A653" s="567"/>
    </row>
    <row r="654" spans="1:1">
      <c r="A654" s="567"/>
    </row>
    <row r="655" spans="1:1">
      <c r="A655" s="567"/>
    </row>
    <row r="656" spans="1:1">
      <c r="A656" s="567"/>
    </row>
    <row r="657" spans="1:1">
      <c r="A657" s="567"/>
    </row>
    <row r="658" spans="1:1">
      <c r="A658" s="567"/>
    </row>
    <row r="659" spans="1:1">
      <c r="A659" s="567"/>
    </row>
    <row r="660" spans="1:1">
      <c r="A660" s="567"/>
    </row>
    <row r="661" spans="1:1">
      <c r="A661" s="567"/>
    </row>
    <row r="662" spans="1:1">
      <c r="A662" s="567"/>
    </row>
    <row r="663" spans="1:1">
      <c r="A663" s="567"/>
    </row>
    <row r="664" spans="1:1">
      <c r="A664" s="567"/>
    </row>
    <row r="665" spans="1:1">
      <c r="A665" s="567"/>
    </row>
    <row r="666" spans="1:1">
      <c r="A666" s="567"/>
    </row>
    <row r="667" spans="1:1">
      <c r="A667" s="567"/>
    </row>
    <row r="668" spans="1:1">
      <c r="A668" s="567"/>
    </row>
    <row r="669" spans="1:1">
      <c r="A669" s="567"/>
    </row>
    <row r="670" spans="1:1">
      <c r="A670" s="567"/>
    </row>
    <row r="671" spans="1:1">
      <c r="A671" s="567"/>
    </row>
    <row r="672" spans="1:1">
      <c r="A672" s="567"/>
    </row>
    <row r="673" spans="1:1">
      <c r="A673" s="567"/>
    </row>
    <row r="674" spans="1:1">
      <c r="A674" s="567"/>
    </row>
    <row r="675" spans="1:1">
      <c r="A675" s="567"/>
    </row>
    <row r="676" spans="1:1">
      <c r="A676" s="567"/>
    </row>
    <row r="677" spans="1:1">
      <c r="A677" s="567"/>
    </row>
    <row r="678" spans="1:1">
      <c r="A678" s="567"/>
    </row>
    <row r="679" spans="1:1">
      <c r="A679" s="567"/>
    </row>
    <row r="680" spans="1:1">
      <c r="A680" s="567"/>
    </row>
    <row r="681" spans="1:1">
      <c r="A681" s="567"/>
    </row>
    <row r="682" spans="1:1">
      <c r="A682" s="567"/>
    </row>
    <row r="683" spans="1:1">
      <c r="A683" s="567"/>
    </row>
    <row r="684" spans="1:1">
      <c r="A684" s="567"/>
    </row>
    <row r="685" spans="1:1">
      <c r="A685" s="567"/>
    </row>
    <row r="686" spans="1:1">
      <c r="A686" s="567"/>
    </row>
    <row r="687" spans="1:1">
      <c r="A687" s="567"/>
    </row>
    <row r="688" spans="1:1">
      <c r="A688" s="567"/>
    </row>
    <row r="689" spans="1:1">
      <c r="A689" s="567"/>
    </row>
    <row r="690" spans="1:1">
      <c r="A690" s="567"/>
    </row>
    <row r="691" spans="1:1">
      <c r="A691" s="567"/>
    </row>
    <row r="692" spans="1:1">
      <c r="A692" s="567"/>
    </row>
    <row r="693" spans="1:1">
      <c r="A693" s="567"/>
    </row>
    <row r="694" spans="1:1">
      <c r="A694" s="567"/>
    </row>
    <row r="695" spans="1:1">
      <c r="A695" s="567"/>
    </row>
    <row r="696" spans="1:1">
      <c r="A696" s="567"/>
    </row>
    <row r="697" spans="1:1">
      <c r="A697" s="567"/>
    </row>
    <row r="698" spans="1:1">
      <c r="A698" s="567"/>
    </row>
    <row r="699" spans="1:1">
      <c r="A699" s="567"/>
    </row>
    <row r="700" spans="1:1">
      <c r="A700" s="567"/>
    </row>
    <row r="701" spans="1:1">
      <c r="A701" s="567"/>
    </row>
    <row r="702" spans="1:1">
      <c r="A702" s="567"/>
    </row>
    <row r="703" spans="1:1">
      <c r="A703" s="567"/>
    </row>
    <row r="704" spans="1:1">
      <c r="A704" s="567"/>
    </row>
    <row r="705" spans="1:1">
      <c r="A705" s="567"/>
    </row>
    <row r="706" spans="1:1">
      <c r="A706" s="567"/>
    </row>
    <row r="707" spans="1:1">
      <c r="A707" s="567"/>
    </row>
    <row r="708" spans="1:1">
      <c r="A708" s="567"/>
    </row>
    <row r="709" spans="1:1">
      <c r="A709" s="567"/>
    </row>
    <row r="710" spans="1:1">
      <c r="A710" s="567"/>
    </row>
    <row r="711" spans="1:1">
      <c r="A711" s="567"/>
    </row>
    <row r="712" spans="1:1">
      <c r="A712" s="567"/>
    </row>
    <row r="713" spans="1:1">
      <c r="A713" s="567"/>
    </row>
    <row r="714" spans="1:1">
      <c r="A714" s="567"/>
    </row>
    <row r="715" spans="1:1">
      <c r="A715" s="567"/>
    </row>
    <row r="716" spans="1:1">
      <c r="A716" s="567"/>
    </row>
    <row r="717" spans="1:1">
      <c r="A717" s="567"/>
    </row>
    <row r="718" spans="1:1">
      <c r="A718" s="567"/>
    </row>
    <row r="719" spans="1:1">
      <c r="A719" s="567"/>
    </row>
  </sheetData>
  <hyperlinks>
    <hyperlink ref="A1" location="Content!A1" display="&lt;&lt;" xr:uid="{00000000-0004-0000-0A00-000000000000}"/>
  </hyperlinks>
  <pageMargins left="0.7" right="0.7" top="0.75" bottom="0.75" header="0.3" footer="0.3"/>
  <pageSetup paperSize="9" orientation="portrait" horizontalDpi="4294967293"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sheetPr>
  <dimension ref="A1:U84"/>
  <sheetViews>
    <sheetView showGridLines="0" zoomScaleNormal="100" workbookViewId="0"/>
  </sheetViews>
  <sheetFormatPr baseColWidth="10" defaultColWidth="9.5" defaultRowHeight="13"/>
  <cols>
    <col min="1" max="1" width="9.5" style="25"/>
    <col min="2" max="8" width="9.5" style="24"/>
    <col min="9" max="9" width="9.5" style="211"/>
    <col min="10" max="16384" width="9.5" style="24"/>
  </cols>
  <sheetData>
    <row r="1" spans="1:21">
      <c r="A1" s="9" t="s">
        <v>60</v>
      </c>
      <c r="B1" s="24" t="str">
        <f>IF(Content!$E$1=1,B2,B3)</f>
        <v>CPI</v>
      </c>
      <c r="C1" s="24" t="str">
        <f>IF(Content!$E$1=1,C2,C3)</f>
        <v xml:space="preserve">Core CPI </v>
      </c>
      <c r="D1" s="24" t="str">
        <f>IF(Content!$E$1=1,D2,D3)</f>
        <v>Lower line</v>
      </c>
      <c r="E1" s="24" t="str">
        <f>IF(Content!$E$1=1,E2,E3)</f>
        <v>Core inflation measures</v>
      </c>
      <c r="F1" s="24" t="str">
        <f>IF(Content!$E$1=1,F2,F3)</f>
        <v>Inflation target</v>
      </c>
      <c r="G1" s="24" t="str">
        <f>IF(Content!$E$1=1,G2,G3)</f>
        <v>Target range</v>
      </c>
      <c r="H1" s="24" t="str">
        <f>IF(Content!$E$1=1,H2,H3)</f>
        <v>Upper target line</v>
      </c>
      <c r="K1" s="24" t="str">
        <f>IF(Content!$E$1=1,K2,K3)</f>
        <v>Underlying inflation trends*, %  yoy</v>
      </c>
    </row>
    <row r="2" spans="1:21" s="129" customFormat="1" hidden="1">
      <c r="A2" s="130"/>
      <c r="B2" s="129" t="s">
        <v>0</v>
      </c>
      <c r="C2" s="129" t="s">
        <v>3</v>
      </c>
      <c r="D2" s="129" t="s">
        <v>5</v>
      </c>
      <c r="E2" s="129" t="s">
        <v>362</v>
      </c>
      <c r="F2" s="466" t="s">
        <v>403</v>
      </c>
      <c r="G2" s="466" t="s">
        <v>4</v>
      </c>
      <c r="H2" s="467" t="s">
        <v>406</v>
      </c>
      <c r="I2" s="211"/>
      <c r="K2" s="129" t="s">
        <v>440</v>
      </c>
    </row>
    <row r="3" spans="1:21" s="129" customFormat="1" hidden="1">
      <c r="A3" s="225"/>
      <c r="B3" s="129" t="s">
        <v>6</v>
      </c>
      <c r="C3" s="129" t="s">
        <v>341</v>
      </c>
      <c r="D3" s="129" t="s">
        <v>40</v>
      </c>
      <c r="E3" s="129" t="s">
        <v>441</v>
      </c>
      <c r="F3" s="129" t="s">
        <v>376</v>
      </c>
      <c r="G3" s="129" t="s">
        <v>404</v>
      </c>
      <c r="H3" s="129" t="s">
        <v>405</v>
      </c>
      <c r="I3" s="211"/>
      <c r="K3" s="129" t="s">
        <v>431</v>
      </c>
    </row>
    <row r="4" spans="1:21">
      <c r="A4" s="25">
        <v>43101</v>
      </c>
      <c r="B4" s="26">
        <v>14.1</v>
      </c>
      <c r="C4" s="26">
        <v>9.8000000000000007</v>
      </c>
      <c r="D4" s="26">
        <v>8.58</v>
      </c>
      <c r="E4" s="26">
        <v>3.96</v>
      </c>
      <c r="F4" s="26"/>
      <c r="G4" s="26"/>
      <c r="H4" s="26"/>
      <c r="I4" s="23" t="s">
        <v>2</v>
      </c>
      <c r="R4" s="26"/>
      <c r="S4" s="26"/>
      <c r="T4" s="26"/>
      <c r="U4" s="26"/>
    </row>
    <row r="5" spans="1:21">
      <c r="A5" s="25">
        <v>43132</v>
      </c>
      <c r="B5" s="26">
        <v>14</v>
      </c>
      <c r="C5" s="26">
        <v>9.6999999999999993</v>
      </c>
      <c r="D5" s="26">
        <v>8.6300000000000008</v>
      </c>
      <c r="E5" s="26">
        <v>3.86</v>
      </c>
      <c r="F5" s="26"/>
      <c r="G5" s="26"/>
      <c r="H5" s="26"/>
      <c r="I5" s="23"/>
      <c r="R5" s="26"/>
      <c r="S5" s="26"/>
      <c r="T5" s="26"/>
      <c r="U5" s="26"/>
    </row>
    <row r="6" spans="1:21">
      <c r="A6" s="25">
        <v>43160</v>
      </c>
      <c r="B6" s="26">
        <v>13.2</v>
      </c>
      <c r="C6" s="26">
        <v>9.4</v>
      </c>
      <c r="D6" s="26">
        <v>8.64</v>
      </c>
      <c r="E6" s="26">
        <v>4.0999999999999996</v>
      </c>
      <c r="F6" s="26">
        <v>7.5</v>
      </c>
      <c r="G6" s="26">
        <v>5.5</v>
      </c>
      <c r="H6" s="26">
        <v>9.5</v>
      </c>
      <c r="I6" s="23"/>
      <c r="R6" s="26"/>
      <c r="S6" s="26"/>
      <c r="T6" s="26"/>
      <c r="U6" s="26"/>
    </row>
    <row r="7" spans="1:21">
      <c r="A7" s="25">
        <v>43191</v>
      </c>
      <c r="B7" s="26">
        <v>13.1</v>
      </c>
      <c r="C7" s="26">
        <v>9.4</v>
      </c>
      <c r="D7" s="26">
        <v>8.43</v>
      </c>
      <c r="E7" s="26">
        <v>3.85</v>
      </c>
      <c r="F7" s="26"/>
      <c r="G7" s="26"/>
      <c r="H7" s="26"/>
      <c r="I7" s="23"/>
      <c r="R7" s="26"/>
      <c r="S7" s="26"/>
      <c r="T7" s="26"/>
      <c r="U7" s="26"/>
    </row>
    <row r="8" spans="1:21">
      <c r="A8" s="25">
        <v>43221</v>
      </c>
      <c r="B8" s="26">
        <v>11.7</v>
      </c>
      <c r="C8" s="26">
        <v>9.3000000000000007</v>
      </c>
      <c r="D8" s="26">
        <v>8.09</v>
      </c>
      <c r="E8" s="26">
        <v>2.73</v>
      </c>
      <c r="F8" s="26"/>
      <c r="G8" s="26"/>
      <c r="H8" s="26"/>
      <c r="I8" s="23"/>
      <c r="R8" s="26"/>
      <c r="S8" s="26"/>
      <c r="T8" s="26"/>
      <c r="U8" s="26"/>
    </row>
    <row r="9" spans="1:21">
      <c r="A9" s="25">
        <v>43252</v>
      </c>
      <c r="B9" s="26">
        <v>9.9</v>
      </c>
      <c r="C9" s="26">
        <v>9</v>
      </c>
      <c r="D9" s="26">
        <v>7.97</v>
      </c>
      <c r="E9" s="26">
        <v>1.48</v>
      </c>
      <c r="F9" s="26">
        <v>7</v>
      </c>
      <c r="G9" s="26">
        <v>5</v>
      </c>
      <c r="H9" s="26">
        <v>9</v>
      </c>
      <c r="I9" s="23"/>
      <c r="R9" s="26"/>
      <c r="S9" s="26"/>
      <c r="T9" s="26"/>
      <c r="U9" s="26"/>
    </row>
    <row r="10" spans="1:21">
      <c r="A10" s="25">
        <v>43282</v>
      </c>
      <c r="B10" s="26">
        <v>8.9</v>
      </c>
      <c r="C10" s="26">
        <v>8.8000000000000007</v>
      </c>
      <c r="D10" s="26">
        <v>7.86</v>
      </c>
      <c r="E10" s="26">
        <v>1.28</v>
      </c>
      <c r="F10" s="26"/>
      <c r="G10" s="26"/>
      <c r="H10" s="26"/>
      <c r="I10" s="23" t="s">
        <v>228</v>
      </c>
      <c r="R10" s="26"/>
      <c r="S10" s="26"/>
      <c r="T10" s="26"/>
      <c r="U10" s="26"/>
    </row>
    <row r="11" spans="1:21">
      <c r="A11" s="25">
        <v>43313</v>
      </c>
      <c r="B11" s="26">
        <v>9</v>
      </c>
      <c r="C11" s="26">
        <v>8.6999999999999993</v>
      </c>
      <c r="D11" s="26">
        <v>7.93</v>
      </c>
      <c r="E11" s="26">
        <v>1.1100000000000001</v>
      </c>
      <c r="F11" s="26"/>
      <c r="G11" s="26"/>
      <c r="H11" s="26"/>
      <c r="I11" s="23"/>
      <c r="R11" s="26"/>
      <c r="S11" s="26"/>
      <c r="T11" s="26"/>
      <c r="U11" s="26"/>
    </row>
    <row r="12" spans="1:21">
      <c r="A12" s="25">
        <v>43344</v>
      </c>
      <c r="B12" s="26">
        <v>8.9</v>
      </c>
      <c r="C12" s="26">
        <v>8.6999999999999993</v>
      </c>
      <c r="D12" s="26">
        <v>8.02</v>
      </c>
      <c r="E12" s="26">
        <v>1.24</v>
      </c>
      <c r="F12" s="26">
        <v>6.5</v>
      </c>
      <c r="G12" s="26">
        <v>4.5</v>
      </c>
      <c r="H12" s="26">
        <v>8.5</v>
      </c>
      <c r="I12" s="23"/>
      <c r="R12" s="26"/>
      <c r="S12" s="26"/>
      <c r="T12" s="26"/>
      <c r="U12" s="26"/>
    </row>
    <row r="13" spans="1:21">
      <c r="A13" s="25">
        <v>43374</v>
      </c>
      <c r="B13" s="24">
        <v>9.5</v>
      </c>
      <c r="C13" s="24">
        <v>8.8000000000000007</v>
      </c>
      <c r="D13" s="26">
        <v>8.42</v>
      </c>
      <c r="E13" s="26">
        <v>1.21</v>
      </c>
      <c r="F13" s="26"/>
      <c r="G13" s="26"/>
      <c r="H13" s="26"/>
      <c r="I13" s="23"/>
      <c r="R13" s="26"/>
      <c r="S13" s="26"/>
      <c r="T13" s="26"/>
      <c r="U13" s="26"/>
    </row>
    <row r="14" spans="1:21">
      <c r="A14" s="25">
        <v>43405</v>
      </c>
      <c r="B14" s="24">
        <v>10</v>
      </c>
      <c r="C14" s="24">
        <v>8.9</v>
      </c>
      <c r="D14" s="26">
        <v>8.31</v>
      </c>
      <c r="E14" s="26">
        <v>1.41</v>
      </c>
      <c r="F14" s="26"/>
      <c r="G14" s="26"/>
      <c r="H14" s="26"/>
      <c r="I14" s="23"/>
      <c r="R14" s="26"/>
      <c r="S14" s="26"/>
      <c r="T14" s="26"/>
      <c r="U14" s="26"/>
    </row>
    <row r="15" spans="1:21">
      <c r="A15" s="25">
        <v>43435</v>
      </c>
      <c r="B15" s="24">
        <v>9.8000000000000007</v>
      </c>
      <c r="C15" s="24">
        <v>8.6999999999999993</v>
      </c>
      <c r="D15" s="26">
        <v>8.09</v>
      </c>
      <c r="E15" s="26">
        <v>1.6</v>
      </c>
      <c r="F15" s="26">
        <v>6</v>
      </c>
      <c r="G15" s="26">
        <v>4</v>
      </c>
      <c r="H15" s="26">
        <v>8</v>
      </c>
      <c r="I15" s="23"/>
      <c r="R15" s="26"/>
      <c r="S15" s="26"/>
      <c r="T15" s="26"/>
      <c r="U15" s="26"/>
    </row>
    <row r="16" spans="1:21">
      <c r="A16" s="25">
        <v>43466</v>
      </c>
      <c r="B16" s="24">
        <v>9.1999999999999993</v>
      </c>
      <c r="C16" s="24">
        <v>8.3000000000000007</v>
      </c>
      <c r="D16" s="24">
        <v>7.7</v>
      </c>
      <c r="E16" s="24">
        <v>1.5</v>
      </c>
      <c r="I16" s="23" t="s">
        <v>229</v>
      </c>
      <c r="R16" s="26"/>
      <c r="S16" s="26"/>
      <c r="T16" s="26"/>
      <c r="U16" s="26"/>
    </row>
    <row r="17" spans="1:21">
      <c r="A17" s="25">
        <v>43497</v>
      </c>
      <c r="B17" s="24">
        <v>8.8000000000000007</v>
      </c>
      <c r="C17" s="24">
        <v>7.8</v>
      </c>
      <c r="D17" s="24">
        <v>7.3</v>
      </c>
      <c r="E17" s="24">
        <v>1.4</v>
      </c>
      <c r="I17" s="23"/>
      <c r="R17" s="26"/>
      <c r="S17" s="26"/>
      <c r="T17" s="26"/>
      <c r="U17" s="26"/>
    </row>
    <row r="18" spans="1:21">
      <c r="A18" s="25">
        <v>43525</v>
      </c>
      <c r="B18" s="24">
        <v>8.6</v>
      </c>
      <c r="C18" s="24">
        <v>7.6</v>
      </c>
      <c r="D18" s="24">
        <v>6.7</v>
      </c>
      <c r="E18" s="24">
        <v>1.5</v>
      </c>
      <c r="F18" s="24">
        <v>5.75</v>
      </c>
      <c r="G18" s="24">
        <v>3.75</v>
      </c>
      <c r="H18" s="24">
        <v>7.75</v>
      </c>
      <c r="I18" s="23"/>
      <c r="K18" s="24" t="str">
        <f>IF(Content!$E$1=1,K20,K22)</f>
        <v>* Read more in the January 2017 Inflation Report (pages 20–21).</v>
      </c>
      <c r="R18" s="26"/>
      <c r="S18" s="26"/>
      <c r="T18" s="26"/>
      <c r="U18" s="26"/>
    </row>
    <row r="19" spans="1:21">
      <c r="A19" s="25">
        <v>43556</v>
      </c>
      <c r="B19" s="468">
        <v>8.8000000000000007</v>
      </c>
      <c r="C19" s="24">
        <v>7.4</v>
      </c>
      <c r="D19" s="24">
        <v>6.8</v>
      </c>
      <c r="E19" s="26">
        <v>1.54</v>
      </c>
      <c r="F19" s="26"/>
      <c r="G19" s="26"/>
      <c r="H19" s="26"/>
      <c r="I19" s="23"/>
      <c r="K19" s="24" t="str">
        <f>IF(Content!$E$1=1,K21,K23)</f>
        <v>Source: NBU staff estimates.</v>
      </c>
      <c r="R19" s="26"/>
      <c r="S19" s="26"/>
      <c r="T19" s="26"/>
      <c r="U19" s="26"/>
    </row>
    <row r="20" spans="1:21">
      <c r="A20" s="25">
        <v>43586</v>
      </c>
      <c r="B20" s="468">
        <v>9.6</v>
      </c>
      <c r="C20" s="24">
        <v>7.4</v>
      </c>
      <c r="D20" s="24">
        <v>7.1</v>
      </c>
      <c r="E20" s="26">
        <v>2.04</v>
      </c>
      <c r="F20" s="26"/>
      <c r="G20" s="26"/>
      <c r="H20" s="26"/>
      <c r="I20" s="23"/>
      <c r="K20" s="23" t="s">
        <v>401</v>
      </c>
      <c r="R20" s="26"/>
      <c r="S20" s="26"/>
      <c r="T20" s="26"/>
      <c r="U20" s="26"/>
    </row>
    <row r="21" spans="1:21">
      <c r="A21" s="25">
        <v>43617</v>
      </c>
      <c r="B21" s="468">
        <v>9</v>
      </c>
      <c r="C21" s="24">
        <v>7.4</v>
      </c>
      <c r="D21" s="24">
        <v>7.1</v>
      </c>
      <c r="E21" s="26">
        <v>1.23</v>
      </c>
      <c r="F21" s="26">
        <v>5.5</v>
      </c>
      <c r="G21" s="26">
        <v>3.5</v>
      </c>
      <c r="H21" s="26">
        <v>7.5</v>
      </c>
      <c r="I21" s="23"/>
      <c r="K21" s="23" t="s">
        <v>41</v>
      </c>
      <c r="R21" s="26"/>
      <c r="S21" s="26"/>
      <c r="T21" s="26"/>
      <c r="U21" s="26"/>
    </row>
    <row r="22" spans="1:21">
      <c r="A22" s="25">
        <v>43647</v>
      </c>
      <c r="B22" s="24">
        <v>9.1</v>
      </c>
      <c r="C22" s="24">
        <v>7.4</v>
      </c>
      <c r="D22" s="26">
        <v>7.24</v>
      </c>
      <c r="E22" s="26">
        <v>1.3</v>
      </c>
      <c r="F22" s="26"/>
      <c r="G22" s="26"/>
      <c r="H22" s="26"/>
      <c r="I22" s="23" t="s">
        <v>439</v>
      </c>
      <c r="K22" s="23" t="s">
        <v>363</v>
      </c>
      <c r="R22" s="26"/>
      <c r="S22" s="26"/>
      <c r="T22" s="26"/>
      <c r="U22" s="26"/>
    </row>
    <row r="23" spans="1:21">
      <c r="A23" s="25">
        <v>43678</v>
      </c>
      <c r="B23" s="24">
        <v>8.8000000000000007</v>
      </c>
      <c r="C23" s="24">
        <v>7.2</v>
      </c>
      <c r="D23" s="26">
        <v>7.06</v>
      </c>
      <c r="E23" s="26">
        <v>0.85</v>
      </c>
      <c r="F23" s="26"/>
      <c r="G23" s="26"/>
      <c r="H23" s="26"/>
      <c r="I23" s="23"/>
      <c r="K23" s="23" t="s">
        <v>42</v>
      </c>
      <c r="R23" s="26"/>
      <c r="S23" s="26"/>
      <c r="T23" s="26"/>
      <c r="U23" s="26"/>
    </row>
    <row r="24" spans="1:21">
      <c r="A24" s="25">
        <v>43709</v>
      </c>
      <c r="B24" s="24">
        <v>7.5</v>
      </c>
      <c r="C24" s="24">
        <v>6.5</v>
      </c>
      <c r="D24" s="26">
        <v>6.3</v>
      </c>
      <c r="E24" s="26">
        <v>0.81</v>
      </c>
      <c r="F24" s="26">
        <v>5.25</v>
      </c>
      <c r="G24" s="26">
        <v>3.25</v>
      </c>
      <c r="H24" s="26">
        <v>7.25</v>
      </c>
      <c r="I24" s="23"/>
      <c r="R24" s="26"/>
      <c r="S24" s="26"/>
      <c r="T24" s="26"/>
      <c r="U24" s="26"/>
    </row>
    <row r="25" spans="1:21">
      <c r="A25" s="25">
        <v>43739</v>
      </c>
      <c r="B25" s="24">
        <v>6.5</v>
      </c>
      <c r="C25" s="24">
        <v>5.8</v>
      </c>
      <c r="D25" s="26">
        <v>5.21</v>
      </c>
      <c r="E25" s="26">
        <v>0.87</v>
      </c>
      <c r="F25" s="26"/>
      <c r="G25" s="26"/>
      <c r="H25" s="26"/>
      <c r="I25" s="23"/>
      <c r="R25" s="26"/>
      <c r="S25" s="26"/>
      <c r="T25" s="26"/>
      <c r="U25" s="26"/>
    </row>
    <row r="26" spans="1:21">
      <c r="A26" s="25">
        <v>43770</v>
      </c>
      <c r="B26" s="24">
        <v>5.0999999999999996</v>
      </c>
      <c r="C26" s="24">
        <v>4.8</v>
      </c>
      <c r="D26" s="26">
        <v>4.53</v>
      </c>
      <c r="E26" s="26">
        <v>0.68</v>
      </c>
      <c r="F26" s="26"/>
      <c r="G26" s="26"/>
      <c r="H26" s="26"/>
      <c r="I26" s="23"/>
      <c r="R26" s="26"/>
      <c r="S26" s="26"/>
      <c r="T26" s="26"/>
      <c r="U26" s="26"/>
    </row>
    <row r="27" spans="1:21">
      <c r="A27" s="25">
        <v>43800</v>
      </c>
      <c r="B27" s="24">
        <v>4.0999999999999996</v>
      </c>
      <c r="C27" s="24">
        <v>3.9</v>
      </c>
      <c r="D27" s="26">
        <v>3.45</v>
      </c>
      <c r="E27" s="26">
        <v>1.06</v>
      </c>
      <c r="F27" s="26">
        <v>5</v>
      </c>
      <c r="G27" s="26">
        <v>4</v>
      </c>
      <c r="H27" s="26">
        <v>6</v>
      </c>
      <c r="I27" s="23"/>
      <c r="R27" s="26"/>
      <c r="S27" s="26"/>
      <c r="T27" s="26"/>
      <c r="U27" s="26"/>
    </row>
    <row r="28" spans="1:21">
      <c r="A28" s="25">
        <v>43831</v>
      </c>
      <c r="B28" s="24">
        <v>3.2</v>
      </c>
      <c r="C28" s="24">
        <v>3.3</v>
      </c>
      <c r="D28" s="26">
        <v>2.46</v>
      </c>
      <c r="E28" s="26">
        <v>1.52</v>
      </c>
      <c r="F28" s="26">
        <v>5</v>
      </c>
      <c r="G28" s="26">
        <v>4</v>
      </c>
      <c r="H28" s="26">
        <v>6</v>
      </c>
      <c r="I28" s="23" t="s">
        <v>493</v>
      </c>
      <c r="R28" s="26"/>
      <c r="S28" s="26"/>
      <c r="T28" s="26"/>
      <c r="U28" s="26"/>
    </row>
    <row r="29" spans="1:21">
      <c r="A29" s="25">
        <v>43862</v>
      </c>
      <c r="B29" s="24">
        <v>2.4</v>
      </c>
      <c r="C29" s="24">
        <v>3</v>
      </c>
      <c r="D29" s="26">
        <v>1.91</v>
      </c>
      <c r="E29" s="26">
        <v>1.7</v>
      </c>
      <c r="F29" s="26">
        <v>5</v>
      </c>
      <c r="G29" s="26">
        <v>4</v>
      </c>
      <c r="H29" s="26">
        <v>6</v>
      </c>
      <c r="I29" s="23"/>
      <c r="R29" s="26"/>
      <c r="S29" s="26"/>
      <c r="T29" s="26"/>
      <c r="U29" s="26"/>
    </row>
    <row r="30" spans="1:21">
      <c r="A30" s="25">
        <v>43891</v>
      </c>
      <c r="B30" s="24">
        <v>2.2999999999999998</v>
      </c>
      <c r="C30" s="24">
        <v>3.1</v>
      </c>
      <c r="D30" s="26">
        <v>2.2599999999999998</v>
      </c>
      <c r="E30" s="26">
        <v>1.31</v>
      </c>
      <c r="F30" s="26">
        <v>5</v>
      </c>
      <c r="G30" s="26">
        <v>4</v>
      </c>
      <c r="H30" s="26">
        <v>6</v>
      </c>
      <c r="I30" s="23"/>
      <c r="R30" s="26"/>
      <c r="S30" s="26"/>
      <c r="T30" s="26"/>
      <c r="U30" s="26"/>
    </row>
    <row r="31" spans="1:21">
      <c r="A31" s="25">
        <v>43922</v>
      </c>
      <c r="B31" s="24">
        <v>2.1</v>
      </c>
      <c r="C31" s="24">
        <v>3.1</v>
      </c>
      <c r="D31" s="26">
        <v>2.48</v>
      </c>
      <c r="E31" s="26">
        <v>1.05</v>
      </c>
      <c r="F31" s="26">
        <v>5</v>
      </c>
      <c r="G31" s="26">
        <v>4</v>
      </c>
      <c r="H31" s="26">
        <v>6</v>
      </c>
      <c r="I31" s="23"/>
      <c r="R31" s="26"/>
      <c r="S31" s="26"/>
      <c r="T31" s="26"/>
      <c r="U31" s="26"/>
    </row>
    <row r="32" spans="1:21">
      <c r="A32" s="25">
        <v>43952</v>
      </c>
      <c r="B32" s="24">
        <v>1.7</v>
      </c>
      <c r="C32" s="24">
        <v>3</v>
      </c>
      <c r="D32" s="26">
        <v>2.0699999999999998</v>
      </c>
      <c r="E32" s="26">
        <v>1.01</v>
      </c>
      <c r="F32" s="26">
        <v>5</v>
      </c>
      <c r="G32" s="26">
        <v>4</v>
      </c>
      <c r="H32" s="26">
        <v>6</v>
      </c>
      <c r="I32" s="23"/>
      <c r="R32" s="26"/>
      <c r="S32" s="26"/>
      <c r="T32" s="26"/>
      <c r="U32" s="26"/>
    </row>
    <row r="33" spans="1:21">
      <c r="A33" s="25">
        <v>43983</v>
      </c>
      <c r="B33" s="26">
        <v>2.4</v>
      </c>
      <c r="C33" s="26">
        <v>3</v>
      </c>
      <c r="D33" s="26">
        <v>2.0499999999999998</v>
      </c>
      <c r="E33" s="26">
        <v>0.94</v>
      </c>
      <c r="F33" s="26">
        <v>5</v>
      </c>
      <c r="G33" s="26">
        <v>4</v>
      </c>
      <c r="H33" s="26">
        <v>6</v>
      </c>
      <c r="I33" s="23"/>
      <c r="R33" s="26"/>
      <c r="S33" s="26"/>
      <c r="T33" s="26"/>
      <c r="U33" s="26"/>
    </row>
    <row r="34" spans="1:21">
      <c r="A34" s="25">
        <v>44013</v>
      </c>
      <c r="B34" s="26">
        <v>2.4</v>
      </c>
      <c r="C34" s="26">
        <v>3</v>
      </c>
      <c r="D34" s="26">
        <v>1.87</v>
      </c>
      <c r="E34" s="26">
        <v>1.1299999999999999</v>
      </c>
      <c r="F34" s="26">
        <v>5</v>
      </c>
      <c r="G34" s="26">
        <v>4</v>
      </c>
      <c r="H34" s="26">
        <v>6</v>
      </c>
      <c r="I34" s="244" t="s">
        <v>713</v>
      </c>
      <c r="R34" s="26"/>
      <c r="S34" s="26"/>
      <c r="T34" s="26"/>
      <c r="U34" s="26"/>
    </row>
    <row r="35" spans="1:21">
      <c r="A35" s="25">
        <v>44044</v>
      </c>
      <c r="B35" s="26">
        <v>2.5</v>
      </c>
      <c r="C35" s="26">
        <v>3.2</v>
      </c>
      <c r="D35" s="26">
        <v>1.87</v>
      </c>
      <c r="E35" s="26">
        <v>1.33</v>
      </c>
      <c r="F35" s="26">
        <v>5</v>
      </c>
      <c r="G35" s="26">
        <v>4</v>
      </c>
      <c r="H35" s="26">
        <v>6</v>
      </c>
      <c r="I35" s="23"/>
      <c r="R35" s="26"/>
      <c r="S35" s="26"/>
      <c r="T35" s="26"/>
      <c r="U35" s="26"/>
    </row>
    <row r="36" spans="1:21">
      <c r="A36" s="25">
        <v>44075</v>
      </c>
      <c r="B36" s="26">
        <v>2.2999999999999998</v>
      </c>
      <c r="C36" s="26">
        <v>3.1</v>
      </c>
      <c r="D36" s="26">
        <v>1.8</v>
      </c>
      <c r="E36" s="26">
        <v>1.3</v>
      </c>
      <c r="F36" s="26">
        <v>5</v>
      </c>
      <c r="G36" s="26">
        <v>4</v>
      </c>
      <c r="H36" s="26">
        <v>6</v>
      </c>
      <c r="I36" s="244"/>
      <c r="R36" s="26"/>
      <c r="S36" s="26"/>
      <c r="T36" s="26"/>
      <c r="U36" s="26"/>
    </row>
    <row r="37" spans="1:21">
      <c r="A37" s="25">
        <v>44105</v>
      </c>
      <c r="B37" s="26">
        <v>2.6</v>
      </c>
      <c r="C37" s="26">
        <v>3.2</v>
      </c>
      <c r="D37" s="26">
        <v>1.6</v>
      </c>
      <c r="E37" s="26">
        <v>1.6</v>
      </c>
      <c r="F37" s="26">
        <v>5</v>
      </c>
      <c r="G37" s="26">
        <v>4</v>
      </c>
      <c r="H37" s="26">
        <v>6</v>
      </c>
      <c r="I37" s="23"/>
      <c r="R37" s="26"/>
      <c r="S37" s="26"/>
      <c r="T37" s="26"/>
      <c r="U37" s="26"/>
    </row>
    <row r="38" spans="1:21">
      <c r="A38" s="25">
        <v>44136</v>
      </c>
      <c r="B38" s="26">
        <v>3.8</v>
      </c>
      <c r="C38" s="26">
        <v>3.9</v>
      </c>
      <c r="D38" s="26">
        <v>2.1</v>
      </c>
      <c r="E38" s="26">
        <v>1.8</v>
      </c>
      <c r="F38" s="26">
        <v>5</v>
      </c>
      <c r="G38" s="26">
        <v>4</v>
      </c>
      <c r="H38" s="26">
        <v>6</v>
      </c>
      <c r="I38" s="23"/>
      <c r="R38" s="26"/>
      <c r="S38" s="26"/>
      <c r="T38" s="26"/>
      <c r="U38" s="26"/>
    </row>
    <row r="39" spans="1:21">
      <c r="A39" s="25">
        <v>44166</v>
      </c>
      <c r="B39" s="26">
        <v>5</v>
      </c>
      <c r="C39" s="26">
        <v>4.5</v>
      </c>
      <c r="D39" s="26">
        <v>2.6</v>
      </c>
      <c r="E39" s="26">
        <v>1.9</v>
      </c>
      <c r="F39" s="26">
        <v>5</v>
      </c>
      <c r="G39" s="26">
        <v>4</v>
      </c>
      <c r="H39" s="26">
        <v>6</v>
      </c>
      <c r="I39" s="244" t="s">
        <v>1081</v>
      </c>
      <c r="R39" s="26"/>
      <c r="S39" s="26"/>
      <c r="T39" s="26"/>
      <c r="U39" s="26"/>
    </row>
    <row r="40" spans="1:21">
      <c r="B40" s="26"/>
      <c r="C40" s="26"/>
      <c r="D40" s="26"/>
      <c r="E40" s="26"/>
      <c r="R40" s="26"/>
      <c r="S40" s="26"/>
      <c r="T40" s="26"/>
      <c r="U40" s="26"/>
    </row>
    <row r="41" spans="1:21">
      <c r="B41" s="26"/>
      <c r="C41" s="26"/>
      <c r="D41" s="26"/>
      <c r="E41" s="26"/>
      <c r="R41" s="26"/>
      <c r="S41" s="26"/>
      <c r="T41" s="26"/>
      <c r="U41" s="26"/>
    </row>
    <row r="42" spans="1:21">
      <c r="B42" s="26"/>
      <c r="C42" s="26"/>
      <c r="D42" s="26"/>
      <c r="E42" s="26"/>
      <c r="R42" s="26"/>
      <c r="S42" s="26"/>
      <c r="T42" s="26"/>
      <c r="U42" s="26"/>
    </row>
    <row r="43" spans="1:21">
      <c r="B43" s="26"/>
      <c r="C43" s="26"/>
      <c r="D43" s="26"/>
      <c r="E43" s="26"/>
      <c r="R43" s="26"/>
      <c r="S43" s="26"/>
      <c r="T43" s="26"/>
      <c r="U43" s="26"/>
    </row>
    <row r="44" spans="1:21">
      <c r="B44" s="26"/>
      <c r="C44" s="26"/>
      <c r="D44" s="26"/>
      <c r="E44" s="26"/>
      <c r="R44" s="26"/>
      <c r="S44" s="26"/>
      <c r="T44" s="26"/>
      <c r="U44" s="26"/>
    </row>
    <row r="45" spans="1:21">
      <c r="B45" s="26"/>
      <c r="C45" s="26"/>
      <c r="D45" s="26"/>
      <c r="E45" s="26"/>
      <c r="R45" s="26"/>
      <c r="S45" s="26"/>
      <c r="T45" s="26"/>
      <c r="U45" s="26"/>
    </row>
    <row r="46" spans="1:21">
      <c r="B46" s="26"/>
      <c r="C46" s="26"/>
      <c r="D46" s="26"/>
      <c r="E46" s="26"/>
      <c r="R46" s="26"/>
      <c r="S46" s="26"/>
      <c r="T46" s="26"/>
      <c r="U46" s="26"/>
    </row>
    <row r="47" spans="1:21">
      <c r="B47" s="26"/>
      <c r="C47" s="26"/>
      <c r="D47" s="26"/>
      <c r="E47" s="26"/>
      <c r="R47" s="26"/>
      <c r="S47" s="26"/>
      <c r="T47" s="26"/>
      <c r="U47" s="26"/>
    </row>
    <row r="48" spans="1:21">
      <c r="B48" s="26"/>
      <c r="C48" s="26"/>
      <c r="D48" s="26"/>
      <c r="E48" s="26"/>
      <c r="R48" s="26"/>
      <c r="S48" s="26"/>
      <c r="T48" s="26"/>
      <c r="U48" s="26"/>
    </row>
    <row r="49" spans="2:21">
      <c r="B49" s="26"/>
      <c r="C49" s="26"/>
      <c r="D49" s="26"/>
      <c r="E49" s="26"/>
      <c r="R49" s="26"/>
      <c r="S49" s="26"/>
      <c r="T49" s="26"/>
      <c r="U49" s="26"/>
    </row>
    <row r="50" spans="2:21">
      <c r="B50" s="26"/>
      <c r="C50" s="26"/>
      <c r="D50" s="26"/>
      <c r="E50" s="26"/>
      <c r="R50" s="26"/>
      <c r="S50" s="26"/>
      <c r="T50" s="26"/>
      <c r="U50" s="26"/>
    </row>
    <row r="51" spans="2:21">
      <c r="B51" s="26"/>
      <c r="C51" s="26"/>
      <c r="D51" s="26"/>
      <c r="E51" s="26"/>
      <c r="R51" s="26"/>
      <c r="S51" s="26"/>
      <c r="T51" s="26"/>
      <c r="U51" s="26"/>
    </row>
    <row r="52" spans="2:21">
      <c r="B52" s="26"/>
      <c r="C52" s="26"/>
      <c r="D52" s="26"/>
      <c r="E52" s="26"/>
      <c r="R52" s="26"/>
      <c r="S52" s="26"/>
      <c r="T52" s="26"/>
      <c r="U52" s="26"/>
    </row>
    <row r="53" spans="2:21">
      <c r="B53" s="26"/>
      <c r="C53" s="26"/>
      <c r="D53" s="26"/>
      <c r="E53" s="26"/>
      <c r="R53" s="26"/>
      <c r="S53" s="26"/>
      <c r="T53" s="26"/>
      <c r="U53" s="26"/>
    </row>
    <row r="54" spans="2:21">
      <c r="B54" s="26"/>
      <c r="C54" s="26"/>
      <c r="D54" s="26"/>
      <c r="E54" s="26"/>
      <c r="R54" s="26"/>
      <c r="S54" s="26"/>
      <c r="T54" s="26"/>
      <c r="U54" s="26"/>
    </row>
    <row r="55" spans="2:21">
      <c r="B55" s="26"/>
      <c r="C55" s="26"/>
      <c r="D55" s="26"/>
      <c r="E55" s="26"/>
      <c r="R55" s="26"/>
      <c r="S55" s="26"/>
      <c r="T55" s="26"/>
      <c r="U55" s="26"/>
    </row>
    <row r="56" spans="2:21">
      <c r="B56" s="26"/>
      <c r="C56" s="26"/>
      <c r="D56" s="26"/>
      <c r="E56" s="26"/>
      <c r="R56" s="26"/>
      <c r="S56" s="26"/>
      <c r="T56" s="26"/>
      <c r="U56" s="26"/>
    </row>
    <row r="57" spans="2:21">
      <c r="B57" s="26"/>
      <c r="C57" s="26"/>
      <c r="D57" s="26"/>
      <c r="E57" s="26"/>
      <c r="R57" s="26"/>
      <c r="S57" s="26"/>
      <c r="T57" s="26"/>
      <c r="U57" s="26"/>
    </row>
    <row r="58" spans="2:21">
      <c r="B58" s="26"/>
      <c r="C58" s="26"/>
      <c r="D58" s="26"/>
      <c r="E58" s="26"/>
      <c r="R58" s="26"/>
      <c r="S58" s="26"/>
      <c r="T58" s="26"/>
      <c r="U58" s="26"/>
    </row>
    <row r="59" spans="2:21">
      <c r="B59" s="26"/>
      <c r="C59" s="26"/>
      <c r="D59" s="26"/>
      <c r="E59" s="26"/>
      <c r="R59" s="26"/>
      <c r="S59" s="26"/>
      <c r="T59" s="26"/>
      <c r="U59" s="26"/>
    </row>
    <row r="60" spans="2:21">
      <c r="R60" s="26"/>
      <c r="S60" s="26"/>
      <c r="T60" s="26"/>
      <c r="U60" s="26"/>
    </row>
    <row r="61" spans="2:21">
      <c r="R61" s="26"/>
      <c r="S61" s="26"/>
      <c r="T61" s="26"/>
      <c r="U61" s="26"/>
    </row>
    <row r="62" spans="2:21">
      <c r="R62" s="26"/>
      <c r="S62" s="26"/>
      <c r="T62" s="26"/>
      <c r="U62" s="26"/>
    </row>
    <row r="63" spans="2:21">
      <c r="R63" s="26"/>
      <c r="S63" s="26"/>
      <c r="T63" s="26"/>
      <c r="U63" s="26"/>
    </row>
    <row r="64" spans="2:21">
      <c r="R64" s="26"/>
      <c r="S64" s="26"/>
      <c r="T64" s="26"/>
      <c r="U64" s="26"/>
    </row>
    <row r="65" spans="18:21">
      <c r="R65" s="26"/>
      <c r="S65" s="26"/>
      <c r="T65" s="26"/>
      <c r="U65" s="26"/>
    </row>
    <row r="66" spans="18:21">
      <c r="R66" s="26"/>
      <c r="S66" s="26"/>
      <c r="T66" s="26"/>
      <c r="U66" s="26"/>
    </row>
    <row r="67" spans="18:21">
      <c r="R67" s="26"/>
      <c r="S67" s="26"/>
      <c r="T67" s="26"/>
      <c r="U67" s="26"/>
    </row>
    <row r="68" spans="18:21">
      <c r="R68" s="26"/>
      <c r="S68" s="26"/>
      <c r="T68" s="26"/>
      <c r="U68" s="26"/>
    </row>
    <row r="69" spans="18:21">
      <c r="R69" s="26"/>
      <c r="S69" s="26"/>
      <c r="T69" s="26"/>
      <c r="U69" s="26"/>
    </row>
    <row r="70" spans="18:21">
      <c r="R70" s="26"/>
      <c r="S70" s="26"/>
      <c r="T70" s="26"/>
      <c r="U70" s="26"/>
    </row>
    <row r="71" spans="18:21">
      <c r="R71" s="26"/>
      <c r="S71" s="26"/>
      <c r="T71" s="26"/>
      <c r="U71" s="26"/>
    </row>
    <row r="72" spans="18:21">
      <c r="R72" s="26"/>
      <c r="S72" s="26"/>
      <c r="T72" s="26"/>
      <c r="U72" s="26"/>
    </row>
    <row r="73" spans="18:21">
      <c r="R73" s="26"/>
      <c r="S73" s="26"/>
      <c r="T73" s="26"/>
      <c r="U73" s="26"/>
    </row>
    <row r="74" spans="18:21">
      <c r="R74" s="26"/>
      <c r="S74" s="26"/>
      <c r="T74" s="26"/>
      <c r="U74" s="26"/>
    </row>
    <row r="75" spans="18:21">
      <c r="R75" s="26"/>
      <c r="S75" s="26"/>
      <c r="T75" s="26"/>
      <c r="U75" s="26"/>
    </row>
    <row r="76" spans="18:21">
      <c r="R76" s="26"/>
      <c r="S76" s="26"/>
      <c r="T76" s="26"/>
      <c r="U76" s="26"/>
    </row>
    <row r="77" spans="18:21">
      <c r="R77" s="26"/>
      <c r="S77" s="26"/>
      <c r="T77" s="26"/>
      <c r="U77" s="26"/>
    </row>
    <row r="78" spans="18:21">
      <c r="R78" s="26"/>
      <c r="S78" s="26"/>
      <c r="T78" s="26"/>
      <c r="U78" s="26"/>
    </row>
    <row r="79" spans="18:21">
      <c r="R79" s="26"/>
      <c r="S79" s="26"/>
      <c r="T79" s="26"/>
      <c r="U79" s="26"/>
    </row>
    <row r="80" spans="18:21">
      <c r="R80" s="26"/>
      <c r="S80" s="26"/>
      <c r="T80" s="26"/>
      <c r="U80" s="26"/>
    </row>
    <row r="81" spans="18:21">
      <c r="R81" s="26"/>
      <c r="S81" s="26"/>
      <c r="T81" s="26"/>
      <c r="U81" s="26"/>
    </row>
    <row r="82" spans="18:21">
      <c r="R82" s="26"/>
      <c r="S82" s="26"/>
      <c r="T82" s="26"/>
      <c r="U82" s="26"/>
    </row>
    <row r="83" spans="18:21">
      <c r="R83" s="26"/>
      <c r="S83" s="26"/>
      <c r="T83" s="26"/>
      <c r="U83" s="26"/>
    </row>
    <row r="84" spans="18:21">
      <c r="R84" s="26"/>
      <c r="S84" s="26"/>
      <c r="T84" s="26"/>
      <c r="U84" s="26"/>
    </row>
  </sheetData>
  <hyperlinks>
    <hyperlink ref="A1" location="Content!A1" display="&lt;&lt;" xr:uid="{00000000-0004-0000-0B00-000000000000}"/>
  </hyperlinks>
  <pageMargins left="0.7" right="0.7" top="0.75" bottom="0.75" header="0.3" footer="0.3"/>
  <pageSetup paperSize="9" orientation="portrait" horizontalDpi="4294967293" verticalDpi="429496729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sheetPr>
  <dimension ref="A1:U39"/>
  <sheetViews>
    <sheetView showGridLines="0" zoomScaleNormal="100" workbookViewId="0">
      <pane xSplit="1" ySplit="1" topLeftCell="B4" activePane="bottomRight" state="frozen"/>
      <selection activeCell="M36" sqref="M36"/>
      <selection pane="topRight" activeCell="M36" sqref="M36"/>
      <selection pane="bottomLeft" activeCell="M36" sqref="M36"/>
      <selection pane="bottomRight"/>
    </sheetView>
  </sheetViews>
  <sheetFormatPr baseColWidth="10" defaultColWidth="10.5" defaultRowHeight="16"/>
  <cols>
    <col min="1" max="16384" width="10.5" style="469"/>
  </cols>
  <sheetData>
    <row r="1" spans="1:21">
      <c r="A1" s="9" t="s">
        <v>60</v>
      </c>
      <c r="B1" s="24" t="str">
        <f>IF(Content!$E$1=1,B2,B3)</f>
        <v>CPI, % yoy</v>
      </c>
      <c r="C1" s="24" t="str">
        <f>IF(Content!$E$1=1,C2,C3)</f>
        <v>Market services</v>
      </c>
      <c r="D1" s="24" t="str">
        <f>IF(Content!$E$1=1,D2,D3)</f>
        <v>Foods</v>
      </c>
      <c r="E1" s="24" t="str">
        <f>IF(Content!$E$1=1,E2,E3)</f>
        <v>Non-foods</v>
      </c>
      <c r="F1" s="24" t="str">
        <f>IF(Content!$E$1=1,F2,F3)</f>
        <v>Natural gas</v>
      </c>
      <c r="G1" s="24" t="str">
        <f>IF(Content!$E$1=1,G2,G3)</f>
        <v>Other admins</v>
      </c>
      <c r="H1" s="24" t="str">
        <f>IF(Content!$E$1=1,H2,H3)</f>
        <v>Fuel</v>
      </c>
      <c r="J1" s="24" t="str">
        <f>IF(Content!$E$1=1,J2,J3)</f>
        <v>Contributions to the annual change in the CPI, pp</v>
      </c>
    </row>
    <row r="2" spans="1:21" hidden="1">
      <c r="B2" s="469" t="s">
        <v>912</v>
      </c>
      <c r="C2" s="469" t="s">
        <v>346</v>
      </c>
      <c r="D2" s="469" t="s">
        <v>907</v>
      </c>
      <c r="E2" s="469" t="s">
        <v>913</v>
      </c>
      <c r="F2" s="469" t="s">
        <v>350</v>
      </c>
      <c r="G2" s="469" t="s">
        <v>914</v>
      </c>
      <c r="H2" s="469" t="s">
        <v>204</v>
      </c>
      <c r="J2" s="469" t="s">
        <v>915</v>
      </c>
    </row>
    <row r="3" spans="1:21" hidden="1">
      <c r="B3" s="469" t="s">
        <v>916</v>
      </c>
      <c r="C3" s="469" t="s">
        <v>347</v>
      </c>
      <c r="D3" s="469" t="s">
        <v>69</v>
      </c>
      <c r="E3" s="469" t="s">
        <v>917</v>
      </c>
      <c r="F3" s="469" t="s">
        <v>351</v>
      </c>
      <c r="G3" s="469" t="s">
        <v>918</v>
      </c>
      <c r="H3" s="469" t="s">
        <v>198</v>
      </c>
      <c r="J3" s="469" t="s">
        <v>987</v>
      </c>
    </row>
    <row r="4" spans="1:21">
      <c r="A4" s="582">
        <v>43101</v>
      </c>
      <c r="B4" s="583">
        <v>14.1</v>
      </c>
      <c r="C4" s="584">
        <v>1.81</v>
      </c>
      <c r="D4" s="584">
        <v>6.79</v>
      </c>
      <c r="E4" s="584">
        <v>0.87</v>
      </c>
      <c r="F4" s="584">
        <v>0.03</v>
      </c>
      <c r="G4" s="584">
        <v>3.57</v>
      </c>
      <c r="H4" s="584">
        <v>1.06</v>
      </c>
      <c r="I4" s="23" t="s">
        <v>2</v>
      </c>
      <c r="P4" s="470"/>
      <c r="Q4" s="470"/>
      <c r="R4" s="470"/>
      <c r="S4" s="470"/>
      <c r="T4" s="470"/>
      <c r="U4" s="470"/>
    </row>
    <row r="5" spans="1:21">
      <c r="A5" s="582">
        <v>43132</v>
      </c>
      <c r="B5" s="583">
        <v>14</v>
      </c>
      <c r="C5" s="584">
        <v>1.79</v>
      </c>
      <c r="D5" s="584">
        <v>6.72</v>
      </c>
      <c r="E5" s="584">
        <v>0.89</v>
      </c>
      <c r="F5" s="584">
        <v>0.03</v>
      </c>
      <c r="G5" s="584">
        <v>3.51</v>
      </c>
      <c r="H5" s="584">
        <v>1.06</v>
      </c>
      <c r="I5" s="23"/>
      <c r="P5" s="470"/>
      <c r="Q5" s="470"/>
      <c r="R5" s="470"/>
      <c r="S5" s="470"/>
      <c r="T5" s="470"/>
      <c r="U5" s="470"/>
    </row>
    <row r="6" spans="1:21">
      <c r="A6" s="582">
        <v>43160</v>
      </c>
      <c r="B6" s="583">
        <v>13.2</v>
      </c>
      <c r="C6" s="584">
        <v>1.71</v>
      </c>
      <c r="D6" s="584">
        <v>6.79</v>
      </c>
      <c r="E6" s="584">
        <v>0.85</v>
      </c>
      <c r="F6" s="584">
        <v>0.02</v>
      </c>
      <c r="G6" s="584">
        <v>2.97</v>
      </c>
      <c r="H6" s="584">
        <v>0.88</v>
      </c>
      <c r="I6" s="23"/>
      <c r="P6" s="470"/>
      <c r="Q6" s="470"/>
      <c r="R6" s="470"/>
      <c r="S6" s="470"/>
      <c r="T6" s="470"/>
      <c r="U6" s="470"/>
    </row>
    <row r="7" spans="1:21">
      <c r="A7" s="582">
        <v>43191</v>
      </c>
      <c r="B7" s="583">
        <v>13.1</v>
      </c>
      <c r="C7" s="584">
        <v>1.65</v>
      </c>
      <c r="D7" s="584">
        <v>6.84</v>
      </c>
      <c r="E7" s="584">
        <v>0.88</v>
      </c>
      <c r="F7" s="584">
        <v>0.02</v>
      </c>
      <c r="G7" s="584">
        <v>2.95</v>
      </c>
      <c r="H7" s="584">
        <v>0.77</v>
      </c>
      <c r="I7" s="23"/>
      <c r="P7" s="470"/>
      <c r="Q7" s="470"/>
      <c r="R7" s="470"/>
      <c r="S7" s="470"/>
      <c r="T7" s="470"/>
      <c r="U7" s="470"/>
    </row>
    <row r="8" spans="1:21">
      <c r="A8" s="582">
        <v>43221</v>
      </c>
      <c r="B8" s="583">
        <v>11.7</v>
      </c>
      <c r="C8" s="584">
        <v>1.6</v>
      </c>
      <c r="D8" s="584">
        <v>5.62</v>
      </c>
      <c r="E8" s="584">
        <v>0.87</v>
      </c>
      <c r="F8" s="584">
        <v>0.01</v>
      </c>
      <c r="G8" s="584">
        <v>2.82</v>
      </c>
      <c r="H8" s="584">
        <v>0.75</v>
      </c>
      <c r="I8" s="23"/>
      <c r="P8" s="470"/>
      <c r="Q8" s="470"/>
      <c r="R8" s="470"/>
      <c r="S8" s="470"/>
      <c r="T8" s="470"/>
      <c r="U8" s="470"/>
    </row>
    <row r="9" spans="1:21">
      <c r="A9" s="582">
        <v>43252</v>
      </c>
      <c r="B9" s="583">
        <v>9.9</v>
      </c>
      <c r="C9" s="584">
        <v>1.54</v>
      </c>
      <c r="D9" s="584">
        <v>4.05</v>
      </c>
      <c r="E9" s="584">
        <v>0.8</v>
      </c>
      <c r="F9" s="584">
        <v>0</v>
      </c>
      <c r="G9" s="584">
        <v>2.71</v>
      </c>
      <c r="H9" s="584">
        <v>0.8</v>
      </c>
      <c r="I9" s="23"/>
      <c r="P9" s="470"/>
      <c r="Q9" s="470"/>
      <c r="R9" s="470"/>
      <c r="S9" s="470"/>
      <c r="T9" s="470"/>
      <c r="U9" s="470"/>
    </row>
    <row r="10" spans="1:21">
      <c r="A10" s="582">
        <v>43282</v>
      </c>
      <c r="B10" s="583">
        <v>8.9</v>
      </c>
      <c r="C10" s="584">
        <v>1.47</v>
      </c>
      <c r="D10" s="584">
        <v>3.14</v>
      </c>
      <c r="E10" s="584">
        <v>0.73</v>
      </c>
      <c r="F10" s="584">
        <v>0</v>
      </c>
      <c r="G10" s="584">
        <v>2.75</v>
      </c>
      <c r="H10" s="584">
        <v>0.82</v>
      </c>
      <c r="I10" s="23" t="s">
        <v>228</v>
      </c>
      <c r="P10" s="470"/>
      <c r="Q10" s="470"/>
      <c r="R10" s="470"/>
      <c r="S10" s="470"/>
      <c r="T10" s="470"/>
      <c r="U10" s="470"/>
    </row>
    <row r="11" spans="1:21">
      <c r="A11" s="582">
        <v>43313</v>
      </c>
      <c r="B11" s="583">
        <v>9</v>
      </c>
      <c r="C11" s="584">
        <v>1.51</v>
      </c>
      <c r="D11" s="584">
        <v>3.13</v>
      </c>
      <c r="E11" s="584">
        <v>0.77</v>
      </c>
      <c r="F11" s="584">
        <v>0</v>
      </c>
      <c r="G11" s="584">
        <v>2.77</v>
      </c>
      <c r="H11" s="584">
        <v>0.84</v>
      </c>
      <c r="I11" s="23"/>
      <c r="P11" s="470"/>
      <c r="Q11" s="470"/>
      <c r="R11" s="470"/>
      <c r="S11" s="470"/>
      <c r="T11" s="470"/>
      <c r="U11" s="470"/>
    </row>
    <row r="12" spans="1:21">
      <c r="A12" s="582">
        <v>43344</v>
      </c>
      <c r="B12" s="583">
        <v>8.9</v>
      </c>
      <c r="C12" s="584">
        <v>1.56</v>
      </c>
      <c r="D12" s="584">
        <v>2.81</v>
      </c>
      <c r="E12" s="584">
        <v>0.88</v>
      </c>
      <c r="F12" s="584">
        <v>0</v>
      </c>
      <c r="G12" s="584">
        <v>2.7</v>
      </c>
      <c r="H12" s="584">
        <v>0.96</v>
      </c>
      <c r="I12" s="23"/>
      <c r="P12" s="470"/>
      <c r="Q12" s="470"/>
      <c r="R12" s="470"/>
      <c r="S12" s="470"/>
      <c r="T12" s="470"/>
      <c r="U12" s="470"/>
    </row>
    <row r="13" spans="1:21">
      <c r="A13" s="582">
        <v>43374</v>
      </c>
      <c r="B13" s="583">
        <v>9.5</v>
      </c>
      <c r="C13" s="584">
        <v>1.71</v>
      </c>
      <c r="D13" s="584">
        <v>2.83</v>
      </c>
      <c r="E13" s="584">
        <v>0.9</v>
      </c>
      <c r="F13" s="584">
        <v>0</v>
      </c>
      <c r="G13" s="584">
        <v>2.96</v>
      </c>
      <c r="H13" s="584">
        <v>1.05</v>
      </c>
      <c r="I13" s="23"/>
      <c r="P13" s="470"/>
      <c r="Q13" s="470"/>
      <c r="R13" s="470"/>
      <c r="S13" s="470"/>
      <c r="T13" s="470"/>
      <c r="U13" s="470"/>
    </row>
    <row r="14" spans="1:21">
      <c r="A14" s="582">
        <v>43405</v>
      </c>
      <c r="B14" s="583">
        <v>10</v>
      </c>
      <c r="C14" s="584">
        <v>1.79</v>
      </c>
      <c r="D14" s="584">
        <v>2.94</v>
      </c>
      <c r="E14" s="584">
        <v>0.91</v>
      </c>
      <c r="F14" s="584">
        <v>0.37</v>
      </c>
      <c r="G14" s="584">
        <v>3.18</v>
      </c>
      <c r="H14" s="584">
        <v>0.81</v>
      </c>
      <c r="I14" s="23"/>
      <c r="P14" s="470"/>
      <c r="Q14" s="470"/>
      <c r="R14" s="470"/>
      <c r="S14" s="470"/>
      <c r="T14" s="470"/>
      <c r="U14" s="470"/>
    </row>
    <row r="15" spans="1:21">
      <c r="A15" s="582">
        <v>43435</v>
      </c>
      <c r="B15" s="583">
        <v>9.8000000000000007</v>
      </c>
      <c r="C15" s="584">
        <v>1.86</v>
      </c>
      <c r="D15" s="584">
        <v>2.95</v>
      </c>
      <c r="E15" s="584">
        <v>0.85</v>
      </c>
      <c r="F15" s="584">
        <v>0.37</v>
      </c>
      <c r="G15" s="584">
        <v>3.36</v>
      </c>
      <c r="H15" s="584">
        <v>0.39</v>
      </c>
      <c r="I15" s="23"/>
      <c r="P15" s="470"/>
      <c r="Q15" s="470"/>
      <c r="R15" s="470"/>
      <c r="S15" s="470"/>
      <c r="T15" s="470"/>
      <c r="U15" s="470"/>
    </row>
    <row r="16" spans="1:21">
      <c r="A16" s="582">
        <v>43466</v>
      </c>
      <c r="B16" s="583">
        <v>9.1999999999999993</v>
      </c>
      <c r="C16" s="584">
        <v>1.73</v>
      </c>
      <c r="D16" s="584">
        <v>3.05</v>
      </c>
      <c r="E16" s="584">
        <v>0.67</v>
      </c>
      <c r="F16" s="584">
        <v>0.35</v>
      </c>
      <c r="G16" s="584">
        <v>3.51</v>
      </c>
      <c r="H16" s="584">
        <v>-0.08</v>
      </c>
      <c r="I16" s="23" t="s">
        <v>229</v>
      </c>
      <c r="P16" s="470"/>
      <c r="Q16" s="470"/>
      <c r="R16" s="470"/>
      <c r="S16" s="470"/>
      <c r="T16" s="470"/>
      <c r="U16" s="470"/>
    </row>
    <row r="17" spans="1:21">
      <c r="A17" s="582">
        <v>43497</v>
      </c>
      <c r="B17" s="583">
        <v>8.8000000000000007</v>
      </c>
      <c r="C17" s="584">
        <v>1.67</v>
      </c>
      <c r="D17" s="584">
        <v>3.05</v>
      </c>
      <c r="E17" s="584">
        <v>0.54</v>
      </c>
      <c r="F17" s="584">
        <v>0.34</v>
      </c>
      <c r="G17" s="584">
        <v>3.45</v>
      </c>
      <c r="H17" s="584">
        <v>-0.25</v>
      </c>
      <c r="I17" s="23"/>
      <c r="J17" s="24" t="str">
        <f>IF(Content!$E$1=1,J18,J19)</f>
        <v xml:space="preserve">Source: SSSU, NBU staff estimates. </v>
      </c>
      <c r="P17" s="470"/>
      <c r="Q17" s="470"/>
      <c r="R17" s="470"/>
      <c r="S17" s="470"/>
      <c r="T17" s="470"/>
      <c r="U17" s="470"/>
    </row>
    <row r="18" spans="1:21">
      <c r="A18" s="582">
        <v>43525</v>
      </c>
      <c r="B18" s="583">
        <v>8.6</v>
      </c>
      <c r="C18" s="584">
        <v>1.66</v>
      </c>
      <c r="D18" s="584">
        <v>2.8</v>
      </c>
      <c r="E18" s="584">
        <v>0.53</v>
      </c>
      <c r="F18" s="584">
        <v>0.33</v>
      </c>
      <c r="G18" s="584">
        <v>3.4</v>
      </c>
      <c r="H18" s="584">
        <v>-0.14000000000000001</v>
      </c>
      <c r="I18" s="23"/>
      <c r="J18" s="23" t="s">
        <v>28</v>
      </c>
      <c r="P18" s="470"/>
      <c r="Q18" s="470"/>
      <c r="R18" s="470"/>
      <c r="S18" s="470"/>
      <c r="T18" s="470"/>
      <c r="U18" s="470"/>
    </row>
    <row r="19" spans="1:21">
      <c r="A19" s="582">
        <v>43556</v>
      </c>
      <c r="B19" s="583">
        <v>8.8000000000000007</v>
      </c>
      <c r="C19" s="584">
        <v>1.61</v>
      </c>
      <c r="D19" s="584">
        <v>3.1</v>
      </c>
      <c r="E19" s="584">
        <v>0.51</v>
      </c>
      <c r="F19" s="584">
        <v>0.32</v>
      </c>
      <c r="G19" s="584">
        <v>3.27</v>
      </c>
      <c r="H19" s="584">
        <v>0</v>
      </c>
      <c r="I19" s="23"/>
      <c r="J19" s="23" t="s">
        <v>52</v>
      </c>
      <c r="P19" s="470"/>
      <c r="Q19" s="470"/>
      <c r="R19" s="470"/>
      <c r="S19" s="470"/>
      <c r="T19" s="470"/>
      <c r="U19" s="470"/>
    </row>
    <row r="20" spans="1:21">
      <c r="A20" s="582">
        <v>43586</v>
      </c>
      <c r="B20" s="583">
        <v>9.6</v>
      </c>
      <c r="C20" s="584">
        <v>1.58</v>
      </c>
      <c r="D20" s="584">
        <v>4.04</v>
      </c>
      <c r="E20" s="584">
        <v>0.41</v>
      </c>
      <c r="F20" s="584">
        <v>0.24</v>
      </c>
      <c r="G20" s="584">
        <v>3.16</v>
      </c>
      <c r="H20" s="584">
        <v>0.13</v>
      </c>
      <c r="I20" s="23"/>
      <c r="P20" s="470"/>
      <c r="Q20" s="470"/>
      <c r="R20" s="470"/>
      <c r="S20" s="470"/>
      <c r="T20" s="470"/>
      <c r="U20" s="470"/>
    </row>
    <row r="21" spans="1:21">
      <c r="A21" s="582">
        <v>43617</v>
      </c>
      <c r="B21" s="583">
        <v>9</v>
      </c>
      <c r="C21" s="584">
        <v>1.57</v>
      </c>
      <c r="D21" s="584">
        <v>3.69</v>
      </c>
      <c r="E21" s="584">
        <v>0.39</v>
      </c>
      <c r="F21" s="584">
        <v>0.14000000000000001</v>
      </c>
      <c r="G21" s="584">
        <v>3.12</v>
      </c>
      <c r="H21" s="584">
        <v>0.11</v>
      </c>
      <c r="I21" s="23"/>
      <c r="P21" s="470"/>
      <c r="Q21" s="470"/>
      <c r="R21" s="470"/>
      <c r="S21" s="470"/>
      <c r="T21" s="470"/>
      <c r="U21" s="470"/>
    </row>
    <row r="22" spans="1:21">
      <c r="A22" s="582">
        <v>43647</v>
      </c>
      <c r="B22" s="583">
        <v>9.1</v>
      </c>
      <c r="C22" s="584">
        <v>1.6</v>
      </c>
      <c r="D22" s="584">
        <v>4.1900000000000004</v>
      </c>
      <c r="E22" s="584">
        <v>0.39</v>
      </c>
      <c r="F22" s="584">
        <v>-0.02</v>
      </c>
      <c r="G22" s="584">
        <v>2.97</v>
      </c>
      <c r="H22" s="584">
        <v>-0.01</v>
      </c>
      <c r="I22" s="23" t="s">
        <v>439</v>
      </c>
      <c r="P22" s="470"/>
      <c r="Q22" s="470"/>
      <c r="R22" s="470"/>
      <c r="S22" s="470"/>
      <c r="T22" s="470"/>
      <c r="U22" s="470"/>
    </row>
    <row r="23" spans="1:21">
      <c r="A23" s="582">
        <v>43678</v>
      </c>
      <c r="B23" s="583">
        <v>8.8000000000000007</v>
      </c>
      <c r="C23" s="584">
        <v>1.64</v>
      </c>
      <c r="D23" s="584">
        <v>4.18</v>
      </c>
      <c r="E23" s="584">
        <v>0.3</v>
      </c>
      <c r="F23" s="584">
        <v>-0.08</v>
      </c>
      <c r="G23" s="584">
        <v>2.88</v>
      </c>
      <c r="H23" s="584">
        <v>-0.12</v>
      </c>
      <c r="I23" s="23"/>
      <c r="P23" s="470"/>
      <c r="Q23" s="470"/>
      <c r="R23" s="470"/>
      <c r="S23" s="470"/>
      <c r="T23" s="470"/>
      <c r="U23" s="470"/>
    </row>
    <row r="24" spans="1:21">
      <c r="A24" s="582">
        <v>43709</v>
      </c>
      <c r="B24" s="583">
        <v>7.5</v>
      </c>
      <c r="C24" s="584">
        <v>1.59</v>
      </c>
      <c r="D24" s="584">
        <v>3.55</v>
      </c>
      <c r="E24" s="584">
        <v>0.09</v>
      </c>
      <c r="F24" s="584">
        <v>-0.11</v>
      </c>
      <c r="G24" s="584">
        <v>2.73</v>
      </c>
      <c r="H24" s="584">
        <v>-0.33</v>
      </c>
      <c r="I24" s="23"/>
      <c r="P24" s="470"/>
      <c r="Q24" s="470"/>
      <c r="R24" s="470"/>
      <c r="S24" s="470"/>
      <c r="T24" s="470"/>
      <c r="U24" s="470"/>
    </row>
    <row r="25" spans="1:21">
      <c r="A25" s="582">
        <v>43739</v>
      </c>
      <c r="B25" s="583">
        <v>6.5</v>
      </c>
      <c r="C25" s="584">
        <v>1.6</v>
      </c>
      <c r="D25" s="584">
        <v>3.34</v>
      </c>
      <c r="E25" s="584">
        <v>-0.1</v>
      </c>
      <c r="F25" s="584">
        <v>-0.16</v>
      </c>
      <c r="G25" s="584">
        <v>2.33</v>
      </c>
      <c r="H25" s="584">
        <v>-0.54</v>
      </c>
      <c r="I25" s="23"/>
      <c r="P25" s="470"/>
      <c r="Q25" s="470"/>
      <c r="R25" s="470"/>
      <c r="S25" s="470"/>
      <c r="T25" s="470"/>
      <c r="U25" s="470"/>
    </row>
    <row r="26" spans="1:21">
      <c r="A26" s="582">
        <v>43770</v>
      </c>
      <c r="B26" s="583">
        <v>5.0999999999999996</v>
      </c>
      <c r="C26" s="584">
        <v>1.42</v>
      </c>
      <c r="D26" s="584">
        <v>2.62</v>
      </c>
      <c r="E26" s="584">
        <v>-0.24</v>
      </c>
      <c r="F26" s="584">
        <v>-0.25</v>
      </c>
      <c r="G26" s="584">
        <v>2.0499999999999998</v>
      </c>
      <c r="H26" s="584">
        <v>-0.49</v>
      </c>
      <c r="I26" s="23"/>
      <c r="P26" s="470"/>
      <c r="Q26" s="470"/>
      <c r="R26" s="470"/>
      <c r="S26" s="470"/>
      <c r="T26" s="470"/>
      <c r="U26" s="470"/>
    </row>
    <row r="27" spans="1:21">
      <c r="A27" s="582">
        <v>43800</v>
      </c>
      <c r="B27" s="583">
        <v>4.0999999999999996</v>
      </c>
      <c r="C27" s="584">
        <v>1.42</v>
      </c>
      <c r="D27" s="584">
        <v>1.91</v>
      </c>
      <c r="E27" s="584">
        <v>-0.45</v>
      </c>
      <c r="F27" s="584">
        <v>-0.37</v>
      </c>
      <c r="G27" s="584">
        <v>1.86</v>
      </c>
      <c r="H27" s="584">
        <v>-0.31</v>
      </c>
      <c r="I27" s="23"/>
      <c r="P27" s="470"/>
      <c r="Q27" s="470"/>
      <c r="R27" s="470"/>
      <c r="S27" s="470"/>
      <c r="T27" s="470"/>
      <c r="U27" s="470"/>
    </row>
    <row r="28" spans="1:21">
      <c r="A28" s="582">
        <v>43831</v>
      </c>
      <c r="B28" s="583">
        <v>3.2</v>
      </c>
      <c r="C28" s="584">
        <v>1.39</v>
      </c>
      <c r="D28" s="584">
        <v>1.26</v>
      </c>
      <c r="E28" s="584">
        <v>-0.57999999999999996</v>
      </c>
      <c r="F28" s="584">
        <v>-0.26</v>
      </c>
      <c r="G28" s="584">
        <v>1.64</v>
      </c>
      <c r="H28" s="584">
        <v>-0.21</v>
      </c>
      <c r="I28" s="23" t="s">
        <v>493</v>
      </c>
      <c r="P28" s="470"/>
      <c r="Q28" s="470"/>
      <c r="R28" s="470"/>
      <c r="S28" s="470"/>
      <c r="T28" s="470"/>
      <c r="U28" s="470"/>
    </row>
    <row r="29" spans="1:21">
      <c r="A29" s="582">
        <v>43862</v>
      </c>
      <c r="B29" s="583">
        <v>2.4</v>
      </c>
      <c r="C29" s="584">
        <v>1.29</v>
      </c>
      <c r="D29" s="584">
        <v>0.73</v>
      </c>
      <c r="E29" s="584">
        <v>-0.56999999999999995</v>
      </c>
      <c r="F29" s="584">
        <v>-0.36</v>
      </c>
      <c r="G29" s="584">
        <v>1.51</v>
      </c>
      <c r="H29" s="584">
        <v>-0.19</v>
      </c>
      <c r="I29" s="23"/>
      <c r="P29" s="470"/>
      <c r="Q29" s="470"/>
      <c r="R29" s="470"/>
      <c r="S29" s="470"/>
      <c r="T29" s="470"/>
      <c r="U29" s="470"/>
    </row>
    <row r="30" spans="1:21">
      <c r="A30" s="582">
        <v>43891</v>
      </c>
      <c r="B30" s="583">
        <v>2.2999999999999998</v>
      </c>
      <c r="C30" s="584">
        <v>1.1200000000000001</v>
      </c>
      <c r="D30" s="584">
        <v>0.8</v>
      </c>
      <c r="E30" s="584">
        <v>-0.36</v>
      </c>
      <c r="F30" s="584">
        <v>-0.45</v>
      </c>
      <c r="G30" s="584">
        <v>1.41</v>
      </c>
      <c r="H30" s="584">
        <v>-0.22</v>
      </c>
      <c r="I30" s="23"/>
      <c r="P30" s="470"/>
      <c r="Q30" s="470"/>
      <c r="R30" s="470"/>
      <c r="S30" s="470"/>
      <c r="T30" s="470"/>
      <c r="U30" s="470"/>
    </row>
    <row r="31" spans="1:21">
      <c r="A31" s="582">
        <v>43922</v>
      </c>
      <c r="B31" s="583">
        <v>2.1</v>
      </c>
      <c r="C31" s="584">
        <v>0.89</v>
      </c>
      <c r="D31" s="584">
        <v>1.1599999999999999</v>
      </c>
      <c r="E31" s="584">
        <v>-0.21</v>
      </c>
      <c r="F31" s="584">
        <v>-0.53</v>
      </c>
      <c r="G31" s="584">
        <v>1.24</v>
      </c>
      <c r="H31" s="584">
        <v>-0.45</v>
      </c>
      <c r="I31" s="23"/>
      <c r="P31" s="470"/>
      <c r="Q31" s="470"/>
      <c r="R31" s="470"/>
      <c r="S31" s="470"/>
      <c r="T31" s="470"/>
      <c r="U31" s="470"/>
    </row>
    <row r="32" spans="1:21">
      <c r="A32" s="582">
        <v>43952</v>
      </c>
      <c r="B32" s="583">
        <v>1.7</v>
      </c>
      <c r="C32" s="584">
        <v>0.78</v>
      </c>
      <c r="D32" s="584">
        <v>1.18</v>
      </c>
      <c r="E32" s="584">
        <v>-0.19</v>
      </c>
      <c r="F32" s="584">
        <v>-0.6</v>
      </c>
      <c r="G32" s="584">
        <v>1.1499999999999999</v>
      </c>
      <c r="H32" s="584">
        <v>-0.62</v>
      </c>
      <c r="I32" s="23"/>
      <c r="P32" s="470"/>
      <c r="Q32" s="470"/>
      <c r="R32" s="470"/>
      <c r="S32" s="470"/>
      <c r="T32" s="470"/>
      <c r="U32" s="470"/>
    </row>
    <row r="33" spans="1:21">
      <c r="A33" s="582">
        <v>43983</v>
      </c>
      <c r="B33" s="583">
        <v>2.4</v>
      </c>
      <c r="C33" s="584">
        <v>0.9</v>
      </c>
      <c r="D33" s="584">
        <v>1.8</v>
      </c>
      <c r="E33" s="584">
        <v>-0.21</v>
      </c>
      <c r="F33" s="584">
        <v>-0.56999999999999995</v>
      </c>
      <c r="G33" s="584">
        <v>1.1399999999999999</v>
      </c>
      <c r="H33" s="584">
        <v>-0.66</v>
      </c>
      <c r="I33" s="23"/>
      <c r="P33" s="470"/>
      <c r="Q33" s="470"/>
      <c r="R33" s="470"/>
      <c r="S33" s="470"/>
      <c r="T33" s="470"/>
      <c r="U33" s="470"/>
    </row>
    <row r="34" spans="1:21">
      <c r="A34" s="582">
        <v>44013</v>
      </c>
      <c r="B34" s="583">
        <v>2.4</v>
      </c>
      <c r="C34" s="584">
        <v>1</v>
      </c>
      <c r="D34" s="584">
        <v>1.5</v>
      </c>
      <c r="E34" s="584">
        <v>-0.2</v>
      </c>
      <c r="F34" s="584">
        <v>-0.45</v>
      </c>
      <c r="G34" s="584">
        <v>1.1200000000000001</v>
      </c>
      <c r="H34" s="584">
        <v>-0.56000000000000005</v>
      </c>
      <c r="I34" s="244" t="s">
        <v>713</v>
      </c>
      <c r="P34" s="470"/>
      <c r="Q34" s="470"/>
      <c r="R34" s="470"/>
      <c r="S34" s="470"/>
      <c r="T34" s="470"/>
      <c r="U34" s="470"/>
    </row>
    <row r="35" spans="1:21">
      <c r="A35" s="582">
        <v>44044</v>
      </c>
      <c r="B35" s="583">
        <v>2.5</v>
      </c>
      <c r="C35" s="584">
        <v>1.02</v>
      </c>
      <c r="D35" s="584">
        <v>1.1299999999999999</v>
      </c>
      <c r="E35" s="584">
        <v>-0.06</v>
      </c>
      <c r="F35" s="584">
        <v>-0.19</v>
      </c>
      <c r="G35" s="584">
        <v>1.07</v>
      </c>
      <c r="H35" s="584">
        <v>-0.46</v>
      </c>
      <c r="I35" s="23"/>
      <c r="P35" s="470"/>
      <c r="Q35" s="470"/>
      <c r="R35" s="470"/>
      <c r="S35" s="470"/>
      <c r="T35" s="470"/>
      <c r="U35" s="470"/>
    </row>
    <row r="36" spans="1:21">
      <c r="A36" s="582">
        <v>44075</v>
      </c>
      <c r="B36" s="583">
        <v>2.2999999999999998</v>
      </c>
      <c r="C36" s="584">
        <v>1.05</v>
      </c>
      <c r="D36" s="584">
        <v>0.64</v>
      </c>
      <c r="E36" s="584">
        <v>0.01</v>
      </c>
      <c r="F36" s="584">
        <v>0.01</v>
      </c>
      <c r="G36" s="584">
        <v>1.07</v>
      </c>
      <c r="H36" s="584">
        <v>-0.46</v>
      </c>
      <c r="I36" s="244"/>
      <c r="P36" s="470"/>
      <c r="Q36" s="470"/>
      <c r="R36" s="470"/>
      <c r="S36" s="470"/>
      <c r="T36" s="470"/>
      <c r="U36" s="470"/>
    </row>
    <row r="37" spans="1:21">
      <c r="A37" s="582">
        <v>44105</v>
      </c>
      <c r="B37" s="583">
        <v>2.6</v>
      </c>
      <c r="C37" s="584">
        <v>0.9</v>
      </c>
      <c r="D37" s="584">
        <v>0.61</v>
      </c>
      <c r="E37" s="584">
        <v>0.14000000000000001</v>
      </c>
      <c r="F37" s="584">
        <v>0.25</v>
      </c>
      <c r="G37" s="584">
        <v>1.1399999999999999</v>
      </c>
      <c r="H37" s="584">
        <v>-0.44</v>
      </c>
      <c r="I37" s="23"/>
      <c r="P37" s="470"/>
      <c r="Q37" s="470"/>
      <c r="R37" s="470"/>
      <c r="S37" s="470"/>
      <c r="T37" s="470"/>
      <c r="U37" s="470"/>
    </row>
    <row r="38" spans="1:21">
      <c r="A38" s="582">
        <v>44136</v>
      </c>
      <c r="B38" s="583">
        <v>3.8</v>
      </c>
      <c r="C38" s="584">
        <v>0.92</v>
      </c>
      <c r="D38" s="584">
        <v>1.24</v>
      </c>
      <c r="E38" s="584">
        <v>0.25</v>
      </c>
      <c r="F38" s="584">
        <v>0.42</v>
      </c>
      <c r="G38" s="584">
        <v>1.34</v>
      </c>
      <c r="H38" s="584">
        <v>-0.38</v>
      </c>
      <c r="I38" s="23"/>
      <c r="P38" s="470"/>
      <c r="Q38" s="470"/>
      <c r="R38" s="470"/>
      <c r="S38" s="470"/>
      <c r="T38" s="470"/>
      <c r="U38" s="470"/>
    </row>
    <row r="39" spans="1:21">
      <c r="A39" s="582">
        <v>44166</v>
      </c>
      <c r="B39" s="583">
        <v>5</v>
      </c>
      <c r="C39" s="584">
        <v>0.98</v>
      </c>
      <c r="D39" s="584">
        <v>1.95</v>
      </c>
      <c r="E39" s="584">
        <v>0.54</v>
      </c>
      <c r="F39" s="584">
        <v>0.6</v>
      </c>
      <c r="G39" s="584">
        <v>1.27</v>
      </c>
      <c r="H39" s="584">
        <v>-0.34</v>
      </c>
      <c r="I39" s="244" t="s">
        <v>1081</v>
      </c>
      <c r="P39" s="470"/>
      <c r="Q39" s="470"/>
      <c r="R39" s="470"/>
      <c r="S39" s="470"/>
      <c r="T39" s="470"/>
      <c r="U39" s="470"/>
    </row>
  </sheetData>
  <hyperlinks>
    <hyperlink ref="A1" location="Content!A1" display="&lt;&lt;"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2"/>
  </sheetPr>
  <dimension ref="A1:S39"/>
  <sheetViews>
    <sheetView showGridLines="0" workbookViewId="0"/>
  </sheetViews>
  <sheetFormatPr baseColWidth="10" defaultColWidth="9.5" defaultRowHeight="13"/>
  <cols>
    <col min="1" max="5" width="9.5" style="24"/>
    <col min="6" max="6" width="9.5" style="23"/>
    <col min="7" max="16384" width="9.5" style="24"/>
  </cols>
  <sheetData>
    <row r="1" spans="1:19">
      <c r="A1" s="9" t="s">
        <v>60</v>
      </c>
      <c r="B1" s="24" t="str">
        <f>IF(Content!$E$1=1,B2,B3)</f>
        <v>Food industry prices</v>
      </c>
      <c r="C1" s="24" t="str">
        <f>IF(Content!$E$1=1,C2,C3)</f>
        <v>Raw food prices</v>
      </c>
      <c r="D1" s="24" t="str">
        <f>IF(Content!$E$1=1,D2,D3)</f>
        <v>Prices of processed food</v>
      </c>
      <c r="E1" s="24" t="str">
        <f>IF(Content!$E$1=1,E2,E3)</f>
        <v>Producer cost index for agriculture</v>
      </c>
      <c r="F1" s="24"/>
      <c r="I1" s="24" t="str">
        <f>IF(Content!$E$1=1,I2,I3)</f>
        <v xml:space="preserve">Raw and processed food prices in food industry and agricultural production, % yoy </v>
      </c>
    </row>
    <row r="2" spans="1:19" hidden="1">
      <c r="A2" s="9"/>
      <c r="B2" s="24" t="s">
        <v>55</v>
      </c>
      <c r="C2" s="24" t="s">
        <v>12</v>
      </c>
      <c r="D2" s="24" t="s">
        <v>919</v>
      </c>
      <c r="E2" s="24" t="s">
        <v>920</v>
      </c>
      <c r="I2" s="24" t="s">
        <v>58</v>
      </c>
    </row>
    <row r="3" spans="1:19" hidden="1">
      <c r="B3" s="24" t="s">
        <v>56</v>
      </c>
      <c r="C3" s="24" t="s">
        <v>57</v>
      </c>
      <c r="D3" s="24" t="s">
        <v>444</v>
      </c>
      <c r="E3" s="24" t="s">
        <v>445</v>
      </c>
      <c r="I3" s="24" t="s">
        <v>432</v>
      </c>
    </row>
    <row r="4" spans="1:19">
      <c r="A4" s="25">
        <v>43101</v>
      </c>
      <c r="B4" s="26">
        <v>11.9</v>
      </c>
      <c r="C4" s="26">
        <v>23.6</v>
      </c>
      <c r="D4" s="26">
        <v>12.8</v>
      </c>
      <c r="E4" s="26">
        <v>16.7</v>
      </c>
      <c r="F4" s="23" t="s">
        <v>2</v>
      </c>
      <c r="P4" s="26"/>
      <c r="Q4" s="26"/>
      <c r="R4" s="26"/>
      <c r="S4" s="26"/>
    </row>
    <row r="5" spans="1:19">
      <c r="A5" s="25">
        <v>43132</v>
      </c>
      <c r="B5" s="26">
        <v>10.9</v>
      </c>
      <c r="C5" s="26">
        <v>22.9</v>
      </c>
      <c r="D5" s="26">
        <v>12.2</v>
      </c>
      <c r="E5" s="26">
        <v>12.6</v>
      </c>
      <c r="P5" s="26"/>
      <c r="Q5" s="26"/>
      <c r="R5" s="26"/>
      <c r="S5" s="26"/>
    </row>
    <row r="6" spans="1:19">
      <c r="A6" s="25">
        <v>43160</v>
      </c>
      <c r="B6" s="26">
        <v>10.3</v>
      </c>
      <c r="C6" s="26">
        <v>23.3</v>
      </c>
      <c r="D6" s="26">
        <v>11.8</v>
      </c>
      <c r="E6" s="26">
        <v>12.1</v>
      </c>
      <c r="P6" s="26"/>
      <c r="Q6" s="26"/>
      <c r="R6" s="26"/>
      <c r="S6" s="26"/>
    </row>
    <row r="7" spans="1:19">
      <c r="A7" s="25">
        <v>43191</v>
      </c>
      <c r="B7" s="26">
        <v>10.7</v>
      </c>
      <c r="C7" s="26">
        <v>22.6</v>
      </c>
      <c r="D7" s="26">
        <v>11.7</v>
      </c>
      <c r="E7" s="26">
        <v>12.2</v>
      </c>
      <c r="P7" s="26"/>
      <c r="Q7" s="26"/>
      <c r="R7" s="26"/>
      <c r="S7" s="26"/>
    </row>
    <row r="8" spans="1:19">
      <c r="A8" s="25">
        <v>43221</v>
      </c>
      <c r="B8" s="26">
        <v>10</v>
      </c>
      <c r="C8" s="26">
        <v>14.5</v>
      </c>
      <c r="D8" s="26">
        <v>11.4</v>
      </c>
      <c r="E8" s="26">
        <v>14.5</v>
      </c>
      <c r="P8" s="26"/>
      <c r="Q8" s="26"/>
      <c r="R8" s="26"/>
      <c r="S8" s="26"/>
    </row>
    <row r="9" spans="1:19">
      <c r="A9" s="25">
        <v>43252</v>
      </c>
      <c r="B9" s="26">
        <v>9.6</v>
      </c>
      <c r="C9" s="26">
        <v>5.2</v>
      </c>
      <c r="D9" s="26">
        <v>11.2</v>
      </c>
      <c r="E9" s="26">
        <v>15.2</v>
      </c>
      <c r="P9" s="26"/>
      <c r="Q9" s="26"/>
      <c r="R9" s="26"/>
      <c r="S9" s="26"/>
    </row>
    <row r="10" spans="1:19">
      <c r="A10" s="25">
        <v>43282</v>
      </c>
      <c r="B10" s="26">
        <v>8.4</v>
      </c>
      <c r="C10" s="26">
        <v>1</v>
      </c>
      <c r="D10" s="26">
        <v>10.6</v>
      </c>
      <c r="E10" s="26">
        <v>14.5</v>
      </c>
      <c r="F10" s="23" t="s">
        <v>228</v>
      </c>
      <c r="P10" s="26"/>
      <c r="Q10" s="26"/>
      <c r="R10" s="26"/>
      <c r="S10" s="26"/>
    </row>
    <row r="11" spans="1:19">
      <c r="A11" s="25">
        <v>43313</v>
      </c>
      <c r="B11" s="26">
        <v>8.9</v>
      </c>
      <c r="C11" s="26">
        <v>1.7</v>
      </c>
      <c r="D11" s="26">
        <v>10.1</v>
      </c>
      <c r="E11" s="26">
        <v>16.899999999999999</v>
      </c>
      <c r="P11" s="26"/>
      <c r="Q11" s="26"/>
      <c r="R11" s="26"/>
      <c r="S11" s="26"/>
    </row>
    <row r="12" spans="1:19">
      <c r="A12" s="25">
        <v>43344</v>
      </c>
      <c r="B12" s="26">
        <v>9.1999999999999993</v>
      </c>
      <c r="C12" s="26">
        <v>0.8</v>
      </c>
      <c r="D12" s="26">
        <v>10.1</v>
      </c>
      <c r="E12" s="26">
        <v>16.899999999999999</v>
      </c>
      <c r="P12" s="26"/>
      <c r="Q12" s="26"/>
      <c r="R12" s="26"/>
      <c r="S12" s="26"/>
    </row>
    <row r="13" spans="1:19">
      <c r="A13" s="25">
        <v>43374</v>
      </c>
      <c r="B13" s="24">
        <v>9.5999999999999943</v>
      </c>
      <c r="C13" s="24">
        <v>1.6</v>
      </c>
      <c r="D13" s="26">
        <v>10</v>
      </c>
      <c r="E13" s="26">
        <v>15.7</v>
      </c>
      <c r="P13" s="26"/>
      <c r="Q13" s="26"/>
      <c r="R13" s="26"/>
      <c r="S13" s="26"/>
    </row>
    <row r="14" spans="1:19">
      <c r="A14" s="25">
        <v>43405</v>
      </c>
      <c r="B14" s="24">
        <v>8.5999999999999943</v>
      </c>
      <c r="C14" s="24">
        <v>2.4</v>
      </c>
      <c r="D14" s="26">
        <v>10</v>
      </c>
      <c r="E14" s="26">
        <v>12.9</v>
      </c>
      <c r="P14" s="26"/>
      <c r="Q14" s="26"/>
      <c r="R14" s="26"/>
      <c r="S14" s="26"/>
    </row>
    <row r="15" spans="1:19">
      <c r="A15" s="25">
        <v>43435</v>
      </c>
      <c r="B15" s="26">
        <v>7</v>
      </c>
      <c r="C15" s="24">
        <v>3.3</v>
      </c>
      <c r="D15" s="24">
        <v>9.6</v>
      </c>
      <c r="E15" s="24">
        <v>7.8</v>
      </c>
      <c r="F15" s="131"/>
      <c r="P15" s="26"/>
      <c r="Q15" s="26"/>
      <c r="R15" s="26"/>
      <c r="S15" s="26"/>
    </row>
    <row r="16" spans="1:19">
      <c r="A16" s="25">
        <v>43466</v>
      </c>
      <c r="B16" s="24">
        <v>6.2999999999999972</v>
      </c>
      <c r="C16" s="24">
        <v>4</v>
      </c>
      <c r="D16" s="24">
        <v>9.5</v>
      </c>
      <c r="E16" s="24">
        <v>5.7</v>
      </c>
      <c r="F16" s="23" t="s">
        <v>229</v>
      </c>
      <c r="P16" s="26"/>
      <c r="Q16" s="26"/>
      <c r="R16" s="26"/>
      <c r="S16" s="26"/>
    </row>
    <row r="17" spans="1:19">
      <c r="A17" s="25">
        <v>43497</v>
      </c>
      <c r="B17" s="24">
        <v>5</v>
      </c>
      <c r="C17" s="24">
        <v>4.5999999999999996</v>
      </c>
      <c r="D17" s="24">
        <v>9.1999999999999993</v>
      </c>
      <c r="E17" s="24">
        <v>5.6</v>
      </c>
      <c r="P17" s="26"/>
      <c r="Q17" s="26"/>
      <c r="R17" s="26"/>
      <c r="S17" s="26"/>
    </row>
    <row r="18" spans="1:19">
      <c r="A18" s="25">
        <v>43525</v>
      </c>
      <c r="B18" s="24">
        <v>4.4000000000000004</v>
      </c>
      <c r="C18" s="24">
        <v>3.6</v>
      </c>
      <c r="D18" s="24">
        <v>8.6999999999999993</v>
      </c>
      <c r="E18" s="24">
        <v>5.4</v>
      </c>
      <c r="P18" s="26"/>
      <c r="Q18" s="26"/>
      <c r="R18" s="26"/>
      <c r="S18" s="26"/>
    </row>
    <row r="19" spans="1:19">
      <c r="A19" s="25">
        <v>43556</v>
      </c>
      <c r="B19" s="24">
        <v>4.7</v>
      </c>
      <c r="C19" s="24">
        <v>5.0999999999999996</v>
      </c>
      <c r="D19" s="24">
        <v>8.4</v>
      </c>
      <c r="E19" s="24">
        <v>4.4000000000000004</v>
      </c>
      <c r="F19" s="131"/>
      <c r="P19" s="26"/>
      <c r="Q19" s="26"/>
      <c r="R19" s="26"/>
      <c r="S19" s="26"/>
    </row>
    <row r="20" spans="1:19">
      <c r="A20" s="25">
        <v>43586</v>
      </c>
      <c r="B20" s="24">
        <v>5</v>
      </c>
      <c r="C20" s="24">
        <v>9.3000000000000007</v>
      </c>
      <c r="D20" s="24">
        <v>8.6999999999999993</v>
      </c>
      <c r="E20" s="24">
        <v>2.1</v>
      </c>
      <c r="F20" s="131"/>
      <c r="I20" s="24" t="str">
        <f>IF(Content!$E$1=1,I21,I22)</f>
        <v xml:space="preserve">Source: SSSU, NBU staff estimates. </v>
      </c>
      <c r="P20" s="26"/>
      <c r="Q20" s="26"/>
      <c r="R20" s="26"/>
      <c r="S20" s="26"/>
    </row>
    <row r="21" spans="1:19">
      <c r="A21" s="25">
        <v>43617</v>
      </c>
      <c r="B21" s="24">
        <v>6.2</v>
      </c>
      <c r="C21" s="24">
        <v>7.8</v>
      </c>
      <c r="D21" s="24">
        <v>8.9</v>
      </c>
      <c r="E21" s="24">
        <v>1</v>
      </c>
      <c r="F21" s="131"/>
      <c r="I21" s="23" t="s">
        <v>28</v>
      </c>
      <c r="P21" s="26"/>
      <c r="Q21" s="26"/>
      <c r="R21" s="26"/>
      <c r="S21" s="26"/>
    </row>
    <row r="22" spans="1:19">
      <c r="A22" s="25">
        <v>43647</v>
      </c>
      <c r="B22" s="24">
        <v>6</v>
      </c>
      <c r="C22" s="24">
        <v>10.3</v>
      </c>
      <c r="D22" s="24">
        <v>8.9</v>
      </c>
      <c r="E22" s="24">
        <v>0.6</v>
      </c>
      <c r="F22" s="131" t="s">
        <v>439</v>
      </c>
      <c r="I22" s="23" t="s">
        <v>52</v>
      </c>
      <c r="P22" s="26"/>
      <c r="Q22" s="26"/>
      <c r="R22" s="26"/>
      <c r="S22" s="26"/>
    </row>
    <row r="23" spans="1:19">
      <c r="A23" s="25">
        <v>43678</v>
      </c>
      <c r="B23" s="24">
        <v>4.5999999999999943</v>
      </c>
      <c r="C23" s="24">
        <v>10.9</v>
      </c>
      <c r="D23" s="24">
        <v>8.9</v>
      </c>
      <c r="E23" s="24">
        <v>-2.7</v>
      </c>
      <c r="F23" s="131"/>
      <c r="P23" s="26"/>
      <c r="Q23" s="26"/>
      <c r="R23" s="26"/>
      <c r="S23" s="26"/>
    </row>
    <row r="24" spans="1:19">
      <c r="A24" s="25">
        <v>43709</v>
      </c>
      <c r="B24" s="24">
        <v>3.0999999999999943</v>
      </c>
      <c r="C24" s="24">
        <v>8.6</v>
      </c>
      <c r="D24" s="24">
        <v>8.4</v>
      </c>
      <c r="E24" s="24">
        <v>-5.0999999999999996</v>
      </c>
      <c r="F24" s="131"/>
      <c r="P24" s="26"/>
      <c r="Q24" s="26"/>
      <c r="R24" s="26"/>
      <c r="S24" s="26"/>
    </row>
    <row r="25" spans="1:19">
      <c r="A25" s="25">
        <v>43739</v>
      </c>
      <c r="B25" s="24">
        <v>1.2000000000000028</v>
      </c>
      <c r="C25" s="24">
        <v>8.8000000000000007</v>
      </c>
      <c r="D25" s="24">
        <v>7.4</v>
      </c>
      <c r="E25" s="24">
        <v>-8.1</v>
      </c>
      <c r="P25" s="26"/>
      <c r="Q25" s="26"/>
      <c r="R25" s="26"/>
      <c r="S25" s="26"/>
    </row>
    <row r="26" spans="1:19">
      <c r="A26" s="25">
        <v>43770</v>
      </c>
      <c r="B26" s="24">
        <v>0.70000000000000284</v>
      </c>
      <c r="C26" s="24">
        <v>7</v>
      </c>
      <c r="D26" s="24">
        <v>6.1</v>
      </c>
      <c r="E26" s="24">
        <v>-8.1999999999999993</v>
      </c>
      <c r="P26" s="26"/>
      <c r="Q26" s="26"/>
      <c r="R26" s="26"/>
      <c r="S26" s="26"/>
    </row>
    <row r="27" spans="1:19">
      <c r="A27" s="25">
        <v>43800</v>
      </c>
      <c r="B27" s="24">
        <v>1.7999999999999972</v>
      </c>
      <c r="C27" s="24">
        <v>3.9</v>
      </c>
      <c r="D27" s="24">
        <v>5.3</v>
      </c>
      <c r="E27" s="24">
        <v>-6.6</v>
      </c>
      <c r="P27" s="26"/>
      <c r="Q27" s="26"/>
      <c r="R27" s="26"/>
      <c r="S27" s="26"/>
    </row>
    <row r="28" spans="1:19">
      <c r="A28" s="25">
        <v>43831</v>
      </c>
      <c r="B28" s="24">
        <v>0.90000000000000568</v>
      </c>
      <c r="C28" s="24">
        <v>1.1000000000000001</v>
      </c>
      <c r="D28" s="24">
        <v>4.5999999999999996</v>
      </c>
      <c r="E28" s="24">
        <v>-7.1</v>
      </c>
      <c r="F28" s="244" t="s">
        <v>493</v>
      </c>
      <c r="P28" s="26"/>
      <c r="Q28" s="26"/>
      <c r="R28" s="26"/>
      <c r="S28" s="26"/>
    </row>
    <row r="29" spans="1:19">
      <c r="A29" s="25">
        <v>43862</v>
      </c>
      <c r="B29" s="24">
        <v>2.5</v>
      </c>
      <c r="C29" s="24">
        <v>-1.3</v>
      </c>
      <c r="D29" s="24">
        <v>4.0999999999999996</v>
      </c>
      <c r="E29" s="24">
        <v>-7.1</v>
      </c>
      <c r="P29" s="26"/>
      <c r="Q29" s="26"/>
      <c r="R29" s="26"/>
      <c r="S29" s="26"/>
    </row>
    <row r="30" spans="1:19">
      <c r="A30" s="25">
        <v>43891</v>
      </c>
      <c r="B30" s="24">
        <v>4.2000000000000028</v>
      </c>
      <c r="C30" s="24">
        <v>-1</v>
      </c>
      <c r="D30" s="24">
        <v>3.9</v>
      </c>
      <c r="E30" s="24">
        <v>-7.6</v>
      </c>
      <c r="F30" s="244"/>
      <c r="P30" s="26"/>
      <c r="Q30" s="26"/>
      <c r="R30" s="26"/>
      <c r="S30" s="26"/>
    </row>
    <row r="31" spans="1:19">
      <c r="A31" s="25">
        <v>43922</v>
      </c>
      <c r="B31" s="24">
        <v>5.8</v>
      </c>
      <c r="C31" s="24">
        <v>0.8</v>
      </c>
      <c r="D31" s="24">
        <v>3.9</v>
      </c>
      <c r="E31" s="24">
        <v>-6</v>
      </c>
      <c r="P31" s="26"/>
      <c r="Q31" s="26"/>
      <c r="R31" s="26"/>
      <c r="S31" s="26"/>
    </row>
    <row r="32" spans="1:19">
      <c r="A32" s="25">
        <v>43952</v>
      </c>
      <c r="B32" s="24">
        <v>6.2</v>
      </c>
      <c r="C32" s="24">
        <v>1.5</v>
      </c>
      <c r="D32" s="24">
        <v>3.8</v>
      </c>
      <c r="E32" s="24">
        <v>-6.2</v>
      </c>
      <c r="P32" s="26"/>
      <c r="Q32" s="26"/>
      <c r="R32" s="26"/>
      <c r="S32" s="26"/>
    </row>
    <row r="33" spans="1:19">
      <c r="A33" s="25">
        <v>43983</v>
      </c>
      <c r="B33" s="24">
        <v>6.1</v>
      </c>
      <c r="C33" s="24">
        <v>5</v>
      </c>
      <c r="D33" s="24">
        <v>3.7</v>
      </c>
      <c r="E33" s="24">
        <v>-2.7</v>
      </c>
      <c r="F33" s="244"/>
      <c r="P33" s="26"/>
      <c r="Q33" s="26"/>
      <c r="R33" s="26"/>
      <c r="S33" s="26"/>
    </row>
    <row r="34" spans="1:19">
      <c r="A34" s="25">
        <v>44013</v>
      </c>
      <c r="B34" s="24">
        <v>7.2999999999999972</v>
      </c>
      <c r="C34" s="26">
        <v>3.3041174167256742</v>
      </c>
      <c r="D34" s="26">
        <v>3.5</v>
      </c>
      <c r="E34" s="24">
        <v>-2.9</v>
      </c>
      <c r="F34" s="244" t="s">
        <v>713</v>
      </c>
      <c r="P34" s="26"/>
      <c r="Q34" s="26"/>
      <c r="R34" s="26"/>
      <c r="S34" s="26"/>
    </row>
    <row r="35" spans="1:19">
      <c r="A35" s="25">
        <v>44044</v>
      </c>
      <c r="B35" s="24">
        <v>9.2000000000000028</v>
      </c>
      <c r="C35" s="26">
        <v>0.90779298572658718</v>
      </c>
      <c r="D35" s="26">
        <v>3.3</v>
      </c>
      <c r="E35" s="24">
        <v>-0.7</v>
      </c>
      <c r="P35" s="26"/>
      <c r="Q35" s="26"/>
      <c r="R35" s="26"/>
      <c r="S35" s="26"/>
    </row>
    <row r="36" spans="1:19">
      <c r="A36" s="25">
        <v>44075</v>
      </c>
      <c r="B36" s="24">
        <v>11.3</v>
      </c>
      <c r="C36" s="26">
        <v>-1.1000000000000001</v>
      </c>
      <c r="D36" s="26">
        <v>3</v>
      </c>
      <c r="E36" s="24">
        <v>4.5</v>
      </c>
      <c r="F36" s="244"/>
      <c r="P36" s="26"/>
      <c r="Q36" s="26"/>
      <c r="R36" s="26"/>
      <c r="S36" s="26"/>
    </row>
    <row r="37" spans="1:19">
      <c r="A37" s="25">
        <v>44105</v>
      </c>
      <c r="B37" s="24">
        <v>15.3</v>
      </c>
      <c r="C37" s="24">
        <v>-1.3</v>
      </c>
      <c r="D37" s="24">
        <v>3.4</v>
      </c>
      <c r="E37" s="24">
        <v>11.4</v>
      </c>
    </row>
    <row r="38" spans="1:19">
      <c r="A38" s="25">
        <v>44136</v>
      </c>
      <c r="B38" s="24">
        <v>19.600000000000001</v>
      </c>
      <c r="C38" s="24">
        <v>1</v>
      </c>
      <c r="D38" s="24">
        <v>4.4000000000000004</v>
      </c>
      <c r="E38" s="24">
        <v>17.2</v>
      </c>
    </row>
    <row r="39" spans="1:19">
      <c r="A39" s="25">
        <v>44166</v>
      </c>
      <c r="B39" s="24">
        <v>21.9</v>
      </c>
      <c r="C39" s="24">
        <v>4.0999999999999996</v>
      </c>
      <c r="D39" s="24">
        <v>5.2</v>
      </c>
      <c r="F39" s="244" t="s">
        <v>1081</v>
      </c>
    </row>
  </sheetData>
  <hyperlinks>
    <hyperlink ref="A1" location="Content!A1" display="&lt;&lt;"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2"/>
  </sheetPr>
  <dimension ref="A1:R50"/>
  <sheetViews>
    <sheetView showGridLines="0" workbookViewId="0"/>
  </sheetViews>
  <sheetFormatPr baseColWidth="10" defaultColWidth="9.5" defaultRowHeight="13"/>
  <cols>
    <col min="1" max="5" width="9.5" style="24"/>
    <col min="6" max="6" width="9.5" style="23"/>
    <col min="7" max="16384" width="9.5" style="24"/>
  </cols>
  <sheetData>
    <row r="1" spans="1:18">
      <c r="A1" s="9" t="s">
        <v>60</v>
      </c>
      <c r="B1" s="24" t="str">
        <f>IF(Content!$E$1=1,B2,B3)</f>
        <v>Processed foods</v>
      </c>
      <c r="C1" s="24" t="str">
        <f>IF(Content!$E$1=1,C2,C3)</f>
        <v>Services</v>
      </c>
      <c r="D1" s="24" t="str">
        <f>IF(Content!$E$1=1,D2,D3)</f>
        <v>Clothing &amp; Footwear</v>
      </c>
      <c r="E1" s="24" t="str">
        <f>IF(Content!$E$1=1,E2,E3)</f>
        <v>Other nonfoods</v>
      </c>
      <c r="H1" s="24" t="str">
        <f>IF(Content!$E$1=1,H2,H3)</f>
        <v>Main components of core CPI, % yoy</v>
      </c>
      <c r="M1" s="168"/>
    </row>
    <row r="2" spans="1:18" s="23" customFormat="1" hidden="1">
      <c r="A2" s="30"/>
      <c r="B2" s="129" t="s">
        <v>494</v>
      </c>
      <c r="C2" s="466" t="s">
        <v>45</v>
      </c>
      <c r="D2" s="129" t="s">
        <v>46</v>
      </c>
      <c r="E2" s="129" t="s">
        <v>922</v>
      </c>
      <c r="G2" s="129"/>
      <c r="H2" s="129" t="s">
        <v>923</v>
      </c>
      <c r="M2" s="308"/>
    </row>
    <row r="3" spans="1:18" s="23" customFormat="1" hidden="1">
      <c r="B3" s="129" t="s">
        <v>50</v>
      </c>
      <c r="C3" s="466" t="s">
        <v>49</v>
      </c>
      <c r="D3" s="479" t="s">
        <v>47</v>
      </c>
      <c r="E3" s="479" t="s">
        <v>48</v>
      </c>
      <c r="G3" s="129"/>
      <c r="H3" s="129" t="s">
        <v>924</v>
      </c>
      <c r="M3" s="308"/>
    </row>
    <row r="4" spans="1:18">
      <c r="A4" s="474">
        <v>43101</v>
      </c>
      <c r="B4" s="468">
        <v>12.8</v>
      </c>
      <c r="C4" s="26">
        <v>15.2</v>
      </c>
      <c r="D4" s="26">
        <v>1.4</v>
      </c>
      <c r="E4" s="26">
        <v>4.7</v>
      </c>
      <c r="F4" s="23" t="s">
        <v>2</v>
      </c>
      <c r="L4" s="480"/>
      <c r="M4" s="480"/>
      <c r="N4" s="480"/>
      <c r="O4" s="480"/>
      <c r="P4" s="26"/>
      <c r="Q4" s="26"/>
      <c r="R4" s="26"/>
    </row>
    <row r="5" spans="1:18">
      <c r="A5" s="474">
        <v>43132</v>
      </c>
      <c r="B5" s="468">
        <v>12.2</v>
      </c>
      <c r="C5" s="26">
        <v>15</v>
      </c>
      <c r="D5" s="26">
        <v>1.4</v>
      </c>
      <c r="E5" s="26">
        <v>4.9000000000000004</v>
      </c>
      <c r="L5" s="480"/>
      <c r="M5" s="480"/>
      <c r="N5" s="480"/>
      <c r="O5" s="480"/>
      <c r="P5" s="26"/>
      <c r="Q5" s="26"/>
      <c r="R5" s="26"/>
    </row>
    <row r="6" spans="1:18">
      <c r="A6" s="474">
        <v>43160</v>
      </c>
      <c r="B6" s="468">
        <v>11.8</v>
      </c>
      <c r="C6" s="26">
        <v>14.9</v>
      </c>
      <c r="D6" s="26">
        <v>0.5</v>
      </c>
      <c r="E6" s="26">
        <v>5.2</v>
      </c>
      <c r="L6" s="480"/>
      <c r="M6" s="480"/>
      <c r="N6" s="480"/>
      <c r="O6" s="480"/>
      <c r="P6" s="26"/>
      <c r="Q6" s="26"/>
      <c r="R6" s="26"/>
    </row>
    <row r="7" spans="1:18">
      <c r="A7" s="474">
        <v>43191</v>
      </c>
      <c r="B7" s="468">
        <v>11.7</v>
      </c>
      <c r="C7" s="26">
        <v>14.5</v>
      </c>
      <c r="D7" s="26">
        <v>1.7</v>
      </c>
      <c r="E7" s="26">
        <v>5</v>
      </c>
      <c r="L7" s="480"/>
      <c r="M7" s="480"/>
      <c r="N7" s="480"/>
      <c r="O7" s="480"/>
      <c r="P7" s="26"/>
      <c r="Q7" s="26"/>
      <c r="R7" s="26"/>
    </row>
    <row r="8" spans="1:18">
      <c r="A8" s="474">
        <v>43221</v>
      </c>
      <c r="B8" s="468">
        <v>11.4</v>
      </c>
      <c r="C8" s="26">
        <v>14.3</v>
      </c>
      <c r="D8" s="26">
        <v>2.4</v>
      </c>
      <c r="E8" s="26">
        <v>5</v>
      </c>
      <c r="L8" s="480"/>
      <c r="M8" s="480"/>
      <c r="N8" s="480"/>
      <c r="O8" s="480"/>
      <c r="P8" s="26"/>
      <c r="Q8" s="26"/>
      <c r="R8" s="26"/>
    </row>
    <row r="9" spans="1:18">
      <c r="A9" s="474">
        <v>43252</v>
      </c>
      <c r="B9" s="468">
        <v>11.2</v>
      </c>
      <c r="C9" s="26">
        <v>14</v>
      </c>
      <c r="D9" s="26">
        <v>2.5</v>
      </c>
      <c r="E9" s="26">
        <v>4.7</v>
      </c>
      <c r="L9" s="480"/>
      <c r="M9" s="480"/>
      <c r="N9" s="480"/>
      <c r="O9" s="480"/>
      <c r="P9" s="26"/>
      <c r="Q9" s="26"/>
      <c r="R9" s="26"/>
    </row>
    <row r="10" spans="1:18">
      <c r="A10" s="474">
        <v>43282</v>
      </c>
      <c r="B10" s="468">
        <v>10.6</v>
      </c>
      <c r="C10" s="26">
        <v>13.8</v>
      </c>
      <c r="D10" s="26">
        <v>2.2000000000000002</v>
      </c>
      <c r="E10" s="26">
        <v>4.5</v>
      </c>
      <c r="F10" s="23" t="s">
        <v>228</v>
      </c>
      <c r="L10" s="480"/>
      <c r="M10" s="480"/>
      <c r="N10" s="480"/>
      <c r="O10" s="480"/>
      <c r="P10" s="26"/>
      <c r="Q10" s="26"/>
      <c r="R10" s="26"/>
    </row>
    <row r="11" spans="1:18">
      <c r="A11" s="474">
        <v>43313</v>
      </c>
      <c r="B11" s="468">
        <v>10.1</v>
      </c>
      <c r="C11" s="26">
        <v>13.8</v>
      </c>
      <c r="D11" s="26">
        <v>2</v>
      </c>
      <c r="E11" s="26">
        <v>4.8</v>
      </c>
      <c r="L11" s="480"/>
      <c r="M11" s="480"/>
      <c r="N11" s="480"/>
      <c r="O11" s="480"/>
      <c r="P11" s="26"/>
      <c r="Q11" s="26"/>
      <c r="R11" s="26"/>
    </row>
    <row r="12" spans="1:18">
      <c r="A12" s="474">
        <v>43344</v>
      </c>
      <c r="B12" s="468">
        <v>10.1</v>
      </c>
      <c r="C12" s="26">
        <v>13.5</v>
      </c>
      <c r="D12" s="26">
        <v>1.8</v>
      </c>
      <c r="E12" s="26">
        <v>5.4</v>
      </c>
      <c r="L12" s="480"/>
      <c r="M12" s="480"/>
      <c r="N12" s="480"/>
      <c r="O12" s="480"/>
      <c r="P12" s="26"/>
      <c r="Q12" s="26"/>
      <c r="R12" s="26"/>
    </row>
    <row r="13" spans="1:18">
      <c r="A13" s="474">
        <v>43374</v>
      </c>
      <c r="B13" s="468">
        <v>10</v>
      </c>
      <c r="C13" s="26">
        <v>14.5</v>
      </c>
      <c r="D13" s="26">
        <v>2</v>
      </c>
      <c r="E13" s="26">
        <v>5.4</v>
      </c>
      <c r="L13" s="480"/>
      <c r="M13" s="480"/>
      <c r="N13" s="480"/>
      <c r="O13" s="480"/>
      <c r="P13" s="26"/>
      <c r="Q13" s="26"/>
      <c r="R13" s="26"/>
    </row>
    <row r="14" spans="1:18">
      <c r="A14" s="474">
        <v>43405</v>
      </c>
      <c r="B14" s="468">
        <v>10</v>
      </c>
      <c r="C14" s="26">
        <v>14.8</v>
      </c>
      <c r="D14" s="26">
        <v>2.1</v>
      </c>
      <c r="E14" s="26">
        <v>5.2</v>
      </c>
      <c r="L14" s="480"/>
      <c r="M14" s="480"/>
      <c r="N14" s="480"/>
      <c r="O14" s="480"/>
      <c r="P14" s="26"/>
      <c r="Q14" s="26"/>
      <c r="R14" s="26"/>
    </row>
    <row r="15" spans="1:18">
      <c r="A15" s="474">
        <v>43435</v>
      </c>
      <c r="B15" s="468">
        <v>9.6</v>
      </c>
      <c r="C15" s="26">
        <v>14.9</v>
      </c>
      <c r="D15" s="26">
        <v>2</v>
      </c>
      <c r="E15" s="26">
        <v>4.8</v>
      </c>
      <c r="L15" s="480"/>
      <c r="M15" s="480"/>
      <c r="N15" s="480"/>
      <c r="O15" s="480"/>
      <c r="P15" s="26"/>
      <c r="Q15" s="26"/>
      <c r="R15" s="26"/>
    </row>
    <row r="16" spans="1:18">
      <c r="A16" s="474">
        <v>43466</v>
      </c>
      <c r="B16" s="468">
        <v>9.5</v>
      </c>
      <c r="C16" s="26">
        <v>14.2</v>
      </c>
      <c r="D16" s="26">
        <v>1.2</v>
      </c>
      <c r="E16" s="26">
        <v>4.0999999999999996</v>
      </c>
      <c r="F16" s="23" t="s">
        <v>229</v>
      </c>
      <c r="L16" s="480"/>
      <c r="M16" s="480"/>
      <c r="N16" s="480"/>
      <c r="O16" s="480"/>
      <c r="P16" s="26"/>
      <c r="Q16" s="26"/>
      <c r="R16" s="26"/>
    </row>
    <row r="17" spans="1:18">
      <c r="A17" s="474">
        <v>43497</v>
      </c>
      <c r="B17" s="468">
        <v>9.1999999999999993</v>
      </c>
      <c r="C17" s="26">
        <v>14.1</v>
      </c>
      <c r="D17" s="26">
        <v>0.5</v>
      </c>
      <c r="E17" s="26">
        <v>3.5</v>
      </c>
      <c r="L17" s="480"/>
      <c r="M17" s="480"/>
      <c r="N17" s="480"/>
      <c r="O17" s="480"/>
      <c r="P17" s="26"/>
      <c r="Q17" s="26"/>
      <c r="R17" s="26"/>
    </row>
    <row r="18" spans="1:18">
      <c r="A18" s="474">
        <v>43525</v>
      </c>
      <c r="B18" s="468">
        <v>8.6999999999999993</v>
      </c>
      <c r="C18" s="26">
        <v>14.1</v>
      </c>
      <c r="D18" s="26">
        <v>2</v>
      </c>
      <c r="E18" s="26">
        <v>3</v>
      </c>
      <c r="L18" s="480"/>
      <c r="M18" s="480"/>
      <c r="N18" s="480"/>
      <c r="O18" s="480"/>
      <c r="P18" s="26"/>
      <c r="Q18" s="26"/>
      <c r="R18" s="26"/>
    </row>
    <row r="19" spans="1:18">
      <c r="A19" s="474">
        <v>43556</v>
      </c>
      <c r="B19" s="468">
        <v>8.4</v>
      </c>
      <c r="C19" s="26">
        <v>14</v>
      </c>
      <c r="D19" s="26">
        <v>1.8</v>
      </c>
      <c r="E19" s="26">
        <v>3</v>
      </c>
      <c r="H19" s="24" t="str">
        <f>IF(Content!$E$1=1,H21,H22)</f>
        <v xml:space="preserve">Source: SSSU, NBU staff estimates. </v>
      </c>
      <c r="L19" s="480"/>
      <c r="M19" s="480"/>
      <c r="N19" s="480"/>
      <c r="O19" s="480"/>
      <c r="P19" s="26"/>
      <c r="Q19" s="26"/>
      <c r="R19" s="26"/>
    </row>
    <row r="20" spans="1:18">
      <c r="A20" s="474">
        <v>43586</v>
      </c>
      <c r="B20" s="468">
        <v>8.6999999999999993</v>
      </c>
      <c r="C20" s="26">
        <v>14.1</v>
      </c>
      <c r="D20" s="26">
        <v>0.7</v>
      </c>
      <c r="E20" s="26">
        <v>2.7</v>
      </c>
      <c r="H20" s="23"/>
      <c r="L20" s="480"/>
      <c r="M20" s="480"/>
      <c r="N20" s="480"/>
      <c r="O20" s="480"/>
      <c r="P20" s="26"/>
      <c r="Q20" s="26"/>
      <c r="R20" s="26"/>
    </row>
    <row r="21" spans="1:18">
      <c r="A21" s="474">
        <v>43617</v>
      </c>
      <c r="B21" s="468">
        <v>8.9</v>
      </c>
      <c r="C21" s="26">
        <v>14</v>
      </c>
      <c r="D21" s="26">
        <v>0.1</v>
      </c>
      <c r="E21" s="26">
        <v>2.7</v>
      </c>
      <c r="H21" s="23" t="s">
        <v>51</v>
      </c>
      <c r="L21" s="480"/>
      <c r="M21" s="480"/>
      <c r="N21" s="480"/>
      <c r="O21" s="480"/>
      <c r="P21" s="26"/>
      <c r="Q21" s="26"/>
      <c r="R21" s="26"/>
    </row>
    <row r="22" spans="1:18">
      <c r="A22" s="474">
        <v>43647</v>
      </c>
      <c r="B22" s="468">
        <v>8.9</v>
      </c>
      <c r="C22" s="26">
        <v>13.8</v>
      </c>
      <c r="D22" s="26">
        <v>0.2</v>
      </c>
      <c r="E22" s="26">
        <v>2.6</v>
      </c>
      <c r="F22" s="23" t="s">
        <v>439</v>
      </c>
      <c r="H22" s="23" t="s">
        <v>52</v>
      </c>
      <c r="L22" s="480"/>
      <c r="M22" s="480"/>
      <c r="N22" s="480"/>
      <c r="O22" s="480"/>
      <c r="P22" s="26"/>
      <c r="Q22" s="26"/>
      <c r="R22" s="26"/>
    </row>
    <row r="23" spans="1:18">
      <c r="A23" s="474">
        <v>43678</v>
      </c>
      <c r="B23" s="468">
        <v>8.9</v>
      </c>
      <c r="C23" s="26">
        <v>13.9</v>
      </c>
      <c r="D23" s="26">
        <v>0</v>
      </c>
      <c r="E23" s="26">
        <v>1.9</v>
      </c>
      <c r="H23" s="24" t="s">
        <v>1</v>
      </c>
      <c r="L23" s="480"/>
      <c r="M23" s="480"/>
      <c r="N23" s="480"/>
      <c r="O23" s="480"/>
      <c r="P23" s="26"/>
      <c r="Q23" s="26"/>
      <c r="R23" s="26"/>
    </row>
    <row r="24" spans="1:18">
      <c r="A24" s="474">
        <v>43709</v>
      </c>
      <c r="B24" s="468">
        <v>8.4</v>
      </c>
      <c r="C24" s="26">
        <v>13.1</v>
      </c>
      <c r="D24" s="26">
        <v>0.1</v>
      </c>
      <c r="E24" s="26">
        <v>0.7</v>
      </c>
      <c r="L24" s="480"/>
      <c r="M24" s="480"/>
      <c r="N24" s="480"/>
      <c r="O24" s="480"/>
      <c r="P24" s="26"/>
      <c r="Q24" s="26"/>
      <c r="R24" s="26"/>
    </row>
    <row r="25" spans="1:18">
      <c r="A25" s="474">
        <v>43739</v>
      </c>
      <c r="B25" s="481">
        <v>7.4</v>
      </c>
      <c r="C25" s="26">
        <v>13.4</v>
      </c>
      <c r="D25" s="26">
        <v>-0.6</v>
      </c>
      <c r="E25" s="26">
        <v>-0.4</v>
      </c>
      <c r="L25" s="480"/>
      <c r="M25" s="480"/>
      <c r="N25" s="480"/>
      <c r="O25" s="480"/>
      <c r="P25" s="26"/>
      <c r="Q25" s="26"/>
      <c r="R25" s="26"/>
    </row>
    <row r="26" spans="1:18">
      <c r="A26" s="474">
        <v>43770</v>
      </c>
      <c r="B26" s="481">
        <v>6.1</v>
      </c>
      <c r="C26" s="26">
        <v>12.4</v>
      </c>
      <c r="D26" s="26">
        <v>-1.4</v>
      </c>
      <c r="E26" s="26">
        <v>-1.1000000000000001</v>
      </c>
      <c r="L26" s="480"/>
      <c r="M26" s="480"/>
      <c r="N26" s="480"/>
      <c r="O26" s="480"/>
      <c r="P26" s="26"/>
      <c r="Q26" s="26"/>
      <c r="R26" s="26"/>
    </row>
    <row r="27" spans="1:18">
      <c r="A27" s="474">
        <v>43800</v>
      </c>
      <c r="B27" s="481">
        <v>5.3</v>
      </c>
      <c r="C27" s="26">
        <v>11.6</v>
      </c>
      <c r="D27" s="26">
        <v>-2.2999999999999998</v>
      </c>
      <c r="E27" s="26">
        <v>-2.1</v>
      </c>
      <c r="L27" s="480"/>
      <c r="M27" s="480"/>
      <c r="N27" s="480"/>
      <c r="O27" s="480"/>
      <c r="P27" s="26"/>
      <c r="Q27" s="26"/>
      <c r="R27" s="26"/>
    </row>
    <row r="28" spans="1:18">
      <c r="A28" s="474">
        <v>43831</v>
      </c>
      <c r="B28" s="481">
        <v>4.5999999999999996</v>
      </c>
      <c r="C28" s="26">
        <v>11.5</v>
      </c>
      <c r="D28" s="26">
        <v>-3.3</v>
      </c>
      <c r="E28" s="26">
        <v>-2.8</v>
      </c>
      <c r="F28" s="23" t="s">
        <v>493</v>
      </c>
      <c r="L28" s="480"/>
      <c r="M28" s="480"/>
      <c r="N28" s="480"/>
      <c r="O28" s="480"/>
      <c r="P28" s="26"/>
      <c r="Q28" s="26"/>
      <c r="R28" s="26"/>
    </row>
    <row r="29" spans="1:18">
      <c r="A29" s="474">
        <v>43862</v>
      </c>
      <c r="B29" s="481">
        <v>4.0999999999999996</v>
      </c>
      <c r="C29" s="26">
        <v>11</v>
      </c>
      <c r="D29" s="26">
        <v>-4.0999999999999996</v>
      </c>
      <c r="E29" s="26">
        <v>-2.8</v>
      </c>
      <c r="L29" s="480"/>
      <c r="M29" s="480"/>
      <c r="N29" s="480"/>
      <c r="O29" s="480"/>
      <c r="P29" s="26"/>
      <c r="Q29" s="26"/>
      <c r="R29" s="26"/>
    </row>
    <row r="30" spans="1:18">
      <c r="A30" s="474">
        <v>43891</v>
      </c>
      <c r="B30" s="481">
        <v>3.9</v>
      </c>
      <c r="C30" s="26">
        <v>9.9</v>
      </c>
      <c r="D30" s="26">
        <v>-2.8</v>
      </c>
      <c r="E30" s="26">
        <v>-1.6</v>
      </c>
      <c r="L30" s="480"/>
      <c r="M30" s="480"/>
      <c r="N30" s="480"/>
      <c r="O30" s="480"/>
      <c r="P30" s="26"/>
      <c r="Q30" s="26"/>
      <c r="R30" s="26"/>
    </row>
    <row r="31" spans="1:18">
      <c r="A31" s="474">
        <v>43922</v>
      </c>
      <c r="B31" s="481">
        <v>3.9</v>
      </c>
      <c r="C31" s="26">
        <v>8.6999999999999993</v>
      </c>
      <c r="D31" s="26">
        <v>-4.3</v>
      </c>
      <c r="E31" s="26">
        <v>-0.4</v>
      </c>
      <c r="L31" s="480"/>
      <c r="M31" s="480"/>
      <c r="N31" s="480"/>
      <c r="O31" s="480"/>
      <c r="P31" s="26"/>
      <c r="Q31" s="26"/>
      <c r="R31" s="26"/>
    </row>
    <row r="32" spans="1:18">
      <c r="A32" s="474">
        <v>43952</v>
      </c>
      <c r="B32" s="481">
        <v>3.8</v>
      </c>
      <c r="C32" s="26">
        <v>8.4</v>
      </c>
      <c r="D32" s="26">
        <v>-4.2</v>
      </c>
      <c r="E32" s="26">
        <v>-0.5</v>
      </c>
      <c r="L32" s="480"/>
      <c r="M32" s="480"/>
      <c r="N32" s="480"/>
      <c r="O32" s="480"/>
      <c r="P32" s="26"/>
      <c r="Q32" s="26"/>
      <c r="R32" s="26"/>
    </row>
    <row r="33" spans="1:18">
      <c r="A33" s="474">
        <v>43983</v>
      </c>
      <c r="B33" s="481">
        <v>3.7</v>
      </c>
      <c r="C33" s="26">
        <v>8.4</v>
      </c>
      <c r="D33" s="26">
        <v>-4</v>
      </c>
      <c r="E33" s="26">
        <v>-0.5</v>
      </c>
      <c r="L33" s="480"/>
      <c r="M33" s="480"/>
      <c r="N33" s="480"/>
      <c r="O33" s="480"/>
      <c r="P33" s="26"/>
      <c r="Q33" s="26"/>
      <c r="R33" s="26"/>
    </row>
    <row r="34" spans="1:18">
      <c r="A34" s="474">
        <v>44013</v>
      </c>
      <c r="B34" s="481">
        <v>3.5</v>
      </c>
      <c r="C34" s="26">
        <v>8.4</v>
      </c>
      <c r="D34" s="26">
        <v>-4.3</v>
      </c>
      <c r="E34" s="26">
        <v>-0.1</v>
      </c>
      <c r="F34" s="244" t="s">
        <v>713</v>
      </c>
      <c r="L34" s="480"/>
      <c r="M34" s="480"/>
      <c r="N34" s="480"/>
      <c r="O34" s="480"/>
      <c r="P34" s="26"/>
      <c r="Q34" s="26"/>
      <c r="R34" s="26"/>
    </row>
    <row r="35" spans="1:18">
      <c r="A35" s="474">
        <v>44044</v>
      </c>
      <c r="B35" s="481">
        <v>3.3</v>
      </c>
      <c r="C35" s="26">
        <v>8.1999999999999993</v>
      </c>
      <c r="D35" s="26">
        <v>-4.5</v>
      </c>
      <c r="E35" s="26">
        <v>1.1000000000000001</v>
      </c>
      <c r="L35" s="480"/>
      <c r="M35" s="480"/>
      <c r="N35" s="480"/>
      <c r="O35" s="480"/>
      <c r="P35" s="26"/>
      <c r="Q35" s="26"/>
      <c r="R35" s="26"/>
    </row>
    <row r="36" spans="1:18">
      <c r="A36" s="474">
        <v>44075</v>
      </c>
      <c r="B36" s="481">
        <v>3</v>
      </c>
      <c r="C36" s="26">
        <v>7.8</v>
      </c>
      <c r="D36" s="26">
        <v>-5.2</v>
      </c>
      <c r="E36" s="26">
        <v>1.7</v>
      </c>
      <c r="F36" s="244"/>
      <c r="L36" s="480"/>
      <c r="M36" s="480"/>
      <c r="N36" s="480"/>
      <c r="O36" s="480"/>
      <c r="P36" s="26"/>
      <c r="Q36" s="26"/>
      <c r="R36" s="26"/>
    </row>
    <row r="37" spans="1:18">
      <c r="A37" s="474">
        <v>44105</v>
      </c>
      <c r="B37" s="26">
        <v>3.4</v>
      </c>
      <c r="C37" s="26">
        <v>6.4</v>
      </c>
      <c r="D37" s="26">
        <v>-5.0999999999999996</v>
      </c>
      <c r="E37" s="26">
        <v>2.5</v>
      </c>
    </row>
    <row r="38" spans="1:18">
      <c r="A38" s="474">
        <v>44136</v>
      </c>
      <c r="B38" s="26">
        <v>4.4000000000000004</v>
      </c>
      <c r="C38" s="26">
        <v>6.5</v>
      </c>
      <c r="D38" s="26">
        <v>-6.1</v>
      </c>
      <c r="E38" s="26">
        <v>3.4</v>
      </c>
    </row>
    <row r="39" spans="1:18">
      <c r="A39" s="474">
        <v>44166</v>
      </c>
      <c r="B39" s="26">
        <v>5.2</v>
      </c>
      <c r="C39" s="26">
        <v>6.9</v>
      </c>
      <c r="D39" s="26">
        <v>-7.3</v>
      </c>
      <c r="E39" s="26">
        <v>4.3</v>
      </c>
      <c r="F39" s="244" t="s">
        <v>1081</v>
      </c>
    </row>
    <row r="40" spans="1:18">
      <c r="B40" s="26"/>
      <c r="C40" s="26"/>
      <c r="D40" s="26"/>
      <c r="E40" s="26"/>
    </row>
    <row r="41" spans="1:18">
      <c r="B41" s="26"/>
      <c r="C41" s="26"/>
      <c r="D41" s="26"/>
      <c r="E41" s="26"/>
    </row>
    <row r="42" spans="1:18">
      <c r="B42" s="26"/>
      <c r="C42" s="26"/>
      <c r="D42" s="26"/>
      <c r="E42" s="26"/>
    </row>
    <row r="43" spans="1:18">
      <c r="B43" s="26"/>
      <c r="C43" s="26"/>
      <c r="D43" s="26"/>
      <c r="E43" s="26"/>
    </row>
    <row r="44" spans="1:18">
      <c r="B44" s="26"/>
      <c r="C44" s="26"/>
      <c r="D44" s="26"/>
      <c r="E44" s="26"/>
    </row>
    <row r="45" spans="1:18">
      <c r="B45" s="26"/>
      <c r="C45" s="26"/>
      <c r="D45" s="26"/>
      <c r="E45" s="26"/>
    </row>
    <row r="46" spans="1:18">
      <c r="B46" s="26"/>
      <c r="C46" s="26"/>
      <c r="D46" s="26"/>
      <c r="E46" s="26"/>
    </row>
    <row r="47" spans="1:18">
      <c r="B47" s="26"/>
      <c r="C47" s="26"/>
      <c r="D47" s="26"/>
      <c r="E47" s="26"/>
    </row>
    <row r="48" spans="1:18">
      <c r="B48" s="26"/>
      <c r="C48" s="26"/>
      <c r="D48" s="26"/>
      <c r="E48" s="26"/>
    </row>
    <row r="49" spans="2:5">
      <c r="B49" s="26"/>
      <c r="C49" s="26"/>
      <c r="D49" s="26"/>
      <c r="E49" s="26"/>
    </row>
    <row r="50" spans="2:5">
      <c r="B50" s="26"/>
      <c r="C50" s="26"/>
      <c r="D50" s="26"/>
      <c r="E50" s="26"/>
    </row>
  </sheetData>
  <hyperlinks>
    <hyperlink ref="A1" location="Content!A1" display="&lt;&lt;" xr:uid="{00000000-0004-0000-0E00-000000000000}"/>
  </hyperlinks>
  <pageMargins left="0.7" right="0.7" top="0.75" bottom="0.75" header="0.3" footer="0.3"/>
  <pageSetup paperSize="9" orientation="portrait" horizontalDpi="4294967293" verticalDpi="429496729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2"/>
  </sheetPr>
  <dimension ref="A1:Q53"/>
  <sheetViews>
    <sheetView showGridLines="0" workbookViewId="0"/>
  </sheetViews>
  <sheetFormatPr baseColWidth="10" defaultColWidth="9.5" defaultRowHeight="13"/>
  <cols>
    <col min="1" max="6" width="9.5" style="24"/>
    <col min="7" max="7" width="9.5" style="23"/>
    <col min="8" max="16384" width="9.5" style="24"/>
  </cols>
  <sheetData>
    <row r="1" spans="1:17">
      <c r="A1" s="9" t="s">
        <v>60</v>
      </c>
      <c r="B1" s="24" t="str">
        <f>IF(Content!$E$1=1,B2,B3)</f>
        <v>CPI</v>
      </c>
      <c r="C1" s="24" t="str">
        <f>IF(Content!$E$1=1,C2,C3)</f>
        <v>Core CPI</v>
      </c>
      <c r="D1" s="24" t="str">
        <f>IF(Content!$E$1=1,D2,D3)</f>
        <v>Services</v>
      </c>
      <c r="E1" s="24" t="str">
        <f>IF(Content!$E$1=1,E2,E3)</f>
        <v>Nonfoods</v>
      </c>
      <c r="F1" s="24" t="str">
        <f>IF(Content!$E$1=1,F2,F3)</f>
        <v>Foods</v>
      </c>
      <c r="I1" s="24" t="str">
        <f>IF(Content!$E$1=1,I2,I3)</f>
        <v>Price indices, sa, 01.2018 = 100</v>
      </c>
    </row>
    <row r="2" spans="1:17" s="23" customFormat="1" hidden="1">
      <c r="A2" s="30"/>
      <c r="B2" s="129" t="s">
        <v>0</v>
      </c>
      <c r="C2" s="466" t="s">
        <v>1100</v>
      </c>
      <c r="D2" s="466" t="s">
        <v>45</v>
      </c>
      <c r="E2" s="129" t="s">
        <v>913</v>
      </c>
      <c r="F2" s="129" t="s">
        <v>1101</v>
      </c>
      <c r="H2" s="129"/>
      <c r="I2" s="129" t="s">
        <v>1103</v>
      </c>
    </row>
    <row r="3" spans="1:17" s="23" customFormat="1" hidden="1">
      <c r="B3" s="129" t="s">
        <v>6</v>
      </c>
      <c r="C3" s="466" t="s">
        <v>872</v>
      </c>
      <c r="D3" s="466" t="s">
        <v>49</v>
      </c>
      <c r="E3" s="479" t="s">
        <v>1102</v>
      </c>
      <c r="F3" s="479" t="s">
        <v>69</v>
      </c>
      <c r="H3" s="129"/>
      <c r="I3" s="129" t="s">
        <v>1104</v>
      </c>
    </row>
    <row r="4" spans="1:17">
      <c r="A4" s="613">
        <v>43101</v>
      </c>
      <c r="B4" s="468">
        <v>100</v>
      </c>
      <c r="C4" s="468">
        <v>100</v>
      </c>
      <c r="D4" s="468">
        <v>100</v>
      </c>
      <c r="E4" s="468">
        <v>100</v>
      </c>
      <c r="F4" s="468">
        <v>100</v>
      </c>
      <c r="G4" s="23" t="s">
        <v>2</v>
      </c>
      <c r="M4" s="26"/>
      <c r="N4" s="26"/>
      <c r="O4" s="26"/>
      <c r="P4" s="26"/>
      <c r="Q4" s="26"/>
    </row>
    <row r="5" spans="1:17">
      <c r="A5" s="613">
        <v>43132</v>
      </c>
      <c r="B5" s="468">
        <v>101.3</v>
      </c>
      <c r="C5" s="468">
        <v>100.7</v>
      </c>
      <c r="D5" s="468">
        <v>101</v>
      </c>
      <c r="E5" s="468">
        <v>100.6</v>
      </c>
      <c r="F5" s="468">
        <v>101.2</v>
      </c>
      <c r="M5" s="26"/>
      <c r="N5" s="26"/>
      <c r="O5" s="26"/>
      <c r="P5" s="26"/>
      <c r="Q5" s="26"/>
    </row>
    <row r="6" spans="1:17">
      <c r="A6" s="613">
        <v>43160</v>
      </c>
      <c r="B6" s="468">
        <v>102.1</v>
      </c>
      <c r="C6" s="468">
        <v>101.1</v>
      </c>
      <c r="D6" s="468">
        <v>102.2</v>
      </c>
      <c r="E6" s="468">
        <v>100.1</v>
      </c>
      <c r="F6" s="468">
        <v>102.5</v>
      </c>
      <c r="M6" s="26"/>
      <c r="N6" s="26"/>
      <c r="O6" s="26"/>
      <c r="P6" s="26"/>
      <c r="Q6" s="26"/>
    </row>
    <row r="7" spans="1:17">
      <c r="A7" s="613">
        <v>43191</v>
      </c>
      <c r="B7" s="468">
        <v>102.3</v>
      </c>
      <c r="C7" s="468">
        <v>101.8</v>
      </c>
      <c r="D7" s="468">
        <v>103.3</v>
      </c>
      <c r="E7" s="468">
        <v>100.2</v>
      </c>
      <c r="F7" s="468">
        <v>103</v>
      </c>
      <c r="M7" s="26"/>
      <c r="N7" s="26"/>
      <c r="O7" s="26"/>
      <c r="P7" s="26"/>
      <c r="Q7" s="26"/>
    </row>
    <row r="8" spans="1:17">
      <c r="A8" s="613">
        <v>43221</v>
      </c>
      <c r="B8" s="468">
        <v>102.6</v>
      </c>
      <c r="C8" s="468">
        <v>102.3</v>
      </c>
      <c r="D8" s="468">
        <v>104.3</v>
      </c>
      <c r="E8" s="468">
        <v>100.6</v>
      </c>
      <c r="F8" s="468">
        <v>102.1</v>
      </c>
      <c r="M8" s="26"/>
      <c r="N8" s="26"/>
      <c r="O8" s="26"/>
      <c r="P8" s="26"/>
      <c r="Q8" s="26"/>
    </row>
    <row r="9" spans="1:17">
      <c r="A9" s="613">
        <v>43252</v>
      </c>
      <c r="B9" s="468">
        <v>103.1</v>
      </c>
      <c r="C9" s="468">
        <v>102.8</v>
      </c>
      <c r="D9" s="468">
        <v>105.3</v>
      </c>
      <c r="E9" s="468">
        <v>100.9</v>
      </c>
      <c r="F9" s="468">
        <v>101.9</v>
      </c>
      <c r="M9" s="26"/>
      <c r="N9" s="26"/>
      <c r="O9" s="26"/>
      <c r="P9" s="26"/>
      <c r="Q9" s="26"/>
    </row>
    <row r="10" spans="1:17">
      <c r="A10" s="613">
        <v>43282</v>
      </c>
      <c r="B10" s="468">
        <v>103.5</v>
      </c>
      <c r="C10" s="468">
        <v>103.3</v>
      </c>
      <c r="D10" s="468">
        <v>106.3</v>
      </c>
      <c r="E10" s="468">
        <v>101.1</v>
      </c>
      <c r="F10" s="468">
        <v>101.5</v>
      </c>
      <c r="G10" s="23" t="s">
        <v>228</v>
      </c>
      <c r="M10" s="26"/>
      <c r="N10" s="26"/>
      <c r="O10" s="26"/>
      <c r="P10" s="26"/>
      <c r="Q10" s="26"/>
    </row>
    <row r="11" spans="1:17">
      <c r="A11" s="613">
        <v>43313</v>
      </c>
      <c r="B11" s="468">
        <v>104.3</v>
      </c>
      <c r="C11" s="468">
        <v>103.9</v>
      </c>
      <c r="D11" s="468">
        <v>107.2</v>
      </c>
      <c r="E11" s="468">
        <v>101.5</v>
      </c>
      <c r="F11" s="468">
        <v>102.2</v>
      </c>
      <c r="M11" s="26"/>
      <c r="N11" s="26"/>
      <c r="O11" s="26"/>
      <c r="P11" s="26"/>
      <c r="Q11" s="26"/>
    </row>
    <row r="12" spans="1:17">
      <c r="A12" s="613">
        <v>43344</v>
      </c>
      <c r="B12" s="468">
        <v>105.6</v>
      </c>
      <c r="C12" s="468">
        <v>104.8</v>
      </c>
      <c r="D12" s="468">
        <v>108.7</v>
      </c>
      <c r="E12" s="468">
        <v>101.7</v>
      </c>
      <c r="F12" s="468">
        <v>103.7</v>
      </c>
      <c r="M12" s="26"/>
      <c r="N12" s="26"/>
      <c r="O12" s="26"/>
      <c r="P12" s="26"/>
      <c r="Q12" s="26"/>
    </row>
    <row r="13" spans="1:17">
      <c r="A13" s="613">
        <v>43374</v>
      </c>
      <c r="B13" s="468">
        <v>106.5</v>
      </c>
      <c r="C13" s="468">
        <v>105.7</v>
      </c>
      <c r="D13" s="468">
        <v>110.2</v>
      </c>
      <c r="E13" s="468">
        <v>102</v>
      </c>
      <c r="F13" s="468">
        <v>104.5</v>
      </c>
      <c r="M13" s="26"/>
      <c r="N13" s="26"/>
      <c r="O13" s="26"/>
      <c r="P13" s="26"/>
      <c r="Q13" s="26"/>
    </row>
    <row r="14" spans="1:17">
      <c r="A14" s="613">
        <v>43405</v>
      </c>
      <c r="B14" s="468">
        <v>107.5</v>
      </c>
      <c r="C14" s="468">
        <v>106.6</v>
      </c>
      <c r="D14" s="468">
        <v>111.7</v>
      </c>
      <c r="E14" s="468">
        <v>102.5</v>
      </c>
      <c r="F14" s="468">
        <v>105.6</v>
      </c>
      <c r="M14" s="26"/>
      <c r="N14" s="26"/>
      <c r="O14" s="26"/>
      <c r="P14" s="26"/>
      <c r="Q14" s="26"/>
    </row>
    <row r="15" spans="1:17">
      <c r="A15" s="613">
        <v>43435</v>
      </c>
      <c r="B15" s="468">
        <v>108.3</v>
      </c>
      <c r="C15" s="468">
        <v>107.4</v>
      </c>
      <c r="D15" s="468">
        <v>113.1</v>
      </c>
      <c r="E15" s="468">
        <v>103</v>
      </c>
      <c r="F15" s="468">
        <v>106.8</v>
      </c>
      <c r="M15" s="26"/>
      <c r="N15" s="26"/>
      <c r="O15" s="26"/>
      <c r="P15" s="26"/>
      <c r="Q15" s="26"/>
    </row>
    <row r="16" spans="1:17">
      <c r="A16" s="613">
        <v>43466</v>
      </c>
      <c r="B16" s="468">
        <v>109.3</v>
      </c>
      <c r="C16" s="468">
        <v>108.2</v>
      </c>
      <c r="D16" s="468">
        <v>114.2</v>
      </c>
      <c r="E16" s="468">
        <v>103.4</v>
      </c>
      <c r="F16" s="468">
        <v>108</v>
      </c>
      <c r="G16" s="23" t="s">
        <v>229</v>
      </c>
      <c r="M16" s="26"/>
      <c r="N16" s="26"/>
      <c r="O16" s="26"/>
      <c r="P16" s="26"/>
      <c r="Q16" s="26"/>
    </row>
    <row r="17" spans="1:17">
      <c r="A17" s="613">
        <v>43497</v>
      </c>
      <c r="B17" s="468">
        <v>110.4</v>
      </c>
      <c r="C17" s="468">
        <v>108.6</v>
      </c>
      <c r="D17" s="468">
        <v>115.3</v>
      </c>
      <c r="E17" s="468">
        <v>103.4</v>
      </c>
      <c r="F17" s="468">
        <v>109.2</v>
      </c>
      <c r="M17" s="26"/>
      <c r="N17" s="26"/>
      <c r="O17" s="26"/>
      <c r="P17" s="26"/>
      <c r="Q17" s="26"/>
    </row>
    <row r="18" spans="1:17">
      <c r="A18" s="613">
        <v>43525</v>
      </c>
      <c r="B18" s="468">
        <v>111</v>
      </c>
      <c r="C18" s="468">
        <v>108.9</v>
      </c>
      <c r="D18" s="468">
        <v>116.6</v>
      </c>
      <c r="E18" s="468">
        <v>102.8</v>
      </c>
      <c r="F18" s="468">
        <v>109.8</v>
      </c>
      <c r="M18" s="26"/>
      <c r="N18" s="26"/>
      <c r="O18" s="26"/>
      <c r="P18" s="26"/>
      <c r="Q18" s="26"/>
    </row>
    <row r="19" spans="1:17">
      <c r="A19" s="613">
        <v>43556</v>
      </c>
      <c r="B19" s="468">
        <v>111.4</v>
      </c>
      <c r="C19" s="468">
        <v>109.4</v>
      </c>
      <c r="D19" s="468">
        <v>117.8</v>
      </c>
      <c r="E19" s="468">
        <v>102.8</v>
      </c>
      <c r="F19" s="468">
        <v>110.7</v>
      </c>
      <c r="I19" s="24" t="str">
        <f>IF(Content!$E$1=1,I21,I22)</f>
        <v xml:space="preserve">Source: SSSU, NBU staff estimates. </v>
      </c>
      <c r="M19" s="26"/>
      <c r="N19" s="26"/>
      <c r="O19" s="26"/>
      <c r="P19" s="26"/>
      <c r="Q19" s="26"/>
    </row>
    <row r="20" spans="1:17">
      <c r="A20" s="613">
        <v>43586</v>
      </c>
      <c r="B20" s="468">
        <v>112.5</v>
      </c>
      <c r="C20" s="468">
        <v>109.9</v>
      </c>
      <c r="D20" s="468">
        <v>119</v>
      </c>
      <c r="E20" s="468">
        <v>102.8</v>
      </c>
      <c r="F20" s="468">
        <v>111.6</v>
      </c>
      <c r="I20" s="23"/>
      <c r="M20" s="26"/>
      <c r="N20" s="26"/>
      <c r="O20" s="26"/>
      <c r="P20" s="26"/>
      <c r="Q20" s="26"/>
    </row>
    <row r="21" spans="1:17">
      <c r="A21" s="613">
        <v>43617</v>
      </c>
      <c r="B21" s="468">
        <v>112.5</v>
      </c>
      <c r="C21" s="468">
        <v>110.5</v>
      </c>
      <c r="D21" s="468">
        <v>120</v>
      </c>
      <c r="E21" s="468">
        <v>102.9</v>
      </c>
      <c r="F21" s="468">
        <v>110.8</v>
      </c>
      <c r="I21" s="23" t="s">
        <v>51</v>
      </c>
      <c r="M21" s="26"/>
      <c r="N21" s="26"/>
      <c r="O21" s="26"/>
      <c r="P21" s="26"/>
      <c r="Q21" s="26"/>
    </row>
    <row r="22" spans="1:17">
      <c r="A22" s="613">
        <v>43647</v>
      </c>
      <c r="B22" s="468">
        <v>113</v>
      </c>
      <c r="C22" s="468">
        <v>111</v>
      </c>
      <c r="D22" s="468">
        <v>121</v>
      </c>
      <c r="E22" s="468">
        <v>103.1</v>
      </c>
      <c r="F22" s="468">
        <v>111.7</v>
      </c>
      <c r="G22" s="23" t="s">
        <v>439</v>
      </c>
      <c r="I22" s="23" t="s">
        <v>52</v>
      </c>
      <c r="M22" s="26"/>
      <c r="N22" s="26"/>
      <c r="O22" s="26"/>
      <c r="P22" s="26"/>
      <c r="Q22" s="26"/>
    </row>
    <row r="23" spans="1:17">
      <c r="A23" s="613">
        <v>43678</v>
      </c>
      <c r="B23" s="468">
        <v>113.7</v>
      </c>
      <c r="C23" s="468">
        <v>111.5</v>
      </c>
      <c r="D23" s="468">
        <v>122.1</v>
      </c>
      <c r="E23" s="468">
        <v>103</v>
      </c>
      <c r="F23" s="468">
        <v>112.8</v>
      </c>
      <c r="I23" s="24" t="s">
        <v>1</v>
      </c>
      <c r="M23" s="26"/>
      <c r="N23" s="26"/>
      <c r="O23" s="26"/>
      <c r="P23" s="26"/>
      <c r="Q23" s="26"/>
    </row>
    <row r="24" spans="1:17">
      <c r="A24" s="613">
        <v>43709</v>
      </c>
      <c r="B24" s="468">
        <v>113.7</v>
      </c>
      <c r="C24" s="468">
        <v>111.6</v>
      </c>
      <c r="D24" s="468">
        <v>123</v>
      </c>
      <c r="E24" s="468">
        <v>102.1</v>
      </c>
      <c r="F24" s="468">
        <v>113</v>
      </c>
      <c r="M24" s="26"/>
      <c r="N24" s="26"/>
      <c r="O24" s="26"/>
      <c r="P24" s="26"/>
      <c r="Q24" s="26"/>
    </row>
    <row r="25" spans="1:17">
      <c r="A25" s="613">
        <v>43739</v>
      </c>
      <c r="B25" s="468">
        <v>113.6</v>
      </c>
      <c r="C25" s="468">
        <v>111.8</v>
      </c>
      <c r="D25" s="468">
        <v>125</v>
      </c>
      <c r="E25" s="468">
        <v>101.5</v>
      </c>
      <c r="F25" s="468">
        <v>113.3</v>
      </c>
      <c r="M25" s="26"/>
      <c r="N25" s="26"/>
      <c r="O25" s="26"/>
      <c r="P25" s="26"/>
      <c r="Q25" s="26"/>
    </row>
    <row r="26" spans="1:17">
      <c r="A26" s="613">
        <v>43770</v>
      </c>
      <c r="B26" s="468">
        <v>113.2</v>
      </c>
      <c r="C26" s="468">
        <v>111.7</v>
      </c>
      <c r="D26" s="468">
        <v>125.6</v>
      </c>
      <c r="E26" s="468">
        <v>101.1</v>
      </c>
      <c r="F26" s="468">
        <v>112.8</v>
      </c>
      <c r="M26" s="26"/>
      <c r="N26" s="26"/>
      <c r="O26" s="26"/>
      <c r="P26" s="26"/>
      <c r="Q26" s="26"/>
    </row>
    <row r="27" spans="1:17">
      <c r="A27" s="613">
        <v>43800</v>
      </c>
      <c r="B27" s="468">
        <v>112.9</v>
      </c>
      <c r="C27" s="468">
        <v>111.6</v>
      </c>
      <c r="D27" s="468">
        <v>126.3</v>
      </c>
      <c r="E27" s="468">
        <v>100.7</v>
      </c>
      <c r="F27" s="468">
        <v>112</v>
      </c>
      <c r="M27" s="26"/>
      <c r="N27" s="26"/>
      <c r="O27" s="26"/>
      <c r="P27" s="26"/>
      <c r="Q27" s="26"/>
    </row>
    <row r="28" spans="1:17">
      <c r="A28" s="613">
        <v>43831</v>
      </c>
      <c r="B28" s="468">
        <v>112.9</v>
      </c>
      <c r="C28" s="468">
        <v>111.8</v>
      </c>
      <c r="D28" s="468">
        <v>127.3</v>
      </c>
      <c r="E28" s="468">
        <v>100.3</v>
      </c>
      <c r="F28" s="468">
        <v>111.4</v>
      </c>
      <c r="G28" s="23" t="s">
        <v>493</v>
      </c>
      <c r="M28" s="26"/>
      <c r="N28" s="26"/>
      <c r="O28" s="26"/>
      <c r="P28" s="26"/>
      <c r="Q28" s="26"/>
    </row>
    <row r="29" spans="1:17">
      <c r="A29" s="613">
        <v>43862</v>
      </c>
      <c r="B29" s="468">
        <v>113.1</v>
      </c>
      <c r="C29" s="468">
        <v>111.9</v>
      </c>
      <c r="D29" s="468">
        <v>128</v>
      </c>
      <c r="E29" s="468">
        <v>100.1</v>
      </c>
      <c r="F29" s="468">
        <v>111.2</v>
      </c>
      <c r="M29" s="26"/>
      <c r="N29" s="26"/>
      <c r="O29" s="26"/>
      <c r="P29" s="26"/>
      <c r="Q29" s="26"/>
    </row>
    <row r="30" spans="1:17">
      <c r="A30" s="613">
        <v>43891</v>
      </c>
      <c r="B30" s="468">
        <v>113.6</v>
      </c>
      <c r="C30" s="468">
        <v>112.3</v>
      </c>
      <c r="D30" s="468">
        <v>128.1</v>
      </c>
      <c r="E30" s="468">
        <v>100.8</v>
      </c>
      <c r="F30" s="468">
        <v>111.8</v>
      </c>
      <c r="M30" s="26"/>
      <c r="N30" s="26"/>
      <c r="O30" s="26"/>
      <c r="P30" s="26"/>
      <c r="Q30" s="26"/>
    </row>
    <row r="31" spans="1:17">
      <c r="A31" s="613">
        <v>43922</v>
      </c>
      <c r="B31" s="468">
        <v>113.8</v>
      </c>
      <c r="C31" s="468">
        <v>112.7</v>
      </c>
      <c r="D31" s="468">
        <v>128</v>
      </c>
      <c r="E31" s="468">
        <v>101.5</v>
      </c>
      <c r="F31" s="468">
        <v>113.6</v>
      </c>
      <c r="M31" s="26"/>
      <c r="N31" s="26"/>
      <c r="O31" s="26"/>
      <c r="P31" s="26"/>
      <c r="Q31" s="26"/>
    </row>
    <row r="32" spans="1:17">
      <c r="A32" s="613">
        <v>43952</v>
      </c>
      <c r="B32" s="468">
        <v>114.4</v>
      </c>
      <c r="C32" s="468">
        <v>113.2</v>
      </c>
      <c r="D32" s="468">
        <v>129.1</v>
      </c>
      <c r="E32" s="468">
        <v>101.4</v>
      </c>
      <c r="F32" s="468">
        <v>114.8</v>
      </c>
      <c r="M32" s="26"/>
      <c r="N32" s="26"/>
      <c r="O32" s="26"/>
      <c r="P32" s="26"/>
      <c r="Q32" s="26"/>
    </row>
    <row r="33" spans="1:17">
      <c r="A33" s="613">
        <v>43983</v>
      </c>
      <c r="B33" s="468">
        <v>115.2</v>
      </c>
      <c r="C33" s="468">
        <v>113.8</v>
      </c>
      <c r="D33" s="468">
        <v>130.1</v>
      </c>
      <c r="E33" s="468">
        <v>101.6</v>
      </c>
      <c r="F33" s="468">
        <v>115.6</v>
      </c>
      <c r="M33" s="26"/>
      <c r="N33" s="26"/>
      <c r="O33" s="26"/>
      <c r="P33" s="26"/>
      <c r="Q33" s="26"/>
    </row>
    <row r="34" spans="1:17">
      <c r="A34" s="613">
        <v>44013</v>
      </c>
      <c r="B34" s="468">
        <v>115.8</v>
      </c>
      <c r="C34" s="468">
        <v>114.3</v>
      </c>
      <c r="D34" s="468">
        <v>131.1</v>
      </c>
      <c r="E34" s="468">
        <v>101.9</v>
      </c>
      <c r="F34" s="468">
        <v>115.6</v>
      </c>
      <c r="G34" s="244" t="s">
        <v>713</v>
      </c>
      <c r="M34" s="26"/>
      <c r="N34" s="26"/>
      <c r="O34" s="26"/>
      <c r="P34" s="26"/>
      <c r="Q34" s="26"/>
    </row>
    <row r="35" spans="1:17">
      <c r="A35" s="613">
        <v>44044</v>
      </c>
      <c r="B35" s="468">
        <v>116.5</v>
      </c>
      <c r="C35" s="468">
        <v>115</v>
      </c>
      <c r="D35" s="468">
        <v>132.19999999999999</v>
      </c>
      <c r="E35" s="468">
        <v>102.8</v>
      </c>
      <c r="F35" s="468">
        <v>115.5</v>
      </c>
      <c r="M35" s="26"/>
      <c r="N35" s="26"/>
      <c r="O35" s="26"/>
      <c r="P35" s="26"/>
      <c r="Q35" s="26"/>
    </row>
    <row r="36" spans="1:17">
      <c r="A36" s="613">
        <v>44075</v>
      </c>
      <c r="B36" s="468">
        <v>116.3</v>
      </c>
      <c r="C36" s="468">
        <v>115</v>
      </c>
      <c r="D36" s="468">
        <v>132.6</v>
      </c>
      <c r="E36" s="468">
        <v>102.2</v>
      </c>
      <c r="F36" s="468">
        <v>114.5</v>
      </c>
      <c r="G36" s="244"/>
      <c r="M36" s="26"/>
      <c r="N36" s="26"/>
      <c r="O36" s="26"/>
      <c r="P36" s="26"/>
      <c r="Q36" s="26"/>
    </row>
    <row r="37" spans="1:17">
      <c r="A37" s="613">
        <v>44105</v>
      </c>
      <c r="B37" s="468">
        <v>116.5</v>
      </c>
      <c r="C37" s="468">
        <v>115.3</v>
      </c>
      <c r="D37" s="468">
        <v>133</v>
      </c>
      <c r="E37" s="468">
        <v>102.3</v>
      </c>
      <c r="F37" s="468">
        <v>115</v>
      </c>
      <c r="M37" s="26"/>
      <c r="N37" s="26"/>
      <c r="O37" s="26"/>
      <c r="P37" s="26"/>
      <c r="Q37" s="26"/>
    </row>
    <row r="38" spans="1:17">
      <c r="A38" s="613">
        <v>44136</v>
      </c>
      <c r="B38" s="468">
        <v>117.5</v>
      </c>
      <c r="C38" s="468">
        <v>115.9</v>
      </c>
      <c r="D38" s="468">
        <v>133.80000000000001</v>
      </c>
      <c r="E38" s="468">
        <v>102.4</v>
      </c>
      <c r="F38" s="468">
        <v>116.4</v>
      </c>
      <c r="M38" s="26"/>
      <c r="N38" s="26"/>
      <c r="O38" s="26"/>
      <c r="P38" s="26"/>
      <c r="Q38" s="26"/>
    </row>
    <row r="39" spans="1:17">
      <c r="A39" s="613">
        <v>44166</v>
      </c>
      <c r="B39" s="468">
        <v>118.5</v>
      </c>
      <c r="C39" s="468">
        <v>116.4</v>
      </c>
      <c r="D39" s="468">
        <v>135</v>
      </c>
      <c r="E39" s="468">
        <v>102.3</v>
      </c>
      <c r="F39" s="468">
        <v>117.6</v>
      </c>
      <c r="G39" s="244" t="s">
        <v>1081</v>
      </c>
      <c r="M39" s="26"/>
      <c r="N39" s="26"/>
      <c r="O39" s="26"/>
      <c r="P39" s="26"/>
      <c r="Q39" s="26"/>
    </row>
    <row r="40" spans="1:17">
      <c r="B40" s="26"/>
      <c r="C40" s="26"/>
      <c r="D40" s="26"/>
      <c r="E40" s="26"/>
      <c r="F40" s="26"/>
    </row>
    <row r="41" spans="1:17">
      <c r="B41" s="26"/>
      <c r="C41" s="26"/>
      <c r="D41" s="26"/>
      <c r="E41" s="26"/>
      <c r="F41" s="26"/>
    </row>
    <row r="42" spans="1:17">
      <c r="B42" s="26"/>
      <c r="C42" s="26"/>
      <c r="D42" s="26"/>
      <c r="E42" s="26"/>
      <c r="F42" s="26"/>
    </row>
    <row r="43" spans="1:17">
      <c r="B43" s="26"/>
      <c r="C43" s="26"/>
      <c r="D43" s="26"/>
      <c r="E43" s="26"/>
      <c r="F43" s="26"/>
    </row>
    <row r="44" spans="1:17">
      <c r="B44" s="26"/>
      <c r="C44" s="26"/>
      <c r="D44" s="26"/>
      <c r="E44" s="26"/>
      <c r="F44" s="26"/>
    </row>
    <row r="45" spans="1:17">
      <c r="B45" s="26"/>
      <c r="C45" s="26"/>
      <c r="D45" s="26"/>
      <c r="E45" s="26"/>
      <c r="F45" s="26"/>
    </row>
    <row r="46" spans="1:17">
      <c r="B46" s="26"/>
      <c r="C46" s="26"/>
      <c r="D46" s="26"/>
      <c r="E46" s="26"/>
      <c r="F46" s="26"/>
    </row>
    <row r="47" spans="1:17">
      <c r="B47" s="26"/>
      <c r="C47" s="26"/>
      <c r="D47" s="26"/>
      <c r="E47" s="26"/>
      <c r="F47" s="26"/>
    </row>
    <row r="48" spans="1:17">
      <c r="B48" s="26"/>
      <c r="C48" s="26"/>
      <c r="D48" s="26"/>
      <c r="E48" s="26"/>
      <c r="F48" s="26"/>
    </row>
    <row r="49" spans="2:6">
      <c r="B49" s="26"/>
      <c r="C49" s="26"/>
      <c r="D49" s="26"/>
      <c r="E49" s="26"/>
      <c r="F49" s="26"/>
    </row>
    <row r="50" spans="2:6">
      <c r="B50" s="26"/>
      <c r="C50" s="26"/>
      <c r="D50" s="26"/>
      <c r="E50" s="26"/>
      <c r="F50" s="26"/>
    </row>
    <row r="51" spans="2:6">
      <c r="B51" s="26"/>
      <c r="C51" s="26"/>
      <c r="D51" s="26"/>
      <c r="E51" s="26"/>
      <c r="F51" s="26"/>
    </row>
    <row r="52" spans="2:6">
      <c r="B52" s="26"/>
      <c r="C52" s="26"/>
      <c r="D52" s="26"/>
      <c r="E52" s="26"/>
      <c r="F52" s="26"/>
    </row>
    <row r="53" spans="2:6">
      <c r="B53" s="26"/>
      <c r="C53" s="26"/>
      <c r="D53" s="26"/>
      <c r="E53" s="26"/>
      <c r="F53" s="26"/>
    </row>
  </sheetData>
  <hyperlinks>
    <hyperlink ref="A1" location="Content!A1" display="&lt;&lt;" xr:uid="{00000000-0004-0000-0F00-000000000000}"/>
  </hyperlinks>
  <pageMargins left="0.7" right="0.7" top="0.75" bottom="0.75" header="0.3" footer="0.3"/>
  <pageSetup paperSize="9" orientation="portrait" horizontalDpi="4294967293" verticalDpi="429496729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2"/>
  </sheetPr>
  <dimension ref="A1:K51"/>
  <sheetViews>
    <sheetView showGridLines="0" workbookViewId="0"/>
  </sheetViews>
  <sheetFormatPr baseColWidth="10" defaultColWidth="9.5" defaultRowHeight="13"/>
  <cols>
    <col min="1" max="9" width="9.5" style="472"/>
    <col min="10" max="10" width="9.5" style="471"/>
    <col min="11" max="16384" width="9.5" style="472"/>
  </cols>
  <sheetData>
    <row r="1" spans="1:11">
      <c r="A1" s="9" t="s">
        <v>60</v>
      </c>
      <c r="B1" s="24" t="str">
        <f>IF(Content!$E$1=1,B2,B3)</f>
        <v>Banks</v>
      </c>
      <c r="C1" s="24" t="str">
        <f>IF(Content!$E$1=1,C2,C3)</f>
        <v>Corporates</v>
      </c>
      <c r="D1" s="24" t="str">
        <f>IF(Content!$E$1=1,D2,D3)</f>
        <v>Households</v>
      </c>
      <c r="E1" s="24" t="str">
        <f>IF(Content!$E$1=1,E2,E3)</f>
        <v>Financial analysts</v>
      </c>
      <c r="F1" s="24" t="str">
        <f>IF(Content!$E$1=1,F2,F3)</f>
        <v>Corrected on interval change effect</v>
      </c>
      <c r="G1" s="24"/>
      <c r="H1" s="24" t="str">
        <f>IF(Content!$E$1=1,H2,H3)</f>
        <v>Target band</v>
      </c>
      <c r="I1" s="24" t="str">
        <f>IF(Content!$E$1=1,I2,I3)</f>
        <v>Inflation targets (t+12)</v>
      </c>
      <c r="K1" s="24" t="str">
        <f>IF(Content!$E$1=1,K2,K3)</f>
        <v>12-month-ahead inflation expectations, %</v>
      </c>
    </row>
    <row r="2" spans="1:11" s="471" customFormat="1" hidden="1">
      <c r="A2" s="30"/>
      <c r="B2" s="473" t="s">
        <v>31</v>
      </c>
      <c r="C2" s="473" t="s">
        <v>32</v>
      </c>
      <c r="D2" s="473" t="s">
        <v>33</v>
      </c>
      <c r="E2" s="473" t="s">
        <v>34</v>
      </c>
      <c r="F2" s="342" t="s">
        <v>1087</v>
      </c>
      <c r="G2" s="473"/>
      <c r="H2" s="473" t="s">
        <v>4</v>
      </c>
      <c r="I2" s="473" t="s">
        <v>408</v>
      </c>
      <c r="J2" s="472"/>
      <c r="K2" s="472" t="s">
        <v>39</v>
      </c>
    </row>
    <row r="3" spans="1:11" s="471" customFormat="1" hidden="1">
      <c r="B3" s="473" t="s">
        <v>35</v>
      </c>
      <c r="C3" s="473" t="s">
        <v>36</v>
      </c>
      <c r="D3" s="473" t="s">
        <v>37</v>
      </c>
      <c r="E3" s="473" t="s">
        <v>38</v>
      </c>
      <c r="F3" s="342" t="s">
        <v>1086</v>
      </c>
      <c r="G3" s="473"/>
      <c r="H3" s="473" t="s">
        <v>443</v>
      </c>
      <c r="I3" s="473" t="s">
        <v>409</v>
      </c>
      <c r="J3" s="472"/>
      <c r="K3" s="472" t="s">
        <v>442</v>
      </c>
    </row>
    <row r="4" spans="1:11">
      <c r="A4" s="474">
        <v>43101</v>
      </c>
      <c r="B4" s="472">
        <v>10.8</v>
      </c>
      <c r="C4" s="472" t="e">
        <f>NA()</f>
        <v>#N/A</v>
      </c>
      <c r="D4" s="472">
        <v>13.3</v>
      </c>
      <c r="E4" s="472">
        <v>8.6999999999999993</v>
      </c>
      <c r="G4" s="472">
        <v>3.75</v>
      </c>
      <c r="H4" s="472">
        <v>4</v>
      </c>
      <c r="J4" s="23" t="s">
        <v>2</v>
      </c>
    </row>
    <row r="5" spans="1:11">
      <c r="A5" s="474">
        <v>43132</v>
      </c>
      <c r="B5" s="472" t="e">
        <f>NA()</f>
        <v>#N/A</v>
      </c>
      <c r="C5" s="475">
        <v>11</v>
      </c>
      <c r="D5" s="472">
        <v>13.7</v>
      </c>
      <c r="E5" s="472">
        <v>9.5</v>
      </c>
      <c r="G5" s="472">
        <v>3.75</v>
      </c>
      <c r="H5" s="472">
        <v>4</v>
      </c>
      <c r="J5" s="23"/>
    </row>
    <row r="6" spans="1:11">
      <c r="A6" s="474">
        <v>43160</v>
      </c>
      <c r="B6" s="472" t="e">
        <f>NA()</f>
        <v>#N/A</v>
      </c>
      <c r="C6" s="472" t="e">
        <f>NA()</f>
        <v>#N/A</v>
      </c>
      <c r="D6" s="472">
        <v>13.7</v>
      </c>
      <c r="E6" s="472">
        <v>9.1999999999999993</v>
      </c>
      <c r="G6" s="472">
        <v>3.75</v>
      </c>
      <c r="H6" s="472">
        <v>4</v>
      </c>
      <c r="I6" s="472">
        <v>5.75</v>
      </c>
      <c r="J6" s="23"/>
    </row>
    <row r="7" spans="1:11">
      <c r="A7" s="474">
        <v>43191</v>
      </c>
      <c r="B7" s="472">
        <v>9.1999999999999993</v>
      </c>
      <c r="C7" s="472" t="e">
        <f>NA()</f>
        <v>#N/A</v>
      </c>
      <c r="D7" s="472">
        <v>12.9</v>
      </c>
      <c r="E7" s="472">
        <v>8.4</v>
      </c>
      <c r="G7" s="472">
        <v>3.5</v>
      </c>
      <c r="H7" s="472">
        <v>4</v>
      </c>
      <c r="J7" s="23"/>
    </row>
    <row r="8" spans="1:11">
      <c r="A8" s="474">
        <v>43221</v>
      </c>
      <c r="B8" s="472" t="e">
        <v>#N/A</v>
      </c>
      <c r="C8" s="472">
        <v>9.6</v>
      </c>
      <c r="D8" s="472">
        <v>13.6</v>
      </c>
      <c r="E8" s="472">
        <v>8.6</v>
      </c>
      <c r="G8" s="472">
        <v>3.5</v>
      </c>
      <c r="H8" s="472">
        <v>4</v>
      </c>
      <c r="J8" s="23"/>
    </row>
    <row r="9" spans="1:11">
      <c r="A9" s="474">
        <v>43252</v>
      </c>
      <c r="B9" s="472" t="e">
        <v>#N/A</v>
      </c>
      <c r="C9" s="472" t="e">
        <f>NA()</f>
        <v>#N/A</v>
      </c>
      <c r="D9" s="472">
        <v>13.4</v>
      </c>
      <c r="E9" s="472">
        <v>8.3000000000000007</v>
      </c>
      <c r="G9" s="472">
        <v>3.5</v>
      </c>
      <c r="H9" s="472">
        <v>4</v>
      </c>
      <c r="I9" s="472">
        <v>5.5</v>
      </c>
      <c r="J9" s="23"/>
    </row>
    <row r="10" spans="1:11">
      <c r="A10" s="474">
        <v>43282</v>
      </c>
      <c r="B10" s="472">
        <v>10.3</v>
      </c>
      <c r="C10" s="472" t="e">
        <f>NA()</f>
        <v>#N/A</v>
      </c>
      <c r="D10" s="472">
        <v>14.1</v>
      </c>
      <c r="E10" s="472">
        <v>8.6999999999999993</v>
      </c>
      <c r="G10" s="472">
        <v>3.25</v>
      </c>
      <c r="H10" s="472">
        <v>4</v>
      </c>
      <c r="J10" s="23" t="s">
        <v>228</v>
      </c>
    </row>
    <row r="11" spans="1:11">
      <c r="A11" s="474">
        <v>43313</v>
      </c>
      <c r="B11" s="472" t="e">
        <v>#N/A</v>
      </c>
      <c r="C11" s="472">
        <v>8.9</v>
      </c>
      <c r="D11" s="472">
        <v>13.6</v>
      </c>
      <c r="E11" s="472">
        <v>8.1999999999999993</v>
      </c>
      <c r="G11" s="472">
        <v>3.25</v>
      </c>
      <c r="H11" s="472">
        <v>4</v>
      </c>
      <c r="J11" s="23"/>
    </row>
    <row r="12" spans="1:11">
      <c r="A12" s="474">
        <v>43344</v>
      </c>
      <c r="B12" s="472" t="e">
        <v>#N/A</v>
      </c>
      <c r="C12" s="472" t="e">
        <v>#N/A</v>
      </c>
      <c r="D12" s="472">
        <v>14.9</v>
      </c>
      <c r="E12" s="472">
        <v>8.5</v>
      </c>
      <c r="G12" s="472">
        <v>3.25</v>
      </c>
      <c r="H12" s="472">
        <v>4</v>
      </c>
      <c r="I12" s="472">
        <v>5.25</v>
      </c>
      <c r="J12" s="23"/>
    </row>
    <row r="13" spans="1:11">
      <c r="A13" s="474">
        <v>43374</v>
      </c>
      <c r="B13" s="472">
        <v>11.5</v>
      </c>
      <c r="C13" s="472" t="e">
        <v>#N/A</v>
      </c>
      <c r="D13" s="472">
        <v>14.3</v>
      </c>
      <c r="E13" s="472">
        <v>7.9</v>
      </c>
      <c r="G13" s="472">
        <v>4</v>
      </c>
      <c r="H13" s="472">
        <v>2</v>
      </c>
      <c r="J13" s="23"/>
    </row>
    <row r="14" spans="1:11">
      <c r="A14" s="474">
        <v>43405</v>
      </c>
      <c r="B14" s="472" t="e">
        <v>#N/A</v>
      </c>
      <c r="C14" s="472">
        <v>9.5</v>
      </c>
      <c r="D14" s="472">
        <v>12.2</v>
      </c>
      <c r="E14" s="472">
        <v>8.1</v>
      </c>
      <c r="G14" s="472">
        <v>4</v>
      </c>
      <c r="H14" s="472">
        <v>2</v>
      </c>
      <c r="J14" s="23"/>
    </row>
    <row r="15" spans="1:11">
      <c r="A15" s="474">
        <v>43435</v>
      </c>
      <c r="B15" s="472" t="e">
        <v>#N/A</v>
      </c>
      <c r="C15" s="472" t="e">
        <v>#N/A</v>
      </c>
      <c r="D15" s="472">
        <v>11.9</v>
      </c>
      <c r="E15" s="472">
        <v>7.9</v>
      </c>
      <c r="G15" s="472">
        <v>4</v>
      </c>
      <c r="H15" s="472">
        <v>2</v>
      </c>
      <c r="I15" s="472">
        <v>5</v>
      </c>
      <c r="J15" s="23"/>
    </row>
    <row r="16" spans="1:11">
      <c r="A16" s="474">
        <v>43466</v>
      </c>
      <c r="B16" s="472">
        <v>10.8</v>
      </c>
      <c r="C16" s="472" t="e">
        <v>#N/A</v>
      </c>
      <c r="D16" s="472">
        <v>12.1</v>
      </c>
      <c r="E16" s="472">
        <v>7.5</v>
      </c>
      <c r="G16" s="472">
        <v>4</v>
      </c>
      <c r="H16" s="472">
        <v>2</v>
      </c>
      <c r="I16" s="472">
        <v>5</v>
      </c>
      <c r="J16" s="23" t="s">
        <v>229</v>
      </c>
    </row>
    <row r="17" spans="1:11">
      <c r="A17" s="474">
        <v>43497</v>
      </c>
      <c r="B17" s="472" t="e">
        <v>#N/A</v>
      </c>
      <c r="C17" s="472">
        <v>9</v>
      </c>
      <c r="D17" s="472">
        <v>11.5</v>
      </c>
      <c r="E17" s="472">
        <v>7.2</v>
      </c>
      <c r="G17" s="472">
        <v>4</v>
      </c>
      <c r="H17" s="472">
        <v>2</v>
      </c>
      <c r="I17" s="472">
        <v>5</v>
      </c>
      <c r="J17" s="23"/>
    </row>
    <row r="18" spans="1:11">
      <c r="A18" s="474">
        <v>43525</v>
      </c>
      <c r="B18" s="472" t="e">
        <v>#N/A</v>
      </c>
      <c r="C18" s="472" t="e">
        <v>#N/A</v>
      </c>
      <c r="D18" s="472">
        <v>11.4</v>
      </c>
      <c r="E18" s="472">
        <v>7.3</v>
      </c>
      <c r="G18" s="472">
        <v>4</v>
      </c>
      <c r="H18" s="472">
        <v>2</v>
      </c>
      <c r="I18" s="472">
        <v>5</v>
      </c>
      <c r="J18" s="23"/>
    </row>
    <row r="19" spans="1:11">
      <c r="A19" s="474">
        <v>43556</v>
      </c>
      <c r="B19" s="472">
        <v>10.4</v>
      </c>
      <c r="C19" s="472" t="e">
        <v>#N/A</v>
      </c>
      <c r="D19" s="472">
        <v>10.9</v>
      </c>
      <c r="E19" s="472">
        <v>7.2</v>
      </c>
      <c r="G19" s="472">
        <v>4</v>
      </c>
      <c r="H19" s="472">
        <v>2</v>
      </c>
      <c r="I19" s="472">
        <v>5</v>
      </c>
      <c r="J19" s="23"/>
      <c r="K19" s="24" t="str">
        <f>IF(Content!$E$1=1,K20,K21)</f>
        <v>Source: NBU, GfK Ukraine, Info Sapiens.</v>
      </c>
    </row>
    <row r="20" spans="1:11">
      <c r="A20" s="474">
        <v>43586</v>
      </c>
      <c r="B20" s="472" t="e">
        <v>#N/A</v>
      </c>
      <c r="C20" s="472">
        <v>7.7</v>
      </c>
      <c r="D20" s="472">
        <v>9.1999999999999993</v>
      </c>
      <c r="E20" s="472">
        <v>7.1</v>
      </c>
      <c r="G20" s="472">
        <v>4</v>
      </c>
      <c r="H20" s="472">
        <v>2</v>
      </c>
      <c r="I20" s="472">
        <v>5</v>
      </c>
      <c r="J20" s="23"/>
      <c r="K20" s="471" t="s">
        <v>711</v>
      </c>
    </row>
    <row r="21" spans="1:11">
      <c r="A21" s="474">
        <v>43617</v>
      </c>
      <c r="B21" s="472" t="e">
        <v>#N/A</v>
      </c>
      <c r="C21" s="472" t="e">
        <v>#N/A</v>
      </c>
      <c r="D21" s="472">
        <v>7.9</v>
      </c>
      <c r="E21" s="472">
        <v>7</v>
      </c>
      <c r="G21" s="472">
        <v>4</v>
      </c>
      <c r="H21" s="472">
        <v>2</v>
      </c>
      <c r="I21" s="472">
        <v>5</v>
      </c>
      <c r="J21" s="23"/>
      <c r="K21" s="471" t="s">
        <v>712</v>
      </c>
    </row>
    <row r="22" spans="1:11">
      <c r="A22" s="474">
        <v>43647</v>
      </c>
      <c r="B22" s="476">
        <v>9.6</v>
      </c>
      <c r="C22" s="476" t="e">
        <v>#N/A</v>
      </c>
      <c r="D22" s="476">
        <v>8.8000000000000007</v>
      </c>
      <c r="E22" s="476">
        <v>7.1</v>
      </c>
      <c r="F22" s="476"/>
      <c r="G22" s="472">
        <v>4</v>
      </c>
      <c r="H22" s="472">
        <v>2</v>
      </c>
      <c r="I22" s="472">
        <v>5</v>
      </c>
      <c r="J22" s="23" t="s">
        <v>439</v>
      </c>
    </row>
    <row r="23" spans="1:11">
      <c r="A23" s="474">
        <v>43678</v>
      </c>
      <c r="B23" s="476" t="e">
        <v>#N/A</v>
      </c>
      <c r="C23" s="476">
        <v>6.9</v>
      </c>
      <c r="D23" s="476">
        <v>9</v>
      </c>
      <c r="E23" s="476">
        <v>7.1</v>
      </c>
      <c r="F23" s="476"/>
      <c r="G23" s="472">
        <v>4</v>
      </c>
      <c r="H23" s="472">
        <v>2</v>
      </c>
      <c r="I23" s="472">
        <v>5</v>
      </c>
      <c r="J23" s="23"/>
    </row>
    <row r="24" spans="1:11">
      <c r="A24" s="474">
        <v>43709</v>
      </c>
      <c r="B24" s="476" t="e">
        <v>#N/A</v>
      </c>
      <c r="C24" s="476" t="e">
        <v>#N/A</v>
      </c>
      <c r="D24" s="476">
        <v>8.6</v>
      </c>
      <c r="E24" s="476" t="e">
        <v>#N/A</v>
      </c>
      <c r="F24" s="476"/>
      <c r="G24" s="472">
        <v>4</v>
      </c>
      <c r="H24" s="472">
        <v>2</v>
      </c>
      <c r="I24" s="472">
        <v>5</v>
      </c>
      <c r="J24" s="23"/>
    </row>
    <row r="25" spans="1:11">
      <c r="A25" s="474">
        <v>43739</v>
      </c>
      <c r="B25" s="476">
        <v>9.1999999999999993</v>
      </c>
      <c r="C25" s="476" t="e">
        <v>#N/A</v>
      </c>
      <c r="D25" s="476">
        <v>8.6</v>
      </c>
      <c r="E25" s="476">
        <v>6.4</v>
      </c>
      <c r="F25" s="476"/>
      <c r="G25" s="472">
        <v>4</v>
      </c>
      <c r="H25" s="472">
        <v>2</v>
      </c>
      <c r="I25" s="472">
        <v>5</v>
      </c>
      <c r="J25" s="23"/>
    </row>
    <row r="26" spans="1:11">
      <c r="A26" s="474">
        <v>43770</v>
      </c>
      <c r="B26" s="476" t="e">
        <v>#N/A</v>
      </c>
      <c r="C26" s="476">
        <v>7</v>
      </c>
      <c r="D26" s="476">
        <v>8.8000000000000007</v>
      </c>
      <c r="E26" s="476" t="e">
        <v>#N/A</v>
      </c>
      <c r="F26" s="476"/>
      <c r="G26" s="472">
        <v>4</v>
      </c>
      <c r="H26" s="472">
        <v>2</v>
      </c>
      <c r="I26" s="472">
        <v>5</v>
      </c>
      <c r="J26" s="23"/>
    </row>
    <row r="27" spans="1:11">
      <c r="A27" s="474">
        <v>43800</v>
      </c>
      <c r="B27" s="476" t="e">
        <v>#N/A</v>
      </c>
      <c r="C27" s="476" t="e">
        <v>#N/A</v>
      </c>
      <c r="D27" s="476">
        <v>8.3000000000000007</v>
      </c>
      <c r="E27" s="476">
        <v>6</v>
      </c>
      <c r="F27" s="476"/>
      <c r="G27" s="472">
        <v>4</v>
      </c>
      <c r="H27" s="472">
        <v>2</v>
      </c>
      <c r="I27" s="472">
        <v>5</v>
      </c>
      <c r="J27" s="23"/>
    </row>
    <row r="28" spans="1:11">
      <c r="A28" s="474">
        <v>43831</v>
      </c>
      <c r="B28" s="476">
        <v>8.1</v>
      </c>
      <c r="C28" s="476" t="e">
        <v>#N/A</v>
      </c>
      <c r="D28" s="476">
        <v>8.8000000000000007</v>
      </c>
      <c r="E28" s="476">
        <v>5.7</v>
      </c>
      <c r="F28" s="476"/>
      <c r="G28" s="472">
        <v>4</v>
      </c>
      <c r="H28" s="472">
        <v>2</v>
      </c>
      <c r="I28" s="472">
        <v>5</v>
      </c>
      <c r="J28" s="131" t="s">
        <v>493</v>
      </c>
    </row>
    <row r="29" spans="1:11">
      <c r="A29" s="474">
        <v>43862</v>
      </c>
      <c r="B29" s="472" t="e">
        <v>#N/A</v>
      </c>
      <c r="C29" s="472">
        <v>5.0999999999999996</v>
      </c>
      <c r="D29" s="472">
        <v>8.9</v>
      </c>
      <c r="E29" s="472" t="e">
        <v>#N/A</v>
      </c>
      <c r="G29" s="472">
        <v>4</v>
      </c>
      <c r="H29" s="472">
        <v>2</v>
      </c>
      <c r="I29" s="472">
        <v>5</v>
      </c>
    </row>
    <row r="30" spans="1:11">
      <c r="A30" s="474">
        <v>43891</v>
      </c>
      <c r="B30" s="472" t="e">
        <v>#N/A</v>
      </c>
      <c r="C30" s="472" t="e">
        <v>#N/A</v>
      </c>
      <c r="D30" s="472">
        <v>7.3</v>
      </c>
      <c r="E30" s="472">
        <v>5.3</v>
      </c>
      <c r="G30" s="472">
        <v>4</v>
      </c>
      <c r="H30" s="472">
        <v>2</v>
      </c>
      <c r="I30" s="472">
        <v>5</v>
      </c>
    </row>
    <row r="31" spans="1:11">
      <c r="A31" s="474">
        <v>43922</v>
      </c>
      <c r="B31" s="472">
        <v>7.9</v>
      </c>
      <c r="C31" s="472" t="e">
        <v>#N/A</v>
      </c>
      <c r="D31" s="472">
        <v>4.9000000000000004</v>
      </c>
      <c r="E31" s="472">
        <v>6.6</v>
      </c>
      <c r="G31" s="472">
        <v>4</v>
      </c>
      <c r="H31" s="472">
        <v>2</v>
      </c>
      <c r="I31" s="472">
        <v>5</v>
      </c>
      <c r="J31" s="477"/>
    </row>
    <row r="32" spans="1:11">
      <c r="A32" s="474">
        <v>43952</v>
      </c>
      <c r="B32" s="472" t="e">
        <v>#N/A</v>
      </c>
      <c r="C32" s="472">
        <v>7</v>
      </c>
      <c r="D32" s="472">
        <v>4.5</v>
      </c>
      <c r="E32" s="472" t="e">
        <v>#N/A</v>
      </c>
      <c r="G32" s="472">
        <v>4</v>
      </c>
      <c r="H32" s="472">
        <v>2</v>
      </c>
      <c r="I32" s="472">
        <v>5</v>
      </c>
      <c r="J32" s="477"/>
    </row>
    <row r="33" spans="1:10">
      <c r="A33" s="474">
        <v>43983</v>
      </c>
      <c r="B33" s="472" t="e">
        <v>#N/A</v>
      </c>
      <c r="C33" s="472" t="e">
        <v>#N/A</v>
      </c>
      <c r="D33" s="472">
        <v>7.3</v>
      </c>
      <c r="E33" s="472">
        <v>6</v>
      </c>
      <c r="G33" s="472">
        <v>4</v>
      </c>
      <c r="H33" s="472">
        <v>2</v>
      </c>
      <c r="I33" s="472">
        <v>5</v>
      </c>
      <c r="J33" s="477"/>
    </row>
    <row r="34" spans="1:10">
      <c r="A34" s="474">
        <v>44013</v>
      </c>
      <c r="B34" s="472">
        <v>5.8</v>
      </c>
      <c r="C34" s="472" t="e">
        <v>#N/A</v>
      </c>
      <c r="D34" s="472">
        <v>7.5</v>
      </c>
      <c r="E34" s="472">
        <v>5.9</v>
      </c>
      <c r="G34" s="472">
        <v>4</v>
      </c>
      <c r="H34" s="472">
        <v>2</v>
      </c>
      <c r="I34" s="472">
        <v>5</v>
      </c>
      <c r="J34" s="477" t="s">
        <v>713</v>
      </c>
    </row>
    <row r="35" spans="1:10">
      <c r="A35" s="474">
        <v>44044</v>
      </c>
      <c r="B35" s="472" t="e">
        <v>#N/A</v>
      </c>
      <c r="C35" s="472">
        <v>7</v>
      </c>
      <c r="D35" s="472">
        <v>7.1</v>
      </c>
      <c r="E35" s="472">
        <v>5.9</v>
      </c>
      <c r="G35" s="472">
        <v>4</v>
      </c>
      <c r="H35" s="472">
        <v>2</v>
      </c>
      <c r="I35" s="472">
        <v>5</v>
      </c>
    </row>
    <row r="36" spans="1:10">
      <c r="A36" s="474">
        <v>44075</v>
      </c>
      <c r="B36" s="472" t="e">
        <v>#N/A</v>
      </c>
      <c r="C36" s="472" t="e">
        <v>#N/A</v>
      </c>
      <c r="D36" s="472">
        <v>7.5</v>
      </c>
      <c r="E36" s="472" t="e">
        <v>#N/A</v>
      </c>
      <c r="G36" s="472">
        <v>4</v>
      </c>
      <c r="H36" s="472">
        <v>2</v>
      </c>
      <c r="I36" s="472">
        <v>5</v>
      </c>
      <c r="J36" s="244"/>
    </row>
    <row r="37" spans="1:10">
      <c r="A37" s="474">
        <v>44105</v>
      </c>
      <c r="B37" s="472">
        <v>6.4</v>
      </c>
      <c r="C37" s="472" t="e">
        <v>#N/A</v>
      </c>
      <c r="D37" s="472">
        <v>7.5</v>
      </c>
      <c r="E37" s="472">
        <v>6.5</v>
      </c>
      <c r="G37" s="472">
        <v>4</v>
      </c>
      <c r="H37" s="472">
        <v>2</v>
      </c>
      <c r="I37" s="472">
        <v>5</v>
      </c>
      <c r="J37" s="477"/>
    </row>
    <row r="38" spans="1:10">
      <c r="A38" s="474">
        <v>44136</v>
      </c>
      <c r="B38" s="472" t="e">
        <v>#N/A</v>
      </c>
      <c r="C38" s="472">
        <v>7.9</v>
      </c>
      <c r="D38" s="472">
        <v>7.1</v>
      </c>
      <c r="E38" s="472" t="e">
        <v>#N/A</v>
      </c>
      <c r="F38" s="472">
        <f>D38</f>
        <v>7.1</v>
      </c>
      <c r="G38" s="472">
        <v>4</v>
      </c>
      <c r="H38" s="472">
        <v>2</v>
      </c>
      <c r="I38" s="472">
        <v>5</v>
      </c>
    </row>
    <row r="39" spans="1:10">
      <c r="A39" s="474">
        <v>44166</v>
      </c>
      <c r="B39" s="472" t="e">
        <v>#N/A</v>
      </c>
      <c r="D39" s="472">
        <v>9.9</v>
      </c>
      <c r="E39" s="472">
        <v>6.2</v>
      </c>
      <c r="F39" s="475">
        <v>8.5</v>
      </c>
      <c r="G39" s="472">
        <v>4</v>
      </c>
      <c r="H39" s="472">
        <v>2</v>
      </c>
      <c r="I39" s="472">
        <v>5</v>
      </c>
    </row>
    <row r="40" spans="1:10">
      <c r="A40" s="474">
        <v>44197</v>
      </c>
      <c r="B40" s="472">
        <v>6.9</v>
      </c>
      <c r="E40" s="472">
        <v>6.2</v>
      </c>
      <c r="G40" s="472">
        <v>4</v>
      </c>
      <c r="H40" s="472">
        <v>2</v>
      </c>
      <c r="I40" s="472">
        <v>5</v>
      </c>
      <c r="J40" s="477" t="s">
        <v>1088</v>
      </c>
    </row>
    <row r="41" spans="1:10">
      <c r="A41" s="478"/>
      <c r="B41" s="478"/>
      <c r="C41" s="478"/>
      <c r="D41" s="478"/>
      <c r="E41" s="478"/>
      <c r="F41" s="478"/>
      <c r="G41" s="478"/>
      <c r="H41" s="478"/>
      <c r="I41" s="478"/>
    </row>
    <row r="42" spans="1:10">
      <c r="A42" s="478"/>
      <c r="B42" s="478"/>
      <c r="C42" s="478"/>
      <c r="D42" s="478"/>
      <c r="E42" s="478"/>
      <c r="F42" s="478"/>
      <c r="G42" s="478"/>
      <c r="H42" s="478"/>
      <c r="I42" s="478"/>
    </row>
    <row r="43" spans="1:10">
      <c r="A43" s="478"/>
      <c r="B43" s="478"/>
      <c r="C43" s="478"/>
      <c r="D43" s="478"/>
      <c r="E43" s="478"/>
      <c r="F43" s="478"/>
      <c r="G43" s="478"/>
      <c r="H43" s="478"/>
      <c r="I43" s="478"/>
    </row>
    <row r="44" spans="1:10">
      <c r="A44" s="478"/>
      <c r="B44" s="478"/>
      <c r="C44" s="478"/>
      <c r="D44" s="478"/>
      <c r="E44" s="478"/>
      <c r="F44" s="478"/>
      <c r="G44" s="478"/>
      <c r="H44" s="478"/>
      <c r="I44" s="478"/>
    </row>
    <row r="45" spans="1:10">
      <c r="A45" s="478"/>
      <c r="B45" s="478"/>
      <c r="C45" s="478"/>
      <c r="D45" s="478"/>
      <c r="E45" s="478"/>
      <c r="F45" s="478"/>
      <c r="G45" s="478"/>
      <c r="H45" s="478"/>
      <c r="I45" s="478"/>
    </row>
    <row r="46" spans="1:10">
      <c r="A46" s="478"/>
      <c r="B46" s="478"/>
      <c r="C46" s="478"/>
      <c r="D46" s="478"/>
      <c r="E46" s="478"/>
      <c r="F46" s="478"/>
      <c r="G46" s="478"/>
      <c r="H46" s="478"/>
      <c r="I46" s="478"/>
    </row>
    <row r="47" spans="1:10">
      <c r="A47" s="478"/>
      <c r="B47" s="478"/>
      <c r="C47" s="478"/>
      <c r="D47" s="478"/>
      <c r="E47" s="478"/>
      <c r="F47" s="478"/>
      <c r="G47" s="478"/>
      <c r="H47" s="478"/>
      <c r="I47" s="478"/>
    </row>
    <row r="48" spans="1:10">
      <c r="A48" s="478"/>
      <c r="B48" s="478"/>
      <c r="C48" s="478"/>
      <c r="D48" s="478"/>
      <c r="E48" s="478"/>
      <c r="F48" s="478"/>
      <c r="G48" s="478"/>
      <c r="H48" s="478"/>
      <c r="I48" s="478"/>
    </row>
    <row r="49" spans="1:9">
      <c r="A49" s="478"/>
      <c r="B49" s="478"/>
      <c r="C49" s="478"/>
      <c r="D49" s="478"/>
      <c r="E49" s="478"/>
      <c r="F49" s="478"/>
      <c r="G49" s="478"/>
      <c r="H49" s="478"/>
      <c r="I49" s="478"/>
    </row>
    <row r="50" spans="1:9">
      <c r="A50" s="478"/>
      <c r="B50" s="478"/>
      <c r="C50" s="478"/>
      <c r="D50" s="478"/>
      <c r="E50" s="478"/>
      <c r="F50" s="478"/>
      <c r="G50" s="478"/>
      <c r="H50" s="478"/>
      <c r="I50" s="478"/>
    </row>
    <row r="51" spans="1:9">
      <c r="A51" s="478"/>
      <c r="B51" s="478"/>
      <c r="C51" s="478"/>
      <c r="D51" s="478"/>
      <c r="E51" s="478"/>
      <c r="F51" s="478"/>
      <c r="G51" s="478"/>
      <c r="H51" s="478"/>
      <c r="I51" s="478"/>
    </row>
  </sheetData>
  <hyperlinks>
    <hyperlink ref="A1" location="Content!A1" display="&lt;&lt;" xr:uid="{00000000-0004-0000-1000-000000000000}"/>
  </hyperlinks>
  <pageMargins left="0.7" right="0.7" top="0.75" bottom="0.75" header="0.3" footer="0.3"/>
  <pageSetup paperSize="9" orientation="portrait" horizontalDpi="4294967293" verticalDpi="429496729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2"/>
  </sheetPr>
  <dimension ref="A1:M28"/>
  <sheetViews>
    <sheetView showGridLines="0" zoomScale="108" workbookViewId="0"/>
  </sheetViews>
  <sheetFormatPr baseColWidth="10" defaultColWidth="10.5" defaultRowHeight="13"/>
  <sheetData>
    <row r="1" spans="1:13">
      <c r="A1" s="9" t="s">
        <v>60</v>
      </c>
      <c r="B1" s="24" t="str">
        <f>IF(Content!$E$1=1,B2,B3)</f>
        <v>Prices on the German hub (UAH eq.)</v>
      </c>
      <c r="C1" s="24" t="str">
        <f>IF(Content!$E$1=1,C2,C3)</f>
        <v>Consumer prices</v>
      </c>
      <c r="D1" s="24" t="str">
        <f>IF(Content!$E$1=1,D2,D3)</f>
        <v>Prices in oil and natural gas extraction</v>
      </c>
      <c r="G1" s="24" t="str">
        <f>IF(Content!$E$1=1,G2,G3)</f>
        <v>Natural gas prices, 04.2019 = 100</v>
      </c>
    </row>
    <row r="2" spans="1:13" hidden="1">
      <c r="B2" s="342" t="s">
        <v>1089</v>
      </c>
      <c r="C2" t="s">
        <v>1090</v>
      </c>
      <c r="D2" s="342" t="s">
        <v>1091</v>
      </c>
      <c r="G2" s="612" t="s">
        <v>1099</v>
      </c>
    </row>
    <row r="3" spans="1:13" hidden="1">
      <c r="B3" t="s">
        <v>1092</v>
      </c>
      <c r="C3" t="s">
        <v>1093</v>
      </c>
      <c r="D3" t="s">
        <v>1094</v>
      </c>
      <c r="G3" s="342" t="s">
        <v>1095</v>
      </c>
    </row>
    <row r="4" spans="1:13">
      <c r="A4" s="582">
        <v>43466</v>
      </c>
      <c r="B4">
        <v>170.1</v>
      </c>
      <c r="C4">
        <v>100</v>
      </c>
      <c r="D4">
        <v>103.5</v>
      </c>
      <c r="E4" s="609" t="s">
        <v>229</v>
      </c>
    </row>
    <row r="5" spans="1:13">
      <c r="A5" s="582">
        <v>43497</v>
      </c>
      <c r="B5">
        <v>139.30000000000001</v>
      </c>
      <c r="C5">
        <v>100</v>
      </c>
      <c r="D5">
        <v>103.6</v>
      </c>
      <c r="E5" s="609"/>
      <c r="L5" s="894" t="str">
        <f>IF(Content!$E$1=1,L6,L7)</f>
        <v xml:space="preserve">Сhange in PSO conditions </v>
      </c>
      <c r="M5" s="894" t="str">
        <f>IF(Content!$E$1=1,M6,M7)</f>
        <v>Transition to market pricing</v>
      </c>
    </row>
    <row r="6" spans="1:13">
      <c r="A6" s="582">
        <v>43525</v>
      </c>
      <c r="B6">
        <v>120.8</v>
      </c>
      <c r="C6">
        <v>100</v>
      </c>
      <c r="D6">
        <v>101.6</v>
      </c>
      <c r="E6" s="609"/>
      <c r="L6" s="895" t="s">
        <v>1096</v>
      </c>
      <c r="M6" s="895" t="s">
        <v>1097</v>
      </c>
    </row>
    <row r="7" spans="1:13">
      <c r="A7" s="582">
        <v>43556</v>
      </c>
      <c r="B7">
        <v>100</v>
      </c>
      <c r="C7">
        <v>100</v>
      </c>
      <c r="D7">
        <v>100</v>
      </c>
      <c r="E7" s="609"/>
      <c r="L7" s="895" t="s">
        <v>1670</v>
      </c>
      <c r="M7" s="895" t="s">
        <v>1098</v>
      </c>
    </row>
    <row r="8" spans="1:13">
      <c r="A8" s="582">
        <v>43586</v>
      </c>
      <c r="B8">
        <v>86.8</v>
      </c>
      <c r="C8">
        <v>95.8</v>
      </c>
      <c r="D8">
        <v>99</v>
      </c>
      <c r="E8" s="609"/>
    </row>
    <row r="9" spans="1:13">
      <c r="A9" s="582">
        <v>43617</v>
      </c>
      <c r="B9">
        <v>68.099999999999994</v>
      </c>
      <c r="C9">
        <v>89.7</v>
      </c>
      <c r="D9">
        <v>99.2</v>
      </c>
      <c r="E9" s="609"/>
    </row>
    <row r="10" spans="1:13">
      <c r="A10" s="582">
        <v>43647</v>
      </c>
      <c r="B10">
        <v>68.2</v>
      </c>
      <c r="C10">
        <v>80.3</v>
      </c>
      <c r="D10">
        <v>87.1</v>
      </c>
      <c r="E10" s="609" t="s">
        <v>439</v>
      </c>
    </row>
    <row r="11" spans="1:13">
      <c r="A11" s="582">
        <v>43678</v>
      </c>
      <c r="B11">
        <v>60.8</v>
      </c>
      <c r="C11">
        <v>76.7</v>
      </c>
      <c r="D11">
        <v>76.900000000000006</v>
      </c>
      <c r="E11" s="609"/>
    </row>
    <row r="12" spans="1:13">
      <c r="A12" s="582">
        <v>43709</v>
      </c>
      <c r="B12">
        <v>56</v>
      </c>
      <c r="C12">
        <v>74.400000000000006</v>
      </c>
      <c r="D12">
        <v>73.599999999999994</v>
      </c>
      <c r="E12" s="609"/>
    </row>
    <row r="13" spans="1:13">
      <c r="A13" s="582">
        <v>43739</v>
      </c>
      <c r="B13">
        <v>60</v>
      </c>
      <c r="C13">
        <v>71.2</v>
      </c>
      <c r="D13">
        <v>69.599999999999994</v>
      </c>
      <c r="E13" s="609"/>
    </row>
    <row r="14" spans="1:13">
      <c r="A14" s="582">
        <v>43770</v>
      </c>
      <c r="B14">
        <v>85.6</v>
      </c>
      <c r="C14">
        <v>80.2</v>
      </c>
      <c r="D14">
        <v>74.900000000000006</v>
      </c>
      <c r="E14" s="609"/>
    </row>
    <row r="15" spans="1:13">
      <c r="A15" s="582">
        <v>43800</v>
      </c>
      <c r="B15">
        <v>73.3</v>
      </c>
      <c r="C15">
        <v>71.2</v>
      </c>
      <c r="D15">
        <v>71.5</v>
      </c>
      <c r="E15" s="609"/>
    </row>
    <row r="16" spans="1:13">
      <c r="A16" s="582">
        <v>43831</v>
      </c>
      <c r="B16">
        <v>65.7</v>
      </c>
      <c r="C16">
        <v>78.8</v>
      </c>
      <c r="D16">
        <v>82.2</v>
      </c>
      <c r="E16" s="609" t="s">
        <v>493</v>
      </c>
    </row>
    <row r="17" spans="1:7">
      <c r="A17" s="582">
        <v>43862</v>
      </c>
      <c r="B17">
        <v>55.6</v>
      </c>
      <c r="C17">
        <v>68.7</v>
      </c>
      <c r="D17">
        <v>77.3</v>
      </c>
      <c r="E17" s="609"/>
    </row>
    <row r="18" spans="1:7">
      <c r="A18" s="582">
        <v>43891</v>
      </c>
      <c r="B18">
        <v>55.6</v>
      </c>
      <c r="C18">
        <v>60.7</v>
      </c>
      <c r="D18">
        <v>67.8</v>
      </c>
      <c r="E18" s="609"/>
    </row>
    <row r="19" spans="1:7">
      <c r="A19" s="582">
        <v>43922</v>
      </c>
      <c r="B19">
        <v>44.4</v>
      </c>
      <c r="C19">
        <v>53.5</v>
      </c>
      <c r="D19">
        <v>52.1</v>
      </c>
      <c r="E19" s="609"/>
    </row>
    <row r="20" spans="1:7">
      <c r="A20" s="582">
        <v>43952</v>
      </c>
      <c r="B20">
        <v>31.4</v>
      </c>
      <c r="C20">
        <v>44.5</v>
      </c>
      <c r="D20">
        <v>46.4</v>
      </c>
      <c r="E20" s="609"/>
    </row>
    <row r="21" spans="1:7">
      <c r="A21" s="582">
        <v>43983</v>
      </c>
      <c r="B21">
        <v>32</v>
      </c>
      <c r="C21">
        <v>42.6</v>
      </c>
      <c r="D21">
        <v>37.5</v>
      </c>
      <c r="E21" s="609"/>
      <c r="G21" s="24" t="str">
        <f>IF(Content!$E$1=1,G22,G23)</f>
        <v>Source: SSSU, Refinitiv Datastream, NBU staff estimates.</v>
      </c>
    </row>
    <row r="22" spans="1:7">
      <c r="A22" s="582">
        <v>44013</v>
      </c>
      <c r="B22">
        <v>33.799999999999997</v>
      </c>
      <c r="C22">
        <v>45.8</v>
      </c>
      <c r="D22">
        <v>35.5</v>
      </c>
      <c r="E22" s="610" t="s">
        <v>713</v>
      </c>
      <c r="G22" s="895" t="s">
        <v>1847</v>
      </c>
    </row>
    <row r="23" spans="1:7">
      <c r="A23" s="582">
        <v>44044</v>
      </c>
      <c r="B23">
        <v>33.799999999999997</v>
      </c>
      <c r="C23">
        <v>63.1</v>
      </c>
      <c r="D23">
        <v>45.7</v>
      </c>
      <c r="E23" s="609"/>
      <c r="G23" s="895" t="s">
        <v>1848</v>
      </c>
    </row>
    <row r="24" spans="1:7">
      <c r="A24" s="582">
        <v>44075</v>
      </c>
      <c r="B24">
        <v>50.7</v>
      </c>
      <c r="C24">
        <v>74.7</v>
      </c>
      <c r="D24">
        <v>57.4</v>
      </c>
      <c r="E24" s="610"/>
    </row>
    <row r="25" spans="1:7">
      <c r="A25" s="582">
        <v>44105</v>
      </c>
      <c r="B25">
        <v>74.599999999999994</v>
      </c>
      <c r="C25">
        <v>88.3</v>
      </c>
      <c r="D25">
        <v>76.599999999999994</v>
      </c>
      <c r="E25" s="610"/>
    </row>
    <row r="26" spans="1:7">
      <c r="A26" s="582">
        <v>44136</v>
      </c>
      <c r="B26">
        <v>96.3</v>
      </c>
      <c r="C26">
        <v>111.9</v>
      </c>
      <c r="D26">
        <v>90.7</v>
      </c>
      <c r="E26" s="610"/>
    </row>
    <row r="27" spans="1:7">
      <c r="A27" s="582">
        <v>44166</v>
      </c>
      <c r="B27">
        <v>96.9</v>
      </c>
      <c r="C27">
        <v>111.4</v>
      </c>
      <c r="D27">
        <v>92.1</v>
      </c>
      <c r="E27" s="610" t="s">
        <v>1081</v>
      </c>
    </row>
    <row r="28" spans="1:7">
      <c r="E28" s="611"/>
    </row>
  </sheetData>
  <hyperlinks>
    <hyperlink ref="A1" location="Content!A1" display="&lt;&lt;"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2"/>
  </sheetPr>
  <dimension ref="A1:H32"/>
  <sheetViews>
    <sheetView showGridLines="0" tabSelected="1" workbookViewId="0">
      <selection activeCell="B23" sqref="B23"/>
    </sheetView>
  </sheetViews>
  <sheetFormatPr baseColWidth="10" defaultColWidth="9.5" defaultRowHeight="13"/>
  <cols>
    <col min="1" max="16384" width="9.5" style="197"/>
  </cols>
  <sheetData>
    <row r="1" spans="1:8">
      <c r="A1" s="9" t="s">
        <v>60</v>
      </c>
      <c r="B1" s="24" t="str">
        <f>IF(Content!$E$1=1,B2,B3)</f>
        <v>GDP Deflator*</v>
      </c>
      <c r="C1" s="24" t="str">
        <f>IF(Content!$E$1=1,C2,C3)</f>
        <v>Industry</v>
      </c>
      <c r="D1" s="24" t="str">
        <f>IF(Content!$E$1=1,D2,D3)</f>
        <v>Industry - sold outside Ukraine</v>
      </c>
      <c r="E1" s="24" t="str">
        <f>IF(Content!$E$1=1,E2,E3)</f>
        <v>Construction and assembly operations**</v>
      </c>
      <c r="F1" s="24" t="str">
        <f>IF(Content!$E$1=1,F2,F3)</f>
        <v>Production of agriculture enterprises **</v>
      </c>
      <c r="H1" s="24" t="str">
        <f>IF(Content!$E$1=1,H2,H3)</f>
        <v>Other inflation measures, quarterly averages, % yoy</v>
      </c>
    </row>
    <row r="2" spans="1:8" hidden="1">
      <c r="B2" s="197" t="s">
        <v>59</v>
      </c>
      <c r="C2" s="197" t="s">
        <v>83</v>
      </c>
      <c r="D2" s="279" t="s">
        <v>606</v>
      </c>
      <c r="E2" s="279" t="s">
        <v>546</v>
      </c>
      <c r="F2" s="896" t="s">
        <v>1840</v>
      </c>
      <c r="H2" s="197" t="s">
        <v>348</v>
      </c>
    </row>
    <row r="3" spans="1:8" hidden="1">
      <c r="B3" s="197" t="s">
        <v>366</v>
      </c>
      <c r="C3" s="197" t="s">
        <v>85</v>
      </c>
      <c r="D3" s="197" t="s">
        <v>410</v>
      </c>
      <c r="E3" s="279" t="s">
        <v>547</v>
      </c>
      <c r="F3" s="896" t="s">
        <v>1841</v>
      </c>
      <c r="H3" s="197" t="s">
        <v>433</v>
      </c>
    </row>
    <row r="4" spans="1:8">
      <c r="A4" s="197" t="s">
        <v>17</v>
      </c>
      <c r="B4" s="197">
        <v>20.7</v>
      </c>
      <c r="C4" s="197">
        <v>16.099999999999994</v>
      </c>
      <c r="E4" s="197">
        <v>12.5</v>
      </c>
      <c r="F4" s="197">
        <v>12.8</v>
      </c>
      <c r="G4" s="482" t="s">
        <v>17</v>
      </c>
    </row>
    <row r="5" spans="1:8">
      <c r="A5" s="197" t="s">
        <v>18</v>
      </c>
      <c r="B5" s="197">
        <v>15.2</v>
      </c>
      <c r="C5" s="197">
        <v>14.099999999999994</v>
      </c>
      <c r="E5" s="197">
        <v>7.5</v>
      </c>
      <c r="F5" s="197">
        <v>3.8</v>
      </c>
      <c r="G5" s="482"/>
    </row>
    <row r="6" spans="1:8">
      <c r="A6" s="197" t="s">
        <v>19</v>
      </c>
      <c r="B6" s="197">
        <v>15.4</v>
      </c>
      <c r="C6" s="197">
        <v>18.900000000000006</v>
      </c>
      <c r="E6" s="197">
        <v>8.1</v>
      </c>
      <c r="F6" s="197">
        <v>9.5</v>
      </c>
      <c r="G6" s="482" t="s">
        <v>19</v>
      </c>
    </row>
    <row r="7" spans="1:8">
      <c r="A7" s="197" t="s">
        <v>20</v>
      </c>
      <c r="B7" s="197">
        <v>17.5</v>
      </c>
      <c r="C7" s="197">
        <v>32.300000000000011</v>
      </c>
      <c r="E7" s="197">
        <v>9</v>
      </c>
      <c r="F7" s="197">
        <v>9.6999999999999993</v>
      </c>
      <c r="G7" s="482"/>
    </row>
    <row r="8" spans="1:8">
      <c r="A8" s="197" t="s">
        <v>21</v>
      </c>
      <c r="B8" s="197">
        <v>26.8</v>
      </c>
      <c r="C8" s="197">
        <v>38</v>
      </c>
      <c r="E8" s="197">
        <v>12.799999999999997</v>
      </c>
      <c r="F8" s="197">
        <v>11</v>
      </c>
      <c r="G8" s="482" t="s">
        <v>21</v>
      </c>
    </row>
    <row r="9" spans="1:8">
      <c r="A9" s="197" t="s">
        <v>22</v>
      </c>
      <c r="B9" s="197">
        <v>21</v>
      </c>
      <c r="C9" s="197">
        <v>29.599999999999994</v>
      </c>
      <c r="E9" s="197">
        <v>12</v>
      </c>
      <c r="F9" s="197">
        <v>9.6</v>
      </c>
      <c r="G9" s="482"/>
    </row>
    <row r="10" spans="1:8">
      <c r="A10" s="197" t="s">
        <v>23</v>
      </c>
      <c r="B10" s="197">
        <v>21.3</v>
      </c>
      <c r="C10" s="197">
        <v>23.099999999999994</v>
      </c>
      <c r="E10" s="197">
        <v>13.299999999999997</v>
      </c>
      <c r="F10" s="197">
        <v>10.8</v>
      </c>
      <c r="G10" s="482" t="s">
        <v>23</v>
      </c>
    </row>
    <row r="11" spans="1:8">
      <c r="A11" s="197" t="s">
        <v>24</v>
      </c>
      <c r="B11" s="197">
        <v>20.7</v>
      </c>
      <c r="C11" s="197">
        <v>17.900000000000006</v>
      </c>
      <c r="E11" s="197">
        <v>15.299999999999997</v>
      </c>
      <c r="F11" s="197">
        <v>12.6</v>
      </c>
      <c r="G11" s="482"/>
    </row>
    <row r="12" spans="1:8">
      <c r="A12" s="197" t="s">
        <v>25</v>
      </c>
      <c r="B12" s="197">
        <v>15.1</v>
      </c>
      <c r="C12" s="197">
        <v>19.100000000000001</v>
      </c>
      <c r="D12" s="197">
        <v>11.7</v>
      </c>
      <c r="E12" s="197">
        <v>22.799999999999997</v>
      </c>
      <c r="F12" s="197">
        <v>11.4</v>
      </c>
      <c r="G12" s="482" t="s">
        <v>25</v>
      </c>
    </row>
    <row r="13" spans="1:8">
      <c r="A13" s="197" t="s">
        <v>26</v>
      </c>
      <c r="B13" s="197">
        <v>17.2</v>
      </c>
      <c r="C13" s="197">
        <v>16.3</v>
      </c>
      <c r="D13" s="197">
        <v>9.1</v>
      </c>
      <c r="E13" s="197">
        <v>25</v>
      </c>
      <c r="F13" s="197">
        <v>12.599999999999994</v>
      </c>
      <c r="G13" s="482"/>
    </row>
    <row r="14" spans="1:8">
      <c r="A14" s="197" t="s">
        <v>27</v>
      </c>
      <c r="B14" s="197">
        <v>16.2</v>
      </c>
      <c r="C14" s="197">
        <v>18.8</v>
      </c>
      <c r="D14" s="197">
        <v>12.8</v>
      </c>
      <c r="E14" s="197">
        <v>23.5</v>
      </c>
      <c r="F14" s="197">
        <v>10.400000000000006</v>
      </c>
      <c r="G14" s="482" t="s">
        <v>27</v>
      </c>
    </row>
    <row r="15" spans="1:8">
      <c r="A15" s="197" t="s">
        <v>103</v>
      </c>
      <c r="B15" s="197">
        <v>13.5</v>
      </c>
      <c r="C15" s="197">
        <v>15.7</v>
      </c>
      <c r="D15" s="197">
        <v>7.5</v>
      </c>
      <c r="E15" s="197">
        <v>21</v>
      </c>
      <c r="F15" s="197">
        <v>6.2000000000000028</v>
      </c>
      <c r="G15" s="482"/>
    </row>
    <row r="16" spans="1:8">
      <c r="A16" s="197" t="s">
        <v>128</v>
      </c>
      <c r="B16" s="197">
        <v>12.2</v>
      </c>
      <c r="C16" s="197">
        <v>9.8000000000000007</v>
      </c>
      <c r="D16" s="197">
        <v>-0.3</v>
      </c>
      <c r="E16" s="197">
        <v>12.1</v>
      </c>
      <c r="F16" s="197">
        <v>1.3</v>
      </c>
      <c r="G16" s="482" t="s">
        <v>128</v>
      </c>
    </row>
    <row r="17" spans="1:8">
      <c r="A17" s="197" t="s">
        <v>129</v>
      </c>
      <c r="B17" s="197">
        <v>9.9</v>
      </c>
      <c r="C17" s="197">
        <v>6.8</v>
      </c>
      <c r="D17" s="197">
        <v>2.9</v>
      </c>
      <c r="E17" s="197">
        <v>6.9</v>
      </c>
      <c r="F17" s="197">
        <v>-5.5</v>
      </c>
      <c r="G17" s="482"/>
    </row>
    <row r="18" spans="1:8">
      <c r="A18" s="197" t="s">
        <v>130</v>
      </c>
      <c r="B18" s="197">
        <v>7.6</v>
      </c>
      <c r="C18" s="197">
        <v>4.3</v>
      </c>
      <c r="D18" s="197">
        <v>-0.9</v>
      </c>
      <c r="E18" s="197">
        <v>4.5999999999999996</v>
      </c>
      <c r="F18" s="197">
        <v>-8.8000000000000007</v>
      </c>
      <c r="G18" s="482" t="s">
        <v>130</v>
      </c>
    </row>
    <row r="19" spans="1:8">
      <c r="A19" s="197" t="s">
        <v>107</v>
      </c>
      <c r="B19" s="197">
        <v>4.7</v>
      </c>
      <c r="C19" s="197">
        <v>-4</v>
      </c>
      <c r="D19" s="197">
        <v>-13.4</v>
      </c>
      <c r="E19" s="197">
        <v>1.1000000000000001</v>
      </c>
      <c r="F19" s="278">
        <v>-12.1</v>
      </c>
      <c r="G19" s="482"/>
    </row>
    <row r="20" spans="1:8">
      <c r="A20" s="279" t="s">
        <v>131</v>
      </c>
      <c r="B20" s="197">
        <v>5.0999999999999996</v>
      </c>
      <c r="C20" s="197">
        <v>-5.6</v>
      </c>
      <c r="D20" s="197">
        <v>-7.3</v>
      </c>
      <c r="E20" s="197">
        <v>1.3</v>
      </c>
      <c r="F20" s="278">
        <v>-6.3</v>
      </c>
      <c r="G20" s="482" t="s">
        <v>131</v>
      </c>
    </row>
    <row r="21" spans="1:8">
      <c r="A21" s="197" t="s">
        <v>132</v>
      </c>
      <c r="B21" s="197">
        <v>5</v>
      </c>
      <c r="C21" s="197">
        <v>-4.0999999999999996</v>
      </c>
      <c r="D21" s="197">
        <v>-3.7</v>
      </c>
      <c r="E21" s="197">
        <v>1.3</v>
      </c>
      <c r="F21" s="197">
        <v>9.1</v>
      </c>
      <c r="G21" s="482"/>
      <c r="H21" s="24" t="str">
        <f>IF(Content!$E$1=1,H25,H29)</f>
        <v>* Data for Q4 2020 represent the NBU staff estimates.</v>
      </c>
    </row>
    <row r="22" spans="1:8">
      <c r="A22" s="197" t="s">
        <v>110</v>
      </c>
      <c r="B22" s="541">
        <v>7.9</v>
      </c>
      <c r="C22" s="197">
        <v>-4.7</v>
      </c>
      <c r="D22" s="197">
        <v>3.9</v>
      </c>
      <c r="E22" s="197">
        <v>4</v>
      </c>
      <c r="F22" s="197">
        <v>17.8</v>
      </c>
      <c r="G22" s="482"/>
      <c r="H22" s="24" t="str">
        <f>IF(Content!$E$1=1,H26,H31)</f>
        <v>** Data for Q4 2020 cover two months.</v>
      </c>
    </row>
    <row r="23" spans="1:8">
      <c r="A23" s="197" t="s">
        <v>111</v>
      </c>
      <c r="B23" s="541">
        <v>11</v>
      </c>
      <c r="C23" s="197">
        <v>8.7000000000000028</v>
      </c>
      <c r="D23" s="197">
        <v>29.3</v>
      </c>
      <c r="E23" s="197">
        <v>7.7</v>
      </c>
      <c r="F23" s="197">
        <v>42.9</v>
      </c>
      <c r="G23" s="482" t="s">
        <v>111</v>
      </c>
      <c r="H23" s="24" t="str">
        <f>IF(Content!$E$1=1,H28,H32)</f>
        <v>Source: SSSU.</v>
      </c>
    </row>
    <row r="25" spans="1:8">
      <c r="H25" s="199" t="s">
        <v>1082</v>
      </c>
    </row>
    <row r="26" spans="1:8">
      <c r="H26" s="199" t="s">
        <v>1083</v>
      </c>
    </row>
    <row r="27" spans="1:8">
      <c r="H27" s="199"/>
    </row>
    <row r="28" spans="1:8">
      <c r="H28" s="199" t="s">
        <v>10</v>
      </c>
    </row>
    <row r="29" spans="1:8">
      <c r="H29" s="199" t="s">
        <v>1084</v>
      </c>
    </row>
    <row r="30" spans="1:8">
      <c r="H30" s="199"/>
    </row>
    <row r="31" spans="1:8">
      <c r="H31" s="199" t="s">
        <v>1085</v>
      </c>
    </row>
    <row r="32" spans="1:8">
      <c r="H32" s="199" t="s">
        <v>11</v>
      </c>
    </row>
  </sheetData>
  <hyperlinks>
    <hyperlink ref="A1" location="Content!A1" display="&lt;&lt;" xr:uid="{00000000-0004-0000-1200-000000000000}"/>
  </hyperlinks>
  <pageMargins left="0.7" right="0.7" top="0.75" bottom="0.75" header="0.3" footer="0.3"/>
  <pageSetup paperSize="9" orientation="portrait" horizontalDpi="4294967293" verticalDpi="429496729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V63"/>
  <sheetViews>
    <sheetView showGridLines="0" workbookViewId="0"/>
  </sheetViews>
  <sheetFormatPr baseColWidth="10" defaultColWidth="9.5" defaultRowHeight="13"/>
  <cols>
    <col min="1" max="1" width="9.5" style="536"/>
    <col min="2" max="2" width="5.5" style="536" bestFit="1" customWidth="1"/>
    <col min="3" max="3" width="6" style="536" bestFit="1" customWidth="1"/>
    <col min="4" max="4" width="16.5" style="536" bestFit="1" customWidth="1"/>
    <col min="5" max="5" width="3.5" style="536" bestFit="1" customWidth="1"/>
    <col min="6" max="6" width="9.5" style="536" bestFit="1" customWidth="1"/>
    <col min="7" max="7" width="3.5" style="536" bestFit="1" customWidth="1"/>
    <col min="8" max="8" width="6.5" style="536" bestFit="1" customWidth="1"/>
    <col min="9" max="9" width="2" style="536" bestFit="1" customWidth="1"/>
    <col min="10" max="10" width="15.5" style="537" customWidth="1"/>
    <col min="11" max="11" width="3.5" style="536" bestFit="1" customWidth="1"/>
    <col min="12" max="12" width="5" style="536" bestFit="1" customWidth="1"/>
    <col min="13" max="13" width="3.5" style="536" bestFit="1" customWidth="1"/>
    <col min="14" max="14" width="20.5" style="536" bestFit="1" customWidth="1"/>
    <col min="15" max="15" width="20.5" style="536" customWidth="1"/>
    <col min="16" max="16384" width="9.5" style="536"/>
  </cols>
  <sheetData>
    <row r="1" spans="1:22">
      <c r="A1" s="9" t="s">
        <v>60</v>
      </c>
      <c r="C1" s="536" t="str">
        <f>IF(Content!$E$1=1,C2,C3)</f>
        <v>CPI</v>
      </c>
      <c r="D1" s="536" t="str">
        <f>IF(Content!$E$1=1,D2,D3)</f>
        <v>Previous forecast</v>
      </c>
      <c r="E1" s="536" t="str">
        <f>IF(Content!$E$1=1,E2,E3)</f>
        <v>Tolerance bands</v>
      </c>
      <c r="I1" s="536" t="str">
        <f>IF(Content!$E$1=1,I2,I3)</f>
        <v>Target</v>
      </c>
      <c r="K1" s="536" t="str">
        <f>IF(Content!$E$1=1,K2,K3)</f>
        <v>CPI (eop, % yoy) and inflation targets</v>
      </c>
      <c r="U1" s="537" t="str">
        <f>IF(Content!$E$1=1,U2,U3)</f>
        <v>Forecast</v>
      </c>
      <c r="V1" s="537" t="str">
        <f>IF(Content!$E$1=1,V2,V3)</f>
        <v>Monetary policy horizon</v>
      </c>
    </row>
    <row r="2" spans="1:22" hidden="1">
      <c r="B2" s="538"/>
      <c r="C2" s="536" t="s">
        <v>0</v>
      </c>
      <c r="D2" s="536" t="s">
        <v>163</v>
      </c>
      <c r="E2" s="536" t="s">
        <v>4</v>
      </c>
      <c r="H2" s="539"/>
      <c r="I2" s="539" t="s">
        <v>206</v>
      </c>
      <c r="K2" s="536" t="s">
        <v>387</v>
      </c>
      <c r="U2" s="537" t="s">
        <v>355</v>
      </c>
      <c r="V2" s="537" t="s">
        <v>357</v>
      </c>
    </row>
    <row r="3" spans="1:22" hidden="1">
      <c r="B3" s="538"/>
      <c r="C3" s="536" t="s">
        <v>6</v>
      </c>
      <c r="D3" s="536" t="s">
        <v>161</v>
      </c>
      <c r="E3" s="536" t="s">
        <v>208</v>
      </c>
      <c r="I3" s="536" t="s">
        <v>207</v>
      </c>
      <c r="K3" s="536" t="s">
        <v>457</v>
      </c>
      <c r="U3" s="537" t="s">
        <v>356</v>
      </c>
      <c r="V3" s="537" t="s">
        <v>358</v>
      </c>
    </row>
    <row r="4" spans="1:22">
      <c r="A4" s="537"/>
      <c r="B4" s="538" t="s">
        <v>128</v>
      </c>
      <c r="C4" s="336"/>
      <c r="D4" s="337"/>
      <c r="E4" s="536">
        <v>3.75</v>
      </c>
      <c r="F4" s="536">
        <v>7.75</v>
      </c>
      <c r="G4" s="536">
        <v>4</v>
      </c>
      <c r="H4" s="539"/>
    </row>
    <row r="5" spans="1:22">
      <c r="A5" s="537"/>
      <c r="B5" s="538"/>
      <c r="E5" s="536">
        <v>3.75</v>
      </c>
      <c r="F5" s="536">
        <v>7.75</v>
      </c>
      <c r="G5" s="536">
        <v>4</v>
      </c>
    </row>
    <row r="6" spans="1:22">
      <c r="A6" s="537"/>
      <c r="C6" s="337">
        <v>8.6</v>
      </c>
      <c r="D6" s="337"/>
      <c r="E6" s="536">
        <v>3.75</v>
      </c>
      <c r="F6" s="536">
        <v>7.75</v>
      </c>
      <c r="G6" s="536">
        <v>4</v>
      </c>
      <c r="H6" s="539">
        <v>5.75</v>
      </c>
    </row>
    <row r="7" spans="1:22">
      <c r="A7" s="537"/>
      <c r="B7" s="538" t="s">
        <v>129</v>
      </c>
      <c r="C7" s="337"/>
      <c r="D7" s="337"/>
      <c r="E7" s="536">
        <v>3.5</v>
      </c>
      <c r="F7" s="536">
        <v>7.5</v>
      </c>
      <c r="G7" s="536">
        <v>4</v>
      </c>
      <c r="H7" s="539"/>
    </row>
    <row r="8" spans="1:22">
      <c r="A8" s="537" t="s">
        <v>129</v>
      </c>
      <c r="B8" s="538"/>
      <c r="E8" s="536">
        <v>3.5</v>
      </c>
      <c r="F8" s="536">
        <v>7.5</v>
      </c>
      <c r="G8" s="536">
        <v>4</v>
      </c>
    </row>
    <row r="9" spans="1:22">
      <c r="A9" s="537"/>
      <c r="C9" s="337">
        <v>9</v>
      </c>
      <c r="D9" s="337"/>
      <c r="E9" s="536">
        <v>3.5</v>
      </c>
      <c r="F9" s="536">
        <v>7.5</v>
      </c>
      <c r="G9" s="536">
        <v>4</v>
      </c>
      <c r="H9" s="539">
        <v>5.5</v>
      </c>
    </row>
    <row r="10" spans="1:22">
      <c r="A10" s="537"/>
      <c r="B10" s="538" t="s">
        <v>130</v>
      </c>
      <c r="C10" s="337"/>
      <c r="D10" s="337"/>
      <c r="E10" s="536">
        <v>3.25</v>
      </c>
      <c r="F10" s="536">
        <v>7.25</v>
      </c>
      <c r="G10" s="536">
        <v>4</v>
      </c>
      <c r="H10" s="539"/>
    </row>
    <row r="11" spans="1:22">
      <c r="A11" s="537"/>
      <c r="B11" s="538"/>
      <c r="E11" s="536">
        <v>3.25</v>
      </c>
      <c r="F11" s="536">
        <v>7.25</v>
      </c>
      <c r="G11" s="536">
        <v>4</v>
      </c>
    </row>
    <row r="12" spans="1:22">
      <c r="A12" s="537"/>
      <c r="C12" s="337">
        <v>7.5</v>
      </c>
      <c r="D12" s="337"/>
      <c r="E12" s="536">
        <v>3.25</v>
      </c>
      <c r="F12" s="536">
        <v>7.25</v>
      </c>
      <c r="G12" s="536">
        <v>4</v>
      </c>
      <c r="H12" s="539">
        <v>5.25</v>
      </c>
    </row>
    <row r="13" spans="1:22">
      <c r="A13" s="537"/>
      <c r="B13" s="538" t="s">
        <v>107</v>
      </c>
      <c r="C13" s="337"/>
      <c r="D13" s="337"/>
      <c r="E13" s="536">
        <v>4</v>
      </c>
      <c r="F13" s="536">
        <v>6</v>
      </c>
      <c r="G13" s="536">
        <v>2</v>
      </c>
      <c r="H13" s="539"/>
    </row>
    <row r="14" spans="1:22">
      <c r="A14" s="537" t="s">
        <v>107</v>
      </c>
      <c r="B14" s="538"/>
      <c r="E14" s="536">
        <v>4</v>
      </c>
      <c r="F14" s="536">
        <v>6</v>
      </c>
      <c r="G14" s="536">
        <v>2</v>
      </c>
    </row>
    <row r="15" spans="1:22">
      <c r="A15" s="537"/>
      <c r="C15" s="336">
        <v>4.0999999999999996</v>
      </c>
      <c r="D15" s="336"/>
      <c r="E15" s="536">
        <v>4</v>
      </c>
      <c r="F15" s="536">
        <v>6</v>
      </c>
      <c r="G15" s="536">
        <v>2</v>
      </c>
      <c r="H15" s="539"/>
      <c r="I15" s="536">
        <v>5</v>
      </c>
    </row>
    <row r="16" spans="1:22">
      <c r="A16" s="537"/>
      <c r="B16" s="538" t="s">
        <v>131</v>
      </c>
      <c r="C16" s="336"/>
      <c r="D16" s="336"/>
      <c r="E16" s="536">
        <v>4</v>
      </c>
      <c r="F16" s="536">
        <v>6</v>
      </c>
      <c r="G16" s="536">
        <v>2</v>
      </c>
      <c r="H16" s="539"/>
      <c r="I16" s="536">
        <v>5</v>
      </c>
    </row>
    <row r="17" spans="1:12">
      <c r="A17" s="537"/>
      <c r="B17" s="538"/>
      <c r="E17" s="536">
        <v>4</v>
      </c>
      <c r="F17" s="536">
        <v>6</v>
      </c>
      <c r="G17" s="536">
        <v>2</v>
      </c>
      <c r="I17" s="536">
        <v>5</v>
      </c>
    </row>
    <row r="18" spans="1:12">
      <c r="A18" s="537"/>
      <c r="C18" s="337">
        <v>2.2999999999999998</v>
      </c>
      <c r="D18" s="337"/>
      <c r="E18" s="536">
        <v>4</v>
      </c>
      <c r="F18" s="536">
        <v>6</v>
      </c>
      <c r="G18" s="536">
        <v>2</v>
      </c>
      <c r="H18" s="539"/>
      <c r="I18" s="536">
        <v>5</v>
      </c>
      <c r="K18" s="540" t="str">
        <f>IF(Content!$E$1=1,L28,K19)</f>
        <v>Source:  SSSU, NBU staff estimates.</v>
      </c>
    </row>
    <row r="19" spans="1:12">
      <c r="A19" s="537"/>
      <c r="B19" s="538" t="s">
        <v>132</v>
      </c>
      <c r="C19" s="337"/>
      <c r="D19" s="337"/>
      <c r="E19" s="536">
        <v>4</v>
      </c>
      <c r="F19" s="536">
        <v>6</v>
      </c>
      <c r="G19" s="536">
        <v>2</v>
      </c>
      <c r="H19" s="539"/>
      <c r="I19" s="536">
        <v>5</v>
      </c>
      <c r="K19" s="389" t="s">
        <v>319</v>
      </c>
    </row>
    <row r="20" spans="1:12">
      <c r="A20" s="537" t="s">
        <v>132</v>
      </c>
      <c r="B20" s="538"/>
      <c r="E20" s="536">
        <v>4</v>
      </c>
      <c r="F20" s="536">
        <v>6</v>
      </c>
      <c r="G20" s="536">
        <v>2</v>
      </c>
      <c r="I20" s="536">
        <v>5</v>
      </c>
    </row>
    <row r="21" spans="1:12">
      <c r="A21" s="537"/>
      <c r="C21" s="337">
        <v>2.4</v>
      </c>
      <c r="D21" s="337">
        <v>2.4</v>
      </c>
      <c r="E21" s="536">
        <v>4</v>
      </c>
      <c r="F21" s="536">
        <v>6</v>
      </c>
      <c r="G21" s="536">
        <v>2</v>
      </c>
      <c r="H21" s="539"/>
      <c r="I21" s="536">
        <v>5</v>
      </c>
    </row>
    <row r="22" spans="1:12">
      <c r="A22" s="537"/>
      <c r="B22" s="538" t="s">
        <v>133</v>
      </c>
      <c r="C22" s="337"/>
      <c r="D22" s="337"/>
      <c r="E22" s="536">
        <v>4</v>
      </c>
      <c r="F22" s="536">
        <v>6</v>
      </c>
      <c r="G22" s="536">
        <v>2</v>
      </c>
      <c r="H22" s="539"/>
      <c r="I22" s="536">
        <v>5</v>
      </c>
    </row>
    <row r="23" spans="1:12">
      <c r="A23" s="537"/>
      <c r="B23" s="538"/>
      <c r="E23" s="536">
        <v>4</v>
      </c>
      <c r="F23" s="536">
        <v>6</v>
      </c>
      <c r="G23" s="536">
        <v>2</v>
      </c>
      <c r="I23" s="536">
        <v>5</v>
      </c>
    </row>
    <row r="24" spans="1:12">
      <c r="A24" s="537"/>
      <c r="C24" s="337">
        <v>2.2999999999999998</v>
      </c>
      <c r="D24" s="337">
        <v>2.2999999999999998</v>
      </c>
      <c r="E24" s="536">
        <v>4</v>
      </c>
      <c r="F24" s="536">
        <v>6</v>
      </c>
      <c r="G24" s="536">
        <v>2</v>
      </c>
      <c r="H24" s="539"/>
      <c r="I24" s="536">
        <v>5</v>
      </c>
    </row>
    <row r="25" spans="1:12">
      <c r="A25" s="537"/>
      <c r="B25" s="538" t="s">
        <v>111</v>
      </c>
      <c r="C25" s="337"/>
      <c r="D25" s="337"/>
      <c r="E25" s="536">
        <v>4</v>
      </c>
      <c r="F25" s="536">
        <v>6</v>
      </c>
      <c r="G25" s="536">
        <v>2</v>
      </c>
      <c r="H25" s="539"/>
      <c r="I25" s="536">
        <v>5</v>
      </c>
    </row>
    <row r="26" spans="1:12">
      <c r="A26" s="537" t="s">
        <v>111</v>
      </c>
      <c r="B26" s="538"/>
      <c r="E26" s="536">
        <v>4</v>
      </c>
      <c r="F26" s="536">
        <v>6</v>
      </c>
      <c r="G26" s="536">
        <v>2</v>
      </c>
      <c r="I26" s="536">
        <v>5</v>
      </c>
    </row>
    <row r="27" spans="1:12">
      <c r="A27" s="537"/>
      <c r="C27" s="336">
        <v>5</v>
      </c>
      <c r="D27" s="336">
        <v>4.0999999999999996</v>
      </c>
      <c r="E27" s="536">
        <v>4</v>
      </c>
      <c r="F27" s="536">
        <v>6</v>
      </c>
      <c r="G27" s="536">
        <v>2</v>
      </c>
      <c r="H27" s="539"/>
      <c r="I27" s="536">
        <v>5</v>
      </c>
    </row>
    <row r="28" spans="1:12">
      <c r="A28" s="537"/>
      <c r="B28" s="538" t="s">
        <v>221</v>
      </c>
      <c r="C28" s="336"/>
      <c r="D28" s="336"/>
      <c r="E28" s="536">
        <v>4</v>
      </c>
      <c r="F28" s="536">
        <v>6</v>
      </c>
      <c r="G28" s="536">
        <v>2</v>
      </c>
      <c r="H28" s="539"/>
      <c r="I28" s="536">
        <v>5</v>
      </c>
      <c r="L28" s="389" t="s">
        <v>28</v>
      </c>
    </row>
    <row r="29" spans="1:12">
      <c r="A29" s="537"/>
      <c r="B29" s="538"/>
      <c r="E29" s="536">
        <v>4</v>
      </c>
      <c r="F29" s="536">
        <v>6</v>
      </c>
      <c r="G29" s="536">
        <v>2</v>
      </c>
      <c r="I29" s="536">
        <v>5</v>
      </c>
    </row>
    <row r="30" spans="1:12">
      <c r="A30" s="537"/>
      <c r="C30" s="337">
        <v>7.6</v>
      </c>
      <c r="D30" s="337">
        <v>5.6</v>
      </c>
      <c r="E30" s="536">
        <v>4</v>
      </c>
      <c r="F30" s="536">
        <v>6</v>
      </c>
      <c r="G30" s="536">
        <v>2</v>
      </c>
      <c r="H30" s="539"/>
      <c r="I30" s="536">
        <v>5</v>
      </c>
      <c r="J30" s="536"/>
    </row>
    <row r="31" spans="1:12">
      <c r="A31" s="537"/>
      <c r="B31" s="538" t="s">
        <v>222</v>
      </c>
      <c r="C31" s="337"/>
      <c r="D31" s="337"/>
      <c r="E31" s="536">
        <v>4</v>
      </c>
      <c r="F31" s="536">
        <v>6</v>
      </c>
      <c r="G31" s="536">
        <v>2</v>
      </c>
      <c r="H31" s="539"/>
      <c r="I31" s="536">
        <v>5</v>
      </c>
      <c r="J31" s="536"/>
    </row>
    <row r="32" spans="1:12">
      <c r="A32" s="537" t="s">
        <v>222</v>
      </c>
      <c r="B32" s="538"/>
      <c r="E32" s="536">
        <v>4</v>
      </c>
      <c r="F32" s="536">
        <v>6</v>
      </c>
      <c r="G32" s="536">
        <v>2</v>
      </c>
      <c r="I32" s="536">
        <v>5</v>
      </c>
      <c r="J32" s="536"/>
    </row>
    <row r="33" spans="1:10">
      <c r="A33" s="537"/>
      <c r="C33" s="337">
        <v>8.4</v>
      </c>
      <c r="D33" s="337">
        <v>6.2</v>
      </c>
      <c r="E33" s="536">
        <v>4</v>
      </c>
      <c r="F33" s="536">
        <v>6</v>
      </c>
      <c r="G33" s="536">
        <v>2</v>
      </c>
      <c r="H33" s="539"/>
      <c r="I33" s="536">
        <v>5</v>
      </c>
      <c r="J33" s="536"/>
    </row>
    <row r="34" spans="1:10">
      <c r="A34" s="537"/>
      <c r="B34" s="538" t="s">
        <v>223</v>
      </c>
      <c r="C34" s="337"/>
      <c r="D34" s="337"/>
      <c r="E34" s="536">
        <v>4</v>
      </c>
      <c r="F34" s="536">
        <v>6</v>
      </c>
      <c r="G34" s="536">
        <v>2</v>
      </c>
      <c r="H34" s="539"/>
      <c r="I34" s="536">
        <v>5</v>
      </c>
      <c r="J34" s="536"/>
    </row>
    <row r="35" spans="1:10">
      <c r="A35" s="537"/>
      <c r="B35" s="538"/>
      <c r="E35" s="536">
        <v>4</v>
      </c>
      <c r="F35" s="536">
        <v>6</v>
      </c>
      <c r="G35" s="536">
        <v>2</v>
      </c>
      <c r="I35" s="536">
        <v>5</v>
      </c>
      <c r="J35" s="536"/>
    </row>
    <row r="36" spans="1:10">
      <c r="A36" s="537"/>
      <c r="C36" s="337">
        <v>8.3000000000000007</v>
      </c>
      <c r="D36" s="337">
        <v>6.9</v>
      </c>
      <c r="E36" s="536">
        <v>4</v>
      </c>
      <c r="F36" s="536">
        <v>6</v>
      </c>
      <c r="G36" s="536">
        <v>2</v>
      </c>
      <c r="H36" s="539"/>
      <c r="I36" s="536">
        <v>5</v>
      </c>
      <c r="J36" s="536"/>
    </row>
    <row r="37" spans="1:10">
      <c r="A37" s="537"/>
      <c r="B37" s="538" t="s">
        <v>224</v>
      </c>
      <c r="C37" s="337"/>
      <c r="D37" s="337"/>
      <c r="E37" s="536">
        <v>4</v>
      </c>
      <c r="F37" s="536">
        <v>6</v>
      </c>
      <c r="G37" s="536">
        <v>2</v>
      </c>
      <c r="H37" s="539"/>
      <c r="I37" s="536">
        <v>5</v>
      </c>
      <c r="J37" s="536"/>
    </row>
    <row r="38" spans="1:10">
      <c r="A38" s="537" t="s">
        <v>224</v>
      </c>
      <c r="E38" s="536">
        <v>4</v>
      </c>
      <c r="F38" s="536">
        <v>6</v>
      </c>
      <c r="G38" s="536">
        <v>2</v>
      </c>
      <c r="I38" s="536">
        <v>5</v>
      </c>
      <c r="J38" s="536"/>
    </row>
    <row r="39" spans="1:10">
      <c r="A39" s="537"/>
      <c r="C39" s="336">
        <v>7</v>
      </c>
      <c r="D39" s="336">
        <v>6.5</v>
      </c>
      <c r="E39" s="536">
        <v>4</v>
      </c>
      <c r="F39" s="536">
        <v>6</v>
      </c>
      <c r="G39" s="536">
        <v>2</v>
      </c>
      <c r="I39" s="536">
        <v>5</v>
      </c>
      <c r="J39" s="536"/>
    </row>
    <row r="40" spans="1:10">
      <c r="A40" s="537"/>
      <c r="B40" s="538" t="s">
        <v>495</v>
      </c>
      <c r="C40" s="336"/>
      <c r="D40" s="336"/>
      <c r="E40" s="536">
        <v>4</v>
      </c>
      <c r="F40" s="536">
        <v>6</v>
      </c>
      <c r="G40" s="536">
        <v>2</v>
      </c>
      <c r="H40" s="539"/>
      <c r="I40" s="536">
        <v>5</v>
      </c>
      <c r="J40" s="536"/>
    </row>
    <row r="41" spans="1:10">
      <c r="A41" s="537"/>
      <c r="B41" s="538"/>
      <c r="E41" s="536">
        <v>4</v>
      </c>
      <c r="F41" s="536">
        <v>6</v>
      </c>
      <c r="G41" s="536">
        <v>2</v>
      </c>
      <c r="I41" s="536">
        <v>5</v>
      </c>
      <c r="J41" s="536"/>
    </row>
    <row r="42" spans="1:10">
      <c r="A42" s="537"/>
      <c r="C42" s="337">
        <v>6</v>
      </c>
      <c r="D42" s="337">
        <v>6.1</v>
      </c>
      <c r="E42" s="536">
        <v>4</v>
      </c>
      <c r="F42" s="536">
        <v>6</v>
      </c>
      <c r="G42" s="536">
        <v>2</v>
      </c>
      <c r="H42" s="539"/>
      <c r="I42" s="536">
        <v>5</v>
      </c>
    </row>
    <row r="43" spans="1:10">
      <c r="A43" s="537"/>
      <c r="B43" s="538" t="s">
        <v>496</v>
      </c>
      <c r="C43" s="337"/>
      <c r="D43" s="337"/>
      <c r="E43" s="536">
        <v>4</v>
      </c>
      <c r="F43" s="536">
        <v>6</v>
      </c>
      <c r="G43" s="536">
        <v>2</v>
      </c>
      <c r="H43" s="539"/>
      <c r="I43" s="536">
        <v>5</v>
      </c>
    </row>
    <row r="44" spans="1:10">
      <c r="A44" s="537" t="s">
        <v>496</v>
      </c>
      <c r="B44" s="538"/>
      <c r="E44" s="536">
        <v>4</v>
      </c>
      <c r="F44" s="536">
        <v>6</v>
      </c>
      <c r="G44" s="536">
        <v>2</v>
      </c>
      <c r="I44" s="536">
        <v>5</v>
      </c>
    </row>
    <row r="45" spans="1:10">
      <c r="A45" s="537"/>
      <c r="C45" s="337">
        <v>5.4</v>
      </c>
      <c r="D45" s="337">
        <v>5.8</v>
      </c>
      <c r="E45" s="536">
        <v>4</v>
      </c>
      <c r="F45" s="536">
        <v>6</v>
      </c>
      <c r="G45" s="536">
        <v>2</v>
      </c>
      <c r="H45" s="539"/>
      <c r="I45" s="536">
        <v>5</v>
      </c>
    </row>
    <row r="46" spans="1:10">
      <c r="A46" s="537"/>
      <c r="B46" s="538" t="s">
        <v>497</v>
      </c>
      <c r="C46" s="337"/>
      <c r="D46" s="337"/>
      <c r="E46" s="536">
        <v>4</v>
      </c>
      <c r="F46" s="536">
        <v>6</v>
      </c>
      <c r="G46" s="536">
        <v>2</v>
      </c>
      <c r="H46" s="539"/>
      <c r="I46" s="536">
        <v>5</v>
      </c>
    </row>
    <row r="47" spans="1:10">
      <c r="A47" s="537"/>
      <c r="B47" s="538"/>
      <c r="E47" s="536">
        <v>4</v>
      </c>
      <c r="F47" s="536">
        <v>6</v>
      </c>
      <c r="G47" s="536">
        <v>2</v>
      </c>
      <c r="I47" s="536">
        <v>5</v>
      </c>
    </row>
    <row r="48" spans="1:10">
      <c r="A48" s="537"/>
      <c r="C48" s="337">
        <v>5.4</v>
      </c>
      <c r="D48" s="337">
        <v>5.6</v>
      </c>
      <c r="E48" s="536">
        <v>4</v>
      </c>
      <c r="F48" s="536">
        <v>6</v>
      </c>
      <c r="G48" s="536">
        <v>2</v>
      </c>
      <c r="H48" s="539"/>
      <c r="I48" s="536">
        <v>5</v>
      </c>
    </row>
    <row r="49" spans="1:9">
      <c r="A49" s="537"/>
      <c r="B49" s="538" t="s">
        <v>498</v>
      </c>
      <c r="C49" s="337"/>
      <c r="D49" s="337"/>
      <c r="E49" s="536">
        <v>4</v>
      </c>
      <c r="F49" s="536">
        <v>6</v>
      </c>
      <c r="G49" s="536">
        <v>2</v>
      </c>
      <c r="H49" s="539"/>
      <c r="I49" s="536">
        <v>5</v>
      </c>
    </row>
    <row r="50" spans="1:9">
      <c r="A50" s="537" t="s">
        <v>498</v>
      </c>
      <c r="E50" s="536">
        <v>4</v>
      </c>
      <c r="F50" s="536">
        <v>6</v>
      </c>
      <c r="G50" s="536">
        <v>2</v>
      </c>
      <c r="I50" s="536">
        <v>5</v>
      </c>
    </row>
    <row r="51" spans="1:9">
      <c r="A51" s="537"/>
      <c r="C51" s="336">
        <v>5</v>
      </c>
      <c r="D51" s="336">
        <v>5</v>
      </c>
      <c r="E51" s="536">
        <v>4</v>
      </c>
      <c r="F51" s="536">
        <v>6</v>
      </c>
      <c r="G51" s="536">
        <v>2</v>
      </c>
      <c r="I51" s="536">
        <v>5</v>
      </c>
    </row>
    <row r="52" spans="1:9">
      <c r="B52" s="538" t="s">
        <v>1079</v>
      </c>
      <c r="E52" s="536">
        <v>4</v>
      </c>
      <c r="F52" s="536">
        <v>6</v>
      </c>
      <c r="G52" s="536">
        <v>2</v>
      </c>
      <c r="I52" s="536">
        <v>5</v>
      </c>
    </row>
    <row r="53" spans="1:9">
      <c r="B53" s="538"/>
      <c r="E53" s="536">
        <v>4</v>
      </c>
      <c r="F53" s="536">
        <v>6</v>
      </c>
      <c r="G53" s="536">
        <v>2</v>
      </c>
      <c r="I53" s="536">
        <v>5</v>
      </c>
    </row>
    <row r="54" spans="1:9">
      <c r="C54" s="536">
        <v>5</v>
      </c>
      <c r="E54" s="536">
        <v>4</v>
      </c>
      <c r="F54" s="536">
        <v>6</v>
      </c>
      <c r="G54" s="536">
        <v>2</v>
      </c>
      <c r="I54" s="536">
        <v>5</v>
      </c>
    </row>
    <row r="55" spans="1:9">
      <c r="B55" s="538" t="s">
        <v>1065</v>
      </c>
      <c r="E55" s="536">
        <v>4</v>
      </c>
      <c r="F55" s="536">
        <v>6</v>
      </c>
      <c r="G55" s="536">
        <v>2</v>
      </c>
      <c r="I55" s="536">
        <v>5</v>
      </c>
    </row>
    <row r="56" spans="1:9">
      <c r="A56" s="537" t="s">
        <v>1065</v>
      </c>
      <c r="B56" s="538"/>
      <c r="E56" s="536">
        <v>4</v>
      </c>
      <c r="F56" s="536">
        <v>6</v>
      </c>
      <c r="G56" s="536">
        <v>2</v>
      </c>
      <c r="I56" s="536">
        <v>5</v>
      </c>
    </row>
    <row r="57" spans="1:9">
      <c r="A57" s="537"/>
      <c r="C57" s="536">
        <v>5</v>
      </c>
      <c r="E57" s="536">
        <v>4</v>
      </c>
      <c r="F57" s="536">
        <v>6</v>
      </c>
      <c r="G57" s="536">
        <v>2</v>
      </c>
      <c r="I57" s="536">
        <v>5</v>
      </c>
    </row>
    <row r="58" spans="1:9">
      <c r="A58" s="537"/>
      <c r="B58" s="538" t="s">
        <v>1080</v>
      </c>
      <c r="E58" s="536">
        <v>4</v>
      </c>
      <c r="F58" s="536">
        <v>6</v>
      </c>
      <c r="G58" s="536">
        <v>2</v>
      </c>
      <c r="I58" s="536">
        <v>5</v>
      </c>
    </row>
    <row r="59" spans="1:9">
      <c r="A59" s="537"/>
      <c r="B59" s="538"/>
      <c r="E59" s="536">
        <v>4</v>
      </c>
      <c r="F59" s="536">
        <v>6</v>
      </c>
      <c r="G59" s="536">
        <v>2</v>
      </c>
      <c r="I59" s="536">
        <v>5</v>
      </c>
    </row>
    <row r="60" spans="1:9">
      <c r="A60" s="537"/>
      <c r="C60" s="536">
        <v>5.0999999999999996</v>
      </c>
      <c r="E60" s="536">
        <v>4</v>
      </c>
      <c r="F60" s="536">
        <v>6</v>
      </c>
      <c r="G60" s="536">
        <v>2</v>
      </c>
      <c r="I60" s="536">
        <v>5</v>
      </c>
    </row>
    <row r="61" spans="1:9">
      <c r="A61" s="537"/>
      <c r="B61" s="538" t="s">
        <v>1066</v>
      </c>
      <c r="E61" s="536">
        <v>4</v>
      </c>
      <c r="F61" s="536">
        <v>6</v>
      </c>
      <c r="G61" s="536">
        <v>2</v>
      </c>
      <c r="I61" s="536">
        <v>5</v>
      </c>
    </row>
    <row r="62" spans="1:9">
      <c r="A62" s="537" t="s">
        <v>1066</v>
      </c>
      <c r="E62" s="536">
        <v>4</v>
      </c>
      <c r="F62" s="536">
        <v>6</v>
      </c>
      <c r="G62" s="536">
        <v>2</v>
      </c>
      <c r="I62" s="536">
        <v>5</v>
      </c>
    </row>
    <row r="63" spans="1:9">
      <c r="B63" s="538"/>
      <c r="C63" s="536">
        <v>5</v>
      </c>
      <c r="E63" s="536">
        <v>4</v>
      </c>
      <c r="F63" s="536">
        <v>6</v>
      </c>
      <c r="G63" s="536">
        <v>2</v>
      </c>
      <c r="I63" s="536">
        <v>5</v>
      </c>
    </row>
  </sheetData>
  <hyperlinks>
    <hyperlink ref="A1" location="Content!A1" display="&lt;&lt;" xr:uid="{00000000-0004-0000-0100-000000000000}"/>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2" tint="0.39997558519241921"/>
  </sheetPr>
  <dimension ref="A1:F58"/>
  <sheetViews>
    <sheetView showGridLines="0" zoomScaleNormal="100" workbookViewId="0">
      <pane xSplit="1" ySplit="1" topLeftCell="B4" activePane="bottomRight" state="frozen"/>
      <selection activeCell="L29" sqref="L29"/>
      <selection pane="topRight" activeCell="L29" sqref="L29"/>
      <selection pane="bottomLeft" activeCell="L29" sqref="L29"/>
      <selection pane="bottomRight"/>
    </sheetView>
  </sheetViews>
  <sheetFormatPr baseColWidth="10" defaultColWidth="10.5" defaultRowHeight="13"/>
  <cols>
    <col min="1" max="4" width="10.5" style="526"/>
    <col min="5" max="5" width="10.5" style="525"/>
    <col min="6" max="16384" width="10.5" style="526"/>
  </cols>
  <sheetData>
    <row r="1" spans="1:6">
      <c r="A1" s="523" t="s">
        <v>60</v>
      </c>
      <c r="B1" s="524" t="str">
        <f>IF(Content!$E$1=1,B2,B3)</f>
        <v>Official</v>
      </c>
      <c r="C1" s="524" t="str">
        <f>IF(Content!$E$1=1,C2,C3)</f>
        <v>Adjusted for high-frequency data</v>
      </c>
      <c r="D1" s="524" t="str">
        <f>IF(Content!$E$1=1,D2,D3)</f>
        <v xml:space="preserve">Adjusted for SNA consumption  </v>
      </c>
      <c r="F1" s="524" t="str">
        <f>IF(Content!$E$1=1,F2,F3)</f>
        <v>Official and adjusted on consumption change consumption price indexes, % yoy</v>
      </c>
    </row>
    <row r="2" spans="1:6" hidden="1">
      <c r="B2" s="527" t="s">
        <v>1015</v>
      </c>
      <c r="C2" t="s">
        <v>1016</v>
      </c>
      <c r="D2" t="s">
        <v>1017</v>
      </c>
      <c r="F2" s="526" t="s">
        <v>1014</v>
      </c>
    </row>
    <row r="3" spans="1:6" hidden="1">
      <c r="B3" s="527" t="s">
        <v>1018</v>
      </c>
      <c r="C3" s="526" t="s">
        <v>1672</v>
      </c>
      <c r="D3" s="526" t="s">
        <v>1671</v>
      </c>
      <c r="F3" s="526" t="s">
        <v>1852</v>
      </c>
    </row>
    <row r="4" spans="1:6">
      <c r="A4" s="528">
        <v>43831</v>
      </c>
      <c r="B4">
        <v>3.2</v>
      </c>
      <c r="C4"/>
      <c r="D4"/>
      <c r="E4" s="586"/>
    </row>
    <row r="5" spans="1:6">
      <c r="A5" s="528">
        <v>43862</v>
      </c>
      <c r="B5">
        <v>2.4</v>
      </c>
      <c r="C5">
        <v>2.4</v>
      </c>
      <c r="D5">
        <v>2.4</v>
      </c>
      <c r="E5" s="586"/>
    </row>
    <row r="6" spans="1:6">
      <c r="A6" s="528">
        <v>43891</v>
      </c>
      <c r="B6">
        <v>2.2999999999999998</v>
      </c>
      <c r="C6">
        <v>2.1</v>
      </c>
      <c r="D6">
        <v>2.4</v>
      </c>
      <c r="E6" s="586"/>
    </row>
    <row r="7" spans="1:6">
      <c r="A7" s="528">
        <v>43922</v>
      </c>
      <c r="B7">
        <v>2.1</v>
      </c>
      <c r="C7">
        <v>2.1</v>
      </c>
      <c r="D7">
        <v>2.2999999999999998</v>
      </c>
      <c r="E7" s="586"/>
    </row>
    <row r="8" spans="1:6">
      <c r="A8" s="528">
        <v>43952</v>
      </c>
      <c r="B8">
        <v>1.7</v>
      </c>
      <c r="C8">
        <v>1.9</v>
      </c>
      <c r="D8">
        <v>1.8</v>
      </c>
      <c r="E8" s="586"/>
    </row>
    <row r="9" spans="1:6">
      <c r="A9" s="528">
        <v>43983</v>
      </c>
      <c r="B9">
        <v>2.4</v>
      </c>
      <c r="C9">
        <v>2.7</v>
      </c>
      <c r="D9">
        <v>2.6</v>
      </c>
      <c r="E9" s="586"/>
    </row>
    <row r="10" spans="1:6">
      <c r="A10" s="528">
        <v>44013</v>
      </c>
      <c r="B10">
        <v>2.4</v>
      </c>
      <c r="C10">
        <v>2.6</v>
      </c>
      <c r="D10">
        <v>2.5</v>
      </c>
      <c r="E10" s="586"/>
    </row>
    <row r="11" spans="1:6">
      <c r="A11" s="528">
        <v>44044</v>
      </c>
      <c r="B11">
        <v>2.5</v>
      </c>
      <c r="C11">
        <v>2.7</v>
      </c>
      <c r="D11">
        <v>2.5</v>
      </c>
      <c r="E11" s="586"/>
    </row>
    <row r="12" spans="1:6">
      <c r="A12" s="528">
        <v>44075</v>
      </c>
      <c r="B12">
        <v>2.2999999999999998</v>
      </c>
      <c r="C12">
        <v>2.5</v>
      </c>
      <c r="D12">
        <v>2.2999999999999998</v>
      </c>
      <c r="E12" s="586"/>
    </row>
    <row r="13" spans="1:6">
      <c r="A13" s="528">
        <v>44105</v>
      </c>
      <c r="B13">
        <v>2.6</v>
      </c>
      <c r="C13">
        <v>3</v>
      </c>
      <c r="D13"/>
      <c r="E13" s="586"/>
    </row>
    <row r="14" spans="1:6">
      <c r="A14" s="528">
        <v>44136</v>
      </c>
      <c r="B14">
        <v>3.8</v>
      </c>
      <c r="C14">
        <v>4.4000000000000004</v>
      </c>
      <c r="D14"/>
      <c r="E14" s="586"/>
    </row>
    <row r="15" spans="1:6">
      <c r="A15" s="528"/>
      <c r="B15" s="529"/>
      <c r="C15" s="529"/>
      <c r="D15" s="529"/>
      <c r="E15" s="586"/>
    </row>
    <row r="16" spans="1:6">
      <c r="A16" s="528"/>
      <c r="B16" s="529"/>
      <c r="C16" s="529"/>
      <c r="D16" s="529"/>
      <c r="E16" s="586"/>
    </row>
    <row r="17" spans="1:6">
      <c r="A17" s="528"/>
      <c r="B17" s="529"/>
      <c r="C17" s="529"/>
      <c r="D17" s="529"/>
      <c r="E17" s="586"/>
      <c r="F17" s="524"/>
    </row>
    <row r="18" spans="1:6">
      <c r="A18" s="528"/>
      <c r="B18" s="529"/>
      <c r="C18" s="529"/>
      <c r="D18" s="529"/>
      <c r="E18" s="586"/>
      <c r="F18" s="524" t="str">
        <f>IF(Content!$E$1=1,F19,F20)</f>
        <v>Source: STSU, Eurocontrol, SSSU, Ministry of justice, NBU staff estimates.</v>
      </c>
    </row>
    <row r="19" spans="1:6">
      <c r="A19" s="528"/>
      <c r="B19" s="529"/>
      <c r="C19" s="529"/>
      <c r="D19" s="529"/>
      <c r="E19" s="586"/>
      <c r="F19" s="543" t="s">
        <v>1019</v>
      </c>
    </row>
    <row r="20" spans="1:6" ht="14">
      <c r="A20" s="528"/>
      <c r="B20" s="529"/>
      <c r="C20" s="529"/>
      <c r="D20" s="529"/>
      <c r="E20" s="586"/>
      <c r="F20" s="544" t="s">
        <v>1020</v>
      </c>
    </row>
    <row r="21" spans="1:6">
      <c r="A21" s="528"/>
      <c r="B21" s="529"/>
      <c r="C21" s="529"/>
      <c r="D21" s="529"/>
      <c r="E21" s="586"/>
    </row>
    <row r="22" spans="1:6">
      <c r="A22" s="528"/>
      <c r="B22" s="529"/>
      <c r="C22" s="529"/>
      <c r="D22" s="529"/>
      <c r="E22" s="586"/>
    </row>
    <row r="23" spans="1:6">
      <c r="A23" s="528"/>
      <c r="B23" s="529"/>
      <c r="C23" s="529"/>
      <c r="D23" s="529"/>
      <c r="E23" s="586"/>
    </row>
    <row r="24" spans="1:6">
      <c r="A24" s="528"/>
      <c r="B24" s="529"/>
      <c r="C24" s="529"/>
      <c r="D24" s="529"/>
      <c r="E24" s="586"/>
    </row>
    <row r="25" spans="1:6">
      <c r="A25" s="528"/>
      <c r="B25" s="529"/>
      <c r="C25" s="529"/>
      <c r="D25" s="529"/>
      <c r="E25" s="586"/>
    </row>
    <row r="26" spans="1:6">
      <c r="A26" s="528"/>
      <c r="B26" s="529"/>
      <c r="C26" s="529"/>
      <c r="D26" s="529"/>
      <c r="E26" s="586"/>
    </row>
    <row r="27" spans="1:6">
      <c r="A27" s="528"/>
      <c r="B27" s="529"/>
      <c r="C27" s="529"/>
      <c r="D27" s="529"/>
      <c r="E27" s="586"/>
    </row>
    <row r="28" spans="1:6">
      <c r="A28" s="528"/>
      <c r="B28" s="529"/>
      <c r="C28" s="529"/>
      <c r="D28" s="529"/>
      <c r="E28" s="586"/>
    </row>
    <row r="29" spans="1:6">
      <c r="A29" s="528"/>
      <c r="B29" s="529"/>
      <c r="C29" s="529"/>
      <c r="D29" s="529"/>
      <c r="E29" s="586"/>
    </row>
    <row r="30" spans="1:6">
      <c r="A30" s="528"/>
      <c r="B30" s="529"/>
      <c r="C30" s="529"/>
      <c r="D30" s="529"/>
      <c r="E30" s="586"/>
    </row>
    <row r="31" spans="1:6">
      <c r="A31" s="528"/>
      <c r="B31" s="529"/>
      <c r="C31" s="529"/>
      <c r="D31" s="529"/>
      <c r="E31" s="586"/>
    </row>
    <row r="32" spans="1:6">
      <c r="A32" s="528"/>
      <c r="B32" s="529"/>
      <c r="C32" s="529"/>
      <c r="D32" s="529"/>
      <c r="E32" s="586"/>
    </row>
    <row r="33" spans="1:5">
      <c r="A33" s="528"/>
      <c r="B33" s="529"/>
      <c r="C33" s="529"/>
      <c r="D33" s="529"/>
      <c r="E33" s="586"/>
    </row>
    <row r="34" spans="1:5">
      <c r="A34" s="528"/>
      <c r="B34" s="529"/>
      <c r="C34" s="529"/>
      <c r="D34" s="529"/>
      <c r="E34" s="586"/>
    </row>
    <row r="35" spans="1:5">
      <c r="B35" s="529"/>
      <c r="C35" s="529"/>
      <c r="D35" s="529"/>
      <c r="E35" s="586"/>
    </row>
    <row r="36" spans="1:5">
      <c r="B36" s="529"/>
      <c r="C36" s="529"/>
      <c r="D36" s="529"/>
      <c r="E36" s="586"/>
    </row>
    <row r="37" spans="1:5">
      <c r="B37" s="529"/>
      <c r="C37" s="529"/>
      <c r="D37" s="529"/>
      <c r="E37" s="586"/>
    </row>
    <row r="38" spans="1:5">
      <c r="B38" s="529"/>
      <c r="C38" s="529"/>
      <c r="D38" s="529"/>
      <c r="E38" s="586"/>
    </row>
    <row r="39" spans="1:5">
      <c r="B39" s="529"/>
      <c r="C39" s="529"/>
      <c r="D39" s="529"/>
      <c r="E39" s="586"/>
    </row>
    <row r="40" spans="1:5">
      <c r="B40" s="529"/>
      <c r="C40" s="529"/>
      <c r="D40" s="529"/>
      <c r="E40" s="586"/>
    </row>
    <row r="41" spans="1:5">
      <c r="B41" s="529"/>
      <c r="C41" s="529"/>
      <c r="D41" s="529"/>
      <c r="E41" s="586"/>
    </row>
    <row r="42" spans="1:5">
      <c r="B42" s="529"/>
      <c r="C42" s="529"/>
      <c r="D42" s="529"/>
      <c r="E42" s="586"/>
    </row>
    <row r="43" spans="1:5">
      <c r="B43" s="529"/>
      <c r="C43" s="529"/>
      <c r="D43" s="529"/>
      <c r="E43" s="586"/>
    </row>
    <row r="44" spans="1:5">
      <c r="B44" s="529"/>
      <c r="C44" s="529"/>
      <c r="D44" s="529"/>
      <c r="E44" s="586"/>
    </row>
    <row r="45" spans="1:5">
      <c r="B45" s="529"/>
      <c r="C45" s="529"/>
      <c r="D45" s="529"/>
      <c r="E45" s="586"/>
    </row>
    <row r="46" spans="1:5">
      <c r="B46" s="529"/>
      <c r="C46" s="529"/>
      <c r="D46" s="529"/>
      <c r="E46" s="586"/>
    </row>
    <row r="47" spans="1:5">
      <c r="B47" s="529"/>
      <c r="C47" s="529"/>
      <c r="D47" s="529"/>
      <c r="E47" s="586"/>
    </row>
    <row r="48" spans="1:5">
      <c r="B48" s="529"/>
      <c r="C48" s="529"/>
      <c r="D48" s="529"/>
      <c r="E48" s="586"/>
    </row>
    <row r="49" spans="2:5">
      <c r="B49" s="529"/>
      <c r="C49" s="529"/>
      <c r="D49" s="529"/>
      <c r="E49" s="586"/>
    </row>
    <row r="50" spans="2:5">
      <c r="B50" s="529"/>
      <c r="C50" s="529"/>
      <c r="D50" s="529"/>
      <c r="E50" s="586"/>
    </row>
    <row r="51" spans="2:5">
      <c r="B51" s="529"/>
      <c r="C51" s="529"/>
      <c r="D51" s="529"/>
      <c r="E51" s="586"/>
    </row>
    <row r="52" spans="2:5">
      <c r="B52" s="529"/>
      <c r="C52" s="529"/>
      <c r="D52" s="529"/>
      <c r="E52" s="586"/>
    </row>
    <row r="53" spans="2:5">
      <c r="B53" s="529"/>
      <c r="C53" s="529"/>
      <c r="D53" s="529"/>
      <c r="E53" s="586"/>
    </row>
    <row r="54" spans="2:5">
      <c r="B54" s="529"/>
      <c r="C54" s="529"/>
      <c r="D54" s="529"/>
      <c r="E54" s="586"/>
    </row>
    <row r="55" spans="2:5">
      <c r="B55" s="529"/>
      <c r="C55" s="529"/>
      <c r="D55" s="529"/>
      <c r="E55" s="586"/>
    </row>
    <row r="56" spans="2:5">
      <c r="B56" s="529"/>
      <c r="C56" s="529"/>
      <c r="D56" s="529"/>
      <c r="E56" s="586"/>
    </row>
    <row r="57" spans="2:5">
      <c r="B57" s="529"/>
      <c r="C57" s="529"/>
      <c r="D57" s="529"/>
      <c r="E57" s="586"/>
    </row>
    <row r="58" spans="2:5">
      <c r="B58" s="529"/>
      <c r="C58" s="529"/>
      <c r="D58" s="529"/>
      <c r="E58" s="586"/>
    </row>
  </sheetData>
  <hyperlinks>
    <hyperlink ref="A1" location="Content!A1" display="&lt;&lt;"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2" tint="0.39997558519241921"/>
  </sheetPr>
  <dimension ref="A1:H21"/>
  <sheetViews>
    <sheetView showGridLines="0" zoomScaleNormal="166" workbookViewId="0">
      <selection activeCell="A2" sqref="A2"/>
    </sheetView>
  </sheetViews>
  <sheetFormatPr baseColWidth="10" defaultColWidth="8.5" defaultRowHeight="14"/>
  <cols>
    <col min="1" max="1" width="8.5" style="483"/>
    <col min="2" max="3" width="0" style="483" hidden="1" customWidth="1"/>
    <col min="4" max="5" width="8.5" style="483"/>
    <col min="6" max="6" width="11.5" style="483" customWidth="1"/>
    <col min="7" max="16384" width="8.5" style="483"/>
  </cols>
  <sheetData>
    <row r="1" spans="1:8">
      <c r="E1" s="24" t="str">
        <f>IF(Content!$E$1=1,E3,E5)</f>
        <v xml:space="preserve">Incorporating changes in consumption </v>
      </c>
      <c r="F1" s="463"/>
    </row>
    <row r="2" spans="1:8" ht="42">
      <c r="A2" s="9" t="s">
        <v>60</v>
      </c>
      <c r="B2" s="9"/>
      <c r="C2" s="9"/>
      <c r="D2" s="24" t="str">
        <f>IF(Content!$E$1=1,D4,D6)</f>
        <v>SSSU</v>
      </c>
      <c r="E2" s="24" t="str">
        <f>IF(Content!$E$1=1,E4,E6)</f>
        <v>Using SNA indicators</v>
      </c>
      <c r="F2" s="463" t="str">
        <f>IF(Content!$E$1=1,F4,F6)</f>
        <v>Using  high-frequency indicators</v>
      </c>
      <c r="H2" s="24" t="str">
        <f>IF(Content!$E$1=1,H3,H4)</f>
        <v xml:space="preserve"> CPI weight composition, official and adjusted for change in consumption  (using dynamical calculations), %</v>
      </c>
    </row>
    <row r="3" spans="1:8" hidden="1">
      <c r="A3" s="9"/>
      <c r="B3" s="9"/>
      <c r="C3" s="9"/>
      <c r="D3" s="24"/>
      <c r="E3" s="342" t="s">
        <v>1842</v>
      </c>
      <c r="F3" s="463"/>
      <c r="H3" s="587" t="s">
        <v>1033</v>
      </c>
    </row>
    <row r="4" spans="1:8" ht="42" hidden="1">
      <c r="D4" t="s">
        <v>1029</v>
      </c>
      <c r="E4" t="s">
        <v>1030</v>
      </c>
      <c r="F4" s="282" t="s">
        <v>1032</v>
      </c>
      <c r="H4" s="767" t="s">
        <v>1673</v>
      </c>
    </row>
    <row r="5" spans="1:8" hidden="1">
      <c r="D5"/>
      <c r="E5" s="1" t="s">
        <v>1676</v>
      </c>
      <c r="F5" s="282"/>
      <c r="H5" s="542"/>
    </row>
    <row r="6" spans="1:8" hidden="1">
      <c r="D6" s="587" t="s">
        <v>1031</v>
      </c>
      <c r="E6" s="767" t="s">
        <v>1674</v>
      </c>
      <c r="F6" s="767" t="s">
        <v>1675</v>
      </c>
    </row>
    <row r="7" spans="1:8">
      <c r="A7" s="593" t="str">
        <f>IF(Content!$E$1=1,B7,C7)</f>
        <v xml:space="preserve">Food, beverages and tobaccos </v>
      </c>
      <c r="B7" s="483" t="s">
        <v>1024</v>
      </c>
      <c r="C7" s="593" t="s">
        <v>1037</v>
      </c>
      <c r="D7" s="483">
        <v>53.8</v>
      </c>
      <c r="E7" s="483">
        <v>56.6</v>
      </c>
      <c r="F7" s="483">
        <v>65.900000000000006</v>
      </c>
    </row>
    <row r="8" spans="1:8">
      <c r="A8" s="593" t="str">
        <f>IF(Content!$E$1=1,B8,C8)</f>
        <v>Clothing and footwear</v>
      </c>
      <c r="B8" s="483" t="s">
        <v>46</v>
      </c>
      <c r="C8" s="483" t="s">
        <v>1034</v>
      </c>
      <c r="D8" s="483">
        <v>4.8</v>
      </c>
      <c r="E8" s="483">
        <v>4.3</v>
      </c>
      <c r="F8" s="483">
        <v>0.3</v>
      </c>
    </row>
    <row r="9" spans="1:8">
      <c r="A9" s="593" t="str">
        <f>IF(Content!$E$1=1,B9,C9)</f>
        <v>Housing, utilities</v>
      </c>
      <c r="B9" s="483" t="s">
        <v>1025</v>
      </c>
      <c r="C9" s="593" t="s">
        <v>1038</v>
      </c>
      <c r="D9" s="483">
        <v>5</v>
      </c>
      <c r="E9" s="483">
        <v>5.9</v>
      </c>
      <c r="F9" s="483">
        <v>5.3</v>
      </c>
    </row>
    <row r="10" spans="1:8">
      <c r="A10" s="593" t="str">
        <f>IF(Content!$E$1=1,B10,C10)</f>
        <v>Furnishings</v>
      </c>
      <c r="B10" s="483" t="s">
        <v>1026</v>
      </c>
      <c r="C10" s="593" t="s">
        <v>1039</v>
      </c>
      <c r="D10" s="483">
        <v>4.0999999999999996</v>
      </c>
      <c r="E10" s="483">
        <v>4.7</v>
      </c>
      <c r="F10" s="483">
        <v>2.2999999999999998</v>
      </c>
    </row>
    <row r="11" spans="1:8">
      <c r="A11" s="593" t="str">
        <f>IF(Content!$E$1=1,B11,C11)</f>
        <v>Health care</v>
      </c>
      <c r="B11" s="483" t="s">
        <v>1027</v>
      </c>
      <c r="C11" s="483" t="s">
        <v>1035</v>
      </c>
      <c r="D11" s="483">
        <v>6.6</v>
      </c>
      <c r="E11" s="483">
        <v>7</v>
      </c>
      <c r="F11" s="483">
        <v>6.9</v>
      </c>
    </row>
    <row r="12" spans="1:8">
      <c r="A12" s="593" t="str">
        <f>IF(Content!$E$1=1,B12,C12)</f>
        <v>Transport</v>
      </c>
      <c r="B12" s="483" t="s">
        <v>908</v>
      </c>
      <c r="C12" s="483" t="s">
        <v>983</v>
      </c>
      <c r="D12" s="483">
        <v>10.7</v>
      </c>
      <c r="E12" s="483">
        <v>9</v>
      </c>
      <c r="F12" s="483">
        <v>8.3000000000000007</v>
      </c>
    </row>
    <row r="13" spans="1:8">
      <c r="A13" s="593" t="str">
        <f>IF(Content!$E$1=1,B13,C13)</f>
        <v>Communication</v>
      </c>
      <c r="B13" s="483" t="s">
        <v>909</v>
      </c>
      <c r="C13" s="483" t="s">
        <v>984</v>
      </c>
      <c r="D13" s="483">
        <v>3.2</v>
      </c>
      <c r="E13" s="483">
        <v>3.3</v>
      </c>
      <c r="F13" s="483">
        <v>4.2</v>
      </c>
    </row>
    <row r="14" spans="1:8">
      <c r="A14" s="593" t="str">
        <f>IF(Content!$E$1=1,B14,C14)</f>
        <v>Recreation and culture</v>
      </c>
      <c r="B14" s="483" t="s">
        <v>910</v>
      </c>
      <c r="C14" s="483" t="s">
        <v>985</v>
      </c>
      <c r="D14" s="483">
        <v>2.9</v>
      </c>
      <c r="E14" s="483">
        <v>2.2000000000000002</v>
      </c>
      <c r="F14" s="483">
        <v>1.4</v>
      </c>
    </row>
    <row r="15" spans="1:8">
      <c r="A15" s="593" t="str">
        <f>IF(Content!$E$1=1,B15,C15)</f>
        <v>Education</v>
      </c>
      <c r="B15" s="483" t="s">
        <v>231</v>
      </c>
      <c r="C15" s="483" t="s">
        <v>232</v>
      </c>
      <c r="D15" s="483">
        <v>1.6</v>
      </c>
      <c r="E15" s="483">
        <v>1.3</v>
      </c>
      <c r="F15" s="483">
        <v>1.6</v>
      </c>
    </row>
    <row r="16" spans="1:8">
      <c r="A16" s="593" t="str">
        <f>IF(Content!$E$1=1,B16,C16)</f>
        <v>Restaurants and hotels</v>
      </c>
      <c r="B16" s="483" t="s">
        <v>365</v>
      </c>
      <c r="C16" s="483" t="s">
        <v>986</v>
      </c>
      <c r="D16" s="483">
        <v>3</v>
      </c>
      <c r="E16" s="483">
        <v>1.9</v>
      </c>
      <c r="F16" s="483">
        <v>1.6</v>
      </c>
    </row>
    <row r="17" spans="1:8">
      <c r="A17" s="593" t="str">
        <f>IF(Content!$E$1=1,B17,C17)</f>
        <v>Miscellaneous goods and services</v>
      </c>
      <c r="B17" s="483" t="s">
        <v>1028</v>
      </c>
      <c r="C17" s="483" t="s">
        <v>1036</v>
      </c>
      <c r="D17" s="483">
        <v>4.4000000000000004</v>
      </c>
      <c r="E17" s="483">
        <v>3.6</v>
      </c>
      <c r="F17" s="483">
        <v>2.2000000000000002</v>
      </c>
    </row>
    <row r="18" spans="1:8">
      <c r="H18" s="24"/>
    </row>
    <row r="19" spans="1:8">
      <c r="H19" s="24" t="str">
        <f>IF(Content!$E$1=1,H20,H21)</f>
        <v>Source: SSSU, NBU staff estimates.</v>
      </c>
    </row>
    <row r="20" spans="1:8">
      <c r="H20" s="578" t="s">
        <v>28</v>
      </c>
    </row>
    <row r="21" spans="1:8">
      <c r="H21" s="578" t="s">
        <v>29</v>
      </c>
    </row>
  </sheetData>
  <hyperlinks>
    <hyperlink ref="A2" location="Content!A1" display="&lt;&lt;"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2" tint="0.39997558519241921"/>
  </sheetPr>
  <dimension ref="A1:O22"/>
  <sheetViews>
    <sheetView showGridLines="0" zoomScaleNormal="100" zoomScalePageLayoutView="86" workbookViewId="0">
      <selection activeCell="O23" sqref="O23"/>
    </sheetView>
  </sheetViews>
  <sheetFormatPr baseColWidth="10" defaultColWidth="8.5" defaultRowHeight="14"/>
  <cols>
    <col min="1" max="16384" width="8.5" style="483"/>
  </cols>
  <sheetData>
    <row r="1" spans="1:15">
      <c r="A1" s="9" t="s">
        <v>60</v>
      </c>
      <c r="B1" s="24" t="str">
        <f>IF(Content!$E$1=1,B2,B3)</f>
        <v xml:space="preserve">Food, beverages and tobaccos </v>
      </c>
      <c r="C1" s="24" t="str">
        <f>IF(Content!$E$1=1,C2,C3)</f>
        <v>Clothing and footwear</v>
      </c>
      <c r="D1" s="24" t="str">
        <f>IF(Content!$E$1=1,D2,D3)</f>
        <v>Housing, utilities</v>
      </c>
      <c r="E1" s="24" t="str">
        <f>IF(Content!$E$1=1,E2,E3)</f>
        <v>Furnishings</v>
      </c>
      <c r="F1" s="24" t="str">
        <f>IF(Content!$E$1=1,F2,F3)</f>
        <v>Health care</v>
      </c>
      <c r="G1" s="24" t="str">
        <f>IF(Content!$E$1=1,G2,G3)</f>
        <v>Transport</v>
      </c>
      <c r="H1" s="24" t="str">
        <f>IF(Content!$E$1=1,H2,H3)</f>
        <v>Communication</v>
      </c>
      <c r="I1" s="24" t="str">
        <f>IF(Content!$E$1=1,I2,I3)</f>
        <v>Recreation and culture</v>
      </c>
      <c r="J1" s="24" t="str">
        <f>IF(Content!$E$1=1,J2,J3)</f>
        <v>Education</v>
      </c>
      <c r="K1" s="24" t="str">
        <f>IF(Content!$E$1=1,K2,K3)</f>
        <v>Restaurants and hotels</v>
      </c>
      <c r="L1" s="24" t="str">
        <f>IF(Content!$E$1=1,L2,L3)</f>
        <v>Misc. goods and services</v>
      </c>
      <c r="M1" s="24" t="str">
        <f>IF(Content!$E$1=1,M2,M3)</f>
        <v>Deviation</v>
      </c>
      <c r="N1" s="24"/>
      <c r="O1" s="24" t="str">
        <f>IF(Content!$E$1=1,O2,O3)</f>
        <v>Contributions to deviations of inflation calculated using  high-frequency consumption indicators from official monthly inflation,  pp</v>
      </c>
    </row>
    <row r="2" spans="1:15" hidden="1">
      <c r="B2" t="s">
        <v>1024</v>
      </c>
      <c r="C2" t="s">
        <v>46</v>
      </c>
      <c r="D2" t="s">
        <v>1025</v>
      </c>
      <c r="E2" t="s">
        <v>1026</v>
      </c>
      <c r="F2" t="s">
        <v>1027</v>
      </c>
      <c r="G2" t="s">
        <v>908</v>
      </c>
      <c r="H2" t="s">
        <v>909</v>
      </c>
      <c r="I2" t="s">
        <v>910</v>
      </c>
      <c r="J2" t="s">
        <v>231</v>
      </c>
      <c r="K2" t="s">
        <v>365</v>
      </c>
      <c r="L2" t="s">
        <v>1028</v>
      </c>
      <c r="M2" t="s">
        <v>1040</v>
      </c>
      <c r="N2"/>
      <c r="O2" s="578" t="s">
        <v>1042</v>
      </c>
    </row>
    <row r="3" spans="1:15" hidden="1">
      <c r="B3" s="593" t="s">
        <v>1037</v>
      </c>
      <c r="C3" s="483" t="s">
        <v>1034</v>
      </c>
      <c r="D3" s="593" t="s">
        <v>1038</v>
      </c>
      <c r="E3" s="593" t="s">
        <v>1039</v>
      </c>
      <c r="F3" s="483" t="s">
        <v>1035</v>
      </c>
      <c r="G3" s="483" t="s">
        <v>983</v>
      </c>
      <c r="H3" s="483" t="s">
        <v>984</v>
      </c>
      <c r="I3" s="483" t="s">
        <v>985</v>
      </c>
      <c r="J3" s="483" t="s">
        <v>232</v>
      </c>
      <c r="K3" s="483" t="s">
        <v>986</v>
      </c>
      <c r="L3" s="767" t="s">
        <v>1850</v>
      </c>
      <c r="M3" s="767" t="s">
        <v>1849</v>
      </c>
      <c r="N3" s="593"/>
      <c r="O3" s="767" t="s">
        <v>1677</v>
      </c>
    </row>
    <row r="4" spans="1:15">
      <c r="A4" s="528">
        <v>43891</v>
      </c>
      <c r="B4" s="897">
        <v>-3.3999999999999998E-3</v>
      </c>
      <c r="C4" s="897">
        <v>-0.23799999999999999</v>
      </c>
      <c r="D4" s="897">
        <v>1E-4</v>
      </c>
      <c r="E4" s="897">
        <v>2.0999999999999999E-3</v>
      </c>
      <c r="F4" s="897">
        <v>2.5100000000000001E-2</v>
      </c>
      <c r="G4" s="897">
        <v>-2.7900000000000001E-2</v>
      </c>
      <c r="H4" s="897">
        <v>1.1900000000000001E-2</v>
      </c>
      <c r="I4" s="897">
        <v>-2.0000000000000001E-4</v>
      </c>
      <c r="J4" s="897">
        <v>-2.9999999999999997E-4</v>
      </c>
      <c r="K4" s="897">
        <v>-4.0000000000000002E-4</v>
      </c>
      <c r="L4" s="897">
        <v>8.8999999999999999E-3</v>
      </c>
      <c r="M4" s="897">
        <v>-0.2223</v>
      </c>
      <c r="N4"/>
    </row>
    <row r="5" spans="1:15">
      <c r="A5" s="528">
        <v>43922</v>
      </c>
      <c r="B5" s="897">
        <v>0.27310000000000001</v>
      </c>
      <c r="C5" s="897">
        <v>-1.9300000000000001E-2</v>
      </c>
      <c r="D5" s="897">
        <v>-2.2000000000000001E-3</v>
      </c>
      <c r="E5" s="897">
        <v>-1.2500000000000001E-2</v>
      </c>
      <c r="F5" s="897">
        <v>1.9699999999999999E-2</v>
      </c>
      <c r="G5" s="897">
        <v>-8.2699999999999996E-2</v>
      </c>
      <c r="H5" s="897">
        <v>-5.9999999999999995E-4</v>
      </c>
      <c r="I5" s="897">
        <v>1.04E-2</v>
      </c>
      <c r="J5" s="897">
        <v>-2.9999999999999997E-4</v>
      </c>
      <c r="K5" s="897">
        <v>-1E-4</v>
      </c>
      <c r="L5" s="897">
        <v>-2.0999999999999999E-3</v>
      </c>
      <c r="M5" s="897">
        <v>0.18340000000000001</v>
      </c>
      <c r="N5"/>
    </row>
    <row r="6" spans="1:15">
      <c r="A6" s="528">
        <v>43952</v>
      </c>
      <c r="B6" s="897">
        <v>0.1754</v>
      </c>
      <c r="C6" s="897">
        <v>3.2899999999999999E-2</v>
      </c>
      <c r="D6" s="897">
        <v>-5.0000000000000001E-4</v>
      </c>
      <c r="E6" s="897">
        <v>8.9999999999999998E-4</v>
      </c>
      <c r="F6" s="897">
        <v>-1.6999999999999999E-3</v>
      </c>
      <c r="G6" s="897">
        <v>-1.8700000000000001E-2</v>
      </c>
      <c r="H6" s="897">
        <v>-2.3E-3</v>
      </c>
      <c r="I6" s="897">
        <v>1.3299999999999999E-2</v>
      </c>
      <c r="J6" s="897">
        <v>0</v>
      </c>
      <c r="K6" s="897">
        <v>-4.4000000000000003E-3</v>
      </c>
      <c r="L6" s="897">
        <v>-1.2E-2</v>
      </c>
      <c r="M6" s="897">
        <v>0.18279999999999999</v>
      </c>
      <c r="N6"/>
    </row>
    <row r="7" spans="1:15">
      <c r="A7" s="528">
        <v>43983</v>
      </c>
      <c r="B7" s="897">
        <v>0.15559999999999999</v>
      </c>
      <c r="C7" s="897">
        <v>-2.9999999999999997E-4</v>
      </c>
      <c r="D7" s="897">
        <v>6.9999999999999999E-4</v>
      </c>
      <c r="E7" s="897">
        <v>-3.8999999999999998E-3</v>
      </c>
      <c r="F7" s="897">
        <v>-2.3E-3</v>
      </c>
      <c r="G7" s="897">
        <v>-1.7600000000000001E-2</v>
      </c>
      <c r="H7" s="897">
        <v>-6.8999999999999999E-3</v>
      </c>
      <c r="I7" s="897">
        <v>-1.4200000000000001E-2</v>
      </c>
      <c r="J7" s="897">
        <v>-5.9999999999999995E-4</v>
      </c>
      <c r="K7" s="897">
        <v>-6.7999999999999996E-3</v>
      </c>
      <c r="L7" s="897">
        <v>9.9000000000000008E-3</v>
      </c>
      <c r="M7" s="897">
        <v>0.1135</v>
      </c>
      <c r="N7"/>
    </row>
    <row r="8" spans="1:15">
      <c r="A8" s="528">
        <v>44013</v>
      </c>
      <c r="B8" s="897">
        <v>-8.9200000000000002E-2</v>
      </c>
      <c r="C8" s="897">
        <v>3.0800000000000001E-2</v>
      </c>
      <c r="D8" s="897">
        <v>8.0000000000000004E-4</v>
      </c>
      <c r="E8" s="897">
        <v>-3.7000000000000002E-3</v>
      </c>
      <c r="F8" s="897">
        <v>-3.0999999999999999E-3</v>
      </c>
      <c r="G8" s="897">
        <v>4.2500000000000003E-2</v>
      </c>
      <c r="H8" s="897">
        <v>-7.1999999999999998E-3</v>
      </c>
      <c r="I8" s="897">
        <v>-1.9699999999999999E-2</v>
      </c>
      <c r="J8" s="897">
        <v>-2.0000000000000001E-4</v>
      </c>
      <c r="K8" s="897">
        <v>-6.3E-3</v>
      </c>
      <c r="L8" s="897">
        <v>-1.37E-2</v>
      </c>
      <c r="M8" s="897">
        <v>-6.9199999999999998E-2</v>
      </c>
      <c r="N8"/>
    </row>
    <row r="9" spans="1:15">
      <c r="A9" s="528">
        <v>44044</v>
      </c>
      <c r="B9" s="897">
        <v>-2E-3</v>
      </c>
      <c r="C9" s="897">
        <v>6.1000000000000004E-3</v>
      </c>
      <c r="D9" s="897">
        <v>1.4E-3</v>
      </c>
      <c r="E9" s="897">
        <v>1.4200000000000001E-2</v>
      </c>
      <c r="F9" s="897">
        <v>7.7999999999999996E-3</v>
      </c>
      <c r="G9" s="897">
        <v>1.4200000000000001E-2</v>
      </c>
      <c r="H9" s="897">
        <v>-8.5000000000000006E-3</v>
      </c>
      <c r="I9" s="897">
        <v>-7.9000000000000008E-3</v>
      </c>
      <c r="J9" s="897">
        <v>-2.0000000000000001E-4</v>
      </c>
      <c r="K9" s="897">
        <v>-1.8E-3</v>
      </c>
      <c r="L9" s="897">
        <v>-1.9E-3</v>
      </c>
      <c r="M9" s="897">
        <v>2.1600000000000001E-2</v>
      </c>
      <c r="N9"/>
    </row>
    <row r="10" spans="1:15">
      <c r="A10" s="528">
        <v>44075</v>
      </c>
      <c r="B10" s="897">
        <v>0.1085</v>
      </c>
      <c r="C10" s="897">
        <v>-2.98E-2</v>
      </c>
      <c r="D10" s="897">
        <v>-2.0000000000000001E-4</v>
      </c>
      <c r="E10" s="897">
        <v>3.0000000000000001E-3</v>
      </c>
      <c r="F10" s="897">
        <v>-1E-3</v>
      </c>
      <c r="G10" s="897">
        <v>8.9999999999999993E-3</v>
      </c>
      <c r="H10" s="897">
        <v>-1.2999999999999999E-3</v>
      </c>
      <c r="I10" s="897">
        <v>1.17E-2</v>
      </c>
      <c r="J10" s="897">
        <v>-3.1600000000000003E-2</v>
      </c>
      <c r="K10" s="897">
        <v>1E-4</v>
      </c>
      <c r="L10" s="897">
        <v>1.03E-2</v>
      </c>
      <c r="M10" s="897">
        <v>7.8799999999999995E-2</v>
      </c>
      <c r="N10"/>
    </row>
    <row r="11" spans="1:15">
      <c r="A11" s="528">
        <v>44105</v>
      </c>
      <c r="B11" s="897">
        <v>0.14349999999999999</v>
      </c>
      <c r="C11" s="897">
        <v>-4.0000000000000002E-4</v>
      </c>
      <c r="D11" s="897">
        <v>-5.9999999999999995E-4</v>
      </c>
      <c r="E11" s="897">
        <v>3.3999999999999998E-3</v>
      </c>
      <c r="F11" s="897">
        <v>-3.5000000000000001E-3</v>
      </c>
      <c r="G11" s="897">
        <v>-1.6999999999999999E-3</v>
      </c>
      <c r="H11" s="897">
        <v>-8.0000000000000004E-4</v>
      </c>
      <c r="I11" s="897">
        <v>-6.4999999999999997E-3</v>
      </c>
      <c r="J11" s="897">
        <v>-4.0000000000000002E-4</v>
      </c>
      <c r="K11" s="897">
        <v>1E-4</v>
      </c>
      <c r="L11" s="897">
        <v>-2.1499999999999998E-2</v>
      </c>
      <c r="M11" s="897">
        <v>0.1116</v>
      </c>
      <c r="N11"/>
    </row>
    <row r="12" spans="1:15">
      <c r="A12" s="528">
        <v>44136</v>
      </c>
      <c r="B12" s="897">
        <v>0.13730000000000001</v>
      </c>
      <c r="C12" s="897">
        <v>1.9300000000000001E-2</v>
      </c>
      <c r="D12" s="897">
        <v>-2.9999999999999997E-4</v>
      </c>
      <c r="E12" s="897">
        <v>2.0999999999999999E-3</v>
      </c>
      <c r="F12" s="897">
        <v>3.3999999999999998E-3</v>
      </c>
      <c r="G12" s="897">
        <v>2.35E-2</v>
      </c>
      <c r="H12" s="897">
        <v>-2.9999999999999997E-4</v>
      </c>
      <c r="I12" s="897">
        <v>-1.6000000000000001E-3</v>
      </c>
      <c r="J12" s="897">
        <v>-4.0000000000000002E-4</v>
      </c>
      <c r="K12" s="897">
        <v>-3.8E-3</v>
      </c>
      <c r="L12" s="897">
        <v>-3.9199999999999999E-2</v>
      </c>
      <c r="M12" s="897">
        <v>0.14000000000000001</v>
      </c>
      <c r="N12"/>
    </row>
    <row r="19" spans="15:15">
      <c r="O19" s="24"/>
    </row>
    <row r="20" spans="15:15">
      <c r="O20" s="24" t="str">
        <f>IF(Content!$E$1=1,O21,O22)</f>
        <v>Source: NBU staff estimates based on STSU, Eurocontrol, SSSU, Ministry of justice.</v>
      </c>
    </row>
    <row r="21" spans="15:15">
      <c r="O21" s="578" t="s">
        <v>1041</v>
      </c>
    </row>
    <row r="22" spans="15:15">
      <c r="O22" s="578" t="s">
        <v>1851</v>
      </c>
    </row>
  </sheetData>
  <hyperlinks>
    <hyperlink ref="A1" location="Content!A1" display="&lt;&lt;"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V72"/>
  <sheetViews>
    <sheetView showGridLines="0" workbookViewId="0"/>
  </sheetViews>
  <sheetFormatPr baseColWidth="10" defaultColWidth="9.5" defaultRowHeight="13"/>
  <cols>
    <col min="1" max="2" width="9.5" style="24"/>
    <col min="3" max="3" width="10" style="24" bestFit="1" customWidth="1"/>
    <col min="4" max="4" width="10" style="24" customWidth="1"/>
    <col min="5" max="7" width="9.5" style="24"/>
    <col min="8" max="8" width="9.5" style="23"/>
    <col min="9" max="16384" width="9.5" style="24"/>
  </cols>
  <sheetData>
    <row r="1" spans="1:22">
      <c r="A1" s="9" t="s">
        <v>60</v>
      </c>
      <c r="B1" s="24" t="str">
        <f>IF(Content!$E$1=1,B2,B3)</f>
        <v>GDP, % yoy</v>
      </c>
      <c r="C1" s="24" t="str">
        <f>IF(Content!$E$1=1,C2,C3)</f>
        <v>Private consumption*</v>
      </c>
      <c r="D1" s="24" t="str">
        <f>IF(Content!$E$1=1,D2,D3)</f>
        <v>Government consumption</v>
      </c>
      <c r="E1" s="24" t="str">
        <f>IF(Content!$E$1=1,E2,E3)</f>
        <v>Gross fixed capital formation</v>
      </c>
      <c r="F1" s="24" t="str">
        <f>IF(Content!$E$1=1,F2,F3)</f>
        <v>Change in inventories</v>
      </c>
      <c r="G1" s="24" t="str">
        <f>IF(Content!$E$1=1,G2,G3)</f>
        <v>Net exports</v>
      </c>
      <c r="H1" s="704"/>
      <c r="I1" s="24" t="str">
        <f>IF(Content!$E$1=1,I2,I3)</f>
        <v>Contributions to annual  GDP growth by final use, pp</v>
      </c>
    </row>
    <row r="2" spans="1:22" hidden="1">
      <c r="A2" s="9"/>
      <c r="B2" s="15" t="s">
        <v>786</v>
      </c>
      <c r="C2" s="15" t="s">
        <v>787</v>
      </c>
      <c r="D2" s="15" t="s">
        <v>788</v>
      </c>
      <c r="E2" s="15" t="s">
        <v>789</v>
      </c>
      <c r="F2" s="15" t="s">
        <v>138</v>
      </c>
      <c r="G2" s="15" t="s">
        <v>139</v>
      </c>
      <c r="H2" s="704"/>
      <c r="I2" s="24" t="s">
        <v>790</v>
      </c>
    </row>
    <row r="3" spans="1:22" hidden="1">
      <c r="B3" s="15" t="s">
        <v>791</v>
      </c>
      <c r="C3" s="15" t="s">
        <v>792</v>
      </c>
      <c r="D3" s="15" t="s">
        <v>793</v>
      </c>
      <c r="E3" s="15" t="s">
        <v>794</v>
      </c>
      <c r="F3" s="15" t="s">
        <v>795</v>
      </c>
      <c r="G3" s="15" t="s">
        <v>141</v>
      </c>
      <c r="I3" s="24" t="s">
        <v>796</v>
      </c>
    </row>
    <row r="4" spans="1:22">
      <c r="A4" s="24" t="s">
        <v>17</v>
      </c>
      <c r="B4" s="26">
        <v>0.3</v>
      </c>
      <c r="C4" s="26">
        <v>-1.07</v>
      </c>
      <c r="D4" s="26">
        <v>0.24</v>
      </c>
      <c r="E4" s="26">
        <v>0.65</v>
      </c>
      <c r="F4" s="26">
        <v>1.28</v>
      </c>
      <c r="G4" s="26">
        <v>-0.76</v>
      </c>
      <c r="H4" s="15"/>
      <c r="P4" s="26"/>
      <c r="Q4" s="26"/>
      <c r="R4" s="26"/>
      <c r="S4" s="26"/>
      <c r="T4" s="26"/>
      <c r="U4" s="26"/>
      <c r="V4" s="26"/>
    </row>
    <row r="5" spans="1:22">
      <c r="A5" s="24" t="s">
        <v>18</v>
      </c>
      <c r="B5" s="26">
        <v>1.8</v>
      </c>
      <c r="C5" s="26">
        <v>3.04</v>
      </c>
      <c r="D5" s="26">
        <v>-0.47</v>
      </c>
      <c r="E5" s="26">
        <v>2.33</v>
      </c>
      <c r="F5" s="26">
        <v>0.81</v>
      </c>
      <c r="G5" s="26">
        <v>-3.88</v>
      </c>
      <c r="H5" s="23" t="s">
        <v>18</v>
      </c>
      <c r="O5" s="23"/>
      <c r="P5" s="26"/>
      <c r="Q5" s="26"/>
      <c r="R5" s="26"/>
      <c r="S5" s="26"/>
      <c r="T5" s="26"/>
      <c r="U5" s="26"/>
      <c r="V5" s="26"/>
    </row>
    <row r="6" spans="1:22">
      <c r="A6" s="24" t="s">
        <v>19</v>
      </c>
      <c r="B6" s="26">
        <v>2.6</v>
      </c>
      <c r="C6" s="26">
        <v>3.19</v>
      </c>
      <c r="D6" s="26">
        <v>0.18</v>
      </c>
      <c r="E6" s="26">
        <v>2.98</v>
      </c>
      <c r="F6" s="26">
        <v>7.37</v>
      </c>
      <c r="G6" s="26">
        <v>-11.12</v>
      </c>
      <c r="O6" s="23"/>
      <c r="P6" s="26"/>
      <c r="Q6" s="26"/>
      <c r="R6" s="26"/>
      <c r="S6" s="26"/>
      <c r="T6" s="26"/>
      <c r="U6" s="26"/>
      <c r="V6" s="26"/>
    </row>
    <row r="7" spans="1:22">
      <c r="A7" s="24" t="s">
        <v>20</v>
      </c>
      <c r="B7" s="26">
        <v>4.5</v>
      </c>
      <c r="C7" s="26">
        <v>1.79</v>
      </c>
      <c r="D7" s="26">
        <v>-0.37</v>
      </c>
      <c r="E7" s="26">
        <v>4.4000000000000004</v>
      </c>
      <c r="F7" s="26">
        <v>4.3899999999999997</v>
      </c>
      <c r="G7" s="26">
        <v>-5.73</v>
      </c>
      <c r="H7" s="23" t="s">
        <v>20</v>
      </c>
      <c r="O7" s="23"/>
      <c r="P7" s="26"/>
      <c r="Q7" s="26"/>
      <c r="R7" s="26"/>
      <c r="S7" s="26"/>
      <c r="T7" s="26"/>
      <c r="U7" s="26"/>
      <c r="V7" s="26"/>
    </row>
    <row r="8" spans="1:22">
      <c r="A8" s="24" t="s">
        <v>21</v>
      </c>
      <c r="B8" s="26">
        <v>2.6</v>
      </c>
      <c r="C8" s="461">
        <v>4.29</v>
      </c>
      <c r="D8" s="461">
        <v>1.94</v>
      </c>
      <c r="E8" s="461">
        <v>2.31</v>
      </c>
      <c r="F8" s="461">
        <v>-1.3</v>
      </c>
      <c r="G8" s="461">
        <v>-4.6100000000000003</v>
      </c>
      <c r="O8" s="23"/>
      <c r="P8" s="26"/>
      <c r="Q8" s="26"/>
      <c r="R8" s="26"/>
      <c r="S8" s="26"/>
      <c r="T8" s="26"/>
      <c r="U8" s="26"/>
      <c r="V8" s="26"/>
    </row>
    <row r="9" spans="1:22">
      <c r="A9" s="24" t="s">
        <v>22</v>
      </c>
      <c r="B9" s="26">
        <v>2.7</v>
      </c>
      <c r="C9" s="26">
        <v>8.18</v>
      </c>
      <c r="D9" s="26">
        <v>-0.47</v>
      </c>
      <c r="E9" s="26">
        <v>3.07</v>
      </c>
      <c r="F9" s="26">
        <v>-0.39</v>
      </c>
      <c r="G9" s="26">
        <v>-7.73</v>
      </c>
      <c r="H9" s="23" t="s">
        <v>22</v>
      </c>
      <c r="P9" s="26"/>
      <c r="Q9" s="26"/>
      <c r="R9" s="26"/>
      <c r="S9" s="26"/>
      <c r="T9" s="26"/>
      <c r="U9" s="26"/>
      <c r="V9" s="26"/>
    </row>
    <row r="10" spans="1:22">
      <c r="A10" s="24" t="s">
        <v>23</v>
      </c>
      <c r="B10" s="26">
        <v>2.4</v>
      </c>
      <c r="C10" s="26">
        <v>4.5999999999999996</v>
      </c>
      <c r="D10" s="26">
        <v>1.39</v>
      </c>
      <c r="E10" s="26">
        <v>1.83</v>
      </c>
      <c r="F10" s="26">
        <v>-3.44</v>
      </c>
      <c r="G10" s="461">
        <v>-1.98</v>
      </c>
      <c r="P10" s="26"/>
      <c r="Q10" s="26"/>
      <c r="R10" s="26"/>
      <c r="S10" s="26"/>
      <c r="T10" s="26"/>
      <c r="U10" s="26"/>
      <c r="V10" s="26"/>
    </row>
    <row r="11" spans="1:22">
      <c r="A11" s="24" t="s">
        <v>24</v>
      </c>
      <c r="B11" s="26">
        <v>2.2000000000000002</v>
      </c>
      <c r="C11" s="461">
        <v>7.54</v>
      </c>
      <c r="D11" s="461">
        <v>0.91</v>
      </c>
      <c r="E11" s="461">
        <v>2.76</v>
      </c>
      <c r="F11" s="461">
        <v>-1.89</v>
      </c>
      <c r="G11" s="461">
        <v>-7.08</v>
      </c>
      <c r="H11" s="23" t="s">
        <v>24</v>
      </c>
      <c r="P11" s="26"/>
      <c r="Q11" s="26"/>
      <c r="R11" s="26"/>
      <c r="S11" s="26"/>
      <c r="T11" s="26"/>
      <c r="U11" s="26"/>
      <c r="V11" s="26"/>
    </row>
    <row r="12" spans="1:22">
      <c r="A12" s="24" t="s">
        <v>25</v>
      </c>
      <c r="B12" s="26">
        <v>3.5</v>
      </c>
      <c r="C12" s="461">
        <v>6.01</v>
      </c>
      <c r="D12" s="461">
        <v>-0.13</v>
      </c>
      <c r="E12" s="461">
        <v>2.8</v>
      </c>
      <c r="F12" s="461">
        <v>-3.42</v>
      </c>
      <c r="G12" s="461">
        <v>-1.76</v>
      </c>
      <c r="P12" s="26"/>
      <c r="Q12" s="26"/>
      <c r="R12" s="26"/>
      <c r="S12" s="26"/>
      <c r="T12" s="26"/>
      <c r="U12" s="26"/>
      <c r="V12" s="26"/>
    </row>
    <row r="13" spans="1:22">
      <c r="A13" s="24" t="s">
        <v>26</v>
      </c>
      <c r="B13" s="26">
        <v>3.9</v>
      </c>
      <c r="C13" s="26">
        <v>5.21</v>
      </c>
      <c r="D13" s="26">
        <v>2.74</v>
      </c>
      <c r="E13" s="26">
        <v>3.06</v>
      </c>
      <c r="F13" s="26">
        <v>-5.36</v>
      </c>
      <c r="G13" s="26">
        <v>-1.73</v>
      </c>
      <c r="H13" s="23" t="s">
        <v>26</v>
      </c>
      <c r="P13" s="26"/>
      <c r="Q13" s="26"/>
      <c r="R13" s="26"/>
      <c r="S13" s="26"/>
      <c r="T13" s="26"/>
      <c r="U13" s="26"/>
      <c r="V13" s="26"/>
    </row>
    <row r="14" spans="1:22">
      <c r="A14" s="15" t="s">
        <v>27</v>
      </c>
      <c r="B14" s="26">
        <v>2.7</v>
      </c>
      <c r="C14" s="26">
        <v>7.55</v>
      </c>
      <c r="D14" s="26">
        <v>-1.24</v>
      </c>
      <c r="E14" s="26">
        <v>2.15</v>
      </c>
      <c r="F14" s="26">
        <v>-1.78</v>
      </c>
      <c r="G14" s="26">
        <v>-4.0199999999999996</v>
      </c>
      <c r="P14" s="26"/>
      <c r="Q14" s="26"/>
      <c r="R14" s="26"/>
      <c r="S14" s="26"/>
      <c r="T14" s="26"/>
      <c r="U14" s="26"/>
      <c r="V14" s="26"/>
    </row>
    <row r="15" spans="1:22">
      <c r="A15" s="24" t="s">
        <v>103</v>
      </c>
      <c r="B15" s="26">
        <v>3.7</v>
      </c>
      <c r="C15" s="26">
        <v>6</v>
      </c>
      <c r="D15" s="26">
        <v>-0.91</v>
      </c>
      <c r="E15" s="26">
        <v>2.56</v>
      </c>
      <c r="F15" s="26">
        <v>-2.77</v>
      </c>
      <c r="G15" s="26">
        <v>-1.2</v>
      </c>
      <c r="H15" s="23" t="s">
        <v>103</v>
      </c>
      <c r="P15" s="26"/>
      <c r="Q15" s="26"/>
      <c r="R15" s="26"/>
      <c r="S15" s="26"/>
      <c r="T15" s="26"/>
      <c r="U15" s="26"/>
      <c r="V15" s="26"/>
    </row>
    <row r="16" spans="1:22">
      <c r="A16" s="24" t="s">
        <v>128</v>
      </c>
      <c r="B16" s="26">
        <v>2.9</v>
      </c>
      <c r="C16" s="26">
        <v>9.4700000000000006</v>
      </c>
      <c r="D16" s="26">
        <v>-1.79</v>
      </c>
      <c r="E16" s="26">
        <v>2.46</v>
      </c>
      <c r="F16" s="26">
        <v>-6.66</v>
      </c>
      <c r="G16" s="26">
        <v>-0.54</v>
      </c>
      <c r="P16" s="26"/>
      <c r="Q16" s="26"/>
      <c r="R16" s="26"/>
      <c r="S16" s="26"/>
      <c r="T16" s="26"/>
      <c r="U16" s="26"/>
      <c r="V16" s="26"/>
    </row>
    <row r="17" spans="1:22">
      <c r="A17" s="24" t="s">
        <v>129</v>
      </c>
      <c r="B17" s="26">
        <v>4.7</v>
      </c>
      <c r="C17" s="26">
        <v>9.82</v>
      </c>
      <c r="D17" s="26">
        <v>-1.31</v>
      </c>
      <c r="E17" s="26">
        <v>1.19</v>
      </c>
      <c r="F17" s="26">
        <v>-1.5</v>
      </c>
      <c r="G17" s="26">
        <v>-3.49</v>
      </c>
      <c r="H17" s="23" t="s">
        <v>129</v>
      </c>
      <c r="P17" s="26"/>
      <c r="Q17" s="26"/>
      <c r="R17" s="26"/>
      <c r="S17" s="26"/>
      <c r="T17" s="26"/>
      <c r="U17" s="26"/>
      <c r="V17" s="26"/>
    </row>
    <row r="18" spans="1:22">
      <c r="A18" s="24" t="s">
        <v>130</v>
      </c>
      <c r="B18" s="26">
        <v>3.9</v>
      </c>
      <c r="C18" s="26">
        <v>6.7</v>
      </c>
      <c r="D18" s="26">
        <v>0.34</v>
      </c>
      <c r="E18" s="26">
        <v>2.08</v>
      </c>
      <c r="F18" s="26">
        <v>-6.54</v>
      </c>
      <c r="G18" s="26">
        <v>1.32</v>
      </c>
      <c r="I18" s="24" t="str">
        <f>IF(Content!$E$1=1,I20,I22)</f>
        <v>*Including non-profit institutions serving households.</v>
      </c>
      <c r="P18" s="26"/>
      <c r="Q18" s="26"/>
      <c r="R18" s="26"/>
      <c r="S18" s="26"/>
      <c r="T18" s="26"/>
      <c r="U18" s="26"/>
      <c r="V18" s="26"/>
    </row>
    <row r="19" spans="1:22">
      <c r="A19" s="24" t="s">
        <v>107</v>
      </c>
      <c r="B19" s="60">
        <v>1.5</v>
      </c>
      <c r="C19" s="26">
        <v>7.82</v>
      </c>
      <c r="D19" s="26">
        <v>-1.52</v>
      </c>
      <c r="E19" s="26">
        <v>3.94</v>
      </c>
      <c r="F19" s="26">
        <v>-8.85</v>
      </c>
      <c r="G19" s="26">
        <v>0.08</v>
      </c>
      <c r="H19" s="23" t="s">
        <v>107</v>
      </c>
      <c r="I19" s="24" t="str">
        <f>IF(Content!$E$1=1,I21,I23)</f>
        <v>Source: SSSU, NBU staff estimates.</v>
      </c>
      <c r="P19" s="26"/>
      <c r="Q19" s="26"/>
      <c r="R19" s="26"/>
      <c r="S19" s="26"/>
      <c r="T19" s="26"/>
      <c r="U19" s="26"/>
      <c r="V19" s="26"/>
    </row>
    <row r="20" spans="1:22">
      <c r="A20" s="24" t="s">
        <v>131</v>
      </c>
      <c r="B20" s="128">
        <v>-1.3000000000000114</v>
      </c>
      <c r="C20" s="128">
        <v>6.34</v>
      </c>
      <c r="D20" s="128">
        <v>-2.02</v>
      </c>
      <c r="E20" s="128">
        <v>-3.37</v>
      </c>
      <c r="F20" s="128">
        <v>-4.97</v>
      </c>
      <c r="G20" s="128">
        <v>2.76</v>
      </c>
      <c r="I20" s="23" t="s">
        <v>797</v>
      </c>
      <c r="P20" s="26"/>
      <c r="Q20" s="26"/>
      <c r="R20" s="26"/>
      <c r="S20" s="26"/>
      <c r="T20" s="26"/>
      <c r="U20" s="26"/>
      <c r="V20" s="26"/>
    </row>
    <row r="21" spans="1:22">
      <c r="A21" s="24" t="s">
        <v>132</v>
      </c>
      <c r="B21" s="60">
        <v>-11.4</v>
      </c>
      <c r="C21" s="60">
        <v>-8.1</v>
      </c>
      <c r="D21" s="60">
        <v>-0.4</v>
      </c>
      <c r="E21" s="60">
        <v>-3.8</v>
      </c>
      <c r="F21" s="60">
        <v>-7.4</v>
      </c>
      <c r="G21" s="60">
        <v>8.3000000000000007</v>
      </c>
      <c r="H21" s="23" t="s">
        <v>132</v>
      </c>
      <c r="I21" s="23" t="s">
        <v>28</v>
      </c>
      <c r="P21" s="26"/>
      <c r="Q21" s="26"/>
      <c r="R21" s="26"/>
      <c r="S21" s="26"/>
      <c r="T21" s="26"/>
      <c r="U21" s="26"/>
      <c r="V21" s="26"/>
    </row>
    <row r="22" spans="1:22" s="519" customFormat="1">
      <c r="A22" s="519" t="s">
        <v>133</v>
      </c>
      <c r="B22" s="461">
        <v>-3.5</v>
      </c>
      <c r="C22" s="461">
        <v>0.6</v>
      </c>
      <c r="D22" s="461">
        <v>1.3</v>
      </c>
      <c r="E22" s="461">
        <v>-3.8</v>
      </c>
      <c r="F22" s="461">
        <v>-3.6</v>
      </c>
      <c r="G22" s="461">
        <v>2</v>
      </c>
      <c r="H22" s="705"/>
      <c r="I22" s="705" t="s">
        <v>798</v>
      </c>
      <c r="J22" s="461"/>
      <c r="Q22" s="461"/>
      <c r="R22" s="461"/>
      <c r="S22" s="461"/>
      <c r="T22" s="461"/>
      <c r="U22" s="461"/>
      <c r="V22" s="461"/>
    </row>
    <row r="23" spans="1:22" s="519" customFormat="1">
      <c r="A23" s="519" t="s">
        <v>111</v>
      </c>
      <c r="B23" s="519">
        <v>-1.5</v>
      </c>
      <c r="C23" s="461">
        <v>3.3</v>
      </c>
      <c r="D23" s="461">
        <v>2.2000000000000002</v>
      </c>
      <c r="E23" s="461">
        <v>-4.5</v>
      </c>
      <c r="F23" s="461">
        <v>-2.8</v>
      </c>
      <c r="G23" s="461">
        <v>0.3</v>
      </c>
      <c r="H23" s="705" t="s">
        <v>111</v>
      </c>
      <c r="I23" s="705" t="s">
        <v>29</v>
      </c>
      <c r="J23" s="461"/>
      <c r="Q23" s="461"/>
      <c r="R23" s="461"/>
      <c r="S23" s="461"/>
      <c r="T23" s="461"/>
      <c r="U23" s="461"/>
      <c r="V23" s="461"/>
    </row>
    <row r="24" spans="1:22">
      <c r="G24" s="210"/>
      <c r="J24" s="26"/>
      <c r="K24" s="26"/>
      <c r="L24" s="26"/>
      <c r="M24" s="26"/>
      <c r="N24" s="26"/>
      <c r="Q24" s="26"/>
      <c r="R24" s="26"/>
      <c r="S24" s="26"/>
      <c r="T24" s="26"/>
      <c r="U24" s="26"/>
      <c r="V24" s="26"/>
    </row>
    <row r="25" spans="1:22">
      <c r="B25" s="26"/>
      <c r="C25" s="26"/>
      <c r="D25" s="26"/>
      <c r="E25" s="26"/>
      <c r="F25" s="26"/>
      <c r="G25" s="26"/>
      <c r="I25" s="198"/>
      <c r="J25" s="369"/>
      <c r="K25" s="369"/>
      <c r="L25" s="369"/>
      <c r="M25" s="369"/>
      <c r="N25" s="369"/>
      <c r="O25" s="369"/>
      <c r="P25" s="369"/>
    </row>
    <row r="26" spans="1:22">
      <c r="B26" s="26"/>
      <c r="C26" s="26"/>
      <c r="D26" s="26"/>
      <c r="E26" s="26"/>
      <c r="F26" s="26"/>
      <c r="G26" s="26"/>
      <c r="H26" s="723"/>
      <c r="I26" s="198"/>
      <c r="J26" s="26"/>
      <c r="K26" s="26"/>
      <c r="L26" s="26"/>
      <c r="M26" s="26"/>
      <c r="N26" s="26"/>
    </row>
    <row r="27" spans="1:22">
      <c r="B27" s="26"/>
      <c r="C27" s="26"/>
      <c r="D27" s="26"/>
      <c r="E27" s="26"/>
      <c r="F27" s="26"/>
      <c r="G27" s="26"/>
      <c r="H27" s="723"/>
      <c r="I27" s="60"/>
      <c r="J27" s="26"/>
      <c r="K27" s="26"/>
      <c r="L27" s="26"/>
      <c r="M27" s="26"/>
      <c r="N27" s="26"/>
    </row>
    <row r="28" spans="1:22">
      <c r="B28" s="26"/>
      <c r="C28" s="26"/>
      <c r="D28" s="26"/>
      <c r="E28" s="26"/>
      <c r="F28" s="26"/>
      <c r="G28" s="26"/>
      <c r="H28" s="723"/>
      <c r="I28" s="60"/>
      <c r="J28" s="26"/>
      <c r="K28" s="26"/>
      <c r="L28" s="26"/>
      <c r="M28" s="26"/>
      <c r="N28" s="26"/>
    </row>
    <row r="29" spans="1:22">
      <c r="B29" s="26"/>
      <c r="C29" s="26"/>
      <c r="D29" s="26"/>
      <c r="E29" s="26"/>
      <c r="F29" s="26"/>
      <c r="G29" s="26"/>
      <c r="H29" s="723"/>
      <c r="I29" s="60"/>
      <c r="J29" s="26"/>
      <c r="K29" s="26"/>
      <c r="L29" s="26"/>
      <c r="M29" s="26"/>
      <c r="N29" s="26"/>
    </row>
    <row r="30" spans="1:22">
      <c r="B30" s="26"/>
      <c r="C30" s="26"/>
      <c r="D30" s="26"/>
      <c r="E30" s="26"/>
      <c r="F30" s="26"/>
      <c r="G30" s="26"/>
      <c r="H30" s="723"/>
      <c r="I30" s="60"/>
      <c r="J30" s="26"/>
      <c r="K30" s="26"/>
      <c r="L30" s="26"/>
      <c r="M30" s="26"/>
      <c r="N30" s="26"/>
    </row>
    <row r="31" spans="1:22">
      <c r="B31" s="26"/>
      <c r="C31" s="26"/>
      <c r="D31" s="26"/>
      <c r="E31" s="26"/>
      <c r="F31" s="26"/>
      <c r="G31" s="26"/>
      <c r="H31" s="723"/>
      <c r="I31" s="60"/>
      <c r="J31" s="26"/>
      <c r="K31" s="26"/>
      <c r="L31" s="26"/>
      <c r="M31" s="26"/>
      <c r="N31" s="26"/>
    </row>
    <row r="32" spans="1:22">
      <c r="B32" s="26"/>
      <c r="C32" s="26"/>
      <c r="D32" s="26"/>
      <c r="E32" s="26"/>
      <c r="F32" s="26"/>
      <c r="G32" s="26"/>
      <c r="H32" s="723"/>
      <c r="I32" s="60"/>
      <c r="J32" s="26"/>
      <c r="K32" s="26"/>
      <c r="L32" s="26"/>
      <c r="M32" s="26"/>
      <c r="N32" s="26"/>
    </row>
    <row r="33" spans="2:14">
      <c r="B33" s="26"/>
      <c r="C33" s="26"/>
      <c r="D33" s="26"/>
      <c r="E33" s="26"/>
      <c r="F33" s="26"/>
      <c r="G33" s="26"/>
      <c r="H33" s="723"/>
      <c r="I33" s="60"/>
      <c r="J33" s="26"/>
      <c r="K33" s="26"/>
      <c r="L33" s="26"/>
      <c r="M33" s="26"/>
      <c r="N33" s="26"/>
    </row>
    <row r="34" spans="2:14">
      <c r="B34" s="26"/>
      <c r="C34" s="26"/>
      <c r="D34" s="26"/>
      <c r="E34" s="26"/>
      <c r="F34" s="26"/>
      <c r="G34" s="26"/>
      <c r="H34" s="723"/>
      <c r="I34" s="370"/>
      <c r="J34" s="26"/>
      <c r="K34" s="26"/>
      <c r="L34" s="26"/>
      <c r="M34" s="26"/>
      <c r="N34" s="26"/>
    </row>
    <row r="35" spans="2:14">
      <c r="B35" s="26"/>
      <c r="C35" s="26"/>
      <c r="D35" s="26"/>
      <c r="E35" s="26"/>
      <c r="F35" s="26"/>
      <c r="G35" s="26"/>
      <c r="H35" s="723"/>
      <c r="I35" s="26"/>
      <c r="J35" s="26"/>
      <c r="K35" s="26"/>
      <c r="L35" s="26"/>
      <c r="M35" s="26"/>
      <c r="N35" s="26"/>
    </row>
    <row r="36" spans="2:14">
      <c r="B36" s="26"/>
      <c r="C36" s="26"/>
      <c r="D36" s="26"/>
      <c r="E36" s="26"/>
      <c r="F36" s="26"/>
      <c r="G36" s="26"/>
      <c r="H36" s="723"/>
      <c r="I36" s="26"/>
      <c r="J36" s="26"/>
      <c r="K36" s="26"/>
      <c r="L36" s="26"/>
      <c r="M36" s="26"/>
      <c r="N36" s="26"/>
    </row>
    <row r="37" spans="2:14">
      <c r="B37" s="26"/>
      <c r="C37" s="26"/>
      <c r="D37" s="26"/>
      <c r="E37" s="26"/>
      <c r="F37" s="26"/>
      <c r="G37" s="26"/>
      <c r="H37" s="723"/>
      <c r="I37" s="26"/>
      <c r="J37" s="26"/>
      <c r="K37" s="26"/>
      <c r="L37" s="26"/>
      <c r="M37" s="26"/>
      <c r="N37" s="26"/>
    </row>
    <row r="38" spans="2:14">
      <c r="B38" s="26"/>
      <c r="C38" s="26"/>
      <c r="D38" s="26"/>
      <c r="E38" s="26"/>
      <c r="F38" s="26"/>
      <c r="G38" s="26"/>
      <c r="H38" s="723"/>
      <c r="I38" s="26"/>
      <c r="J38" s="26"/>
      <c r="K38" s="26"/>
      <c r="L38" s="26"/>
      <c r="M38" s="26"/>
      <c r="N38" s="26"/>
    </row>
    <row r="39" spans="2:14">
      <c r="B39" s="26"/>
      <c r="C39" s="26"/>
      <c r="D39" s="26"/>
      <c r="E39" s="26"/>
      <c r="F39" s="26"/>
      <c r="G39" s="26"/>
      <c r="H39" s="723"/>
      <c r="I39" s="26"/>
      <c r="J39" s="26"/>
      <c r="K39" s="26"/>
      <c r="L39" s="26"/>
      <c r="M39" s="26"/>
      <c r="N39" s="26"/>
    </row>
    <row r="40" spans="2:14">
      <c r="B40" s="26"/>
      <c r="C40" s="26"/>
      <c r="D40" s="26"/>
      <c r="E40" s="26"/>
      <c r="F40" s="26"/>
      <c r="G40" s="26"/>
      <c r="H40" s="723"/>
      <c r="I40" s="26"/>
      <c r="J40" s="26"/>
      <c r="K40" s="26"/>
      <c r="L40" s="26"/>
      <c r="M40" s="26"/>
      <c r="N40" s="26"/>
    </row>
    <row r="41" spans="2:14">
      <c r="B41" s="26"/>
      <c r="C41" s="26"/>
      <c r="D41" s="26"/>
      <c r="E41" s="26"/>
      <c r="F41" s="26"/>
      <c r="G41" s="26"/>
      <c r="H41" s="723"/>
      <c r="I41" s="26"/>
      <c r="J41" s="26"/>
      <c r="K41" s="26"/>
      <c r="L41" s="26"/>
      <c r="M41" s="26"/>
      <c r="N41" s="26"/>
    </row>
    <row r="42" spans="2:14">
      <c r="B42" s="26"/>
      <c r="C42" s="26"/>
      <c r="D42" s="26"/>
      <c r="E42" s="26"/>
      <c r="F42" s="26"/>
      <c r="G42" s="26"/>
      <c r="H42" s="723"/>
      <c r="I42" s="26"/>
      <c r="J42" s="26"/>
      <c r="K42" s="26"/>
      <c r="L42" s="26"/>
      <c r="M42" s="26"/>
      <c r="N42" s="26"/>
    </row>
    <row r="43" spans="2:14">
      <c r="B43" s="26"/>
      <c r="C43" s="26"/>
      <c r="D43" s="26"/>
      <c r="E43" s="26"/>
      <c r="F43" s="26"/>
      <c r="G43" s="26"/>
      <c r="H43" s="723"/>
    </row>
    <row r="44" spans="2:14">
      <c r="B44" s="26"/>
      <c r="C44" s="26"/>
      <c r="D44" s="26"/>
      <c r="E44" s="26"/>
      <c r="F44" s="26"/>
      <c r="G44" s="26"/>
      <c r="H44" s="723"/>
    </row>
    <row r="45" spans="2:14">
      <c r="B45" s="26"/>
      <c r="C45" s="26"/>
      <c r="D45" s="26"/>
      <c r="E45" s="26"/>
      <c r="F45" s="26"/>
      <c r="G45" s="26"/>
      <c r="H45" s="723"/>
    </row>
    <row r="46" spans="2:14">
      <c r="B46" s="26"/>
      <c r="C46" s="26"/>
      <c r="D46" s="26"/>
      <c r="E46" s="26"/>
      <c r="F46" s="26"/>
      <c r="G46" s="26"/>
      <c r="H46" s="706"/>
    </row>
    <row r="47" spans="2:14">
      <c r="C47" s="368"/>
      <c r="D47" s="372"/>
      <c r="E47" s="371"/>
      <c r="F47" s="371"/>
      <c r="G47" s="371"/>
    </row>
    <row r="48" spans="2:14">
      <c r="C48" s="368"/>
    </row>
    <row r="50" spans="2:21">
      <c r="B50" s="26"/>
      <c r="C50" s="26"/>
      <c r="D50" s="26"/>
      <c r="E50" s="26"/>
      <c r="F50" s="26"/>
      <c r="G50" s="26"/>
      <c r="H50" s="268"/>
      <c r="I50" s="26"/>
      <c r="J50" s="26"/>
      <c r="P50" s="26"/>
      <c r="Q50" s="26"/>
      <c r="R50" s="26"/>
      <c r="S50" s="26"/>
      <c r="T50" s="26"/>
      <c r="U50" s="26"/>
    </row>
    <row r="51" spans="2:21">
      <c r="B51" s="26"/>
      <c r="C51" s="26"/>
      <c r="D51" s="26"/>
      <c r="E51" s="26"/>
      <c r="F51" s="26"/>
      <c r="G51" s="26"/>
      <c r="H51" s="268"/>
      <c r="I51" s="26"/>
      <c r="J51" s="26"/>
      <c r="P51" s="26"/>
      <c r="Q51" s="26"/>
      <c r="R51" s="26"/>
      <c r="S51" s="26"/>
      <c r="T51" s="26"/>
      <c r="U51" s="26"/>
    </row>
    <row r="52" spans="2:21">
      <c r="B52" s="26"/>
      <c r="C52" s="26"/>
      <c r="D52" s="26"/>
      <c r="E52" s="26"/>
      <c r="F52" s="26"/>
      <c r="G52" s="26"/>
      <c r="H52" s="268"/>
      <c r="I52" s="26"/>
      <c r="J52" s="26"/>
      <c r="P52" s="26"/>
      <c r="Q52" s="26"/>
      <c r="R52" s="26"/>
      <c r="S52" s="26"/>
      <c r="T52" s="26"/>
      <c r="U52" s="26"/>
    </row>
    <row r="53" spans="2:21">
      <c r="B53" s="26"/>
      <c r="C53" s="26"/>
      <c r="D53" s="26"/>
      <c r="E53" s="26"/>
      <c r="F53" s="26"/>
      <c r="G53" s="26"/>
      <c r="H53" s="268"/>
      <c r="I53" s="26"/>
      <c r="J53" s="26"/>
      <c r="P53" s="26"/>
      <c r="Q53" s="26"/>
      <c r="R53" s="26"/>
      <c r="S53" s="26"/>
      <c r="T53" s="26"/>
      <c r="U53" s="26"/>
    </row>
    <row r="54" spans="2:21">
      <c r="B54" s="26"/>
      <c r="C54" s="26"/>
      <c r="D54" s="26"/>
      <c r="E54" s="26"/>
      <c r="F54" s="26"/>
      <c r="G54" s="26"/>
      <c r="H54" s="268"/>
      <c r="I54" s="26"/>
      <c r="J54" s="26"/>
      <c r="P54" s="26"/>
      <c r="Q54" s="26"/>
      <c r="R54" s="26"/>
      <c r="S54" s="26"/>
      <c r="T54" s="26"/>
      <c r="U54" s="26"/>
    </row>
    <row r="55" spans="2:21">
      <c r="B55" s="26"/>
      <c r="C55" s="26"/>
      <c r="D55" s="26"/>
      <c r="E55" s="26"/>
      <c r="F55" s="26"/>
      <c r="G55" s="26"/>
      <c r="H55" s="268"/>
      <c r="I55" s="26"/>
      <c r="J55" s="26"/>
      <c r="P55" s="26"/>
      <c r="Q55" s="26"/>
      <c r="R55" s="26"/>
      <c r="S55" s="26"/>
      <c r="T55" s="26"/>
      <c r="U55" s="26"/>
    </row>
    <row r="56" spans="2:21">
      <c r="B56" s="26"/>
      <c r="C56" s="26"/>
      <c r="D56" s="26"/>
      <c r="E56" s="26"/>
      <c r="F56" s="26"/>
      <c r="G56" s="26"/>
      <c r="H56" s="268"/>
      <c r="I56" s="26"/>
      <c r="J56" s="26"/>
      <c r="P56" s="26"/>
      <c r="Q56" s="26"/>
      <c r="R56" s="26"/>
      <c r="S56" s="26"/>
      <c r="T56" s="26"/>
      <c r="U56" s="26"/>
    </row>
    <row r="57" spans="2:21">
      <c r="B57" s="26"/>
      <c r="C57" s="26"/>
      <c r="D57" s="26"/>
      <c r="E57" s="26"/>
      <c r="F57" s="26"/>
      <c r="G57" s="26"/>
      <c r="H57" s="268"/>
      <c r="I57" s="26"/>
      <c r="J57" s="26"/>
      <c r="P57" s="26"/>
      <c r="Q57" s="26"/>
      <c r="R57" s="26"/>
      <c r="S57" s="26"/>
      <c r="T57" s="26"/>
      <c r="U57" s="26"/>
    </row>
    <row r="58" spans="2:21">
      <c r="B58" s="26"/>
      <c r="C58" s="26"/>
      <c r="D58" s="26"/>
      <c r="E58" s="26"/>
      <c r="F58" s="26"/>
      <c r="G58" s="26"/>
      <c r="H58" s="268"/>
      <c r="I58" s="26"/>
      <c r="J58" s="26"/>
      <c r="P58" s="26"/>
      <c r="Q58" s="26"/>
      <c r="R58" s="26"/>
      <c r="S58" s="26"/>
      <c r="T58" s="26"/>
      <c r="U58" s="26"/>
    </row>
    <row r="59" spans="2:21">
      <c r="B59" s="26"/>
      <c r="C59" s="26"/>
      <c r="D59" s="26"/>
      <c r="E59" s="26"/>
      <c r="F59" s="26"/>
      <c r="G59" s="26"/>
      <c r="H59" s="268"/>
      <c r="I59" s="26"/>
      <c r="J59" s="26"/>
      <c r="P59" s="26"/>
      <c r="Q59" s="26"/>
      <c r="R59" s="26"/>
      <c r="S59" s="26"/>
      <c r="T59" s="26"/>
      <c r="U59" s="26"/>
    </row>
    <row r="60" spans="2:21">
      <c r="B60" s="26"/>
      <c r="C60" s="26"/>
      <c r="D60" s="26"/>
      <c r="E60" s="26"/>
      <c r="F60" s="26"/>
      <c r="G60" s="26"/>
      <c r="H60" s="268"/>
      <c r="I60" s="26"/>
      <c r="J60" s="26"/>
      <c r="P60" s="26"/>
      <c r="Q60" s="26"/>
      <c r="R60" s="26"/>
      <c r="S60" s="26"/>
      <c r="T60" s="26"/>
      <c r="U60" s="26"/>
    </row>
    <row r="61" spans="2:21">
      <c r="B61" s="26"/>
      <c r="C61" s="26"/>
      <c r="D61" s="26"/>
      <c r="E61" s="26"/>
      <c r="F61" s="26"/>
      <c r="G61" s="26"/>
      <c r="H61" s="268"/>
      <c r="I61" s="26"/>
      <c r="J61" s="26"/>
      <c r="P61" s="26"/>
      <c r="Q61" s="26"/>
      <c r="R61" s="26"/>
      <c r="S61" s="26"/>
      <c r="T61" s="26"/>
      <c r="U61" s="26"/>
    </row>
    <row r="62" spans="2:21">
      <c r="B62" s="26"/>
      <c r="C62" s="26"/>
      <c r="D62" s="26"/>
      <c r="E62" s="26"/>
      <c r="F62" s="26"/>
      <c r="G62" s="26"/>
      <c r="H62" s="268"/>
      <c r="I62" s="26"/>
      <c r="J62" s="26"/>
      <c r="P62" s="26"/>
      <c r="Q62" s="26"/>
      <c r="R62" s="26"/>
      <c r="S62" s="26"/>
      <c r="T62" s="26"/>
      <c r="U62" s="26"/>
    </row>
    <row r="63" spans="2:21">
      <c r="B63" s="26"/>
      <c r="C63" s="26"/>
      <c r="D63" s="26"/>
      <c r="E63" s="26"/>
      <c r="F63" s="26"/>
      <c r="G63" s="26"/>
      <c r="H63" s="268"/>
      <c r="I63" s="26"/>
      <c r="J63" s="26"/>
      <c r="P63" s="26"/>
      <c r="Q63" s="26"/>
      <c r="R63" s="26"/>
      <c r="S63" s="26"/>
      <c r="T63" s="26"/>
      <c r="U63" s="26"/>
    </row>
    <row r="64" spans="2:21">
      <c r="B64" s="26"/>
      <c r="C64" s="26"/>
      <c r="D64" s="26"/>
      <c r="E64" s="26"/>
      <c r="F64" s="26"/>
      <c r="G64" s="26"/>
      <c r="H64" s="268"/>
      <c r="I64" s="26"/>
      <c r="J64" s="26"/>
      <c r="P64" s="26"/>
      <c r="Q64" s="26"/>
      <c r="R64" s="26"/>
      <c r="S64" s="26"/>
      <c r="T64" s="26"/>
      <c r="U64" s="26"/>
    </row>
    <row r="65" spans="2:21">
      <c r="B65" s="26"/>
      <c r="C65" s="26"/>
      <c r="D65" s="26"/>
      <c r="E65" s="26"/>
      <c r="F65" s="26"/>
      <c r="G65" s="26"/>
      <c r="H65" s="268"/>
      <c r="I65" s="26"/>
      <c r="J65" s="26"/>
      <c r="P65" s="26"/>
      <c r="Q65" s="26"/>
      <c r="R65" s="26"/>
      <c r="S65" s="26"/>
      <c r="T65" s="26"/>
      <c r="U65" s="26"/>
    </row>
    <row r="66" spans="2:21">
      <c r="B66" s="26"/>
      <c r="C66" s="26"/>
      <c r="D66" s="26"/>
      <c r="E66" s="26"/>
      <c r="F66" s="26"/>
      <c r="G66" s="26"/>
      <c r="H66" s="268"/>
      <c r="I66" s="26"/>
      <c r="J66" s="26"/>
      <c r="P66" s="26"/>
      <c r="Q66" s="26"/>
      <c r="R66" s="26"/>
      <c r="S66" s="26"/>
      <c r="T66" s="26"/>
      <c r="U66" s="26"/>
    </row>
    <row r="67" spans="2:21">
      <c r="B67" s="26"/>
      <c r="C67" s="26"/>
      <c r="D67" s="26"/>
      <c r="E67" s="26"/>
      <c r="F67" s="26"/>
      <c r="G67" s="26"/>
      <c r="H67" s="268"/>
      <c r="I67" s="26"/>
      <c r="J67" s="26"/>
      <c r="P67" s="26"/>
      <c r="Q67" s="26"/>
      <c r="R67" s="26"/>
      <c r="S67" s="26"/>
      <c r="T67" s="26"/>
      <c r="U67" s="26"/>
    </row>
    <row r="68" spans="2:21">
      <c r="B68" s="26"/>
      <c r="C68" s="26"/>
      <c r="D68" s="26"/>
      <c r="E68" s="26"/>
      <c r="F68" s="26"/>
      <c r="G68" s="26"/>
      <c r="H68" s="268"/>
      <c r="I68" s="26"/>
      <c r="J68" s="26"/>
      <c r="P68" s="26"/>
      <c r="Q68" s="26"/>
      <c r="R68" s="26"/>
      <c r="S68" s="26"/>
      <c r="T68" s="26"/>
      <c r="U68" s="26"/>
    </row>
    <row r="69" spans="2:21">
      <c r="B69" s="26"/>
      <c r="C69" s="26"/>
      <c r="D69" s="26"/>
      <c r="E69" s="26"/>
      <c r="F69" s="26"/>
      <c r="G69" s="26"/>
      <c r="H69" s="268"/>
      <c r="I69" s="26"/>
      <c r="J69" s="26"/>
      <c r="P69" s="26"/>
      <c r="Q69" s="26"/>
      <c r="R69" s="26"/>
      <c r="S69" s="26"/>
      <c r="T69" s="26"/>
      <c r="U69" s="26"/>
    </row>
    <row r="70" spans="2:21">
      <c r="B70" s="26"/>
    </row>
    <row r="71" spans="2:21">
      <c r="B71" s="26"/>
    </row>
    <row r="72" spans="2:21">
      <c r="B72" s="26"/>
    </row>
  </sheetData>
  <hyperlinks>
    <hyperlink ref="A1" location="Content!A1" display="&lt;&lt;" xr:uid="{00000000-0004-0000-1600-000000000000}"/>
  </hyperlinks>
  <pageMargins left="0.7" right="0.7" top="0.75" bottom="0.75" header="0.3" footer="0.3"/>
  <pageSetup paperSize="9"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sheetPr>
  <dimension ref="A1:I53"/>
  <sheetViews>
    <sheetView showGridLines="0" workbookViewId="0"/>
  </sheetViews>
  <sheetFormatPr baseColWidth="10" defaultColWidth="9.1640625" defaultRowHeight="14"/>
  <cols>
    <col min="1" max="2" width="9.1640625" style="707"/>
    <col min="3" max="3" width="9.1640625" style="711"/>
    <col min="4" max="7" width="9.1640625" style="707"/>
    <col min="8" max="8" width="9.1640625" style="711"/>
    <col min="9" max="16384" width="9.1640625" style="707"/>
  </cols>
  <sheetData>
    <row r="1" spans="1:8">
      <c r="A1" s="9" t="s">
        <v>60</v>
      </c>
      <c r="B1" s="24" t="str">
        <f>IF(Content!$E$1=1,B2,B3)</f>
        <v>NBU's BAOI</v>
      </c>
      <c r="C1" s="24" t="str">
        <f>IF(Content!$E$1=1,C2,C3)</f>
        <v>Industry</v>
      </c>
      <c r="D1" s="24" t="str">
        <f>IF(Content!$E$1=1,D2,D3)</f>
        <v>Construction</v>
      </c>
      <c r="E1" s="24" t="str">
        <f>IF(Content!$E$1=1,E2,E3)</f>
        <v>Trade</v>
      </c>
      <c r="F1" s="24" t="str">
        <f>IF(Content!$E$1=1,F2,F3)</f>
        <v>Services</v>
      </c>
      <c r="G1" s="198"/>
      <c r="H1" s="15" t="str">
        <f>IF(Content!$E$1=1,H2,H3)</f>
        <v>NBU's business activity outlook index, p.</v>
      </c>
    </row>
    <row r="2" spans="1:8" hidden="1">
      <c r="B2" s="24" t="s">
        <v>1505</v>
      </c>
      <c r="C2" s="24" t="s">
        <v>83</v>
      </c>
      <c r="D2" s="24" t="s">
        <v>963</v>
      </c>
      <c r="E2" s="24" t="s">
        <v>1506</v>
      </c>
      <c r="F2" s="24" t="s">
        <v>45</v>
      </c>
      <c r="G2" s="198"/>
      <c r="H2" s="15" t="s">
        <v>1507</v>
      </c>
    </row>
    <row r="3" spans="1:8" hidden="1">
      <c r="A3" s="708" t="s">
        <v>575</v>
      </c>
      <c r="B3" s="24" t="s">
        <v>1508</v>
      </c>
      <c r="C3" s="24" t="s">
        <v>85</v>
      </c>
      <c r="D3" s="24" t="s">
        <v>970</v>
      </c>
      <c r="E3" s="24" t="s">
        <v>1509</v>
      </c>
      <c r="F3" s="24" t="s">
        <v>49</v>
      </c>
      <c r="G3" s="198"/>
      <c r="H3" s="15" t="s">
        <v>1510</v>
      </c>
    </row>
    <row r="4" spans="1:8">
      <c r="A4" s="24" t="s">
        <v>439</v>
      </c>
      <c r="B4" s="127">
        <v>52.2</v>
      </c>
      <c r="C4" s="127">
        <v>54.1</v>
      </c>
      <c r="D4" s="127">
        <v>47.8</v>
      </c>
      <c r="E4" s="127">
        <v>51.4</v>
      </c>
      <c r="F4" s="127">
        <v>51.2</v>
      </c>
      <c r="G4" s="709"/>
      <c r="H4" s="710"/>
    </row>
    <row r="5" spans="1:8">
      <c r="A5" s="24" t="s">
        <v>430</v>
      </c>
      <c r="B5" s="127">
        <v>54.7</v>
      </c>
      <c r="C5" s="127">
        <v>53.6</v>
      </c>
      <c r="D5" s="127">
        <v>48.6</v>
      </c>
      <c r="E5" s="127">
        <v>55.5</v>
      </c>
      <c r="F5" s="127">
        <v>56.3</v>
      </c>
      <c r="G5" s="709"/>
      <c r="H5" s="710"/>
    </row>
    <row r="6" spans="1:8">
      <c r="A6" s="24" t="s">
        <v>407</v>
      </c>
      <c r="B6" s="127">
        <v>56.8</v>
      </c>
      <c r="C6" s="127">
        <v>57.3</v>
      </c>
      <c r="D6" s="127">
        <v>56.2</v>
      </c>
      <c r="E6" s="127">
        <v>54.5</v>
      </c>
      <c r="F6" s="127">
        <v>58.1</v>
      </c>
      <c r="G6" s="709"/>
      <c r="H6" s="710"/>
    </row>
    <row r="7" spans="1:8">
      <c r="A7" s="24" t="s">
        <v>524</v>
      </c>
      <c r="B7" s="127">
        <v>52.5</v>
      </c>
      <c r="C7" s="127">
        <v>49.6</v>
      </c>
      <c r="D7" s="127">
        <v>46</v>
      </c>
      <c r="E7" s="127">
        <v>53.3</v>
      </c>
      <c r="F7" s="127">
        <v>56.2</v>
      </c>
      <c r="G7" s="709"/>
      <c r="H7" s="710"/>
    </row>
    <row r="8" spans="1:8">
      <c r="A8" s="24" t="s">
        <v>505</v>
      </c>
      <c r="B8" s="127">
        <v>49.3</v>
      </c>
      <c r="C8" s="127">
        <v>47.7</v>
      </c>
      <c r="D8" s="127">
        <v>43.5</v>
      </c>
      <c r="E8" s="127">
        <v>49.3</v>
      </c>
      <c r="F8" s="127">
        <v>52.1</v>
      </c>
      <c r="G8" s="709"/>
      <c r="H8" s="710"/>
    </row>
    <row r="9" spans="1:8">
      <c r="A9" s="24" t="s">
        <v>492</v>
      </c>
      <c r="B9" s="127">
        <v>48.6</v>
      </c>
      <c r="C9" s="127">
        <v>47.8</v>
      </c>
      <c r="D9" s="127">
        <v>39.700000000000003</v>
      </c>
      <c r="E9" s="127">
        <v>49.9</v>
      </c>
      <c r="F9" s="127">
        <v>49.9</v>
      </c>
      <c r="G9" s="709"/>
      <c r="H9" s="710"/>
    </row>
    <row r="10" spans="1:8">
      <c r="A10" s="24" t="s">
        <v>493</v>
      </c>
      <c r="B10" s="127">
        <v>40.700000000000003</v>
      </c>
      <c r="C10" s="127">
        <v>43.7</v>
      </c>
      <c r="D10" s="127">
        <v>34.299999999999997</v>
      </c>
      <c r="E10" s="127">
        <v>36.299999999999997</v>
      </c>
      <c r="F10" s="127">
        <v>41.1</v>
      </c>
      <c r="G10" s="709"/>
      <c r="H10" s="710"/>
    </row>
    <row r="11" spans="1:8">
      <c r="A11" s="24" t="s">
        <v>535</v>
      </c>
      <c r="B11" s="127">
        <v>51.4</v>
      </c>
      <c r="C11" s="127">
        <v>53.1</v>
      </c>
      <c r="D11" s="127">
        <v>34.200000000000003</v>
      </c>
      <c r="E11" s="127">
        <v>49.9</v>
      </c>
      <c r="F11" s="127">
        <v>52.8</v>
      </c>
      <c r="G11" s="709"/>
      <c r="H11" s="710"/>
    </row>
    <row r="12" spans="1:8">
      <c r="A12" s="24" t="s">
        <v>536</v>
      </c>
      <c r="B12" s="127">
        <v>44.7</v>
      </c>
      <c r="C12" s="127">
        <v>48.6</v>
      </c>
      <c r="D12" s="127">
        <v>40.6</v>
      </c>
      <c r="E12" s="127">
        <v>50.4</v>
      </c>
      <c r="F12" s="127">
        <v>36.1</v>
      </c>
      <c r="G12" s="709"/>
      <c r="H12" s="710"/>
    </row>
    <row r="13" spans="1:8">
      <c r="A13" s="24" t="s">
        <v>545</v>
      </c>
      <c r="B13" s="127">
        <v>28.9</v>
      </c>
      <c r="C13" s="127">
        <v>33.299999999999997</v>
      </c>
      <c r="D13" s="127">
        <v>24.5</v>
      </c>
      <c r="E13" s="127">
        <v>33.700000000000003</v>
      </c>
      <c r="F13" s="127">
        <v>20.399999999999999</v>
      </c>
      <c r="G13" s="709"/>
      <c r="H13" s="710"/>
    </row>
    <row r="14" spans="1:8">
      <c r="A14" s="24" t="s">
        <v>677</v>
      </c>
      <c r="B14" s="127">
        <v>35.9</v>
      </c>
      <c r="C14" s="127">
        <v>40.4</v>
      </c>
      <c r="D14" s="127">
        <v>40.1</v>
      </c>
      <c r="E14" s="127">
        <v>37.6</v>
      </c>
      <c r="F14" s="127">
        <v>28.5</v>
      </c>
      <c r="G14" s="709"/>
    </row>
    <row r="15" spans="1:8">
      <c r="A15" s="530" t="s">
        <v>678</v>
      </c>
      <c r="B15" s="127">
        <v>45.5</v>
      </c>
      <c r="C15" s="127">
        <v>49.2</v>
      </c>
      <c r="D15" s="127">
        <v>36</v>
      </c>
      <c r="E15" s="127">
        <v>50.5</v>
      </c>
      <c r="F15" s="127">
        <v>40.799999999999997</v>
      </c>
      <c r="G15" s="709"/>
    </row>
    <row r="16" spans="1:8">
      <c r="A16" s="530" t="s">
        <v>713</v>
      </c>
      <c r="B16" s="127">
        <v>46.9</v>
      </c>
      <c r="C16" s="127">
        <v>47.5</v>
      </c>
      <c r="D16" s="127">
        <v>41.7</v>
      </c>
      <c r="E16" s="127">
        <v>48</v>
      </c>
      <c r="F16" s="127">
        <v>46.5</v>
      </c>
      <c r="G16" s="709"/>
    </row>
    <row r="17" spans="1:9">
      <c r="A17" s="530" t="s">
        <v>895</v>
      </c>
      <c r="B17" s="127">
        <v>47.9</v>
      </c>
      <c r="C17" s="127">
        <v>48.3</v>
      </c>
      <c r="D17" s="127">
        <v>38.9</v>
      </c>
      <c r="E17" s="127">
        <v>52.3</v>
      </c>
      <c r="F17" s="127">
        <v>46.2</v>
      </c>
      <c r="G17" s="709"/>
      <c r="H17" s="15" t="str">
        <f>IF(Content!$E$1=1,H21,H23)</f>
        <v xml:space="preserve">A level above 50 indicates an expansion or growth, a reading below 50 signals a contraction. </v>
      </c>
    </row>
    <row r="18" spans="1:9">
      <c r="A18" s="530" t="s">
        <v>865</v>
      </c>
      <c r="B18" s="127">
        <v>49.4</v>
      </c>
      <c r="C18" s="127">
        <v>50.1</v>
      </c>
      <c r="D18" s="127">
        <v>33.5</v>
      </c>
      <c r="E18" s="127">
        <v>46.4</v>
      </c>
      <c r="F18" s="127">
        <v>52.2</v>
      </c>
      <c r="G18" s="709"/>
      <c r="H18" s="15" t="str">
        <f>IF(Content!$E$1=1,H22,H24)</f>
        <v>Source: NBU.</v>
      </c>
    </row>
    <row r="19" spans="1:9">
      <c r="A19" s="530" t="s">
        <v>921</v>
      </c>
      <c r="B19" s="127">
        <v>47.8</v>
      </c>
      <c r="C19" s="127">
        <v>47.5</v>
      </c>
      <c r="D19" s="127">
        <v>32.5</v>
      </c>
      <c r="E19" s="127">
        <v>52.3</v>
      </c>
      <c r="F19" s="127">
        <v>47.4</v>
      </c>
      <c r="G19" s="709"/>
      <c r="I19" s="711"/>
    </row>
    <row r="20" spans="1:9">
      <c r="A20" s="24" t="s">
        <v>1172</v>
      </c>
      <c r="B20" s="127">
        <v>43.4</v>
      </c>
      <c r="C20" s="127">
        <v>46.1</v>
      </c>
      <c r="D20" s="127">
        <v>35</v>
      </c>
      <c r="E20" s="127">
        <v>47.2</v>
      </c>
      <c r="F20" s="127">
        <v>40.1</v>
      </c>
      <c r="G20" s="709"/>
      <c r="I20" s="711"/>
    </row>
    <row r="21" spans="1:9">
      <c r="A21" s="24" t="s">
        <v>1081</v>
      </c>
      <c r="B21" s="127">
        <v>45.5</v>
      </c>
      <c r="C21" s="127">
        <v>44.6</v>
      </c>
      <c r="D21" s="127">
        <v>39.1</v>
      </c>
      <c r="E21" s="127">
        <v>48.5</v>
      </c>
      <c r="F21" s="127">
        <v>45.3</v>
      </c>
      <c r="H21" s="23" t="s">
        <v>1511</v>
      </c>
    </row>
    <row r="22" spans="1:9">
      <c r="A22" s="710"/>
      <c r="B22" s="709"/>
      <c r="C22" s="710"/>
      <c r="D22" s="711"/>
      <c r="H22" s="23" t="s">
        <v>43</v>
      </c>
    </row>
    <row r="23" spans="1:9">
      <c r="A23" s="710"/>
      <c r="B23" s="709"/>
      <c r="D23" s="711"/>
      <c r="E23" s="711"/>
      <c r="F23" s="711"/>
      <c r="H23" s="23" t="s">
        <v>1678</v>
      </c>
    </row>
    <row r="24" spans="1:9">
      <c r="A24" s="710"/>
      <c r="B24" s="709"/>
      <c r="D24" s="711"/>
      <c r="E24" s="711"/>
      <c r="F24" s="711"/>
      <c r="H24" s="23" t="s">
        <v>44</v>
      </c>
    </row>
    <row r="25" spans="1:9">
      <c r="A25" s="710"/>
      <c r="B25" s="709"/>
      <c r="D25" s="711"/>
      <c r="E25" s="711"/>
      <c r="F25" s="711"/>
    </row>
    <row r="26" spans="1:9">
      <c r="A26" s="710"/>
      <c r="B26" s="709"/>
      <c r="D26" s="711"/>
      <c r="E26" s="711"/>
      <c r="F26" s="711"/>
    </row>
    <row r="27" spans="1:9">
      <c r="A27" s="710"/>
      <c r="B27" s="712"/>
      <c r="D27" s="711"/>
      <c r="E27" s="711"/>
      <c r="F27" s="711"/>
    </row>
    <row r="28" spans="1:9">
      <c r="A28" s="710"/>
      <c r="B28" s="712"/>
      <c r="D28" s="711"/>
      <c r="E28" s="711"/>
      <c r="F28" s="711"/>
    </row>
    <row r="29" spans="1:9">
      <c r="A29" s="710"/>
      <c r="B29" s="712"/>
      <c r="D29" s="711"/>
      <c r="E29" s="711"/>
      <c r="F29" s="711"/>
    </row>
    <row r="30" spans="1:9">
      <c r="A30" s="710"/>
      <c r="B30" s="712"/>
      <c r="D30" s="711"/>
      <c r="E30" s="711"/>
      <c r="F30" s="711"/>
    </row>
    <row r="31" spans="1:9">
      <c r="A31" s="710"/>
      <c r="B31" s="712"/>
      <c r="D31" s="711"/>
      <c r="E31" s="711"/>
      <c r="F31" s="711"/>
    </row>
    <row r="32" spans="1:9">
      <c r="A32" s="711"/>
      <c r="B32" s="712"/>
      <c r="D32" s="711"/>
      <c r="E32" s="711"/>
      <c r="F32" s="711"/>
    </row>
    <row r="33" spans="1:6">
      <c r="A33" s="711"/>
      <c r="B33" s="711"/>
      <c r="D33" s="711"/>
      <c r="E33" s="711"/>
      <c r="F33" s="711"/>
    </row>
    <row r="34" spans="1:6">
      <c r="A34" s="711"/>
      <c r="B34" s="711"/>
      <c r="D34" s="711"/>
      <c r="E34" s="711"/>
      <c r="F34" s="711"/>
    </row>
    <row r="35" spans="1:6">
      <c r="A35" s="711"/>
      <c r="B35" s="711"/>
      <c r="D35" s="711"/>
      <c r="E35" s="711"/>
      <c r="F35" s="711"/>
    </row>
    <row r="36" spans="1:6">
      <c r="A36" s="711"/>
      <c r="B36" s="711"/>
      <c r="D36" s="711"/>
      <c r="E36" s="711"/>
      <c r="F36" s="711"/>
    </row>
    <row r="37" spans="1:6">
      <c r="A37" s="711"/>
      <c r="B37" s="711"/>
      <c r="D37" s="711"/>
      <c r="E37" s="711"/>
      <c r="F37" s="711"/>
    </row>
    <row r="38" spans="1:6">
      <c r="D38" s="711"/>
      <c r="E38" s="711"/>
      <c r="F38" s="711"/>
    </row>
    <row r="39" spans="1:6">
      <c r="D39" s="711"/>
      <c r="E39" s="711"/>
      <c r="F39" s="711"/>
    </row>
    <row r="40" spans="1:6">
      <c r="D40" s="711"/>
      <c r="E40" s="711"/>
      <c r="F40" s="711"/>
    </row>
    <row r="41" spans="1:6">
      <c r="D41" s="711"/>
      <c r="E41" s="711"/>
      <c r="F41" s="711"/>
    </row>
    <row r="42" spans="1:6">
      <c r="D42" s="711"/>
      <c r="E42" s="711"/>
      <c r="F42" s="711"/>
    </row>
    <row r="43" spans="1:6">
      <c r="D43" s="711"/>
      <c r="E43" s="711"/>
      <c r="F43" s="711"/>
    </row>
    <row r="44" spans="1:6">
      <c r="D44" s="711"/>
      <c r="E44" s="711"/>
      <c r="F44" s="711"/>
    </row>
    <row r="45" spans="1:6">
      <c r="D45" s="711"/>
      <c r="E45" s="711"/>
      <c r="F45" s="711"/>
    </row>
    <row r="46" spans="1:6">
      <c r="D46" s="711"/>
      <c r="E46" s="711"/>
      <c r="F46" s="711"/>
    </row>
    <row r="47" spans="1:6">
      <c r="D47" s="711"/>
      <c r="E47" s="711"/>
      <c r="F47" s="711"/>
    </row>
    <row r="48" spans="1:6">
      <c r="D48" s="711"/>
      <c r="E48" s="711"/>
      <c r="F48" s="711"/>
    </row>
    <row r="49" spans="4:6">
      <c r="D49" s="711"/>
      <c r="E49" s="711"/>
      <c r="F49" s="711"/>
    </row>
    <row r="50" spans="4:6">
      <c r="D50" s="711"/>
      <c r="E50" s="711"/>
      <c r="F50" s="711"/>
    </row>
    <row r="51" spans="4:6">
      <c r="D51" s="711"/>
      <c r="E51" s="711"/>
      <c r="F51" s="711"/>
    </row>
    <row r="52" spans="4:6">
      <c r="D52" s="711"/>
      <c r="E52" s="711"/>
      <c r="F52" s="711"/>
    </row>
    <row r="53" spans="4:6">
      <c r="D53" s="711"/>
      <c r="E53" s="711"/>
      <c r="F53" s="711"/>
    </row>
  </sheetData>
  <hyperlinks>
    <hyperlink ref="A1" location="Content!A1" display="&lt;&lt;" xr:uid="{00000000-0004-0000-1700-000000000000}"/>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sheetPr>
  <dimension ref="A1:R48"/>
  <sheetViews>
    <sheetView showGridLines="0" workbookViewId="0"/>
  </sheetViews>
  <sheetFormatPr baseColWidth="10" defaultColWidth="9.5" defaultRowHeight="13"/>
  <cols>
    <col min="1" max="1" width="9.5" style="24"/>
    <col min="2" max="2" width="19" style="24" hidden="1" customWidth="1"/>
    <col min="3" max="3" width="22.5" style="24" hidden="1" customWidth="1"/>
    <col min="4" max="4" width="9.5" style="24"/>
    <col min="5" max="5" width="10.5" style="24" bestFit="1" customWidth="1"/>
    <col min="6" max="6" width="9.5" style="24" bestFit="1" customWidth="1"/>
    <col min="7" max="7" width="9.5" style="24"/>
    <col min="8" max="8" width="9.5" style="15"/>
    <col min="9" max="16384" width="9.5" style="24"/>
  </cols>
  <sheetData>
    <row r="1" spans="1:13">
      <c r="A1" s="9" t="s">
        <v>60</v>
      </c>
      <c r="B1" s="9"/>
      <c r="C1" s="9"/>
      <c r="D1" s="24" t="s">
        <v>132</v>
      </c>
      <c r="E1" s="24" t="s">
        <v>133</v>
      </c>
      <c r="H1" s="15" t="str">
        <f>IF(Content!$E$1=1,H2,H3)</f>
        <v>HH final consumption expenditures by purpose, % yoy</v>
      </c>
    </row>
    <row r="2" spans="1:13">
      <c r="A2" s="24" t="str">
        <f>IF(Content!$E$1=1,C2,B3)</f>
        <v>Food products</v>
      </c>
      <c r="B2" s="24" t="s">
        <v>1512</v>
      </c>
      <c r="C2" s="24" t="s">
        <v>1513</v>
      </c>
      <c r="D2" s="713">
        <v>-10.4</v>
      </c>
      <c r="E2" s="713">
        <v>1</v>
      </c>
      <c r="F2" s="8"/>
      <c r="G2" s="15"/>
      <c r="H2" s="199" t="s">
        <v>1736</v>
      </c>
    </row>
    <row r="3" spans="1:13">
      <c r="A3" s="24" t="str">
        <f>IF(Content!$E$1=1,C3,B5)</f>
        <v>Clothes and footwear</v>
      </c>
      <c r="B3" s="197" t="s">
        <v>906</v>
      </c>
      <c r="C3" s="24" t="s">
        <v>1514</v>
      </c>
      <c r="D3" s="713">
        <v>-7.5</v>
      </c>
      <c r="E3" s="713">
        <v>4.9000000000000004</v>
      </c>
      <c r="F3" s="8"/>
      <c r="G3" s="15"/>
      <c r="H3" s="199" t="s">
        <v>1679</v>
      </c>
    </row>
    <row r="4" spans="1:13">
      <c r="A4" s="24" t="str">
        <f>IF(Content!$E$1=1,C4,B7)</f>
        <v>Furnishings, household equipment</v>
      </c>
      <c r="B4" s="24" t="s">
        <v>1515</v>
      </c>
      <c r="C4" s="24" t="s">
        <v>1516</v>
      </c>
      <c r="D4" s="713">
        <v>-11.1</v>
      </c>
      <c r="E4" s="713">
        <v>-2</v>
      </c>
      <c r="F4" s="8"/>
      <c r="G4" s="15"/>
      <c r="M4" s="161" t="s">
        <v>245</v>
      </c>
    </row>
    <row r="5" spans="1:13">
      <c r="A5" s="24" t="str">
        <f>IF(Content!$E$1=1,C5,B9)</f>
        <v>Transport</v>
      </c>
      <c r="B5" s="197" t="s">
        <v>1517</v>
      </c>
      <c r="C5" s="24" t="s">
        <v>46</v>
      </c>
      <c r="D5" s="713">
        <v>-19.2</v>
      </c>
      <c r="E5" s="713">
        <v>4.5</v>
      </c>
      <c r="F5" s="8"/>
      <c r="G5" s="15"/>
      <c r="M5" s="161" t="s">
        <v>245</v>
      </c>
    </row>
    <row r="6" spans="1:13">
      <c r="A6" s="24" t="str">
        <f>IF(Content!$E$1=1,C6,B10)</f>
        <v>Communication</v>
      </c>
      <c r="B6" s="24" t="s">
        <v>1365</v>
      </c>
      <c r="C6" s="24" t="s">
        <v>1518</v>
      </c>
      <c r="D6" s="713">
        <v>6.4</v>
      </c>
      <c r="E6" s="713">
        <v>7</v>
      </c>
      <c r="F6" s="8"/>
      <c r="G6" s="15"/>
      <c r="M6" s="161" t="s">
        <v>246</v>
      </c>
    </row>
    <row r="7" spans="1:13">
      <c r="A7" s="24" t="str">
        <f>IF(Content!$E$1=1,C7,B11)</f>
        <v>Recreation and culture</v>
      </c>
      <c r="B7" s="197" t="s">
        <v>982</v>
      </c>
      <c r="C7" s="24" t="s">
        <v>1519</v>
      </c>
      <c r="D7" s="713">
        <v>2.2000000000000002</v>
      </c>
      <c r="E7" s="713">
        <v>5.4</v>
      </c>
      <c r="F7" s="8"/>
      <c r="G7" s="15"/>
    </row>
    <row r="8" spans="1:13">
      <c r="A8" s="24" t="str">
        <f>IF(Content!$E$1=1,C8,B12)</f>
        <v>Education</v>
      </c>
      <c r="B8" s="24" t="s">
        <v>1035</v>
      </c>
      <c r="C8" s="24" t="s">
        <v>1027</v>
      </c>
      <c r="D8" s="713">
        <v>-2.5</v>
      </c>
      <c r="E8" s="713">
        <v>2.6</v>
      </c>
      <c r="F8" s="8"/>
      <c r="G8" s="15"/>
    </row>
    <row r="9" spans="1:13">
      <c r="A9" s="24" t="str">
        <f>IF(Content!$E$1=1,C9,B13)</f>
        <v>Restaurants and hotels</v>
      </c>
      <c r="B9" s="197" t="s">
        <v>983</v>
      </c>
      <c r="C9" s="24" t="s">
        <v>908</v>
      </c>
      <c r="D9" s="713">
        <v>-27.8</v>
      </c>
      <c r="E9" s="713">
        <v>-9.1</v>
      </c>
      <c r="F9" s="8"/>
      <c r="G9" s="15"/>
    </row>
    <row r="10" spans="1:13">
      <c r="A10" s="24" t="e">
        <f>IF(Content!$E$1=1,C10,#REF!)</f>
        <v>#REF!</v>
      </c>
      <c r="B10" s="197" t="s">
        <v>984</v>
      </c>
      <c r="C10" s="24" t="s">
        <v>909</v>
      </c>
      <c r="D10" s="26">
        <v>-6</v>
      </c>
      <c r="E10" s="26">
        <v>-6.3</v>
      </c>
      <c r="F10" s="8"/>
      <c r="G10" s="15"/>
    </row>
    <row r="11" spans="1:13">
      <c r="A11" s="24" t="e">
        <f>IF(Content!$E$1=1,C11,#REF!)</f>
        <v>#REF!</v>
      </c>
      <c r="B11" s="197" t="s">
        <v>985</v>
      </c>
      <c r="C11" s="24" t="s">
        <v>910</v>
      </c>
      <c r="D11" s="26">
        <v>-28.1</v>
      </c>
      <c r="E11" s="26">
        <v>-3.4</v>
      </c>
      <c r="F11" s="8"/>
      <c r="G11" s="15"/>
    </row>
    <row r="12" spans="1:13">
      <c r="A12" s="24" t="e">
        <f>IF(Content!$E$1=1,C12,#REF!)</f>
        <v>#REF!</v>
      </c>
      <c r="B12" s="197" t="s">
        <v>232</v>
      </c>
      <c r="C12" t="s">
        <v>231</v>
      </c>
      <c r="D12" s="26">
        <v>-17.3</v>
      </c>
      <c r="E12" s="26">
        <v>-6.8</v>
      </c>
      <c r="F12" s="8"/>
      <c r="G12" s="15"/>
    </row>
    <row r="13" spans="1:13">
      <c r="A13" s="24" t="e">
        <f>IF(Content!$E$1=1,C13,#REF!)</f>
        <v>#REF!</v>
      </c>
      <c r="B13" s="541" t="s">
        <v>986</v>
      </c>
      <c r="C13" t="s">
        <v>365</v>
      </c>
      <c r="D13" s="713">
        <v>-38.700000000000003</v>
      </c>
      <c r="E13" s="713">
        <v>-19</v>
      </c>
      <c r="F13" s="26"/>
      <c r="G13" s="15"/>
    </row>
    <row r="14" spans="1:13">
      <c r="A14" s="24" t="str">
        <f>IF(Content!$E$1=1,C14,B14)</f>
        <v>Other goods and services</v>
      </c>
      <c r="B14" s="1" t="s">
        <v>1520</v>
      </c>
      <c r="C14" t="s">
        <v>1028</v>
      </c>
      <c r="D14" s="8">
        <v>-16</v>
      </c>
      <c r="E14" s="26">
        <v>-4.4000000000000004</v>
      </c>
      <c r="F14" s="26"/>
      <c r="G14" s="15"/>
    </row>
    <row r="15" spans="1:13">
      <c r="B15"/>
      <c r="C15"/>
      <c r="D15"/>
      <c r="E15" s="26"/>
      <c r="F15" s="26"/>
      <c r="G15" s="15"/>
    </row>
    <row r="16" spans="1:13">
      <c r="A16"/>
      <c r="B16"/>
      <c r="C16"/>
      <c r="D16"/>
      <c r="E16" s="26"/>
      <c r="F16" s="26"/>
      <c r="G16" s="15"/>
    </row>
    <row r="17" spans="1:18">
      <c r="C17"/>
      <c r="D17"/>
      <c r="E17" s="26"/>
      <c r="F17" s="26"/>
      <c r="G17" s="15"/>
    </row>
    <row r="18" spans="1:18">
      <c r="A18"/>
      <c r="C18"/>
      <c r="D18"/>
      <c r="E18" s="26"/>
      <c r="F18" s="26"/>
      <c r="G18" s="15"/>
    </row>
    <row r="19" spans="1:18">
      <c r="C19"/>
      <c r="D19"/>
      <c r="E19" s="26"/>
      <c r="F19" s="26"/>
      <c r="G19" s="15"/>
      <c r="H19" s="15" t="str">
        <f>IF(Content!$E$1=1,H23,H24)</f>
        <v>Source: SSSU.</v>
      </c>
    </row>
    <row r="20" spans="1:18">
      <c r="A20"/>
      <c r="C20"/>
      <c r="D20"/>
      <c r="E20" s="26"/>
      <c r="F20" s="26"/>
      <c r="G20" s="15"/>
      <c r="I20" s="198"/>
      <c r="J20" s="198"/>
      <c r="K20" s="198"/>
      <c r="L20" s="198"/>
      <c r="M20" s="198"/>
      <c r="N20" s="198"/>
    </row>
    <row r="21" spans="1:18">
      <c r="C21"/>
      <c r="D21"/>
      <c r="E21" s="26"/>
      <c r="F21" s="26"/>
      <c r="G21" s="15"/>
      <c r="H21" s="198"/>
      <c r="I21" s="198"/>
      <c r="J21" s="198"/>
      <c r="K21" s="198"/>
      <c r="L21" s="198"/>
      <c r="M21" s="198"/>
      <c r="N21" s="198"/>
    </row>
    <row r="22" spans="1:18">
      <c r="C22"/>
      <c r="D22"/>
      <c r="E22" s="26"/>
      <c r="F22" s="26"/>
      <c r="G22" s="15"/>
      <c r="H22" s="198"/>
      <c r="I22" s="198"/>
      <c r="J22" s="198"/>
      <c r="K22" s="198"/>
      <c r="L22" s="198"/>
      <c r="M22" s="198"/>
      <c r="N22" s="198"/>
    </row>
    <row r="23" spans="1:18">
      <c r="C23"/>
      <c r="D23"/>
      <c r="E23" s="26"/>
      <c r="F23" s="26"/>
      <c r="G23" s="15"/>
      <c r="H23" s="199" t="s">
        <v>10</v>
      </c>
      <c r="I23" s="198"/>
      <c r="J23" s="198"/>
      <c r="K23" s="198"/>
      <c r="L23" s="465" t="s">
        <v>911</v>
      </c>
      <c r="M23" s="198"/>
      <c r="N23" s="198"/>
    </row>
    <row r="24" spans="1:18">
      <c r="B24"/>
      <c r="C24"/>
      <c r="D24"/>
      <c r="E24" s="26"/>
      <c r="F24" s="26"/>
      <c r="G24" s="198"/>
      <c r="H24" s="199" t="s">
        <v>11</v>
      </c>
      <c r="I24" s="198"/>
      <c r="J24" s="198"/>
      <c r="K24" s="198"/>
      <c r="L24" s="198"/>
      <c r="M24" s="198"/>
      <c r="N24" s="198"/>
    </row>
    <row r="25" spans="1:18">
      <c r="B25"/>
      <c r="C25"/>
      <c r="D25"/>
      <c r="E25" s="26"/>
      <c r="F25" s="26"/>
      <c r="G25" s="198"/>
      <c r="I25" s="198"/>
      <c r="J25" s="198"/>
      <c r="K25" s="198"/>
      <c r="L25" s="198"/>
      <c r="M25" s="198"/>
      <c r="N25" s="198"/>
      <c r="O25" s="26"/>
      <c r="P25" s="26"/>
      <c r="Q25" s="26"/>
      <c r="R25" s="26"/>
    </row>
    <row r="26" spans="1:18">
      <c r="E26" s="26"/>
      <c r="F26" s="26"/>
      <c r="G26" s="198"/>
      <c r="H26" s="198"/>
      <c r="I26" s="198"/>
      <c r="J26" s="198"/>
      <c r="K26" s="198"/>
      <c r="L26" s="198"/>
      <c r="M26" s="198"/>
      <c r="N26" s="198"/>
      <c r="O26" s="26"/>
      <c r="P26" s="26"/>
      <c r="Q26" s="26"/>
      <c r="R26" s="26"/>
    </row>
    <row r="27" spans="1:18">
      <c r="E27" s="26"/>
      <c r="F27" s="26"/>
      <c r="G27" s="198"/>
      <c r="H27" s="198"/>
      <c r="I27" s="198"/>
      <c r="J27" s="198"/>
      <c r="K27" s="198"/>
      <c r="L27" s="198"/>
      <c r="M27" s="198"/>
      <c r="N27" s="198"/>
      <c r="O27" s="26"/>
      <c r="P27" s="26"/>
      <c r="Q27" s="26"/>
      <c r="R27" s="26"/>
    </row>
    <row r="28" spans="1:18">
      <c r="E28" s="26"/>
      <c r="F28" s="26"/>
      <c r="G28" s="379"/>
      <c r="I28" s="198"/>
      <c r="J28" s="198"/>
      <c r="K28" s="198"/>
      <c r="L28" s="198"/>
      <c r="M28" s="198"/>
      <c r="N28" s="198"/>
      <c r="O28" s="26"/>
      <c r="P28" s="26"/>
      <c r="Q28" s="26"/>
      <c r="R28" s="26"/>
    </row>
    <row r="29" spans="1:18">
      <c r="E29" s="26"/>
      <c r="F29" s="26"/>
      <c r="G29" s="198"/>
      <c r="H29" s="198"/>
      <c r="I29" s="198"/>
      <c r="J29" s="198"/>
      <c r="K29" s="198"/>
      <c r="L29" s="198"/>
      <c r="M29" s="198"/>
      <c r="N29" s="198"/>
      <c r="O29" s="26"/>
      <c r="P29" s="26"/>
      <c r="Q29" s="26"/>
      <c r="R29" s="26"/>
    </row>
    <row r="30" spans="1:18">
      <c r="E30" s="26"/>
      <c r="F30" s="26"/>
      <c r="G30" s="198"/>
      <c r="H30" s="198"/>
      <c r="I30" s="198"/>
      <c r="J30" s="198"/>
      <c r="K30" s="198"/>
      <c r="L30" s="198"/>
      <c r="M30" s="198"/>
      <c r="N30" s="198"/>
      <c r="O30" s="26"/>
      <c r="P30" s="26"/>
      <c r="Q30" s="26"/>
      <c r="R30" s="26"/>
    </row>
    <row r="31" spans="1:18">
      <c r="E31" s="26"/>
      <c r="F31" s="26"/>
      <c r="G31" s="198"/>
      <c r="H31" s="198"/>
      <c r="I31" s="198"/>
      <c r="J31" s="198"/>
      <c r="K31" s="198"/>
      <c r="L31" s="198"/>
      <c r="M31" s="198"/>
      <c r="N31" s="198"/>
      <c r="O31" s="26"/>
      <c r="P31" s="26"/>
      <c r="Q31" s="26"/>
      <c r="R31" s="26"/>
    </row>
    <row r="32" spans="1:18">
      <c r="E32" s="26"/>
      <c r="F32" s="26"/>
      <c r="G32" s="198"/>
      <c r="H32" s="198"/>
      <c r="I32" s="198"/>
      <c r="J32" s="198"/>
      <c r="K32" s="198"/>
      <c r="L32" s="198"/>
      <c r="M32" s="198"/>
      <c r="N32" s="198"/>
      <c r="O32" s="26"/>
      <c r="P32" s="26"/>
      <c r="Q32" s="26"/>
      <c r="R32" s="26"/>
    </row>
    <row r="33" spans="5:18">
      <c r="E33" s="26"/>
      <c r="F33" s="26"/>
      <c r="G33" s="198"/>
      <c r="I33" s="198"/>
      <c r="J33" s="198"/>
      <c r="K33" s="198"/>
      <c r="L33" s="198"/>
      <c r="M33" s="198"/>
      <c r="N33" s="198"/>
      <c r="O33" s="26"/>
      <c r="P33" s="26"/>
      <c r="Q33" s="26"/>
      <c r="R33" s="26"/>
    </row>
    <row r="34" spans="5:18">
      <c r="E34" s="26"/>
      <c r="F34" s="26"/>
      <c r="G34" s="198"/>
      <c r="H34" s="198"/>
      <c r="I34" s="198"/>
      <c r="J34" s="198"/>
      <c r="K34" s="198"/>
      <c r="L34" s="198"/>
      <c r="M34" s="198"/>
      <c r="N34" s="198"/>
      <c r="O34" s="26"/>
      <c r="P34" s="26"/>
      <c r="Q34" s="26"/>
      <c r="R34" s="26"/>
    </row>
    <row r="35" spans="5:18">
      <c r="E35" s="26"/>
      <c r="F35" s="26"/>
      <c r="G35" s="198"/>
      <c r="H35" s="198"/>
      <c r="I35" s="198"/>
      <c r="J35" s="198"/>
      <c r="K35" s="198"/>
      <c r="L35" s="198"/>
      <c r="M35" s="198"/>
      <c r="N35" s="198"/>
      <c r="O35" s="26"/>
      <c r="P35" s="26"/>
      <c r="Q35" s="26"/>
      <c r="R35" s="26"/>
    </row>
    <row r="36" spans="5:18">
      <c r="E36" s="26"/>
      <c r="F36" s="26"/>
      <c r="G36" s="198"/>
      <c r="H36" s="198"/>
      <c r="I36" s="198"/>
      <c r="J36" s="198"/>
      <c r="K36" s="198"/>
      <c r="L36" s="198"/>
      <c r="M36" s="198"/>
      <c r="N36" s="198"/>
      <c r="O36" s="26"/>
      <c r="P36" s="26"/>
      <c r="Q36" s="26"/>
      <c r="R36" s="26"/>
    </row>
    <row r="37" spans="5:18">
      <c r="E37" s="26"/>
      <c r="F37" s="26"/>
      <c r="G37" s="198"/>
      <c r="H37" s="198"/>
      <c r="I37" s="198"/>
      <c r="J37" s="198"/>
      <c r="K37" s="198"/>
      <c r="L37" s="198"/>
      <c r="M37" s="198"/>
      <c r="N37" s="198"/>
      <c r="O37" s="26"/>
      <c r="P37" s="26"/>
      <c r="Q37" s="26"/>
      <c r="R37" s="26"/>
    </row>
    <row r="38" spans="5:18">
      <c r="E38" s="26"/>
      <c r="F38" s="26"/>
      <c r="G38" s="198"/>
      <c r="H38" s="198"/>
      <c r="I38" s="198"/>
      <c r="J38" s="198"/>
      <c r="K38" s="198"/>
      <c r="L38" s="198"/>
      <c r="M38" s="198"/>
      <c r="N38" s="198"/>
      <c r="O38" s="26"/>
      <c r="P38" s="26"/>
      <c r="Q38" s="26"/>
      <c r="R38" s="26"/>
    </row>
    <row r="39" spans="5:18">
      <c r="E39" s="26"/>
      <c r="F39" s="26"/>
      <c r="G39" s="198"/>
      <c r="H39" s="198"/>
      <c r="I39" s="198"/>
      <c r="J39" s="198"/>
      <c r="K39" s="198"/>
      <c r="L39" s="198"/>
      <c r="M39" s="198"/>
      <c r="N39" s="198"/>
      <c r="O39" s="26"/>
      <c r="P39" s="26"/>
      <c r="Q39" s="26"/>
      <c r="R39" s="26"/>
    </row>
    <row r="40" spans="5:18">
      <c r="E40" s="26"/>
      <c r="F40" s="26"/>
      <c r="G40" s="26"/>
      <c r="H40" s="60"/>
      <c r="I40" s="26"/>
      <c r="J40" s="26"/>
      <c r="K40" s="26"/>
      <c r="L40" s="26"/>
      <c r="M40" s="26"/>
      <c r="N40" s="26"/>
      <c r="O40" s="26"/>
      <c r="P40" s="26"/>
      <c r="Q40" s="26"/>
      <c r="R40" s="26"/>
    </row>
    <row r="41" spans="5:18">
      <c r="E41" s="26"/>
      <c r="F41" s="26"/>
      <c r="G41" s="26"/>
      <c r="H41" s="60"/>
      <c r="I41" s="26"/>
      <c r="J41" s="26"/>
      <c r="K41" s="26"/>
      <c r="L41" s="26"/>
      <c r="M41" s="26"/>
      <c r="N41" s="26"/>
      <c r="O41" s="26"/>
      <c r="P41" s="26"/>
      <c r="Q41" s="26"/>
      <c r="R41" s="26"/>
    </row>
    <row r="42" spans="5:18">
      <c r="E42" s="26"/>
      <c r="F42" s="26"/>
      <c r="G42" s="26"/>
      <c r="H42" s="60"/>
      <c r="I42" s="26"/>
      <c r="J42" s="26"/>
      <c r="K42" s="26"/>
      <c r="L42" s="26"/>
      <c r="M42" s="26"/>
      <c r="N42" s="26"/>
      <c r="O42" s="26"/>
      <c r="P42" s="26"/>
      <c r="Q42" s="26"/>
      <c r="R42" s="26"/>
    </row>
    <row r="43" spans="5:18">
      <c r="E43" s="26"/>
      <c r="F43" s="26"/>
      <c r="G43" s="26"/>
      <c r="H43" s="60"/>
      <c r="I43" s="26"/>
      <c r="J43" s="26"/>
      <c r="K43" s="26"/>
      <c r="L43" s="26"/>
      <c r="M43" s="26"/>
      <c r="N43" s="26"/>
      <c r="O43" s="26"/>
      <c r="P43" s="26"/>
      <c r="Q43" s="26"/>
      <c r="R43" s="26"/>
    </row>
    <row r="44" spans="5:18">
      <c r="E44" s="26"/>
      <c r="F44" s="26"/>
      <c r="G44" s="26"/>
      <c r="H44" s="60"/>
      <c r="I44" s="26"/>
      <c r="J44" s="26"/>
      <c r="K44" s="26"/>
      <c r="L44" s="26"/>
      <c r="M44" s="26"/>
      <c r="N44" s="26"/>
      <c r="O44" s="26"/>
      <c r="P44" s="26"/>
      <c r="Q44" s="26"/>
      <c r="R44" s="26"/>
    </row>
    <row r="45" spans="5:18">
      <c r="E45" s="26"/>
      <c r="F45" s="26"/>
    </row>
    <row r="46" spans="5:18">
      <c r="E46" s="26"/>
      <c r="F46" s="26"/>
    </row>
    <row r="48" spans="5:18">
      <c r="F48" s="127"/>
    </row>
  </sheetData>
  <hyperlinks>
    <hyperlink ref="A1" location="Content!A1" display="&lt;&lt;" xr:uid="{00000000-0004-0000-1800-000000000000}"/>
  </hyperlinks>
  <pageMargins left="0.7" right="0.7" top="0.75" bottom="0.75" header="0.3" footer="0.3"/>
  <pageSetup paperSize="9"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sheetPr>
  <dimension ref="A1:M69"/>
  <sheetViews>
    <sheetView showGridLines="0" workbookViewId="0"/>
  </sheetViews>
  <sheetFormatPr baseColWidth="10" defaultColWidth="9.5" defaultRowHeight="13"/>
  <cols>
    <col min="1" max="6" width="9.5" style="24"/>
    <col min="7" max="7" width="9.5" style="15"/>
    <col min="8" max="16384" width="9.5" style="24"/>
  </cols>
  <sheetData>
    <row r="1" spans="1:7">
      <c r="A1" s="9" t="s">
        <v>60</v>
      </c>
      <c r="B1" s="24" t="str">
        <f>IF(Content!$E$1=1,B2,B3)</f>
        <v>Clothes and footwears import, % yoy</v>
      </c>
      <c r="C1" s="24" t="str">
        <f>IF(Content!$E$1=1,C2,C3)</f>
        <v>Retail trade turnover, % yoy</v>
      </c>
      <c r="D1" s="24" t="str">
        <f>IF(Content!$E$1=1,D2,D3)</f>
        <v>Flights, % yoy</v>
      </c>
      <c r="E1" s="24" t="e">
        <f>IF(Content!$E$1=1,E2,#REF!)</f>
        <v>#REF!</v>
      </c>
      <c r="F1" s="198"/>
      <c r="G1" s="15" t="str">
        <f>IF(Content!$E$1=1,G2,G3)</f>
        <v>Selected indicators of private consumption</v>
      </c>
    </row>
    <row r="2" spans="1:7" hidden="1">
      <c r="A2" s="9"/>
      <c r="B2" s="60" t="s">
        <v>1521</v>
      </c>
      <c r="C2" s="60" t="s">
        <v>799</v>
      </c>
      <c r="D2" s="60" t="s">
        <v>1522</v>
      </c>
      <c r="E2" s="60" t="s">
        <v>1523</v>
      </c>
      <c r="F2" s="198"/>
      <c r="G2" s="15" t="s">
        <v>1524</v>
      </c>
    </row>
    <row r="3" spans="1:7" hidden="1">
      <c r="B3" s="197" t="s">
        <v>1525</v>
      </c>
      <c r="C3" s="15" t="s">
        <v>800</v>
      </c>
      <c r="D3" s="24" t="s">
        <v>1526</v>
      </c>
      <c r="E3" s="197" t="s">
        <v>1527</v>
      </c>
      <c r="F3" s="462"/>
      <c r="G3" s="15" t="s">
        <v>1680</v>
      </c>
    </row>
    <row r="4" spans="1:7">
      <c r="A4" s="373" t="s">
        <v>229</v>
      </c>
      <c r="B4" s="60">
        <v>0.5</v>
      </c>
      <c r="C4" s="60">
        <v>9.3000000000000007</v>
      </c>
      <c r="D4" s="60">
        <v>18.5</v>
      </c>
      <c r="E4" s="911">
        <v>8.1</v>
      </c>
      <c r="F4" s="714" t="s">
        <v>229</v>
      </c>
    </row>
    <row r="5" spans="1:7">
      <c r="A5" s="373" t="s">
        <v>437</v>
      </c>
      <c r="B5" s="26">
        <v>26.4</v>
      </c>
      <c r="C5" s="26">
        <v>10.3</v>
      </c>
      <c r="D5" s="26">
        <v>19.399999999999999</v>
      </c>
      <c r="E5" s="911">
        <v>15.4</v>
      </c>
      <c r="F5" s="714"/>
    </row>
    <row r="6" spans="1:7">
      <c r="A6" s="373" t="s">
        <v>345</v>
      </c>
      <c r="B6" s="26">
        <v>34.200000000000003</v>
      </c>
      <c r="C6" s="24">
        <v>10.1</v>
      </c>
      <c r="D6" s="26">
        <v>22.7</v>
      </c>
      <c r="E6" s="911">
        <v>26.7</v>
      </c>
      <c r="F6" s="714"/>
    </row>
    <row r="7" spans="1:7">
      <c r="A7" s="373" t="s">
        <v>438</v>
      </c>
      <c r="B7" s="26">
        <v>23.9</v>
      </c>
      <c r="C7" s="24">
        <v>11.8</v>
      </c>
      <c r="D7" s="26">
        <v>28.4</v>
      </c>
      <c r="E7" s="60">
        <v>29.4</v>
      </c>
      <c r="F7" s="714"/>
    </row>
    <row r="8" spans="1:7">
      <c r="A8" s="373" t="s">
        <v>369</v>
      </c>
      <c r="B8" s="26">
        <v>13.2</v>
      </c>
      <c r="C8" s="26">
        <v>7.6</v>
      </c>
      <c r="D8" s="26">
        <v>17.600000000000001</v>
      </c>
      <c r="E8" s="60">
        <v>30.9</v>
      </c>
      <c r="F8" s="714"/>
    </row>
    <row r="9" spans="1:7">
      <c r="A9" s="373" t="s">
        <v>426</v>
      </c>
      <c r="B9" s="26">
        <v>25.8</v>
      </c>
      <c r="C9" s="26">
        <v>13.8</v>
      </c>
      <c r="D9" s="26">
        <v>21.6</v>
      </c>
      <c r="E9" s="60">
        <v>25.7</v>
      </c>
      <c r="F9" s="714" t="s">
        <v>426</v>
      </c>
    </row>
    <row r="10" spans="1:7">
      <c r="A10" s="373" t="s">
        <v>439</v>
      </c>
      <c r="B10" s="26">
        <v>33.4</v>
      </c>
      <c r="C10" s="26">
        <v>10.5</v>
      </c>
      <c r="D10" s="26">
        <v>16.3</v>
      </c>
      <c r="E10" s="60">
        <v>31.6</v>
      </c>
      <c r="F10" s="714"/>
    </row>
    <row r="11" spans="1:7">
      <c r="A11" s="373" t="s">
        <v>430</v>
      </c>
      <c r="B11" s="26">
        <v>19.399999999999999</v>
      </c>
      <c r="C11" s="26">
        <v>7.7</v>
      </c>
      <c r="D11" s="26">
        <v>14.5</v>
      </c>
      <c r="E11" s="60">
        <v>32.6</v>
      </c>
      <c r="F11" s="714"/>
    </row>
    <row r="12" spans="1:7">
      <c r="A12" s="373" t="s">
        <v>407</v>
      </c>
      <c r="B12" s="26">
        <v>32</v>
      </c>
      <c r="C12" s="26">
        <v>9.3000000000000007</v>
      </c>
      <c r="D12" s="26">
        <v>8.6</v>
      </c>
      <c r="E12" s="60">
        <v>30.2</v>
      </c>
      <c r="F12" s="714"/>
    </row>
    <row r="13" spans="1:7">
      <c r="A13" s="373" t="s">
        <v>524</v>
      </c>
      <c r="B13" s="26">
        <v>13</v>
      </c>
      <c r="C13" s="26">
        <v>10.9</v>
      </c>
      <c r="D13" s="26">
        <v>19.5</v>
      </c>
      <c r="E13" s="60">
        <v>36</v>
      </c>
      <c r="F13" s="714"/>
    </row>
    <row r="14" spans="1:7">
      <c r="A14" s="373" t="s">
        <v>505</v>
      </c>
      <c r="B14" s="26">
        <v>11.6</v>
      </c>
      <c r="C14" s="26">
        <v>11.1</v>
      </c>
      <c r="D14" s="26">
        <v>23.5</v>
      </c>
      <c r="E14" s="60">
        <v>37.299999999999997</v>
      </c>
      <c r="F14" s="714"/>
    </row>
    <row r="15" spans="1:7">
      <c r="A15" s="375">
        <v>12.19</v>
      </c>
      <c r="B15" s="26">
        <v>35.9</v>
      </c>
      <c r="C15" s="26">
        <v>11.1</v>
      </c>
      <c r="D15" s="26">
        <v>0.3</v>
      </c>
      <c r="E15" s="60">
        <v>39.9</v>
      </c>
      <c r="F15" s="376">
        <v>12.19</v>
      </c>
    </row>
    <row r="16" spans="1:7">
      <c r="A16" s="377" t="s">
        <v>493</v>
      </c>
      <c r="B16" s="26">
        <v>47.5</v>
      </c>
      <c r="C16" s="26">
        <v>12.1</v>
      </c>
      <c r="D16" s="26">
        <v>8.9</v>
      </c>
      <c r="E16" s="60">
        <v>35.4</v>
      </c>
      <c r="F16" s="715"/>
    </row>
    <row r="17" spans="1:13">
      <c r="A17" s="377" t="s">
        <v>535</v>
      </c>
      <c r="B17" s="26">
        <v>37.6</v>
      </c>
      <c r="C17" s="26">
        <v>15.7</v>
      </c>
      <c r="D17" s="26">
        <v>3.8</v>
      </c>
      <c r="E17" s="60">
        <v>39.6</v>
      </c>
      <c r="F17" s="715"/>
    </row>
    <row r="18" spans="1:13">
      <c r="A18" s="377" t="s">
        <v>536</v>
      </c>
      <c r="B18" s="26">
        <v>-6.7</v>
      </c>
      <c r="C18" s="26">
        <v>6.1</v>
      </c>
      <c r="D18" s="60">
        <v>-52.7</v>
      </c>
      <c r="E18" s="60">
        <v>24.8</v>
      </c>
      <c r="F18" s="715"/>
    </row>
    <row r="19" spans="1:13">
      <c r="A19" s="378" t="s">
        <v>545</v>
      </c>
      <c r="B19" s="26">
        <v>-74.8</v>
      </c>
      <c r="C19" s="26">
        <v>-14.9</v>
      </c>
      <c r="D19" s="26">
        <v>-99.3</v>
      </c>
      <c r="E19" s="60">
        <v>3.7</v>
      </c>
      <c r="F19" s="716"/>
      <c r="G19" s="15" t="str">
        <f>IF(Content!$E$1=1,G22,G24)</f>
        <v xml:space="preserve">* New and used ones, excluding cars imported with violation of customs regulations. </v>
      </c>
    </row>
    <row r="20" spans="1:13">
      <c r="A20" s="378" t="s">
        <v>677</v>
      </c>
      <c r="B20" s="26">
        <v>-64.599999999999994</v>
      </c>
      <c r="C20" s="26">
        <v>-3.1</v>
      </c>
      <c r="D20" s="26">
        <v>-97.1</v>
      </c>
      <c r="E20" s="60">
        <v>36.5</v>
      </c>
      <c r="F20" s="716"/>
      <c r="G20" s="15" t="str">
        <f>IF(Content!$E$1=1,G23,G25)</f>
        <v>Source: SSSU, SCS, Ukravtoprom, NBU staff estimates.</v>
      </c>
      <c r="H20" s="198"/>
      <c r="I20" s="198"/>
      <c r="J20" s="198"/>
      <c r="K20" s="198"/>
      <c r="L20" s="198"/>
      <c r="M20" s="198"/>
    </row>
    <row r="21" spans="1:13">
      <c r="A21" s="378" t="s">
        <v>678</v>
      </c>
      <c r="B21" s="26">
        <v>-7.8</v>
      </c>
      <c r="C21" s="26">
        <v>1.4</v>
      </c>
      <c r="D21" s="60">
        <v>-97.9</v>
      </c>
      <c r="E21" s="60">
        <v>36.5</v>
      </c>
      <c r="F21" s="716" t="s">
        <v>678</v>
      </c>
      <c r="H21" s="198"/>
      <c r="I21" s="198"/>
      <c r="J21" s="198"/>
      <c r="K21" s="198"/>
      <c r="L21" s="198"/>
      <c r="M21" s="198"/>
    </row>
    <row r="22" spans="1:13">
      <c r="A22" s="378" t="s">
        <v>713</v>
      </c>
      <c r="B22" s="26">
        <v>-17.899999999999999</v>
      </c>
      <c r="C22" s="26">
        <v>8.5</v>
      </c>
      <c r="D22" s="26">
        <v>-82</v>
      </c>
      <c r="E22" s="60">
        <v>42.6</v>
      </c>
      <c r="F22" s="716"/>
      <c r="G22" s="23" t="s">
        <v>1528</v>
      </c>
      <c r="H22" s="198"/>
      <c r="I22" s="198"/>
      <c r="J22" s="198"/>
      <c r="K22" s="198"/>
      <c r="L22" s="198"/>
      <c r="M22" s="198"/>
    </row>
    <row r="23" spans="1:13">
      <c r="A23" s="378" t="s">
        <v>895</v>
      </c>
      <c r="B23" s="26">
        <v>-24</v>
      </c>
      <c r="C23" s="26">
        <v>8.6999999999999993</v>
      </c>
      <c r="D23" s="26">
        <v>-56.5</v>
      </c>
      <c r="E23" s="60">
        <v>39.799999999999997</v>
      </c>
      <c r="F23" s="716"/>
      <c r="G23" s="23" t="s">
        <v>1529</v>
      </c>
      <c r="H23" s="198"/>
      <c r="I23" s="198"/>
      <c r="J23" s="198"/>
      <c r="K23" s="198"/>
      <c r="L23" s="198"/>
      <c r="M23" s="198"/>
    </row>
    <row r="24" spans="1:13">
      <c r="A24" s="378" t="s">
        <v>865</v>
      </c>
      <c r="B24" s="26">
        <v>-20.9</v>
      </c>
      <c r="C24" s="26">
        <v>11.6</v>
      </c>
      <c r="D24" s="26">
        <v>-64</v>
      </c>
      <c r="E24" s="60">
        <v>43.5</v>
      </c>
      <c r="F24" s="716"/>
      <c r="G24" s="23" t="s">
        <v>1681</v>
      </c>
      <c r="H24" s="198"/>
      <c r="I24" s="198"/>
      <c r="J24" s="198"/>
      <c r="K24" s="198"/>
      <c r="L24" s="198"/>
      <c r="M24" s="198"/>
    </row>
    <row r="25" spans="1:13">
      <c r="A25" s="378" t="s">
        <v>921</v>
      </c>
      <c r="B25" s="26">
        <v>-14.7</v>
      </c>
      <c r="C25" s="26">
        <v>15.2</v>
      </c>
      <c r="D25" s="26">
        <v>-47.3</v>
      </c>
      <c r="E25" s="26">
        <v>47.2</v>
      </c>
      <c r="F25" s="716"/>
      <c r="G25" s="199" t="s">
        <v>1530</v>
      </c>
      <c r="H25" s="198"/>
      <c r="I25" s="198"/>
      <c r="J25" s="198"/>
      <c r="K25" s="198"/>
      <c r="L25" s="198"/>
      <c r="M25" s="198"/>
    </row>
    <row r="26" spans="1:13">
      <c r="A26" s="378" t="s">
        <v>1172</v>
      </c>
      <c r="B26" s="26">
        <v>-16.5</v>
      </c>
      <c r="C26" s="26">
        <v>12.1</v>
      </c>
      <c r="D26" s="26">
        <v>-62.5</v>
      </c>
      <c r="E26" s="26">
        <v>39.4</v>
      </c>
      <c r="F26" s="716"/>
      <c r="G26" s="374"/>
      <c r="H26" s="198"/>
      <c r="I26" s="198"/>
      <c r="J26" s="198"/>
      <c r="K26" s="198"/>
      <c r="L26" s="198"/>
      <c r="M26" s="198"/>
    </row>
    <row r="27" spans="1:13">
      <c r="A27" s="378" t="s">
        <v>1081</v>
      </c>
      <c r="B27" s="26">
        <v>-30</v>
      </c>
      <c r="C27" s="26">
        <v>13.4</v>
      </c>
      <c r="D27" s="719">
        <v>-70.900000000000006</v>
      </c>
      <c r="E27" s="26">
        <v>49.9</v>
      </c>
      <c r="F27" s="716" t="s">
        <v>1081</v>
      </c>
      <c r="G27" s="374"/>
      <c r="H27" s="198"/>
      <c r="I27" s="198"/>
      <c r="J27" s="198"/>
      <c r="K27" s="198"/>
      <c r="L27" s="198"/>
      <c r="M27" s="198"/>
    </row>
    <row r="28" spans="1:13">
      <c r="F28" s="60"/>
      <c r="H28" s="198"/>
      <c r="I28" s="198"/>
      <c r="J28" s="198"/>
      <c r="K28" s="198"/>
      <c r="L28" s="198"/>
      <c r="M28" s="198"/>
    </row>
    <row r="29" spans="1:13">
      <c r="F29" s="60"/>
      <c r="G29" s="198"/>
      <c r="H29" s="198"/>
      <c r="I29" s="198"/>
      <c r="J29" s="198"/>
      <c r="K29" s="198"/>
      <c r="L29" s="198"/>
      <c r="M29" s="198"/>
    </row>
    <row r="30" spans="1:13">
      <c r="C30" s="718"/>
      <c r="D30" s="718"/>
      <c r="E30" s="718"/>
      <c r="F30" s="891"/>
      <c r="G30" s="892"/>
      <c r="H30" s="892"/>
      <c r="I30" s="198"/>
      <c r="J30" s="198"/>
      <c r="K30" s="198"/>
      <c r="L30" s="198"/>
      <c r="M30" s="198"/>
    </row>
    <row r="31" spans="1:13">
      <c r="F31" s="60"/>
      <c r="G31" s="198"/>
    </row>
    <row r="32" spans="1:13">
      <c r="F32" s="60"/>
    </row>
    <row r="33" spans="2:6">
      <c r="F33" s="60"/>
    </row>
    <row r="34" spans="2:6">
      <c r="F34" s="60"/>
    </row>
    <row r="35" spans="2:6">
      <c r="F35" s="60"/>
    </row>
    <row r="36" spans="2:6">
      <c r="F36" s="60"/>
    </row>
    <row r="37" spans="2:6">
      <c r="F37" s="26"/>
    </row>
    <row r="38" spans="2:6">
      <c r="F38" s="26"/>
    </row>
    <row r="39" spans="2:6">
      <c r="F39" s="26"/>
    </row>
    <row r="40" spans="2:6">
      <c r="B40" s="26"/>
      <c r="C40" s="26"/>
      <c r="D40" s="26"/>
      <c r="E40" s="26"/>
      <c r="F40" s="26"/>
    </row>
    <row r="41" spans="2:6">
      <c r="B41" s="26"/>
      <c r="C41" s="26"/>
      <c r="D41" s="26"/>
      <c r="E41" s="26"/>
      <c r="F41" s="26"/>
    </row>
    <row r="42" spans="2:6">
      <c r="B42" s="26"/>
      <c r="C42" s="26"/>
      <c r="D42" s="26"/>
      <c r="E42" s="26"/>
      <c r="F42" s="26"/>
    </row>
    <row r="43" spans="2:6">
      <c r="B43" s="26"/>
      <c r="C43" s="26"/>
      <c r="D43" s="26"/>
      <c r="E43" s="26"/>
      <c r="F43" s="26"/>
    </row>
    <row r="44" spans="2:6">
      <c r="B44" s="26"/>
      <c r="C44" s="26"/>
      <c r="D44" s="26"/>
      <c r="E44" s="26"/>
      <c r="F44" s="26"/>
    </row>
    <row r="45" spans="2:6">
      <c r="B45" s="26"/>
      <c r="C45" s="26"/>
      <c r="D45" s="26"/>
      <c r="E45" s="26"/>
      <c r="F45" s="26"/>
    </row>
    <row r="46" spans="2:6">
      <c r="B46" s="26"/>
      <c r="C46" s="26"/>
      <c r="D46" s="26"/>
      <c r="E46" s="26"/>
      <c r="F46" s="26"/>
    </row>
    <row r="47" spans="2:6">
      <c r="B47" s="26"/>
      <c r="C47" s="26"/>
      <c r="D47" s="26"/>
      <c r="E47" s="26"/>
      <c r="F47" s="26"/>
    </row>
    <row r="48" spans="2:6">
      <c r="B48" s="26"/>
      <c r="C48" s="26"/>
      <c r="D48" s="26"/>
      <c r="E48" s="26"/>
      <c r="F48" s="26"/>
    </row>
    <row r="49" spans="2:6">
      <c r="B49" s="26"/>
      <c r="C49" s="26"/>
      <c r="D49" s="26"/>
      <c r="E49" s="26"/>
      <c r="F49" s="26"/>
    </row>
    <row r="50" spans="2:6">
      <c r="B50" s="26"/>
      <c r="C50" s="26"/>
      <c r="D50" s="26"/>
      <c r="E50" s="26"/>
      <c r="F50" s="26"/>
    </row>
    <row r="51" spans="2:6">
      <c r="B51" s="26"/>
      <c r="C51" s="26"/>
      <c r="D51" s="26"/>
      <c r="E51" s="26"/>
      <c r="F51" s="26"/>
    </row>
    <row r="52" spans="2:6">
      <c r="B52" s="26"/>
      <c r="C52" s="26"/>
      <c r="D52" s="26"/>
      <c r="E52" s="26"/>
      <c r="F52" s="26"/>
    </row>
    <row r="53" spans="2:6">
      <c r="B53" s="26"/>
      <c r="C53" s="26"/>
      <c r="D53" s="26"/>
      <c r="E53" s="26"/>
      <c r="F53" s="26"/>
    </row>
    <row r="54" spans="2:6">
      <c r="B54" s="26"/>
      <c r="C54" s="26"/>
      <c r="D54" s="26"/>
      <c r="E54" s="26"/>
      <c r="F54" s="26"/>
    </row>
    <row r="55" spans="2:6">
      <c r="B55" s="26"/>
      <c r="C55" s="26"/>
      <c r="D55" s="26"/>
      <c r="E55" s="26"/>
      <c r="F55" s="26"/>
    </row>
    <row r="56" spans="2:6">
      <c r="B56" s="26"/>
      <c r="C56" s="26"/>
      <c r="D56" s="26"/>
      <c r="E56" s="26"/>
      <c r="F56" s="26"/>
    </row>
    <row r="57" spans="2:6">
      <c r="B57" s="26"/>
      <c r="C57" s="26"/>
      <c r="D57" s="26"/>
      <c r="E57" s="26"/>
      <c r="F57" s="26"/>
    </row>
    <row r="58" spans="2:6">
      <c r="B58" s="26"/>
      <c r="C58" s="26"/>
      <c r="D58" s="26"/>
      <c r="E58" s="26"/>
      <c r="F58" s="26"/>
    </row>
    <row r="59" spans="2:6">
      <c r="B59" s="26"/>
      <c r="C59" s="26"/>
      <c r="D59" s="26"/>
      <c r="E59" s="26"/>
      <c r="F59" s="26"/>
    </row>
    <row r="60" spans="2:6">
      <c r="B60" s="26"/>
      <c r="C60" s="26"/>
      <c r="D60" s="26"/>
      <c r="E60" s="26"/>
      <c r="F60" s="26"/>
    </row>
    <row r="61" spans="2:6">
      <c r="B61" s="26"/>
      <c r="C61" s="26"/>
      <c r="D61" s="26"/>
      <c r="E61" s="26"/>
      <c r="F61" s="26"/>
    </row>
    <row r="62" spans="2:6">
      <c r="B62" s="26"/>
      <c r="C62" s="26"/>
      <c r="D62" s="26"/>
      <c r="E62" s="26"/>
      <c r="F62" s="26"/>
    </row>
    <row r="63" spans="2:6">
      <c r="B63" s="26"/>
      <c r="C63" s="26"/>
      <c r="D63" s="26"/>
      <c r="E63" s="26"/>
      <c r="F63" s="26"/>
    </row>
    <row r="64" spans="2:6">
      <c r="B64" s="26"/>
      <c r="C64" s="26"/>
      <c r="D64" s="26"/>
      <c r="E64" s="26"/>
      <c r="F64" s="26"/>
    </row>
    <row r="65" spans="2:2">
      <c r="B65" s="26"/>
    </row>
    <row r="66" spans="2:2">
      <c r="B66" s="26"/>
    </row>
    <row r="67" spans="2:2">
      <c r="B67" s="26"/>
    </row>
    <row r="68" spans="2:2">
      <c r="B68" s="26"/>
    </row>
    <row r="69" spans="2:2">
      <c r="B69" s="26"/>
    </row>
  </sheetData>
  <hyperlinks>
    <hyperlink ref="A1" location="Content!A1" display="&lt;&lt;" xr:uid="{00000000-0004-0000-1900-000000000000}"/>
  </hyperlinks>
  <pageMargins left="0.7" right="0.7" top="0.75" bottom="0.75" header="0.3" footer="0.3"/>
  <pageSetup paperSize="9"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sheetPr>
  <dimension ref="A1:R47"/>
  <sheetViews>
    <sheetView showGridLines="0" workbookViewId="0"/>
  </sheetViews>
  <sheetFormatPr baseColWidth="10" defaultColWidth="9.5" defaultRowHeight="13"/>
  <cols>
    <col min="1" max="1" width="10.1640625" style="24" bestFit="1" customWidth="1"/>
    <col min="2" max="2" width="9.5" style="24" customWidth="1"/>
    <col min="3" max="11" width="9.5" style="24"/>
    <col min="12" max="12" width="9.5" style="15"/>
    <col min="13" max="16384" width="9.5" style="24"/>
  </cols>
  <sheetData>
    <row r="1" spans="1:18">
      <c r="A1" s="228" t="s">
        <v>60</v>
      </c>
      <c r="B1" s="197" t="str">
        <f>IF(Content!$E$1=1,B2,B3)</f>
        <v>Agriculture</v>
      </c>
      <c r="C1" s="197" t="str">
        <f>IF(Content!$E$1=1,C2,C3)</f>
        <v>Industry</v>
      </c>
      <c r="D1" s="197" t="str">
        <f>IF(Content!$E$1=1,D2,D3)</f>
        <v>Trade and transport</v>
      </c>
      <c r="E1" s="197" t="str">
        <f>IF(Content!$E$1=1,E2,E3)</f>
        <v>Construction</v>
      </c>
      <c r="F1" s="197" t="str">
        <f>IF(Content!$E$1=1,F2,F3)</f>
        <v>Financial sector</v>
      </c>
      <c r="G1" s="197" t="str">
        <f>IF(Content!$E$1=1,G2,G3)</f>
        <v>Public sectors**</v>
      </c>
      <c r="H1" s="197" t="str">
        <f>IF(Content!$E$1=1,H2,H3)</f>
        <v>Other services*</v>
      </c>
      <c r="I1" s="197" t="str">
        <f>IF(Content!$E$1=1,I2,I3)</f>
        <v>Other***</v>
      </c>
      <c r="J1" s="197" t="str">
        <f>IF(Content!$E$1=1,J2,J3)</f>
        <v>Real GDP, % yoy</v>
      </c>
      <c r="L1" s="198" t="str">
        <f>IF(Content!$E$1=1,L2,L3)</f>
        <v>Contributions  to annual  GDP growth from  GVAs of individual sectors , pp</v>
      </c>
    </row>
    <row r="2" spans="1:18" hidden="1">
      <c r="A2" s="228"/>
      <c r="B2" s="197" t="s">
        <v>961</v>
      </c>
      <c r="C2" s="197" t="s">
        <v>83</v>
      </c>
      <c r="D2" s="197" t="s">
        <v>962</v>
      </c>
      <c r="E2" s="197" t="s">
        <v>963</v>
      </c>
      <c r="F2" s="197" t="s">
        <v>964</v>
      </c>
      <c r="G2" s="197" t="s">
        <v>965</v>
      </c>
      <c r="H2" s="197" t="s">
        <v>966</v>
      </c>
      <c r="I2" s="197" t="s">
        <v>967</v>
      </c>
      <c r="J2" s="197" t="s">
        <v>157</v>
      </c>
      <c r="K2" s="463"/>
      <c r="L2" s="198" t="s">
        <v>968</v>
      </c>
    </row>
    <row r="3" spans="1:18" hidden="1">
      <c r="B3" s="197" t="s">
        <v>84</v>
      </c>
      <c r="C3" s="197" t="s">
        <v>85</v>
      </c>
      <c r="D3" s="197" t="s">
        <v>969</v>
      </c>
      <c r="E3" s="197" t="s">
        <v>970</v>
      </c>
      <c r="F3" s="197" t="s">
        <v>971</v>
      </c>
      <c r="G3" s="197" t="s">
        <v>972</v>
      </c>
      <c r="H3" s="197" t="s">
        <v>973</v>
      </c>
      <c r="I3" s="197" t="s">
        <v>974</v>
      </c>
      <c r="J3" s="197" t="s">
        <v>975</v>
      </c>
      <c r="L3" s="15" t="s">
        <v>988</v>
      </c>
    </row>
    <row r="4" spans="1:18">
      <c r="A4" s="197" t="s">
        <v>128</v>
      </c>
      <c r="B4" s="461">
        <v>0.1</v>
      </c>
      <c r="C4" s="461">
        <v>-0.3</v>
      </c>
      <c r="D4" s="461">
        <v>0.4</v>
      </c>
      <c r="E4" s="461">
        <v>0.5</v>
      </c>
      <c r="F4" s="461">
        <v>0.2</v>
      </c>
      <c r="G4" s="461">
        <v>0.4</v>
      </c>
      <c r="H4" s="461">
        <v>1.3</v>
      </c>
      <c r="I4" s="461">
        <v>0.2</v>
      </c>
      <c r="J4" s="461">
        <v>2.9</v>
      </c>
      <c r="R4" s="26"/>
    </row>
    <row r="5" spans="1:18">
      <c r="A5" s="197" t="s">
        <v>129</v>
      </c>
      <c r="B5" s="461">
        <v>0.3</v>
      </c>
      <c r="C5" s="461">
        <v>0.5</v>
      </c>
      <c r="D5" s="461">
        <v>0.8</v>
      </c>
      <c r="E5" s="461">
        <v>0.5</v>
      </c>
      <c r="F5" s="461">
        <v>0.5</v>
      </c>
      <c r="G5" s="461">
        <v>0.3</v>
      </c>
      <c r="H5" s="461">
        <v>1.2</v>
      </c>
      <c r="I5" s="461">
        <v>0.5</v>
      </c>
      <c r="J5" s="461">
        <v>4.7</v>
      </c>
      <c r="R5" s="26"/>
    </row>
    <row r="6" spans="1:18">
      <c r="A6" s="197" t="s">
        <v>130</v>
      </c>
      <c r="B6" s="26">
        <v>0.8</v>
      </c>
      <c r="C6" s="26">
        <v>0.2</v>
      </c>
      <c r="D6" s="26">
        <v>0.7</v>
      </c>
      <c r="E6" s="26">
        <v>0.4</v>
      </c>
      <c r="F6" s="26">
        <v>0.1</v>
      </c>
      <c r="G6" s="26">
        <v>0.3</v>
      </c>
      <c r="H6" s="461">
        <v>1.1000000000000001</v>
      </c>
      <c r="I6" s="461">
        <v>0.3</v>
      </c>
      <c r="J6" s="26">
        <v>3.9</v>
      </c>
      <c r="R6" s="26"/>
    </row>
    <row r="7" spans="1:18">
      <c r="A7" s="197" t="s">
        <v>107</v>
      </c>
      <c r="B7" s="26">
        <v>-0.8</v>
      </c>
      <c r="C7" s="26">
        <v>-0.8</v>
      </c>
      <c r="D7" s="26">
        <v>0.8</v>
      </c>
      <c r="E7" s="26">
        <v>0.7</v>
      </c>
      <c r="F7" s="26">
        <v>-0.2</v>
      </c>
      <c r="G7" s="26">
        <v>0.3</v>
      </c>
      <c r="H7" s="26">
        <v>1.1000000000000001</v>
      </c>
      <c r="I7" s="26">
        <v>0.3</v>
      </c>
      <c r="J7" s="26">
        <v>1.5</v>
      </c>
      <c r="R7" s="26"/>
    </row>
    <row r="8" spans="1:18">
      <c r="A8" s="197" t="s">
        <v>131</v>
      </c>
      <c r="B8" s="26">
        <v>0</v>
      </c>
      <c r="C8" s="26">
        <v>-0.6</v>
      </c>
      <c r="D8" s="26">
        <v>0.1</v>
      </c>
      <c r="E8" s="26">
        <v>-0.1</v>
      </c>
      <c r="F8" s="26">
        <v>-0.1</v>
      </c>
      <c r="G8" s="26">
        <v>-0.2</v>
      </c>
      <c r="H8" s="26">
        <v>0</v>
      </c>
      <c r="I8" s="26">
        <v>-0.3</v>
      </c>
      <c r="J8" s="26">
        <v>-1.3</v>
      </c>
      <c r="R8" s="26"/>
    </row>
    <row r="9" spans="1:18">
      <c r="A9" s="197" t="s">
        <v>708</v>
      </c>
      <c r="B9" s="26">
        <v>-1.1000000000000001</v>
      </c>
      <c r="C9" s="26">
        <v>-2.4</v>
      </c>
      <c r="D9" s="26">
        <v>-2.5</v>
      </c>
      <c r="E9" s="26">
        <v>-0.1</v>
      </c>
      <c r="F9" s="26">
        <v>-0.4</v>
      </c>
      <c r="G9" s="26">
        <v>-0.2</v>
      </c>
      <c r="H9" s="26">
        <v>-2.5</v>
      </c>
      <c r="I9" s="26">
        <v>-1.9</v>
      </c>
      <c r="J9" s="26">
        <v>-11.4</v>
      </c>
      <c r="R9" s="26"/>
    </row>
    <row r="10" spans="1:18">
      <c r="A10" s="197" t="s">
        <v>976</v>
      </c>
      <c r="B10" s="26">
        <v>-2.4</v>
      </c>
      <c r="C10" s="26">
        <v>-1</v>
      </c>
      <c r="D10" s="26">
        <v>1</v>
      </c>
      <c r="E10" s="26">
        <v>0.3</v>
      </c>
      <c r="F10" s="26">
        <v>0</v>
      </c>
      <c r="G10" s="26">
        <v>0.2</v>
      </c>
      <c r="H10" s="26">
        <v>-0.9</v>
      </c>
      <c r="I10" s="26">
        <v>-0.7</v>
      </c>
      <c r="J10" s="26">
        <v>-3.5</v>
      </c>
      <c r="R10" s="26"/>
    </row>
    <row r="11" spans="1:18">
      <c r="A11" s="519" t="s">
        <v>111</v>
      </c>
      <c r="B11" s="719">
        <v>0.2</v>
      </c>
      <c r="C11" s="719">
        <v>-0.6</v>
      </c>
      <c r="D11" s="719">
        <v>0.9</v>
      </c>
      <c r="E11" s="719">
        <v>0.3</v>
      </c>
      <c r="F11" s="719">
        <v>0</v>
      </c>
      <c r="G11" s="719">
        <v>0.2</v>
      </c>
      <c r="H11" s="719">
        <v>-1.2</v>
      </c>
      <c r="I11" s="719">
        <v>-1.3</v>
      </c>
      <c r="J11" s="719">
        <v>-1.5</v>
      </c>
      <c r="R11" s="26"/>
    </row>
    <row r="12" spans="1:18">
      <c r="A12" s="520"/>
      <c r="B12" s="26"/>
      <c r="C12" s="26"/>
      <c r="D12" s="26"/>
      <c r="E12" s="26"/>
      <c r="F12" s="26"/>
      <c r="G12" s="26"/>
      <c r="H12" s="26"/>
      <c r="I12" s="26"/>
      <c r="J12" s="26"/>
      <c r="R12" s="26"/>
    </row>
    <row r="13" spans="1:18">
      <c r="A13" s="520"/>
      <c r="B13" s="26"/>
      <c r="C13" s="26"/>
      <c r="D13" s="26"/>
      <c r="E13" s="26"/>
      <c r="F13" s="26"/>
      <c r="G13" s="26"/>
      <c r="H13" s="26"/>
      <c r="I13" s="26"/>
      <c r="J13" s="26"/>
      <c r="R13" s="26"/>
    </row>
    <row r="14" spans="1:18">
      <c r="A14" s="168"/>
      <c r="B14" s="26"/>
      <c r="C14" s="26"/>
      <c r="D14" s="26"/>
      <c r="E14" s="26"/>
      <c r="F14" s="26"/>
      <c r="G14" s="26"/>
      <c r="H14" s="26"/>
      <c r="I14" s="26"/>
      <c r="J14" s="26"/>
      <c r="R14" s="26"/>
    </row>
    <row r="15" spans="1:18">
      <c r="A15" s="168"/>
      <c r="B15" s="26"/>
      <c r="C15" s="26"/>
      <c r="D15" s="26"/>
      <c r="E15" s="26"/>
      <c r="F15" s="26"/>
      <c r="G15" s="26"/>
      <c r="H15" s="26"/>
      <c r="I15" s="26"/>
      <c r="J15" s="26"/>
      <c r="R15" s="26"/>
    </row>
    <row r="16" spans="1:18">
      <c r="A16" s="168"/>
      <c r="B16" s="26"/>
      <c r="C16" s="26"/>
      <c r="D16" s="26"/>
      <c r="E16" s="26"/>
      <c r="F16" s="26"/>
      <c r="G16" s="26"/>
      <c r="H16" s="26"/>
      <c r="I16" s="26"/>
      <c r="J16" s="26"/>
      <c r="R16" s="26"/>
    </row>
    <row r="17" spans="1:18">
      <c r="A17" s="168"/>
      <c r="B17" s="26"/>
      <c r="C17" s="26"/>
      <c r="D17" s="26"/>
      <c r="E17" s="26"/>
      <c r="F17" s="26"/>
      <c r="G17" s="26"/>
      <c r="H17" s="26"/>
      <c r="I17" s="26"/>
      <c r="J17" s="26"/>
      <c r="R17" s="26"/>
    </row>
    <row r="18" spans="1:18">
      <c r="B18" s="26"/>
      <c r="C18" s="26"/>
      <c r="D18" s="26"/>
      <c r="E18" s="26"/>
      <c r="F18" s="26"/>
      <c r="G18" s="26"/>
      <c r="H18" s="26"/>
      <c r="I18" s="26"/>
      <c r="J18" s="26"/>
    </row>
    <row r="19" spans="1:18">
      <c r="B19" s="26"/>
      <c r="C19" s="26"/>
      <c r="D19" s="26"/>
      <c r="E19" s="26"/>
      <c r="F19" s="26"/>
      <c r="G19" s="26"/>
      <c r="H19" s="26"/>
      <c r="I19" s="26"/>
      <c r="J19" s="26"/>
    </row>
    <row r="20" spans="1:18">
      <c r="G20" s="197"/>
      <c r="H20" s="197"/>
      <c r="I20" s="197"/>
      <c r="J20" s="197"/>
      <c r="L20" s="198" t="str">
        <f>IF(Content!$E$1=1,L25,L29)</f>
        <v>* Other services include temporary accommodation and catering; information and telecommunications; real estate transactions; professional, scientific and technical activities; activities in the field of administrative and support services; arts, sports, entertainment and recreation; other types of services.</v>
      </c>
    </row>
    <row r="21" spans="1:18">
      <c r="B21" s="26"/>
      <c r="C21" s="26"/>
      <c r="D21" s="26"/>
      <c r="E21" s="26"/>
      <c r="G21" s="197"/>
      <c r="H21" s="197"/>
      <c r="I21" s="197"/>
      <c r="J21" s="197"/>
      <c r="L21" s="198" t="str">
        <f>IF(Content!$E$1=1,L26,L30)</f>
        <v>** Budget sectors include public administration and defense; education; health care and social assistance.</v>
      </c>
    </row>
    <row r="22" spans="1:18">
      <c r="B22" s="26"/>
      <c r="C22" s="26"/>
      <c r="D22" s="26"/>
      <c r="E22" s="26"/>
      <c r="F22" s="197"/>
      <c r="G22" s="197"/>
      <c r="H22" s="197"/>
      <c r="I22" s="197"/>
      <c r="J22" s="197"/>
      <c r="L22" s="198" t="str">
        <f>IF(Content!$E$1=1,L27,L31)</f>
        <v xml:space="preserve">*** Others include product taxes; subsidies on products. </v>
      </c>
    </row>
    <row r="23" spans="1:18">
      <c r="B23" s="26"/>
      <c r="C23" s="26"/>
      <c r="D23" s="26"/>
      <c r="E23" s="26"/>
      <c r="G23" s="197"/>
      <c r="H23" s="197"/>
      <c r="I23" s="197"/>
      <c r="J23" s="197"/>
      <c r="L23" s="198" t="str">
        <f>IF(Content!$E$1=1,L28,L32)</f>
        <v>Source: SSSU, NBU staff estimates.</v>
      </c>
    </row>
    <row r="24" spans="1:18">
      <c r="B24" s="26"/>
      <c r="C24" s="26"/>
      <c r="D24" s="26"/>
      <c r="E24" s="26"/>
      <c r="G24" s="197"/>
      <c r="H24" s="197"/>
      <c r="I24" s="197"/>
      <c r="J24" s="197"/>
    </row>
    <row r="25" spans="1:18">
      <c r="A25" s="26"/>
      <c r="B25" s="26"/>
      <c r="C25" s="26"/>
      <c r="D25" s="26"/>
      <c r="E25" s="26"/>
      <c r="F25" s="197"/>
      <c r="G25" s="197"/>
      <c r="H25" s="197"/>
      <c r="I25" s="197"/>
      <c r="J25" s="197"/>
      <c r="L25" s="199" t="s">
        <v>977</v>
      </c>
    </row>
    <row r="26" spans="1:18">
      <c r="A26" s="26"/>
      <c r="B26" s="26"/>
      <c r="C26" s="26"/>
      <c r="D26" s="26"/>
      <c r="E26" s="26"/>
      <c r="F26" s="197"/>
      <c r="G26" s="197"/>
      <c r="H26" s="197"/>
      <c r="I26" s="197"/>
      <c r="J26" s="197"/>
      <c r="L26" s="199" t="s">
        <v>978</v>
      </c>
    </row>
    <row r="27" spans="1:18">
      <c r="A27" s="26"/>
      <c r="B27" s="26"/>
      <c r="C27" s="26"/>
      <c r="D27" s="26"/>
      <c r="E27" s="26"/>
      <c r="F27" s="197"/>
      <c r="G27" s="197"/>
      <c r="H27" s="197"/>
      <c r="I27" s="197"/>
      <c r="J27" s="197"/>
      <c r="L27" s="23" t="s">
        <v>979</v>
      </c>
    </row>
    <row r="28" spans="1:18">
      <c r="A28" s="26"/>
      <c r="B28" s="26"/>
      <c r="C28" s="26"/>
      <c r="D28" s="26"/>
      <c r="E28" s="26"/>
      <c r="F28" s="521"/>
      <c r="G28" s="26"/>
      <c r="H28" s="26"/>
      <c r="L28" s="199" t="s">
        <v>28</v>
      </c>
    </row>
    <row r="29" spans="1:18">
      <c r="A29" s="26"/>
      <c r="L29" s="199" t="s">
        <v>980</v>
      </c>
    </row>
    <row r="30" spans="1:18">
      <c r="A30" s="26"/>
      <c r="B30" s="26"/>
      <c r="C30" s="26"/>
      <c r="D30" s="26"/>
      <c r="E30" s="26"/>
      <c r="F30" s="26"/>
      <c r="G30" s="26"/>
      <c r="H30" s="26"/>
      <c r="L30" s="199" t="s">
        <v>981</v>
      </c>
    </row>
    <row r="31" spans="1:18">
      <c r="A31" s="26"/>
      <c r="B31" s="26"/>
      <c r="C31" s="26"/>
      <c r="D31" s="26"/>
      <c r="E31" s="26"/>
      <c r="F31" s="26"/>
      <c r="G31" s="26"/>
      <c r="H31" s="26"/>
      <c r="L31" s="23" t="s">
        <v>989</v>
      </c>
    </row>
    <row r="32" spans="1:18">
      <c r="A32" s="26"/>
      <c r="B32" s="26"/>
      <c r="C32" s="26"/>
      <c r="D32" s="26"/>
      <c r="E32" s="26"/>
      <c r="F32" s="26"/>
      <c r="G32" s="26"/>
      <c r="H32" s="26"/>
      <c r="L32" s="199" t="s">
        <v>29</v>
      </c>
    </row>
    <row r="33" spans="1:8">
      <c r="A33" s="26"/>
      <c r="B33" s="26"/>
      <c r="C33" s="26"/>
      <c r="D33" s="26"/>
      <c r="E33" s="26"/>
      <c r="F33" s="26"/>
      <c r="G33" s="26"/>
      <c r="H33" s="26"/>
    </row>
    <row r="34" spans="1:8">
      <c r="A34" s="26"/>
      <c r="B34" s="26"/>
      <c r="C34" s="26"/>
      <c r="D34" s="26"/>
      <c r="E34" s="26"/>
      <c r="F34" s="26"/>
      <c r="G34" s="26"/>
      <c r="H34" s="26"/>
    </row>
    <row r="35" spans="1:8">
      <c r="A35" s="26"/>
      <c r="B35" s="26"/>
      <c r="C35" s="26"/>
      <c r="D35" s="26"/>
      <c r="E35" s="26"/>
      <c r="F35" s="26"/>
      <c r="G35" s="26"/>
      <c r="H35" s="26"/>
    </row>
    <row r="36" spans="1:8">
      <c r="A36" s="26"/>
      <c r="B36" s="26"/>
      <c r="C36" s="26"/>
      <c r="D36" s="26"/>
      <c r="E36" s="26"/>
      <c r="F36" s="26"/>
      <c r="G36" s="26"/>
      <c r="H36" s="26"/>
    </row>
    <row r="37" spans="1:8">
      <c r="A37" s="26"/>
      <c r="B37" s="26"/>
      <c r="C37" s="26"/>
      <c r="D37" s="26"/>
      <c r="E37" s="26"/>
      <c r="F37" s="26"/>
      <c r="G37" s="26"/>
      <c r="H37" s="26"/>
    </row>
    <row r="38" spans="1:8">
      <c r="A38" s="26"/>
      <c r="B38" s="26"/>
      <c r="C38" s="26"/>
      <c r="D38" s="26"/>
      <c r="E38" s="26"/>
      <c r="F38" s="26"/>
      <c r="G38" s="26"/>
      <c r="H38" s="26"/>
    </row>
    <row r="39" spans="1:8">
      <c r="A39" s="26"/>
      <c r="B39" s="26"/>
      <c r="C39" s="26"/>
      <c r="D39" s="26"/>
      <c r="E39" s="26"/>
      <c r="F39" s="26"/>
      <c r="G39" s="26"/>
      <c r="H39" s="26"/>
    </row>
    <row r="40" spans="1:8">
      <c r="A40" s="26"/>
      <c r="B40" s="26"/>
      <c r="C40" s="26"/>
      <c r="D40" s="26"/>
      <c r="E40" s="26"/>
      <c r="F40" s="26"/>
      <c r="G40" s="26"/>
      <c r="H40" s="26"/>
    </row>
    <row r="41" spans="1:8">
      <c r="A41" s="26"/>
      <c r="B41" s="26"/>
      <c r="C41" s="26"/>
      <c r="D41" s="26"/>
      <c r="E41" s="26"/>
      <c r="F41" s="26"/>
      <c r="G41" s="26"/>
      <c r="H41" s="26"/>
    </row>
    <row r="42" spans="1:8">
      <c r="A42" s="26"/>
      <c r="B42" s="26"/>
      <c r="C42" s="26"/>
      <c r="D42" s="26"/>
      <c r="E42" s="26"/>
      <c r="F42" s="26"/>
      <c r="G42" s="26"/>
      <c r="H42" s="26"/>
    </row>
    <row r="43" spans="1:8">
      <c r="A43" s="26"/>
      <c r="B43" s="26"/>
      <c r="C43" s="26"/>
      <c r="D43" s="26"/>
      <c r="E43" s="26"/>
      <c r="F43" s="26"/>
      <c r="G43" s="26"/>
      <c r="H43" s="26"/>
    </row>
    <row r="44" spans="1:8">
      <c r="A44" s="26"/>
      <c r="B44" s="26"/>
      <c r="C44" s="26"/>
      <c r="D44" s="26"/>
      <c r="E44" s="26"/>
      <c r="F44" s="26"/>
      <c r="G44" s="26"/>
      <c r="H44" s="26"/>
    </row>
    <row r="45" spans="1:8">
      <c r="B45" s="26"/>
      <c r="C45" s="26"/>
      <c r="D45" s="26"/>
      <c r="E45" s="26"/>
    </row>
    <row r="46" spans="1:8">
      <c r="B46" s="26"/>
      <c r="C46" s="26"/>
      <c r="D46" s="26"/>
      <c r="E46" s="26"/>
    </row>
    <row r="47" spans="1:8">
      <c r="B47" s="26"/>
      <c r="C47" s="26"/>
      <c r="D47" s="26"/>
      <c r="E47" s="26"/>
    </row>
  </sheetData>
  <hyperlinks>
    <hyperlink ref="A1" location="Content!A1" display="&lt;&lt;" xr:uid="{00000000-0004-0000-1A00-000000000000}"/>
  </hyperlinks>
  <pageMargins left="0.7" right="0.7" top="0.75" bottom="0.75" header="0.3" footer="0.3"/>
  <pageSetup paperSize="9"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sheetPr>
  <dimension ref="A1:P110"/>
  <sheetViews>
    <sheetView showGridLines="0" workbookViewId="0"/>
  </sheetViews>
  <sheetFormatPr baseColWidth="10" defaultColWidth="9.5" defaultRowHeight="13"/>
  <cols>
    <col min="1" max="1" width="9.5" style="24"/>
    <col min="2" max="2" width="10.5" style="24" bestFit="1" customWidth="1"/>
    <col min="3" max="3" width="9.5" style="24" bestFit="1" customWidth="1"/>
    <col min="4" max="4" width="10.5" style="24" bestFit="1" customWidth="1"/>
    <col min="5" max="5" width="9.5" style="24"/>
    <col min="6" max="6" width="9.5" style="15"/>
    <col min="7" max="16384" width="9.5" style="24"/>
  </cols>
  <sheetData>
    <row r="1" spans="1:11">
      <c r="A1" s="9" t="s">
        <v>60</v>
      </c>
      <c r="B1" s="24" t="str">
        <f>IF(Content!$E$1=1,B2,B3)</f>
        <v>Construction of engineering objects</v>
      </c>
      <c r="C1" s="24" t="str">
        <f>IF(Content!$E$1=1,C2,C3)</f>
        <v>Government consumption</v>
      </c>
      <c r="D1" s="24" t="str">
        <f>IF(Content!$E$1=1,D2,D3)</f>
        <v xml:space="preserve"> Consolidated Budget сurrent expenditures</v>
      </c>
      <c r="F1" s="15" t="str">
        <f>IF(Content!$E$1=1,F2,F3)</f>
        <v>Government consumption, Consolidated budget current expenditures and construction of engineering objects, % yoy</v>
      </c>
    </row>
    <row r="2" spans="1:11" hidden="1">
      <c r="A2" s="9"/>
      <c r="B2" t="s">
        <v>1531</v>
      </c>
      <c r="C2" t="s">
        <v>788</v>
      </c>
      <c r="D2" t="s">
        <v>1532</v>
      </c>
      <c r="E2" s="15"/>
      <c r="F2" s="198" t="s">
        <v>1533</v>
      </c>
    </row>
    <row r="3" spans="1:11" hidden="1">
      <c r="B3" t="s">
        <v>1534</v>
      </c>
      <c r="C3" t="s">
        <v>793</v>
      </c>
      <c r="D3" t="s">
        <v>1535</v>
      </c>
      <c r="E3" s="15"/>
      <c r="F3" s="198" t="s">
        <v>1682</v>
      </c>
    </row>
    <row r="4" spans="1:11">
      <c r="A4" t="s">
        <v>72</v>
      </c>
      <c r="B4" s="24">
        <v>2.1</v>
      </c>
      <c r="C4" s="26">
        <v>-0.6</v>
      </c>
      <c r="D4" s="26">
        <v>15.9</v>
      </c>
      <c r="E4" s="2"/>
      <c r="K4" s="161" t="s">
        <v>245</v>
      </c>
    </row>
    <row r="5" spans="1:11">
      <c r="A5" t="s">
        <v>68</v>
      </c>
      <c r="B5" s="24">
        <v>15.2</v>
      </c>
      <c r="C5" s="26">
        <v>13.1</v>
      </c>
      <c r="D5" s="26">
        <v>31.6</v>
      </c>
      <c r="E5" s="2" t="s">
        <v>68</v>
      </c>
      <c r="K5" s="161" t="s">
        <v>245</v>
      </c>
    </row>
    <row r="6" spans="1:11">
      <c r="A6" t="s">
        <v>1536</v>
      </c>
      <c r="B6" s="24">
        <v>18.7</v>
      </c>
      <c r="C6" s="26">
        <v>-7.3</v>
      </c>
      <c r="D6" s="26">
        <v>7.4</v>
      </c>
      <c r="E6" s="2"/>
      <c r="K6" s="161" t="s">
        <v>246</v>
      </c>
    </row>
    <row r="7" spans="1:11">
      <c r="A7" t="s">
        <v>103</v>
      </c>
      <c r="B7" s="24">
        <v>12.4</v>
      </c>
      <c r="C7" s="26">
        <v>-4.0999999999999996</v>
      </c>
      <c r="D7" s="26">
        <v>10.3</v>
      </c>
      <c r="E7" s="2" t="s">
        <v>103</v>
      </c>
    </row>
    <row r="8" spans="1:11">
      <c r="A8" t="s">
        <v>104</v>
      </c>
      <c r="B8" s="24">
        <v>47.3</v>
      </c>
      <c r="C8" s="26">
        <v>-7.9</v>
      </c>
      <c r="D8" s="26">
        <v>12.1</v>
      </c>
      <c r="E8" s="2"/>
    </row>
    <row r="9" spans="1:11">
      <c r="A9" t="s">
        <v>105</v>
      </c>
      <c r="B9" s="24">
        <v>27.1</v>
      </c>
      <c r="C9" s="26">
        <v>-5.6</v>
      </c>
      <c r="D9" s="26">
        <v>10.5</v>
      </c>
      <c r="E9" s="2" t="s">
        <v>105</v>
      </c>
    </row>
    <row r="10" spans="1:11">
      <c r="A10" t="s">
        <v>1537</v>
      </c>
      <c r="B10" s="24">
        <v>21.7</v>
      </c>
      <c r="C10" s="26">
        <v>2.1</v>
      </c>
      <c r="D10" s="26">
        <v>11.3</v>
      </c>
      <c r="E10" s="2"/>
    </row>
    <row r="11" spans="1:11">
      <c r="A11" t="s">
        <v>107</v>
      </c>
      <c r="B11" s="24">
        <v>29.8</v>
      </c>
      <c r="C11" s="26">
        <v>-6.8</v>
      </c>
      <c r="D11" s="26">
        <v>7</v>
      </c>
      <c r="E11" s="2" t="s">
        <v>107</v>
      </c>
    </row>
    <row r="12" spans="1:11">
      <c r="A12" t="s">
        <v>108</v>
      </c>
      <c r="B12" s="24">
        <v>-9.5</v>
      </c>
      <c r="C12" s="26">
        <v>-9.6999999999999993</v>
      </c>
      <c r="D12" s="26">
        <v>3.9</v>
      </c>
      <c r="E12" s="2"/>
    </row>
    <row r="13" spans="1:11">
      <c r="A13" t="s">
        <v>109</v>
      </c>
      <c r="B13" s="24">
        <v>2.6</v>
      </c>
      <c r="C13" s="26">
        <v>-1.7</v>
      </c>
      <c r="D13" s="26">
        <v>6.3</v>
      </c>
      <c r="E13" s="2" t="s">
        <v>109</v>
      </c>
    </row>
    <row r="14" spans="1:11">
      <c r="A14" t="s">
        <v>1538</v>
      </c>
      <c r="B14" s="24">
        <v>16.399999999999999</v>
      </c>
      <c r="C14" s="26">
        <v>8.1999999999999993</v>
      </c>
      <c r="D14" s="26">
        <v>20.3</v>
      </c>
      <c r="E14" s="2"/>
    </row>
    <row r="15" spans="1:11">
      <c r="A15" s="717" t="s">
        <v>111</v>
      </c>
      <c r="B15" s="718">
        <v>23.2</v>
      </c>
      <c r="C15" s="719">
        <v>10</v>
      </c>
      <c r="D15" s="26">
        <v>34.799999999999997</v>
      </c>
      <c r="E15" s="2" t="s">
        <v>111</v>
      </c>
    </row>
    <row r="16" spans="1:11">
      <c r="A16" s="197"/>
      <c r="B16" s="26"/>
      <c r="C16" s="26"/>
      <c r="D16" s="26"/>
      <c r="E16" s="15"/>
    </row>
    <row r="17" spans="1:16">
      <c r="A17" s="197"/>
      <c r="C17" s="26"/>
      <c r="D17" s="26"/>
      <c r="E17" s="15"/>
      <c r="F17" s="15" t="str">
        <f>IF(Content!$E$1=1,F20,F23)</f>
        <v>* quarterly average. Q4 2020 - for Oct and Nov.</v>
      </c>
    </row>
    <row r="18" spans="1:16">
      <c r="E18" s="15"/>
      <c r="F18" s="15" t="str">
        <f>IF(Content!$E$1=1,F21,F24)</f>
        <v>Source: SSSU, Treasure.</v>
      </c>
    </row>
    <row r="19" spans="1:16">
      <c r="E19" s="15"/>
    </row>
    <row r="20" spans="1:16">
      <c r="E20" s="15"/>
      <c r="F20" s="199" t="s">
        <v>1539</v>
      </c>
      <c r="G20" s="198"/>
      <c r="H20" s="198"/>
      <c r="I20" s="198"/>
      <c r="J20" s="198"/>
      <c r="K20" s="198"/>
      <c r="L20" s="198"/>
    </row>
    <row r="21" spans="1:16">
      <c r="E21" s="15"/>
      <c r="F21" s="199" t="s">
        <v>1540</v>
      </c>
      <c r="G21" s="198"/>
      <c r="H21" s="198"/>
      <c r="I21" s="198"/>
      <c r="J21" s="198"/>
      <c r="K21" s="198"/>
      <c r="L21" s="198"/>
    </row>
    <row r="22" spans="1:16">
      <c r="E22" s="15"/>
      <c r="F22" s="23"/>
      <c r="G22" s="198"/>
      <c r="H22" s="198"/>
      <c r="I22" s="198"/>
      <c r="J22" s="198"/>
      <c r="K22" s="198"/>
      <c r="L22" s="198"/>
    </row>
    <row r="23" spans="1:16">
      <c r="E23" s="15"/>
      <c r="F23" s="199" t="s">
        <v>1541</v>
      </c>
      <c r="G23" s="198"/>
      <c r="H23" s="198"/>
      <c r="I23" s="198"/>
      <c r="J23" s="198"/>
      <c r="K23" s="198"/>
      <c r="L23" s="198"/>
    </row>
    <row r="24" spans="1:16">
      <c r="E24" s="198"/>
      <c r="F24" s="199" t="s">
        <v>1542</v>
      </c>
      <c r="G24" s="198"/>
      <c r="H24" s="198"/>
      <c r="I24" s="198"/>
      <c r="J24" s="198"/>
      <c r="K24" s="198"/>
      <c r="L24" s="198"/>
    </row>
    <row r="25" spans="1:16">
      <c r="E25" s="198"/>
      <c r="G25" s="198"/>
      <c r="H25" s="198"/>
      <c r="I25" s="198"/>
      <c r="J25" s="198"/>
      <c r="K25" s="198"/>
      <c r="L25" s="198"/>
      <c r="M25" s="26"/>
      <c r="N25" s="26"/>
      <c r="O25" s="26"/>
      <c r="P25" s="26"/>
    </row>
    <row r="26" spans="1:16">
      <c r="E26" s="198"/>
      <c r="G26" s="198"/>
      <c r="H26" s="198"/>
      <c r="I26" s="198"/>
      <c r="J26" s="198"/>
      <c r="K26" s="198"/>
      <c r="L26" s="198"/>
      <c r="M26" s="26"/>
      <c r="N26" s="26"/>
      <c r="O26" s="26"/>
      <c r="P26" s="26"/>
    </row>
    <row r="27" spans="1:16">
      <c r="A27" s="530"/>
      <c r="E27" s="198"/>
      <c r="F27" s="198"/>
      <c r="G27" s="198"/>
      <c r="H27" s="198"/>
      <c r="I27" s="198"/>
      <c r="J27" s="198"/>
      <c r="K27" s="198"/>
      <c r="L27" s="198"/>
      <c r="M27" s="26"/>
      <c r="N27" s="26"/>
      <c r="O27" s="26"/>
      <c r="P27" s="26"/>
    </row>
    <row r="28" spans="1:16">
      <c r="E28" s="379"/>
      <c r="G28" s="198"/>
      <c r="H28" s="198"/>
      <c r="I28" s="198"/>
      <c r="J28" s="198"/>
      <c r="K28" s="198"/>
      <c r="L28" s="198"/>
      <c r="M28" s="26"/>
      <c r="N28" s="26"/>
      <c r="O28" s="26"/>
      <c r="P28" s="26"/>
    </row>
    <row r="29" spans="1:16">
      <c r="E29" s="198"/>
      <c r="F29" s="198"/>
      <c r="G29" s="198"/>
      <c r="H29" s="198"/>
      <c r="I29" s="198"/>
      <c r="J29" s="198"/>
      <c r="K29" s="198"/>
      <c r="L29" s="198"/>
      <c r="M29" s="26"/>
      <c r="N29" s="26"/>
      <c r="O29" s="26"/>
      <c r="P29" s="26"/>
    </row>
    <row r="30" spans="1:16">
      <c r="E30" s="198"/>
      <c r="F30" s="198"/>
      <c r="G30" s="198"/>
      <c r="H30" s="198"/>
      <c r="I30" s="198"/>
      <c r="J30" s="198"/>
      <c r="K30" s="198"/>
      <c r="L30" s="198"/>
      <c r="M30" s="26"/>
      <c r="N30" s="26"/>
      <c r="O30" s="26"/>
      <c r="P30" s="26"/>
    </row>
    <row r="31" spans="1:16">
      <c r="B31" s="26"/>
      <c r="C31" s="26"/>
      <c r="D31" s="26"/>
      <c r="E31" s="198"/>
      <c r="F31" s="198"/>
      <c r="G31" s="198"/>
      <c r="H31" s="198"/>
      <c r="I31" s="198"/>
      <c r="J31" s="198"/>
      <c r="K31" s="198"/>
      <c r="L31" s="198"/>
      <c r="M31" s="26"/>
      <c r="N31" s="26"/>
      <c r="O31" s="26"/>
      <c r="P31" s="26"/>
    </row>
    <row r="32" spans="1:16">
      <c r="B32" s="26"/>
      <c r="C32" s="26"/>
      <c r="D32" s="26"/>
      <c r="E32" s="198"/>
      <c r="F32" s="198"/>
      <c r="G32" s="198"/>
      <c r="H32" s="198"/>
      <c r="I32" s="198"/>
      <c r="J32" s="198"/>
      <c r="K32" s="198"/>
      <c r="L32" s="198"/>
      <c r="M32" s="26"/>
      <c r="N32" s="26"/>
      <c r="O32" s="26"/>
      <c r="P32" s="26"/>
    </row>
    <row r="33" spans="2:16">
      <c r="B33" s="26"/>
      <c r="C33" s="26"/>
      <c r="D33" s="26"/>
      <c r="E33" s="198"/>
      <c r="G33" s="198"/>
      <c r="H33" s="198"/>
      <c r="I33" s="198"/>
      <c r="J33" s="198"/>
      <c r="K33" s="198"/>
      <c r="L33" s="198"/>
      <c r="M33" s="26"/>
      <c r="N33" s="26"/>
      <c r="O33" s="26"/>
      <c r="P33" s="26"/>
    </row>
    <row r="34" spans="2:16">
      <c r="B34" s="26"/>
      <c r="C34" s="26"/>
      <c r="D34" s="26"/>
      <c r="E34" s="198"/>
      <c r="F34" s="198"/>
      <c r="G34" s="198"/>
      <c r="H34" s="198"/>
      <c r="I34" s="198"/>
      <c r="J34" s="198"/>
      <c r="K34" s="198"/>
      <c r="L34" s="198"/>
      <c r="M34" s="26"/>
      <c r="N34" s="26"/>
      <c r="O34" s="26"/>
      <c r="P34" s="26"/>
    </row>
    <row r="35" spans="2:16">
      <c r="B35" s="26"/>
      <c r="C35" s="26"/>
      <c r="D35" s="26"/>
      <c r="E35" s="198"/>
      <c r="F35" s="198"/>
      <c r="G35" s="198"/>
      <c r="H35" s="198"/>
      <c r="I35" s="198"/>
      <c r="J35" s="198"/>
      <c r="K35" s="198"/>
      <c r="L35" s="198"/>
      <c r="M35" s="26"/>
      <c r="N35" s="26"/>
      <c r="O35" s="26"/>
      <c r="P35" s="26"/>
    </row>
    <row r="36" spans="2:16">
      <c r="B36" s="26"/>
      <c r="C36" s="26"/>
      <c r="D36" s="26"/>
      <c r="E36" s="198"/>
      <c r="F36" s="198"/>
      <c r="G36" s="198"/>
      <c r="H36" s="198"/>
      <c r="I36" s="198"/>
      <c r="J36" s="198"/>
      <c r="K36" s="198"/>
      <c r="L36" s="198"/>
      <c r="M36" s="26"/>
      <c r="N36" s="26"/>
      <c r="O36" s="26"/>
      <c r="P36" s="26"/>
    </row>
    <row r="37" spans="2:16">
      <c r="B37" s="26"/>
      <c r="C37" s="26"/>
      <c r="D37" s="26"/>
      <c r="E37" s="198"/>
      <c r="F37" s="198"/>
      <c r="G37" s="198"/>
      <c r="H37" s="198"/>
      <c r="I37" s="198"/>
      <c r="J37" s="198"/>
      <c r="K37" s="198"/>
      <c r="L37" s="198"/>
      <c r="M37" s="26"/>
      <c r="N37" s="26"/>
      <c r="O37" s="26"/>
      <c r="P37" s="26"/>
    </row>
    <row r="38" spans="2:16">
      <c r="B38" s="26"/>
      <c r="C38" s="26"/>
      <c r="D38" s="26"/>
      <c r="E38" s="198"/>
      <c r="F38" s="198"/>
      <c r="G38" s="198"/>
      <c r="H38" s="198"/>
      <c r="I38" s="198"/>
      <c r="J38" s="198"/>
      <c r="K38" s="198"/>
      <c r="L38" s="198"/>
      <c r="M38" s="26"/>
      <c r="N38" s="26"/>
      <c r="O38" s="26"/>
      <c r="P38" s="26"/>
    </row>
    <row r="39" spans="2:16">
      <c r="B39" s="26"/>
      <c r="C39" s="26"/>
      <c r="D39" s="26"/>
      <c r="E39" s="198"/>
      <c r="F39" s="198"/>
      <c r="G39" s="198"/>
      <c r="H39" s="198"/>
      <c r="I39" s="198"/>
      <c r="J39" s="198"/>
      <c r="K39" s="198"/>
      <c r="L39" s="198"/>
      <c r="M39" s="26"/>
      <c r="N39" s="26"/>
      <c r="O39" s="26"/>
      <c r="P39" s="26"/>
    </row>
    <row r="40" spans="2:16">
      <c r="B40" s="26"/>
      <c r="C40" s="26"/>
      <c r="D40" s="26"/>
      <c r="E40" s="26"/>
      <c r="F40" s="60"/>
      <c r="G40" s="26"/>
      <c r="H40" s="26"/>
      <c r="I40" s="26"/>
      <c r="J40" s="26"/>
      <c r="K40" s="26"/>
      <c r="L40" s="26"/>
      <c r="M40" s="26"/>
      <c r="N40" s="26"/>
      <c r="O40" s="26"/>
      <c r="P40" s="26"/>
    </row>
    <row r="41" spans="2:16">
      <c r="B41" s="26"/>
      <c r="C41" s="26"/>
      <c r="D41" s="26"/>
      <c r="E41" s="26"/>
      <c r="F41" s="60"/>
      <c r="G41" s="26"/>
      <c r="H41" s="26"/>
      <c r="I41" s="26"/>
      <c r="J41" s="26"/>
      <c r="K41" s="26"/>
      <c r="L41" s="26"/>
      <c r="M41" s="26"/>
      <c r="N41" s="26"/>
      <c r="O41" s="26"/>
      <c r="P41" s="26"/>
    </row>
    <row r="42" spans="2:16">
      <c r="B42" s="26"/>
      <c r="C42" s="26"/>
      <c r="D42" s="26"/>
      <c r="E42" s="26"/>
      <c r="F42" s="60"/>
      <c r="G42" s="26"/>
      <c r="H42" s="26"/>
      <c r="I42" s="26"/>
      <c r="J42" s="26"/>
      <c r="K42" s="26"/>
      <c r="L42" s="26"/>
      <c r="M42" s="26"/>
      <c r="N42" s="26"/>
      <c r="O42" s="26"/>
      <c r="P42" s="26"/>
    </row>
    <row r="43" spans="2:16">
      <c r="B43" s="26"/>
      <c r="C43" s="26"/>
      <c r="D43" s="26"/>
      <c r="E43" s="26"/>
      <c r="F43" s="60"/>
      <c r="G43" s="26"/>
      <c r="H43" s="26"/>
      <c r="I43" s="26"/>
      <c r="J43" s="26"/>
      <c r="K43" s="26"/>
      <c r="L43" s="26"/>
      <c r="M43" s="26"/>
      <c r="N43" s="26"/>
      <c r="O43" s="26"/>
      <c r="P43" s="26"/>
    </row>
    <row r="44" spans="2:16">
      <c r="B44" s="26"/>
      <c r="C44" s="26"/>
      <c r="D44" s="26"/>
      <c r="E44" s="26"/>
      <c r="F44" s="60"/>
      <c r="G44" s="26"/>
      <c r="H44" s="26"/>
      <c r="I44" s="26"/>
      <c r="J44" s="26"/>
      <c r="K44" s="26"/>
      <c r="L44" s="26"/>
      <c r="M44" s="26"/>
      <c r="N44" s="26"/>
      <c r="O44" s="26"/>
      <c r="P44" s="26"/>
    </row>
    <row r="45" spans="2:16">
      <c r="B45" s="26"/>
      <c r="C45" s="26"/>
      <c r="D45" s="26"/>
    </row>
    <row r="46" spans="2:16">
      <c r="B46" s="26"/>
      <c r="C46" s="26"/>
      <c r="D46" s="26"/>
    </row>
    <row r="47" spans="2:16">
      <c r="B47" s="26"/>
      <c r="C47" s="26"/>
      <c r="D47" s="26"/>
    </row>
    <row r="48" spans="2:16">
      <c r="B48" s="26"/>
      <c r="C48" s="26"/>
      <c r="D48" s="26"/>
    </row>
    <row r="49" spans="2:4">
      <c r="B49" s="26"/>
      <c r="C49" s="26"/>
      <c r="D49" s="26"/>
    </row>
    <row r="50" spans="2:4">
      <c r="B50" s="26"/>
      <c r="C50" s="26"/>
      <c r="D50" s="26"/>
    </row>
    <row r="51" spans="2:4">
      <c r="B51" s="26"/>
      <c r="C51" s="26"/>
      <c r="D51" s="26"/>
    </row>
    <row r="52" spans="2:4">
      <c r="B52" s="26"/>
      <c r="C52" s="26"/>
      <c r="D52" s="26"/>
    </row>
    <row r="53" spans="2:4">
      <c r="B53" s="26"/>
      <c r="C53" s="26"/>
      <c r="D53" s="26"/>
    </row>
    <row r="54" spans="2:4">
      <c r="B54" s="26"/>
      <c r="C54" s="26"/>
      <c r="D54" s="26"/>
    </row>
    <row r="55" spans="2:4">
      <c r="B55" s="26"/>
      <c r="C55" s="26"/>
      <c r="D55" s="26"/>
    </row>
    <row r="56" spans="2:4">
      <c r="B56" s="26"/>
      <c r="C56" s="26"/>
      <c r="D56" s="26"/>
    </row>
    <row r="57" spans="2:4">
      <c r="B57" s="26"/>
      <c r="C57" s="26"/>
      <c r="D57" s="26"/>
    </row>
    <row r="58" spans="2:4">
      <c r="B58" s="26"/>
      <c r="C58" s="26"/>
      <c r="D58" s="26"/>
    </row>
    <row r="59" spans="2:4">
      <c r="B59" s="26"/>
      <c r="C59" s="26"/>
      <c r="D59" s="26"/>
    </row>
    <row r="60" spans="2:4">
      <c r="B60" s="26"/>
      <c r="C60" s="26"/>
      <c r="D60" s="26"/>
    </row>
    <row r="61" spans="2:4">
      <c r="B61" s="26"/>
      <c r="C61" s="26"/>
      <c r="D61" s="26"/>
    </row>
    <row r="62" spans="2:4">
      <c r="B62" s="26"/>
      <c r="C62" s="26"/>
      <c r="D62" s="26"/>
    </row>
    <row r="63" spans="2:4">
      <c r="B63" s="26"/>
      <c r="C63" s="26"/>
      <c r="D63" s="26"/>
    </row>
    <row r="64" spans="2:4">
      <c r="B64" s="26"/>
      <c r="C64" s="26"/>
      <c r="D64" s="26"/>
    </row>
    <row r="65" spans="2:4">
      <c r="B65" s="26"/>
      <c r="C65" s="26"/>
      <c r="D65" s="26"/>
    </row>
    <row r="66" spans="2:4">
      <c r="B66" s="26"/>
      <c r="C66" s="26"/>
      <c r="D66" s="26"/>
    </row>
    <row r="67" spans="2:4">
      <c r="B67" s="26"/>
      <c r="C67" s="26"/>
      <c r="D67" s="26"/>
    </row>
    <row r="68" spans="2:4">
      <c r="B68" s="26"/>
      <c r="C68" s="26"/>
      <c r="D68" s="26"/>
    </row>
    <row r="69" spans="2:4">
      <c r="B69" s="26"/>
      <c r="C69" s="26"/>
      <c r="D69" s="26"/>
    </row>
    <row r="70" spans="2:4">
      <c r="B70" s="26"/>
      <c r="C70" s="26"/>
      <c r="D70" s="26"/>
    </row>
    <row r="71" spans="2:4">
      <c r="B71" s="26"/>
      <c r="C71" s="26"/>
      <c r="D71" s="26"/>
    </row>
    <row r="72" spans="2:4">
      <c r="B72" s="26"/>
      <c r="C72" s="26"/>
      <c r="D72" s="26"/>
    </row>
    <row r="73" spans="2:4">
      <c r="B73" s="26"/>
      <c r="C73" s="26"/>
      <c r="D73" s="26"/>
    </row>
    <row r="74" spans="2:4">
      <c r="B74" s="26"/>
      <c r="C74" s="26"/>
      <c r="D74" s="26"/>
    </row>
    <row r="75" spans="2:4">
      <c r="B75" s="26"/>
      <c r="C75" s="26"/>
      <c r="D75" s="26"/>
    </row>
    <row r="76" spans="2:4">
      <c r="B76" s="26"/>
      <c r="C76" s="26"/>
      <c r="D76" s="26"/>
    </row>
    <row r="77" spans="2:4">
      <c r="B77" s="26"/>
      <c r="C77" s="26"/>
      <c r="D77" s="26"/>
    </row>
    <row r="78" spans="2:4">
      <c r="B78" s="26"/>
      <c r="C78" s="26"/>
      <c r="D78" s="26"/>
    </row>
    <row r="79" spans="2:4">
      <c r="B79" s="26"/>
      <c r="C79" s="26"/>
      <c r="D79" s="26"/>
    </row>
    <row r="80" spans="2:4">
      <c r="B80" s="26"/>
      <c r="C80" s="26"/>
      <c r="D80" s="26"/>
    </row>
    <row r="81" spans="2:4">
      <c r="B81" s="26"/>
      <c r="C81" s="26"/>
      <c r="D81" s="26"/>
    </row>
    <row r="82" spans="2:4">
      <c r="B82" s="26"/>
      <c r="C82" s="26"/>
      <c r="D82" s="26"/>
    </row>
    <row r="83" spans="2:4">
      <c r="B83" s="26"/>
      <c r="C83" s="26"/>
      <c r="D83" s="26"/>
    </row>
    <row r="84" spans="2:4">
      <c r="B84" s="26"/>
      <c r="C84" s="26"/>
      <c r="D84" s="26"/>
    </row>
    <row r="85" spans="2:4">
      <c r="B85" s="26"/>
      <c r="C85" s="26"/>
      <c r="D85" s="26"/>
    </row>
    <row r="86" spans="2:4">
      <c r="B86" s="26"/>
      <c r="C86" s="26"/>
      <c r="D86" s="26"/>
    </row>
    <row r="87" spans="2:4">
      <c r="B87" s="26"/>
      <c r="C87" s="26"/>
      <c r="D87" s="26"/>
    </row>
    <row r="88" spans="2:4">
      <c r="B88" s="26"/>
      <c r="C88" s="26"/>
      <c r="D88" s="26"/>
    </row>
    <row r="89" spans="2:4">
      <c r="B89" s="26"/>
      <c r="C89" s="26"/>
      <c r="D89" s="26"/>
    </row>
    <row r="90" spans="2:4">
      <c r="B90" s="26"/>
      <c r="C90" s="26"/>
      <c r="D90" s="26"/>
    </row>
    <row r="91" spans="2:4">
      <c r="B91" s="26"/>
      <c r="C91" s="26"/>
      <c r="D91" s="26"/>
    </row>
    <row r="92" spans="2:4">
      <c r="B92" s="26"/>
      <c r="C92" s="26"/>
      <c r="D92" s="26"/>
    </row>
    <row r="93" spans="2:4">
      <c r="B93" s="26"/>
      <c r="C93" s="26"/>
      <c r="D93" s="26"/>
    </row>
    <row r="94" spans="2:4">
      <c r="B94" s="26"/>
      <c r="C94" s="26"/>
      <c r="D94" s="26"/>
    </row>
    <row r="95" spans="2:4">
      <c r="B95" s="26"/>
      <c r="C95" s="26"/>
      <c r="D95" s="26"/>
    </row>
    <row r="96" spans="2:4">
      <c r="B96" s="26"/>
      <c r="C96" s="26"/>
      <c r="D96" s="26"/>
    </row>
    <row r="97" spans="2:4">
      <c r="B97" s="26"/>
      <c r="C97" s="26"/>
      <c r="D97" s="26"/>
    </row>
    <row r="98" spans="2:4">
      <c r="B98" s="26"/>
      <c r="C98" s="26"/>
      <c r="D98" s="26"/>
    </row>
    <row r="99" spans="2:4">
      <c r="B99" s="26"/>
      <c r="C99" s="26"/>
      <c r="D99" s="26"/>
    </row>
    <row r="100" spans="2:4">
      <c r="B100" s="26"/>
      <c r="C100" s="26"/>
      <c r="D100" s="26"/>
    </row>
    <row r="101" spans="2:4">
      <c r="B101" s="26"/>
      <c r="C101" s="26"/>
      <c r="D101" s="26"/>
    </row>
    <row r="102" spans="2:4">
      <c r="B102" s="26"/>
      <c r="C102" s="26"/>
      <c r="D102" s="26"/>
    </row>
    <row r="103" spans="2:4">
      <c r="B103" s="26"/>
      <c r="C103" s="26"/>
      <c r="D103" s="26"/>
    </row>
    <row r="104" spans="2:4">
      <c r="B104" s="26"/>
      <c r="C104" s="26"/>
      <c r="D104" s="26"/>
    </row>
    <row r="105" spans="2:4">
      <c r="B105" s="26"/>
      <c r="C105" s="26"/>
      <c r="D105" s="26"/>
    </row>
    <row r="106" spans="2:4">
      <c r="B106" s="26"/>
      <c r="C106" s="26"/>
      <c r="D106" s="26"/>
    </row>
    <row r="107" spans="2:4">
      <c r="B107" s="26"/>
      <c r="C107" s="26"/>
      <c r="D107" s="26"/>
    </row>
    <row r="108" spans="2:4">
      <c r="B108" s="26"/>
      <c r="C108" s="26"/>
      <c r="D108" s="26"/>
    </row>
    <row r="109" spans="2:4">
      <c r="B109" s="26"/>
      <c r="C109" s="26"/>
      <c r="D109" s="26"/>
    </row>
    <row r="110" spans="2:4">
      <c r="B110" s="26"/>
      <c r="C110" s="26"/>
      <c r="D110" s="26"/>
    </row>
  </sheetData>
  <hyperlinks>
    <hyperlink ref="A1" location="Content!A1" display="&lt;&lt;" xr:uid="{00000000-0004-0000-1B00-000000000000}"/>
  </hyperlinks>
  <pageMargins left="0.7" right="0.7" top="0.75" bottom="0.75" header="0.3" footer="0.3"/>
  <pageSetup paperSize="9"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sheetPr>
  <dimension ref="A1:U25"/>
  <sheetViews>
    <sheetView showGridLines="0" zoomScale="98" zoomScaleNormal="98" workbookViewId="0"/>
  </sheetViews>
  <sheetFormatPr baseColWidth="10" defaultColWidth="11.5" defaultRowHeight="14"/>
  <cols>
    <col min="1" max="1" width="16" style="721" customWidth="1"/>
    <col min="2" max="2" width="16" style="721" hidden="1" customWidth="1"/>
    <col min="3" max="3" width="20.5" style="721" customWidth="1"/>
    <col min="4" max="5" width="8.5" style="721" hidden="1" customWidth="1"/>
    <col min="6" max="7" width="11.1640625" style="721" bestFit="1" customWidth="1"/>
    <col min="8" max="9" width="12.1640625" style="721" bestFit="1" customWidth="1"/>
    <col min="10" max="10" width="15.1640625" style="721" customWidth="1"/>
    <col min="11" max="13" width="13.5" style="721" customWidth="1"/>
    <col min="14" max="16384" width="11.5" style="721"/>
  </cols>
  <sheetData>
    <row r="1" spans="1:21">
      <c r="A1" s="9" t="s">
        <v>60</v>
      </c>
      <c r="B1" s="720"/>
      <c r="C1" s="720"/>
      <c r="D1" s="720"/>
      <c r="E1" s="720"/>
      <c r="F1" s="935" t="s">
        <v>1543</v>
      </c>
      <c r="G1" s="935"/>
      <c r="H1" s="935"/>
      <c r="I1" s="935"/>
      <c r="J1" s="935" t="s">
        <v>1544</v>
      </c>
      <c r="K1" s="935"/>
      <c r="L1" s="935"/>
      <c r="M1" s="935"/>
      <c r="O1" s="720" t="str">
        <f>IF(Content!$E$1=1,O2,O3)</f>
        <v>Total cost of tenders for road infrastructure*, UAH bn</v>
      </c>
    </row>
    <row r="2" spans="1:21">
      <c r="A2" s="720"/>
      <c r="B2" s="720"/>
      <c r="C2" s="720"/>
      <c r="D2" s="720"/>
      <c r="E2" s="720"/>
      <c r="F2" s="720" t="s">
        <v>1545</v>
      </c>
      <c r="G2" s="720" t="s">
        <v>1546</v>
      </c>
      <c r="H2" s="720" t="s">
        <v>1547</v>
      </c>
      <c r="I2" s="720" t="s">
        <v>1548</v>
      </c>
      <c r="J2" s="720" t="s">
        <v>1545</v>
      </c>
      <c r="K2" s="720" t="s">
        <v>1546</v>
      </c>
      <c r="L2" s="720" t="s">
        <v>1547</v>
      </c>
      <c r="M2" s="720" t="s">
        <v>1548</v>
      </c>
      <c r="O2" s="898" t="s">
        <v>1549</v>
      </c>
    </row>
    <row r="3" spans="1:21">
      <c r="A3" s="898" t="s">
        <v>970</v>
      </c>
      <c r="B3" s="720" t="s">
        <v>963</v>
      </c>
      <c r="C3" s="720" t="str">
        <f>IF(Content!$E$1=1,B3,A3)</f>
        <v>Construction</v>
      </c>
      <c r="D3" s="720" t="s">
        <v>1550</v>
      </c>
      <c r="E3" s="720" t="s">
        <v>1551</v>
      </c>
      <c r="F3" s="720">
        <v>300897444</v>
      </c>
      <c r="G3" s="720">
        <v>822467000</v>
      </c>
      <c r="H3" s="720"/>
      <c r="I3" s="720">
        <v>22887089</v>
      </c>
      <c r="J3" s="720">
        <v>392983993</v>
      </c>
      <c r="K3" s="720">
        <v>697611854</v>
      </c>
      <c r="L3" s="720">
        <v>149653866</v>
      </c>
      <c r="M3" s="720"/>
      <c r="N3" s="722"/>
      <c r="O3" s="898" t="s">
        <v>1552</v>
      </c>
      <c r="T3" s="899" t="str">
        <f>IF(Content!$E$1=1,T4,T5)</f>
        <v>Regional level</v>
      </c>
      <c r="U3" s="899" t="str">
        <f>IF(Content!$E$1=1,U4,U5)</f>
        <v>State level</v>
      </c>
    </row>
    <row r="4" spans="1:21">
      <c r="A4" s="898" t="s">
        <v>970</v>
      </c>
      <c r="B4" s="720" t="s">
        <v>963</v>
      </c>
      <c r="C4" s="720" t="str">
        <f>IF(Content!$E$1=1,B4,A4)</f>
        <v>Construction</v>
      </c>
      <c r="D4" s="720" t="s">
        <v>1553</v>
      </c>
      <c r="E4" s="720" t="s">
        <v>1554</v>
      </c>
      <c r="F4" s="720"/>
      <c r="G4" s="720"/>
      <c r="H4" s="720"/>
      <c r="I4" s="720"/>
      <c r="J4" s="720"/>
      <c r="K4" s="720">
        <v>162210740</v>
      </c>
      <c r="L4" s="720"/>
      <c r="M4" s="720">
        <v>36018268</v>
      </c>
      <c r="N4" s="722"/>
      <c r="T4" s="900" t="s">
        <v>1553</v>
      </c>
      <c r="U4" s="900" t="s">
        <v>1550</v>
      </c>
    </row>
    <row r="5" spans="1:21">
      <c r="A5" s="898" t="s">
        <v>1555</v>
      </c>
      <c r="B5" s="720" t="s">
        <v>1556</v>
      </c>
      <c r="C5" s="720" t="str">
        <f>IF(Content!$E$1=1,B5,A5)</f>
        <v>Capital reparation</v>
      </c>
      <c r="D5" s="720" t="s">
        <v>1550</v>
      </c>
      <c r="E5" s="720" t="s">
        <v>1551</v>
      </c>
      <c r="F5" s="720"/>
      <c r="G5" s="720">
        <v>474353350</v>
      </c>
      <c r="H5" s="720">
        <v>998968558</v>
      </c>
      <c r="I5" s="720">
        <v>2063893304</v>
      </c>
      <c r="J5" s="720">
        <v>2373895838.0799999</v>
      </c>
      <c r="K5" s="720">
        <v>3453744397.6700001</v>
      </c>
      <c r="L5" s="720">
        <v>8049164900.7999992</v>
      </c>
      <c r="M5" s="720">
        <v>5642514949.6800003</v>
      </c>
      <c r="N5" s="722"/>
      <c r="T5" s="900" t="s">
        <v>1554</v>
      </c>
      <c r="U5" s="900" t="s">
        <v>1551</v>
      </c>
    </row>
    <row r="6" spans="1:21">
      <c r="A6" s="898" t="s">
        <v>1555</v>
      </c>
      <c r="B6" s="720" t="s">
        <v>1556</v>
      </c>
      <c r="C6" s="720" t="str">
        <f>IF(Content!$E$1=1,B6,A6)</f>
        <v>Capital reparation</v>
      </c>
      <c r="D6" s="720" t="s">
        <v>1553</v>
      </c>
      <c r="E6" s="720" t="s">
        <v>1554</v>
      </c>
      <c r="F6" s="720"/>
      <c r="G6" s="720"/>
      <c r="H6" s="720">
        <v>41513707.629999995</v>
      </c>
      <c r="I6" s="720">
        <v>2928050</v>
      </c>
      <c r="J6" s="720">
        <v>31586128</v>
      </c>
      <c r="K6" s="720">
        <v>1881428056.5999999</v>
      </c>
      <c r="L6" s="720">
        <v>1223642487.4000001</v>
      </c>
      <c r="M6" s="720">
        <v>54265485.700000003</v>
      </c>
      <c r="N6" s="722"/>
    </row>
    <row r="7" spans="1:21">
      <c r="A7" s="898" t="s">
        <v>1557</v>
      </c>
      <c r="B7" s="720" t="s">
        <v>1558</v>
      </c>
      <c r="C7" s="720" t="str">
        <f>IF(Content!$E$1=1,B7,A7)</f>
        <v>Current minor repairs</v>
      </c>
      <c r="D7" s="720" t="s">
        <v>1550</v>
      </c>
      <c r="E7" s="720" t="s">
        <v>1551</v>
      </c>
      <c r="F7" s="720">
        <v>435079217</v>
      </c>
      <c r="G7" s="720">
        <v>101961753.81999999</v>
      </c>
      <c r="H7" s="720">
        <v>25884161.120000001</v>
      </c>
      <c r="I7" s="720">
        <v>1371983646.04</v>
      </c>
      <c r="J7" s="720">
        <v>107139288.03</v>
      </c>
      <c r="K7" s="720">
        <v>55163892</v>
      </c>
      <c r="L7" s="720">
        <v>317237769.39999998</v>
      </c>
      <c r="M7" s="720">
        <v>1545315954</v>
      </c>
      <c r="N7" s="722"/>
    </row>
    <row r="8" spans="1:21">
      <c r="A8" s="898" t="s">
        <v>1557</v>
      </c>
      <c r="B8" s="720" t="s">
        <v>1558</v>
      </c>
      <c r="C8" s="720" t="str">
        <f>IF(Content!$E$1=1,B8,A8)</f>
        <v>Current minor repairs</v>
      </c>
      <c r="D8" s="720" t="s">
        <v>1553</v>
      </c>
      <c r="E8" s="720" t="s">
        <v>1554</v>
      </c>
      <c r="F8" s="720">
        <v>16724087.6</v>
      </c>
      <c r="G8" s="720">
        <v>44896524.200000003</v>
      </c>
      <c r="H8" s="720">
        <v>9013091</v>
      </c>
      <c r="I8" s="720">
        <v>4082329</v>
      </c>
      <c r="J8" s="720"/>
      <c r="K8" s="720"/>
      <c r="L8" s="720">
        <v>7968312</v>
      </c>
      <c r="M8" s="720"/>
      <c r="N8" s="722"/>
    </row>
    <row r="9" spans="1:21">
      <c r="A9" s="898" t="s">
        <v>1559</v>
      </c>
      <c r="B9" s="720" t="s">
        <v>1560</v>
      </c>
      <c r="C9" s="720" t="str">
        <f>IF(Content!$E$1=1,B9,A9)</f>
        <v>Current average repairs</v>
      </c>
      <c r="D9" s="720" t="s">
        <v>1550</v>
      </c>
      <c r="E9" s="720" t="s">
        <v>1551</v>
      </c>
      <c r="F9" s="720">
        <v>5964261366.04</v>
      </c>
      <c r="G9" s="720">
        <v>3596707918.8000002</v>
      </c>
      <c r="H9" s="720">
        <v>5798144084.6100006</v>
      </c>
      <c r="I9" s="720">
        <v>4170121622.1799998</v>
      </c>
      <c r="J9" s="720">
        <v>13658267620.900002</v>
      </c>
      <c r="K9" s="720">
        <v>29030513770.200001</v>
      </c>
      <c r="L9" s="720">
        <v>20418512451.370003</v>
      </c>
      <c r="M9" s="720">
        <v>14373749748.68</v>
      </c>
      <c r="N9" s="722"/>
    </row>
    <row r="10" spans="1:21">
      <c r="A10" s="898" t="s">
        <v>1559</v>
      </c>
      <c r="B10" s="720" t="s">
        <v>1560</v>
      </c>
      <c r="C10" s="720" t="str">
        <f>IF(Content!$E$1=1,B10,A10)</f>
        <v>Current average repairs</v>
      </c>
      <c r="D10" s="720" t="s">
        <v>1553</v>
      </c>
      <c r="E10" s="720" t="s">
        <v>1554</v>
      </c>
      <c r="F10" s="720">
        <v>137144237</v>
      </c>
      <c r="G10" s="720">
        <v>1634349321.5999999</v>
      </c>
      <c r="H10" s="720">
        <v>362788224.69999999</v>
      </c>
      <c r="I10" s="720">
        <v>46203399.909999996</v>
      </c>
      <c r="J10" s="720">
        <v>979182331.20000005</v>
      </c>
      <c r="K10" s="720">
        <v>2948860089.3200011</v>
      </c>
      <c r="L10" s="720">
        <v>993696803.53000009</v>
      </c>
      <c r="M10" s="720">
        <v>437730900.69</v>
      </c>
      <c r="N10" s="722"/>
    </row>
    <row r="11" spans="1:21">
      <c r="A11" s="898" t="s">
        <v>1561</v>
      </c>
      <c r="B11" s="720" t="s">
        <v>1562</v>
      </c>
      <c r="C11" s="720" t="str">
        <f>IF(Content!$E$1=1,B11,A11)</f>
        <v>Renovation</v>
      </c>
      <c r="D11" s="720" t="s">
        <v>1550</v>
      </c>
      <c r="E11" s="720" t="s">
        <v>1551</v>
      </c>
      <c r="F11" s="720"/>
      <c r="G11" s="720">
        <v>134856257</v>
      </c>
      <c r="H11" s="720">
        <v>634545314</v>
      </c>
      <c r="I11" s="720"/>
      <c r="J11" s="720">
        <v>603998053.20000005</v>
      </c>
      <c r="K11" s="720">
        <v>321441590</v>
      </c>
      <c r="L11" s="720">
        <v>1151034365.4000001</v>
      </c>
      <c r="M11" s="720">
        <v>83840604.280000001</v>
      </c>
      <c r="N11" s="722"/>
    </row>
    <row r="14" spans="1:21">
      <c r="A14" s="720"/>
      <c r="B14" s="720"/>
      <c r="C14" s="720"/>
      <c r="D14" s="720"/>
      <c r="E14" s="720"/>
      <c r="F14" s="720"/>
      <c r="G14" s="720"/>
      <c r="H14" s="720"/>
      <c r="I14" s="720"/>
      <c r="J14" s="720"/>
      <c r="K14" s="720"/>
      <c r="L14" s="720"/>
      <c r="M14" s="720"/>
    </row>
    <row r="19" spans="15:15">
      <c r="O19" s="720" t="str">
        <f>IF(Content!$E$1=1,O22,O24)</f>
        <v>* Except bridges, interchanges, detours and overpasses.</v>
      </c>
    </row>
    <row r="20" spans="15:15">
      <c r="O20" s="720" t="str">
        <f>IF(Content!$E$1=1,O23,O25)</f>
        <v>Source: Prozorro, NBU staff estimates.</v>
      </c>
    </row>
    <row r="22" spans="15:15">
      <c r="O22" s="898" t="s">
        <v>1563</v>
      </c>
    </row>
    <row r="23" spans="15:15">
      <c r="O23" s="898" t="s">
        <v>1564</v>
      </c>
    </row>
    <row r="24" spans="15:15">
      <c r="O24" s="898" t="s">
        <v>1683</v>
      </c>
    </row>
    <row r="25" spans="15:15">
      <c r="O25" s="898" t="s">
        <v>1565</v>
      </c>
    </row>
  </sheetData>
  <mergeCells count="2">
    <mergeCell ref="F1:I1"/>
    <mergeCell ref="J1:M1"/>
  </mergeCells>
  <hyperlinks>
    <hyperlink ref="A1" location="Content!A1" display="&lt;&lt;" xr:uid="{00000000-0004-0000-1C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sheetPr>
  <dimension ref="A1:N40"/>
  <sheetViews>
    <sheetView showGridLines="0" zoomScale="90" zoomScaleNormal="90" zoomScalePageLayoutView="160" workbookViewId="0"/>
  </sheetViews>
  <sheetFormatPr baseColWidth="10" defaultColWidth="8.5" defaultRowHeight="13"/>
  <cols>
    <col min="1" max="16384" width="8.5" style="466"/>
  </cols>
  <sheetData>
    <row r="1" spans="1:14" ht="18.75" customHeight="1">
      <c r="A1" s="9" t="s">
        <v>60</v>
      </c>
      <c r="F1" s="466" t="str">
        <f>IF(Content!$E$1=1,F2,F3)</f>
        <v xml:space="preserve">Global РМІ and World business confidence
</v>
      </c>
      <c r="N1" s="545"/>
    </row>
    <row r="2" spans="1:14" hidden="1">
      <c r="A2" s="9"/>
      <c r="F2" s="467" t="s">
        <v>1178</v>
      </c>
      <c r="N2" s="545"/>
    </row>
    <row r="3" spans="1:14" hidden="1">
      <c r="F3" s="467" t="s">
        <v>1179</v>
      </c>
    </row>
    <row r="4" spans="1:14">
      <c r="A4" s="546"/>
      <c r="B4" s="468"/>
      <c r="C4" s="547"/>
      <c r="D4" s="547"/>
    </row>
    <row r="5" spans="1:14">
      <c r="A5" s="546"/>
      <c r="B5" s="548" t="str">
        <f>IF(Content!$E$1=1,B6,B7)</f>
        <v>no permission</v>
      </c>
      <c r="C5" s="547"/>
      <c r="D5" s="547"/>
    </row>
    <row r="6" spans="1:14">
      <c r="A6" s="546"/>
      <c r="B6" s="389" t="s">
        <v>215</v>
      </c>
      <c r="C6" s="547"/>
      <c r="D6" s="547"/>
    </row>
    <row r="7" spans="1:14">
      <c r="A7" s="546"/>
      <c r="B7" s="389" t="s">
        <v>216</v>
      </c>
      <c r="C7" s="547"/>
      <c r="D7" s="547"/>
    </row>
    <row r="8" spans="1:14">
      <c r="A8" s="546"/>
      <c r="B8" s="547"/>
      <c r="C8" s="547"/>
      <c r="D8" s="547"/>
    </row>
    <row r="9" spans="1:14">
      <c r="A9" s="546"/>
      <c r="B9" s="547"/>
      <c r="C9" s="547"/>
      <c r="D9" s="547"/>
    </row>
    <row r="10" spans="1:14">
      <c r="A10" s="546"/>
      <c r="B10" s="547"/>
      <c r="C10" s="547"/>
      <c r="D10" s="547"/>
    </row>
    <row r="11" spans="1:14">
      <c r="A11" s="546"/>
      <c r="B11" s="547"/>
      <c r="C11" s="547"/>
      <c r="D11" s="547"/>
    </row>
    <row r="12" spans="1:14">
      <c r="A12" s="546"/>
      <c r="B12" s="547"/>
      <c r="C12" s="547"/>
      <c r="D12" s="547"/>
    </row>
    <row r="13" spans="1:14">
      <c r="A13" s="546"/>
      <c r="B13" s="547"/>
      <c r="C13" s="547"/>
      <c r="D13" s="547"/>
    </row>
    <row r="14" spans="1:14">
      <c r="A14" s="546"/>
      <c r="B14" s="547"/>
      <c r="C14" s="547"/>
      <c r="D14" s="547"/>
    </row>
    <row r="15" spans="1:14">
      <c r="A15" s="546"/>
      <c r="B15" s="547"/>
      <c r="C15" s="547"/>
      <c r="D15" s="547"/>
    </row>
    <row r="16" spans="1:14">
      <c r="A16" s="546"/>
      <c r="B16" s="547"/>
      <c r="C16" s="547"/>
      <c r="D16" s="547"/>
    </row>
    <row r="17" spans="1:14">
      <c r="A17" s="546"/>
      <c r="B17" s="547"/>
      <c r="C17" s="547"/>
      <c r="D17" s="547"/>
    </row>
    <row r="18" spans="1:14">
      <c r="A18" s="546"/>
      <c r="B18" s="547"/>
      <c r="C18" s="547"/>
      <c r="D18" s="547"/>
    </row>
    <row r="19" spans="1:14">
      <c r="A19" s="546"/>
      <c r="B19" s="547"/>
      <c r="C19" s="547"/>
      <c r="D19" s="547"/>
    </row>
    <row r="20" spans="1:14">
      <c r="A20" s="546"/>
      <c r="B20" s="547"/>
      <c r="C20" s="547"/>
      <c r="D20" s="547"/>
    </row>
    <row r="21" spans="1:14">
      <c r="A21" s="546"/>
      <c r="B21" s="547"/>
      <c r="C21" s="547"/>
      <c r="D21" s="547"/>
      <c r="F21" s="466" t="str">
        <f>IF(Content!$E$1=1,F22,F23)</f>
        <v>Source: IHS Markit, Moody's (as of 22.01.2021).</v>
      </c>
      <c r="N21" s="549"/>
    </row>
    <row r="22" spans="1:14">
      <c r="A22" s="546"/>
      <c r="B22" s="547"/>
      <c r="C22" s="547"/>
      <c r="D22" s="547"/>
      <c r="F22" s="389" t="s">
        <v>1729</v>
      </c>
      <c r="N22" s="550"/>
    </row>
    <row r="23" spans="1:14">
      <c r="A23" s="551"/>
      <c r="B23" s="468"/>
      <c r="C23" s="468"/>
      <c r="D23" s="468"/>
      <c r="F23" s="389" t="s">
        <v>1730</v>
      </c>
    </row>
    <row r="24" spans="1:14">
      <c r="A24" s="551"/>
      <c r="B24" s="468"/>
      <c r="C24" s="468"/>
      <c r="D24" s="468"/>
    </row>
    <row r="25" spans="1:14">
      <c r="A25" s="551"/>
      <c r="B25" s="468"/>
      <c r="C25" s="468"/>
      <c r="D25" s="468"/>
    </row>
    <row r="26" spans="1:14">
      <c r="A26" s="551"/>
      <c r="B26" s="468"/>
      <c r="C26" s="468"/>
      <c r="D26" s="468"/>
    </row>
    <row r="27" spans="1:14">
      <c r="A27" s="551"/>
      <c r="B27" s="468"/>
      <c r="C27" s="468"/>
      <c r="D27" s="468"/>
    </row>
    <row r="28" spans="1:14">
      <c r="A28" s="551"/>
      <c r="B28" s="468"/>
      <c r="C28" s="468"/>
      <c r="D28" s="468"/>
    </row>
    <row r="29" spans="1:14">
      <c r="A29" s="551"/>
      <c r="B29" s="468"/>
      <c r="C29" s="468"/>
      <c r="D29" s="468"/>
    </row>
    <row r="30" spans="1:14">
      <c r="A30" s="551"/>
      <c r="B30" s="468"/>
      <c r="C30" s="468"/>
      <c r="D30" s="468"/>
    </row>
    <row r="31" spans="1:14">
      <c r="A31" s="551"/>
      <c r="B31" s="468"/>
      <c r="C31" s="468"/>
      <c r="D31" s="468"/>
    </row>
    <row r="32" spans="1:14">
      <c r="A32" s="551"/>
      <c r="B32" s="468"/>
      <c r="C32" s="468"/>
      <c r="D32" s="468"/>
    </row>
    <row r="33" spans="1:4">
      <c r="A33" s="551"/>
      <c r="B33" s="468"/>
      <c r="C33" s="468"/>
      <c r="D33" s="468"/>
    </row>
    <row r="34" spans="1:4">
      <c r="A34" s="551"/>
      <c r="B34" s="468"/>
      <c r="C34" s="468"/>
      <c r="D34" s="468"/>
    </row>
    <row r="35" spans="1:4">
      <c r="A35" s="551"/>
      <c r="B35" s="468"/>
      <c r="C35" s="468"/>
      <c r="D35" s="468"/>
    </row>
    <row r="36" spans="1:4">
      <c r="A36" s="551"/>
      <c r="B36" s="468"/>
      <c r="C36" s="468"/>
      <c r="D36" s="468"/>
    </row>
    <row r="37" spans="1:4">
      <c r="B37" s="468"/>
      <c r="C37" s="468"/>
      <c r="D37" s="468"/>
    </row>
    <row r="38" spans="1:4">
      <c r="B38" s="468"/>
      <c r="C38" s="468"/>
      <c r="D38" s="468"/>
    </row>
    <row r="39" spans="1:4">
      <c r="B39" s="468"/>
      <c r="C39" s="468"/>
      <c r="D39" s="468"/>
    </row>
    <row r="40" spans="1:4">
      <c r="B40" s="468"/>
      <c r="C40" s="468"/>
      <c r="D40" s="468"/>
    </row>
  </sheetData>
  <hyperlinks>
    <hyperlink ref="A1" location="Content!A1" display="&lt;&lt;" xr:uid="{00000000-0004-0000-0200-000000000000}"/>
  </hyperlinks>
  <pageMargins left="0.7" right="0.7" top="0.75" bottom="0.75" header="0.3" footer="0.3"/>
  <pageSetup paperSize="9" orientation="portrait" horizontalDpi="4294967294" verticalDpi="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sheetPr>
  <dimension ref="A1:K46"/>
  <sheetViews>
    <sheetView workbookViewId="0"/>
  </sheetViews>
  <sheetFormatPr baseColWidth="10" defaultColWidth="9.5" defaultRowHeight="13"/>
  <cols>
    <col min="1" max="4" width="9.5" style="519"/>
    <col min="5" max="8" width="9.5" style="765"/>
    <col min="9" max="16384" width="9.5" style="519"/>
  </cols>
  <sheetData>
    <row r="1" spans="1:11">
      <c r="A1" s="764" t="s">
        <v>60</v>
      </c>
      <c r="B1" s="519" t="str">
        <f>IF(Content!$E$1=1,B2,B3)</f>
        <v>BEI, % (RHS)</v>
      </c>
      <c r="C1" s="519" t="str">
        <f>IF(Content!$E$1=1,C2,C3)</f>
        <v>Gross fixed capital formation, % yoy</v>
      </c>
      <c r="D1" s="519" t="str">
        <f>IF(Content!$E$1=1,D2,D3)</f>
        <v>Consolidated budget capital expenses, % yoy</v>
      </c>
      <c r="E1" s="519" t="str">
        <f>IF(Content!$E$1=1,E2,E3)</f>
        <v>Capital investments, % yoy</v>
      </c>
      <c r="F1" s="519" t="str">
        <f>IF(Content!$E$1=1,F2,F3)</f>
        <v>Area of buildings put into operation*</v>
      </c>
      <c r="H1" s="765" t="str">
        <f>IF(Content!$E$1=1,H2,H3)</f>
        <v>Selected indicators of investment demand</v>
      </c>
      <c r="I1" s="765"/>
      <c r="J1" s="765"/>
      <c r="K1" s="765"/>
    </row>
    <row r="2" spans="1:11" ht="15" hidden="1">
      <c r="A2" s="764"/>
      <c r="B2" s="461" t="s">
        <v>1566</v>
      </c>
      <c r="C2" s="461" t="s">
        <v>1567</v>
      </c>
      <c r="D2" s="461" t="s">
        <v>1568</v>
      </c>
      <c r="E2" s="461" t="s">
        <v>245</v>
      </c>
      <c r="F2" s="519" t="s">
        <v>1737</v>
      </c>
      <c r="H2" s="765" t="s">
        <v>1569</v>
      </c>
      <c r="J2" s="765"/>
      <c r="K2" s="765"/>
    </row>
    <row r="3" spans="1:11" hidden="1">
      <c r="B3" s="461" t="s">
        <v>1570</v>
      </c>
      <c r="C3" s="461" t="s">
        <v>1571</v>
      </c>
      <c r="D3" s="461" t="s">
        <v>1572</v>
      </c>
      <c r="E3" s="461" t="s">
        <v>1573</v>
      </c>
      <c r="F3" s="461" t="s">
        <v>1574</v>
      </c>
      <c r="H3" s="765" t="s">
        <v>1684</v>
      </c>
    </row>
    <row r="4" spans="1:11">
      <c r="A4" s="519" t="s">
        <v>25</v>
      </c>
      <c r="B4" s="461">
        <v>120.6</v>
      </c>
      <c r="C4" s="461">
        <v>22.2</v>
      </c>
      <c r="D4" s="763">
        <v>36.1</v>
      </c>
      <c r="E4" s="461">
        <v>37.4</v>
      </c>
      <c r="F4" s="461">
        <v>21.7</v>
      </c>
      <c r="H4" s="766"/>
      <c r="I4" s="461"/>
      <c r="J4" s="461"/>
      <c r="K4" s="461"/>
    </row>
    <row r="5" spans="1:11">
      <c r="A5" s="519" t="s">
        <v>26</v>
      </c>
      <c r="B5" s="461">
        <v>118.3</v>
      </c>
      <c r="C5" s="461">
        <v>19.8</v>
      </c>
      <c r="D5" s="763">
        <v>72.8</v>
      </c>
      <c r="E5" s="461">
        <v>18.399999999999999</v>
      </c>
      <c r="F5" s="461">
        <v>20.8</v>
      </c>
      <c r="G5" s="705"/>
      <c r="H5" s="766"/>
      <c r="I5" s="461"/>
      <c r="J5" s="461"/>
      <c r="K5" s="461"/>
    </row>
    <row r="6" spans="1:11">
      <c r="A6" s="519" t="s">
        <v>27</v>
      </c>
      <c r="B6" s="461">
        <v>117.2</v>
      </c>
      <c r="C6" s="461">
        <v>15.1</v>
      </c>
      <c r="D6" s="763">
        <v>50</v>
      </c>
      <c r="E6" s="461">
        <v>9.9</v>
      </c>
      <c r="F6" s="461">
        <v>26.3</v>
      </c>
      <c r="G6" s="705"/>
      <c r="H6" s="766"/>
      <c r="I6" s="461"/>
      <c r="J6" s="461"/>
      <c r="K6" s="461"/>
    </row>
    <row r="7" spans="1:11">
      <c r="A7" s="519" t="s">
        <v>103</v>
      </c>
      <c r="B7" s="461">
        <v>117.3</v>
      </c>
      <c r="C7" s="461">
        <v>13.1</v>
      </c>
      <c r="D7" s="763">
        <v>35.6</v>
      </c>
      <c r="E7" s="461">
        <v>10.5</v>
      </c>
      <c r="F7" s="461">
        <v>47.2</v>
      </c>
      <c r="G7" s="705"/>
      <c r="H7" s="766"/>
      <c r="I7" s="461"/>
      <c r="J7" s="461"/>
      <c r="K7" s="461"/>
    </row>
    <row r="8" spans="1:11">
      <c r="A8" s="519" t="s">
        <v>128</v>
      </c>
      <c r="B8" s="461">
        <v>119.7</v>
      </c>
      <c r="C8" s="461">
        <v>16.5</v>
      </c>
      <c r="D8" s="763">
        <v>37.6</v>
      </c>
      <c r="E8" s="461">
        <v>17.8</v>
      </c>
      <c r="F8" s="461">
        <v>30.4</v>
      </c>
      <c r="G8" s="705"/>
      <c r="H8" s="766"/>
      <c r="I8" s="461"/>
      <c r="J8" s="461"/>
      <c r="K8" s="461"/>
    </row>
    <row r="9" spans="1:11">
      <c r="A9" s="519" t="s">
        <v>129</v>
      </c>
      <c r="B9" s="461">
        <v>117.8</v>
      </c>
      <c r="C9" s="461">
        <v>6.7</v>
      </c>
      <c r="D9" s="763">
        <v>14.7</v>
      </c>
      <c r="E9" s="461">
        <v>7.5</v>
      </c>
      <c r="F9" s="461">
        <v>-3.4</v>
      </c>
      <c r="G9" s="705"/>
      <c r="H9" s="766"/>
      <c r="I9" s="461"/>
      <c r="J9" s="461"/>
      <c r="K9" s="461"/>
    </row>
    <row r="10" spans="1:11">
      <c r="A10" s="519" t="s">
        <v>130</v>
      </c>
      <c r="B10" s="461">
        <v>115.3</v>
      </c>
      <c r="C10" s="461">
        <v>13.2</v>
      </c>
      <c r="D10" s="763">
        <v>12.3</v>
      </c>
      <c r="E10" s="461">
        <v>12.7</v>
      </c>
      <c r="F10" s="461">
        <v>74.8</v>
      </c>
      <c r="G10" s="705"/>
      <c r="H10" s="766"/>
      <c r="I10" s="461"/>
      <c r="J10" s="461"/>
      <c r="K10" s="461"/>
    </row>
    <row r="11" spans="1:11">
      <c r="A11" s="519" t="s">
        <v>107</v>
      </c>
      <c r="B11" s="461">
        <v>112</v>
      </c>
      <c r="C11" s="461">
        <v>18.600000000000001</v>
      </c>
      <c r="D11" s="763">
        <v>1.5</v>
      </c>
      <c r="E11" s="461">
        <v>21.2</v>
      </c>
      <c r="F11" s="461">
        <v>48.1</v>
      </c>
      <c r="G11" s="705"/>
      <c r="H11" s="766"/>
      <c r="I11" s="461"/>
      <c r="J11" s="461"/>
      <c r="K11" s="461"/>
    </row>
    <row r="12" spans="1:11">
      <c r="A12" s="519" t="s">
        <v>131</v>
      </c>
      <c r="B12" s="461">
        <v>110.5</v>
      </c>
      <c r="C12" s="461">
        <v>-21.4</v>
      </c>
      <c r="D12" s="763">
        <v>37.9</v>
      </c>
      <c r="E12" s="461">
        <v>-35.5</v>
      </c>
      <c r="F12" s="461">
        <v>27</v>
      </c>
      <c r="G12" s="705"/>
      <c r="H12" s="766"/>
      <c r="I12" s="461"/>
      <c r="J12" s="461"/>
      <c r="K12" s="461"/>
    </row>
    <row r="13" spans="1:11">
      <c r="A13" s="519" t="s">
        <v>132</v>
      </c>
      <c r="B13" s="461">
        <v>90.8</v>
      </c>
      <c r="C13" s="461">
        <v>-22.3</v>
      </c>
      <c r="D13" s="763">
        <v>-1.1000000000000001</v>
      </c>
      <c r="E13" s="461">
        <v>-34.4</v>
      </c>
      <c r="F13" s="461">
        <v>25.1</v>
      </c>
      <c r="G13" s="705"/>
      <c r="H13" s="766"/>
      <c r="I13" s="461"/>
      <c r="J13" s="461"/>
      <c r="K13" s="461"/>
    </row>
    <row r="14" spans="1:11">
      <c r="A14" s="519" t="s">
        <v>133</v>
      </c>
      <c r="B14" s="461">
        <v>100.8</v>
      </c>
      <c r="C14" s="461">
        <v>-23.8</v>
      </c>
      <c r="D14" s="763">
        <v>7.2</v>
      </c>
      <c r="E14" s="461">
        <v>-36.200000000000003</v>
      </c>
      <c r="F14" s="461">
        <v>0</v>
      </c>
      <c r="G14" s="705"/>
      <c r="H14" s="766"/>
      <c r="I14" s="461"/>
      <c r="J14" s="461"/>
      <c r="K14" s="461"/>
    </row>
    <row r="15" spans="1:11">
      <c r="A15" s="519" t="s">
        <v>111</v>
      </c>
      <c r="B15" s="461">
        <v>99.6</v>
      </c>
      <c r="C15" s="461">
        <v>-20</v>
      </c>
      <c r="D15" s="763">
        <v>8.6</v>
      </c>
      <c r="E15" s="461"/>
      <c r="F15" s="461"/>
      <c r="G15" s="705"/>
      <c r="H15" s="766"/>
      <c r="I15" s="461"/>
      <c r="J15" s="461"/>
      <c r="K15" s="461"/>
    </row>
    <row r="16" spans="1:11">
      <c r="B16" s="461"/>
      <c r="C16" s="461"/>
      <c r="D16" s="763"/>
      <c r="E16" s="461"/>
      <c r="F16" s="461"/>
      <c r="G16" s="705"/>
      <c r="I16" s="461"/>
      <c r="J16" s="461"/>
      <c r="K16" s="461"/>
    </row>
    <row r="17" spans="2:11">
      <c r="B17" s="766"/>
      <c r="C17" s="461"/>
      <c r="D17" s="763"/>
      <c r="E17" s="461"/>
      <c r="F17" s="461"/>
      <c r="G17" s="705"/>
      <c r="I17" s="461"/>
      <c r="J17" s="461"/>
      <c r="K17" s="461"/>
    </row>
    <row r="18" spans="2:11">
      <c r="B18" s="461"/>
      <c r="C18" s="461"/>
      <c r="D18" s="461"/>
      <c r="E18" s="461"/>
      <c r="F18" s="461"/>
      <c r="G18" s="705"/>
    </row>
    <row r="19" spans="2:11">
      <c r="B19" s="461"/>
      <c r="C19" s="461"/>
      <c r="D19" s="461"/>
      <c r="E19" s="461"/>
      <c r="F19" s="461"/>
      <c r="G19" s="705"/>
      <c r="H19" s="765" t="str">
        <f>IF(Content!$E$1=1,H23,H25)</f>
        <v>* Includes residental and non-residental buildings, net quarter.</v>
      </c>
    </row>
    <row r="20" spans="2:11">
      <c r="B20" s="461"/>
      <c r="C20" s="461"/>
      <c r="D20" s="461"/>
      <c r="E20" s="461"/>
      <c r="F20" s="461"/>
      <c r="G20" s="705"/>
      <c r="H20" s="765" t="str">
        <f>IF(Content!$E$1=1,H24,H26)</f>
        <v>Source: SSSU, Treasury, NBU.</v>
      </c>
    </row>
    <row r="21" spans="2:11">
      <c r="B21" s="461"/>
      <c r="C21" s="461"/>
      <c r="D21" s="461"/>
      <c r="E21" s="461"/>
      <c r="F21" s="461"/>
      <c r="G21" s="705"/>
    </row>
    <row r="22" spans="2:11">
      <c r="B22" s="461"/>
      <c r="C22" s="461"/>
      <c r="D22" s="461"/>
      <c r="E22" s="461"/>
      <c r="F22" s="461"/>
      <c r="G22" s="705"/>
    </row>
    <row r="23" spans="2:11">
      <c r="B23" s="461"/>
      <c r="C23" s="461"/>
      <c r="D23" s="461"/>
      <c r="E23" s="461"/>
      <c r="F23" s="461"/>
      <c r="G23" s="705"/>
      <c r="H23" s="705" t="s">
        <v>1575</v>
      </c>
    </row>
    <row r="24" spans="2:11">
      <c r="B24" s="461"/>
      <c r="C24" s="461"/>
      <c r="D24" s="461"/>
      <c r="E24" s="461"/>
      <c r="F24" s="461"/>
      <c r="H24" s="705" t="s">
        <v>1576</v>
      </c>
    </row>
    <row r="25" spans="2:11">
      <c r="B25" s="461"/>
      <c r="C25" s="461"/>
      <c r="D25" s="461"/>
      <c r="E25" s="461"/>
      <c r="F25" s="461"/>
      <c r="H25" s="705" t="s">
        <v>1577</v>
      </c>
    </row>
    <row r="26" spans="2:11">
      <c r="B26" s="461"/>
      <c r="C26" s="461"/>
      <c r="D26" s="461"/>
      <c r="E26" s="461"/>
      <c r="F26" s="461"/>
      <c r="H26" s="705" t="s">
        <v>1578</v>
      </c>
    </row>
    <row r="27" spans="2:11">
      <c r="B27" s="461"/>
      <c r="C27" s="461"/>
      <c r="D27" s="461"/>
      <c r="E27" s="461"/>
      <c r="F27" s="461"/>
    </row>
    <row r="28" spans="2:11">
      <c r="B28" s="461"/>
      <c r="C28" s="461"/>
      <c r="D28" s="461"/>
      <c r="E28" s="461"/>
      <c r="F28" s="461"/>
    </row>
    <row r="29" spans="2:11">
      <c r="B29" s="461"/>
      <c r="C29" s="461"/>
      <c r="D29" s="461"/>
      <c r="E29" s="461"/>
      <c r="F29" s="461"/>
    </row>
    <row r="30" spans="2:11">
      <c r="B30" s="461"/>
      <c r="C30" s="461"/>
      <c r="D30" s="461"/>
      <c r="E30" s="461"/>
      <c r="F30" s="461"/>
    </row>
    <row r="31" spans="2:11">
      <c r="B31" s="766"/>
      <c r="C31" s="766"/>
      <c r="D31" s="763"/>
      <c r="E31" s="461"/>
      <c r="F31" s="461"/>
    </row>
    <row r="32" spans="2:11">
      <c r="B32" s="766"/>
      <c r="C32" s="766"/>
      <c r="D32" s="763"/>
      <c r="E32" s="461"/>
      <c r="F32" s="461"/>
    </row>
    <row r="33" spans="1:6">
      <c r="A33" s="765"/>
      <c r="B33" s="766"/>
      <c r="C33" s="766"/>
      <c r="D33" s="763"/>
      <c r="E33" s="461"/>
      <c r="F33" s="461"/>
    </row>
    <row r="34" spans="1:6">
      <c r="A34" s="765"/>
      <c r="B34" s="766"/>
      <c r="C34" s="461"/>
      <c r="D34" s="766"/>
      <c r="E34" s="461"/>
      <c r="F34" s="461"/>
    </row>
    <row r="35" spans="1:6">
      <c r="A35" s="765"/>
      <c r="B35" s="461"/>
      <c r="C35" s="461"/>
      <c r="D35" s="461"/>
      <c r="E35" s="461"/>
      <c r="F35" s="461"/>
    </row>
    <row r="36" spans="1:6">
      <c r="A36" s="765"/>
      <c r="B36" s="461"/>
      <c r="C36" s="461"/>
      <c r="D36" s="461"/>
      <c r="E36" s="461"/>
      <c r="F36" s="461"/>
    </row>
    <row r="37" spans="1:6">
      <c r="A37" s="765"/>
      <c r="B37" s="766"/>
      <c r="C37" s="766"/>
      <c r="D37" s="766"/>
    </row>
    <row r="38" spans="1:6">
      <c r="A38" s="765"/>
      <c r="B38" s="766"/>
      <c r="C38" s="766"/>
      <c r="D38" s="766"/>
    </row>
    <row r="39" spans="1:6">
      <c r="A39" s="765"/>
      <c r="B39" s="766"/>
      <c r="C39" s="766"/>
      <c r="D39" s="766"/>
    </row>
    <row r="40" spans="1:6">
      <c r="A40" s="765"/>
      <c r="B40" s="766"/>
      <c r="C40" s="766"/>
      <c r="D40" s="766"/>
    </row>
    <row r="41" spans="1:6">
      <c r="A41" s="765"/>
      <c r="B41" s="766"/>
      <c r="C41" s="766"/>
      <c r="D41" s="766"/>
    </row>
    <row r="42" spans="1:6">
      <c r="A42" s="765"/>
      <c r="B42" s="766"/>
      <c r="C42" s="766"/>
      <c r="D42" s="766"/>
    </row>
    <row r="43" spans="1:6">
      <c r="A43" s="765"/>
      <c r="B43" s="766"/>
      <c r="C43" s="766"/>
      <c r="D43" s="766"/>
    </row>
    <row r="44" spans="1:6">
      <c r="B44" s="766"/>
      <c r="C44" s="766"/>
      <c r="D44" s="766"/>
    </row>
    <row r="45" spans="1:6">
      <c r="B45" s="766"/>
      <c r="C45" s="766"/>
      <c r="D45" s="766"/>
    </row>
    <row r="46" spans="1:6">
      <c r="B46" s="766"/>
    </row>
  </sheetData>
  <hyperlinks>
    <hyperlink ref="A1" location="Content!A1" display="&lt;&lt;" xr:uid="{00000000-0004-0000-1D00-00000000000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sheetPr>
  <dimension ref="A1:U45"/>
  <sheetViews>
    <sheetView showGridLines="0" workbookViewId="0"/>
  </sheetViews>
  <sheetFormatPr baseColWidth="10" defaultColWidth="9.5" defaultRowHeight="13"/>
  <cols>
    <col min="1" max="1" width="9.5" style="24"/>
    <col min="2" max="2" width="0" style="24" hidden="1" customWidth="1"/>
    <col min="3" max="3" width="13.5" style="24" hidden="1" customWidth="1"/>
    <col min="4" max="10" width="9.5" style="24"/>
    <col min="11" max="11" width="9.5" style="15"/>
    <col min="12" max="16384" width="9.5" style="24"/>
  </cols>
  <sheetData>
    <row r="1" spans="1:16">
      <c r="A1" s="9" t="s">
        <v>60</v>
      </c>
      <c r="B1" s="9"/>
      <c r="C1" s="197"/>
      <c r="D1" s="937" t="str">
        <f>IF(Content!$E$1=1,D3,D4)</f>
        <v>Corn</v>
      </c>
      <c r="E1" s="937"/>
      <c r="F1" s="937" t="str">
        <f>IF(Content!$E$1=1,F3,F4)</f>
        <v>Sunflower seeds</v>
      </c>
      <c r="G1" s="937"/>
      <c r="H1" s="937" t="str">
        <f>IF(Content!$E$1=1,H3,H4)</f>
        <v>Sugar beet</v>
      </c>
      <c r="I1" s="937"/>
      <c r="K1" s="198" t="str">
        <f>IF(Content!$E$1=1,K2,K3)</f>
        <v>Harvested area and harvest of some late agriculture crops, % yoy</v>
      </c>
    </row>
    <row r="2" spans="1:16">
      <c r="A2" s="9"/>
      <c r="B2" s="9"/>
      <c r="C2" s="197"/>
      <c r="D2" s="197" t="s">
        <v>110</v>
      </c>
      <c r="E2" s="197" t="s">
        <v>111</v>
      </c>
      <c r="F2" s="197" t="s">
        <v>110</v>
      </c>
      <c r="G2" s="197" t="s">
        <v>111</v>
      </c>
      <c r="H2" s="197" t="s">
        <v>110</v>
      </c>
      <c r="I2" s="197" t="s">
        <v>111</v>
      </c>
      <c r="K2" s="199" t="s">
        <v>1845</v>
      </c>
    </row>
    <row r="3" spans="1:16" hidden="1">
      <c r="A3" s="9"/>
      <c r="B3" s="9"/>
      <c r="C3" s="197"/>
      <c r="D3" s="937" t="s">
        <v>499</v>
      </c>
      <c r="E3" s="937"/>
      <c r="F3" s="937" t="s">
        <v>903</v>
      </c>
      <c r="G3" s="937"/>
      <c r="H3" s="937" t="s">
        <v>1738</v>
      </c>
      <c r="I3" s="937"/>
      <c r="K3" s="23" t="s">
        <v>1846</v>
      </c>
    </row>
    <row r="4" spans="1:16" ht="14" hidden="1">
      <c r="A4" s="464"/>
      <c r="B4" s="464"/>
      <c r="C4" s="197"/>
      <c r="D4" s="936" t="s">
        <v>500</v>
      </c>
      <c r="E4" s="936"/>
      <c r="F4" s="936" t="s">
        <v>1579</v>
      </c>
      <c r="G4" s="936"/>
      <c r="H4" s="936" t="s">
        <v>1580</v>
      </c>
      <c r="I4" s="936"/>
      <c r="J4" s="464"/>
    </row>
    <row r="5" spans="1:16" ht="14">
      <c r="A5" s="197" t="str">
        <f>IF(Content!$E$1=1,B5,C5)</f>
        <v>Harvested area</v>
      </c>
      <c r="B5" s="197" t="s">
        <v>901</v>
      </c>
      <c r="C5" s="197" t="s">
        <v>902</v>
      </c>
      <c r="D5" s="197">
        <v>-19.600000000000001</v>
      </c>
      <c r="E5" s="197">
        <v>20.2</v>
      </c>
      <c r="F5" s="197">
        <v>4</v>
      </c>
      <c r="G5" s="197">
        <v>26.3</v>
      </c>
      <c r="H5" s="197">
        <v>-47.3</v>
      </c>
      <c r="I5" s="197">
        <v>1.2</v>
      </c>
      <c r="J5" s="464"/>
      <c r="P5" s="161" t="s">
        <v>245</v>
      </c>
    </row>
    <row r="6" spans="1:16" ht="14">
      <c r="A6" s="197" t="str">
        <f>IF(Content!$E$1=1,B6,C6)</f>
        <v>Harvest</v>
      </c>
      <c r="B6" s="197" t="s">
        <v>1581</v>
      </c>
      <c r="C6" s="197" t="s">
        <v>1582</v>
      </c>
      <c r="D6" s="197">
        <v>-48</v>
      </c>
      <c r="E6" s="197">
        <v>-6.7</v>
      </c>
      <c r="F6" s="197">
        <v>-19.600000000000001</v>
      </c>
      <c r="G6" s="197">
        <v>5.0999999999999996</v>
      </c>
      <c r="H6" s="197">
        <v>-48.8</v>
      </c>
      <c r="I6" s="197">
        <v>-0.8</v>
      </c>
      <c r="J6" s="464"/>
      <c r="P6" s="161" t="s">
        <v>245</v>
      </c>
    </row>
    <row r="7" spans="1:16" ht="14">
      <c r="J7" s="464"/>
      <c r="P7" s="161" t="s">
        <v>246</v>
      </c>
    </row>
    <row r="8" spans="1:16" ht="14">
      <c r="A8" s="197"/>
      <c r="B8" s="197"/>
      <c r="C8" s="278"/>
      <c r="D8" s="278"/>
      <c r="E8" s="278"/>
      <c r="F8" s="278"/>
      <c r="G8" s="278"/>
      <c r="H8" s="278"/>
      <c r="I8" s="464"/>
      <c r="J8" s="464"/>
    </row>
    <row r="9" spans="1:16" ht="14">
      <c r="A9" s="197"/>
      <c r="B9" s="197"/>
      <c r="C9" s="278"/>
      <c r="D9" s="278"/>
      <c r="E9" s="278"/>
      <c r="F9" s="278"/>
      <c r="G9" s="278"/>
      <c r="H9" s="278"/>
      <c r="I9" s="464"/>
      <c r="J9" s="464"/>
    </row>
    <row r="10" spans="1:16" ht="14">
      <c r="A10" s="197"/>
      <c r="B10" s="197"/>
      <c r="C10" s="197"/>
      <c r="D10" s="197"/>
      <c r="E10" s="197"/>
      <c r="F10" s="197"/>
      <c r="G10" s="197"/>
      <c r="H10" s="197"/>
      <c r="I10" s="464"/>
      <c r="J10" s="464"/>
    </row>
    <row r="11" spans="1:16" ht="14">
      <c r="A11" s="197"/>
      <c r="B11" s="197"/>
      <c r="C11" s="197"/>
      <c r="D11" s="197"/>
      <c r="E11" s="197"/>
      <c r="F11" s="197"/>
      <c r="G11" s="197"/>
      <c r="H11" s="197"/>
      <c r="I11" s="464"/>
      <c r="J11" s="464"/>
    </row>
    <row r="12" spans="1:16" ht="14">
      <c r="A12" s="197"/>
      <c r="B12" s="197"/>
      <c r="C12" s="197"/>
      <c r="D12" s="197"/>
      <c r="E12" s="197"/>
      <c r="F12" s="197"/>
      <c r="G12" s="197"/>
      <c r="H12" s="197"/>
      <c r="I12" s="464"/>
      <c r="J12" s="464"/>
    </row>
    <row r="13" spans="1:16" ht="14">
      <c r="A13" s="197"/>
      <c r="B13" s="197"/>
      <c r="C13" s="464"/>
      <c r="D13" s="464"/>
      <c r="E13" s="464"/>
      <c r="F13" s="464"/>
      <c r="G13" s="464"/>
      <c r="H13" s="464"/>
      <c r="I13" s="464"/>
      <c r="J13" s="464"/>
    </row>
    <row r="14" spans="1:16" ht="14">
      <c r="A14" s="197"/>
      <c r="B14" s="197"/>
      <c r="C14" s="464"/>
      <c r="D14" s="464"/>
      <c r="E14" s="464"/>
      <c r="F14" s="464"/>
      <c r="G14" s="464"/>
      <c r="H14" s="464"/>
      <c r="I14" s="464"/>
      <c r="J14" s="464"/>
    </row>
    <row r="15" spans="1:16" ht="14">
      <c r="A15" s="197"/>
      <c r="B15" s="197"/>
      <c r="C15" s="464"/>
      <c r="D15" s="464"/>
      <c r="E15" s="464"/>
      <c r="F15" s="464"/>
      <c r="G15" s="464"/>
      <c r="H15" s="464"/>
      <c r="I15" s="464"/>
      <c r="J15" s="464"/>
    </row>
    <row r="16" spans="1:16" ht="14">
      <c r="A16" s="197"/>
      <c r="B16" s="197"/>
      <c r="C16" s="464"/>
      <c r="D16" s="464"/>
      <c r="E16" s="464"/>
      <c r="F16" s="464"/>
      <c r="G16" s="464"/>
      <c r="H16" s="464"/>
      <c r="I16" s="464"/>
      <c r="J16" s="464"/>
    </row>
    <row r="17" spans="1:21" ht="14">
      <c r="A17" s="197"/>
      <c r="B17" s="197"/>
      <c r="C17" s="464"/>
      <c r="D17" s="464"/>
      <c r="E17" s="464"/>
      <c r="F17" s="464"/>
      <c r="G17" s="464"/>
      <c r="H17" s="464"/>
      <c r="I17" s="464"/>
      <c r="J17" s="464"/>
      <c r="K17" s="198"/>
    </row>
    <row r="18" spans="1:21" ht="14">
      <c r="A18" s="197"/>
      <c r="B18" s="197"/>
      <c r="C18" s="464"/>
      <c r="D18" s="464"/>
      <c r="E18" s="464"/>
      <c r="F18" s="464"/>
      <c r="G18" s="464"/>
      <c r="H18" s="464"/>
      <c r="I18" s="464"/>
      <c r="J18" s="464"/>
      <c r="K18" s="198"/>
    </row>
    <row r="19" spans="1:21" ht="14">
      <c r="C19" s="464"/>
      <c r="D19" s="464"/>
      <c r="E19" s="464"/>
      <c r="F19" s="464"/>
      <c r="G19" s="464"/>
      <c r="H19" s="464"/>
      <c r="I19" s="464"/>
      <c r="J19" s="464"/>
      <c r="K19" s="198" t="str">
        <f>IF(Content!$E$1=1,K23,K24)</f>
        <v>Source: SSSU, agro.me.gov.ua, NBU staff estimates.</v>
      </c>
    </row>
    <row r="20" spans="1:21" ht="14">
      <c r="C20" s="464"/>
      <c r="D20" s="464"/>
      <c r="E20" s="464"/>
      <c r="F20" s="464"/>
      <c r="G20" s="464"/>
      <c r="H20" s="464"/>
      <c r="I20" s="464"/>
      <c r="J20" s="464"/>
    </row>
    <row r="21" spans="1:21" ht="14">
      <c r="C21" s="464"/>
      <c r="D21" s="464"/>
      <c r="E21" s="464"/>
      <c r="F21" s="464"/>
      <c r="G21" s="464"/>
      <c r="H21" s="464"/>
      <c r="I21" s="464"/>
      <c r="J21" s="464"/>
      <c r="K21" s="467"/>
      <c r="L21" s="197"/>
      <c r="M21" s="197"/>
      <c r="N21" s="197"/>
      <c r="O21" s="197"/>
      <c r="P21" s="197"/>
      <c r="Q21" s="197"/>
    </row>
    <row r="22" spans="1:21" ht="14">
      <c r="C22" s="464"/>
      <c r="D22" s="464"/>
      <c r="E22" s="464"/>
      <c r="F22" s="464"/>
      <c r="G22" s="464"/>
      <c r="H22" s="464"/>
      <c r="I22" s="464"/>
      <c r="J22" s="464"/>
      <c r="K22" s="467"/>
      <c r="L22" s="197"/>
      <c r="M22" s="197"/>
      <c r="N22" s="197"/>
      <c r="O22" s="197"/>
      <c r="P22" s="197"/>
      <c r="Q22" s="197"/>
    </row>
    <row r="23" spans="1:21" ht="14">
      <c r="C23" s="464"/>
      <c r="D23" s="464"/>
      <c r="E23" s="464"/>
      <c r="F23" s="464"/>
      <c r="G23" s="464"/>
      <c r="H23" s="464"/>
      <c r="I23" s="464"/>
      <c r="J23" s="464"/>
      <c r="K23" s="199" t="s">
        <v>1583</v>
      </c>
      <c r="L23" s="197"/>
      <c r="M23" s="197"/>
      <c r="N23" s="197"/>
      <c r="O23" s="197"/>
      <c r="P23" s="197"/>
      <c r="Q23" s="197"/>
    </row>
    <row r="24" spans="1:21" ht="14">
      <c r="C24" s="464"/>
      <c r="D24" s="464"/>
      <c r="E24" s="464"/>
      <c r="F24" s="464"/>
      <c r="G24" s="464"/>
      <c r="H24" s="464"/>
      <c r="I24" s="464"/>
      <c r="J24" s="464"/>
      <c r="K24" s="199" t="s">
        <v>1584</v>
      </c>
      <c r="L24" s="197"/>
      <c r="M24" s="197"/>
      <c r="N24" s="197"/>
      <c r="O24" s="522" t="s">
        <v>911</v>
      </c>
      <c r="P24" s="197"/>
      <c r="Q24" s="197"/>
    </row>
    <row r="25" spans="1:21" ht="14">
      <c r="C25" s="464"/>
      <c r="D25" s="464"/>
      <c r="E25" s="464"/>
      <c r="F25" s="464"/>
      <c r="G25" s="464"/>
      <c r="H25" s="464"/>
      <c r="I25" s="464"/>
      <c r="J25" s="464"/>
      <c r="L25" s="197"/>
      <c r="M25" s="197"/>
      <c r="N25" s="197"/>
      <c r="O25" s="197"/>
      <c r="P25" s="197"/>
      <c r="Q25" s="197"/>
    </row>
    <row r="26" spans="1:21" ht="14">
      <c r="C26" s="464"/>
      <c r="D26" s="464"/>
      <c r="E26" s="464"/>
      <c r="F26" s="464"/>
      <c r="G26" s="464"/>
      <c r="H26" s="464"/>
      <c r="I26" s="464"/>
      <c r="J26" s="464"/>
      <c r="L26" s="197"/>
      <c r="M26" s="197"/>
      <c r="N26" s="197"/>
      <c r="O26" s="197"/>
      <c r="P26" s="197"/>
      <c r="Q26" s="197"/>
      <c r="R26" s="26"/>
      <c r="S26" s="26"/>
      <c r="T26" s="26"/>
      <c r="U26" s="26"/>
    </row>
    <row r="27" spans="1:21">
      <c r="C27" s="197"/>
      <c r="D27" s="197"/>
      <c r="E27" s="197"/>
      <c r="F27" s="197"/>
      <c r="G27" s="197"/>
      <c r="H27" s="197"/>
      <c r="I27" s="197"/>
      <c r="J27" s="197"/>
      <c r="K27" s="198"/>
      <c r="L27" s="197"/>
      <c r="M27" s="197"/>
      <c r="N27" s="197"/>
      <c r="O27" s="197"/>
      <c r="P27" s="197"/>
      <c r="Q27" s="197"/>
      <c r="R27" s="26"/>
      <c r="S27" s="26"/>
      <c r="T27" s="26"/>
      <c r="U27" s="26"/>
    </row>
    <row r="28" spans="1:21">
      <c r="C28" s="197"/>
      <c r="D28" s="197"/>
      <c r="E28" s="197"/>
      <c r="F28" s="197"/>
      <c r="G28" s="197"/>
      <c r="H28" s="197"/>
      <c r="I28" s="197"/>
      <c r="J28" s="197"/>
      <c r="K28" s="198"/>
      <c r="L28" s="197"/>
      <c r="M28" s="197"/>
      <c r="N28" s="197"/>
      <c r="O28" s="197"/>
      <c r="P28" s="197"/>
      <c r="Q28" s="197"/>
      <c r="R28" s="26"/>
      <c r="S28" s="26"/>
      <c r="T28" s="26"/>
      <c r="U28" s="26"/>
    </row>
    <row r="29" spans="1:21">
      <c r="C29" s="379"/>
      <c r="D29" s="379"/>
      <c r="E29" s="379"/>
      <c r="F29" s="379"/>
      <c r="G29" s="379"/>
      <c r="H29" s="379"/>
      <c r="I29" s="379"/>
      <c r="J29" s="379"/>
      <c r="L29" s="197"/>
      <c r="M29" s="197"/>
      <c r="N29" s="197"/>
      <c r="O29" s="197"/>
      <c r="P29" s="197"/>
      <c r="Q29" s="197"/>
      <c r="R29" s="26"/>
      <c r="S29" s="26"/>
      <c r="T29" s="26"/>
      <c r="U29" s="26"/>
    </row>
    <row r="30" spans="1:21">
      <c r="C30" s="197"/>
      <c r="D30" s="197"/>
      <c r="E30" s="197"/>
      <c r="F30" s="197"/>
      <c r="G30" s="197"/>
      <c r="H30" s="197"/>
      <c r="I30" s="197"/>
      <c r="J30" s="197"/>
      <c r="K30" s="198"/>
      <c r="L30" s="197"/>
      <c r="M30" s="197"/>
      <c r="N30" s="197"/>
      <c r="O30" s="197"/>
      <c r="P30" s="197"/>
      <c r="Q30" s="197"/>
      <c r="R30" s="26"/>
      <c r="S30" s="26"/>
      <c r="T30" s="26"/>
      <c r="U30" s="26"/>
    </row>
    <row r="31" spans="1:21">
      <c r="C31" s="197"/>
      <c r="D31" s="197"/>
      <c r="E31" s="197"/>
      <c r="F31" s="197"/>
      <c r="G31" s="197"/>
      <c r="H31" s="197"/>
      <c r="I31" s="197"/>
      <c r="J31" s="197"/>
      <c r="K31" s="198"/>
      <c r="L31" s="197"/>
      <c r="M31" s="197"/>
      <c r="N31" s="197"/>
      <c r="O31" s="197"/>
      <c r="P31" s="197"/>
      <c r="Q31" s="197"/>
      <c r="R31" s="26"/>
      <c r="S31" s="26"/>
      <c r="T31" s="26"/>
      <c r="U31" s="26"/>
    </row>
    <row r="32" spans="1:21">
      <c r="C32" s="197"/>
      <c r="D32" s="197"/>
      <c r="E32" s="197"/>
      <c r="F32" s="197"/>
      <c r="G32" s="197"/>
      <c r="H32" s="197"/>
      <c r="I32" s="197"/>
      <c r="J32" s="197"/>
      <c r="K32" s="198"/>
      <c r="L32" s="197"/>
      <c r="M32" s="197"/>
      <c r="N32" s="197"/>
      <c r="O32" s="197"/>
      <c r="P32" s="197"/>
      <c r="Q32" s="197"/>
      <c r="R32" s="26"/>
      <c r="S32" s="26"/>
      <c r="T32" s="26"/>
      <c r="U32" s="26"/>
    </row>
    <row r="33" spans="3:21">
      <c r="C33" s="197"/>
      <c r="D33" s="197"/>
      <c r="E33" s="197"/>
      <c r="F33" s="197"/>
      <c r="G33" s="197"/>
      <c r="H33" s="197"/>
      <c r="I33" s="197"/>
      <c r="J33" s="197"/>
      <c r="K33" s="198"/>
      <c r="L33" s="197"/>
      <c r="M33" s="197"/>
      <c r="N33" s="197"/>
      <c r="O33" s="197"/>
      <c r="P33" s="197"/>
      <c r="Q33" s="197"/>
      <c r="R33" s="26"/>
      <c r="S33" s="26"/>
      <c r="T33" s="26"/>
      <c r="U33" s="26"/>
    </row>
    <row r="34" spans="3:21">
      <c r="C34" s="197"/>
      <c r="D34" s="197"/>
      <c r="E34" s="197"/>
      <c r="F34" s="197"/>
      <c r="G34" s="197"/>
      <c r="H34" s="197"/>
      <c r="I34" s="197"/>
      <c r="J34" s="197"/>
      <c r="L34" s="197"/>
      <c r="M34" s="197"/>
      <c r="N34" s="197"/>
      <c r="O34" s="197"/>
      <c r="P34" s="197"/>
      <c r="Q34" s="197"/>
      <c r="R34" s="26"/>
      <c r="S34" s="26"/>
      <c r="T34" s="26"/>
      <c r="U34" s="26"/>
    </row>
    <row r="35" spans="3:21">
      <c r="C35" s="197"/>
      <c r="D35" s="197"/>
      <c r="E35" s="197"/>
      <c r="F35" s="197"/>
      <c r="G35" s="197"/>
      <c r="H35" s="197"/>
      <c r="I35" s="197"/>
      <c r="J35" s="197"/>
      <c r="K35" s="198"/>
      <c r="L35" s="197"/>
      <c r="M35" s="197"/>
      <c r="N35" s="197"/>
      <c r="O35" s="197"/>
      <c r="P35" s="197"/>
      <c r="Q35" s="197"/>
      <c r="R35" s="26"/>
      <c r="S35" s="26"/>
      <c r="T35" s="26"/>
      <c r="U35" s="26"/>
    </row>
    <row r="36" spans="3:21">
      <c r="C36" s="197"/>
      <c r="D36" s="197"/>
      <c r="E36" s="197"/>
      <c r="F36" s="197"/>
      <c r="G36" s="197"/>
      <c r="H36" s="197"/>
      <c r="I36" s="197"/>
      <c r="J36" s="197"/>
      <c r="K36" s="198"/>
      <c r="L36" s="197"/>
      <c r="M36" s="197"/>
      <c r="N36" s="197"/>
      <c r="O36" s="197"/>
      <c r="P36" s="197"/>
      <c r="Q36" s="197"/>
      <c r="R36" s="26"/>
      <c r="S36" s="26"/>
      <c r="T36" s="26"/>
      <c r="U36" s="26"/>
    </row>
    <row r="37" spans="3:21">
      <c r="C37" s="197"/>
      <c r="D37" s="197"/>
      <c r="E37" s="197"/>
      <c r="F37" s="197"/>
      <c r="G37" s="197"/>
      <c r="H37" s="197"/>
      <c r="I37" s="197"/>
      <c r="J37" s="197"/>
      <c r="K37" s="198"/>
      <c r="L37" s="197"/>
      <c r="M37" s="197"/>
      <c r="N37" s="197"/>
      <c r="O37" s="197"/>
      <c r="P37" s="197"/>
      <c r="Q37" s="197"/>
      <c r="R37" s="26"/>
      <c r="S37" s="26"/>
      <c r="T37" s="26"/>
      <c r="U37" s="26"/>
    </row>
    <row r="38" spans="3:21">
      <c r="C38" s="197"/>
      <c r="D38" s="197"/>
      <c r="E38" s="197"/>
      <c r="F38" s="197"/>
      <c r="G38" s="197"/>
      <c r="H38" s="197"/>
      <c r="I38" s="197"/>
      <c r="J38" s="197"/>
      <c r="K38" s="198"/>
      <c r="L38" s="197"/>
      <c r="M38" s="197"/>
      <c r="N38" s="197"/>
      <c r="O38" s="197"/>
      <c r="P38" s="197"/>
      <c r="Q38" s="197"/>
      <c r="R38" s="26"/>
      <c r="S38" s="26"/>
      <c r="T38" s="26"/>
      <c r="U38" s="26"/>
    </row>
    <row r="39" spans="3:21">
      <c r="C39" s="197"/>
      <c r="D39" s="197"/>
      <c r="E39" s="197"/>
      <c r="F39" s="197"/>
      <c r="G39" s="197"/>
      <c r="H39" s="197"/>
      <c r="I39" s="197"/>
      <c r="J39" s="197"/>
      <c r="K39" s="198"/>
      <c r="L39" s="197"/>
      <c r="M39" s="197"/>
      <c r="N39" s="197"/>
      <c r="O39" s="197"/>
      <c r="P39" s="197"/>
      <c r="Q39" s="197"/>
      <c r="R39" s="26"/>
      <c r="S39" s="26"/>
      <c r="T39" s="26"/>
      <c r="U39" s="26"/>
    </row>
    <row r="40" spans="3:21">
      <c r="C40" s="197"/>
      <c r="D40" s="197"/>
      <c r="E40" s="197"/>
      <c r="F40" s="197"/>
      <c r="G40" s="197"/>
      <c r="H40" s="197"/>
      <c r="I40" s="197"/>
      <c r="J40" s="197"/>
      <c r="K40" s="198"/>
      <c r="L40" s="197"/>
      <c r="M40" s="197"/>
      <c r="N40" s="197"/>
      <c r="O40" s="197"/>
      <c r="P40" s="197"/>
      <c r="Q40" s="197"/>
      <c r="R40" s="26"/>
      <c r="S40" s="26"/>
      <c r="T40" s="26"/>
      <c r="U40" s="26"/>
    </row>
    <row r="41" spans="3:21">
      <c r="C41" s="26"/>
      <c r="D41" s="26"/>
      <c r="E41" s="26"/>
      <c r="F41" s="26"/>
      <c r="G41" s="26"/>
      <c r="H41" s="26"/>
      <c r="I41" s="26"/>
      <c r="J41" s="26"/>
      <c r="K41" s="60"/>
      <c r="L41" s="26"/>
      <c r="M41" s="26"/>
      <c r="N41" s="26"/>
      <c r="O41" s="26"/>
      <c r="P41" s="26"/>
      <c r="Q41" s="26"/>
      <c r="R41" s="26"/>
      <c r="S41" s="26"/>
      <c r="T41" s="26"/>
      <c r="U41" s="26"/>
    </row>
    <row r="42" spans="3:21">
      <c r="C42" s="26"/>
      <c r="D42" s="26"/>
      <c r="E42" s="26"/>
      <c r="F42" s="26"/>
      <c r="G42" s="26"/>
      <c r="H42" s="26"/>
      <c r="I42" s="26"/>
      <c r="J42" s="26"/>
      <c r="K42" s="60"/>
      <c r="L42" s="26"/>
      <c r="M42" s="26"/>
      <c r="N42" s="26"/>
      <c r="O42" s="26"/>
      <c r="P42" s="26"/>
      <c r="Q42" s="26"/>
      <c r="R42" s="26"/>
      <c r="S42" s="26"/>
      <c r="T42" s="26"/>
      <c r="U42" s="26"/>
    </row>
    <row r="43" spans="3:21">
      <c r="C43" s="26"/>
      <c r="D43" s="26"/>
      <c r="E43" s="26"/>
      <c r="F43" s="26"/>
      <c r="G43" s="26"/>
      <c r="H43" s="26"/>
      <c r="I43" s="26"/>
      <c r="J43" s="26"/>
      <c r="K43" s="60"/>
      <c r="L43" s="26"/>
      <c r="M43" s="26"/>
      <c r="N43" s="26"/>
      <c r="O43" s="26"/>
      <c r="P43" s="26"/>
      <c r="Q43" s="26"/>
      <c r="R43" s="26"/>
      <c r="S43" s="26"/>
      <c r="T43" s="26"/>
      <c r="U43" s="26"/>
    </row>
    <row r="44" spans="3:21">
      <c r="C44" s="26"/>
      <c r="D44" s="26"/>
      <c r="E44" s="26"/>
      <c r="F44" s="26"/>
      <c r="G44" s="26"/>
      <c r="H44" s="26"/>
      <c r="I44" s="26"/>
      <c r="J44" s="26"/>
      <c r="K44" s="60"/>
      <c r="L44" s="26"/>
      <c r="M44" s="26"/>
      <c r="N44" s="26"/>
      <c r="O44" s="26"/>
      <c r="P44" s="26"/>
      <c r="Q44" s="26"/>
      <c r="R44" s="26"/>
      <c r="S44" s="26"/>
      <c r="T44" s="26"/>
      <c r="U44" s="26"/>
    </row>
    <row r="45" spans="3:21">
      <c r="C45" s="26"/>
      <c r="D45" s="26"/>
      <c r="E45" s="26"/>
      <c r="F45" s="26"/>
      <c r="G45" s="26"/>
      <c r="H45" s="26"/>
      <c r="I45" s="26"/>
      <c r="J45" s="26"/>
      <c r="K45" s="60"/>
      <c r="L45" s="26"/>
      <c r="M45" s="26"/>
      <c r="N45" s="26"/>
      <c r="O45" s="26"/>
      <c r="P45" s="26"/>
      <c r="Q45" s="26"/>
      <c r="R45" s="26"/>
      <c r="S45" s="26"/>
      <c r="T45" s="26"/>
      <c r="U45" s="26"/>
    </row>
  </sheetData>
  <mergeCells count="9">
    <mergeCell ref="D4:E4"/>
    <mergeCell ref="F4:G4"/>
    <mergeCell ref="H4:I4"/>
    <mergeCell ref="D1:E1"/>
    <mergeCell ref="F1:G1"/>
    <mergeCell ref="H1:I1"/>
    <mergeCell ref="D3:E3"/>
    <mergeCell ref="F3:G3"/>
    <mergeCell ref="H3:I3"/>
  </mergeCells>
  <hyperlinks>
    <hyperlink ref="A1" location="Content!A1" display="&lt;&lt;" xr:uid="{00000000-0004-0000-1E00-000000000000}"/>
  </hyperlinks>
  <pageMargins left="0.7" right="0.7"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59999389629810485"/>
  </sheetPr>
  <dimension ref="A1:G43"/>
  <sheetViews>
    <sheetView showGridLines="0" zoomScaleNormal="63" workbookViewId="0"/>
  </sheetViews>
  <sheetFormatPr baseColWidth="10" defaultColWidth="10.5" defaultRowHeight="16"/>
  <cols>
    <col min="1" max="3" width="10.5" style="469"/>
    <col min="4" max="4" width="10.5" style="902"/>
    <col min="5" max="16384" width="10.5" style="469"/>
  </cols>
  <sheetData>
    <row r="1" spans="1:7">
      <c r="A1" s="9" t="s">
        <v>60</v>
      </c>
      <c r="B1" s="415" t="str">
        <f>IF(Content!$E$1=1,B2,B3)</f>
        <v>GDP, % yoy</v>
      </c>
      <c r="C1" s="415" t="str">
        <f>IF(Content!$E$1=1,C2,C3)</f>
        <v>Average z-scores (RHS)</v>
      </c>
      <c r="F1" s="415" t="str">
        <f>IF(Content!$E$1=1,F2,F3)</f>
        <v xml:space="preserve">Heatmap of Ukraine's economic activity  </v>
      </c>
    </row>
    <row r="2" spans="1:7" hidden="1">
      <c r="B2" s="469" t="s">
        <v>786</v>
      </c>
      <c r="C2" s="469" t="s">
        <v>1106</v>
      </c>
      <c r="F2" s="469" t="s">
        <v>1107</v>
      </c>
    </row>
    <row r="3" spans="1:7" hidden="1">
      <c r="B3" s="469" t="s">
        <v>791</v>
      </c>
      <c r="C3" s="469" t="s">
        <v>1108</v>
      </c>
      <c r="F3" s="469" t="s">
        <v>1685</v>
      </c>
    </row>
    <row r="4" spans="1:7">
      <c r="A4" s="583" t="s">
        <v>714</v>
      </c>
      <c r="B4" s="583">
        <v>5.5</v>
      </c>
      <c r="C4" s="583">
        <v>0.72</v>
      </c>
      <c r="D4" s="903" t="s">
        <v>714</v>
      </c>
    </row>
    <row r="5" spans="1:7">
      <c r="A5" s="583" t="s">
        <v>715</v>
      </c>
      <c r="B5" s="583">
        <v>4.4000000000000004</v>
      </c>
      <c r="C5" s="583">
        <v>0.39</v>
      </c>
      <c r="D5" s="903"/>
    </row>
    <row r="6" spans="1:7">
      <c r="A6" s="583" t="s">
        <v>1109</v>
      </c>
      <c r="B6" s="583">
        <v>6.7</v>
      </c>
      <c r="C6" s="583">
        <v>0.31</v>
      </c>
      <c r="D6" s="903"/>
    </row>
    <row r="7" spans="1:7">
      <c r="A7" s="583" t="s">
        <v>716</v>
      </c>
      <c r="B7" s="583">
        <v>5.0999999999999996</v>
      </c>
      <c r="C7" s="583">
        <v>0.24</v>
      </c>
      <c r="D7" s="903"/>
    </row>
    <row r="8" spans="1:7">
      <c r="A8" s="583" t="s">
        <v>717</v>
      </c>
      <c r="B8" s="583">
        <v>2.4</v>
      </c>
      <c r="C8" s="583">
        <v>0.28999999999999998</v>
      </c>
      <c r="D8" s="903"/>
    </row>
    <row r="9" spans="1:7">
      <c r="A9" s="583" t="s">
        <v>718</v>
      </c>
      <c r="B9" s="583">
        <v>3</v>
      </c>
      <c r="C9" s="583">
        <v>0.42</v>
      </c>
      <c r="D9" s="903"/>
    </row>
    <row r="10" spans="1:7">
      <c r="A10" s="583" t="s">
        <v>1110</v>
      </c>
      <c r="B10" s="583">
        <v>-1.3</v>
      </c>
      <c r="C10" s="583">
        <v>0.27</v>
      </c>
      <c r="D10" s="903" t="s">
        <v>1110</v>
      </c>
    </row>
    <row r="11" spans="1:7">
      <c r="A11" s="583" t="s">
        <v>719</v>
      </c>
      <c r="B11" s="583">
        <v>-2.4</v>
      </c>
      <c r="C11" s="583">
        <v>0.09</v>
      </c>
      <c r="D11" s="903"/>
    </row>
    <row r="12" spans="1:7">
      <c r="A12" s="583" t="s">
        <v>720</v>
      </c>
      <c r="B12" s="583">
        <v>-1.3</v>
      </c>
      <c r="C12" s="583">
        <v>0.12</v>
      </c>
      <c r="D12" s="903"/>
    </row>
    <row r="13" spans="1:7">
      <c r="A13" s="583" t="s">
        <v>721</v>
      </c>
      <c r="B13" s="583">
        <v>-1.2</v>
      </c>
      <c r="C13" s="583">
        <v>-0.02</v>
      </c>
      <c r="D13" s="903"/>
    </row>
    <row r="14" spans="1:7">
      <c r="A14" s="583" t="s">
        <v>1111</v>
      </c>
      <c r="B14" s="583">
        <v>-1.1000000000000001</v>
      </c>
      <c r="C14" s="583">
        <v>0.04</v>
      </c>
      <c r="D14" s="903"/>
    </row>
    <row r="15" spans="1:7">
      <c r="A15" s="583" t="s">
        <v>722</v>
      </c>
      <c r="B15" s="583">
        <v>3.4</v>
      </c>
      <c r="C15" s="583">
        <v>0.1</v>
      </c>
      <c r="D15" s="903"/>
      <c r="G15" s="415" t="str">
        <f>IF(Content!$E$1=1,G23,G24)</f>
        <v>Z-scores</v>
      </c>
    </row>
    <row r="16" spans="1:7">
      <c r="A16" s="583" t="s">
        <v>723</v>
      </c>
      <c r="B16" s="583">
        <v>-1</v>
      </c>
      <c r="C16" s="583">
        <v>-0.01</v>
      </c>
      <c r="D16" s="903" t="s">
        <v>723</v>
      </c>
    </row>
    <row r="17" spans="1:7">
      <c r="A17" s="583" t="s">
        <v>724</v>
      </c>
      <c r="B17" s="583">
        <v>-4.3</v>
      </c>
      <c r="C17" s="583">
        <v>0.05</v>
      </c>
      <c r="D17" s="903"/>
    </row>
    <row r="18" spans="1:7">
      <c r="A18" s="583" t="s">
        <v>725</v>
      </c>
      <c r="B18" s="583">
        <v>-5.3</v>
      </c>
      <c r="C18" s="583">
        <v>-0.42</v>
      </c>
      <c r="D18" s="903"/>
    </row>
    <row r="19" spans="1:7">
      <c r="A19" s="583" t="s">
        <v>726</v>
      </c>
      <c r="B19" s="583">
        <v>-14.4</v>
      </c>
      <c r="C19" s="583">
        <v>-0.35</v>
      </c>
      <c r="D19" s="903"/>
    </row>
    <row r="20" spans="1:7">
      <c r="A20" s="583" t="s">
        <v>13</v>
      </c>
      <c r="B20" s="583">
        <v>-16</v>
      </c>
      <c r="C20" s="583">
        <v>-0.51</v>
      </c>
      <c r="D20" s="903"/>
    </row>
    <row r="21" spans="1:7">
      <c r="A21" s="583" t="s">
        <v>14</v>
      </c>
      <c r="B21" s="583">
        <v>-14.5</v>
      </c>
      <c r="C21" s="583">
        <v>-0.81</v>
      </c>
      <c r="D21" s="903"/>
    </row>
    <row r="22" spans="1:7">
      <c r="A22" s="583" t="s">
        <v>15</v>
      </c>
      <c r="B22" s="583">
        <v>-7</v>
      </c>
      <c r="C22" s="583">
        <v>-0.51</v>
      </c>
      <c r="D22" s="903" t="s">
        <v>15</v>
      </c>
      <c r="F22" s="415" t="str">
        <f>IF(Content!$E$1=1,F23,F24)</f>
        <v>Source: SSSU, NBU staff estimates.</v>
      </c>
    </row>
    <row r="23" spans="1:7">
      <c r="A23" s="583" t="s">
        <v>16</v>
      </c>
      <c r="B23" s="583">
        <v>-2.4</v>
      </c>
      <c r="C23" s="583">
        <v>-0.09</v>
      </c>
      <c r="D23" s="903"/>
      <c r="F23" s="614" t="s">
        <v>28</v>
      </c>
      <c r="G23" s="615" t="s">
        <v>1112</v>
      </c>
    </row>
    <row r="24" spans="1:7">
      <c r="A24" s="583" t="s">
        <v>17</v>
      </c>
      <c r="B24" s="583">
        <v>0.3</v>
      </c>
      <c r="C24" s="583">
        <v>-0.39</v>
      </c>
      <c r="D24" s="903"/>
      <c r="F24" s="616" t="s">
        <v>29</v>
      </c>
      <c r="G24" s="617" t="s">
        <v>1113</v>
      </c>
    </row>
    <row r="25" spans="1:7">
      <c r="A25" s="583" t="s">
        <v>18</v>
      </c>
      <c r="B25" s="583">
        <v>1.8</v>
      </c>
      <c r="C25" s="583">
        <v>-0.1</v>
      </c>
      <c r="D25" s="903"/>
    </row>
    <row r="26" spans="1:7">
      <c r="A26" s="583" t="s">
        <v>19</v>
      </c>
      <c r="B26" s="583">
        <v>2.6</v>
      </c>
      <c r="C26" s="583">
        <v>0.06</v>
      </c>
      <c r="D26" s="903"/>
    </row>
    <row r="27" spans="1:7">
      <c r="A27" s="583" t="s">
        <v>20</v>
      </c>
      <c r="B27" s="583">
        <v>4.5</v>
      </c>
      <c r="C27" s="583">
        <v>0.11</v>
      </c>
      <c r="D27" s="903"/>
    </row>
    <row r="28" spans="1:7">
      <c r="A28" s="583" t="s">
        <v>21</v>
      </c>
      <c r="B28" s="583">
        <v>2.6</v>
      </c>
      <c r="C28" s="583">
        <v>0.46</v>
      </c>
      <c r="D28" s="903" t="s">
        <v>21</v>
      </c>
    </row>
    <row r="29" spans="1:7">
      <c r="A29" s="583" t="s">
        <v>22</v>
      </c>
      <c r="B29" s="583">
        <v>2.7</v>
      </c>
      <c r="C29" s="583">
        <v>0.18</v>
      </c>
      <c r="D29" s="903"/>
    </row>
    <row r="30" spans="1:7">
      <c r="A30" s="583" t="s">
        <v>23</v>
      </c>
      <c r="B30" s="583">
        <v>2.4</v>
      </c>
      <c r="C30" s="583">
        <v>0.12</v>
      </c>
      <c r="D30" s="903"/>
    </row>
    <row r="31" spans="1:7">
      <c r="A31" s="583" t="s">
        <v>24</v>
      </c>
      <c r="B31" s="583">
        <v>2.2000000000000002</v>
      </c>
      <c r="C31" s="583">
        <v>0.14000000000000001</v>
      </c>
      <c r="D31" s="903"/>
    </row>
    <row r="32" spans="1:7">
      <c r="A32" s="583" t="s">
        <v>25</v>
      </c>
      <c r="B32" s="583">
        <v>3.5</v>
      </c>
      <c r="C32" s="583">
        <v>0.09</v>
      </c>
      <c r="D32" s="903"/>
    </row>
    <row r="33" spans="1:4">
      <c r="A33" s="583" t="s">
        <v>26</v>
      </c>
      <c r="B33" s="583">
        <v>3.9</v>
      </c>
      <c r="C33" s="583">
        <v>0.27</v>
      </c>
      <c r="D33" s="903"/>
    </row>
    <row r="34" spans="1:4">
      <c r="A34" s="583" t="s">
        <v>27</v>
      </c>
      <c r="B34" s="583">
        <v>2.7</v>
      </c>
      <c r="C34" s="583">
        <v>0.12</v>
      </c>
      <c r="D34" s="903" t="s">
        <v>27</v>
      </c>
    </row>
    <row r="35" spans="1:4">
      <c r="A35" s="583" t="s">
        <v>103</v>
      </c>
      <c r="B35" s="583">
        <v>3.7</v>
      </c>
      <c r="C35" s="583">
        <v>-0.04</v>
      </c>
      <c r="D35" s="903"/>
    </row>
    <row r="36" spans="1:4">
      <c r="A36" s="583" t="s">
        <v>128</v>
      </c>
      <c r="B36" s="583">
        <v>2.9</v>
      </c>
      <c r="C36" s="583">
        <v>0.09</v>
      </c>
      <c r="D36" s="903"/>
    </row>
    <row r="37" spans="1:4">
      <c r="A37" s="583" t="s">
        <v>129</v>
      </c>
      <c r="B37" s="583">
        <v>4.7</v>
      </c>
      <c r="C37" s="583">
        <v>0.08</v>
      </c>
      <c r="D37" s="903"/>
    </row>
    <row r="38" spans="1:4">
      <c r="A38" s="583" t="s">
        <v>130</v>
      </c>
      <c r="B38" s="583">
        <v>2.9</v>
      </c>
      <c r="C38" s="583">
        <v>-0.02</v>
      </c>
      <c r="D38" s="903"/>
    </row>
    <row r="39" spans="1:4">
      <c r="A39" s="583" t="s">
        <v>107</v>
      </c>
      <c r="B39" s="583">
        <v>1.5</v>
      </c>
      <c r="C39" s="583">
        <v>-0.06</v>
      </c>
      <c r="D39" s="903"/>
    </row>
    <row r="40" spans="1:4">
      <c r="A40" s="583" t="s">
        <v>131</v>
      </c>
      <c r="B40" s="583">
        <v>-1.3</v>
      </c>
      <c r="C40" s="583">
        <v>-7.0000000000000007E-2</v>
      </c>
      <c r="D40" s="903" t="s">
        <v>131</v>
      </c>
    </row>
    <row r="41" spans="1:4">
      <c r="A41" s="583" t="s">
        <v>132</v>
      </c>
      <c r="B41" s="583">
        <v>-11.4</v>
      </c>
      <c r="C41" s="583">
        <v>-0.6</v>
      </c>
      <c r="D41" s="903"/>
    </row>
    <row r="42" spans="1:4">
      <c r="A42" s="583" t="s">
        <v>133</v>
      </c>
      <c r="B42" s="583">
        <v>-3.5</v>
      </c>
      <c r="C42" s="583">
        <v>-0.02</v>
      </c>
      <c r="D42" s="903"/>
    </row>
    <row r="43" spans="1:4">
      <c r="A43" s="583" t="s">
        <v>111</v>
      </c>
      <c r="B43" s="901">
        <v>-1.5</v>
      </c>
      <c r="C43" s="583">
        <v>0.1</v>
      </c>
      <c r="D43" s="903" t="s">
        <v>1114</v>
      </c>
    </row>
  </sheetData>
  <hyperlinks>
    <hyperlink ref="A1" location="Content!A1" display="&lt;&lt;" xr:uid="{00000000-0004-0000-1F00-000000000000}"/>
  </hyperlinks>
  <pageMargins left="0.7" right="0.7" top="0.75" bottom="0.75" header="0.3" footer="0.3"/>
  <pageSetup paperSize="9" orientation="portrait" horizontalDpi="4294967292" verticalDpi="4294967292"/>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sheetPr>
  <dimension ref="A1:O52"/>
  <sheetViews>
    <sheetView showGridLines="0" zoomScaleNormal="100" zoomScalePageLayoutView="85" workbookViewId="0"/>
  </sheetViews>
  <sheetFormatPr baseColWidth="10" defaultColWidth="9.5" defaultRowHeight="13"/>
  <cols>
    <col min="1" max="1" width="9.5" style="297"/>
    <col min="2" max="2" width="16.5" style="297" bestFit="1" customWidth="1"/>
    <col min="3" max="3" width="4.5" style="297" bestFit="1" customWidth="1"/>
    <col min="4" max="4" width="22.5" style="297" bestFit="1" customWidth="1"/>
    <col min="5" max="5" width="20" style="297" customWidth="1"/>
    <col min="6" max="6" width="10.5" style="297" bestFit="1" customWidth="1"/>
    <col min="7" max="11" width="9.5" style="297"/>
    <col min="12" max="14" width="9.5" style="296"/>
    <col min="15" max="15" width="9.5" style="297"/>
    <col min="16" max="16384" width="9.5" style="296"/>
  </cols>
  <sheetData>
    <row r="1" spans="1:15">
      <c r="A1" s="9" t="s">
        <v>60</v>
      </c>
      <c r="B1" s="415" t="str">
        <f>IF(Content!$E$1=1,B2,B3)</f>
        <v>Unemployment</v>
      </c>
      <c r="C1" s="415" t="str">
        <f>IF(Content!$E$1=1,C2,C3)</f>
        <v>sa</v>
      </c>
      <c r="D1" s="415" t="str">
        <f>IF(Content!$E$1=1,D2,D3)</f>
        <v>Labor force part. (RHS)</v>
      </c>
      <c r="E1" s="415" t="str">
        <f>IF(Content!$E$1=1,E2,E3)</f>
        <v>sa (RHS)</v>
      </c>
      <c r="G1" s="415" t="str">
        <f>IF(Content!$E$1=1,G2,G3)</f>
        <v>ILO unemployment* and labor force participation** rate, %</v>
      </c>
      <c r="O1" s="296"/>
    </row>
    <row r="2" spans="1:15" hidden="1">
      <c r="A2" s="228"/>
      <c r="B2" s="296" t="s">
        <v>383</v>
      </c>
      <c r="C2" s="296" t="s">
        <v>384</v>
      </c>
      <c r="D2" s="296" t="s">
        <v>428</v>
      </c>
      <c r="E2" s="296" t="s">
        <v>429</v>
      </c>
      <c r="G2" s="296" t="s">
        <v>515</v>
      </c>
      <c r="N2" s="298"/>
      <c r="O2" s="296"/>
    </row>
    <row r="3" spans="1:15" ht="12" hidden="1" customHeight="1">
      <c r="B3" s="296" t="s">
        <v>225</v>
      </c>
      <c r="C3" s="296" t="s">
        <v>491</v>
      </c>
      <c r="D3" s="296" t="s">
        <v>679</v>
      </c>
      <c r="E3" s="296" t="s">
        <v>434</v>
      </c>
      <c r="G3" s="296" t="s">
        <v>455</v>
      </c>
      <c r="N3" s="298"/>
      <c r="O3" s="296"/>
    </row>
    <row r="4" spans="1:15">
      <c r="A4" s="297" t="s">
        <v>17</v>
      </c>
      <c r="B4" s="339">
        <v>9.9</v>
      </c>
      <c r="C4" s="339">
        <v>9.3506732849999992</v>
      </c>
      <c r="D4" s="339">
        <v>61.7</v>
      </c>
      <c r="E4" s="339">
        <v>62.203286501168563</v>
      </c>
      <c r="N4" s="297"/>
    </row>
    <row r="5" spans="1:15">
      <c r="A5" s="297" t="s">
        <v>18</v>
      </c>
      <c r="B5" s="339">
        <v>9</v>
      </c>
      <c r="C5" s="339">
        <v>9.4034860370000004</v>
      </c>
      <c r="D5" s="339">
        <v>62.4</v>
      </c>
      <c r="E5" s="339">
        <v>62.108738630585485</v>
      </c>
      <c r="N5" s="299"/>
    </row>
    <row r="6" spans="1:15">
      <c r="A6" s="297" t="s">
        <v>19</v>
      </c>
      <c r="B6" s="339">
        <v>8.8000000000000007</v>
      </c>
      <c r="C6" s="339">
        <v>9.4373313020000005</v>
      </c>
      <c r="D6" s="339">
        <v>62.7</v>
      </c>
      <c r="E6" s="339">
        <v>62.054578654482768</v>
      </c>
      <c r="N6" s="299"/>
    </row>
    <row r="7" spans="1:15">
      <c r="A7" s="297" t="s">
        <v>20</v>
      </c>
      <c r="B7" s="339">
        <v>9.6999999999999993</v>
      </c>
      <c r="C7" s="339">
        <v>9.2161813059999993</v>
      </c>
      <c r="D7" s="339">
        <v>61.7</v>
      </c>
      <c r="E7" s="339">
        <v>62.129229208566137</v>
      </c>
      <c r="N7" s="299" t="s">
        <v>20</v>
      </c>
    </row>
    <row r="8" spans="1:15">
      <c r="A8" s="297" t="s">
        <v>21</v>
      </c>
      <c r="B8" s="339">
        <v>10.1</v>
      </c>
      <c r="C8" s="339">
        <v>9.5192404130000003</v>
      </c>
      <c r="D8" s="339">
        <v>61.4</v>
      </c>
      <c r="E8" s="339">
        <v>61.919894537779498</v>
      </c>
      <c r="N8" s="299"/>
    </row>
    <row r="9" spans="1:15">
      <c r="A9" s="297" t="s">
        <v>22</v>
      </c>
      <c r="B9" s="339">
        <v>9.1</v>
      </c>
      <c r="C9" s="339">
        <v>9.5559440450000004</v>
      </c>
      <c r="D9" s="339">
        <v>62.5</v>
      </c>
      <c r="E9" s="339">
        <v>62.069744623257499</v>
      </c>
      <c r="N9" s="299"/>
    </row>
    <row r="10" spans="1:15">
      <c r="A10" s="297" t="s">
        <v>23</v>
      </c>
      <c r="B10" s="339">
        <v>8.9</v>
      </c>
      <c r="C10" s="339">
        <v>9.5385981490000002</v>
      </c>
      <c r="D10" s="339">
        <v>62.6</v>
      </c>
      <c r="E10" s="339">
        <v>62.046744134398764</v>
      </c>
      <c r="N10" s="299"/>
    </row>
    <row r="11" spans="1:15">
      <c r="A11" s="297" t="s">
        <v>24</v>
      </c>
      <c r="B11" s="339">
        <v>9.9</v>
      </c>
      <c r="C11" s="339">
        <v>9.3583480489999999</v>
      </c>
      <c r="D11" s="339">
        <v>61.5</v>
      </c>
      <c r="E11" s="339">
        <v>62.048049740859014</v>
      </c>
      <c r="N11" s="299" t="s">
        <v>24</v>
      </c>
    </row>
    <row r="12" spans="1:15">
      <c r="A12" s="297" t="s">
        <v>25</v>
      </c>
      <c r="B12" s="339">
        <v>9.6999999999999993</v>
      </c>
      <c r="C12" s="339">
        <v>9.0980685789999995</v>
      </c>
      <c r="D12" s="339">
        <v>61.9</v>
      </c>
      <c r="E12" s="339">
        <v>62.325640436171859</v>
      </c>
      <c r="N12" s="299"/>
    </row>
    <row r="13" spans="1:15">
      <c r="A13" s="297" t="s">
        <v>26</v>
      </c>
      <c r="B13" s="339">
        <v>8.3000000000000007</v>
      </c>
      <c r="C13" s="339">
        <v>8.8228815310000002</v>
      </c>
      <c r="D13" s="339">
        <v>62.9</v>
      </c>
      <c r="E13" s="339">
        <v>62.475078710103347</v>
      </c>
      <c r="N13" s="299"/>
    </row>
    <row r="14" spans="1:15">
      <c r="A14" s="297" t="s">
        <v>27</v>
      </c>
      <c r="B14" s="339">
        <v>8</v>
      </c>
      <c r="C14" s="339">
        <v>8.6675391669999993</v>
      </c>
      <c r="D14" s="339">
        <v>63.2</v>
      </c>
      <c r="E14" s="339">
        <v>62.668730178635215</v>
      </c>
      <c r="F14" s="300"/>
      <c r="H14" s="296"/>
      <c r="I14" s="296"/>
      <c r="J14" s="296"/>
      <c r="K14" s="296"/>
      <c r="N14" s="299"/>
    </row>
    <row r="15" spans="1:15">
      <c r="A15" s="297" t="s">
        <v>103</v>
      </c>
      <c r="B15" s="339">
        <v>9.3000000000000007</v>
      </c>
      <c r="C15" s="339">
        <v>8.7044579459999998</v>
      </c>
      <c r="D15" s="339">
        <v>62.4</v>
      </c>
      <c r="E15" s="339">
        <v>62.930057188571482</v>
      </c>
      <c r="F15" s="300"/>
      <c r="H15" s="296"/>
      <c r="I15" s="296"/>
      <c r="J15" s="296"/>
      <c r="K15" s="296"/>
      <c r="N15" s="299" t="s">
        <v>103</v>
      </c>
    </row>
    <row r="16" spans="1:15">
      <c r="A16" s="297" t="s">
        <v>128</v>
      </c>
      <c r="B16" s="339">
        <v>9.1999999999999993</v>
      </c>
      <c r="C16" s="339">
        <v>8.5776798680000006</v>
      </c>
      <c r="D16" s="339">
        <v>62.8</v>
      </c>
      <c r="E16" s="339">
        <v>63.10251007122762</v>
      </c>
      <c r="F16" s="300"/>
      <c r="H16" s="296"/>
      <c r="I16" s="296"/>
      <c r="J16" s="296"/>
      <c r="K16" s="296"/>
      <c r="N16" s="299"/>
    </row>
    <row r="17" spans="1:15">
      <c r="A17" s="297" t="s">
        <v>129</v>
      </c>
      <c r="B17" s="339">
        <v>7.8</v>
      </c>
      <c r="C17" s="339">
        <v>8.3612369169999994</v>
      </c>
      <c r="D17" s="339">
        <v>63.6</v>
      </c>
      <c r="E17" s="339">
        <v>63.279849986489523</v>
      </c>
      <c r="F17" s="300"/>
      <c r="G17" s="415" t="str">
        <f>IF(Content!$E$1=1,G23,G24)</f>
        <v>* As a % of population aged 15–70 in the labor force.</v>
      </c>
      <c r="H17" s="296"/>
      <c r="I17" s="296"/>
      <c r="J17" s="296"/>
      <c r="K17" s="296"/>
      <c r="N17" s="299"/>
    </row>
    <row r="18" spans="1:15">
      <c r="A18" s="297" t="s">
        <v>130</v>
      </c>
      <c r="B18" s="339">
        <v>7.3</v>
      </c>
      <c r="C18" s="339">
        <v>7.9569957689999997</v>
      </c>
      <c r="D18" s="339">
        <v>64</v>
      </c>
      <c r="E18" s="339">
        <v>63.578433333875438</v>
      </c>
      <c r="F18" s="300"/>
      <c r="G18" s="415" t="str">
        <f>IF(Content!$E$1=1,G25,G26)</f>
        <v>** As a % of total population aged 15–70.</v>
      </c>
      <c r="H18" s="296"/>
      <c r="I18" s="296"/>
      <c r="J18" s="296"/>
      <c r="K18" s="296"/>
      <c r="N18" s="299"/>
    </row>
    <row r="19" spans="1:15">
      <c r="A19" s="297" t="s">
        <v>107</v>
      </c>
      <c r="B19" s="339">
        <v>8.6999999999999993</v>
      </c>
      <c r="C19" s="339">
        <v>8.0878737699999999</v>
      </c>
      <c r="D19" s="339">
        <v>63.2</v>
      </c>
      <c r="E19" s="339">
        <v>63.710592690930063</v>
      </c>
      <c r="F19" s="300"/>
      <c r="G19" s="415" t="str">
        <f>IF(Content!$E$1=1,G21,G22)</f>
        <v>Source: SSSU, NBU staff estimates.</v>
      </c>
      <c r="H19" s="296"/>
      <c r="I19" s="296"/>
      <c r="J19" s="296"/>
      <c r="K19" s="296"/>
      <c r="N19" s="299" t="s">
        <v>107</v>
      </c>
    </row>
    <row r="20" spans="1:15">
      <c r="A20" s="297" t="s">
        <v>131</v>
      </c>
      <c r="B20" s="339">
        <v>8.6</v>
      </c>
      <c r="C20" s="339">
        <v>7.9938706120000003</v>
      </c>
      <c r="D20" s="339">
        <v>63.7</v>
      </c>
      <c r="E20" s="339">
        <v>63.86081333055926</v>
      </c>
      <c r="F20" s="300"/>
      <c r="G20" s="416"/>
      <c r="H20" s="296"/>
      <c r="I20" s="296"/>
      <c r="J20" s="296"/>
      <c r="K20" s="296"/>
      <c r="N20" s="299"/>
    </row>
    <row r="21" spans="1:15">
      <c r="A21" s="297" t="s">
        <v>132</v>
      </c>
      <c r="B21" s="446">
        <v>9.9</v>
      </c>
      <c r="C21" s="446">
        <v>10.504455630000001</v>
      </c>
      <c r="D21" s="339">
        <v>61.2</v>
      </c>
      <c r="E21" s="339">
        <v>60.822962122604586</v>
      </c>
      <c r="F21" s="300"/>
      <c r="G21" s="298" t="s">
        <v>28</v>
      </c>
      <c r="H21" s="296"/>
      <c r="I21" s="296"/>
      <c r="J21" s="296"/>
      <c r="K21" s="296"/>
      <c r="N21" s="299"/>
    </row>
    <row r="22" spans="1:15">
      <c r="A22" s="297" t="s">
        <v>133</v>
      </c>
      <c r="B22" s="594">
        <v>9.5</v>
      </c>
      <c r="C22" s="594">
        <v>10.099538696</v>
      </c>
      <c r="D22" s="594">
        <v>62</v>
      </c>
      <c r="E22" s="594">
        <v>61.724038017114246</v>
      </c>
      <c r="F22" s="300"/>
      <c r="G22" s="298" t="s">
        <v>29</v>
      </c>
      <c r="H22" s="296"/>
      <c r="I22" s="296"/>
      <c r="J22" s="296"/>
      <c r="K22" s="296"/>
      <c r="N22" s="299"/>
    </row>
    <row r="23" spans="1:15">
      <c r="A23" s="297" t="s">
        <v>111</v>
      </c>
      <c r="B23" s="340">
        <v>10</v>
      </c>
      <c r="C23" s="339">
        <v>9.3847097720000008</v>
      </c>
      <c r="D23" s="340">
        <v>61</v>
      </c>
      <c r="E23" s="339">
        <v>61.5</v>
      </c>
      <c r="F23" s="300"/>
      <c r="G23" s="298" t="s">
        <v>473</v>
      </c>
      <c r="H23" s="296"/>
      <c r="I23" s="296"/>
      <c r="J23" s="296"/>
      <c r="K23" s="296"/>
      <c r="N23" s="299" t="s">
        <v>111</v>
      </c>
      <c r="O23" s="301"/>
    </row>
    <row r="24" spans="1:15">
      <c r="B24" s="301"/>
      <c r="C24" s="301"/>
      <c r="D24" s="301"/>
      <c r="E24" s="301"/>
      <c r="F24" s="300"/>
      <c r="G24" s="298" t="s">
        <v>474</v>
      </c>
      <c r="K24" s="301"/>
      <c r="N24" s="298"/>
      <c r="O24" s="301"/>
    </row>
    <row r="25" spans="1:15">
      <c r="B25" s="301"/>
      <c r="C25" s="301"/>
      <c r="D25" s="301"/>
      <c r="E25" s="301"/>
      <c r="F25" s="300"/>
      <c r="G25" s="298" t="s">
        <v>475</v>
      </c>
      <c r="N25" s="298"/>
    </row>
    <row r="26" spans="1:15">
      <c r="B26" s="301"/>
      <c r="C26" s="301"/>
      <c r="D26" s="301"/>
      <c r="E26" s="301"/>
      <c r="F26" s="300"/>
      <c r="G26" s="298" t="s">
        <v>476</v>
      </c>
    </row>
    <row r="27" spans="1:15">
      <c r="B27" s="301"/>
      <c r="C27" s="301"/>
      <c r="D27" s="301"/>
      <c r="E27" s="301"/>
      <c r="F27" s="300"/>
      <c r="G27" s="417"/>
    </row>
    <row r="28" spans="1:15">
      <c r="B28" s="301"/>
      <c r="C28" s="301"/>
      <c r="D28" s="301"/>
      <c r="E28" s="301"/>
      <c r="F28" s="300"/>
      <c r="G28" s="416"/>
    </row>
    <row r="29" spans="1:15">
      <c r="B29" s="301"/>
      <c r="C29" s="301"/>
      <c r="D29" s="301"/>
      <c r="E29" s="301"/>
      <c r="F29" s="300"/>
      <c r="G29" s="343"/>
    </row>
    <row r="30" spans="1:15">
      <c r="B30" s="301"/>
      <c r="C30" s="301"/>
      <c r="D30" s="301"/>
      <c r="E30" s="301"/>
      <c r="G30" s="343"/>
    </row>
    <row r="31" spans="1:15">
      <c r="B31" s="301"/>
      <c r="C31" s="301"/>
      <c r="D31" s="301"/>
      <c r="E31" s="301"/>
      <c r="G31" s="343"/>
    </row>
    <row r="32" spans="1:15">
      <c r="B32" s="301"/>
      <c r="C32" s="301"/>
      <c r="D32" s="301"/>
      <c r="E32" s="301"/>
      <c r="G32" s="343"/>
    </row>
    <row r="33" spans="2:7">
      <c r="B33" s="301"/>
      <c r="C33" s="301"/>
      <c r="D33" s="301"/>
      <c r="E33" s="301"/>
      <c r="G33" s="343"/>
    </row>
    <row r="34" spans="2:7">
      <c r="B34" s="301"/>
      <c r="C34" s="301"/>
      <c r="D34" s="301"/>
      <c r="E34" s="301"/>
      <c r="G34" s="343"/>
    </row>
    <row r="35" spans="2:7">
      <c r="B35" s="301"/>
      <c r="C35" s="301"/>
      <c r="D35" s="301"/>
      <c r="E35" s="301"/>
    </row>
    <row r="36" spans="2:7">
      <c r="B36" s="301"/>
      <c r="C36" s="301"/>
      <c r="D36" s="301"/>
      <c r="E36" s="301"/>
    </row>
    <row r="37" spans="2:7">
      <c r="B37" s="301"/>
      <c r="C37" s="301"/>
      <c r="D37" s="301"/>
      <c r="E37" s="301"/>
    </row>
    <row r="38" spans="2:7">
      <c r="B38" s="301"/>
      <c r="C38" s="301"/>
      <c r="D38" s="301"/>
      <c r="E38" s="301"/>
    </row>
    <row r="39" spans="2:7">
      <c r="B39" s="301"/>
      <c r="C39" s="301"/>
      <c r="D39" s="301"/>
      <c r="E39" s="301"/>
    </row>
    <row r="40" spans="2:7">
      <c r="B40" s="301"/>
      <c r="C40" s="301"/>
      <c r="D40" s="301"/>
      <c r="E40" s="301"/>
    </row>
    <row r="41" spans="2:7">
      <c r="B41" s="301"/>
      <c r="C41" s="301"/>
      <c r="D41" s="301"/>
      <c r="E41" s="301"/>
    </row>
    <row r="42" spans="2:7">
      <c r="B42" s="301"/>
      <c r="C42" s="301"/>
      <c r="D42" s="301"/>
      <c r="E42" s="301"/>
    </row>
    <row r="43" spans="2:7">
      <c r="B43" s="301"/>
      <c r="C43" s="301"/>
      <c r="D43" s="301"/>
      <c r="E43" s="301"/>
    </row>
    <row r="44" spans="2:7">
      <c r="B44" s="301"/>
      <c r="C44" s="301"/>
      <c r="D44" s="301"/>
      <c r="E44" s="301"/>
    </row>
    <row r="45" spans="2:7">
      <c r="B45" s="301"/>
      <c r="C45" s="301"/>
      <c r="D45" s="301"/>
      <c r="E45" s="301"/>
    </row>
    <row r="46" spans="2:7">
      <c r="B46" s="303"/>
      <c r="C46" s="303"/>
      <c r="D46" s="303"/>
      <c r="E46" s="303"/>
    </row>
    <row r="47" spans="2:7">
      <c r="B47" s="303"/>
      <c r="C47" s="303"/>
      <c r="D47" s="303"/>
      <c r="E47" s="303"/>
    </row>
    <row r="48" spans="2:7">
      <c r="B48" s="303"/>
      <c r="C48" s="303"/>
      <c r="D48" s="303"/>
      <c r="E48" s="303"/>
    </row>
    <row r="49" spans="2:5">
      <c r="B49" s="303"/>
      <c r="C49" s="303"/>
      <c r="D49" s="303"/>
      <c r="E49" s="303"/>
    </row>
    <row r="50" spans="2:5">
      <c r="B50" s="303"/>
      <c r="C50" s="303"/>
      <c r="D50" s="303"/>
      <c r="E50" s="303"/>
    </row>
    <row r="51" spans="2:5">
      <c r="B51" s="303"/>
      <c r="C51" s="303"/>
      <c r="D51" s="303"/>
      <c r="E51" s="303"/>
    </row>
    <row r="52" spans="2:5">
      <c r="B52" s="303"/>
      <c r="C52" s="303"/>
      <c r="D52" s="303"/>
      <c r="E52" s="303"/>
    </row>
  </sheetData>
  <hyperlinks>
    <hyperlink ref="A1" location="Content!A1" display="&lt;&lt;" xr:uid="{00000000-0004-0000-2000-000000000000}"/>
  </hyperlinks>
  <pageMargins left="0.7" right="0.7" top="0.75" bottom="0.75" header="0.3" footer="0.3"/>
  <pageSetup paperSize="9" orientation="portrait" horizontalDpi="4294967293"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sheetPr>
  <dimension ref="A1:Q258"/>
  <sheetViews>
    <sheetView showGridLines="0" zoomScaleNormal="100" workbookViewId="0"/>
  </sheetViews>
  <sheetFormatPr baseColWidth="10" defaultColWidth="9.5" defaultRowHeight="13"/>
  <cols>
    <col min="1" max="1" width="9.5" style="297"/>
    <col min="2" max="2" width="8.5" style="297" bestFit="1" customWidth="1"/>
    <col min="3" max="3" width="10.5" style="297" bestFit="1" customWidth="1"/>
    <col min="4" max="4" width="12" style="297" customWidth="1"/>
    <col min="5" max="5" width="18.5" style="297" customWidth="1"/>
    <col min="6" max="6" width="10.5" style="297" bestFit="1" customWidth="1"/>
    <col min="7" max="11" width="9.5" style="297"/>
    <col min="12" max="13" width="9.5" style="197"/>
    <col min="14" max="14" width="9.5" style="199"/>
    <col min="15" max="15" width="9.5" style="297"/>
    <col min="16" max="16" width="9.5" style="307"/>
    <col min="17" max="17" width="9.5" style="199"/>
    <col min="18" max="16384" width="9.5" style="197"/>
  </cols>
  <sheetData>
    <row r="1" spans="1:17">
      <c r="A1" s="9" t="s">
        <v>60</v>
      </c>
      <c r="B1" s="448" t="str">
        <f>IF(Content!$E$1=1,B2,B3)</f>
        <v>Employed</v>
      </c>
      <c r="C1" s="448" t="str">
        <f>IF(Content!$E$1=1,C2,C3)</f>
        <v>Unemployed</v>
      </c>
      <c r="D1" s="448" t="str">
        <f>IF(Content!$E$1=1,D2,D3)</f>
        <v>Economically inactive</v>
      </c>
      <c r="E1" s="415"/>
      <c r="G1" s="415" t="str">
        <f>IF(Content!$E$1=1,G2,G3)</f>
        <v>Unemployed, employed, economically inactive, thousand persons, y-o-y</v>
      </c>
      <c r="O1" s="197"/>
    </row>
    <row r="2" spans="1:17" hidden="1">
      <c r="A2" s="9"/>
      <c r="B2" s="448" t="s">
        <v>864</v>
      </c>
      <c r="C2" s="448" t="s">
        <v>863</v>
      </c>
      <c r="D2" s="198" t="s">
        <v>862</v>
      </c>
      <c r="E2" s="197"/>
      <c r="G2" s="197" t="s">
        <v>861</v>
      </c>
      <c r="O2" s="197"/>
    </row>
    <row r="3" spans="1:17" ht="27.75" hidden="1" customHeight="1">
      <c r="B3" s="297" t="s">
        <v>896</v>
      </c>
      <c r="C3" s="297" t="s">
        <v>897</v>
      </c>
      <c r="D3" s="197" t="s">
        <v>860</v>
      </c>
      <c r="E3" s="197"/>
      <c r="G3" s="197" t="s">
        <v>898</v>
      </c>
      <c r="O3" s="197"/>
    </row>
    <row r="4" spans="1:17">
      <c r="A4" s="415" t="s">
        <v>17</v>
      </c>
      <c r="B4" s="297">
        <v>-199.8</v>
      </c>
      <c r="C4" s="297">
        <v>35.9</v>
      </c>
      <c r="D4" s="305">
        <v>29.700000000000728</v>
      </c>
      <c r="E4" s="305"/>
      <c r="O4" s="376" t="s">
        <v>17</v>
      </c>
      <c r="Q4" s="199">
        <v>1</v>
      </c>
    </row>
    <row r="5" spans="1:17">
      <c r="A5" s="415" t="s">
        <v>18</v>
      </c>
      <c r="B5" s="297">
        <v>-136.4</v>
      </c>
      <c r="C5" s="297">
        <v>12.4</v>
      </c>
      <c r="D5" s="305">
        <v>-10.100000000000364</v>
      </c>
      <c r="E5" s="305"/>
      <c r="O5" s="376"/>
      <c r="Q5" s="199">
        <v>2</v>
      </c>
    </row>
    <row r="6" spans="1:17">
      <c r="A6" s="415" t="s">
        <v>19</v>
      </c>
      <c r="B6" s="297">
        <v>-209.3</v>
      </c>
      <c r="C6" s="297">
        <v>25.6</v>
      </c>
      <c r="D6" s="305">
        <v>49.4</v>
      </c>
      <c r="E6" s="305"/>
      <c r="O6" s="376" t="s">
        <v>19</v>
      </c>
      <c r="Q6" s="199">
        <v>3</v>
      </c>
    </row>
    <row r="7" spans="1:17">
      <c r="A7" s="415" t="s">
        <v>20</v>
      </c>
      <c r="B7" s="297">
        <v>-119.7</v>
      </c>
      <c r="C7" s="297">
        <v>20.100000000000001</v>
      </c>
      <c r="D7" s="305">
        <v>-34.6</v>
      </c>
      <c r="E7" s="305"/>
      <c r="O7" s="376"/>
      <c r="Q7" s="199">
        <v>4</v>
      </c>
    </row>
    <row r="8" spans="1:17">
      <c r="A8" s="415" t="s">
        <v>21</v>
      </c>
      <c r="B8" s="297">
        <v>-169</v>
      </c>
      <c r="C8" s="297">
        <v>19.5</v>
      </c>
      <c r="D8" s="305">
        <v>59.7</v>
      </c>
      <c r="E8" s="305"/>
      <c r="O8" s="376" t="s">
        <v>21</v>
      </c>
      <c r="Q8" s="199">
        <v>5</v>
      </c>
    </row>
    <row r="9" spans="1:17">
      <c r="A9" s="415" t="s">
        <v>22</v>
      </c>
      <c r="B9" s="297">
        <v>-67.900000000000006</v>
      </c>
      <c r="C9" s="297">
        <v>16.8</v>
      </c>
      <c r="D9" s="305">
        <v>-38.9</v>
      </c>
      <c r="E9" s="305"/>
      <c r="O9" s="376"/>
      <c r="Q9" s="199">
        <v>6</v>
      </c>
    </row>
    <row r="10" spans="1:17">
      <c r="A10" s="415" t="s">
        <v>23</v>
      </c>
      <c r="B10" s="296">
        <v>-95.6</v>
      </c>
      <c r="C10" s="296">
        <v>7.7</v>
      </c>
      <c r="D10" s="305">
        <v>-1.9</v>
      </c>
      <c r="E10" s="305"/>
      <c r="O10" s="376" t="s">
        <v>23</v>
      </c>
      <c r="Q10" s="199">
        <v>7</v>
      </c>
    </row>
    <row r="11" spans="1:17">
      <c r="A11" s="415" t="s">
        <v>24</v>
      </c>
      <c r="B11" s="296">
        <v>-149.60000000000036</v>
      </c>
      <c r="C11" s="296">
        <v>35.1</v>
      </c>
      <c r="D11" s="305">
        <v>24.7</v>
      </c>
      <c r="E11" s="305"/>
      <c r="O11" s="376"/>
      <c r="Q11" s="199">
        <v>8</v>
      </c>
    </row>
    <row r="12" spans="1:17">
      <c r="A12" s="415" t="s">
        <v>25</v>
      </c>
      <c r="B12" s="296">
        <v>149.10000000000036</v>
      </c>
      <c r="C12" s="296">
        <v>-74.099999999999994</v>
      </c>
      <c r="D12" s="305">
        <v>-210.10000000000036</v>
      </c>
      <c r="E12" s="305"/>
      <c r="F12" s="300"/>
      <c r="G12" s="197"/>
      <c r="O12" s="376" t="s">
        <v>25</v>
      </c>
      <c r="Q12" s="199">
        <v>9</v>
      </c>
    </row>
    <row r="13" spans="1:17">
      <c r="A13" s="415" t="s">
        <v>26</v>
      </c>
      <c r="B13" s="296">
        <v>175.6</v>
      </c>
      <c r="C13" s="296">
        <v>-144.5</v>
      </c>
      <c r="D13" s="305">
        <v>-166.1</v>
      </c>
      <c r="E13" s="305"/>
      <c r="F13" s="300"/>
      <c r="O13" s="376"/>
      <c r="Q13" s="199">
        <v>10</v>
      </c>
    </row>
    <row r="14" spans="1:17">
      <c r="A14" s="415" t="s">
        <v>27</v>
      </c>
      <c r="B14" s="296">
        <v>230.4</v>
      </c>
      <c r="C14" s="296">
        <v>-164.09999999999991</v>
      </c>
      <c r="D14" s="305">
        <v>-201.3</v>
      </c>
      <c r="E14" s="305"/>
      <c r="F14" s="300"/>
      <c r="H14" s="197"/>
      <c r="I14" s="197"/>
      <c r="J14" s="197"/>
      <c r="K14" s="197"/>
      <c r="O14" s="376" t="s">
        <v>27</v>
      </c>
      <c r="Q14" s="199">
        <v>11</v>
      </c>
    </row>
    <row r="15" spans="1:17">
      <c r="A15" s="415" t="s">
        <v>103</v>
      </c>
      <c r="B15" s="296">
        <v>262.89999999999964</v>
      </c>
      <c r="C15" s="296">
        <v>-94.9</v>
      </c>
      <c r="D15" s="305">
        <v>-303.3</v>
      </c>
      <c r="E15" s="305"/>
      <c r="F15" s="300"/>
      <c r="H15" s="197"/>
      <c r="I15" s="197"/>
      <c r="J15" s="197"/>
      <c r="K15" s="197"/>
      <c r="O15" s="376"/>
      <c r="Q15" s="199">
        <v>12</v>
      </c>
    </row>
    <row r="16" spans="1:17">
      <c r="A16" s="415" t="s">
        <v>128</v>
      </c>
      <c r="B16" s="296">
        <v>226.89999999999964</v>
      </c>
      <c r="C16" s="296">
        <v>-67</v>
      </c>
      <c r="D16" s="305">
        <v>-327.60000000000002</v>
      </c>
      <c r="E16" s="305"/>
      <c r="F16" s="300"/>
      <c r="H16" s="197"/>
      <c r="I16" s="197"/>
      <c r="J16" s="197"/>
      <c r="K16" s="197"/>
      <c r="O16" s="376" t="s">
        <v>128</v>
      </c>
      <c r="Q16" s="199">
        <v>13</v>
      </c>
    </row>
    <row r="17" spans="1:17">
      <c r="A17" s="415" t="s">
        <v>129</v>
      </c>
      <c r="B17" s="296">
        <v>178.1</v>
      </c>
      <c r="C17" s="296">
        <v>-77</v>
      </c>
      <c r="D17" s="305">
        <v>-268.8</v>
      </c>
      <c r="E17" s="305"/>
      <c r="F17" s="300"/>
      <c r="H17" s="197"/>
      <c r="I17" s="197"/>
      <c r="J17" s="197"/>
      <c r="K17" s="197"/>
      <c r="O17" s="376"/>
      <c r="Q17" s="199">
        <v>14</v>
      </c>
    </row>
    <row r="18" spans="1:17">
      <c r="A18" s="415" t="s">
        <v>130</v>
      </c>
      <c r="B18" s="296">
        <v>252.5</v>
      </c>
      <c r="C18" s="296">
        <v>-118.5</v>
      </c>
      <c r="D18" s="305">
        <v>-301.8</v>
      </c>
      <c r="E18" s="305"/>
      <c r="F18" s="300"/>
      <c r="H18" s="197"/>
      <c r="I18" s="197"/>
      <c r="J18" s="197"/>
      <c r="K18" s="197"/>
      <c r="O18" s="376" t="s">
        <v>130</v>
      </c>
      <c r="Q18" s="199">
        <v>15</v>
      </c>
    </row>
    <row r="19" spans="1:17">
      <c r="A19" s="415" t="s">
        <v>107</v>
      </c>
      <c r="B19" s="296">
        <v>212.3</v>
      </c>
      <c r="C19" s="296">
        <v>-101</v>
      </c>
      <c r="D19" s="305">
        <v>-279</v>
      </c>
      <c r="E19" s="305"/>
      <c r="F19" s="300"/>
      <c r="H19" s="197"/>
      <c r="I19" s="197"/>
      <c r="J19" s="197"/>
      <c r="K19" s="197"/>
      <c r="O19" s="376"/>
      <c r="Q19" s="199">
        <v>16</v>
      </c>
    </row>
    <row r="20" spans="1:17">
      <c r="A20" s="415" t="s">
        <v>131</v>
      </c>
      <c r="B20" s="296">
        <v>228.2</v>
      </c>
      <c r="C20" s="296">
        <v>-96.9</v>
      </c>
      <c r="D20" s="305">
        <v>-313.60000000000036</v>
      </c>
      <c r="E20" s="305"/>
      <c r="F20" s="300"/>
      <c r="H20" s="197"/>
      <c r="I20" s="197"/>
      <c r="J20" s="197"/>
      <c r="K20" s="197"/>
      <c r="O20" s="376" t="s">
        <v>131</v>
      </c>
      <c r="Q20" s="199">
        <v>17</v>
      </c>
    </row>
    <row r="21" spans="1:17">
      <c r="A21" s="415" t="s">
        <v>132</v>
      </c>
      <c r="B21" s="296">
        <v>-1088.3000000000011</v>
      </c>
      <c r="C21" s="296">
        <v>301.29999999999995</v>
      </c>
      <c r="D21" s="305">
        <v>604.60000000000036</v>
      </c>
      <c r="E21" s="305"/>
      <c r="F21" s="300"/>
      <c r="H21" s="197"/>
      <c r="I21" s="197"/>
      <c r="J21" s="197"/>
      <c r="K21" s="197"/>
      <c r="O21" s="299"/>
      <c r="Q21" s="199">
        <v>18</v>
      </c>
    </row>
    <row r="22" spans="1:17">
      <c r="A22" s="415" t="s">
        <v>133</v>
      </c>
      <c r="B22" s="296">
        <v>-1020.9</v>
      </c>
      <c r="C22" s="296">
        <v>340.4</v>
      </c>
      <c r="D22" s="305">
        <v>498.3</v>
      </c>
      <c r="E22" s="305"/>
      <c r="F22" s="300"/>
      <c r="H22" s="197"/>
      <c r="I22" s="197"/>
      <c r="J22" s="197"/>
      <c r="K22" s="197"/>
      <c r="O22" s="376" t="s">
        <v>133</v>
      </c>
      <c r="Q22" s="199">
        <v>19</v>
      </c>
    </row>
    <row r="23" spans="1:17">
      <c r="A23" s="296"/>
      <c r="B23" s="296"/>
      <c r="C23" s="296"/>
      <c r="D23" s="303"/>
      <c r="E23" s="303"/>
      <c r="G23" s="307"/>
    </row>
    <row r="24" spans="1:17">
      <c r="A24" s="296"/>
      <c r="B24" s="296"/>
      <c r="C24" s="296"/>
      <c r="D24" s="303"/>
      <c r="E24" s="303"/>
      <c r="G24" s="415" t="str">
        <f>IF(Content!$E$1=1,G25,G26)</f>
        <v>Source: SSSU, NBU staff estimates.</v>
      </c>
    </row>
    <row r="25" spans="1:17">
      <c r="A25" s="296"/>
      <c r="B25" s="296"/>
      <c r="C25" s="296"/>
      <c r="D25" s="303"/>
      <c r="E25" s="303"/>
      <c r="G25" s="447" t="s">
        <v>28</v>
      </c>
    </row>
    <row r="26" spans="1:17">
      <c r="A26" s="296"/>
      <c r="B26" s="296"/>
      <c r="C26" s="296"/>
      <c r="D26" s="303"/>
      <c r="E26" s="303"/>
      <c r="G26" s="447" t="s">
        <v>29</v>
      </c>
    </row>
    <row r="27" spans="1:17">
      <c r="A27" s="296"/>
      <c r="B27" s="296"/>
      <c r="C27" s="296"/>
      <c r="D27" s="303"/>
      <c r="E27" s="303"/>
      <c r="G27" s="307"/>
    </row>
    <row r="28" spans="1:17">
      <c r="A28" s="296"/>
      <c r="B28" s="296"/>
      <c r="C28" s="296"/>
      <c r="D28" s="303"/>
      <c r="E28" s="303"/>
      <c r="G28" s="307"/>
    </row>
    <row r="29" spans="1:17">
      <c r="A29" s="296"/>
      <c r="B29" s="296"/>
      <c r="C29" s="296"/>
      <c r="D29" s="303"/>
      <c r="E29" s="303"/>
      <c r="G29" s="343"/>
    </row>
    <row r="30" spans="1:17">
      <c r="A30" s="296"/>
      <c r="B30" s="296"/>
      <c r="C30" s="296"/>
      <c r="D30" s="303"/>
      <c r="E30" s="303"/>
      <c r="G30" s="343"/>
    </row>
    <row r="31" spans="1:17">
      <c r="A31" s="296"/>
      <c r="B31" s="296"/>
      <c r="C31" s="296"/>
      <c r="D31" s="303"/>
      <c r="E31" s="303"/>
      <c r="G31" s="343"/>
    </row>
    <row r="32" spans="1:17" s="297" customFormat="1">
      <c r="A32" s="296"/>
      <c r="B32" s="296"/>
      <c r="C32" s="296"/>
      <c r="D32" s="303"/>
      <c r="E32" s="303"/>
      <c r="G32" s="343"/>
      <c r="L32" s="197"/>
      <c r="M32" s="197"/>
      <c r="N32" s="199"/>
      <c r="P32" s="343"/>
      <c r="Q32" s="299"/>
    </row>
    <row r="33" spans="1:17" s="297" customFormat="1">
      <c r="A33" s="296"/>
      <c r="B33" s="296"/>
      <c r="C33" s="296"/>
      <c r="D33" s="303"/>
      <c r="E33" s="303"/>
      <c r="L33" s="197"/>
      <c r="M33" s="197"/>
      <c r="N33" s="199"/>
      <c r="P33" s="343"/>
      <c r="Q33" s="299"/>
    </row>
    <row r="34" spans="1:17" s="297" customFormat="1">
      <c r="A34" s="296"/>
      <c r="B34" s="296"/>
      <c r="C34" s="296"/>
      <c r="D34" s="303"/>
      <c r="E34" s="303"/>
      <c r="L34" s="197"/>
      <c r="M34" s="197"/>
      <c r="N34" s="199"/>
      <c r="P34" s="343"/>
      <c r="Q34" s="299"/>
    </row>
    <row r="35" spans="1:17" s="297" customFormat="1">
      <c r="A35" s="296"/>
      <c r="B35" s="296"/>
      <c r="C35" s="296"/>
      <c r="D35" s="303"/>
      <c r="E35" s="303"/>
      <c r="L35" s="197"/>
      <c r="M35" s="197"/>
      <c r="N35" s="199"/>
      <c r="P35" s="343"/>
      <c r="Q35" s="299"/>
    </row>
    <row r="36" spans="1:17" s="297" customFormat="1">
      <c r="A36" s="296"/>
      <c r="B36" s="296"/>
      <c r="C36" s="296"/>
      <c r="D36" s="303"/>
      <c r="E36" s="303"/>
      <c r="L36" s="197"/>
      <c r="M36" s="197"/>
      <c r="N36" s="199"/>
      <c r="P36" s="343"/>
      <c r="Q36" s="299"/>
    </row>
    <row r="37" spans="1:17" s="297" customFormat="1">
      <c r="A37" s="296"/>
      <c r="B37" s="296"/>
      <c r="C37" s="296"/>
      <c r="D37" s="303"/>
      <c r="E37" s="303"/>
      <c r="L37" s="197"/>
      <c r="M37" s="197"/>
      <c r="N37" s="199"/>
      <c r="P37" s="343"/>
      <c r="Q37" s="299"/>
    </row>
    <row r="38" spans="1:17" s="297" customFormat="1">
      <c r="A38" s="296"/>
      <c r="B38" s="296"/>
      <c r="C38" s="296"/>
      <c r="D38" s="303"/>
      <c r="E38" s="303"/>
      <c r="L38" s="197"/>
      <c r="M38" s="197"/>
      <c r="N38" s="199"/>
      <c r="P38" s="343"/>
      <c r="Q38" s="299"/>
    </row>
    <row r="39" spans="1:17" s="297" customFormat="1">
      <c r="A39" s="296"/>
      <c r="B39" s="296"/>
      <c r="C39" s="296"/>
      <c r="D39" s="303"/>
      <c r="E39" s="303"/>
      <c r="L39" s="197"/>
      <c r="M39" s="197"/>
      <c r="N39" s="199"/>
      <c r="P39" s="343"/>
      <c r="Q39" s="299"/>
    </row>
    <row r="40" spans="1:17" s="297" customFormat="1">
      <c r="A40" s="296"/>
      <c r="B40" s="296"/>
      <c r="C40" s="296"/>
      <c r="D40" s="303"/>
      <c r="E40" s="303"/>
      <c r="L40" s="197"/>
      <c r="M40" s="197"/>
      <c r="N40" s="199"/>
      <c r="P40" s="343"/>
      <c r="Q40" s="299"/>
    </row>
    <row r="41" spans="1:17" s="297" customFormat="1">
      <c r="A41" s="296"/>
      <c r="B41" s="296"/>
      <c r="C41" s="296"/>
      <c r="D41" s="303"/>
      <c r="E41" s="303"/>
      <c r="L41" s="197"/>
      <c r="M41" s="197"/>
      <c r="N41" s="199"/>
      <c r="P41" s="343"/>
      <c r="Q41" s="299"/>
    </row>
    <row r="42" spans="1:17" s="297" customFormat="1">
      <c r="A42" s="296"/>
      <c r="B42" s="296"/>
      <c r="C42" s="296"/>
      <c r="D42" s="303"/>
      <c r="E42" s="303"/>
      <c r="L42" s="197"/>
      <c r="M42" s="197"/>
      <c r="N42" s="199"/>
      <c r="P42" s="343"/>
      <c r="Q42" s="299"/>
    </row>
    <row r="43" spans="1:17" s="297" customFormat="1">
      <c r="A43" s="296"/>
      <c r="B43" s="296"/>
      <c r="C43" s="296"/>
      <c r="D43" s="303"/>
      <c r="E43" s="303"/>
      <c r="L43" s="197"/>
      <c r="M43" s="197"/>
      <c r="N43" s="199"/>
      <c r="P43" s="343"/>
      <c r="Q43" s="299"/>
    </row>
    <row r="44" spans="1:17" s="297" customFormat="1">
      <c r="A44" s="296"/>
      <c r="B44" s="296"/>
      <c r="C44" s="296"/>
      <c r="D44" s="303"/>
      <c r="E44" s="303"/>
      <c r="L44" s="197"/>
      <c r="M44" s="197"/>
      <c r="N44" s="199"/>
      <c r="P44" s="343"/>
      <c r="Q44" s="299"/>
    </row>
    <row r="45" spans="1:17" s="297" customFormat="1">
      <c r="A45" s="296"/>
      <c r="B45" s="296"/>
      <c r="C45" s="296"/>
      <c r="D45" s="303"/>
      <c r="E45" s="303"/>
      <c r="L45" s="197"/>
      <c r="M45" s="197"/>
      <c r="N45" s="199"/>
      <c r="P45" s="343"/>
      <c r="Q45" s="299"/>
    </row>
    <row r="46" spans="1:17" s="297" customFormat="1">
      <c r="A46" s="296"/>
      <c r="B46" s="296"/>
      <c r="C46" s="296"/>
      <c r="D46" s="303"/>
      <c r="E46" s="303"/>
      <c r="L46" s="197"/>
      <c r="M46" s="197"/>
      <c r="N46" s="199"/>
      <c r="P46" s="343"/>
      <c r="Q46" s="299"/>
    </row>
    <row r="47" spans="1:17" s="297" customFormat="1">
      <c r="A47" s="296"/>
      <c r="B47" s="296"/>
      <c r="C47" s="296"/>
      <c r="D47" s="303"/>
      <c r="E47" s="303"/>
      <c r="L47" s="197"/>
      <c r="M47" s="197"/>
      <c r="N47" s="199"/>
      <c r="P47" s="343"/>
      <c r="Q47" s="299"/>
    </row>
    <row r="48" spans="1:17" s="297" customFormat="1">
      <c r="A48" s="296"/>
      <c r="B48" s="296"/>
      <c r="C48" s="296"/>
      <c r="D48" s="303"/>
      <c r="E48" s="303"/>
      <c r="L48" s="197"/>
      <c r="M48" s="197"/>
      <c r="N48" s="199"/>
      <c r="P48" s="343"/>
      <c r="Q48" s="299"/>
    </row>
    <row r="49" spans="1:17" s="297" customFormat="1">
      <c r="A49" s="296"/>
      <c r="B49" s="296"/>
      <c r="C49" s="296"/>
      <c r="D49" s="303"/>
      <c r="E49" s="303"/>
      <c r="L49" s="197"/>
      <c r="M49" s="197"/>
      <c r="N49" s="199"/>
      <c r="P49" s="343"/>
      <c r="Q49" s="299"/>
    </row>
    <row r="50" spans="1:17" s="297" customFormat="1">
      <c r="A50" s="296"/>
      <c r="B50" s="296"/>
      <c r="C50" s="296"/>
      <c r="D50" s="306"/>
      <c r="E50" s="306"/>
      <c r="L50" s="197"/>
      <c r="M50" s="197"/>
      <c r="N50" s="199"/>
      <c r="P50" s="343"/>
      <c r="Q50" s="299"/>
    </row>
    <row r="51" spans="1:17" s="297" customFormat="1">
      <c r="A51" s="296"/>
      <c r="B51" s="296"/>
      <c r="C51" s="296"/>
      <c r="D51" s="306"/>
      <c r="E51" s="306"/>
      <c r="L51" s="197"/>
      <c r="M51" s="197"/>
      <c r="N51" s="199"/>
      <c r="P51" s="343"/>
      <c r="Q51" s="299"/>
    </row>
    <row r="52" spans="1:17" s="297" customFormat="1">
      <c r="A52" s="296"/>
      <c r="B52" s="296"/>
      <c r="C52" s="296"/>
      <c r="D52" s="306"/>
      <c r="E52" s="306"/>
      <c r="L52" s="197"/>
      <c r="M52" s="197"/>
      <c r="N52" s="199"/>
      <c r="P52" s="343"/>
      <c r="Q52" s="299"/>
    </row>
    <row r="53" spans="1:17">
      <c r="D53" s="306"/>
      <c r="E53" s="306"/>
    </row>
    <row r="54" spans="1:17">
      <c r="D54" s="306"/>
      <c r="E54" s="306"/>
    </row>
    <row r="57" spans="1:17" s="297" customFormat="1">
      <c r="D57" s="301"/>
      <c r="E57" s="301"/>
      <c r="L57" s="197"/>
      <c r="M57" s="197"/>
      <c r="N57" s="199"/>
      <c r="P57" s="343"/>
      <c r="Q57" s="299"/>
    </row>
    <row r="58" spans="1:17" s="297" customFormat="1">
      <c r="D58" s="301"/>
      <c r="E58" s="301"/>
      <c r="L58" s="197"/>
      <c r="M58" s="197"/>
      <c r="N58" s="199"/>
      <c r="P58" s="343"/>
      <c r="Q58" s="299"/>
    </row>
    <row r="59" spans="1:17" s="297" customFormat="1">
      <c r="D59" s="301"/>
      <c r="E59" s="301"/>
      <c r="L59" s="197"/>
      <c r="M59" s="197"/>
      <c r="N59" s="199"/>
      <c r="P59" s="343"/>
      <c r="Q59" s="299"/>
    </row>
    <row r="60" spans="1:17" s="297" customFormat="1">
      <c r="D60" s="301"/>
      <c r="E60" s="301"/>
      <c r="L60" s="197"/>
      <c r="M60" s="197"/>
      <c r="N60" s="199"/>
      <c r="P60" s="343"/>
      <c r="Q60" s="299"/>
    </row>
    <row r="61" spans="1:17" s="297" customFormat="1">
      <c r="D61" s="301"/>
      <c r="E61" s="301"/>
      <c r="L61" s="197"/>
      <c r="M61" s="197"/>
      <c r="N61" s="199"/>
      <c r="P61" s="343"/>
      <c r="Q61" s="299"/>
    </row>
    <row r="62" spans="1:17" s="297" customFormat="1">
      <c r="D62" s="301"/>
      <c r="E62" s="301"/>
      <c r="L62" s="197"/>
      <c r="M62" s="197"/>
      <c r="N62" s="199"/>
      <c r="P62" s="343"/>
      <c r="Q62" s="299"/>
    </row>
    <row r="63" spans="1:17" s="297" customFormat="1">
      <c r="D63" s="301"/>
      <c r="E63" s="301"/>
      <c r="L63" s="197"/>
      <c r="M63" s="197"/>
      <c r="N63" s="199"/>
      <c r="P63" s="343"/>
      <c r="Q63" s="299"/>
    </row>
    <row r="64" spans="1:17" s="297" customFormat="1">
      <c r="D64" s="301"/>
      <c r="E64" s="301"/>
      <c r="L64" s="197"/>
      <c r="M64" s="197"/>
      <c r="N64" s="199"/>
      <c r="P64" s="343"/>
      <c r="Q64" s="299"/>
    </row>
    <row r="65" spans="4:17" s="297" customFormat="1">
      <c r="D65" s="301"/>
      <c r="E65" s="301"/>
      <c r="L65" s="197"/>
      <c r="M65" s="197"/>
      <c r="N65" s="199"/>
      <c r="P65" s="343"/>
      <c r="Q65" s="299"/>
    </row>
    <row r="66" spans="4:17" s="297" customFormat="1">
      <c r="D66" s="301"/>
      <c r="E66" s="301"/>
      <c r="L66" s="197"/>
      <c r="M66" s="197"/>
      <c r="N66" s="199"/>
      <c r="P66" s="343"/>
      <c r="Q66" s="299"/>
    </row>
    <row r="67" spans="4:17" s="297" customFormat="1">
      <c r="D67" s="301"/>
      <c r="E67" s="301"/>
      <c r="L67" s="197"/>
      <c r="M67" s="197"/>
      <c r="N67" s="199"/>
      <c r="P67" s="343"/>
      <c r="Q67" s="299"/>
    </row>
    <row r="68" spans="4:17" s="297" customFormat="1">
      <c r="D68" s="301"/>
      <c r="E68" s="301"/>
      <c r="L68" s="197"/>
      <c r="M68" s="197"/>
      <c r="N68" s="199"/>
      <c r="P68" s="343"/>
      <c r="Q68" s="299"/>
    </row>
    <row r="69" spans="4:17" s="297" customFormat="1">
      <c r="D69" s="301"/>
      <c r="E69" s="301"/>
      <c r="L69" s="197"/>
      <c r="M69" s="197"/>
      <c r="N69" s="199"/>
      <c r="P69" s="343"/>
      <c r="Q69" s="299"/>
    </row>
    <row r="70" spans="4:17" s="297" customFormat="1">
      <c r="D70" s="301"/>
      <c r="E70" s="301"/>
      <c r="L70" s="197"/>
      <c r="M70" s="197"/>
      <c r="N70" s="199"/>
      <c r="P70" s="343"/>
      <c r="Q70" s="299"/>
    </row>
    <row r="71" spans="4:17" s="297" customFormat="1">
      <c r="D71" s="301"/>
      <c r="E71" s="301"/>
      <c r="L71" s="197"/>
      <c r="M71" s="197"/>
      <c r="N71" s="199"/>
      <c r="P71" s="343"/>
      <c r="Q71" s="299"/>
    </row>
    <row r="72" spans="4:17" s="297" customFormat="1">
      <c r="D72" s="301"/>
      <c r="E72" s="301"/>
      <c r="L72" s="197"/>
      <c r="M72" s="197"/>
      <c r="N72" s="199"/>
      <c r="P72" s="343"/>
      <c r="Q72" s="299"/>
    </row>
    <row r="73" spans="4:17" s="297" customFormat="1">
      <c r="D73" s="301"/>
      <c r="E73" s="301"/>
      <c r="L73" s="197"/>
      <c r="M73" s="197"/>
      <c r="N73" s="199"/>
      <c r="P73" s="343"/>
      <c r="Q73" s="299"/>
    </row>
    <row r="74" spans="4:17" s="297" customFormat="1">
      <c r="D74" s="301"/>
      <c r="E74" s="301"/>
      <c r="L74" s="197"/>
      <c r="M74" s="197"/>
      <c r="N74" s="199"/>
      <c r="P74" s="343"/>
      <c r="Q74" s="299"/>
    </row>
    <row r="75" spans="4:17" s="297" customFormat="1">
      <c r="D75" s="301"/>
      <c r="E75" s="301"/>
      <c r="L75" s="197"/>
      <c r="M75" s="197"/>
      <c r="N75" s="199"/>
      <c r="P75" s="343"/>
      <c r="Q75" s="299"/>
    </row>
    <row r="76" spans="4:17" s="297" customFormat="1">
      <c r="D76" s="301"/>
      <c r="E76" s="301"/>
      <c r="L76" s="197"/>
      <c r="M76" s="197"/>
      <c r="N76" s="199"/>
      <c r="P76" s="343"/>
      <c r="Q76" s="299"/>
    </row>
    <row r="77" spans="4:17" s="297" customFormat="1">
      <c r="D77" s="301"/>
      <c r="E77" s="301"/>
      <c r="L77" s="197"/>
      <c r="M77" s="197"/>
      <c r="N77" s="199"/>
      <c r="P77" s="343"/>
      <c r="Q77" s="299"/>
    </row>
    <row r="78" spans="4:17" s="297" customFormat="1">
      <c r="D78" s="301"/>
      <c r="E78" s="301"/>
      <c r="L78" s="197"/>
      <c r="M78" s="197"/>
      <c r="N78" s="199"/>
      <c r="P78" s="343"/>
      <c r="Q78" s="299"/>
    </row>
    <row r="79" spans="4:17" s="297" customFormat="1">
      <c r="D79" s="301"/>
      <c r="E79" s="301"/>
      <c r="L79" s="197"/>
      <c r="M79" s="197"/>
      <c r="N79" s="199"/>
      <c r="P79" s="343"/>
      <c r="Q79" s="299"/>
    </row>
    <row r="80" spans="4:17" s="297" customFormat="1">
      <c r="D80" s="301"/>
      <c r="E80" s="301"/>
      <c r="L80" s="197"/>
      <c r="M80" s="197"/>
      <c r="N80" s="199"/>
      <c r="P80" s="343"/>
      <c r="Q80" s="299"/>
    </row>
    <row r="81" spans="4:17" s="297" customFormat="1">
      <c r="D81" s="301"/>
      <c r="E81" s="301"/>
      <c r="L81" s="197"/>
      <c r="M81" s="197"/>
      <c r="N81" s="199"/>
      <c r="P81" s="343"/>
      <c r="Q81" s="299"/>
    </row>
    <row r="82" spans="4:17" s="297" customFormat="1">
      <c r="D82" s="301"/>
      <c r="E82" s="301"/>
      <c r="L82" s="197"/>
      <c r="M82" s="197"/>
      <c r="N82" s="199"/>
      <c r="P82" s="343"/>
      <c r="Q82" s="299"/>
    </row>
    <row r="83" spans="4:17" s="297" customFormat="1">
      <c r="D83" s="301"/>
      <c r="E83" s="301"/>
      <c r="L83" s="197"/>
      <c r="M83" s="197"/>
      <c r="N83" s="199"/>
      <c r="P83" s="343"/>
      <c r="Q83" s="299"/>
    </row>
    <row r="84" spans="4:17" s="297" customFormat="1">
      <c r="D84" s="301"/>
      <c r="E84" s="301"/>
      <c r="L84" s="197"/>
      <c r="M84" s="197"/>
      <c r="N84" s="199"/>
      <c r="P84" s="343"/>
      <c r="Q84" s="299"/>
    </row>
    <row r="85" spans="4:17" s="297" customFormat="1">
      <c r="D85" s="301"/>
      <c r="E85" s="301"/>
      <c r="L85" s="197"/>
      <c r="M85" s="197"/>
      <c r="N85" s="199"/>
      <c r="P85" s="343"/>
      <c r="Q85" s="299"/>
    </row>
    <row r="86" spans="4:17" s="297" customFormat="1">
      <c r="D86" s="301"/>
      <c r="E86" s="301"/>
      <c r="L86" s="197"/>
      <c r="M86" s="197"/>
      <c r="N86" s="199"/>
      <c r="P86" s="343"/>
      <c r="Q86" s="299"/>
    </row>
    <row r="87" spans="4:17" s="297" customFormat="1">
      <c r="D87" s="301"/>
      <c r="E87" s="301"/>
      <c r="L87" s="197"/>
      <c r="M87" s="197"/>
      <c r="N87" s="199"/>
      <c r="P87" s="343"/>
      <c r="Q87" s="299"/>
    </row>
    <row r="88" spans="4:17" s="297" customFormat="1">
      <c r="D88" s="301"/>
      <c r="E88" s="301"/>
      <c r="L88" s="197"/>
      <c r="M88" s="197"/>
      <c r="N88" s="199"/>
      <c r="P88" s="343"/>
      <c r="Q88" s="299"/>
    </row>
    <row r="89" spans="4:17" s="297" customFormat="1">
      <c r="D89" s="301"/>
      <c r="E89" s="301"/>
      <c r="L89" s="197"/>
      <c r="M89" s="197"/>
      <c r="N89" s="199"/>
      <c r="P89" s="343"/>
      <c r="Q89" s="299"/>
    </row>
    <row r="90" spans="4:17" s="297" customFormat="1">
      <c r="D90" s="301"/>
      <c r="E90" s="301"/>
      <c r="L90" s="197"/>
      <c r="M90" s="197"/>
      <c r="N90" s="199"/>
      <c r="P90" s="343"/>
      <c r="Q90" s="299"/>
    </row>
    <row r="91" spans="4:17" s="297" customFormat="1">
      <c r="D91" s="301"/>
      <c r="E91" s="301"/>
      <c r="L91" s="197"/>
      <c r="M91" s="197"/>
      <c r="N91" s="199"/>
      <c r="P91" s="343"/>
      <c r="Q91" s="299"/>
    </row>
    <row r="92" spans="4:17" s="297" customFormat="1">
      <c r="D92" s="301"/>
      <c r="E92" s="301"/>
      <c r="L92" s="197"/>
      <c r="M92" s="197"/>
      <c r="N92" s="199"/>
      <c r="P92" s="343"/>
      <c r="Q92" s="299"/>
    </row>
    <row r="93" spans="4:17" s="297" customFormat="1">
      <c r="D93" s="301"/>
      <c r="E93" s="301"/>
      <c r="L93" s="197"/>
      <c r="M93" s="197"/>
      <c r="N93" s="199"/>
      <c r="P93" s="343"/>
      <c r="Q93" s="299"/>
    </row>
    <row r="94" spans="4:17" s="297" customFormat="1">
      <c r="D94" s="301"/>
      <c r="E94" s="301"/>
      <c r="L94" s="197"/>
      <c r="M94" s="197"/>
      <c r="N94" s="199"/>
      <c r="P94" s="343"/>
      <c r="Q94" s="299"/>
    </row>
    <row r="95" spans="4:17" s="297" customFormat="1">
      <c r="D95" s="301"/>
      <c r="E95" s="301"/>
      <c r="L95" s="197"/>
      <c r="M95" s="197"/>
      <c r="N95" s="199"/>
      <c r="P95" s="343"/>
      <c r="Q95" s="299"/>
    </row>
    <row r="96" spans="4:17" s="297" customFormat="1">
      <c r="D96" s="301"/>
      <c r="E96" s="301"/>
      <c r="L96" s="197"/>
      <c r="M96" s="197"/>
      <c r="N96" s="199"/>
      <c r="P96" s="343"/>
      <c r="Q96" s="299"/>
    </row>
    <row r="97" spans="4:17" s="297" customFormat="1">
      <c r="D97" s="301"/>
      <c r="E97" s="301"/>
      <c r="L97" s="197"/>
      <c r="M97" s="197"/>
      <c r="N97" s="199"/>
      <c r="P97" s="343"/>
      <c r="Q97" s="299"/>
    </row>
    <row r="98" spans="4:17" s="297" customFormat="1">
      <c r="D98" s="301"/>
      <c r="E98" s="301"/>
      <c r="L98" s="197"/>
      <c r="M98" s="197"/>
      <c r="N98" s="199"/>
      <c r="P98" s="343"/>
      <c r="Q98" s="299"/>
    </row>
    <row r="99" spans="4:17" s="297" customFormat="1">
      <c r="D99" s="301"/>
      <c r="E99" s="301"/>
      <c r="L99" s="197"/>
      <c r="M99" s="197"/>
      <c r="N99" s="199"/>
      <c r="P99" s="343"/>
      <c r="Q99" s="299"/>
    </row>
    <row r="100" spans="4:17" s="297" customFormat="1">
      <c r="D100" s="301"/>
      <c r="E100" s="301"/>
      <c r="L100" s="197"/>
      <c r="M100" s="197"/>
      <c r="N100" s="199"/>
      <c r="P100" s="343"/>
      <c r="Q100" s="299"/>
    </row>
    <row r="101" spans="4:17" s="297" customFormat="1">
      <c r="D101" s="301"/>
      <c r="E101" s="301"/>
      <c r="L101" s="197"/>
      <c r="M101" s="197"/>
      <c r="N101" s="199"/>
      <c r="P101" s="343"/>
      <c r="Q101" s="299"/>
    </row>
    <row r="102" spans="4:17" s="297" customFormat="1">
      <c r="D102" s="301"/>
      <c r="E102" s="301"/>
      <c r="L102" s="197"/>
      <c r="M102" s="197"/>
      <c r="N102" s="199"/>
      <c r="P102" s="343"/>
      <c r="Q102" s="299"/>
    </row>
    <row r="103" spans="4:17" s="297" customFormat="1">
      <c r="D103" s="301"/>
      <c r="E103" s="301"/>
      <c r="L103" s="197"/>
      <c r="M103" s="197"/>
      <c r="N103" s="199"/>
      <c r="P103" s="343"/>
      <c r="Q103" s="299"/>
    </row>
    <row r="104" spans="4:17" s="297" customFormat="1">
      <c r="D104" s="301"/>
      <c r="E104" s="301"/>
      <c r="L104" s="197"/>
      <c r="M104" s="197"/>
      <c r="N104" s="199"/>
      <c r="P104" s="343"/>
      <c r="Q104" s="299"/>
    </row>
    <row r="105" spans="4:17" s="297" customFormat="1">
      <c r="D105" s="301"/>
      <c r="E105" s="301"/>
      <c r="L105" s="197"/>
      <c r="M105" s="197"/>
      <c r="N105" s="199"/>
      <c r="P105" s="343"/>
      <c r="Q105" s="299"/>
    </row>
    <row r="106" spans="4:17" s="297" customFormat="1">
      <c r="D106" s="301"/>
      <c r="E106" s="301"/>
      <c r="L106" s="197"/>
      <c r="M106" s="197"/>
      <c r="N106" s="199"/>
      <c r="P106" s="343"/>
      <c r="Q106" s="299"/>
    </row>
    <row r="107" spans="4:17" s="297" customFormat="1">
      <c r="D107" s="301"/>
      <c r="E107" s="301"/>
      <c r="L107" s="197"/>
      <c r="M107" s="197"/>
      <c r="N107" s="199"/>
      <c r="P107" s="343"/>
      <c r="Q107" s="299"/>
    </row>
    <row r="108" spans="4:17" s="297" customFormat="1">
      <c r="D108" s="301"/>
      <c r="E108" s="301"/>
      <c r="L108" s="197"/>
      <c r="M108" s="197"/>
      <c r="N108" s="199"/>
      <c r="P108" s="343"/>
      <c r="Q108" s="299"/>
    </row>
    <row r="109" spans="4:17" s="297" customFormat="1">
      <c r="D109" s="301"/>
      <c r="E109" s="301"/>
      <c r="L109" s="197"/>
      <c r="M109" s="197"/>
      <c r="N109" s="199"/>
      <c r="P109" s="343"/>
      <c r="Q109" s="299"/>
    </row>
    <row r="110" spans="4:17" s="297" customFormat="1">
      <c r="D110" s="301"/>
      <c r="E110" s="301"/>
      <c r="L110" s="197"/>
      <c r="M110" s="197"/>
      <c r="N110" s="199"/>
      <c r="P110" s="343"/>
      <c r="Q110" s="299"/>
    </row>
    <row r="111" spans="4:17" s="297" customFormat="1">
      <c r="D111" s="301"/>
      <c r="E111" s="301"/>
      <c r="L111" s="197"/>
      <c r="M111" s="197"/>
      <c r="N111" s="199"/>
      <c r="P111" s="343"/>
      <c r="Q111" s="299"/>
    </row>
    <row r="112" spans="4:17" s="297" customFormat="1">
      <c r="D112" s="301"/>
      <c r="E112" s="301"/>
      <c r="L112" s="197"/>
      <c r="M112" s="197"/>
      <c r="N112" s="199"/>
      <c r="P112" s="343"/>
      <c r="Q112" s="299"/>
    </row>
    <row r="113" spans="4:17" s="297" customFormat="1">
      <c r="D113" s="301"/>
      <c r="E113" s="301"/>
      <c r="L113" s="197"/>
      <c r="M113" s="197"/>
      <c r="N113" s="199"/>
      <c r="P113" s="343"/>
      <c r="Q113" s="299"/>
    </row>
    <row r="114" spans="4:17" s="297" customFormat="1">
      <c r="D114" s="301"/>
      <c r="E114" s="301"/>
      <c r="L114" s="197"/>
      <c r="M114" s="197"/>
      <c r="N114" s="199"/>
      <c r="P114" s="343"/>
      <c r="Q114" s="299"/>
    </row>
    <row r="115" spans="4:17" s="297" customFormat="1">
      <c r="D115" s="301"/>
      <c r="E115" s="301"/>
      <c r="L115" s="197"/>
      <c r="M115" s="197"/>
      <c r="N115" s="199"/>
      <c r="P115" s="343"/>
      <c r="Q115" s="299"/>
    </row>
    <row r="116" spans="4:17" s="297" customFormat="1">
      <c r="D116" s="301"/>
      <c r="E116" s="301"/>
      <c r="L116" s="197"/>
      <c r="M116" s="197"/>
      <c r="N116" s="199"/>
      <c r="P116" s="343"/>
      <c r="Q116" s="299"/>
    </row>
    <row r="117" spans="4:17" s="297" customFormat="1">
      <c r="D117" s="301"/>
      <c r="E117" s="301"/>
      <c r="L117" s="197"/>
      <c r="M117" s="197"/>
      <c r="N117" s="199"/>
      <c r="P117" s="343"/>
      <c r="Q117" s="299"/>
    </row>
    <row r="118" spans="4:17" s="297" customFormat="1">
      <c r="D118" s="301"/>
      <c r="E118" s="301"/>
      <c r="L118" s="197"/>
      <c r="M118" s="197"/>
      <c r="N118" s="199"/>
      <c r="P118" s="343"/>
      <c r="Q118" s="299"/>
    </row>
    <row r="119" spans="4:17" s="297" customFormat="1">
      <c r="D119" s="301"/>
      <c r="E119" s="301"/>
      <c r="L119" s="197"/>
      <c r="M119" s="197"/>
      <c r="N119" s="199"/>
      <c r="P119" s="343"/>
      <c r="Q119" s="299"/>
    </row>
    <row r="120" spans="4:17" s="297" customFormat="1">
      <c r="D120" s="301"/>
      <c r="E120" s="301"/>
      <c r="L120" s="197"/>
      <c r="M120" s="197"/>
      <c r="N120" s="199"/>
      <c r="P120" s="343"/>
      <c r="Q120" s="299"/>
    </row>
    <row r="121" spans="4:17" s="297" customFormat="1">
      <c r="D121" s="301"/>
      <c r="E121" s="301"/>
      <c r="L121" s="197"/>
      <c r="M121" s="197"/>
      <c r="N121" s="199"/>
      <c r="P121" s="343"/>
      <c r="Q121" s="299"/>
    </row>
    <row r="122" spans="4:17" s="297" customFormat="1">
      <c r="D122" s="301"/>
      <c r="E122" s="301"/>
      <c r="L122" s="197"/>
      <c r="M122" s="197"/>
      <c r="N122" s="199"/>
      <c r="P122" s="343"/>
      <c r="Q122" s="299"/>
    </row>
    <row r="123" spans="4:17" s="297" customFormat="1">
      <c r="D123" s="301"/>
      <c r="E123" s="301"/>
      <c r="L123" s="197"/>
      <c r="M123" s="197"/>
      <c r="N123" s="199"/>
      <c r="P123" s="343"/>
      <c r="Q123" s="299"/>
    </row>
    <row r="124" spans="4:17" s="297" customFormat="1">
      <c r="D124" s="301"/>
      <c r="E124" s="301"/>
      <c r="L124" s="197"/>
      <c r="M124" s="197"/>
      <c r="N124" s="199"/>
      <c r="P124" s="343"/>
      <c r="Q124" s="299"/>
    </row>
    <row r="125" spans="4:17" s="297" customFormat="1">
      <c r="D125" s="301"/>
      <c r="E125" s="301"/>
      <c r="L125" s="197"/>
      <c r="M125" s="197"/>
      <c r="N125" s="199"/>
      <c r="P125" s="343"/>
      <c r="Q125" s="299"/>
    </row>
    <row r="126" spans="4:17" s="297" customFormat="1">
      <c r="D126" s="301"/>
      <c r="E126" s="301"/>
      <c r="L126" s="197"/>
      <c r="M126" s="197"/>
      <c r="N126" s="199"/>
      <c r="P126" s="343"/>
      <c r="Q126" s="299"/>
    </row>
    <row r="127" spans="4:17" s="297" customFormat="1">
      <c r="D127" s="301"/>
      <c r="E127" s="301"/>
      <c r="L127" s="197"/>
      <c r="M127" s="197"/>
      <c r="N127" s="199"/>
      <c r="P127" s="343"/>
      <c r="Q127" s="299"/>
    </row>
    <row r="128" spans="4:17" s="297" customFormat="1">
      <c r="D128" s="301"/>
      <c r="E128" s="301"/>
      <c r="L128" s="197"/>
      <c r="M128" s="197"/>
      <c r="N128" s="199"/>
      <c r="P128" s="343"/>
      <c r="Q128" s="299"/>
    </row>
    <row r="129" spans="4:17" s="297" customFormat="1">
      <c r="D129" s="301"/>
      <c r="E129" s="301"/>
      <c r="L129" s="197"/>
      <c r="M129" s="197"/>
      <c r="N129" s="199"/>
      <c r="P129" s="343"/>
      <c r="Q129" s="299"/>
    </row>
    <row r="130" spans="4:17" s="297" customFormat="1">
      <c r="D130" s="301"/>
      <c r="E130" s="301"/>
      <c r="L130" s="197"/>
      <c r="M130" s="197"/>
      <c r="N130" s="199"/>
      <c r="P130" s="343"/>
      <c r="Q130" s="299"/>
    </row>
    <row r="131" spans="4:17" s="297" customFormat="1">
      <c r="D131" s="301"/>
      <c r="E131" s="301"/>
      <c r="L131" s="197"/>
      <c r="M131" s="197"/>
      <c r="N131" s="199"/>
      <c r="P131" s="343"/>
      <c r="Q131" s="299"/>
    </row>
    <row r="132" spans="4:17" s="297" customFormat="1">
      <c r="D132" s="301"/>
      <c r="E132" s="301"/>
      <c r="L132" s="197"/>
      <c r="M132" s="197"/>
      <c r="N132" s="199"/>
      <c r="P132" s="343"/>
      <c r="Q132" s="299"/>
    </row>
    <row r="133" spans="4:17" s="297" customFormat="1">
      <c r="D133" s="301"/>
      <c r="E133" s="301"/>
      <c r="L133" s="197"/>
      <c r="M133" s="197"/>
      <c r="N133" s="199"/>
      <c r="P133" s="343"/>
      <c r="Q133" s="299"/>
    </row>
    <row r="134" spans="4:17" s="297" customFormat="1">
      <c r="D134" s="301"/>
      <c r="E134" s="301"/>
      <c r="L134" s="197"/>
      <c r="M134" s="197"/>
      <c r="N134" s="199"/>
      <c r="P134" s="343"/>
      <c r="Q134" s="299"/>
    </row>
    <row r="135" spans="4:17" s="297" customFormat="1">
      <c r="D135" s="301"/>
      <c r="E135" s="301"/>
      <c r="L135" s="197"/>
      <c r="M135" s="197"/>
      <c r="N135" s="199"/>
      <c r="P135" s="343"/>
      <c r="Q135" s="299"/>
    </row>
    <row r="136" spans="4:17" s="297" customFormat="1">
      <c r="D136" s="301"/>
      <c r="E136" s="301"/>
      <c r="L136" s="197"/>
      <c r="M136" s="197"/>
      <c r="N136" s="199"/>
      <c r="P136" s="343"/>
      <c r="Q136" s="299"/>
    </row>
    <row r="137" spans="4:17" s="297" customFormat="1">
      <c r="D137" s="301"/>
      <c r="E137" s="301"/>
      <c r="L137" s="197"/>
      <c r="M137" s="197"/>
      <c r="N137" s="199"/>
      <c r="P137" s="343"/>
      <c r="Q137" s="299"/>
    </row>
    <row r="138" spans="4:17" s="297" customFormat="1">
      <c r="D138" s="301"/>
      <c r="E138" s="301"/>
      <c r="L138" s="197"/>
      <c r="M138" s="197"/>
      <c r="N138" s="199"/>
      <c r="P138" s="343"/>
      <c r="Q138" s="299"/>
    </row>
    <row r="139" spans="4:17" s="297" customFormat="1">
      <c r="D139" s="301"/>
      <c r="E139" s="301"/>
      <c r="L139" s="197"/>
      <c r="M139" s="197"/>
      <c r="N139" s="199"/>
      <c r="P139" s="343"/>
      <c r="Q139" s="299"/>
    </row>
    <row r="140" spans="4:17" s="297" customFormat="1">
      <c r="D140" s="301"/>
      <c r="E140" s="301"/>
      <c r="L140" s="197"/>
      <c r="M140" s="197"/>
      <c r="N140" s="199"/>
      <c r="P140" s="343"/>
      <c r="Q140" s="299"/>
    </row>
    <row r="141" spans="4:17" s="297" customFormat="1">
      <c r="D141" s="301"/>
      <c r="E141" s="301"/>
      <c r="L141" s="197"/>
      <c r="M141" s="197"/>
      <c r="N141" s="199"/>
      <c r="P141" s="343"/>
      <c r="Q141" s="299"/>
    </row>
    <row r="142" spans="4:17" s="297" customFormat="1">
      <c r="D142" s="301"/>
      <c r="E142" s="301"/>
      <c r="L142" s="197"/>
      <c r="M142" s="197"/>
      <c r="N142" s="199"/>
      <c r="P142" s="343"/>
      <c r="Q142" s="299"/>
    </row>
    <row r="143" spans="4:17" s="297" customFormat="1">
      <c r="D143" s="301"/>
      <c r="E143" s="301"/>
      <c r="L143" s="197"/>
      <c r="M143" s="197"/>
      <c r="N143" s="199"/>
      <c r="P143" s="343"/>
      <c r="Q143" s="299"/>
    </row>
    <row r="144" spans="4:17" s="297" customFormat="1">
      <c r="D144" s="301"/>
      <c r="E144" s="301"/>
      <c r="L144" s="197"/>
      <c r="M144" s="197"/>
      <c r="N144" s="199"/>
      <c r="P144" s="343"/>
      <c r="Q144" s="299"/>
    </row>
    <row r="145" spans="4:17" s="297" customFormat="1">
      <c r="D145" s="301"/>
      <c r="E145" s="301"/>
      <c r="L145" s="197"/>
      <c r="M145" s="197"/>
      <c r="N145" s="199"/>
      <c r="P145" s="343"/>
      <c r="Q145" s="299"/>
    </row>
    <row r="146" spans="4:17" s="297" customFormat="1">
      <c r="D146" s="301"/>
      <c r="E146" s="301"/>
      <c r="L146" s="197"/>
      <c r="M146" s="197"/>
      <c r="N146" s="199"/>
      <c r="P146" s="343"/>
      <c r="Q146" s="299"/>
    </row>
    <row r="147" spans="4:17" s="297" customFormat="1">
      <c r="D147" s="301"/>
      <c r="E147" s="301"/>
      <c r="L147" s="197"/>
      <c r="M147" s="197"/>
      <c r="N147" s="199"/>
      <c r="P147" s="343"/>
      <c r="Q147" s="299"/>
    </row>
    <row r="148" spans="4:17" s="297" customFormat="1">
      <c r="D148" s="301"/>
      <c r="E148" s="301"/>
      <c r="L148" s="197"/>
      <c r="M148" s="197"/>
      <c r="N148" s="199"/>
      <c r="P148" s="343"/>
      <c r="Q148" s="299"/>
    </row>
    <row r="149" spans="4:17" s="297" customFormat="1">
      <c r="D149" s="301"/>
      <c r="E149" s="301"/>
      <c r="L149" s="197"/>
      <c r="M149" s="197"/>
      <c r="N149" s="199"/>
      <c r="P149" s="343"/>
      <c r="Q149" s="299"/>
    </row>
    <row r="150" spans="4:17" s="297" customFormat="1">
      <c r="D150" s="301"/>
      <c r="E150" s="301"/>
      <c r="L150" s="197"/>
      <c r="M150" s="197"/>
      <c r="N150" s="199"/>
      <c r="P150" s="343"/>
      <c r="Q150" s="299"/>
    </row>
    <row r="151" spans="4:17" s="297" customFormat="1">
      <c r="D151" s="301"/>
      <c r="E151" s="301"/>
      <c r="L151" s="197"/>
      <c r="M151" s="197"/>
      <c r="N151" s="199"/>
      <c r="P151" s="343"/>
      <c r="Q151" s="299"/>
    </row>
    <row r="152" spans="4:17" s="297" customFormat="1">
      <c r="D152" s="301"/>
      <c r="E152" s="301"/>
      <c r="L152" s="197"/>
      <c r="M152" s="197"/>
      <c r="N152" s="199"/>
      <c r="P152" s="343"/>
      <c r="Q152" s="299"/>
    </row>
    <row r="153" spans="4:17" s="297" customFormat="1">
      <c r="D153" s="301"/>
      <c r="E153" s="301"/>
      <c r="L153" s="197"/>
      <c r="M153" s="197"/>
      <c r="N153" s="199"/>
      <c r="P153" s="343"/>
      <c r="Q153" s="299"/>
    </row>
    <row r="154" spans="4:17" s="297" customFormat="1">
      <c r="D154" s="301"/>
      <c r="E154" s="301"/>
      <c r="L154" s="197"/>
      <c r="M154" s="197"/>
      <c r="N154" s="199"/>
      <c r="P154" s="343"/>
      <c r="Q154" s="299"/>
    </row>
    <row r="155" spans="4:17" s="297" customFormat="1">
      <c r="D155" s="301"/>
      <c r="E155" s="301"/>
      <c r="L155" s="197"/>
      <c r="M155" s="197"/>
      <c r="N155" s="199"/>
      <c r="P155" s="343"/>
      <c r="Q155" s="299"/>
    </row>
    <row r="156" spans="4:17" s="297" customFormat="1">
      <c r="D156" s="301"/>
      <c r="E156" s="301"/>
      <c r="L156" s="197"/>
      <c r="M156" s="197"/>
      <c r="N156" s="199"/>
      <c r="P156" s="343"/>
      <c r="Q156" s="299"/>
    </row>
    <row r="157" spans="4:17" s="297" customFormat="1">
      <c r="D157" s="301"/>
      <c r="E157" s="301"/>
      <c r="L157" s="197"/>
      <c r="M157" s="197"/>
      <c r="N157" s="199"/>
      <c r="P157" s="343"/>
      <c r="Q157" s="299"/>
    </row>
    <row r="158" spans="4:17" s="297" customFormat="1">
      <c r="D158" s="301"/>
      <c r="E158" s="301"/>
      <c r="L158" s="197"/>
      <c r="M158" s="197"/>
      <c r="N158" s="199"/>
      <c r="P158" s="343"/>
      <c r="Q158" s="299"/>
    </row>
    <row r="159" spans="4:17" s="297" customFormat="1">
      <c r="D159" s="301"/>
      <c r="E159" s="301"/>
      <c r="L159" s="197"/>
      <c r="M159" s="197"/>
      <c r="N159" s="199"/>
      <c r="P159" s="343"/>
      <c r="Q159" s="299"/>
    </row>
    <row r="160" spans="4:17" s="297" customFormat="1">
      <c r="D160" s="301"/>
      <c r="E160" s="301"/>
      <c r="L160" s="197"/>
      <c r="M160" s="197"/>
      <c r="N160" s="199"/>
      <c r="P160" s="343"/>
      <c r="Q160" s="299"/>
    </row>
    <row r="161" spans="4:17" s="297" customFormat="1">
      <c r="D161" s="301"/>
      <c r="E161" s="301"/>
      <c r="L161" s="197"/>
      <c r="M161" s="197"/>
      <c r="N161" s="199"/>
      <c r="P161" s="343"/>
      <c r="Q161" s="299"/>
    </row>
    <row r="162" spans="4:17" s="297" customFormat="1">
      <c r="D162" s="301"/>
      <c r="E162" s="301"/>
      <c r="L162" s="197"/>
      <c r="M162" s="197"/>
      <c r="N162" s="199"/>
      <c r="P162" s="343"/>
      <c r="Q162" s="299"/>
    </row>
    <row r="163" spans="4:17" s="297" customFormat="1">
      <c r="D163" s="301"/>
      <c r="E163" s="301"/>
      <c r="L163" s="197"/>
      <c r="M163" s="197"/>
      <c r="N163" s="199"/>
      <c r="P163" s="343"/>
      <c r="Q163" s="299"/>
    </row>
    <row r="164" spans="4:17" s="297" customFormat="1">
      <c r="D164" s="301"/>
      <c r="E164" s="301"/>
      <c r="L164" s="197"/>
      <c r="M164" s="197"/>
      <c r="N164" s="199"/>
      <c r="P164" s="343"/>
      <c r="Q164" s="299"/>
    </row>
    <row r="165" spans="4:17" s="297" customFormat="1">
      <c r="D165" s="301"/>
      <c r="E165" s="301"/>
      <c r="L165" s="197"/>
      <c r="M165" s="197"/>
      <c r="N165" s="199"/>
      <c r="P165" s="343"/>
      <c r="Q165" s="299"/>
    </row>
    <row r="166" spans="4:17" s="297" customFormat="1">
      <c r="D166" s="301"/>
      <c r="E166" s="301"/>
      <c r="L166" s="197"/>
      <c r="M166" s="197"/>
      <c r="N166" s="199"/>
      <c r="P166" s="343"/>
      <c r="Q166" s="299"/>
    </row>
    <row r="167" spans="4:17" s="297" customFormat="1">
      <c r="D167" s="301"/>
      <c r="E167" s="301"/>
      <c r="L167" s="197"/>
      <c r="M167" s="197"/>
      <c r="N167" s="199"/>
      <c r="P167" s="343"/>
      <c r="Q167" s="299"/>
    </row>
    <row r="168" spans="4:17" s="297" customFormat="1">
      <c r="D168" s="301"/>
      <c r="E168" s="301"/>
      <c r="L168" s="197"/>
      <c r="M168" s="197"/>
      <c r="N168" s="199"/>
      <c r="P168" s="343"/>
      <c r="Q168" s="299"/>
    </row>
    <row r="169" spans="4:17" s="297" customFormat="1">
      <c r="D169" s="301"/>
      <c r="E169" s="301"/>
      <c r="L169" s="197"/>
      <c r="M169" s="197"/>
      <c r="N169" s="199"/>
      <c r="P169" s="343"/>
      <c r="Q169" s="299"/>
    </row>
    <row r="170" spans="4:17" s="297" customFormat="1">
      <c r="D170" s="301"/>
      <c r="E170" s="301"/>
      <c r="L170" s="197"/>
      <c r="M170" s="197"/>
      <c r="N170" s="199"/>
      <c r="P170" s="343"/>
      <c r="Q170" s="299"/>
    </row>
    <row r="171" spans="4:17" s="297" customFormat="1">
      <c r="D171" s="301"/>
      <c r="E171" s="301"/>
      <c r="L171" s="197"/>
      <c r="M171" s="197"/>
      <c r="N171" s="199"/>
      <c r="P171" s="343"/>
      <c r="Q171" s="299"/>
    </row>
    <row r="172" spans="4:17" s="297" customFormat="1">
      <c r="D172" s="301"/>
      <c r="E172" s="301"/>
      <c r="L172" s="197"/>
      <c r="M172" s="197"/>
      <c r="N172" s="199"/>
      <c r="P172" s="343"/>
      <c r="Q172" s="299"/>
    </row>
    <row r="173" spans="4:17" s="297" customFormat="1">
      <c r="D173" s="301"/>
      <c r="E173" s="301"/>
      <c r="L173" s="197"/>
      <c r="M173" s="197"/>
      <c r="N173" s="199"/>
      <c r="P173" s="343"/>
      <c r="Q173" s="299"/>
    </row>
    <row r="174" spans="4:17" s="297" customFormat="1">
      <c r="D174" s="301"/>
      <c r="E174" s="301"/>
      <c r="L174" s="197"/>
      <c r="M174" s="197"/>
      <c r="N174" s="199"/>
      <c r="P174" s="343"/>
      <c r="Q174" s="299"/>
    </row>
    <row r="175" spans="4:17" s="297" customFormat="1">
      <c r="D175" s="301"/>
      <c r="E175" s="301"/>
      <c r="L175" s="197"/>
      <c r="M175" s="197"/>
      <c r="N175" s="199"/>
      <c r="P175" s="343"/>
      <c r="Q175" s="299"/>
    </row>
    <row r="176" spans="4:17" s="297" customFormat="1">
      <c r="D176" s="301"/>
      <c r="E176" s="301"/>
      <c r="L176" s="197"/>
      <c r="M176" s="197"/>
      <c r="N176" s="199"/>
      <c r="P176" s="343"/>
      <c r="Q176" s="299"/>
    </row>
    <row r="177" spans="4:17" s="297" customFormat="1">
      <c r="D177" s="301"/>
      <c r="E177" s="301"/>
      <c r="L177" s="197"/>
      <c r="M177" s="197"/>
      <c r="N177" s="199"/>
      <c r="P177" s="343"/>
      <c r="Q177" s="299"/>
    </row>
    <row r="178" spans="4:17" s="297" customFormat="1">
      <c r="D178" s="301"/>
      <c r="E178" s="301"/>
      <c r="L178" s="197"/>
      <c r="M178" s="197"/>
      <c r="N178" s="199"/>
      <c r="P178" s="343"/>
      <c r="Q178" s="299"/>
    </row>
    <row r="179" spans="4:17" s="297" customFormat="1">
      <c r="D179" s="301"/>
      <c r="E179" s="301"/>
      <c r="L179" s="197"/>
      <c r="M179" s="197"/>
      <c r="N179" s="199"/>
      <c r="P179" s="343"/>
      <c r="Q179" s="299"/>
    </row>
    <row r="180" spans="4:17" s="297" customFormat="1">
      <c r="D180" s="301"/>
      <c r="E180" s="301"/>
      <c r="L180" s="197"/>
      <c r="M180" s="197"/>
      <c r="N180" s="199"/>
      <c r="P180" s="343"/>
      <c r="Q180" s="299"/>
    </row>
    <row r="181" spans="4:17" s="297" customFormat="1">
      <c r="D181" s="301"/>
      <c r="E181" s="301"/>
      <c r="L181" s="197"/>
      <c r="M181" s="197"/>
      <c r="N181" s="199"/>
      <c r="P181" s="343"/>
      <c r="Q181" s="299"/>
    </row>
    <row r="182" spans="4:17" s="297" customFormat="1">
      <c r="D182" s="301"/>
      <c r="E182" s="301"/>
      <c r="L182" s="197"/>
      <c r="M182" s="197"/>
      <c r="N182" s="199"/>
      <c r="P182" s="343"/>
      <c r="Q182" s="299"/>
    </row>
    <row r="183" spans="4:17" s="297" customFormat="1">
      <c r="D183" s="301"/>
      <c r="E183" s="301"/>
      <c r="L183" s="197"/>
      <c r="M183" s="197"/>
      <c r="N183" s="199"/>
      <c r="P183" s="343"/>
      <c r="Q183" s="299"/>
    </row>
    <row r="184" spans="4:17" s="297" customFormat="1">
      <c r="D184" s="301"/>
      <c r="E184" s="301"/>
      <c r="L184" s="197"/>
      <c r="M184" s="197"/>
      <c r="N184" s="199"/>
      <c r="P184" s="343"/>
      <c r="Q184" s="299"/>
    </row>
    <row r="185" spans="4:17" s="297" customFormat="1">
      <c r="D185" s="301"/>
      <c r="E185" s="301"/>
      <c r="L185" s="197"/>
      <c r="M185" s="197"/>
      <c r="N185" s="199"/>
      <c r="P185" s="343"/>
      <c r="Q185" s="299"/>
    </row>
    <row r="186" spans="4:17" s="297" customFormat="1">
      <c r="D186" s="301"/>
      <c r="E186" s="301"/>
      <c r="L186" s="197"/>
      <c r="M186" s="197"/>
      <c r="N186" s="199"/>
      <c r="P186" s="343"/>
      <c r="Q186" s="299"/>
    </row>
    <row r="187" spans="4:17" s="297" customFormat="1">
      <c r="D187" s="301"/>
      <c r="E187" s="301"/>
      <c r="L187" s="197"/>
      <c r="M187" s="197"/>
      <c r="N187" s="199"/>
      <c r="P187" s="343"/>
      <c r="Q187" s="299"/>
    </row>
    <row r="188" spans="4:17" s="297" customFormat="1">
      <c r="D188" s="301"/>
      <c r="E188" s="301"/>
      <c r="L188" s="197"/>
      <c r="M188" s="197"/>
      <c r="N188" s="199"/>
      <c r="P188" s="343"/>
      <c r="Q188" s="299"/>
    </row>
    <row r="189" spans="4:17" s="297" customFormat="1">
      <c r="D189" s="301"/>
      <c r="E189" s="301"/>
      <c r="L189" s="197"/>
      <c r="M189" s="197"/>
      <c r="N189" s="199"/>
      <c r="P189" s="343"/>
      <c r="Q189" s="299"/>
    </row>
    <row r="190" spans="4:17" s="297" customFormat="1">
      <c r="D190" s="301"/>
      <c r="E190" s="301"/>
      <c r="L190" s="197"/>
      <c r="M190" s="197"/>
      <c r="N190" s="199"/>
      <c r="P190" s="343"/>
      <c r="Q190" s="299"/>
    </row>
    <row r="191" spans="4:17" s="297" customFormat="1">
      <c r="D191" s="301"/>
      <c r="E191" s="301"/>
      <c r="L191" s="197"/>
      <c r="M191" s="197"/>
      <c r="N191" s="199"/>
      <c r="P191" s="343"/>
      <c r="Q191" s="299"/>
    </row>
    <row r="192" spans="4:17" s="297" customFormat="1">
      <c r="D192" s="301"/>
      <c r="E192" s="301"/>
      <c r="L192" s="197"/>
      <c r="M192" s="197"/>
      <c r="N192" s="199"/>
      <c r="P192" s="343"/>
      <c r="Q192" s="299"/>
    </row>
    <row r="193" spans="4:17" s="297" customFormat="1">
      <c r="D193" s="301"/>
      <c r="E193" s="301"/>
      <c r="L193" s="197"/>
      <c r="M193" s="197"/>
      <c r="N193" s="199"/>
      <c r="P193" s="343"/>
      <c r="Q193" s="299"/>
    </row>
    <row r="194" spans="4:17" s="297" customFormat="1">
      <c r="D194" s="301"/>
      <c r="E194" s="301"/>
      <c r="L194" s="197"/>
      <c r="M194" s="197"/>
      <c r="N194" s="199"/>
      <c r="P194" s="343"/>
      <c r="Q194" s="299"/>
    </row>
    <row r="195" spans="4:17" s="297" customFormat="1">
      <c r="D195" s="301"/>
      <c r="E195" s="301"/>
      <c r="L195" s="197"/>
      <c r="M195" s="197"/>
      <c r="N195" s="199"/>
      <c r="P195" s="343"/>
      <c r="Q195" s="299"/>
    </row>
    <row r="196" spans="4:17" s="297" customFormat="1">
      <c r="D196" s="301"/>
      <c r="E196" s="301"/>
      <c r="L196" s="197"/>
      <c r="M196" s="197"/>
      <c r="N196" s="199"/>
      <c r="P196" s="343"/>
      <c r="Q196" s="299"/>
    </row>
    <row r="197" spans="4:17" s="297" customFormat="1">
      <c r="D197" s="301"/>
      <c r="E197" s="301"/>
      <c r="L197" s="197"/>
      <c r="M197" s="197"/>
      <c r="N197" s="199"/>
      <c r="P197" s="343"/>
      <c r="Q197" s="299"/>
    </row>
    <row r="198" spans="4:17" s="297" customFormat="1">
      <c r="D198" s="301"/>
      <c r="E198" s="301"/>
      <c r="L198" s="197"/>
      <c r="M198" s="197"/>
      <c r="N198" s="199"/>
      <c r="P198" s="343"/>
      <c r="Q198" s="299"/>
    </row>
    <row r="199" spans="4:17" s="297" customFormat="1">
      <c r="D199" s="301"/>
      <c r="E199" s="301"/>
      <c r="L199" s="197"/>
      <c r="M199" s="197"/>
      <c r="N199" s="199"/>
      <c r="P199" s="343"/>
      <c r="Q199" s="299"/>
    </row>
    <row r="200" spans="4:17" s="297" customFormat="1">
      <c r="D200" s="301"/>
      <c r="E200" s="301"/>
      <c r="L200" s="197"/>
      <c r="M200" s="197"/>
      <c r="N200" s="199"/>
      <c r="P200" s="343"/>
      <c r="Q200" s="299"/>
    </row>
    <row r="201" spans="4:17" s="297" customFormat="1">
      <c r="D201" s="301"/>
      <c r="E201" s="301"/>
      <c r="L201" s="197"/>
      <c r="M201" s="197"/>
      <c r="N201" s="199"/>
      <c r="P201" s="343"/>
      <c r="Q201" s="299"/>
    </row>
    <row r="202" spans="4:17" s="297" customFormat="1">
      <c r="D202" s="301"/>
      <c r="E202" s="301"/>
      <c r="L202" s="197"/>
      <c r="M202" s="197"/>
      <c r="N202" s="199"/>
      <c r="P202" s="343"/>
      <c r="Q202" s="299"/>
    </row>
    <row r="203" spans="4:17" s="297" customFormat="1">
      <c r="D203" s="301"/>
      <c r="E203" s="301"/>
      <c r="L203" s="197"/>
      <c r="M203" s="197"/>
      <c r="N203" s="199"/>
      <c r="P203" s="343"/>
      <c r="Q203" s="299"/>
    </row>
    <row r="204" spans="4:17" s="297" customFormat="1">
      <c r="D204" s="301"/>
      <c r="E204" s="301"/>
      <c r="L204" s="197"/>
      <c r="M204" s="197"/>
      <c r="N204" s="199"/>
      <c r="P204" s="343"/>
      <c r="Q204" s="299"/>
    </row>
    <row r="205" spans="4:17" s="297" customFormat="1">
      <c r="D205" s="301"/>
      <c r="E205" s="301"/>
      <c r="L205" s="197"/>
      <c r="M205" s="197"/>
      <c r="N205" s="199"/>
      <c r="P205" s="343"/>
      <c r="Q205" s="299"/>
    </row>
    <row r="206" spans="4:17" s="297" customFormat="1">
      <c r="D206" s="301"/>
      <c r="E206" s="301"/>
      <c r="L206" s="197"/>
      <c r="M206" s="197"/>
      <c r="N206" s="199"/>
      <c r="P206" s="343"/>
      <c r="Q206" s="299"/>
    </row>
    <row r="207" spans="4:17" s="297" customFormat="1">
      <c r="D207" s="301"/>
      <c r="E207" s="301"/>
      <c r="L207" s="197"/>
      <c r="M207" s="197"/>
      <c r="N207" s="199"/>
      <c r="P207" s="343"/>
      <c r="Q207" s="299"/>
    </row>
    <row r="208" spans="4:17" s="297" customFormat="1">
      <c r="D208" s="301"/>
      <c r="E208" s="301"/>
      <c r="L208" s="197"/>
      <c r="M208" s="197"/>
      <c r="N208" s="199"/>
      <c r="P208" s="343"/>
      <c r="Q208" s="299"/>
    </row>
    <row r="209" spans="4:17" s="297" customFormat="1">
      <c r="D209" s="301"/>
      <c r="E209" s="301"/>
      <c r="L209" s="197"/>
      <c r="M209" s="197"/>
      <c r="N209" s="199"/>
      <c r="P209" s="343"/>
      <c r="Q209" s="299"/>
    </row>
    <row r="210" spans="4:17" s="297" customFormat="1">
      <c r="D210" s="301"/>
      <c r="E210" s="301"/>
      <c r="L210" s="197"/>
      <c r="M210" s="197"/>
      <c r="N210" s="199"/>
      <c r="P210" s="343"/>
      <c r="Q210" s="299"/>
    </row>
    <row r="211" spans="4:17" s="297" customFormat="1">
      <c r="D211" s="301"/>
      <c r="E211" s="301"/>
      <c r="L211" s="197"/>
      <c r="M211" s="197"/>
      <c r="N211" s="199"/>
      <c r="P211" s="343"/>
      <c r="Q211" s="299"/>
    </row>
    <row r="212" spans="4:17" s="297" customFormat="1">
      <c r="D212" s="301"/>
      <c r="E212" s="301"/>
      <c r="L212" s="197"/>
      <c r="M212" s="197"/>
      <c r="N212" s="199"/>
      <c r="P212" s="343"/>
      <c r="Q212" s="299"/>
    </row>
    <row r="213" spans="4:17" s="297" customFormat="1">
      <c r="D213" s="301"/>
      <c r="E213" s="301"/>
      <c r="L213" s="197"/>
      <c r="M213" s="197"/>
      <c r="N213" s="199"/>
      <c r="P213" s="343"/>
      <c r="Q213" s="299"/>
    </row>
    <row r="214" spans="4:17" s="297" customFormat="1">
      <c r="D214" s="301"/>
      <c r="E214" s="301"/>
      <c r="L214" s="197"/>
      <c r="M214" s="197"/>
      <c r="N214" s="199"/>
      <c r="P214" s="343"/>
      <c r="Q214" s="299"/>
    </row>
    <row r="215" spans="4:17" s="297" customFormat="1">
      <c r="D215" s="301"/>
      <c r="E215" s="301"/>
      <c r="L215" s="197"/>
      <c r="M215" s="197"/>
      <c r="N215" s="199"/>
      <c r="P215" s="343"/>
      <c r="Q215" s="299"/>
    </row>
    <row r="216" spans="4:17" s="297" customFormat="1">
      <c r="D216" s="301"/>
      <c r="E216" s="301"/>
      <c r="L216" s="197"/>
      <c r="M216" s="197"/>
      <c r="N216" s="199"/>
      <c r="P216" s="343"/>
      <c r="Q216" s="299"/>
    </row>
    <row r="217" spans="4:17" s="297" customFormat="1">
      <c r="D217" s="301"/>
      <c r="E217" s="301"/>
      <c r="L217" s="197"/>
      <c r="M217" s="197"/>
      <c r="N217" s="199"/>
      <c r="P217" s="343"/>
      <c r="Q217" s="299"/>
    </row>
    <row r="218" spans="4:17" s="297" customFormat="1">
      <c r="D218" s="301"/>
      <c r="E218" s="301"/>
      <c r="L218" s="197"/>
      <c r="M218" s="197"/>
      <c r="N218" s="199"/>
      <c r="P218" s="343"/>
      <c r="Q218" s="299"/>
    </row>
    <row r="219" spans="4:17" s="297" customFormat="1">
      <c r="D219" s="301"/>
      <c r="E219" s="301"/>
      <c r="L219" s="197"/>
      <c r="M219" s="197"/>
      <c r="N219" s="199"/>
      <c r="P219" s="343"/>
      <c r="Q219" s="299"/>
    </row>
    <row r="220" spans="4:17" s="297" customFormat="1">
      <c r="D220" s="301"/>
      <c r="E220" s="301"/>
      <c r="L220" s="197"/>
      <c r="M220" s="197"/>
      <c r="N220" s="199"/>
      <c r="P220" s="343"/>
      <c r="Q220" s="299"/>
    </row>
    <row r="221" spans="4:17" s="297" customFormat="1">
      <c r="D221" s="301"/>
      <c r="E221" s="301"/>
      <c r="L221" s="197"/>
      <c r="M221" s="197"/>
      <c r="N221" s="199"/>
      <c r="P221" s="343"/>
      <c r="Q221" s="299"/>
    </row>
    <row r="222" spans="4:17" s="297" customFormat="1">
      <c r="D222" s="301"/>
      <c r="E222" s="301"/>
      <c r="L222" s="197"/>
      <c r="M222" s="197"/>
      <c r="N222" s="199"/>
      <c r="P222" s="343"/>
      <c r="Q222" s="299"/>
    </row>
    <row r="223" spans="4:17" s="297" customFormat="1">
      <c r="D223" s="301"/>
      <c r="E223" s="301"/>
      <c r="L223" s="197"/>
      <c r="M223" s="197"/>
      <c r="N223" s="199"/>
      <c r="P223" s="343"/>
      <c r="Q223" s="299"/>
    </row>
    <row r="224" spans="4:17" s="297" customFormat="1">
      <c r="D224" s="301"/>
      <c r="E224" s="301"/>
      <c r="L224" s="197"/>
      <c r="M224" s="197"/>
      <c r="N224" s="199"/>
      <c r="P224" s="343"/>
      <c r="Q224" s="299"/>
    </row>
    <row r="225" spans="4:17" s="297" customFormat="1">
      <c r="D225" s="301"/>
      <c r="E225" s="301"/>
      <c r="L225" s="197"/>
      <c r="M225" s="197"/>
      <c r="N225" s="199"/>
      <c r="P225" s="343"/>
      <c r="Q225" s="299"/>
    </row>
    <row r="226" spans="4:17" s="297" customFormat="1">
      <c r="D226" s="301"/>
      <c r="E226" s="301"/>
      <c r="L226" s="197"/>
      <c r="M226" s="197"/>
      <c r="N226" s="199"/>
      <c r="P226" s="343"/>
      <c r="Q226" s="299"/>
    </row>
    <row r="227" spans="4:17" s="297" customFormat="1">
      <c r="D227" s="301"/>
      <c r="E227" s="301"/>
      <c r="L227" s="197"/>
      <c r="M227" s="197"/>
      <c r="N227" s="199"/>
      <c r="P227" s="343"/>
      <c r="Q227" s="299"/>
    </row>
    <row r="228" spans="4:17" s="297" customFormat="1">
      <c r="D228" s="301"/>
      <c r="E228" s="301"/>
      <c r="L228" s="197"/>
      <c r="M228" s="197"/>
      <c r="N228" s="199"/>
      <c r="P228" s="343"/>
      <c r="Q228" s="299"/>
    </row>
    <row r="229" spans="4:17" s="297" customFormat="1">
      <c r="D229" s="301"/>
      <c r="E229" s="301"/>
      <c r="L229" s="197"/>
      <c r="M229" s="197"/>
      <c r="N229" s="199"/>
      <c r="P229" s="343"/>
      <c r="Q229" s="299"/>
    </row>
    <row r="230" spans="4:17" s="297" customFormat="1">
      <c r="D230" s="301"/>
      <c r="E230" s="301"/>
      <c r="L230" s="197"/>
      <c r="M230" s="197"/>
      <c r="N230" s="199"/>
      <c r="P230" s="343"/>
      <c r="Q230" s="299"/>
    </row>
    <row r="231" spans="4:17" s="297" customFormat="1">
      <c r="D231" s="301"/>
      <c r="E231" s="301"/>
      <c r="L231" s="197"/>
      <c r="M231" s="197"/>
      <c r="N231" s="199"/>
      <c r="P231" s="343"/>
      <c r="Q231" s="299"/>
    </row>
    <row r="232" spans="4:17" s="297" customFormat="1">
      <c r="D232" s="301"/>
      <c r="E232" s="301"/>
      <c r="L232" s="197"/>
      <c r="M232" s="197"/>
      <c r="N232" s="199"/>
      <c r="P232" s="343"/>
      <c r="Q232" s="299"/>
    </row>
    <row r="233" spans="4:17" s="297" customFormat="1">
      <c r="D233" s="301"/>
      <c r="E233" s="301"/>
      <c r="L233" s="197"/>
      <c r="M233" s="197"/>
      <c r="N233" s="199"/>
      <c r="P233" s="343"/>
      <c r="Q233" s="299"/>
    </row>
    <row r="234" spans="4:17" s="297" customFormat="1">
      <c r="D234" s="301"/>
      <c r="E234" s="301"/>
      <c r="L234" s="197"/>
      <c r="M234" s="197"/>
      <c r="N234" s="199"/>
      <c r="P234" s="343"/>
      <c r="Q234" s="299"/>
    </row>
    <row r="235" spans="4:17" s="297" customFormat="1">
      <c r="D235" s="301"/>
      <c r="E235" s="301"/>
      <c r="L235" s="197"/>
      <c r="M235" s="197"/>
      <c r="N235" s="199"/>
      <c r="P235" s="343"/>
      <c r="Q235" s="299"/>
    </row>
    <row r="236" spans="4:17" s="297" customFormat="1">
      <c r="D236" s="301"/>
      <c r="E236" s="301"/>
      <c r="L236" s="197"/>
      <c r="M236" s="197"/>
      <c r="N236" s="199"/>
      <c r="P236" s="343"/>
      <c r="Q236" s="299"/>
    </row>
    <row r="237" spans="4:17" s="297" customFormat="1">
      <c r="D237" s="301"/>
      <c r="E237" s="301"/>
      <c r="L237" s="197"/>
      <c r="M237" s="197"/>
      <c r="N237" s="199"/>
      <c r="P237" s="343"/>
      <c r="Q237" s="299"/>
    </row>
    <row r="238" spans="4:17" s="297" customFormat="1">
      <c r="D238" s="301"/>
      <c r="E238" s="301"/>
      <c r="L238" s="197"/>
      <c r="M238" s="197"/>
      <c r="N238" s="199"/>
      <c r="P238" s="343"/>
      <c r="Q238" s="299"/>
    </row>
    <row r="239" spans="4:17" s="297" customFormat="1">
      <c r="D239" s="301"/>
      <c r="E239" s="301"/>
      <c r="L239" s="197"/>
      <c r="M239" s="197"/>
      <c r="N239" s="199"/>
      <c r="P239" s="343"/>
      <c r="Q239" s="299"/>
    </row>
    <row r="240" spans="4:17" s="297" customFormat="1">
      <c r="D240" s="301"/>
      <c r="E240" s="301"/>
      <c r="L240" s="197"/>
      <c r="M240" s="197"/>
      <c r="N240" s="199"/>
      <c r="P240" s="343"/>
      <c r="Q240" s="299"/>
    </row>
    <row r="241" spans="4:17" s="297" customFormat="1">
      <c r="D241" s="301"/>
      <c r="E241" s="301"/>
      <c r="L241" s="197"/>
      <c r="M241" s="197"/>
      <c r="N241" s="199"/>
      <c r="P241" s="343"/>
      <c r="Q241" s="299"/>
    </row>
    <row r="242" spans="4:17" s="297" customFormat="1">
      <c r="D242" s="301"/>
      <c r="E242" s="301"/>
      <c r="L242" s="197"/>
      <c r="M242" s="197"/>
      <c r="N242" s="199"/>
      <c r="P242" s="343"/>
      <c r="Q242" s="299"/>
    </row>
    <row r="243" spans="4:17" s="297" customFormat="1">
      <c r="D243" s="301"/>
      <c r="E243" s="301"/>
      <c r="L243" s="197"/>
      <c r="M243" s="197"/>
      <c r="N243" s="199"/>
      <c r="P243" s="343"/>
      <c r="Q243" s="299"/>
    </row>
    <row r="244" spans="4:17" s="297" customFormat="1">
      <c r="D244" s="301"/>
      <c r="E244" s="301"/>
      <c r="L244" s="197"/>
      <c r="M244" s="197"/>
      <c r="N244" s="199"/>
      <c r="P244" s="343"/>
      <c r="Q244" s="299"/>
    </row>
    <row r="245" spans="4:17" s="297" customFormat="1">
      <c r="D245" s="301"/>
      <c r="E245" s="301"/>
      <c r="L245" s="197"/>
      <c r="M245" s="197"/>
      <c r="N245" s="199"/>
      <c r="P245" s="343"/>
      <c r="Q245" s="299"/>
    </row>
    <row r="246" spans="4:17" s="297" customFormat="1">
      <c r="D246" s="301"/>
      <c r="E246" s="301"/>
      <c r="L246" s="197"/>
      <c r="M246" s="197"/>
      <c r="N246" s="199"/>
      <c r="P246" s="343"/>
      <c r="Q246" s="299"/>
    </row>
    <row r="247" spans="4:17" s="297" customFormat="1">
      <c r="D247" s="301"/>
      <c r="E247" s="301"/>
      <c r="L247" s="197"/>
      <c r="M247" s="197"/>
      <c r="N247" s="199"/>
      <c r="P247" s="343"/>
      <c r="Q247" s="299"/>
    </row>
    <row r="248" spans="4:17" s="297" customFormat="1">
      <c r="D248" s="301"/>
      <c r="E248" s="301"/>
      <c r="L248" s="197"/>
      <c r="M248" s="197"/>
      <c r="N248" s="199"/>
      <c r="P248" s="343"/>
      <c r="Q248" s="299"/>
    </row>
    <row r="249" spans="4:17" s="297" customFormat="1">
      <c r="D249" s="301"/>
      <c r="E249" s="301"/>
      <c r="L249" s="197"/>
      <c r="M249" s="197"/>
      <c r="N249" s="199"/>
      <c r="P249" s="343"/>
      <c r="Q249" s="299"/>
    </row>
    <row r="250" spans="4:17" s="297" customFormat="1">
      <c r="D250" s="301"/>
      <c r="E250" s="301"/>
      <c r="L250" s="197"/>
      <c r="M250" s="197"/>
      <c r="N250" s="199"/>
      <c r="P250" s="343"/>
      <c r="Q250" s="299"/>
    </row>
    <row r="251" spans="4:17" s="297" customFormat="1">
      <c r="D251" s="301"/>
      <c r="E251" s="301"/>
      <c r="L251" s="197"/>
      <c r="M251" s="197"/>
      <c r="N251" s="199"/>
      <c r="P251" s="343"/>
      <c r="Q251" s="299"/>
    </row>
    <row r="252" spans="4:17" s="297" customFormat="1">
      <c r="D252" s="301"/>
      <c r="E252" s="301"/>
      <c r="L252" s="197"/>
      <c r="M252" s="197"/>
      <c r="N252" s="199"/>
      <c r="P252" s="343"/>
      <c r="Q252" s="299"/>
    </row>
    <row r="253" spans="4:17" s="297" customFormat="1">
      <c r="D253" s="301"/>
      <c r="E253" s="301"/>
      <c r="L253" s="197"/>
      <c r="M253" s="197"/>
      <c r="N253" s="199"/>
      <c r="P253" s="343"/>
      <c r="Q253" s="299"/>
    </row>
    <row r="254" spans="4:17" s="297" customFormat="1">
      <c r="D254" s="301"/>
      <c r="E254" s="301"/>
      <c r="L254" s="197"/>
      <c r="M254" s="197"/>
      <c r="N254" s="199"/>
      <c r="P254" s="343"/>
      <c r="Q254" s="299"/>
    </row>
    <row r="255" spans="4:17" s="297" customFormat="1">
      <c r="D255" s="301"/>
      <c r="E255" s="301"/>
      <c r="L255" s="197"/>
      <c r="M255" s="197"/>
      <c r="N255" s="199"/>
      <c r="P255" s="343"/>
      <c r="Q255" s="299"/>
    </row>
    <row r="256" spans="4:17" s="297" customFormat="1">
      <c r="D256" s="301"/>
      <c r="E256" s="301"/>
      <c r="L256" s="197"/>
      <c r="M256" s="197"/>
      <c r="N256" s="199"/>
      <c r="P256" s="343"/>
      <c r="Q256" s="299"/>
    </row>
    <row r="257" spans="4:17" s="297" customFormat="1">
      <c r="D257" s="301"/>
      <c r="E257" s="301"/>
      <c r="L257" s="197"/>
      <c r="M257" s="197"/>
      <c r="N257" s="199"/>
      <c r="P257" s="343"/>
      <c r="Q257" s="299"/>
    </row>
    <row r="258" spans="4:17" s="297" customFormat="1">
      <c r="D258" s="301"/>
      <c r="E258" s="301"/>
      <c r="L258" s="197"/>
      <c r="M258" s="197"/>
      <c r="N258" s="199"/>
      <c r="P258" s="343"/>
      <c r="Q258" s="299"/>
    </row>
  </sheetData>
  <hyperlinks>
    <hyperlink ref="A1" location="Content!A1" display="&lt;&lt;" xr:uid="{00000000-0004-0000-2100-000000000000}"/>
  </hyperlinks>
  <pageMargins left="0.7" right="0.7" top="0.75" bottom="0.75" header="0.3" footer="0.3"/>
  <pageSetup paperSize="9" orientation="portrait" horizontalDpi="4294967293" verticalDpi="12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ABF56-0F5B-1446-B683-42E4D833AFDF}">
  <sheetPr>
    <tabColor theme="5"/>
  </sheetPr>
  <dimension ref="A1:Q178"/>
  <sheetViews>
    <sheetView showGridLines="0" zoomScaleNormal="100" zoomScalePageLayoutView="157" workbookViewId="0"/>
  </sheetViews>
  <sheetFormatPr baseColWidth="10" defaultColWidth="9.5" defaultRowHeight="13"/>
  <cols>
    <col min="1" max="1" width="14.5" style="297" bestFit="1" customWidth="1"/>
    <col min="2" max="2" width="22.5" style="297" customWidth="1"/>
    <col min="3" max="3" width="18.5" style="297" customWidth="1"/>
    <col min="4" max="4" width="19.5" style="297" customWidth="1"/>
    <col min="5" max="6" width="18.5" style="297" customWidth="1"/>
    <col min="7" max="7" width="10.5" style="297" bestFit="1" customWidth="1"/>
    <col min="8" max="12" width="9.5" style="297"/>
    <col min="13" max="15" width="9.5" style="344"/>
    <col min="16" max="16" width="9.5" style="908"/>
    <col min="17" max="16384" width="9.5" style="344"/>
  </cols>
  <sheetData>
    <row r="1" spans="1:17">
      <c r="A1" s="228" t="s">
        <v>60</v>
      </c>
      <c r="B1" s="422" t="str">
        <f>IF(Content!$E$1=1,B2,B3)</f>
        <v>New per week (work.ua)</v>
      </c>
      <c r="C1" s="422" t="str">
        <f>IF(Content!$E$1=1,C2,C3)</f>
        <v>In SESU database</v>
      </c>
      <c r="D1" s="422" t="str">
        <f>IF(Content!$E$1=1,D2,D3)</f>
        <v>Total (work.ua)</v>
      </c>
      <c r="E1" s="422" t="str">
        <f>IF(Content!$E$1=1,E2,E3)</f>
        <v>Total (SESU data)</v>
      </c>
      <c r="F1" s="422"/>
      <c r="G1" s="344"/>
      <c r="H1" s="422" t="str">
        <f>IF(Content!$E$1=1,H2,H3)</f>
        <v>Labor demand indicators: number of vacancies, thousand</v>
      </c>
    </row>
    <row r="2" spans="1:17" ht="24" hidden="1" customHeight="1">
      <c r="A2" s="228"/>
      <c r="B2" s="466" t="s">
        <v>727</v>
      </c>
      <c r="C2" s="401" t="s">
        <v>1146</v>
      </c>
      <c r="D2" s="401" t="s">
        <v>1148</v>
      </c>
      <c r="E2" s="401" t="s">
        <v>1150</v>
      </c>
      <c r="F2" s="401"/>
      <c r="H2" s="343" t="s">
        <v>1144</v>
      </c>
    </row>
    <row r="3" spans="1:17" ht="27" hidden="1" customHeight="1">
      <c r="B3" s="466" t="s">
        <v>1145</v>
      </c>
      <c r="C3" s="466" t="s">
        <v>1147</v>
      </c>
      <c r="D3" s="401" t="s">
        <v>1149</v>
      </c>
      <c r="E3" s="466" t="s">
        <v>1151</v>
      </c>
      <c r="F3" s="466"/>
      <c r="H3" s="297" t="s">
        <v>1152</v>
      </c>
    </row>
    <row r="4" spans="1:17">
      <c r="A4" s="909">
        <v>43837</v>
      </c>
      <c r="B4" s="910">
        <v>25441</v>
      </c>
      <c r="C4" s="468"/>
      <c r="D4" s="466">
        <v>36908</v>
      </c>
      <c r="E4" s="468"/>
      <c r="F4" s="468"/>
      <c r="G4" s="468"/>
      <c r="O4" s="423"/>
      <c r="P4" s="423" t="s">
        <v>1155</v>
      </c>
      <c r="Q4" s="296"/>
    </row>
    <row r="5" spans="1:17">
      <c r="A5" s="909">
        <v>43844</v>
      </c>
      <c r="B5" s="910">
        <v>33498</v>
      </c>
      <c r="C5" s="468"/>
      <c r="D5" s="466">
        <v>41659</v>
      </c>
      <c r="E5" s="468"/>
      <c r="F5" s="468"/>
      <c r="G5" s="468"/>
      <c r="O5" s="423"/>
      <c r="P5" s="423"/>
      <c r="Q5" s="296"/>
    </row>
    <row r="6" spans="1:17">
      <c r="A6" s="909">
        <v>43851</v>
      </c>
      <c r="B6" s="910">
        <v>36402</v>
      </c>
      <c r="C6" s="468"/>
      <c r="D6" s="466">
        <v>45936</v>
      </c>
      <c r="E6" s="468"/>
      <c r="F6" s="468"/>
      <c r="G6" s="468"/>
      <c r="O6" s="423"/>
      <c r="P6" s="423"/>
      <c r="Q6" s="296"/>
    </row>
    <row r="7" spans="1:17">
      <c r="A7" s="909">
        <v>43858</v>
      </c>
      <c r="B7" s="910">
        <v>38407</v>
      </c>
      <c r="C7" s="468"/>
      <c r="D7" s="466">
        <v>50632</v>
      </c>
      <c r="E7" s="910">
        <v>68081</v>
      </c>
      <c r="F7" s="468"/>
      <c r="G7" s="468"/>
      <c r="O7" s="423"/>
      <c r="P7" s="423"/>
      <c r="Q7" s="296"/>
    </row>
    <row r="8" spans="1:17">
      <c r="A8" s="909">
        <v>43865</v>
      </c>
      <c r="B8" s="910">
        <v>39953</v>
      </c>
      <c r="C8" s="910">
        <v>44846</v>
      </c>
      <c r="D8" s="910">
        <v>55289</v>
      </c>
      <c r="E8" s="910"/>
      <c r="F8" s="468"/>
      <c r="G8" s="468"/>
      <c r="O8" s="423"/>
      <c r="P8" s="423"/>
      <c r="Q8" s="296"/>
    </row>
    <row r="9" spans="1:17">
      <c r="A9" s="909">
        <v>43872</v>
      </c>
      <c r="B9" s="910">
        <v>39556</v>
      </c>
      <c r="C9" s="910">
        <v>35636</v>
      </c>
      <c r="D9" s="910">
        <v>55042</v>
      </c>
      <c r="E9" s="910"/>
      <c r="F9" s="468"/>
      <c r="G9" s="468"/>
      <c r="O9" s="423"/>
      <c r="P9" s="423"/>
      <c r="Q9" s="296"/>
    </row>
    <row r="10" spans="1:17">
      <c r="A10" s="909">
        <v>43879</v>
      </c>
      <c r="B10" s="910">
        <v>39898</v>
      </c>
      <c r="C10" s="910">
        <v>35493</v>
      </c>
      <c r="D10" s="910">
        <v>54258</v>
      </c>
      <c r="E10" s="910"/>
      <c r="F10" s="468"/>
      <c r="G10" s="468"/>
      <c r="O10" s="423"/>
      <c r="P10" s="423"/>
      <c r="Q10" s="296"/>
    </row>
    <row r="11" spans="1:17">
      <c r="A11" s="909">
        <v>43886</v>
      </c>
      <c r="B11" s="910">
        <v>39732</v>
      </c>
      <c r="C11" s="910">
        <v>36038</v>
      </c>
      <c r="D11" s="910">
        <v>54434</v>
      </c>
      <c r="E11" s="910">
        <v>76514</v>
      </c>
      <c r="F11" s="468"/>
      <c r="G11" s="468"/>
      <c r="O11" s="423"/>
      <c r="P11" s="423"/>
      <c r="Q11" s="296"/>
    </row>
    <row r="12" spans="1:17">
      <c r="A12" s="909">
        <v>43893</v>
      </c>
      <c r="B12" s="910">
        <v>40227</v>
      </c>
      <c r="C12" s="910">
        <v>38290</v>
      </c>
      <c r="D12" s="910">
        <v>55208</v>
      </c>
      <c r="E12" s="910"/>
      <c r="F12" s="468"/>
      <c r="G12" s="468"/>
      <c r="O12" s="423"/>
      <c r="P12" s="423" t="s">
        <v>1855</v>
      </c>
      <c r="Q12" s="296"/>
    </row>
    <row r="13" spans="1:17">
      <c r="A13" s="909">
        <v>43900</v>
      </c>
      <c r="B13" s="910">
        <v>38061</v>
      </c>
      <c r="C13" s="910">
        <v>37532</v>
      </c>
      <c r="D13" s="910">
        <v>54072</v>
      </c>
      <c r="E13" s="910"/>
      <c r="F13" s="468"/>
      <c r="G13" s="468"/>
      <c r="O13" s="423"/>
      <c r="P13" s="423"/>
      <c r="Q13" s="296"/>
    </row>
    <row r="14" spans="1:17">
      <c r="A14" s="909">
        <v>43907</v>
      </c>
      <c r="B14" s="910">
        <v>38171</v>
      </c>
      <c r="C14" s="910">
        <v>35529</v>
      </c>
      <c r="D14" s="910">
        <v>53240</v>
      </c>
      <c r="E14" s="910"/>
      <c r="F14" s="468"/>
      <c r="G14" s="468"/>
      <c r="O14" s="423"/>
      <c r="P14" s="423"/>
      <c r="Q14" s="296"/>
    </row>
    <row r="15" spans="1:17">
      <c r="A15" s="909">
        <v>43914</v>
      </c>
      <c r="B15" s="910">
        <v>29945</v>
      </c>
      <c r="C15" s="910">
        <v>30827</v>
      </c>
      <c r="D15" s="910">
        <v>45225</v>
      </c>
      <c r="E15" s="910"/>
      <c r="F15" s="468"/>
      <c r="G15" s="468"/>
      <c r="O15" s="423"/>
      <c r="P15" s="423"/>
      <c r="Q15" s="296"/>
    </row>
    <row r="16" spans="1:17">
      <c r="A16" s="909">
        <v>43921</v>
      </c>
      <c r="B16" s="910">
        <v>24898</v>
      </c>
      <c r="C16" s="910">
        <v>30965</v>
      </c>
      <c r="D16" s="910">
        <v>37413</v>
      </c>
      <c r="E16" s="910">
        <v>64057</v>
      </c>
      <c r="F16" s="468"/>
      <c r="G16" s="468"/>
      <c r="O16" s="423"/>
      <c r="P16" s="423"/>
      <c r="Q16" s="296"/>
    </row>
    <row r="17" spans="1:17">
      <c r="A17" s="909">
        <v>43928</v>
      </c>
      <c r="B17" s="910">
        <v>21267</v>
      </c>
      <c r="C17" s="910">
        <v>28532</v>
      </c>
      <c r="D17" s="910">
        <v>31433</v>
      </c>
      <c r="E17" s="910"/>
      <c r="F17" s="468"/>
      <c r="G17" s="468"/>
      <c r="H17" s="343"/>
      <c r="O17" s="423"/>
      <c r="P17" s="423"/>
      <c r="Q17" s="296"/>
    </row>
    <row r="18" spans="1:17">
      <c r="A18" s="909">
        <v>43935</v>
      </c>
      <c r="B18" s="910">
        <v>18930</v>
      </c>
      <c r="C18" s="910">
        <v>27729</v>
      </c>
      <c r="D18" s="910">
        <v>24833</v>
      </c>
      <c r="E18" s="910"/>
      <c r="F18" s="468"/>
      <c r="G18" s="468"/>
      <c r="H18" s="345"/>
      <c r="O18" s="423"/>
      <c r="P18" s="423"/>
      <c r="Q18" s="296"/>
    </row>
    <row r="19" spans="1:17">
      <c r="A19" s="909">
        <v>43942</v>
      </c>
      <c r="B19" s="910">
        <v>16683</v>
      </c>
      <c r="C19" s="910">
        <v>26846</v>
      </c>
      <c r="D19" s="910">
        <v>22848</v>
      </c>
      <c r="E19" s="910"/>
      <c r="F19" s="468"/>
      <c r="G19" s="468"/>
      <c r="H19" s="345"/>
      <c r="O19" s="423"/>
      <c r="P19" s="423"/>
      <c r="Q19" s="296"/>
    </row>
    <row r="20" spans="1:17">
      <c r="A20" s="909">
        <v>43949</v>
      </c>
      <c r="B20" s="910">
        <v>19063</v>
      </c>
      <c r="C20" s="910">
        <v>26398</v>
      </c>
      <c r="D20" s="910">
        <v>24796</v>
      </c>
      <c r="E20" s="910">
        <v>53099</v>
      </c>
      <c r="F20" s="468"/>
      <c r="G20" s="468"/>
      <c r="H20" s="345"/>
      <c r="O20" s="423"/>
      <c r="P20" s="423"/>
      <c r="Q20" s="296"/>
    </row>
    <row r="21" spans="1:17">
      <c r="A21" s="909">
        <v>43956</v>
      </c>
      <c r="B21" s="910">
        <v>19222</v>
      </c>
      <c r="C21" s="910">
        <v>26669</v>
      </c>
      <c r="D21" s="910">
        <v>26303</v>
      </c>
      <c r="E21" s="910"/>
      <c r="F21" s="468"/>
      <c r="G21" s="468"/>
      <c r="H21" s="422" t="str">
        <f>IF(Content!$E$1=1,H22,H23)</f>
        <v>Source:  SESU, NBU staff estimates.</v>
      </c>
      <c r="O21" s="423"/>
      <c r="P21" s="423" t="s">
        <v>1856</v>
      </c>
      <c r="Q21" s="296"/>
    </row>
    <row r="22" spans="1:17">
      <c r="A22" s="909">
        <v>43963</v>
      </c>
      <c r="B22" s="910">
        <v>19800</v>
      </c>
      <c r="C22" s="910">
        <v>26495</v>
      </c>
      <c r="D22" s="910">
        <v>27708</v>
      </c>
      <c r="E22" s="910"/>
      <c r="F22" s="468"/>
      <c r="G22" s="468"/>
      <c r="H22" s="450" t="s">
        <v>1153</v>
      </c>
      <c r="O22" s="423"/>
      <c r="P22" s="423"/>
      <c r="Q22" s="296"/>
    </row>
    <row r="23" spans="1:17">
      <c r="A23" s="909">
        <v>43970</v>
      </c>
      <c r="B23" s="910">
        <v>22888</v>
      </c>
      <c r="C23" s="910">
        <v>26654</v>
      </c>
      <c r="D23" s="910">
        <v>31911</v>
      </c>
      <c r="E23" s="910"/>
      <c r="F23" s="468"/>
      <c r="G23" s="468"/>
      <c r="H23" s="450" t="s">
        <v>1154</v>
      </c>
      <c r="O23" s="423"/>
      <c r="P23" s="423"/>
      <c r="Q23" s="296"/>
    </row>
    <row r="24" spans="1:17">
      <c r="A24" s="909">
        <v>43977</v>
      </c>
      <c r="B24" s="910">
        <v>25473</v>
      </c>
      <c r="C24" s="910">
        <v>27647</v>
      </c>
      <c r="D24" s="910">
        <v>35843</v>
      </c>
      <c r="E24" s="910">
        <v>58591</v>
      </c>
      <c r="F24" s="468"/>
      <c r="G24" s="468"/>
      <c r="H24" s="343"/>
      <c r="O24" s="423"/>
      <c r="P24" s="423"/>
      <c r="Q24" s="296"/>
    </row>
    <row r="25" spans="1:17">
      <c r="A25" s="909">
        <v>43984</v>
      </c>
      <c r="B25" s="910">
        <v>27639</v>
      </c>
      <c r="C25" s="910">
        <v>29336</v>
      </c>
      <c r="D25" s="910">
        <v>39547</v>
      </c>
      <c r="E25" s="910"/>
      <c r="F25" s="468"/>
      <c r="G25" s="468"/>
      <c r="H25" s="343"/>
      <c r="O25" s="423"/>
      <c r="P25" s="423"/>
      <c r="Q25" s="296"/>
    </row>
    <row r="26" spans="1:17">
      <c r="A26" s="909">
        <v>43991</v>
      </c>
      <c r="B26" s="910">
        <v>27575</v>
      </c>
      <c r="C26" s="910">
        <v>28940</v>
      </c>
      <c r="D26" s="910">
        <v>40156</v>
      </c>
      <c r="E26" s="910"/>
      <c r="F26" s="468"/>
      <c r="G26" s="468"/>
      <c r="H26" s="343"/>
      <c r="O26" s="423"/>
      <c r="P26" s="423"/>
      <c r="Q26" s="296"/>
    </row>
    <row r="27" spans="1:17">
      <c r="A27" s="909">
        <v>43998</v>
      </c>
      <c r="B27" s="910">
        <v>30874</v>
      </c>
      <c r="C27" s="910">
        <v>29346</v>
      </c>
      <c r="D27" s="910">
        <v>43507</v>
      </c>
      <c r="E27" s="910"/>
      <c r="F27" s="468"/>
      <c r="G27" s="468"/>
      <c r="H27" s="343"/>
      <c r="O27" s="423"/>
      <c r="P27" s="423"/>
      <c r="Q27" s="296"/>
    </row>
    <row r="28" spans="1:17">
      <c r="A28" s="909">
        <v>44005</v>
      </c>
      <c r="B28" s="910">
        <v>31557</v>
      </c>
      <c r="C28" s="910">
        <v>29541</v>
      </c>
      <c r="D28" s="910">
        <v>44836</v>
      </c>
      <c r="E28" s="910">
        <v>57927</v>
      </c>
      <c r="F28" s="468"/>
      <c r="G28" s="468"/>
      <c r="H28" s="343"/>
      <c r="O28" s="423"/>
      <c r="P28" s="423"/>
      <c r="Q28" s="296"/>
    </row>
    <row r="29" spans="1:17">
      <c r="A29" s="909">
        <v>44012</v>
      </c>
      <c r="B29" s="910">
        <v>29742</v>
      </c>
      <c r="C29" s="910">
        <v>30789</v>
      </c>
      <c r="D29" s="910">
        <v>43838</v>
      </c>
      <c r="E29" s="910"/>
      <c r="F29" s="468"/>
      <c r="G29" s="468"/>
      <c r="H29" s="343"/>
      <c r="O29" s="423"/>
      <c r="P29" s="423"/>
      <c r="Q29" s="296"/>
    </row>
    <row r="30" spans="1:17">
      <c r="A30" s="285">
        <v>44019</v>
      </c>
      <c r="B30" s="910">
        <v>31927</v>
      </c>
      <c r="C30" s="910">
        <v>30386</v>
      </c>
      <c r="D30" s="910">
        <v>45007</v>
      </c>
      <c r="E30" s="910"/>
      <c r="F30" s="468"/>
      <c r="G30" s="468"/>
      <c r="H30" s="343"/>
      <c r="O30" s="423"/>
      <c r="P30" s="423" t="s">
        <v>1857</v>
      </c>
      <c r="Q30" s="296"/>
    </row>
    <row r="31" spans="1:17">
      <c r="A31" s="285">
        <v>44026</v>
      </c>
      <c r="B31" s="910">
        <v>32663</v>
      </c>
      <c r="C31" s="910">
        <v>30393</v>
      </c>
      <c r="D31" s="910">
        <v>46321</v>
      </c>
      <c r="E31" s="910"/>
      <c r="F31" s="468"/>
      <c r="G31" s="468"/>
      <c r="H31" s="343"/>
      <c r="L31" s="301"/>
      <c r="O31" s="423"/>
      <c r="P31" s="423"/>
      <c r="Q31" s="296"/>
    </row>
    <row r="32" spans="1:17">
      <c r="A32" s="285">
        <v>44033</v>
      </c>
      <c r="B32" s="531">
        <v>32342</v>
      </c>
      <c r="C32" s="531">
        <v>31000</v>
      </c>
      <c r="D32" s="531">
        <v>46051</v>
      </c>
      <c r="E32" s="910"/>
      <c r="F32" s="468"/>
      <c r="G32" s="468"/>
      <c r="H32" s="343"/>
      <c r="L32" s="301"/>
      <c r="O32" s="423"/>
      <c r="P32" s="423"/>
      <c r="Q32" s="296"/>
    </row>
    <row r="33" spans="1:17">
      <c r="A33" s="285">
        <v>44040</v>
      </c>
      <c r="B33" s="531">
        <v>32656</v>
      </c>
      <c r="C33" s="531">
        <v>31541</v>
      </c>
      <c r="D33" s="531">
        <v>46530</v>
      </c>
      <c r="E33" s="910">
        <v>60366</v>
      </c>
      <c r="F33" s="468"/>
      <c r="G33" s="468"/>
      <c r="H33" s="343"/>
      <c r="O33" s="423"/>
      <c r="P33" s="423"/>
      <c r="Q33" s="296"/>
    </row>
    <row r="34" spans="1:17">
      <c r="A34" s="285">
        <v>44047</v>
      </c>
      <c r="B34" s="531">
        <v>33655</v>
      </c>
      <c r="C34" s="531">
        <v>32735</v>
      </c>
      <c r="D34" s="531">
        <v>47826</v>
      </c>
      <c r="E34" s="910"/>
      <c r="F34" s="468"/>
      <c r="G34" s="468"/>
      <c r="O34" s="423"/>
      <c r="P34" s="423"/>
      <c r="Q34" s="296"/>
    </row>
    <row r="35" spans="1:17">
      <c r="A35" s="285">
        <v>44054</v>
      </c>
      <c r="B35" s="531">
        <v>35571</v>
      </c>
      <c r="C35" s="531">
        <v>32576</v>
      </c>
      <c r="D35" s="531">
        <v>49756</v>
      </c>
      <c r="E35" s="910"/>
      <c r="F35" s="468"/>
      <c r="G35" s="468"/>
      <c r="O35" s="423"/>
      <c r="P35" s="423"/>
      <c r="Q35" s="296"/>
    </row>
    <row r="36" spans="1:17">
      <c r="A36" s="285">
        <v>44061</v>
      </c>
      <c r="B36" s="531">
        <v>36388</v>
      </c>
      <c r="C36" s="531">
        <v>33419</v>
      </c>
      <c r="D36" s="531">
        <v>51339</v>
      </c>
      <c r="E36" s="910"/>
      <c r="F36" s="468"/>
      <c r="G36" s="468"/>
      <c r="O36" s="423"/>
      <c r="P36" s="423"/>
      <c r="Q36" s="296"/>
    </row>
    <row r="37" spans="1:17">
      <c r="A37" s="285">
        <v>44068</v>
      </c>
      <c r="B37" s="531">
        <v>34159</v>
      </c>
      <c r="C37" s="531">
        <v>33972</v>
      </c>
      <c r="D37" s="531">
        <v>50462</v>
      </c>
      <c r="E37" s="910">
        <v>74218</v>
      </c>
      <c r="F37" s="468"/>
      <c r="G37" s="468"/>
      <c r="O37" s="423"/>
      <c r="P37" s="423"/>
      <c r="Q37" s="296"/>
    </row>
    <row r="38" spans="1:17">
      <c r="A38" s="285">
        <v>44075</v>
      </c>
      <c r="B38" s="531">
        <v>37189</v>
      </c>
      <c r="C38" s="531">
        <v>37853</v>
      </c>
      <c r="D38" s="531">
        <v>53022</v>
      </c>
      <c r="E38" s="910"/>
      <c r="F38" s="468"/>
      <c r="G38" s="468"/>
      <c r="O38" s="423"/>
      <c r="P38" s="423" t="s">
        <v>1156</v>
      </c>
      <c r="Q38" s="296"/>
    </row>
    <row r="39" spans="1:17">
      <c r="A39" s="285">
        <v>44082</v>
      </c>
      <c r="B39" s="531">
        <v>38332</v>
      </c>
      <c r="C39" s="531">
        <v>35048</v>
      </c>
      <c r="D39" s="531">
        <v>54500</v>
      </c>
      <c r="E39" s="910"/>
      <c r="F39" s="468"/>
      <c r="G39" s="468"/>
      <c r="O39" s="423"/>
      <c r="P39" s="423"/>
      <c r="Q39" s="296"/>
    </row>
    <row r="40" spans="1:17">
      <c r="A40" s="285">
        <v>44089</v>
      </c>
      <c r="B40" s="531">
        <v>38484</v>
      </c>
      <c r="C40" s="531">
        <v>34808</v>
      </c>
      <c r="D40" s="531">
        <v>54885</v>
      </c>
      <c r="E40" s="910"/>
      <c r="F40" s="468"/>
      <c r="G40" s="468"/>
      <c r="O40" s="423"/>
      <c r="P40" s="423"/>
      <c r="Q40" s="296"/>
    </row>
    <row r="41" spans="1:17">
      <c r="A41" s="285">
        <v>44096</v>
      </c>
      <c r="B41" s="531">
        <v>38811</v>
      </c>
      <c r="C41" s="531">
        <v>34084</v>
      </c>
      <c r="D41" s="531">
        <v>55441</v>
      </c>
      <c r="E41" s="910"/>
      <c r="F41" s="468"/>
      <c r="G41" s="468"/>
      <c r="O41" s="423"/>
      <c r="P41" s="423"/>
      <c r="Q41" s="296"/>
    </row>
    <row r="42" spans="1:17">
      <c r="A42" s="285">
        <v>44103</v>
      </c>
      <c r="B42" s="531">
        <v>38951</v>
      </c>
      <c r="C42" s="531">
        <v>34869</v>
      </c>
      <c r="D42" s="531">
        <v>56075</v>
      </c>
      <c r="E42" s="910">
        <v>68432</v>
      </c>
      <c r="F42" s="468"/>
      <c r="G42" s="468"/>
      <c r="O42" s="423"/>
      <c r="P42" s="423"/>
      <c r="Q42" s="296"/>
    </row>
    <row r="43" spans="1:17">
      <c r="A43" s="285">
        <v>44110</v>
      </c>
      <c r="B43" s="531">
        <v>37742</v>
      </c>
      <c r="C43" s="531">
        <v>35065</v>
      </c>
      <c r="D43" s="531">
        <v>54798</v>
      </c>
      <c r="E43" s="910"/>
      <c r="F43" s="468"/>
      <c r="G43" s="468"/>
      <c r="O43" s="423"/>
      <c r="P43" s="423"/>
      <c r="Q43" s="296"/>
    </row>
    <row r="44" spans="1:17">
      <c r="A44" s="285">
        <v>44117</v>
      </c>
      <c r="B44" s="531">
        <v>37502</v>
      </c>
      <c r="C44" s="531">
        <v>36130</v>
      </c>
      <c r="D44" s="531">
        <v>53956</v>
      </c>
      <c r="E44" s="910"/>
      <c r="F44" s="468"/>
      <c r="G44" s="468"/>
      <c r="O44" s="423"/>
      <c r="P44" s="423"/>
      <c r="Q44" s="296"/>
    </row>
    <row r="45" spans="1:17">
      <c r="A45" s="285">
        <v>44124</v>
      </c>
      <c r="B45" s="531">
        <v>35837</v>
      </c>
      <c r="C45" s="531">
        <v>35581</v>
      </c>
      <c r="D45" s="531">
        <v>52182</v>
      </c>
      <c r="E45" s="910"/>
      <c r="F45" s="468"/>
      <c r="G45" s="468"/>
      <c r="O45" s="423"/>
      <c r="P45" s="423"/>
      <c r="Q45" s="296"/>
    </row>
    <row r="46" spans="1:17">
      <c r="A46" s="285">
        <v>44131</v>
      </c>
      <c r="B46" s="531">
        <v>36276</v>
      </c>
      <c r="C46" s="531">
        <v>34128</v>
      </c>
      <c r="D46" s="531">
        <v>51724</v>
      </c>
      <c r="E46" s="910">
        <v>67821</v>
      </c>
      <c r="F46" s="468"/>
      <c r="G46" s="468"/>
      <c r="O46" s="423"/>
      <c r="P46" s="423"/>
    </row>
    <row r="47" spans="1:17">
      <c r="A47" s="285">
        <v>44138</v>
      </c>
      <c r="B47" s="531">
        <v>35427</v>
      </c>
      <c r="C47" s="531">
        <v>34829</v>
      </c>
      <c r="D47" s="531">
        <v>50391</v>
      </c>
      <c r="E47" s="910"/>
      <c r="F47" s="468"/>
      <c r="G47" s="468"/>
      <c r="O47" s="423"/>
      <c r="P47" s="423" t="s">
        <v>1254</v>
      </c>
    </row>
    <row r="48" spans="1:17">
      <c r="A48" s="285">
        <v>44145</v>
      </c>
      <c r="B48" s="531">
        <v>35164</v>
      </c>
      <c r="C48" s="531">
        <v>33593</v>
      </c>
      <c r="D48" s="531">
        <v>49452</v>
      </c>
      <c r="E48" s="910"/>
      <c r="F48" s="468"/>
      <c r="G48" s="468"/>
      <c r="O48" s="423"/>
      <c r="P48" s="423"/>
    </row>
    <row r="49" spans="1:16">
      <c r="A49" s="285">
        <v>44152</v>
      </c>
      <c r="B49" s="531">
        <v>34159</v>
      </c>
      <c r="C49" s="531">
        <v>32885</v>
      </c>
      <c r="D49" s="531">
        <v>48653</v>
      </c>
      <c r="E49" s="910"/>
      <c r="F49" s="468"/>
      <c r="G49" s="468"/>
      <c r="O49" s="423"/>
      <c r="P49" s="423"/>
    </row>
    <row r="50" spans="1:16">
      <c r="A50" s="285">
        <v>44159</v>
      </c>
      <c r="B50" s="531">
        <v>37535</v>
      </c>
      <c r="C50" s="531">
        <v>32771</v>
      </c>
      <c r="D50" s="531">
        <v>51102</v>
      </c>
      <c r="E50" s="910">
        <v>58016</v>
      </c>
      <c r="F50" s="468"/>
      <c r="G50" s="468"/>
      <c r="O50" s="423"/>
      <c r="P50" s="423"/>
    </row>
    <row r="51" spans="1:16">
      <c r="A51" s="285">
        <v>44166</v>
      </c>
      <c r="B51" s="531">
        <v>36170</v>
      </c>
      <c r="C51" s="531">
        <v>34118</v>
      </c>
      <c r="D51" s="531">
        <v>53618</v>
      </c>
      <c r="E51" s="910"/>
      <c r="F51" s="468"/>
      <c r="G51" s="468"/>
      <c r="O51" s="423"/>
      <c r="P51" s="423"/>
    </row>
    <row r="52" spans="1:16">
      <c r="A52" s="285">
        <v>44173</v>
      </c>
      <c r="B52" s="531">
        <v>34804</v>
      </c>
      <c r="C52" s="531">
        <v>32313</v>
      </c>
      <c r="D52" s="531">
        <v>55112</v>
      </c>
      <c r="E52" s="910"/>
      <c r="F52" s="468"/>
      <c r="G52" s="468"/>
      <c r="O52" s="423"/>
      <c r="P52" s="423"/>
    </row>
    <row r="53" spans="1:16">
      <c r="A53" s="285">
        <v>44180</v>
      </c>
      <c r="B53" s="531">
        <v>31305</v>
      </c>
      <c r="C53" s="531">
        <v>31009</v>
      </c>
      <c r="D53" s="531">
        <v>54385</v>
      </c>
      <c r="E53" s="910"/>
      <c r="F53" s="468"/>
      <c r="G53" s="468"/>
      <c r="O53" s="423"/>
      <c r="P53" s="423"/>
    </row>
    <row r="54" spans="1:16">
      <c r="A54" s="285">
        <v>44187</v>
      </c>
      <c r="B54" s="531">
        <v>29770</v>
      </c>
      <c r="C54" s="531">
        <v>29690</v>
      </c>
      <c r="D54" s="531">
        <v>51164</v>
      </c>
      <c r="E54" s="910"/>
      <c r="F54" s="468"/>
      <c r="G54" s="468"/>
      <c r="O54" s="423"/>
      <c r="P54" s="423"/>
    </row>
    <row r="55" spans="1:16">
      <c r="A55" s="285">
        <v>44194</v>
      </c>
      <c r="B55" s="531">
        <v>26562</v>
      </c>
      <c r="C55" s="531">
        <v>27977</v>
      </c>
      <c r="D55" s="531">
        <v>45983</v>
      </c>
      <c r="E55" s="910">
        <v>43262</v>
      </c>
      <c r="F55" s="468"/>
      <c r="G55" s="468"/>
      <c r="O55" s="423"/>
      <c r="P55" s="423"/>
    </row>
    <row r="56" spans="1:16">
      <c r="A56" s="285">
        <v>44201</v>
      </c>
      <c r="B56" s="531">
        <v>25228</v>
      </c>
      <c r="C56" s="531">
        <v>25867</v>
      </c>
      <c r="D56" s="531">
        <v>41816</v>
      </c>
      <c r="E56" s="910"/>
      <c r="F56" s="468"/>
      <c r="G56" s="468"/>
      <c r="O56" s="423"/>
      <c r="P56" s="423" t="s">
        <v>1157</v>
      </c>
    </row>
    <row r="57" spans="1:16">
      <c r="A57" s="285">
        <v>44208</v>
      </c>
      <c r="B57" s="531">
        <v>27027</v>
      </c>
      <c r="C57" s="531">
        <v>25394</v>
      </c>
      <c r="D57" s="344">
        <v>42004</v>
      </c>
      <c r="E57" s="468"/>
      <c r="F57" s="468"/>
      <c r="G57" s="468"/>
    </row>
    <row r="58" spans="1:16">
      <c r="A58" s="285">
        <v>44215</v>
      </c>
      <c r="B58" s="531">
        <v>33117</v>
      </c>
      <c r="C58" s="531">
        <v>26487</v>
      </c>
      <c r="D58" s="344">
        <v>48293</v>
      </c>
      <c r="E58" s="468"/>
      <c r="F58" s="468"/>
      <c r="G58" s="468"/>
    </row>
    <row r="59" spans="1:16">
      <c r="A59" s="285">
        <v>44222</v>
      </c>
      <c r="B59" s="531">
        <v>36089</v>
      </c>
      <c r="C59" s="531">
        <v>27904</v>
      </c>
      <c r="D59" s="344">
        <v>54938</v>
      </c>
      <c r="E59" s="468"/>
      <c r="F59" s="468"/>
      <c r="G59" s="468"/>
    </row>
    <row r="60" spans="1:16">
      <c r="A60" s="285">
        <v>44229</v>
      </c>
      <c r="B60" s="449"/>
      <c r="C60" s="449"/>
      <c r="D60" s="344"/>
      <c r="E60" s="468"/>
      <c r="F60" s="468"/>
      <c r="G60" s="468"/>
    </row>
    <row r="61" spans="1:16">
      <c r="A61" s="285">
        <v>44236</v>
      </c>
      <c r="B61" s="449"/>
      <c r="C61" s="449"/>
      <c r="D61" s="344"/>
      <c r="E61" s="468"/>
      <c r="F61" s="468"/>
      <c r="G61" s="468"/>
    </row>
    <row r="62" spans="1:16">
      <c r="A62" s="285">
        <v>44243</v>
      </c>
      <c r="B62" s="344"/>
      <c r="C62" s="344"/>
      <c r="D62" s="344"/>
    </row>
    <row r="63" spans="1:16">
      <c r="A63" s="285">
        <v>44250</v>
      </c>
      <c r="B63" s="344"/>
      <c r="C63" s="344"/>
      <c r="D63" s="344"/>
    </row>
    <row r="64" spans="1:16">
      <c r="A64" s="285">
        <v>44257</v>
      </c>
      <c r="B64" s="344"/>
      <c r="C64" s="344"/>
      <c r="D64" s="344"/>
    </row>
    <row r="65" spans="1:4">
      <c r="A65" s="285"/>
      <c r="B65" s="344"/>
      <c r="C65" s="344"/>
      <c r="D65" s="344"/>
    </row>
    <row r="66" spans="1:4">
      <c r="A66" s="285"/>
      <c r="B66" s="344"/>
      <c r="C66" s="344"/>
      <c r="D66" s="344"/>
    </row>
    <row r="67" spans="1:4">
      <c r="A67" s="285"/>
      <c r="B67" s="344"/>
      <c r="C67" s="344"/>
      <c r="D67" s="344"/>
    </row>
    <row r="68" spans="1:4">
      <c r="A68" s="285"/>
      <c r="B68" s="344"/>
      <c r="C68" s="344"/>
      <c r="D68" s="344"/>
    </row>
    <row r="69" spans="1:4">
      <c r="A69" s="285"/>
      <c r="B69" s="344"/>
      <c r="C69" s="344"/>
      <c r="D69" s="344"/>
    </row>
    <row r="70" spans="1:4">
      <c r="A70" s="285"/>
      <c r="B70" s="344"/>
      <c r="C70" s="344"/>
      <c r="D70" s="344"/>
    </row>
    <row r="71" spans="1:4">
      <c r="A71" s="285"/>
      <c r="B71" s="344"/>
      <c r="C71" s="344"/>
      <c r="D71" s="344"/>
    </row>
    <row r="72" spans="1:4">
      <c r="A72" s="285"/>
      <c r="B72" s="344"/>
      <c r="C72" s="344"/>
      <c r="D72" s="344"/>
    </row>
    <row r="73" spans="1:4">
      <c r="A73" s="285"/>
      <c r="B73" s="344"/>
      <c r="C73" s="344"/>
      <c r="D73" s="344"/>
    </row>
    <row r="74" spans="1:4">
      <c r="A74" s="285"/>
      <c r="B74" s="344"/>
      <c r="C74" s="344"/>
      <c r="D74" s="344"/>
    </row>
    <row r="75" spans="1:4">
      <c r="A75" s="285"/>
      <c r="B75" s="344"/>
      <c r="C75" s="344"/>
      <c r="D75" s="344"/>
    </row>
    <row r="76" spans="1:4">
      <c r="A76" s="285"/>
      <c r="B76" s="344"/>
      <c r="C76" s="344"/>
      <c r="D76" s="344"/>
    </row>
    <row r="77" spans="1:4">
      <c r="A77" s="285"/>
      <c r="B77" s="344"/>
      <c r="C77" s="344"/>
      <c r="D77" s="344"/>
    </row>
    <row r="78" spans="1:4">
      <c r="A78" s="285"/>
      <c r="B78" s="344"/>
      <c r="C78" s="344"/>
      <c r="D78" s="344"/>
    </row>
    <row r="79" spans="1:4">
      <c r="A79" s="285"/>
      <c r="B79" s="344"/>
      <c r="C79" s="344"/>
      <c r="D79" s="344"/>
    </row>
    <row r="80" spans="1:4">
      <c r="A80" s="285"/>
      <c r="B80" s="344"/>
      <c r="C80" s="344"/>
      <c r="D80" s="344"/>
    </row>
    <row r="81" spans="1:4">
      <c r="A81" s="285"/>
      <c r="B81" s="344"/>
      <c r="C81" s="344"/>
      <c r="D81" s="344"/>
    </row>
    <row r="82" spans="1:4">
      <c r="A82" s="285"/>
      <c r="B82" s="344"/>
      <c r="C82" s="344"/>
      <c r="D82" s="344"/>
    </row>
    <row r="83" spans="1:4">
      <c r="A83" s="285"/>
      <c r="B83" s="344"/>
      <c r="C83" s="344"/>
      <c r="D83" s="344"/>
    </row>
    <row r="84" spans="1:4">
      <c r="A84" s="285"/>
      <c r="B84" s="344"/>
      <c r="C84" s="344"/>
      <c r="D84" s="344"/>
    </row>
    <row r="85" spans="1:4">
      <c r="A85" s="285"/>
      <c r="B85" s="344"/>
      <c r="C85" s="344"/>
      <c r="D85" s="344"/>
    </row>
    <row r="86" spans="1:4">
      <c r="A86" s="285"/>
      <c r="B86" s="344"/>
      <c r="C86" s="344"/>
      <c r="D86" s="344"/>
    </row>
    <row r="87" spans="1:4">
      <c r="A87" s="285"/>
      <c r="B87" s="344"/>
      <c r="C87" s="344"/>
      <c r="D87" s="344"/>
    </row>
    <row r="88" spans="1:4">
      <c r="A88" s="285"/>
      <c r="B88" s="344"/>
      <c r="C88" s="344"/>
      <c r="D88" s="344"/>
    </row>
    <row r="89" spans="1:4">
      <c r="A89" s="285"/>
      <c r="B89" s="344"/>
      <c r="C89" s="344"/>
      <c r="D89" s="344"/>
    </row>
    <row r="90" spans="1:4">
      <c r="A90" s="285"/>
      <c r="B90" s="344"/>
      <c r="C90" s="344"/>
      <c r="D90" s="344"/>
    </row>
    <row r="91" spans="1:4">
      <c r="A91" s="285"/>
      <c r="B91" s="344"/>
      <c r="C91" s="344"/>
      <c r="D91" s="344"/>
    </row>
    <row r="92" spans="1:4">
      <c r="A92" s="285"/>
      <c r="B92" s="344"/>
      <c r="C92" s="344"/>
      <c r="D92" s="344"/>
    </row>
    <row r="93" spans="1:4">
      <c r="A93" s="285"/>
      <c r="B93" s="344"/>
      <c r="C93" s="344"/>
      <c r="D93" s="344"/>
    </row>
    <row r="94" spans="1:4">
      <c r="A94" s="285"/>
      <c r="B94" s="344"/>
      <c r="C94" s="344"/>
      <c r="D94" s="344"/>
    </row>
    <row r="95" spans="1:4">
      <c r="A95" s="285"/>
      <c r="B95" s="344"/>
      <c r="C95" s="344"/>
      <c r="D95" s="344"/>
    </row>
    <row r="96" spans="1:4">
      <c r="A96" s="285"/>
      <c r="B96" s="344"/>
      <c r="C96" s="344"/>
      <c r="D96" s="344"/>
    </row>
    <row r="97" spans="1:4">
      <c r="A97" s="285"/>
      <c r="B97" s="344"/>
      <c r="C97" s="344"/>
      <c r="D97" s="344"/>
    </row>
    <row r="98" spans="1:4">
      <c r="A98" s="285"/>
      <c r="B98" s="344"/>
      <c r="C98" s="344"/>
      <c r="D98" s="344"/>
    </row>
    <row r="99" spans="1:4">
      <c r="A99" s="285"/>
      <c r="B99" s="344"/>
      <c r="C99" s="344"/>
      <c r="D99" s="344"/>
    </row>
    <row r="100" spans="1:4">
      <c r="A100" s="285"/>
      <c r="B100" s="344"/>
      <c r="C100" s="344"/>
      <c r="D100" s="344"/>
    </row>
    <row r="101" spans="1:4">
      <c r="A101" s="285"/>
      <c r="B101" s="344"/>
      <c r="C101" s="344"/>
      <c r="D101" s="344"/>
    </row>
    <row r="102" spans="1:4">
      <c r="A102" s="285"/>
      <c r="B102" s="344"/>
      <c r="C102" s="344"/>
      <c r="D102" s="344"/>
    </row>
    <row r="103" spans="1:4">
      <c r="A103" s="285"/>
      <c r="B103" s="344"/>
      <c r="C103" s="344"/>
      <c r="D103" s="344"/>
    </row>
    <row r="104" spans="1:4">
      <c r="A104" s="285"/>
      <c r="B104" s="344"/>
      <c r="C104" s="344"/>
      <c r="D104" s="344"/>
    </row>
    <row r="105" spans="1:4">
      <c r="A105" s="285"/>
      <c r="B105" s="344"/>
      <c r="C105" s="344"/>
      <c r="D105" s="344"/>
    </row>
    <row r="106" spans="1:4">
      <c r="A106" s="285"/>
      <c r="B106" s="344"/>
      <c r="C106" s="344"/>
      <c r="D106" s="344"/>
    </row>
    <row r="107" spans="1:4">
      <c r="A107" s="285"/>
      <c r="B107" s="344"/>
      <c r="C107" s="344"/>
      <c r="D107" s="344"/>
    </row>
    <row r="108" spans="1:4">
      <c r="A108" s="285"/>
      <c r="B108" s="344"/>
      <c r="C108" s="344"/>
      <c r="D108" s="344"/>
    </row>
    <row r="109" spans="1:4">
      <c r="A109" s="285"/>
      <c r="B109" s="344"/>
      <c r="C109" s="344"/>
      <c r="D109" s="344"/>
    </row>
    <row r="110" spans="1:4">
      <c r="A110" s="285"/>
      <c r="B110" s="344"/>
      <c r="C110" s="344"/>
      <c r="D110" s="344"/>
    </row>
    <row r="111" spans="1:4">
      <c r="A111" s="285"/>
      <c r="B111" s="344"/>
      <c r="C111" s="344"/>
      <c r="D111" s="344"/>
    </row>
    <row r="112" spans="1:4">
      <c r="A112" s="285"/>
      <c r="B112" s="344"/>
      <c r="C112" s="344"/>
      <c r="D112" s="344"/>
    </row>
    <row r="113" spans="1:4">
      <c r="A113" s="285"/>
      <c r="B113" s="344"/>
      <c r="C113" s="344"/>
      <c r="D113" s="344"/>
    </row>
    <row r="114" spans="1:4">
      <c r="A114" s="285"/>
      <c r="B114" s="344"/>
      <c r="C114" s="344"/>
      <c r="D114" s="344"/>
    </row>
    <row r="115" spans="1:4">
      <c r="A115" s="285"/>
      <c r="B115" s="344"/>
      <c r="C115" s="344"/>
      <c r="D115" s="344"/>
    </row>
    <row r="116" spans="1:4">
      <c r="A116" s="285"/>
      <c r="B116" s="344"/>
      <c r="C116" s="344"/>
      <c r="D116" s="344"/>
    </row>
    <row r="117" spans="1:4">
      <c r="A117" s="285"/>
      <c r="B117" s="344"/>
      <c r="C117" s="344"/>
      <c r="D117" s="344"/>
    </row>
    <row r="118" spans="1:4">
      <c r="A118" s="285"/>
      <c r="B118" s="344"/>
      <c r="C118" s="344"/>
      <c r="D118" s="344"/>
    </row>
    <row r="119" spans="1:4">
      <c r="A119" s="285"/>
      <c r="B119" s="344"/>
      <c r="C119" s="344"/>
      <c r="D119" s="344"/>
    </row>
    <row r="120" spans="1:4">
      <c r="A120" s="285"/>
      <c r="B120" s="344"/>
      <c r="C120" s="344"/>
      <c r="D120" s="344"/>
    </row>
    <row r="121" spans="1:4">
      <c r="A121" s="285"/>
      <c r="B121" s="344"/>
      <c r="C121" s="344"/>
      <c r="D121" s="344"/>
    </row>
    <row r="122" spans="1:4">
      <c r="A122" s="285"/>
      <c r="B122" s="344"/>
      <c r="C122" s="344"/>
      <c r="D122" s="344"/>
    </row>
    <row r="123" spans="1:4">
      <c r="A123" s="285"/>
      <c r="B123" s="344"/>
      <c r="C123" s="344"/>
      <c r="D123" s="344"/>
    </row>
    <row r="124" spans="1:4">
      <c r="A124" s="285"/>
      <c r="B124" s="344"/>
      <c r="C124" s="344"/>
      <c r="D124" s="344"/>
    </row>
    <row r="125" spans="1:4">
      <c r="A125" s="285"/>
      <c r="B125" s="344"/>
      <c r="C125" s="344"/>
      <c r="D125" s="344"/>
    </row>
    <row r="126" spans="1:4">
      <c r="A126" s="285"/>
      <c r="B126" s="344"/>
      <c r="C126" s="344"/>
      <c r="D126" s="344"/>
    </row>
    <row r="127" spans="1:4">
      <c r="A127" s="285"/>
      <c r="B127" s="344"/>
      <c r="C127" s="344"/>
      <c r="D127" s="344"/>
    </row>
    <row r="128" spans="1:4">
      <c r="A128" s="285"/>
      <c r="B128" s="344"/>
      <c r="C128" s="344"/>
      <c r="D128" s="344"/>
    </row>
    <row r="129" spans="1:6">
      <c r="A129" s="285"/>
      <c r="B129" s="344"/>
      <c r="C129" s="344"/>
      <c r="D129" s="344"/>
    </row>
    <row r="130" spans="1:6">
      <c r="A130" s="285"/>
      <c r="B130" s="344"/>
      <c r="C130" s="344"/>
      <c r="D130" s="344"/>
    </row>
    <row r="131" spans="1:6">
      <c r="A131" s="285"/>
      <c r="B131" s="344"/>
      <c r="C131" s="344"/>
      <c r="D131" s="344"/>
    </row>
    <row r="132" spans="1:6">
      <c r="A132" s="285"/>
      <c r="B132" s="344"/>
      <c r="C132" s="344"/>
      <c r="D132" s="344"/>
    </row>
    <row r="133" spans="1:6">
      <c r="A133" s="285"/>
      <c r="B133" s="344"/>
      <c r="C133" s="344"/>
      <c r="D133" s="344"/>
    </row>
    <row r="134" spans="1:6">
      <c r="A134" s="285"/>
      <c r="B134" s="296"/>
      <c r="C134" s="296"/>
      <c r="D134" s="296"/>
      <c r="E134" s="296"/>
      <c r="F134" s="296"/>
    </row>
    <row r="135" spans="1:6">
      <c r="B135" s="296"/>
      <c r="C135" s="296"/>
      <c r="D135" s="296"/>
      <c r="E135" s="296"/>
      <c r="F135" s="296"/>
    </row>
    <row r="136" spans="1:6">
      <c r="B136" s="296"/>
      <c r="C136" s="296"/>
      <c r="D136" s="296"/>
      <c r="E136" s="296"/>
      <c r="F136" s="296"/>
    </row>
    <row r="137" spans="1:6">
      <c r="B137" s="296"/>
      <c r="C137" s="296"/>
      <c r="D137" s="296"/>
      <c r="E137" s="296"/>
      <c r="F137" s="296"/>
    </row>
    <row r="138" spans="1:6">
      <c r="B138" s="296"/>
      <c r="C138" s="296"/>
      <c r="D138" s="296"/>
      <c r="E138" s="296"/>
      <c r="F138" s="296"/>
    </row>
    <row r="139" spans="1:6">
      <c r="B139" s="296"/>
      <c r="C139" s="296"/>
      <c r="D139" s="296"/>
      <c r="E139" s="296"/>
      <c r="F139" s="296"/>
    </row>
    <row r="140" spans="1:6">
      <c r="B140" s="296"/>
      <c r="C140" s="296"/>
      <c r="D140" s="296"/>
      <c r="E140" s="296"/>
      <c r="F140" s="296"/>
    </row>
    <row r="141" spans="1:6">
      <c r="B141" s="296"/>
      <c r="C141" s="296"/>
      <c r="D141" s="296"/>
      <c r="E141" s="296"/>
      <c r="F141" s="296"/>
    </row>
    <row r="142" spans="1:6">
      <c r="B142" s="296"/>
      <c r="C142" s="296"/>
      <c r="D142" s="296"/>
      <c r="E142" s="296"/>
      <c r="F142" s="296"/>
    </row>
    <row r="143" spans="1:6">
      <c r="B143" s="296"/>
      <c r="C143" s="296"/>
      <c r="D143" s="296"/>
      <c r="E143" s="296"/>
      <c r="F143" s="296"/>
    </row>
    <row r="144" spans="1:6">
      <c r="B144" s="296"/>
      <c r="C144" s="296"/>
      <c r="D144" s="296"/>
      <c r="E144" s="296"/>
      <c r="F144" s="296"/>
    </row>
    <row r="145" spans="2:6">
      <c r="B145" s="296"/>
      <c r="C145" s="296"/>
      <c r="D145" s="296"/>
      <c r="E145" s="296"/>
      <c r="F145" s="296"/>
    </row>
    <row r="146" spans="2:6">
      <c r="B146" s="296"/>
      <c r="C146" s="296"/>
      <c r="D146" s="296"/>
      <c r="E146" s="296"/>
      <c r="F146" s="296"/>
    </row>
    <row r="147" spans="2:6">
      <c r="B147" s="296"/>
      <c r="C147" s="296"/>
      <c r="D147" s="296"/>
      <c r="E147" s="296"/>
      <c r="F147" s="296"/>
    </row>
    <row r="148" spans="2:6">
      <c r="B148" s="296"/>
      <c r="C148" s="296"/>
      <c r="D148" s="296"/>
      <c r="E148" s="296"/>
      <c r="F148" s="296"/>
    </row>
    <row r="149" spans="2:6">
      <c r="B149" s="296"/>
      <c r="C149" s="296"/>
      <c r="D149" s="296"/>
      <c r="E149" s="296"/>
      <c r="F149" s="296"/>
    </row>
    <row r="150" spans="2:6">
      <c r="B150" s="296"/>
      <c r="C150" s="296"/>
      <c r="D150" s="296"/>
      <c r="E150" s="296"/>
      <c r="F150" s="296"/>
    </row>
    <row r="151" spans="2:6">
      <c r="B151" s="296"/>
      <c r="C151" s="296"/>
      <c r="D151" s="296"/>
      <c r="E151" s="296"/>
      <c r="F151" s="296"/>
    </row>
    <row r="152" spans="2:6">
      <c r="B152" s="296"/>
      <c r="C152" s="296"/>
      <c r="D152" s="296"/>
      <c r="E152" s="296"/>
      <c r="F152" s="296"/>
    </row>
    <row r="153" spans="2:6">
      <c r="B153" s="296"/>
      <c r="C153" s="296"/>
      <c r="D153" s="296"/>
      <c r="E153" s="296"/>
      <c r="F153" s="296"/>
    </row>
    <row r="154" spans="2:6">
      <c r="B154" s="296"/>
      <c r="C154" s="296"/>
      <c r="D154" s="296"/>
      <c r="E154" s="296"/>
      <c r="F154" s="296"/>
    </row>
    <row r="155" spans="2:6">
      <c r="B155" s="296"/>
      <c r="C155" s="296"/>
      <c r="D155" s="296"/>
      <c r="E155" s="296"/>
      <c r="F155" s="296"/>
    </row>
    <row r="156" spans="2:6">
      <c r="B156" s="296"/>
      <c r="C156" s="296"/>
      <c r="D156" s="296"/>
      <c r="E156" s="296"/>
      <c r="F156" s="296"/>
    </row>
    <row r="157" spans="2:6">
      <c r="B157" s="296"/>
      <c r="C157" s="296"/>
      <c r="D157" s="296"/>
      <c r="E157" s="296"/>
      <c r="F157" s="296"/>
    </row>
    <row r="158" spans="2:6">
      <c r="B158" s="296"/>
      <c r="C158" s="296"/>
      <c r="D158" s="296"/>
      <c r="E158" s="296"/>
      <c r="F158" s="296"/>
    </row>
    <row r="159" spans="2:6">
      <c r="B159" s="296"/>
      <c r="C159" s="296"/>
      <c r="D159" s="296"/>
      <c r="E159" s="296"/>
      <c r="F159" s="296"/>
    </row>
    <row r="160" spans="2:6">
      <c r="B160" s="296"/>
      <c r="C160" s="296"/>
      <c r="D160" s="296"/>
      <c r="E160" s="296"/>
      <c r="F160" s="296"/>
    </row>
    <row r="161" spans="2:6">
      <c r="B161" s="296"/>
      <c r="C161" s="296"/>
      <c r="D161" s="296"/>
      <c r="E161" s="296"/>
      <c r="F161" s="296"/>
    </row>
    <row r="162" spans="2:6">
      <c r="B162" s="296"/>
      <c r="C162" s="296"/>
      <c r="D162" s="296"/>
      <c r="E162" s="296"/>
      <c r="F162" s="296"/>
    </row>
    <row r="163" spans="2:6">
      <c r="B163" s="296"/>
      <c r="C163" s="296"/>
      <c r="D163" s="296"/>
      <c r="E163" s="296"/>
      <c r="F163" s="296"/>
    </row>
    <row r="164" spans="2:6">
      <c r="B164" s="296"/>
      <c r="C164" s="296"/>
      <c r="D164" s="296"/>
      <c r="E164" s="296"/>
      <c r="F164" s="296"/>
    </row>
    <row r="165" spans="2:6">
      <c r="B165" s="296"/>
      <c r="C165" s="296"/>
      <c r="D165" s="296"/>
      <c r="E165" s="296"/>
      <c r="F165" s="296"/>
    </row>
    <row r="166" spans="2:6">
      <c r="B166" s="296"/>
      <c r="C166" s="296"/>
      <c r="D166" s="296"/>
      <c r="E166" s="296"/>
      <c r="F166" s="296"/>
    </row>
    <row r="167" spans="2:6">
      <c r="B167" s="296"/>
      <c r="C167" s="296"/>
      <c r="D167" s="296"/>
      <c r="E167" s="296"/>
      <c r="F167" s="296"/>
    </row>
    <row r="168" spans="2:6">
      <c r="B168" s="296"/>
      <c r="C168" s="296"/>
      <c r="D168" s="296"/>
      <c r="E168" s="296"/>
      <c r="F168" s="296"/>
    </row>
    <row r="169" spans="2:6">
      <c r="B169" s="296"/>
      <c r="C169" s="296"/>
      <c r="D169" s="296"/>
      <c r="E169" s="296"/>
      <c r="F169" s="296"/>
    </row>
    <row r="170" spans="2:6">
      <c r="B170" s="296"/>
      <c r="C170" s="296"/>
      <c r="D170" s="296"/>
      <c r="E170" s="296"/>
      <c r="F170" s="296"/>
    </row>
    <row r="171" spans="2:6">
      <c r="B171" s="296"/>
      <c r="C171" s="296"/>
      <c r="D171" s="296"/>
      <c r="E171" s="296"/>
      <c r="F171" s="296"/>
    </row>
    <row r="172" spans="2:6">
      <c r="B172" s="296"/>
      <c r="C172" s="296"/>
      <c r="D172" s="296"/>
      <c r="E172" s="296"/>
      <c r="F172" s="296"/>
    </row>
    <row r="173" spans="2:6">
      <c r="B173" s="296"/>
      <c r="C173" s="296"/>
      <c r="D173" s="296"/>
      <c r="E173" s="296"/>
      <c r="F173" s="296"/>
    </row>
    <row r="174" spans="2:6">
      <c r="B174" s="296"/>
      <c r="C174" s="296"/>
      <c r="D174" s="296"/>
      <c r="E174" s="296"/>
      <c r="F174" s="296"/>
    </row>
    <row r="175" spans="2:6">
      <c r="B175" s="296"/>
      <c r="C175" s="296"/>
      <c r="D175" s="296"/>
      <c r="E175" s="296"/>
      <c r="F175" s="296"/>
    </row>
    <row r="176" spans="2:6">
      <c r="B176" s="296"/>
      <c r="C176" s="296"/>
      <c r="D176" s="296"/>
      <c r="E176" s="296"/>
      <c r="F176" s="296"/>
    </row>
    <row r="177" spans="2:6">
      <c r="B177" s="296"/>
      <c r="C177" s="296"/>
      <c r="D177" s="296"/>
      <c r="E177" s="296"/>
      <c r="F177" s="296"/>
    </row>
    <row r="178" spans="2:6">
      <c r="B178" s="296"/>
      <c r="C178" s="296"/>
      <c r="D178" s="296"/>
      <c r="E178" s="296"/>
      <c r="F178" s="296"/>
    </row>
  </sheetData>
  <hyperlinks>
    <hyperlink ref="A1" location="Content!A1" display="&lt;&lt;" xr:uid="{0FB8BAF0-36BC-FF49-8F46-B92A3899D9E7}"/>
  </hyperlinks>
  <pageMargins left="0.7" right="0.7" top="0.75" bottom="0.75" header="0.3" footer="0.3"/>
  <pageSetup paperSize="9"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5"/>
  </sheetPr>
  <dimension ref="A1:V133"/>
  <sheetViews>
    <sheetView showGridLines="0" zoomScale="75" zoomScaleNormal="148" zoomScalePageLayoutView="157" workbookViewId="0"/>
  </sheetViews>
  <sheetFormatPr baseColWidth="10" defaultColWidth="9.5" defaultRowHeight="13"/>
  <cols>
    <col min="1" max="1" width="14.5" style="297" bestFit="1" customWidth="1"/>
    <col min="2" max="2" width="4.1640625" style="297" bestFit="1" customWidth="1"/>
    <col min="3" max="13" width="7.1640625" style="297" bestFit="1" customWidth="1"/>
    <col min="14" max="17" width="9.5" style="297"/>
    <col min="18" max="16384" width="9.5" style="344"/>
  </cols>
  <sheetData>
    <row r="1" spans="1:22">
      <c r="A1" s="228" t="s">
        <v>60</v>
      </c>
      <c r="B1" s="422" t="str">
        <f>IF(Content!$E$1=1,B2,B3)</f>
        <v>Jan</v>
      </c>
      <c r="C1" s="422" t="str">
        <f>IF(Content!$E$1=1,C2,C3)</f>
        <v>Feb</v>
      </c>
      <c r="D1" s="422" t="str">
        <f>IF(Content!$E$1=1,D2,D3)</f>
        <v>Mar</v>
      </c>
      <c r="E1" s="422" t="str">
        <f>IF(Content!$E$1=1,E2,E3)</f>
        <v>Apr</v>
      </c>
      <c r="F1" s="422" t="str">
        <f>IF(Content!$E$1=1,F2,F3)</f>
        <v>May</v>
      </c>
      <c r="G1" s="422" t="str">
        <f>IF(Content!$E$1=1,G2,G3)</f>
        <v>Jun</v>
      </c>
      <c r="H1" s="422" t="str">
        <f>IF(Content!$E$1=1,H2,H3)</f>
        <v>Jul</v>
      </c>
      <c r="I1" s="422" t="str">
        <f>IF(Content!$E$1=1,I2,I3)</f>
        <v>Aug</v>
      </c>
      <c r="J1" s="422" t="str">
        <f>IF(Content!$E$1=1,J2,J3)</f>
        <v>Sep</v>
      </c>
      <c r="K1" s="422" t="str">
        <f>IF(Content!$E$1=1,K2,K3)</f>
        <v>Oct</v>
      </c>
      <c r="L1" s="422" t="str">
        <f>IF(Content!$E$1=1,L2,L3)</f>
        <v>Nov</v>
      </c>
      <c r="M1" s="422" t="str">
        <f>IF(Content!$E$1=1,M2,M3)</f>
        <v>Dec</v>
      </c>
      <c r="O1" s="422" t="str">
        <f>IF(Content!$E$1=1,O2,O3)</f>
        <v>Job search index (index, January of each year = 100), sa*</v>
      </c>
    </row>
    <row r="2" spans="1:22" hidden="1">
      <c r="A2" s="228"/>
      <c r="B2" t="s">
        <v>1158</v>
      </c>
      <c r="C2" t="s">
        <v>944</v>
      </c>
      <c r="D2" t="s">
        <v>946</v>
      </c>
      <c r="E2" t="s">
        <v>948</v>
      </c>
      <c r="F2" t="s">
        <v>950</v>
      </c>
      <c r="G2" t="s">
        <v>952</v>
      </c>
      <c r="H2" t="s">
        <v>954</v>
      </c>
      <c r="I2" t="s">
        <v>956</v>
      </c>
      <c r="J2" t="s">
        <v>1159</v>
      </c>
      <c r="K2" t="s">
        <v>1160</v>
      </c>
      <c r="L2" t="s">
        <v>1161</v>
      </c>
      <c r="M2" t="s">
        <v>1162</v>
      </c>
      <c r="O2" s="297" t="s">
        <v>1167</v>
      </c>
    </row>
    <row r="3" spans="1:22" hidden="1">
      <c r="B3" s="297" t="s">
        <v>943</v>
      </c>
      <c r="C3" s="297" t="s">
        <v>945</v>
      </c>
      <c r="D3" s="297" t="s">
        <v>947</v>
      </c>
      <c r="E3" s="297" t="s">
        <v>949</v>
      </c>
      <c r="F3" s="297" t="s">
        <v>951</v>
      </c>
      <c r="G3" s="297" t="s">
        <v>953</v>
      </c>
      <c r="H3" s="297" t="s">
        <v>955</v>
      </c>
      <c r="I3" s="297" t="s">
        <v>957</v>
      </c>
      <c r="J3" s="297" t="s">
        <v>1163</v>
      </c>
      <c r="K3" s="297" t="s">
        <v>1164</v>
      </c>
      <c r="L3" s="297" t="s">
        <v>1165</v>
      </c>
      <c r="M3" s="297" t="s">
        <v>1166</v>
      </c>
      <c r="O3" s="297" t="s">
        <v>1169</v>
      </c>
    </row>
    <row r="4" spans="1:22">
      <c r="A4">
        <v>2016</v>
      </c>
      <c r="B4">
        <v>100</v>
      </c>
      <c r="C4">
        <v>103.87</v>
      </c>
      <c r="D4">
        <v>106.2</v>
      </c>
      <c r="E4">
        <v>106.64</v>
      </c>
      <c r="F4">
        <v>104.47</v>
      </c>
      <c r="G4">
        <v>105.59</v>
      </c>
      <c r="H4">
        <v>107.72</v>
      </c>
      <c r="I4">
        <v>107.13</v>
      </c>
      <c r="J4">
        <v>113.21</v>
      </c>
      <c r="K4">
        <v>112.56</v>
      </c>
      <c r="L4">
        <v>115.41</v>
      </c>
      <c r="M4">
        <v>108.14</v>
      </c>
      <c r="V4" s="296"/>
    </row>
    <row r="5" spans="1:22">
      <c r="A5">
        <v>2017</v>
      </c>
      <c r="B5">
        <v>100</v>
      </c>
      <c r="C5">
        <v>97.45</v>
      </c>
      <c r="D5">
        <v>98.4</v>
      </c>
      <c r="E5">
        <v>98.96</v>
      </c>
      <c r="F5">
        <v>100.08</v>
      </c>
      <c r="G5">
        <v>103.18</v>
      </c>
      <c r="H5">
        <v>103.51</v>
      </c>
      <c r="I5">
        <v>106.87</v>
      </c>
      <c r="J5">
        <v>104.97</v>
      </c>
      <c r="K5">
        <v>107.59</v>
      </c>
      <c r="L5">
        <v>106.97</v>
      </c>
      <c r="M5">
        <v>107.12</v>
      </c>
      <c r="V5" s="296"/>
    </row>
    <row r="6" spans="1:22">
      <c r="A6">
        <v>2018</v>
      </c>
      <c r="B6">
        <v>100</v>
      </c>
      <c r="C6">
        <v>101.41</v>
      </c>
      <c r="D6">
        <v>103.32</v>
      </c>
      <c r="E6">
        <v>106.89</v>
      </c>
      <c r="F6">
        <v>107.18</v>
      </c>
      <c r="G6">
        <v>104.17</v>
      </c>
      <c r="H6">
        <v>104.75</v>
      </c>
      <c r="I6">
        <v>108.27</v>
      </c>
      <c r="J6">
        <v>105.79</v>
      </c>
      <c r="K6">
        <v>111.42</v>
      </c>
      <c r="L6">
        <v>110.65</v>
      </c>
      <c r="M6">
        <v>116.18</v>
      </c>
      <c r="V6" s="296"/>
    </row>
    <row r="7" spans="1:22">
      <c r="A7">
        <v>2019</v>
      </c>
      <c r="B7">
        <v>100</v>
      </c>
      <c r="C7">
        <v>101.73</v>
      </c>
      <c r="D7">
        <v>98.48</v>
      </c>
      <c r="E7">
        <v>100.04</v>
      </c>
      <c r="F7">
        <v>102.54</v>
      </c>
      <c r="G7">
        <v>98.86</v>
      </c>
      <c r="H7">
        <v>98.09</v>
      </c>
      <c r="I7">
        <v>103.29</v>
      </c>
      <c r="J7">
        <v>109.53</v>
      </c>
      <c r="K7">
        <v>107.92</v>
      </c>
      <c r="L7">
        <v>109.63</v>
      </c>
      <c r="M7">
        <v>111.01</v>
      </c>
      <c r="V7" s="296"/>
    </row>
    <row r="8" spans="1:22">
      <c r="A8">
        <v>2020</v>
      </c>
      <c r="B8">
        <v>100</v>
      </c>
      <c r="C8">
        <v>97.83</v>
      </c>
      <c r="D8">
        <v>81.08</v>
      </c>
      <c r="E8">
        <v>78.010000000000005</v>
      </c>
      <c r="F8">
        <v>109.82</v>
      </c>
      <c r="G8">
        <v>114.78</v>
      </c>
      <c r="H8">
        <v>114.67</v>
      </c>
      <c r="I8">
        <v>104.66</v>
      </c>
      <c r="J8">
        <v>99.23</v>
      </c>
      <c r="K8">
        <v>95.67</v>
      </c>
      <c r="L8">
        <v>94.81</v>
      </c>
      <c r="M8">
        <v>96.84</v>
      </c>
      <c r="V8" s="296"/>
    </row>
    <row r="9" spans="1:22">
      <c r="A9" s="285"/>
      <c r="B9" s="531"/>
      <c r="C9" s="531"/>
      <c r="D9" s="531"/>
      <c r="E9" s="531"/>
      <c r="F9" s="531"/>
      <c r="G9" s="531"/>
      <c r="H9" s="531"/>
      <c r="I9" s="531"/>
      <c r="J9" s="531"/>
      <c r="K9" s="531"/>
      <c r="L9" s="531"/>
      <c r="M9" s="531"/>
      <c r="V9" s="296"/>
    </row>
    <row r="10" spans="1:22">
      <c r="A10" s="285"/>
      <c r="B10" s="531"/>
      <c r="C10" s="531"/>
      <c r="D10" s="531"/>
      <c r="E10" s="531"/>
      <c r="F10" s="531"/>
      <c r="G10" s="531"/>
      <c r="H10" s="531"/>
      <c r="I10" s="531"/>
      <c r="J10" s="531"/>
      <c r="K10" s="531"/>
      <c r="L10" s="531"/>
      <c r="M10" s="531"/>
      <c r="V10" s="296"/>
    </row>
    <row r="11" spans="1:22">
      <c r="A11" s="285"/>
      <c r="B11" s="531"/>
      <c r="C11" s="531"/>
      <c r="D11" s="531"/>
      <c r="E11" s="531"/>
      <c r="F11" s="531"/>
      <c r="G11" s="531"/>
      <c r="H11" s="531"/>
      <c r="I11" s="531"/>
      <c r="J11" s="531"/>
      <c r="K11" s="531"/>
      <c r="L11" s="531"/>
      <c r="M11" s="531"/>
      <c r="V11" s="296"/>
    </row>
    <row r="12" spans="1:22">
      <c r="A12" s="285"/>
      <c r="B12" s="531"/>
      <c r="C12" s="531"/>
      <c r="D12" s="531"/>
      <c r="E12" s="531"/>
      <c r="F12" s="531"/>
      <c r="G12" s="531"/>
      <c r="H12" s="531"/>
      <c r="I12" s="531"/>
      <c r="J12" s="531"/>
      <c r="K12" s="531"/>
      <c r="L12" s="531"/>
      <c r="M12" s="531"/>
      <c r="V12" s="296"/>
    </row>
    <row r="13" spans="1:22">
      <c r="A13" s="285"/>
      <c r="B13" s="531"/>
      <c r="C13" s="531"/>
      <c r="D13" s="531"/>
      <c r="E13" s="531"/>
      <c r="F13" s="531"/>
      <c r="G13" s="531"/>
      <c r="H13" s="531"/>
      <c r="I13" s="531"/>
      <c r="J13" s="531"/>
      <c r="K13" s="531"/>
      <c r="L13" s="531"/>
      <c r="M13" s="531"/>
      <c r="V13" s="296"/>
    </row>
    <row r="14" spans="1:22">
      <c r="A14" s="285"/>
      <c r="B14" s="531"/>
      <c r="C14" s="531"/>
      <c r="D14" s="531"/>
      <c r="E14" s="532"/>
      <c r="F14" s="304"/>
      <c r="G14" s="304"/>
      <c r="H14" s="304"/>
      <c r="I14" s="304"/>
      <c r="J14" s="304"/>
      <c r="K14" s="304"/>
      <c r="L14" s="304"/>
      <c r="V14" s="296"/>
    </row>
    <row r="15" spans="1:22">
      <c r="A15" s="285"/>
      <c r="B15" s="531"/>
      <c r="C15" s="531"/>
      <c r="D15" s="531"/>
      <c r="E15" s="532"/>
      <c r="F15" s="304"/>
      <c r="G15" s="304"/>
      <c r="H15" s="304"/>
      <c r="I15" s="304"/>
      <c r="J15" s="304"/>
      <c r="K15" s="304"/>
      <c r="L15" s="304"/>
      <c r="V15" s="296"/>
    </row>
    <row r="16" spans="1:22">
      <c r="A16" s="285"/>
      <c r="B16" s="531"/>
      <c r="C16" s="531"/>
      <c r="D16" s="531"/>
      <c r="E16" s="532"/>
      <c r="F16" s="304"/>
      <c r="G16" s="304"/>
      <c r="H16" s="304"/>
      <c r="I16" s="304"/>
      <c r="J16" s="304"/>
      <c r="K16" s="304"/>
      <c r="L16" s="304"/>
      <c r="O16" s="422" t="str">
        <f>IF(Content!$E$1=1,O18,O19)</f>
        <v>* Includes sa job search queries in Ukrainian and Russian</v>
      </c>
      <c r="V16" s="296"/>
    </row>
    <row r="17" spans="1:22">
      <c r="A17" s="285"/>
      <c r="B17" s="531"/>
      <c r="C17" s="531"/>
      <c r="D17" s="531"/>
      <c r="E17" s="532"/>
      <c r="F17" s="304"/>
      <c r="G17" s="304"/>
      <c r="H17" s="304"/>
      <c r="I17" s="304"/>
      <c r="J17" s="304"/>
      <c r="K17" s="304"/>
      <c r="L17" s="304"/>
      <c r="O17" s="422" t="str">
        <f>IF(Content!$E$1=1,O21,O22)</f>
        <v>Source:  work.ua, SESU.</v>
      </c>
      <c r="V17" s="296"/>
    </row>
    <row r="18" spans="1:22">
      <c r="A18" s="285"/>
      <c r="B18" s="531"/>
      <c r="C18" s="531"/>
      <c r="D18" s="531"/>
      <c r="E18" s="532"/>
      <c r="F18" s="304"/>
      <c r="G18" s="304"/>
      <c r="H18" s="304"/>
      <c r="I18" s="304"/>
      <c r="J18" s="304"/>
      <c r="K18" s="304"/>
      <c r="L18" s="304"/>
      <c r="N18" s="458"/>
      <c r="O18" s="626" t="s">
        <v>1168</v>
      </c>
      <c r="V18" s="296"/>
    </row>
    <row r="19" spans="1:22">
      <c r="A19" s="285"/>
      <c r="B19" s="531"/>
      <c r="C19" s="531"/>
      <c r="D19" s="531"/>
      <c r="E19" s="532"/>
      <c r="F19" s="304"/>
      <c r="G19" s="304"/>
      <c r="H19" s="304"/>
      <c r="I19" s="304"/>
      <c r="J19" s="304"/>
      <c r="K19" s="304"/>
      <c r="L19" s="304"/>
      <c r="N19" s="458"/>
      <c r="O19" s="626" t="s">
        <v>1170</v>
      </c>
      <c r="V19" s="296"/>
    </row>
    <row r="20" spans="1:22">
      <c r="A20" s="285"/>
      <c r="B20" s="531"/>
      <c r="C20" s="531"/>
      <c r="D20" s="531"/>
      <c r="E20" s="532"/>
      <c r="F20" s="304"/>
      <c r="G20" s="304"/>
      <c r="H20" s="304"/>
      <c r="I20" s="304"/>
      <c r="J20" s="304"/>
      <c r="K20" s="304"/>
      <c r="L20" s="304"/>
      <c r="M20" s="203"/>
      <c r="N20" s="458"/>
      <c r="V20" s="296"/>
    </row>
    <row r="21" spans="1:22">
      <c r="A21" s="285"/>
      <c r="B21" s="531"/>
      <c r="C21" s="531"/>
      <c r="D21" s="531"/>
      <c r="E21" s="532"/>
      <c r="F21" s="304"/>
      <c r="G21" s="304"/>
      <c r="H21" s="304"/>
      <c r="I21" s="304"/>
      <c r="J21" s="304"/>
      <c r="K21" s="304"/>
      <c r="L21" s="304"/>
      <c r="N21" s="454"/>
      <c r="O21" s="450" t="s">
        <v>866</v>
      </c>
      <c r="P21" s="452"/>
      <c r="Q21" s="452"/>
      <c r="R21" s="451"/>
      <c r="S21" s="451"/>
      <c r="T21" s="451"/>
      <c r="U21" s="451"/>
      <c r="V21" s="296"/>
    </row>
    <row r="22" spans="1:22">
      <c r="A22" s="285"/>
      <c r="B22" s="531"/>
      <c r="C22" s="531"/>
      <c r="D22" s="531"/>
      <c r="E22" s="532"/>
      <c r="F22" s="304"/>
      <c r="G22" s="304"/>
      <c r="H22" s="304"/>
      <c r="I22" s="304"/>
      <c r="J22" s="304"/>
      <c r="K22" s="304"/>
      <c r="L22" s="304"/>
      <c r="N22" s="454"/>
      <c r="O22" s="450" t="s">
        <v>959</v>
      </c>
      <c r="P22" s="452"/>
      <c r="Q22" s="452"/>
      <c r="R22" s="451"/>
      <c r="S22" s="451"/>
      <c r="T22" s="451"/>
      <c r="U22" s="451"/>
      <c r="V22" s="296"/>
    </row>
    <row r="23" spans="1:22">
      <c r="A23" s="285"/>
      <c r="B23" s="531"/>
      <c r="C23" s="531"/>
      <c r="D23" s="531"/>
      <c r="E23" s="532"/>
      <c r="F23" s="304"/>
      <c r="G23" s="304"/>
      <c r="H23" s="304"/>
      <c r="I23" s="304"/>
      <c r="J23" s="304"/>
      <c r="K23" s="304"/>
      <c r="L23" s="304"/>
      <c r="M23" s="454"/>
      <c r="N23" s="454"/>
      <c r="O23" s="452"/>
      <c r="P23" s="452"/>
      <c r="Q23" s="452"/>
      <c r="R23" s="451"/>
      <c r="S23" s="451"/>
      <c r="T23" s="451"/>
      <c r="U23" s="451"/>
      <c r="V23" s="296"/>
    </row>
    <row r="24" spans="1:22">
      <c r="A24" s="285"/>
      <c r="B24" s="531"/>
      <c r="C24" s="531"/>
      <c r="D24" s="531"/>
      <c r="E24" s="532"/>
      <c r="F24" s="304"/>
      <c r="G24" s="304"/>
      <c r="H24" s="304"/>
      <c r="I24" s="304"/>
      <c r="J24" s="304"/>
      <c r="K24" s="304"/>
      <c r="L24" s="304"/>
      <c r="M24" s="454"/>
      <c r="N24" s="454"/>
      <c r="O24" s="452"/>
      <c r="P24" s="452"/>
      <c r="Q24" s="452"/>
      <c r="R24" s="451"/>
      <c r="S24" s="451"/>
      <c r="T24" s="451"/>
      <c r="U24" s="451"/>
      <c r="V24" s="296"/>
    </row>
    <row r="25" spans="1:22">
      <c r="A25" s="285"/>
      <c r="B25" s="531"/>
      <c r="C25" s="531"/>
      <c r="D25" s="531"/>
      <c r="E25" s="532"/>
      <c r="F25" s="304"/>
      <c r="G25" s="304"/>
      <c r="H25" s="304"/>
      <c r="I25" s="304"/>
      <c r="J25" s="304"/>
      <c r="K25" s="304"/>
      <c r="L25" s="304"/>
      <c r="M25" s="454"/>
      <c r="N25" s="454"/>
      <c r="O25" s="452"/>
      <c r="P25" s="452"/>
      <c r="Q25" s="452"/>
      <c r="R25" s="451"/>
      <c r="S25" s="451"/>
      <c r="T25" s="451"/>
      <c r="U25" s="451"/>
      <c r="V25" s="296"/>
    </row>
    <row r="26" spans="1:22">
      <c r="A26" s="285"/>
      <c r="B26" s="531"/>
      <c r="C26" s="531"/>
      <c r="D26" s="531"/>
      <c r="E26" s="532"/>
      <c r="F26" s="304"/>
      <c r="G26" s="304"/>
      <c r="H26" s="304"/>
      <c r="I26" s="304"/>
      <c r="J26" s="304"/>
      <c r="K26" s="304"/>
      <c r="L26" s="304"/>
      <c r="M26" s="454"/>
      <c r="N26" s="454"/>
      <c r="O26" s="452"/>
      <c r="P26" s="452"/>
      <c r="Q26" s="452"/>
      <c r="R26" s="451"/>
      <c r="S26" s="451"/>
      <c r="T26" s="451"/>
      <c r="U26" s="451"/>
      <c r="V26" s="296"/>
    </row>
    <row r="27" spans="1:22">
      <c r="A27" s="285"/>
      <c r="B27" s="531"/>
      <c r="C27" s="531"/>
      <c r="D27" s="531"/>
      <c r="E27" s="532"/>
      <c r="F27" s="304"/>
      <c r="G27" s="304"/>
      <c r="H27" s="304"/>
      <c r="I27" s="304"/>
      <c r="J27" s="304"/>
      <c r="K27" s="304"/>
      <c r="L27" s="304"/>
      <c r="M27" s="454"/>
      <c r="N27" s="454"/>
      <c r="O27" s="452"/>
      <c r="P27" s="452"/>
      <c r="Q27" s="452"/>
      <c r="R27" s="451"/>
      <c r="S27" s="451"/>
      <c r="T27" s="451"/>
      <c r="U27" s="451"/>
      <c r="V27" s="296"/>
    </row>
    <row r="28" spans="1:22">
      <c r="A28" s="285"/>
      <c r="B28" s="531"/>
      <c r="C28" s="531"/>
      <c r="D28" s="531"/>
      <c r="E28" s="532"/>
      <c r="F28" s="304"/>
      <c r="G28" s="304"/>
      <c r="H28" s="304"/>
      <c r="I28" s="304"/>
      <c r="J28" s="304"/>
      <c r="K28" s="304"/>
      <c r="L28" s="304"/>
      <c r="M28" s="454"/>
      <c r="N28" s="454"/>
      <c r="O28" s="452"/>
      <c r="P28" s="452"/>
      <c r="Q28" s="452"/>
      <c r="R28" s="451"/>
      <c r="S28" s="451"/>
      <c r="T28" s="451"/>
      <c r="U28" s="451"/>
      <c r="V28" s="296"/>
    </row>
    <row r="29" spans="1:22">
      <c r="A29" s="457"/>
      <c r="B29" s="533"/>
      <c r="C29" s="533"/>
      <c r="D29" s="533"/>
      <c r="E29" s="532"/>
      <c r="F29" s="304"/>
      <c r="G29" s="304"/>
      <c r="H29" s="304"/>
      <c r="I29" s="304"/>
      <c r="J29" s="304"/>
      <c r="K29" s="304"/>
      <c r="L29" s="304"/>
      <c r="M29" s="454"/>
      <c r="N29" s="454"/>
      <c r="O29" s="452"/>
      <c r="P29" s="452"/>
      <c r="Q29" s="452"/>
      <c r="R29" s="451"/>
      <c r="S29" s="451"/>
      <c r="T29" s="451"/>
      <c r="U29" s="451"/>
      <c r="V29" s="296"/>
    </row>
    <row r="30" spans="1:22">
      <c r="A30" s="169"/>
      <c r="B30" s="534"/>
      <c r="C30" s="534"/>
      <c r="D30" s="534"/>
      <c r="E30" s="532"/>
      <c r="F30" s="304"/>
      <c r="G30" s="304"/>
      <c r="H30" s="304"/>
      <c r="I30" s="304"/>
      <c r="J30" s="304"/>
      <c r="K30" s="304"/>
      <c r="L30" s="304"/>
      <c r="M30" s="454"/>
      <c r="N30" s="454"/>
      <c r="O30" s="452"/>
      <c r="P30" s="452"/>
      <c r="Q30" s="456"/>
      <c r="R30" s="451"/>
      <c r="S30" s="451"/>
      <c r="T30" s="451"/>
      <c r="U30" s="451"/>
      <c r="V30" s="296"/>
    </row>
    <row r="31" spans="1:22">
      <c r="A31" s="169"/>
      <c r="B31" s="534"/>
      <c r="C31" s="534"/>
      <c r="D31" s="534"/>
      <c r="E31" s="532"/>
      <c r="F31" s="304"/>
      <c r="G31" s="304"/>
      <c r="H31" s="304"/>
      <c r="I31" s="304"/>
      <c r="J31" s="304"/>
      <c r="K31" s="304"/>
      <c r="L31" s="304"/>
      <c r="M31" s="454"/>
      <c r="N31" s="454"/>
      <c r="O31" s="452"/>
      <c r="P31" s="452"/>
      <c r="Q31" s="456"/>
      <c r="R31" s="451"/>
      <c r="S31" s="451"/>
      <c r="T31" s="451"/>
      <c r="U31" s="451"/>
      <c r="V31" s="296"/>
    </row>
    <row r="32" spans="1:22">
      <c r="A32" s="169"/>
      <c r="B32" s="534"/>
      <c r="C32" s="534"/>
      <c r="D32" s="534"/>
      <c r="E32" s="532"/>
      <c r="F32" s="304"/>
      <c r="G32" s="304"/>
      <c r="H32" s="304"/>
      <c r="I32" s="304"/>
      <c r="J32" s="304"/>
      <c r="K32" s="304"/>
      <c r="L32" s="304"/>
      <c r="M32" s="454"/>
      <c r="N32" s="454"/>
      <c r="O32" s="452"/>
      <c r="P32" s="452"/>
      <c r="Q32" s="452"/>
      <c r="R32" s="451"/>
      <c r="S32" s="451"/>
      <c r="T32" s="451"/>
      <c r="U32" s="451"/>
      <c r="V32" s="296"/>
    </row>
    <row r="33" spans="1:22">
      <c r="A33" s="169"/>
      <c r="B33" s="534"/>
      <c r="C33" s="534"/>
      <c r="D33" s="534"/>
      <c r="E33" s="532"/>
      <c r="F33" s="304"/>
      <c r="G33" s="304"/>
      <c r="H33" s="304"/>
      <c r="I33" s="304"/>
      <c r="J33" s="304"/>
      <c r="K33" s="304"/>
      <c r="L33" s="304"/>
      <c r="M33" s="453"/>
      <c r="N33" s="452"/>
      <c r="O33" s="452"/>
      <c r="P33" s="452"/>
      <c r="Q33" s="452"/>
      <c r="R33" s="451"/>
      <c r="S33" s="451"/>
      <c r="T33" s="451"/>
      <c r="U33" s="451"/>
      <c r="V33" s="296"/>
    </row>
    <row r="34" spans="1:22">
      <c r="A34" s="169"/>
      <c r="B34" s="534"/>
      <c r="C34" s="534"/>
      <c r="D34" s="534"/>
      <c r="E34" s="532"/>
      <c r="F34" s="304"/>
      <c r="G34" s="304"/>
      <c r="H34" s="304"/>
      <c r="I34" s="304"/>
      <c r="J34" s="304"/>
      <c r="K34" s="304"/>
      <c r="L34" s="304"/>
      <c r="M34" s="453"/>
      <c r="N34" s="452"/>
      <c r="O34" s="452"/>
      <c r="P34" s="452"/>
      <c r="Q34" s="452"/>
      <c r="R34" s="451"/>
      <c r="S34" s="451"/>
      <c r="T34" s="451"/>
      <c r="U34" s="451"/>
      <c r="V34" s="296"/>
    </row>
    <row r="35" spans="1:22">
      <c r="A35" s="169"/>
      <c r="B35" s="534"/>
      <c r="C35" s="534"/>
      <c r="D35" s="534"/>
      <c r="E35" s="532"/>
      <c r="F35" s="304"/>
      <c r="G35" s="304"/>
      <c r="H35" s="304"/>
      <c r="I35" s="304"/>
      <c r="J35" s="304"/>
      <c r="K35" s="304"/>
      <c r="L35" s="304"/>
      <c r="M35" s="453"/>
      <c r="N35" s="452"/>
      <c r="O35" s="452"/>
      <c r="P35" s="452"/>
      <c r="Q35" s="452"/>
      <c r="R35" s="451"/>
      <c r="S35" s="451"/>
      <c r="T35" s="451"/>
      <c r="U35" s="451"/>
      <c r="V35" s="296"/>
    </row>
    <row r="36" spans="1:22">
      <c r="A36" s="169"/>
      <c r="B36" s="534"/>
      <c r="C36" s="534"/>
      <c r="D36" s="534"/>
      <c r="E36" s="532"/>
      <c r="F36" s="304"/>
      <c r="G36" s="304"/>
      <c r="H36" s="304"/>
      <c r="I36" s="304"/>
      <c r="J36" s="304"/>
      <c r="K36" s="304"/>
      <c r="L36" s="304"/>
      <c r="M36" s="453"/>
      <c r="N36" s="452"/>
      <c r="O36" s="452"/>
      <c r="P36" s="452"/>
      <c r="Q36" s="452"/>
      <c r="R36" s="451"/>
      <c r="S36" s="451"/>
      <c r="T36" s="451"/>
      <c r="U36" s="451"/>
      <c r="V36" s="296"/>
    </row>
    <row r="37" spans="1:22">
      <c r="A37" s="169"/>
      <c r="B37" s="534"/>
      <c r="C37" s="534"/>
      <c r="D37" s="534"/>
      <c r="E37" s="532"/>
      <c r="F37" s="304"/>
      <c r="G37" s="304"/>
      <c r="H37" s="304"/>
      <c r="I37" s="304"/>
      <c r="J37" s="304"/>
      <c r="K37" s="304"/>
      <c r="L37" s="304"/>
      <c r="M37" s="452"/>
      <c r="N37" s="452"/>
      <c r="O37" s="452"/>
      <c r="P37" s="452"/>
      <c r="Q37" s="452"/>
      <c r="R37" s="451"/>
      <c r="S37" s="451"/>
      <c r="T37" s="451"/>
      <c r="U37" s="451"/>
      <c r="V37" s="296"/>
    </row>
    <row r="38" spans="1:22">
      <c r="A38" s="169"/>
      <c r="B38" s="534"/>
      <c r="C38" s="534"/>
      <c r="D38" s="534"/>
      <c r="E38" s="532"/>
      <c r="F38" s="304"/>
      <c r="G38" s="304"/>
      <c r="H38" s="304"/>
      <c r="I38" s="304"/>
      <c r="J38" s="304"/>
      <c r="K38" s="304"/>
      <c r="L38" s="304"/>
      <c r="M38" s="452"/>
      <c r="N38" s="452"/>
      <c r="O38" s="452"/>
      <c r="P38" s="452"/>
      <c r="Q38" s="452"/>
      <c r="R38" s="451"/>
      <c r="S38" s="451"/>
      <c r="T38" s="451"/>
      <c r="U38" s="451"/>
      <c r="V38" s="296"/>
    </row>
    <row r="39" spans="1:22">
      <c r="A39" s="169"/>
      <c r="B39" s="534"/>
      <c r="C39" s="534"/>
      <c r="D39" s="534"/>
      <c r="E39" s="532"/>
      <c r="F39" s="304"/>
      <c r="G39" s="304"/>
      <c r="H39" s="304"/>
      <c r="I39" s="304"/>
      <c r="J39" s="304"/>
      <c r="K39" s="304"/>
      <c r="L39" s="304"/>
      <c r="M39" s="452"/>
      <c r="N39" s="452"/>
      <c r="O39" s="452"/>
      <c r="P39" s="452"/>
      <c r="Q39" s="452"/>
      <c r="R39" s="451"/>
      <c r="S39" s="451"/>
      <c r="T39" s="451"/>
      <c r="U39" s="451"/>
      <c r="V39" s="296"/>
    </row>
    <row r="40" spans="1:22">
      <c r="A40" s="169"/>
      <c r="B40" s="534"/>
      <c r="C40" s="534"/>
      <c r="D40" s="534"/>
      <c r="E40" s="532"/>
      <c r="F40" s="301"/>
      <c r="G40" s="301"/>
      <c r="H40" s="301"/>
      <c r="I40" s="301"/>
      <c r="J40" s="301"/>
      <c r="K40" s="301"/>
      <c r="L40" s="301"/>
      <c r="M40" s="452"/>
      <c r="N40" s="452"/>
      <c r="O40" s="452"/>
      <c r="P40" s="452"/>
      <c r="Q40" s="452"/>
      <c r="R40" s="451"/>
      <c r="S40" s="451"/>
      <c r="T40" s="451"/>
      <c r="U40" s="451"/>
      <c r="V40" s="296"/>
    </row>
    <row r="41" spans="1:22">
      <c r="A41" s="169"/>
      <c r="B41" s="534"/>
      <c r="C41" s="534"/>
      <c r="D41" s="534"/>
      <c r="E41" s="532"/>
      <c r="F41" s="301"/>
      <c r="G41" s="301"/>
      <c r="H41" s="301"/>
      <c r="I41" s="301"/>
      <c r="J41" s="301"/>
      <c r="K41" s="301"/>
      <c r="L41" s="301"/>
      <c r="M41" s="452"/>
      <c r="N41" s="452"/>
      <c r="O41" s="452"/>
      <c r="P41" s="452"/>
      <c r="Q41" s="452"/>
      <c r="R41" s="451"/>
      <c r="S41" s="451"/>
      <c r="T41" s="451"/>
      <c r="U41" s="451"/>
      <c r="V41" s="296"/>
    </row>
    <row r="42" spans="1:22">
      <c r="A42" s="169"/>
      <c r="B42" s="534"/>
      <c r="C42" s="534"/>
      <c r="D42" s="534"/>
      <c r="E42" s="532"/>
      <c r="F42" s="301"/>
      <c r="G42" s="301"/>
      <c r="H42" s="301"/>
      <c r="I42" s="301"/>
      <c r="J42" s="301"/>
      <c r="K42" s="301"/>
      <c r="L42" s="301"/>
      <c r="M42" s="452"/>
      <c r="N42" s="452"/>
      <c r="O42" s="452"/>
      <c r="P42" s="452"/>
      <c r="Q42" s="452"/>
      <c r="R42" s="451"/>
      <c r="S42" s="451"/>
      <c r="T42" s="451"/>
      <c r="U42" s="451"/>
      <c r="V42" s="296"/>
    </row>
    <row r="43" spans="1:22">
      <c r="A43" s="169"/>
      <c r="B43" s="534"/>
      <c r="C43" s="534"/>
      <c r="D43" s="534"/>
      <c r="E43" s="534"/>
      <c r="M43" s="452"/>
      <c r="N43" s="452"/>
      <c r="O43" s="452"/>
      <c r="P43" s="452"/>
      <c r="Q43" s="452"/>
      <c r="R43" s="451"/>
      <c r="S43" s="451"/>
      <c r="T43" s="451"/>
      <c r="U43" s="451"/>
      <c r="V43" s="296"/>
    </row>
    <row r="44" spans="1:22">
      <c r="A44" s="169"/>
      <c r="B44" s="534"/>
      <c r="C44" s="534"/>
      <c r="D44" s="534"/>
      <c r="E44" s="534"/>
      <c r="M44" s="452"/>
      <c r="N44" s="452"/>
      <c r="O44" s="452"/>
      <c r="P44" s="452"/>
      <c r="Q44" s="452"/>
      <c r="R44" s="451"/>
      <c r="S44" s="451"/>
      <c r="T44" s="451"/>
      <c r="U44" s="451"/>
      <c r="V44" s="296"/>
    </row>
    <row r="45" spans="1:22">
      <c r="A45" s="169"/>
      <c r="B45" s="534"/>
      <c r="C45" s="534"/>
      <c r="D45" s="534"/>
      <c r="E45" s="534"/>
      <c r="M45" s="452"/>
      <c r="N45" s="452"/>
      <c r="O45" s="452"/>
      <c r="P45" s="452"/>
      <c r="Q45" s="452"/>
      <c r="R45" s="451"/>
      <c r="S45" s="451"/>
      <c r="T45" s="451"/>
      <c r="U45" s="451"/>
    </row>
    <row r="46" spans="1:22">
      <c r="A46" s="169"/>
      <c r="B46" s="534"/>
      <c r="C46" s="534"/>
      <c r="D46" s="534"/>
      <c r="E46" s="534"/>
      <c r="M46" s="452"/>
      <c r="N46" s="452"/>
      <c r="O46" s="452"/>
      <c r="P46" s="452"/>
      <c r="Q46" s="452"/>
      <c r="R46" s="451"/>
      <c r="S46" s="451"/>
      <c r="T46" s="451"/>
      <c r="U46" s="451"/>
    </row>
    <row r="47" spans="1:22">
      <c r="B47" s="296"/>
      <c r="C47" s="296"/>
      <c r="D47" s="296"/>
      <c r="E47" s="296"/>
      <c r="M47" s="452"/>
      <c r="N47" s="452"/>
      <c r="O47" s="452"/>
      <c r="P47" s="452"/>
      <c r="Q47" s="452"/>
      <c r="R47" s="451"/>
      <c r="S47" s="451"/>
      <c r="T47" s="451"/>
      <c r="U47" s="451"/>
    </row>
    <row r="48" spans="1:22">
      <c r="B48" s="296"/>
      <c r="C48" s="296"/>
      <c r="D48" s="296"/>
      <c r="E48" s="296"/>
      <c r="M48" s="452"/>
      <c r="N48" s="452"/>
      <c r="O48" s="452"/>
      <c r="P48" s="452"/>
      <c r="Q48" s="452"/>
      <c r="R48" s="451"/>
      <c r="S48" s="451"/>
      <c r="T48" s="451"/>
      <c r="U48" s="451"/>
    </row>
    <row r="49" spans="2:21">
      <c r="B49" s="296"/>
      <c r="C49" s="296"/>
      <c r="D49" s="296"/>
      <c r="E49" s="296"/>
      <c r="M49" s="452"/>
      <c r="N49" s="452"/>
      <c r="O49" s="452"/>
      <c r="P49" s="452"/>
      <c r="Q49" s="452"/>
      <c r="R49" s="451"/>
      <c r="S49" s="451"/>
      <c r="T49" s="451"/>
      <c r="U49" s="451"/>
    </row>
    <row r="50" spans="2:21">
      <c r="B50" s="296"/>
      <c r="C50" s="296"/>
      <c r="D50" s="296"/>
      <c r="E50" s="296"/>
      <c r="M50" s="452"/>
      <c r="N50" s="452"/>
      <c r="O50" s="452"/>
      <c r="P50" s="452"/>
      <c r="Q50" s="452"/>
      <c r="R50" s="451"/>
      <c r="S50" s="451"/>
      <c r="T50" s="451"/>
      <c r="U50" s="451"/>
    </row>
    <row r="51" spans="2:21">
      <c r="B51" s="296"/>
      <c r="C51" s="296"/>
      <c r="D51" s="296"/>
      <c r="E51" s="296"/>
      <c r="M51" s="452"/>
      <c r="N51" s="452"/>
      <c r="O51" s="452"/>
      <c r="P51" s="452"/>
      <c r="Q51" s="452"/>
      <c r="R51" s="451"/>
      <c r="S51" s="451"/>
      <c r="T51" s="451"/>
      <c r="U51" s="451"/>
    </row>
    <row r="52" spans="2:21">
      <c r="B52" s="296"/>
      <c r="C52" s="296"/>
      <c r="D52" s="296"/>
      <c r="E52" s="296"/>
      <c r="M52" s="452"/>
      <c r="N52" s="452"/>
      <c r="O52" s="452"/>
      <c r="P52" s="452"/>
      <c r="Q52" s="452"/>
      <c r="R52" s="451"/>
      <c r="S52" s="451"/>
      <c r="T52" s="451"/>
      <c r="U52" s="451"/>
    </row>
    <row r="53" spans="2:21">
      <c r="B53" s="296"/>
      <c r="C53" s="296"/>
      <c r="D53" s="296"/>
      <c r="E53" s="296"/>
      <c r="M53" s="452"/>
      <c r="N53" s="452"/>
      <c r="O53" s="452"/>
      <c r="P53" s="452"/>
      <c r="Q53" s="452"/>
      <c r="R53" s="451"/>
      <c r="S53" s="451"/>
      <c r="T53" s="451"/>
      <c r="U53" s="451"/>
    </row>
    <row r="54" spans="2:21">
      <c r="B54" s="296"/>
      <c r="C54" s="296"/>
      <c r="D54" s="296"/>
      <c r="E54" s="296"/>
      <c r="M54" s="452"/>
      <c r="N54" s="452"/>
      <c r="O54" s="452"/>
      <c r="P54" s="452"/>
      <c r="Q54" s="452"/>
      <c r="R54" s="451"/>
      <c r="S54" s="451"/>
      <c r="T54" s="451"/>
      <c r="U54" s="451"/>
    </row>
    <row r="55" spans="2:21">
      <c r="B55" s="296"/>
      <c r="C55" s="296"/>
      <c r="D55" s="296"/>
      <c r="E55" s="296"/>
      <c r="M55" s="452"/>
      <c r="N55" s="452"/>
      <c r="O55" s="452"/>
      <c r="P55" s="452"/>
      <c r="Q55" s="452"/>
      <c r="R55" s="451"/>
      <c r="S55" s="451"/>
      <c r="T55" s="451"/>
      <c r="U55" s="451"/>
    </row>
    <row r="56" spans="2:21">
      <c r="B56" s="296"/>
      <c r="C56" s="296"/>
      <c r="D56" s="296"/>
      <c r="E56" s="296"/>
      <c r="M56" s="452"/>
      <c r="N56" s="452"/>
      <c r="O56" s="452"/>
      <c r="P56" s="452"/>
      <c r="Q56" s="452"/>
      <c r="R56" s="451"/>
      <c r="S56" s="451"/>
      <c r="T56" s="451"/>
      <c r="U56" s="451"/>
    </row>
    <row r="57" spans="2:21">
      <c r="B57" s="296"/>
      <c r="C57" s="296"/>
      <c r="D57" s="296"/>
      <c r="E57" s="296"/>
      <c r="M57" s="452"/>
      <c r="N57" s="452"/>
      <c r="O57" s="452"/>
      <c r="P57" s="452"/>
      <c r="Q57" s="452"/>
      <c r="R57" s="451"/>
      <c r="S57" s="451"/>
      <c r="T57" s="451"/>
      <c r="U57" s="451"/>
    </row>
    <row r="58" spans="2:21">
      <c r="B58" s="296"/>
      <c r="C58" s="296"/>
      <c r="D58" s="296"/>
      <c r="E58" s="296"/>
      <c r="M58" s="452"/>
      <c r="N58" s="452"/>
      <c r="O58" s="452"/>
      <c r="P58" s="452"/>
      <c r="Q58" s="452"/>
      <c r="R58" s="451"/>
      <c r="S58" s="451"/>
      <c r="T58" s="451"/>
      <c r="U58" s="451"/>
    </row>
    <row r="59" spans="2:21">
      <c r="B59" s="296"/>
      <c r="C59" s="296"/>
      <c r="D59" s="296"/>
      <c r="E59" s="296"/>
      <c r="M59" s="452"/>
      <c r="N59" s="452"/>
      <c r="O59" s="452"/>
      <c r="P59" s="452"/>
      <c r="Q59" s="452"/>
      <c r="R59" s="451"/>
      <c r="S59" s="451"/>
      <c r="T59" s="451"/>
      <c r="U59" s="451"/>
    </row>
    <row r="60" spans="2:21">
      <c r="B60" s="296"/>
      <c r="C60" s="296"/>
      <c r="D60" s="296"/>
      <c r="E60" s="296"/>
      <c r="M60" s="452"/>
      <c r="N60" s="452"/>
      <c r="O60" s="452"/>
      <c r="P60" s="452"/>
      <c r="Q60" s="452"/>
      <c r="R60" s="451"/>
      <c r="S60" s="451"/>
      <c r="T60" s="451"/>
      <c r="U60" s="451"/>
    </row>
    <row r="61" spans="2:21">
      <c r="B61" s="296"/>
      <c r="C61" s="296"/>
      <c r="D61" s="296"/>
      <c r="E61" s="296"/>
      <c r="M61" s="452"/>
      <c r="N61" s="452"/>
      <c r="O61" s="452"/>
      <c r="P61" s="452"/>
      <c r="Q61" s="452"/>
      <c r="R61" s="451"/>
      <c r="S61" s="451"/>
      <c r="T61" s="451"/>
      <c r="U61" s="451"/>
    </row>
    <row r="62" spans="2:21">
      <c r="B62" s="296"/>
      <c r="C62" s="296"/>
      <c r="D62" s="296"/>
      <c r="E62" s="296"/>
      <c r="M62" s="452"/>
      <c r="N62" s="452"/>
      <c r="O62" s="452"/>
      <c r="P62" s="452"/>
      <c r="Q62" s="452"/>
      <c r="R62" s="451"/>
      <c r="S62" s="451"/>
      <c r="T62" s="451"/>
      <c r="U62" s="451"/>
    </row>
    <row r="63" spans="2:21">
      <c r="B63" s="296"/>
      <c r="C63" s="296"/>
      <c r="D63" s="296"/>
      <c r="E63" s="296"/>
      <c r="M63" s="452"/>
      <c r="N63" s="452"/>
      <c r="O63" s="452"/>
      <c r="P63" s="452"/>
      <c r="Q63" s="452"/>
      <c r="R63" s="451"/>
      <c r="S63" s="451"/>
      <c r="T63" s="451"/>
      <c r="U63" s="451"/>
    </row>
    <row r="64" spans="2:21">
      <c r="B64" s="296"/>
      <c r="C64" s="296"/>
      <c r="D64" s="296"/>
      <c r="E64" s="296"/>
      <c r="M64" s="452"/>
      <c r="N64" s="452"/>
      <c r="O64" s="452"/>
      <c r="P64" s="452"/>
      <c r="Q64" s="452"/>
      <c r="R64" s="451"/>
      <c r="S64" s="451"/>
      <c r="T64" s="451"/>
      <c r="U64" s="451"/>
    </row>
    <row r="65" spans="2:21">
      <c r="B65" s="296"/>
      <c r="C65" s="296"/>
      <c r="D65" s="296"/>
      <c r="E65" s="296"/>
      <c r="M65" s="452"/>
      <c r="N65" s="452"/>
      <c r="O65" s="452"/>
      <c r="P65" s="452"/>
      <c r="Q65" s="452"/>
      <c r="R65" s="451"/>
      <c r="S65" s="451"/>
      <c r="T65" s="451"/>
      <c r="U65" s="451"/>
    </row>
    <row r="66" spans="2:21">
      <c r="B66" s="296"/>
      <c r="C66" s="296"/>
      <c r="D66" s="296"/>
      <c r="E66" s="296"/>
      <c r="M66" s="452"/>
      <c r="N66" s="452"/>
      <c r="O66" s="452"/>
      <c r="P66" s="452"/>
      <c r="Q66" s="452"/>
      <c r="R66" s="451"/>
      <c r="S66" s="451"/>
      <c r="T66" s="451"/>
      <c r="U66" s="451"/>
    </row>
    <row r="67" spans="2:21">
      <c r="B67" s="296"/>
      <c r="C67" s="296"/>
      <c r="D67" s="296"/>
      <c r="E67" s="296"/>
      <c r="M67" s="452"/>
      <c r="N67" s="452"/>
      <c r="O67" s="452"/>
      <c r="P67" s="452"/>
      <c r="Q67" s="452"/>
      <c r="R67" s="451"/>
      <c r="S67" s="451"/>
      <c r="T67" s="451"/>
      <c r="U67" s="451"/>
    </row>
    <row r="68" spans="2:21">
      <c r="B68" s="296"/>
      <c r="C68" s="296"/>
      <c r="D68" s="296"/>
      <c r="E68" s="296"/>
      <c r="M68" s="452"/>
      <c r="N68" s="452"/>
      <c r="O68" s="452"/>
      <c r="P68" s="452"/>
      <c r="Q68" s="452"/>
      <c r="R68" s="451"/>
      <c r="S68" s="451"/>
      <c r="T68" s="451"/>
      <c r="U68" s="451"/>
    </row>
    <row r="69" spans="2:21">
      <c r="B69" s="296"/>
      <c r="C69" s="296"/>
      <c r="D69" s="296"/>
      <c r="E69" s="296"/>
      <c r="M69" s="452"/>
      <c r="N69" s="452"/>
      <c r="O69" s="452"/>
      <c r="P69" s="452"/>
      <c r="Q69" s="452"/>
      <c r="R69" s="451"/>
      <c r="S69" s="451"/>
      <c r="T69" s="451"/>
      <c r="U69" s="451"/>
    </row>
    <row r="70" spans="2:21">
      <c r="B70" s="296"/>
      <c r="C70" s="296"/>
      <c r="D70" s="296"/>
      <c r="E70" s="296"/>
      <c r="M70" s="452"/>
      <c r="N70" s="452"/>
      <c r="O70" s="452"/>
      <c r="P70" s="452"/>
      <c r="Q70" s="452"/>
      <c r="R70" s="451"/>
      <c r="S70" s="451"/>
      <c r="T70" s="451"/>
      <c r="U70" s="451"/>
    </row>
    <row r="71" spans="2:21">
      <c r="B71" s="296"/>
      <c r="C71" s="296"/>
      <c r="D71" s="296"/>
      <c r="E71" s="296"/>
    </row>
    <row r="72" spans="2:21">
      <c r="B72" s="296"/>
      <c r="C72" s="296"/>
      <c r="D72" s="296"/>
      <c r="E72" s="296"/>
    </row>
    <row r="73" spans="2:21">
      <c r="B73" s="296"/>
      <c r="C73" s="296"/>
      <c r="D73" s="296"/>
      <c r="E73" s="296"/>
    </row>
    <row r="133" spans="1:17" s="423" customFormat="1">
      <c r="A133" s="297"/>
      <c r="B133" s="297"/>
      <c r="C133" s="297"/>
      <c r="D133" s="297"/>
      <c r="E133" s="297"/>
      <c r="F133" s="299"/>
      <c r="G133" s="299"/>
      <c r="H133" s="299"/>
      <c r="I133" s="299"/>
      <c r="J133" s="299"/>
      <c r="K133" s="299"/>
      <c r="L133" s="299"/>
      <c r="M133" s="299"/>
      <c r="N133" s="299"/>
      <c r="O133" s="299"/>
      <c r="P133" s="299"/>
      <c r="Q133" s="299"/>
    </row>
  </sheetData>
  <phoneticPr fontId="171" type="noConversion"/>
  <hyperlinks>
    <hyperlink ref="A1" location="Content!A1" display="&lt;&lt;" xr:uid="{00000000-0004-0000-2300-000000000000}"/>
  </hyperlinks>
  <pageMargins left="0.7" right="0.7" top="0.75" bottom="0.75" header="0.3" footer="0.3"/>
  <pageSetup paperSize="9" orientation="portrait" horizontalDpi="429496729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sheetPr>
  <dimension ref="A1:AA52"/>
  <sheetViews>
    <sheetView showGridLines="0" zoomScale="75" zoomScaleNormal="85" zoomScalePageLayoutView="166" workbookViewId="0"/>
  </sheetViews>
  <sheetFormatPr baseColWidth="10" defaultColWidth="9.5" defaultRowHeight="13"/>
  <cols>
    <col min="1" max="1" width="7.5" style="297" bestFit="1" customWidth="1"/>
    <col min="2" max="2" width="10.5" style="297" customWidth="1"/>
    <col min="3" max="3" width="11.5" style="297" customWidth="1"/>
    <col min="4" max="4" width="12" style="297" customWidth="1"/>
    <col min="5" max="5" width="10.5" style="297" customWidth="1"/>
    <col min="6" max="6" width="13.5" style="297" bestFit="1" customWidth="1"/>
    <col min="7" max="8" width="12.5" style="297" customWidth="1"/>
    <col min="9" max="9" width="20.5" style="297" customWidth="1"/>
    <col min="10" max="17" width="9.5" style="297"/>
    <col min="18" max="18" width="9.5" style="299"/>
    <col min="19" max="16384" width="9.5" style="297"/>
  </cols>
  <sheetData>
    <row r="1" spans="1:27">
      <c r="A1" s="9" t="s">
        <v>60</v>
      </c>
      <c r="B1" t="str">
        <f>IF(Content!$E$1=1,B2,B3)</f>
        <v>Wages in Ukraine</v>
      </c>
      <c r="C1" t="str">
        <f>IF(Content!$E$1=1,C2,C3)</f>
        <v>Wages from abroad</v>
      </c>
      <c r="D1" t="str">
        <f>IF(Content!$E$1=1,D2,D3)</f>
        <v>Operating surplus 
and mixed income</v>
      </c>
      <c r="E1" t="str">
        <f>IF(Content!$E$1=1,E2,E3)</f>
        <v>Property income</v>
      </c>
      <c r="F1" t="str">
        <f>IF(Content!$E$1=1,F2,F3)</f>
        <v>Social benefits</v>
      </c>
      <c r="G1" t="str">
        <f>IF(Content!$E$1=1,G2,G3)</f>
        <v>Other current transfers</v>
      </c>
      <c r="H1" t="str">
        <f>IF(Content!$E$1=1,H2,H3)</f>
        <v>Social transfers in kind</v>
      </c>
      <c r="I1" t="str">
        <f>IF(Content!$E$1=1,I2,I3)</f>
        <v>Nominal income, yoy</v>
      </c>
      <c r="J1"/>
      <c r="K1" t="str">
        <f>IF(Content!$E$1=1,K2,K3)</f>
        <v>Contributions to Annual Change in Nominal Household Income, pp</v>
      </c>
      <c r="S1" s="299" t="s">
        <v>894</v>
      </c>
      <c r="T1" s="299" t="s">
        <v>3</v>
      </c>
      <c r="U1" s="299" t="s">
        <v>12</v>
      </c>
      <c r="V1" s="299" t="s">
        <v>893</v>
      </c>
      <c r="W1" s="299" t="s">
        <v>891</v>
      </c>
      <c r="X1" s="299" t="s">
        <v>3</v>
      </c>
      <c r="Y1" s="299" t="s">
        <v>12</v>
      </c>
      <c r="Z1" s="299" t="s">
        <v>892</v>
      </c>
      <c r="AA1" s="299" t="s">
        <v>891</v>
      </c>
    </row>
    <row r="2" spans="1:27" hidden="1">
      <c r="A2" s="9"/>
      <c r="B2" s="297" t="s">
        <v>890</v>
      </c>
      <c r="C2" s="297" t="s">
        <v>889</v>
      </c>
      <c r="D2" s="297" t="s">
        <v>888</v>
      </c>
      <c r="E2" s="297" t="s">
        <v>887</v>
      </c>
      <c r="F2" s="297" t="s">
        <v>886</v>
      </c>
      <c r="G2" s="297" t="s">
        <v>885</v>
      </c>
      <c r="H2" s="297" t="s">
        <v>884</v>
      </c>
      <c r="I2" s="297" t="s">
        <v>1171</v>
      </c>
      <c r="J2"/>
      <c r="K2" s="1" t="s">
        <v>883</v>
      </c>
      <c r="S2" s="299"/>
      <c r="T2" s="299"/>
      <c r="U2" s="299"/>
      <c r="V2" s="299"/>
      <c r="W2" s="299"/>
      <c r="X2" s="299"/>
      <c r="Y2" s="299"/>
      <c r="Z2" s="299"/>
      <c r="AA2" s="299"/>
    </row>
    <row r="3" spans="1:27" ht="56" hidden="1">
      <c r="B3" s="346" t="s">
        <v>882</v>
      </c>
      <c r="C3" s="346" t="s">
        <v>881</v>
      </c>
      <c r="D3" s="346" t="s">
        <v>880</v>
      </c>
      <c r="E3" s="297" t="s">
        <v>879</v>
      </c>
      <c r="F3" s="297" t="s">
        <v>878</v>
      </c>
      <c r="G3" s="297" t="s">
        <v>877</v>
      </c>
      <c r="H3" s="297" t="s">
        <v>876</v>
      </c>
      <c r="I3" s="297" t="s">
        <v>875</v>
      </c>
      <c r="J3"/>
      <c r="K3" s="1" t="s">
        <v>874</v>
      </c>
      <c r="S3" s="299" t="s">
        <v>873</v>
      </c>
      <c r="T3" s="299" t="s">
        <v>872</v>
      </c>
      <c r="U3" s="299" t="s">
        <v>871</v>
      </c>
      <c r="V3" s="299" t="s">
        <v>870</v>
      </c>
      <c r="W3" s="299" t="s">
        <v>869</v>
      </c>
      <c r="X3" s="299"/>
      <c r="Y3" s="299"/>
      <c r="Z3" s="299"/>
      <c r="AA3" s="299"/>
    </row>
    <row r="4" spans="1:27">
      <c r="A4" s="297" t="s">
        <v>17</v>
      </c>
      <c r="B4" s="32">
        <v>7.12</v>
      </c>
      <c r="C4" s="32">
        <v>2.7490000000000001</v>
      </c>
      <c r="D4" s="32">
        <v>3.0649999999999999</v>
      </c>
      <c r="E4" s="32">
        <v>-0.32800000000000001</v>
      </c>
      <c r="F4" s="32">
        <v>-2.8879999999999999</v>
      </c>
      <c r="G4" s="32">
        <v>0.91300000000000003</v>
      </c>
      <c r="H4" s="32">
        <v>3.024</v>
      </c>
      <c r="I4" s="32">
        <v>13.654</v>
      </c>
      <c r="J4" s="460"/>
      <c r="Q4" s="299"/>
      <c r="R4" s="299" t="s">
        <v>17</v>
      </c>
      <c r="S4" s="299"/>
      <c r="T4" s="302">
        <v>3.8972989703122591</v>
      </c>
      <c r="U4" s="302">
        <v>4.7650000226401019</v>
      </c>
      <c r="V4" s="302">
        <v>7.3829920798972628</v>
      </c>
      <c r="W4" s="302">
        <v>7.7</v>
      </c>
      <c r="X4" s="302">
        <v>0</v>
      </c>
      <c r="Y4" s="302">
        <v>0</v>
      </c>
      <c r="Z4" s="302">
        <v>0</v>
      </c>
      <c r="AA4" s="302">
        <v>0</v>
      </c>
    </row>
    <row r="5" spans="1:27">
      <c r="A5" s="297" t="s">
        <v>18</v>
      </c>
      <c r="B5" s="32">
        <v>6.4770000000000003</v>
      </c>
      <c r="C5" s="32">
        <v>2.5870000000000002</v>
      </c>
      <c r="D5" s="32">
        <v>2.3170000000000002</v>
      </c>
      <c r="E5" s="32">
        <v>-0.80300000000000005</v>
      </c>
      <c r="F5" s="32">
        <v>1.532</v>
      </c>
      <c r="G5" s="32">
        <v>0.875</v>
      </c>
      <c r="H5" s="32">
        <v>2.625</v>
      </c>
      <c r="I5" s="32">
        <v>15.608000000000001</v>
      </c>
      <c r="J5" s="460"/>
      <c r="Q5" s="299" t="s">
        <v>868</v>
      </c>
      <c r="R5" s="2"/>
      <c r="S5" s="299"/>
      <c r="T5" s="302">
        <v>4.6220892313166093</v>
      </c>
      <c r="U5" s="302">
        <v>7.925962554312715</v>
      </c>
      <c r="V5" s="302">
        <v>11.42051329394911</v>
      </c>
      <c r="W5" s="302">
        <v>11.9</v>
      </c>
      <c r="X5" s="302">
        <v>0</v>
      </c>
      <c r="Y5" s="302">
        <v>0</v>
      </c>
      <c r="Z5" s="302">
        <v>0</v>
      </c>
      <c r="AA5" s="302">
        <v>0</v>
      </c>
    </row>
    <row r="6" spans="1:27">
      <c r="A6" t="s">
        <v>19</v>
      </c>
      <c r="B6" s="32">
        <v>7.7380000000000004</v>
      </c>
      <c r="C6" s="32">
        <v>2.9950000000000001</v>
      </c>
      <c r="D6" s="32">
        <v>3.2890000000000001</v>
      </c>
      <c r="E6" s="32">
        <v>0.124</v>
      </c>
      <c r="F6" s="32">
        <v>1.4359999999999999</v>
      </c>
      <c r="G6" s="32">
        <v>1.286</v>
      </c>
      <c r="H6" s="32">
        <v>2.7090000000000001</v>
      </c>
      <c r="I6" s="32">
        <v>19.576000000000001</v>
      </c>
      <c r="J6" s="460"/>
      <c r="Q6" s="299"/>
      <c r="R6" s="2" t="s">
        <v>19</v>
      </c>
      <c r="S6" s="299"/>
      <c r="T6" s="302">
        <v>4.4857066572499216</v>
      </c>
      <c r="U6" s="302">
        <v>4.4857066572499216</v>
      </c>
      <c r="V6" s="302">
        <v>6.4489591765162295</v>
      </c>
      <c r="W6" s="302">
        <v>6.9055356885797812</v>
      </c>
      <c r="X6" s="302">
        <v>0</v>
      </c>
      <c r="Y6" s="302">
        <v>-1.0415440020880369</v>
      </c>
      <c r="Z6" s="302">
        <v>-1.0415440020880369</v>
      </c>
      <c r="AA6" s="302">
        <v>-1.0415440020880369</v>
      </c>
    </row>
    <row r="7" spans="1:27">
      <c r="A7" s="297" t="s">
        <v>20</v>
      </c>
      <c r="B7" s="32">
        <v>7.6379999999999999</v>
      </c>
      <c r="C7" s="32">
        <v>2.6680000000000001</v>
      </c>
      <c r="D7" s="32">
        <v>1.5009999999999999</v>
      </c>
      <c r="E7" s="32">
        <v>0.16800000000000001</v>
      </c>
      <c r="F7" s="32">
        <v>-0.217</v>
      </c>
      <c r="G7" s="32">
        <v>-1.2E-2</v>
      </c>
      <c r="H7" s="32">
        <v>2.2570000000000001</v>
      </c>
      <c r="I7" s="32">
        <v>14.003</v>
      </c>
      <c r="J7" s="460"/>
      <c r="Q7" s="299" t="s">
        <v>16</v>
      </c>
      <c r="R7" s="2"/>
      <c r="S7" s="299"/>
      <c r="T7" s="302">
        <v>3.8271266482284938</v>
      </c>
      <c r="U7" s="302">
        <v>3.8271266482284938</v>
      </c>
      <c r="V7" s="302">
        <v>5.2533809322228979</v>
      </c>
      <c r="W7" s="302">
        <v>5.7138395442738759</v>
      </c>
      <c r="X7" s="302">
        <v>0</v>
      </c>
      <c r="Y7" s="302">
        <v>-1.1536040086327783</v>
      </c>
      <c r="Z7" s="302">
        <v>-1.1536040086327783</v>
      </c>
      <c r="AA7" s="302">
        <v>-1.1536040086327783</v>
      </c>
    </row>
    <row r="8" spans="1:27">
      <c r="A8" s="297" t="s">
        <v>21</v>
      </c>
      <c r="B8" s="32">
        <v>13.074999999999999</v>
      </c>
      <c r="C8" s="32">
        <v>3.0720000000000001</v>
      </c>
      <c r="D8" s="32">
        <v>2.5129999999999999</v>
      </c>
      <c r="E8" s="32">
        <v>-1.052</v>
      </c>
      <c r="F8" s="32">
        <v>2.5019999999999998</v>
      </c>
      <c r="G8" s="32">
        <v>0.63700000000000001</v>
      </c>
      <c r="H8" s="32">
        <v>8.1639999999999997</v>
      </c>
      <c r="I8" s="32">
        <v>28.911000000000001</v>
      </c>
      <c r="J8" s="460"/>
      <c r="Q8" s="299"/>
      <c r="R8" s="2" t="s">
        <v>21</v>
      </c>
      <c r="S8" s="299"/>
      <c r="T8" s="302">
        <v>2.5697116149835035</v>
      </c>
      <c r="U8" s="302">
        <v>2.5697116149835035</v>
      </c>
      <c r="V8" s="302">
        <v>3.3222379697106836</v>
      </c>
      <c r="W8" s="302">
        <v>3.5059644155284904</v>
      </c>
      <c r="X8" s="302">
        <v>0</v>
      </c>
      <c r="Y8" s="302">
        <v>-2.2044705092652213</v>
      </c>
      <c r="Z8" s="302">
        <v>-2.2044705092652213</v>
      </c>
      <c r="AA8" s="302">
        <v>-2.2044705092652213</v>
      </c>
    </row>
    <row r="9" spans="1:27">
      <c r="A9" s="297" t="s">
        <v>22</v>
      </c>
      <c r="B9" s="32">
        <v>12.55</v>
      </c>
      <c r="C9" s="32">
        <v>3.5870000000000002</v>
      </c>
      <c r="D9" s="32">
        <v>3.1259999999999999</v>
      </c>
      <c r="E9" s="32">
        <v>-0.64200000000000002</v>
      </c>
      <c r="F9" s="32">
        <v>1.7569999999999999</v>
      </c>
      <c r="G9" s="32">
        <v>0.39100000000000001</v>
      </c>
      <c r="H9" s="32">
        <v>3.1120000000000001</v>
      </c>
      <c r="I9" s="32">
        <v>23.88</v>
      </c>
      <c r="J9" s="460"/>
      <c r="Q9" s="299" t="s">
        <v>614</v>
      </c>
      <c r="R9" s="2"/>
      <c r="S9" s="299"/>
      <c r="T9" s="302">
        <v>1.6913636963288452</v>
      </c>
      <c r="U9" s="302">
        <v>1.6913636963288452</v>
      </c>
      <c r="V9" s="302">
        <v>1.6913636963288452</v>
      </c>
      <c r="W9" s="302">
        <v>1.8196411357714195</v>
      </c>
      <c r="X9" s="302">
        <v>0</v>
      </c>
      <c r="Y9" s="302">
        <v>-3.6633053138484435</v>
      </c>
      <c r="Z9" s="302">
        <v>-3.7541576677520578</v>
      </c>
      <c r="AA9" s="302">
        <v>-3.7541576677520578</v>
      </c>
    </row>
    <row r="10" spans="1:27">
      <c r="A10" s="297" t="s">
        <v>23</v>
      </c>
      <c r="B10" s="32">
        <v>10.840999999999999</v>
      </c>
      <c r="C10" s="32">
        <v>3.214</v>
      </c>
      <c r="D10" s="32">
        <v>4.4850000000000003</v>
      </c>
      <c r="E10" s="32">
        <v>-0.113</v>
      </c>
      <c r="F10" s="32">
        <v>1.599</v>
      </c>
      <c r="G10" s="32">
        <v>0.18099999999999999</v>
      </c>
      <c r="H10" s="32">
        <v>4.1500000000000004</v>
      </c>
      <c r="I10" s="32">
        <v>24.358000000000001</v>
      </c>
      <c r="J10" s="460"/>
      <c r="Q10" s="299"/>
      <c r="R10" s="2" t="s">
        <v>23</v>
      </c>
      <c r="S10" s="299"/>
      <c r="T10" s="302">
        <v>0.71516204757338808</v>
      </c>
      <c r="U10" s="302">
        <v>0.71516204757338808</v>
      </c>
      <c r="V10" s="302">
        <v>0.71516204757338808</v>
      </c>
      <c r="W10" s="302">
        <v>0.84179819774162823</v>
      </c>
      <c r="X10" s="302">
        <v>0</v>
      </c>
      <c r="Y10" s="302">
        <v>-1.4793631846644792</v>
      </c>
      <c r="Z10" s="302">
        <v>-1.5252335279842397</v>
      </c>
      <c r="AA10" s="302">
        <v>-1.5252335279842397</v>
      </c>
    </row>
    <row r="11" spans="1:27">
      <c r="A11" s="297" t="s">
        <v>24</v>
      </c>
      <c r="B11" s="32">
        <v>11.385</v>
      </c>
      <c r="C11" s="32">
        <v>3.8149999999999999</v>
      </c>
      <c r="D11" s="32">
        <v>3.2829999999999999</v>
      </c>
      <c r="E11" s="32">
        <v>-4.5999999999999999E-2</v>
      </c>
      <c r="F11" s="32">
        <v>4.1680000000000001</v>
      </c>
      <c r="G11" s="32">
        <v>0.71399999999999997</v>
      </c>
      <c r="H11" s="32">
        <v>2.9849999999999999</v>
      </c>
      <c r="I11" s="32">
        <v>26.303000000000001</v>
      </c>
      <c r="J11" s="460"/>
      <c r="Q11" s="299" t="s">
        <v>20</v>
      </c>
      <c r="R11" s="2"/>
      <c r="S11" s="299"/>
      <c r="T11" s="302">
        <v>0.60199764158351521</v>
      </c>
      <c r="U11" s="302">
        <v>0.60199764158351521</v>
      </c>
      <c r="V11" s="302">
        <v>1.1389087475857353</v>
      </c>
      <c r="W11" s="302">
        <v>1.2740930920503692</v>
      </c>
      <c r="X11" s="302">
        <v>0</v>
      </c>
      <c r="Y11" s="302">
        <v>-1.7288467629220954</v>
      </c>
      <c r="Z11" s="302">
        <v>-1.7288467629220954</v>
      </c>
      <c r="AA11" s="302">
        <v>-1.7288467629220954</v>
      </c>
    </row>
    <row r="12" spans="1:27">
      <c r="A12" s="297" t="s">
        <v>25</v>
      </c>
      <c r="B12" s="32">
        <v>11.749000000000001</v>
      </c>
      <c r="C12" s="32">
        <v>4.048</v>
      </c>
      <c r="D12" s="32">
        <v>5.1840000000000002</v>
      </c>
      <c r="E12" s="32">
        <v>0.121</v>
      </c>
      <c r="F12" s="32">
        <v>5.0369999999999999</v>
      </c>
      <c r="G12" s="32">
        <v>1.0720000000000001</v>
      </c>
      <c r="H12" s="32">
        <v>2.5209999999999999</v>
      </c>
      <c r="I12" s="32">
        <v>29.731000000000002</v>
      </c>
      <c r="J12" s="460"/>
      <c r="Q12" s="299"/>
      <c r="R12" s="2" t="s">
        <v>25</v>
      </c>
      <c r="S12" s="299"/>
      <c r="T12" s="302">
        <v>0.18382201467314918</v>
      </c>
      <c r="U12" s="302">
        <v>0.18382201467314918</v>
      </c>
      <c r="V12" s="302">
        <v>0.67750400060190175</v>
      </c>
      <c r="W12" s="302">
        <v>0.70924693294606911</v>
      </c>
      <c r="X12" s="302">
        <v>0</v>
      </c>
      <c r="Y12" s="302">
        <v>-2.138517245463941</v>
      </c>
      <c r="Z12" s="302">
        <v>-2.138517245463941</v>
      </c>
      <c r="AA12" s="302">
        <v>-2.138517245463941</v>
      </c>
    </row>
    <row r="13" spans="1:27">
      <c r="A13" s="297" t="s">
        <v>26</v>
      </c>
      <c r="B13" s="32">
        <v>11.009</v>
      </c>
      <c r="C13" s="32">
        <v>2.0670000000000002</v>
      </c>
      <c r="D13" s="32">
        <v>4.8129999999999997</v>
      </c>
      <c r="E13" s="32">
        <v>5.7000000000000002E-2</v>
      </c>
      <c r="F13" s="32">
        <v>4.4889999999999999</v>
      </c>
      <c r="G13" s="32">
        <v>0.68500000000000005</v>
      </c>
      <c r="H13" s="32">
        <v>5.6879999999999997</v>
      </c>
      <c r="I13" s="32">
        <v>28.808</v>
      </c>
      <c r="J13" s="460"/>
      <c r="Q13" s="299" t="s">
        <v>867</v>
      </c>
      <c r="R13" s="2"/>
      <c r="S13" s="299"/>
      <c r="T13" s="302">
        <v>4.9499676863453052E-2</v>
      </c>
      <c r="U13" s="302">
        <v>4.9499676863453052E-2</v>
      </c>
      <c r="V13" s="302">
        <v>0.65893506961580928</v>
      </c>
      <c r="W13" s="302">
        <v>0.65893506961580928</v>
      </c>
      <c r="X13" s="302">
        <v>0</v>
      </c>
      <c r="Y13" s="302">
        <v>-1.1943950323003425</v>
      </c>
      <c r="Z13" s="302">
        <v>-1.1943950323003425</v>
      </c>
      <c r="AA13" s="302">
        <v>-1.2059509648077524</v>
      </c>
    </row>
    <row r="14" spans="1:27">
      <c r="A14" s="297" t="s">
        <v>27</v>
      </c>
      <c r="B14" s="32">
        <v>8.7050000000000001</v>
      </c>
      <c r="C14" s="32">
        <v>2.6739999999999999</v>
      </c>
      <c r="D14" s="32">
        <v>4.891</v>
      </c>
      <c r="E14" s="32">
        <v>0.27700000000000002</v>
      </c>
      <c r="F14" s="32">
        <v>3.3719999999999999</v>
      </c>
      <c r="G14" s="32">
        <v>1.0589999999999999</v>
      </c>
      <c r="H14" s="32">
        <v>7.9000000000000001E-2</v>
      </c>
      <c r="I14" s="32">
        <v>21.056999999999999</v>
      </c>
      <c r="J14" s="460"/>
      <c r="Q14" s="299"/>
      <c r="R14" s="2" t="s">
        <v>27</v>
      </c>
      <c r="S14" s="299"/>
      <c r="T14" s="302">
        <v>6.997380015533132E-2</v>
      </c>
      <c r="U14" s="302">
        <v>6.997380015533132E-2</v>
      </c>
      <c r="V14" s="302">
        <v>0.77766771102384735</v>
      </c>
      <c r="W14" s="302">
        <v>0.77766771102384735</v>
      </c>
      <c r="X14" s="302">
        <v>0</v>
      </c>
      <c r="Y14" s="302">
        <v>-1.5271805234632929</v>
      </c>
      <c r="Z14" s="302">
        <v>-1.5271805234632929</v>
      </c>
      <c r="AA14" s="302">
        <v>-1.5363998384781943</v>
      </c>
    </row>
    <row r="15" spans="1:27">
      <c r="A15" s="297" t="s">
        <v>103</v>
      </c>
      <c r="B15" s="32">
        <v>7.9050000000000002</v>
      </c>
      <c r="C15" s="32">
        <v>2.0979999999999999</v>
      </c>
      <c r="D15" s="32">
        <v>4.9429999999999996</v>
      </c>
      <c r="E15" s="32">
        <v>0.76300000000000001</v>
      </c>
      <c r="F15" s="32">
        <v>-0.67400000000000004</v>
      </c>
      <c r="G15" s="32">
        <v>2.5920000000000001</v>
      </c>
      <c r="H15" s="32">
        <v>1.6519999999999999</v>
      </c>
      <c r="I15" s="32">
        <v>19.279</v>
      </c>
      <c r="J15" s="460"/>
      <c r="K15" s="1"/>
      <c r="Q15" s="299" t="s">
        <v>24</v>
      </c>
      <c r="R15" s="2"/>
      <c r="S15" s="299"/>
      <c r="T15" s="302">
        <v>5.5121712062286381E-2</v>
      </c>
      <c r="U15" s="302">
        <v>5.5121712062286381E-2</v>
      </c>
      <c r="V15" s="302">
        <v>0.85441911395379444</v>
      </c>
      <c r="W15" s="302">
        <v>0.85441911395379444</v>
      </c>
      <c r="X15" s="302">
        <v>0</v>
      </c>
      <c r="Y15" s="302">
        <v>-0.62293381732751418</v>
      </c>
      <c r="Z15" s="302">
        <v>-0.62293381732751418</v>
      </c>
      <c r="AA15" s="302">
        <v>-0.66472179170074874</v>
      </c>
    </row>
    <row r="16" spans="1:27">
      <c r="A16" s="297" t="s">
        <v>128</v>
      </c>
      <c r="B16" s="32">
        <v>7.1920000000000002</v>
      </c>
      <c r="C16" s="32">
        <v>1.2350000000000001</v>
      </c>
      <c r="D16" s="32">
        <v>3.298</v>
      </c>
      <c r="E16" s="32">
        <v>0.30399999999999999</v>
      </c>
      <c r="F16" s="32">
        <v>3.327</v>
      </c>
      <c r="G16" s="32">
        <v>1.48</v>
      </c>
      <c r="H16" s="32">
        <v>0.25600000000000001</v>
      </c>
      <c r="I16" s="32">
        <v>17.09</v>
      </c>
      <c r="J16" s="460"/>
      <c r="Q16" s="299"/>
      <c r="R16" s="2" t="s">
        <v>128</v>
      </c>
      <c r="S16" s="299"/>
      <c r="T16" s="302">
        <v>1.0494492628665166</v>
      </c>
      <c r="U16" s="302">
        <v>2.0805217335758357</v>
      </c>
      <c r="V16" s="302">
        <v>2.9478682943966832</v>
      </c>
      <c r="W16" s="302">
        <v>3.1137926607362072</v>
      </c>
      <c r="X16" s="302">
        <v>0</v>
      </c>
      <c r="Y16" s="302">
        <v>0</v>
      </c>
      <c r="Z16" s="302">
        <v>0</v>
      </c>
      <c r="AA16" s="302">
        <v>0</v>
      </c>
    </row>
    <row r="17" spans="1:27">
      <c r="A17" s="297" t="s">
        <v>129</v>
      </c>
      <c r="B17" s="32">
        <v>6.5469999999999997</v>
      </c>
      <c r="C17" s="32">
        <v>1.3420000000000001</v>
      </c>
      <c r="D17" s="32">
        <v>3.3490000000000002</v>
      </c>
      <c r="E17" s="32">
        <v>0.37</v>
      </c>
      <c r="F17" s="32">
        <v>2.8919999999999999</v>
      </c>
      <c r="G17" s="32">
        <v>1.9259999999999999</v>
      </c>
      <c r="H17" s="32">
        <v>-0.23</v>
      </c>
      <c r="I17" s="32">
        <v>16.196000000000002</v>
      </c>
      <c r="J17" s="460"/>
      <c r="Q17" s="299" t="s">
        <v>618</v>
      </c>
      <c r="R17" s="2"/>
      <c r="S17" s="299"/>
      <c r="T17" s="302">
        <v>4.3770543238985127</v>
      </c>
      <c r="U17" s="302">
        <v>8.0701030423357558</v>
      </c>
      <c r="V17" s="302">
        <v>11.133419637827409</v>
      </c>
      <c r="W17" s="302">
        <v>11.944017473054497</v>
      </c>
      <c r="X17" s="302">
        <v>0</v>
      </c>
      <c r="Y17" s="302">
        <v>0</v>
      </c>
      <c r="Z17" s="302">
        <v>0</v>
      </c>
      <c r="AA17" s="302">
        <v>0</v>
      </c>
    </row>
    <row r="18" spans="1:27">
      <c r="A18" t="s">
        <v>130</v>
      </c>
      <c r="B18" s="32">
        <v>6.94</v>
      </c>
      <c r="C18" s="32">
        <v>0.24099999999999999</v>
      </c>
      <c r="D18" s="32">
        <v>3.843</v>
      </c>
      <c r="E18" s="32">
        <v>0.309</v>
      </c>
      <c r="F18" s="32">
        <v>2.4780000000000002</v>
      </c>
      <c r="G18" s="32">
        <v>0.69199999999999995</v>
      </c>
      <c r="H18" s="32">
        <v>1.1299999999999999</v>
      </c>
      <c r="I18" s="32">
        <v>15.632999999999999</v>
      </c>
      <c r="J18" s="460"/>
      <c r="K18" t="str">
        <f>IF(Content!$E$1=1,K19,K20)</f>
        <v>Source: SSSU, NBU staff estimates.</v>
      </c>
      <c r="Q18" s="299"/>
      <c r="R18" s="2" t="s">
        <v>130</v>
      </c>
      <c r="S18" s="299"/>
      <c r="T18" s="302">
        <v>11.119695852294868</v>
      </c>
      <c r="U18" s="302">
        <v>17.014728352213154</v>
      </c>
      <c r="V18" s="302">
        <v>23.70287809402118</v>
      </c>
      <c r="W18" s="302">
        <v>24.888421617417507</v>
      </c>
      <c r="X18" s="302">
        <v>0</v>
      </c>
      <c r="Y18" s="302">
        <v>0</v>
      </c>
      <c r="Z18" s="302">
        <v>0</v>
      </c>
      <c r="AA18" s="302">
        <v>0</v>
      </c>
    </row>
    <row r="19" spans="1:27">
      <c r="A19" s="297" t="s">
        <v>107</v>
      </c>
      <c r="B19" s="32">
        <v>5.7359999999999998</v>
      </c>
      <c r="C19" s="32">
        <v>-0.54200000000000004</v>
      </c>
      <c r="D19" s="32">
        <v>3.5150000000000001</v>
      </c>
      <c r="E19" s="32">
        <v>0.47</v>
      </c>
      <c r="F19" s="32">
        <v>2.8279999999999998</v>
      </c>
      <c r="G19" s="32">
        <v>-0.93400000000000005</v>
      </c>
      <c r="H19" s="32">
        <v>0.379</v>
      </c>
      <c r="I19" s="32">
        <v>11.452</v>
      </c>
      <c r="K19" s="2" t="s">
        <v>28</v>
      </c>
      <c r="L19"/>
      <c r="M19"/>
      <c r="N19"/>
      <c r="O19"/>
      <c r="P19"/>
      <c r="Q19" s="299" t="s">
        <v>103</v>
      </c>
      <c r="R19" s="2"/>
      <c r="S19" s="299"/>
      <c r="T19" s="302">
        <v>21.6719903168263</v>
      </c>
      <c r="U19" s="302">
        <v>35.065855713775306</v>
      </c>
      <c r="V19" s="302">
        <v>44.386165294556413</v>
      </c>
      <c r="W19" s="302">
        <v>46.019064527618703</v>
      </c>
      <c r="X19" s="302">
        <v>0</v>
      </c>
      <c r="Y19" s="302">
        <v>0</v>
      </c>
      <c r="Z19" s="302">
        <v>0</v>
      </c>
      <c r="AA19" s="302">
        <v>0</v>
      </c>
    </row>
    <row r="20" spans="1:27">
      <c r="A20" s="297" t="s">
        <v>131</v>
      </c>
      <c r="B20" s="32">
        <v>4.6989999999999998</v>
      </c>
      <c r="C20" s="32">
        <v>-0.439</v>
      </c>
      <c r="D20" s="32">
        <v>1.8340000000000001</v>
      </c>
      <c r="E20" s="32">
        <v>0.19900000000000001</v>
      </c>
      <c r="F20" s="32">
        <v>2.6589999999999998</v>
      </c>
      <c r="G20" s="32">
        <v>-0.22500000000000001</v>
      </c>
      <c r="H20" s="32">
        <v>-1.407</v>
      </c>
      <c r="I20" s="32">
        <v>7.32</v>
      </c>
      <c r="K20" s="2" t="s">
        <v>29</v>
      </c>
      <c r="L20"/>
      <c r="M20"/>
      <c r="N20"/>
      <c r="O20"/>
      <c r="P20"/>
      <c r="R20" s="2" t="s">
        <v>131</v>
      </c>
      <c r="S20" s="299"/>
      <c r="T20" s="302">
        <v>21.189054492900848</v>
      </c>
      <c r="U20" s="302">
        <v>35.141832826371285</v>
      </c>
      <c r="V20" s="302">
        <v>56.759938763425787</v>
      </c>
      <c r="W20" s="302">
        <v>57.677982549327801</v>
      </c>
      <c r="X20" s="302">
        <v>0</v>
      </c>
      <c r="Y20" s="302">
        <v>0</v>
      </c>
      <c r="Z20" s="302">
        <v>0</v>
      </c>
      <c r="AA20" s="302">
        <v>0</v>
      </c>
    </row>
    <row r="21" spans="1:27">
      <c r="A21" s="297" t="s">
        <v>132</v>
      </c>
      <c r="B21" s="32">
        <v>-4.6109999999999998</v>
      </c>
      <c r="C21" s="32">
        <v>-0.50800000000000001</v>
      </c>
      <c r="D21" s="32">
        <v>-1.157</v>
      </c>
      <c r="E21" s="32">
        <v>8.0000000000000002E-3</v>
      </c>
      <c r="F21" s="32">
        <v>2.3570000000000002</v>
      </c>
      <c r="G21" s="32">
        <v>-5.0999999999999997E-2</v>
      </c>
      <c r="H21" s="32">
        <v>-0.49</v>
      </c>
      <c r="I21" s="32">
        <v>-4.452</v>
      </c>
      <c r="K21"/>
      <c r="L21"/>
      <c r="M21"/>
      <c r="N21"/>
      <c r="O21"/>
      <c r="P21"/>
      <c r="R21" s="2"/>
      <c r="S21" s="299"/>
      <c r="T21" s="302">
        <v>20.211980425017401</v>
      </c>
      <c r="U21" s="302">
        <v>31.191419655655409</v>
      </c>
      <c r="V21" s="302">
        <v>51.612149513527157</v>
      </c>
      <c r="W21" s="302">
        <v>52.03401485511057</v>
      </c>
      <c r="X21" s="302">
        <v>0</v>
      </c>
      <c r="Y21" s="302">
        <v>0</v>
      </c>
      <c r="Z21" s="302">
        <v>0</v>
      </c>
      <c r="AA21" s="302">
        <v>0</v>
      </c>
    </row>
    <row r="22" spans="1:27">
      <c r="A22" s="297" t="s">
        <v>133</v>
      </c>
      <c r="B22" s="32">
        <v>1.276</v>
      </c>
      <c r="C22" s="32">
        <v>0.185</v>
      </c>
      <c r="D22" s="32">
        <v>1.2709999999999999</v>
      </c>
      <c r="E22" s="32">
        <v>-3.0000000000000001E-3</v>
      </c>
      <c r="F22" s="32">
        <v>2.129</v>
      </c>
      <c r="G22" s="32">
        <v>1.224</v>
      </c>
      <c r="H22" s="32">
        <v>0.89100000000000001</v>
      </c>
      <c r="I22" s="32">
        <v>6.9729999999999999</v>
      </c>
      <c r="K22"/>
      <c r="L22"/>
      <c r="M22"/>
      <c r="N22"/>
      <c r="O22"/>
      <c r="P22"/>
      <c r="R22" s="2" t="s">
        <v>133</v>
      </c>
      <c r="S22" s="299"/>
      <c r="T22" s="302">
        <v>16.502857250798083</v>
      </c>
      <c r="U22" s="302">
        <v>27.758937934395092</v>
      </c>
      <c r="V22" s="302">
        <v>42.944000093137234</v>
      </c>
      <c r="W22" s="302">
        <v>43.272653908721736</v>
      </c>
      <c r="X22" s="302">
        <v>0</v>
      </c>
      <c r="Y22" s="302">
        <v>0</v>
      </c>
      <c r="Z22" s="302">
        <v>0</v>
      </c>
      <c r="AA22" s="302">
        <v>0</v>
      </c>
    </row>
    <row r="23" spans="1:27">
      <c r="B23" s="459"/>
      <c r="C23" s="459"/>
      <c r="D23" s="459"/>
      <c r="E23" s="459"/>
      <c r="F23" s="459"/>
      <c r="G23" s="459"/>
      <c r="H23" s="459"/>
      <c r="I23" s="459"/>
      <c r="K23"/>
      <c r="L23"/>
      <c r="M23"/>
      <c r="N23"/>
      <c r="O23"/>
      <c r="P23"/>
      <c r="R23" s="302"/>
      <c r="S23" s="299"/>
      <c r="T23" s="302">
        <v>7.0014979371594217</v>
      </c>
      <c r="U23" s="302">
        <v>9.6079280435785339</v>
      </c>
      <c r="V23" s="302">
        <v>21.353279992902166</v>
      </c>
      <c r="W23" s="302">
        <v>21.353279992902166</v>
      </c>
      <c r="X23" s="302">
        <v>0</v>
      </c>
      <c r="Y23" s="302">
        <v>0</v>
      </c>
      <c r="Z23" s="302">
        <v>0</v>
      </c>
      <c r="AA23" s="302">
        <v>-0.42389024749271492</v>
      </c>
    </row>
    <row r="24" spans="1:27">
      <c r="B24" s="535"/>
      <c r="C24" s="535"/>
      <c r="D24" s="535"/>
      <c r="E24" s="535"/>
      <c r="F24" s="535"/>
      <c r="G24" s="535"/>
      <c r="H24" s="535"/>
      <c r="I24" s="535"/>
      <c r="K24"/>
      <c r="L24"/>
      <c r="M24"/>
      <c r="N24"/>
      <c r="O24"/>
      <c r="P24"/>
      <c r="R24" s="302"/>
      <c r="S24" s="299"/>
      <c r="T24" s="302">
        <v>3.5585882321080216</v>
      </c>
      <c r="U24" s="302">
        <v>3.7898706623823113</v>
      </c>
      <c r="V24" s="302">
        <v>6.7766261201565428</v>
      </c>
      <c r="W24" s="302">
        <v>6.9190961910742743</v>
      </c>
      <c r="X24" s="302">
        <v>0</v>
      </c>
      <c r="Y24" s="302">
        <v>0</v>
      </c>
      <c r="Z24" s="302">
        <v>0</v>
      </c>
      <c r="AA24" s="302">
        <v>0</v>
      </c>
    </row>
    <row r="25" spans="1:27">
      <c r="B25" s="535"/>
      <c r="C25" s="535"/>
      <c r="D25" s="535"/>
      <c r="E25" s="535"/>
      <c r="F25" s="535"/>
      <c r="G25" s="535"/>
      <c r="H25" s="535"/>
      <c r="I25" s="535"/>
      <c r="K25"/>
      <c r="L25"/>
      <c r="M25"/>
      <c r="N25"/>
      <c r="O25"/>
      <c r="P25"/>
      <c r="R25" s="302"/>
      <c r="S25" s="299"/>
      <c r="T25" s="302">
        <v>2.8003502379237153</v>
      </c>
      <c r="U25" s="302">
        <v>3.7126824013289923</v>
      </c>
      <c r="V25" s="302">
        <v>7.6001204392093058</v>
      </c>
      <c r="W25" s="302">
        <v>7.8988042705623087</v>
      </c>
      <c r="X25" s="302">
        <v>0</v>
      </c>
      <c r="Y25" s="302">
        <v>0</v>
      </c>
      <c r="Z25" s="302">
        <v>0</v>
      </c>
      <c r="AA25" s="302">
        <v>0</v>
      </c>
    </row>
    <row r="26" spans="1:27">
      <c r="B26" s="535"/>
      <c r="C26" s="535"/>
      <c r="D26" s="535"/>
      <c r="E26" s="535"/>
      <c r="F26" s="535"/>
      <c r="G26" s="535"/>
      <c r="H26" s="535"/>
      <c r="I26" s="535"/>
      <c r="K26"/>
      <c r="L26"/>
      <c r="M26"/>
      <c r="N26"/>
      <c r="O26"/>
      <c r="P26"/>
      <c r="R26" s="302"/>
      <c r="S26" s="299"/>
      <c r="T26" s="302">
        <v>2.6009194463199892</v>
      </c>
      <c r="U26" s="302">
        <v>2.9269793472043224</v>
      </c>
      <c r="V26" s="302">
        <v>12.009830934325318</v>
      </c>
      <c r="W26" s="302">
        <v>12.400000000000002</v>
      </c>
      <c r="X26" s="302">
        <v>0</v>
      </c>
      <c r="Y26" s="302">
        <v>0</v>
      </c>
      <c r="Z26" s="302">
        <v>0</v>
      </c>
      <c r="AA26" s="302">
        <v>0</v>
      </c>
    </row>
    <row r="27" spans="1:27">
      <c r="B27" s="535"/>
      <c r="C27" s="535"/>
      <c r="D27" s="535"/>
      <c r="E27" s="535"/>
      <c r="F27" s="535"/>
      <c r="G27" s="535"/>
      <c r="H27" s="535"/>
      <c r="I27" s="535"/>
      <c r="K27"/>
      <c r="L27"/>
      <c r="M27"/>
      <c r="N27"/>
      <c r="O27"/>
      <c r="P27"/>
      <c r="Q27" s="301"/>
      <c r="R27" s="302"/>
      <c r="S27" s="302"/>
      <c r="T27" s="302">
        <v>3.7998661221680825</v>
      </c>
      <c r="U27" s="302">
        <v>5.2132960880597743</v>
      </c>
      <c r="V27" s="302">
        <v>13.736626676688237</v>
      </c>
      <c r="W27" s="302">
        <v>15.070966115611242</v>
      </c>
      <c r="X27" s="302">
        <v>0</v>
      </c>
      <c r="Y27" s="302">
        <v>0</v>
      </c>
      <c r="Z27" s="302">
        <v>0</v>
      </c>
      <c r="AA27" s="302">
        <v>0</v>
      </c>
    </row>
    <row r="28" spans="1:27">
      <c r="B28" s="535"/>
      <c r="C28" s="535"/>
      <c r="D28" s="535"/>
      <c r="E28" s="535"/>
      <c r="F28" s="535"/>
      <c r="G28" s="535"/>
      <c r="H28" s="535"/>
      <c r="I28" s="535"/>
      <c r="K28"/>
      <c r="L28"/>
      <c r="M28"/>
      <c r="N28"/>
      <c r="O28"/>
      <c r="P28"/>
      <c r="Q28" s="301"/>
      <c r="R28" s="302"/>
      <c r="S28" s="302"/>
      <c r="T28" s="302">
        <v>4.2370555651851296</v>
      </c>
      <c r="U28" s="302">
        <v>9.1170635017728898</v>
      </c>
      <c r="V28" s="302">
        <v>14.949487932072273</v>
      </c>
      <c r="W28" s="302">
        <v>15.572660350561392</v>
      </c>
      <c r="X28" s="302">
        <v>0</v>
      </c>
      <c r="Y28" s="302">
        <v>0</v>
      </c>
      <c r="Z28" s="302">
        <v>0</v>
      </c>
      <c r="AA28" s="302">
        <v>0</v>
      </c>
    </row>
    <row r="29" spans="1:27">
      <c r="B29" s="535"/>
      <c r="C29" s="535"/>
      <c r="D29" s="535"/>
      <c r="E29" s="535"/>
      <c r="F29" s="535"/>
      <c r="G29" s="535"/>
      <c r="H29" s="535"/>
      <c r="I29" s="535"/>
      <c r="R29" s="302"/>
      <c r="S29" s="299"/>
      <c r="T29" s="302">
        <v>4.536476807844819</v>
      </c>
      <c r="U29" s="302">
        <v>9.6196629714126942</v>
      </c>
      <c r="V29" s="302">
        <v>15.739975142431541</v>
      </c>
      <c r="W29" s="302">
        <v>16.380459437928522</v>
      </c>
      <c r="X29" s="302">
        <v>0</v>
      </c>
      <c r="Y29" s="302">
        <v>0</v>
      </c>
      <c r="Z29" s="302">
        <v>0</v>
      </c>
      <c r="AA29" s="302">
        <v>0</v>
      </c>
    </row>
    <row r="30" spans="1:27">
      <c r="A30"/>
      <c r="B30" s="535"/>
      <c r="C30" s="535"/>
      <c r="D30" s="535"/>
      <c r="E30" s="535"/>
      <c r="F30" s="535"/>
      <c r="G30" s="535"/>
      <c r="H30" s="535"/>
      <c r="I30" s="535"/>
      <c r="R30" s="302"/>
      <c r="S30" s="299"/>
      <c r="T30" s="302">
        <v>5.1692584753180455</v>
      </c>
      <c r="U30" s="302">
        <v>9.1492602433367534</v>
      </c>
      <c r="V30" s="302">
        <v>12.712739605232034</v>
      </c>
      <c r="W30" s="302">
        <v>13.66874393284256</v>
      </c>
      <c r="X30" s="302">
        <v>0</v>
      </c>
      <c r="Y30" s="302">
        <v>0</v>
      </c>
      <c r="Z30" s="302">
        <v>0</v>
      </c>
      <c r="AA30" s="302">
        <v>0</v>
      </c>
    </row>
    <row r="31" spans="1:27">
      <c r="B31" s="535"/>
      <c r="C31" s="535"/>
      <c r="D31" s="535"/>
      <c r="E31" s="535"/>
      <c r="F31" s="535"/>
      <c r="G31" s="535"/>
      <c r="H31" s="535"/>
      <c r="I31" s="535"/>
      <c r="R31" s="302"/>
      <c r="S31" s="299"/>
      <c r="T31" s="302">
        <v>5.0912218167629444</v>
      </c>
      <c r="U31" s="302">
        <v>9.5800143237616879</v>
      </c>
      <c r="V31" s="302">
        <v>12.389873976919556</v>
      </c>
      <c r="W31" s="302">
        <v>13.2</v>
      </c>
      <c r="X31" s="302">
        <v>0</v>
      </c>
      <c r="Y31" s="302">
        <v>0</v>
      </c>
      <c r="Z31" s="302">
        <v>0</v>
      </c>
      <c r="AA31" s="302">
        <v>0</v>
      </c>
    </row>
    <row r="32" spans="1:27">
      <c r="B32" s="535"/>
      <c r="C32" s="535"/>
      <c r="D32" s="535"/>
      <c r="E32" s="535"/>
      <c r="F32" s="535"/>
      <c r="G32" s="535"/>
      <c r="H32" s="535"/>
      <c r="I32" s="535"/>
      <c r="R32" s="302"/>
      <c r="S32" s="299"/>
      <c r="T32" s="302">
        <v>4.914180236899174</v>
      </c>
      <c r="U32" s="302">
        <v>6.3309242921047328</v>
      </c>
      <c r="V32" s="302">
        <v>9.0371785121311667</v>
      </c>
      <c r="W32" s="302">
        <v>9.9000000000000021</v>
      </c>
      <c r="X32" s="302">
        <v>0</v>
      </c>
      <c r="Y32" s="302">
        <v>0</v>
      </c>
      <c r="Z32" s="302">
        <v>0</v>
      </c>
      <c r="AA32" s="302">
        <v>0</v>
      </c>
    </row>
    <row r="33" spans="2:27">
      <c r="B33" s="535"/>
      <c r="C33" s="535"/>
      <c r="D33" s="535"/>
      <c r="E33" s="535"/>
      <c r="F33" s="535"/>
      <c r="G33" s="535"/>
      <c r="H33" s="535"/>
      <c r="I33" s="535"/>
      <c r="R33" s="302"/>
      <c r="S33" s="299"/>
      <c r="T33" s="302">
        <v>4.6305752665633593</v>
      </c>
      <c r="U33" s="302">
        <v>5.3162272503442702</v>
      </c>
      <c r="V33" s="302">
        <v>7.880868546650265</v>
      </c>
      <c r="W33" s="302">
        <v>8.9144195318705641</v>
      </c>
      <c r="X33" s="302">
        <v>0</v>
      </c>
      <c r="Y33" s="302">
        <v>0</v>
      </c>
      <c r="Z33" s="302">
        <v>0</v>
      </c>
      <c r="AA33" s="302">
        <v>0</v>
      </c>
    </row>
    <row r="34" spans="2:27">
      <c r="B34" s="535"/>
      <c r="C34" s="535"/>
      <c r="D34" s="535"/>
      <c r="E34" s="535"/>
      <c r="F34" s="535"/>
      <c r="G34" s="535"/>
      <c r="H34" s="535"/>
      <c r="I34" s="535"/>
    </row>
    <row r="35" spans="2:27">
      <c r="B35" s="535"/>
      <c r="C35" s="535"/>
      <c r="D35" s="535"/>
      <c r="E35" s="535"/>
      <c r="F35" s="535"/>
      <c r="G35" s="535"/>
      <c r="H35" s="535"/>
      <c r="I35" s="535"/>
    </row>
    <row r="36" spans="2:27">
      <c r="B36" s="535"/>
      <c r="C36" s="535"/>
      <c r="D36" s="535"/>
      <c r="E36" s="535"/>
      <c r="F36" s="535"/>
      <c r="G36" s="535"/>
      <c r="H36" s="535"/>
      <c r="I36" s="535"/>
    </row>
    <row r="37" spans="2:27">
      <c r="B37" s="535"/>
      <c r="C37" s="535"/>
      <c r="D37" s="535"/>
      <c r="E37" s="535"/>
      <c r="F37" s="535"/>
      <c r="G37" s="535"/>
      <c r="H37" s="535"/>
      <c r="I37" s="535"/>
    </row>
    <row r="38" spans="2:27">
      <c r="B38" s="535"/>
      <c r="C38" s="535"/>
      <c r="D38" s="535"/>
      <c r="E38" s="535"/>
      <c r="F38" s="535"/>
      <c r="G38" s="535"/>
      <c r="H38" s="535"/>
      <c r="I38" s="535"/>
    </row>
    <row r="39" spans="2:27">
      <c r="B39" s="535"/>
      <c r="C39" s="535"/>
      <c r="D39" s="535"/>
      <c r="E39" s="535"/>
      <c r="F39" s="535"/>
      <c r="G39" s="535"/>
      <c r="H39" s="535"/>
      <c r="I39" s="535"/>
    </row>
    <row r="40" spans="2:27">
      <c r="B40" s="535"/>
      <c r="C40" s="535"/>
      <c r="D40" s="535"/>
      <c r="E40" s="535"/>
      <c r="F40" s="535"/>
      <c r="G40" s="535"/>
      <c r="H40" s="535"/>
      <c r="I40" s="535"/>
    </row>
    <row r="41" spans="2:27">
      <c r="B41" s="535"/>
      <c r="C41" s="535"/>
      <c r="D41" s="535"/>
      <c r="E41" s="535"/>
      <c r="F41" s="535"/>
      <c r="G41" s="535"/>
      <c r="H41" s="535"/>
      <c r="I41" s="535"/>
    </row>
    <row r="42" spans="2:27">
      <c r="B42" s="535"/>
      <c r="C42" s="535"/>
      <c r="D42" s="535"/>
      <c r="E42" s="535"/>
      <c r="F42" s="535"/>
      <c r="G42" s="535"/>
      <c r="H42" s="535"/>
      <c r="I42" s="535"/>
    </row>
    <row r="43" spans="2:27">
      <c r="B43" s="535"/>
      <c r="C43" s="535"/>
      <c r="D43" s="535"/>
      <c r="E43" s="535"/>
      <c r="F43" s="535"/>
      <c r="G43" s="535"/>
      <c r="H43" s="535"/>
      <c r="I43" s="535"/>
    </row>
    <row r="44" spans="2:27">
      <c r="B44" s="535"/>
      <c r="C44" s="535"/>
      <c r="D44" s="535"/>
      <c r="E44" s="535"/>
      <c r="F44" s="535"/>
      <c r="G44" s="535"/>
      <c r="H44" s="535"/>
      <c r="I44" s="535"/>
    </row>
    <row r="45" spans="2:27">
      <c r="B45" s="32"/>
      <c r="C45" s="32"/>
      <c r="D45" s="32"/>
      <c r="E45" s="32"/>
      <c r="F45" s="32"/>
      <c r="G45" s="32"/>
      <c r="H45" s="32"/>
      <c r="I45" s="32"/>
    </row>
    <row r="46" spans="2:27">
      <c r="B46" s="32"/>
      <c r="C46" s="32"/>
      <c r="D46" s="32"/>
      <c r="E46" s="32"/>
      <c r="F46" s="32"/>
      <c r="G46" s="32"/>
      <c r="H46" s="32"/>
      <c r="I46" s="32"/>
    </row>
    <row r="47" spans="2:27">
      <c r="B47" s="32"/>
      <c r="C47" s="32"/>
      <c r="D47" s="32"/>
      <c r="E47" s="32"/>
      <c r="F47" s="32"/>
      <c r="G47" s="32"/>
      <c r="H47" s="32"/>
      <c r="I47" s="32"/>
    </row>
    <row r="48" spans="2:27">
      <c r="B48" s="32"/>
      <c r="C48" s="32"/>
      <c r="D48" s="32"/>
      <c r="E48" s="32"/>
      <c r="F48" s="32"/>
      <c r="G48" s="32"/>
      <c r="H48" s="32"/>
      <c r="I48" s="32"/>
    </row>
    <row r="49" spans="2:9">
      <c r="B49" s="32"/>
      <c r="C49" s="32"/>
      <c r="D49" s="32"/>
      <c r="E49" s="32"/>
      <c r="F49" s="32"/>
      <c r="G49" s="32"/>
      <c r="H49" s="32"/>
      <c r="I49" s="32"/>
    </row>
    <row r="50" spans="2:9">
      <c r="B50" s="32"/>
      <c r="C50" s="32"/>
      <c r="D50" s="32"/>
      <c r="E50" s="32"/>
      <c r="F50" s="32"/>
      <c r="G50" s="32"/>
      <c r="H50" s="32"/>
      <c r="I50" s="32"/>
    </row>
    <row r="51" spans="2:9">
      <c r="B51" s="32"/>
      <c r="C51" s="32"/>
      <c r="D51" s="32"/>
      <c r="E51" s="32"/>
      <c r="F51" s="32"/>
      <c r="G51" s="32"/>
      <c r="H51" s="32"/>
      <c r="I51" s="32"/>
    </row>
    <row r="52" spans="2:9">
      <c r="B52" s="32"/>
      <c r="C52" s="32"/>
      <c r="D52" s="32"/>
      <c r="E52" s="32"/>
      <c r="F52" s="32"/>
      <c r="G52" s="32"/>
      <c r="H52" s="32"/>
      <c r="I52" s="32"/>
    </row>
  </sheetData>
  <conditionalFormatting sqref="A23:A29 A31:A32">
    <cfRule type="expression" dxfId="7" priority="10">
      <formula>MOD(ROW(),12)=6</formula>
    </cfRule>
  </conditionalFormatting>
  <conditionalFormatting sqref="A33">
    <cfRule type="expression" dxfId="6" priority="8">
      <formula>MOD(ROW(),12)=6</formula>
    </cfRule>
  </conditionalFormatting>
  <conditionalFormatting sqref="K9">
    <cfRule type="expression" dxfId="5" priority="6">
      <formula>MOD(ROW(),12)=6</formula>
    </cfRule>
  </conditionalFormatting>
  <conditionalFormatting sqref="K15">
    <cfRule type="expression" dxfId="4" priority="5">
      <formula>MOD(ROW(),12)=6</formula>
    </cfRule>
  </conditionalFormatting>
  <conditionalFormatting sqref="K21">
    <cfRule type="expression" dxfId="3" priority="4">
      <formula>MOD(ROW(),12)=6</formula>
    </cfRule>
  </conditionalFormatting>
  <conditionalFormatting sqref="K27">
    <cfRule type="expression" dxfId="2" priority="3">
      <formula>MOD(ROW(),12)=6</formula>
    </cfRule>
  </conditionalFormatting>
  <conditionalFormatting sqref="K33">
    <cfRule type="expression" dxfId="1" priority="2">
      <formula>MOD(ROW(),12)=6</formula>
    </cfRule>
  </conditionalFormatting>
  <conditionalFormatting sqref="A4:A5 A7:A17 A19:A22">
    <cfRule type="expression" dxfId="0" priority="1">
      <formula>MOD(ROW(),12)=6</formula>
    </cfRule>
  </conditionalFormatting>
  <hyperlinks>
    <hyperlink ref="A1" location="Content!A1" display="&lt;&lt;" xr:uid="{00000000-0004-0000-2400-000000000000}"/>
  </hyperlinks>
  <pageMargins left="0.7" right="0.7" top="0.75" bottom="0.75" header="0.3" footer="0.3"/>
  <pageSetup paperSize="9" orientation="portrait" horizontalDpi="4294967293" verticalDpi="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sheetPr>
  <dimension ref="A1:Y76"/>
  <sheetViews>
    <sheetView showGridLines="0" zoomScaleNormal="100" zoomScalePageLayoutView="166" workbookViewId="0"/>
  </sheetViews>
  <sheetFormatPr baseColWidth="10" defaultColWidth="9.5" defaultRowHeight="13"/>
  <cols>
    <col min="1" max="1" width="7.5" style="297" bestFit="1" customWidth="1"/>
    <col min="2" max="2" width="20.5" style="297" bestFit="1" customWidth="1"/>
    <col min="3" max="3" width="11.5" style="297" customWidth="1"/>
    <col min="4" max="4" width="22.5" style="297" customWidth="1"/>
    <col min="5" max="7" width="10.5" style="297" customWidth="1"/>
    <col min="8" max="16384" width="9.5" style="297"/>
  </cols>
  <sheetData>
    <row r="1" spans="1:25">
      <c r="A1" s="9" t="s">
        <v>60</v>
      </c>
      <c r="B1" s="422" t="str">
        <f>IF(Content!$E$1=1,B2,B3)</f>
        <v>Industry</v>
      </c>
      <c r="C1" s="422" t="str">
        <f>IF(Content!$E$1=1,C2,C3)</f>
        <v>Construction</v>
      </c>
      <c r="D1" s="422" t="str">
        <f>IF(Content!$E$1=1,D2,D3)</f>
        <v>Education</v>
      </c>
      <c r="E1" s="422" t="str">
        <f>IF(Content!$E$1=1,E2,E3)</f>
        <v>Medicine</v>
      </c>
      <c r="F1" s="422" t="str">
        <f>IF(Content!$E$1=1,F2,F3)</f>
        <v>Other sectors</v>
      </c>
      <c r="G1" s="422"/>
      <c r="H1" s="296"/>
      <c r="I1" s="422" t="str">
        <f>IF(Content!$E$1=1,I2,I3)</f>
        <v>Contributions to annual change of monthly wages by sectors, pp</v>
      </c>
    </row>
    <row r="2" spans="1:25" ht="14" hidden="1">
      <c r="A2" s="228"/>
      <c r="B2" t="s">
        <v>83</v>
      </c>
      <c r="C2" s="627" t="s">
        <v>963</v>
      </c>
      <c r="D2" s="628" t="s">
        <v>231</v>
      </c>
      <c r="E2" s="628" t="s">
        <v>1173</v>
      </c>
      <c r="F2" s="628" t="s">
        <v>1174</v>
      </c>
      <c r="H2" s="296"/>
      <c r="I2" s="296" t="s">
        <v>1177</v>
      </c>
    </row>
    <row r="3" spans="1:25" ht="14" hidden="1">
      <c r="B3" s="346" t="s">
        <v>85</v>
      </c>
      <c r="C3" s="346" t="s">
        <v>970</v>
      </c>
      <c r="D3" s="346" t="s">
        <v>232</v>
      </c>
      <c r="E3" s="297" t="s">
        <v>1175</v>
      </c>
      <c r="F3" s="297" t="s">
        <v>1176</v>
      </c>
      <c r="H3" s="296"/>
      <c r="I3" s="296" t="s">
        <v>1686</v>
      </c>
      <c r="P3" s="299"/>
      <c r="Q3"/>
    </row>
    <row r="4" spans="1:25">
      <c r="A4" s="297" t="s">
        <v>229</v>
      </c>
      <c r="B4" s="339">
        <v>7.75</v>
      </c>
      <c r="C4" s="339">
        <v>0.75</v>
      </c>
      <c r="D4" s="339">
        <v>2.25</v>
      </c>
      <c r="E4" s="339">
        <v>1.21</v>
      </c>
      <c r="F4" s="339">
        <v>7.63</v>
      </c>
      <c r="G4" s="339"/>
      <c r="H4" s="347"/>
      <c r="O4" s="299"/>
      <c r="P4" s="299"/>
      <c r="Q4" s="2">
        <v>1.19</v>
      </c>
      <c r="R4" s="301"/>
      <c r="S4" s="301"/>
      <c r="T4" s="301"/>
      <c r="U4" s="301"/>
      <c r="V4" s="301"/>
      <c r="W4" s="301"/>
      <c r="X4" s="301"/>
      <c r="Y4" s="301"/>
    </row>
    <row r="5" spans="1:25">
      <c r="A5" s="297" t="s">
        <v>437</v>
      </c>
      <c r="B5" s="339">
        <v>7.76</v>
      </c>
      <c r="C5" s="339">
        <v>0.78</v>
      </c>
      <c r="D5" s="339">
        <v>1.73</v>
      </c>
      <c r="E5" s="339">
        <v>1.33</v>
      </c>
      <c r="F5" s="339">
        <v>8.86</v>
      </c>
      <c r="G5" s="339"/>
      <c r="H5" s="347"/>
      <c r="O5" s="299"/>
      <c r="P5" s="299"/>
      <c r="Q5" s="2"/>
      <c r="R5" s="301"/>
      <c r="S5" s="301"/>
      <c r="T5" s="301"/>
      <c r="U5" s="301"/>
      <c r="V5" s="301"/>
      <c r="W5" s="301"/>
      <c r="X5" s="301"/>
      <c r="Y5" s="301"/>
    </row>
    <row r="6" spans="1:25">
      <c r="A6" s="297" t="s">
        <v>345</v>
      </c>
      <c r="B6" s="339">
        <v>8.7100000000000009</v>
      </c>
      <c r="C6" s="339">
        <v>0.81</v>
      </c>
      <c r="D6" s="339">
        <v>1.89</v>
      </c>
      <c r="E6" s="339">
        <v>1.39</v>
      </c>
      <c r="F6" s="339">
        <v>9.32</v>
      </c>
      <c r="G6" s="339"/>
      <c r="H6" s="347"/>
      <c r="O6" s="299"/>
      <c r="P6" s="299"/>
      <c r="Q6" s="2"/>
      <c r="R6" s="301"/>
      <c r="S6" s="301"/>
      <c r="T6" s="301"/>
      <c r="U6" s="301"/>
      <c r="V6" s="301"/>
      <c r="W6" s="301"/>
      <c r="X6" s="301"/>
      <c r="Y6" s="301"/>
    </row>
    <row r="7" spans="1:25">
      <c r="A7" s="297" t="s">
        <v>438</v>
      </c>
      <c r="B7" s="339">
        <v>8.01</v>
      </c>
      <c r="C7" s="339">
        <v>0.77</v>
      </c>
      <c r="D7" s="339">
        <v>1.9</v>
      </c>
      <c r="E7" s="339">
        <v>1.37</v>
      </c>
      <c r="F7" s="339">
        <v>9.0299999999999994</v>
      </c>
      <c r="G7" s="339"/>
      <c r="H7" s="347"/>
      <c r="O7" s="299" t="s">
        <v>20</v>
      </c>
      <c r="P7" s="299"/>
      <c r="Q7" s="2"/>
      <c r="R7" s="301"/>
      <c r="S7" s="301"/>
      <c r="T7" s="301"/>
      <c r="U7" s="301"/>
      <c r="V7" s="301"/>
      <c r="W7" s="301"/>
      <c r="X7" s="301"/>
      <c r="Y7" s="301"/>
    </row>
    <row r="8" spans="1:25">
      <c r="A8" s="297" t="s">
        <v>369</v>
      </c>
      <c r="B8" s="339">
        <v>7.03</v>
      </c>
      <c r="C8" s="339">
        <v>0.77</v>
      </c>
      <c r="D8" s="339">
        <v>1.99</v>
      </c>
      <c r="E8" s="339">
        <v>1.28</v>
      </c>
      <c r="F8" s="339">
        <v>6.27</v>
      </c>
      <c r="G8" s="339"/>
      <c r="H8" s="347"/>
      <c r="O8" s="299"/>
      <c r="P8" s="299"/>
      <c r="Q8" s="2"/>
      <c r="R8" s="301"/>
      <c r="S8" s="301"/>
      <c r="T8" s="301"/>
      <c r="U8" s="301"/>
      <c r="V8" s="301"/>
      <c r="W8" s="301"/>
      <c r="X8" s="301"/>
      <c r="Y8" s="301"/>
    </row>
    <row r="9" spans="1:25">
      <c r="A9" s="297" t="s">
        <v>426</v>
      </c>
      <c r="B9" s="339">
        <v>6.69</v>
      </c>
      <c r="C9" s="339">
        <v>0.71</v>
      </c>
      <c r="D9" s="339">
        <v>2.06</v>
      </c>
      <c r="E9" s="339">
        <v>1.44</v>
      </c>
      <c r="F9" s="339">
        <v>7.06</v>
      </c>
      <c r="G9" s="339"/>
      <c r="H9" s="347"/>
      <c r="O9" s="299"/>
      <c r="P9" s="299"/>
      <c r="Q9" s="2" t="s">
        <v>426</v>
      </c>
      <c r="R9" s="301"/>
      <c r="S9" s="301"/>
      <c r="T9" s="301"/>
      <c r="U9" s="301"/>
      <c r="V9" s="301"/>
      <c r="W9" s="301"/>
      <c r="X9" s="301"/>
      <c r="Y9" s="301"/>
    </row>
    <row r="10" spans="1:25">
      <c r="A10" s="297" t="s">
        <v>439</v>
      </c>
      <c r="B10" s="339">
        <v>7.64</v>
      </c>
      <c r="C10" s="339">
        <v>0.73</v>
      </c>
      <c r="D10" s="339">
        <v>2.12</v>
      </c>
      <c r="E10" s="339">
        <v>1.34</v>
      </c>
      <c r="F10" s="339">
        <v>7.8</v>
      </c>
      <c r="G10" s="339"/>
      <c r="H10" s="347"/>
      <c r="O10" s="299"/>
      <c r="P10" s="299"/>
      <c r="Q10" s="2"/>
      <c r="R10" s="301"/>
      <c r="S10" s="301"/>
      <c r="T10" s="301"/>
      <c r="U10" s="301"/>
      <c r="V10" s="301"/>
      <c r="W10" s="301"/>
      <c r="X10" s="301"/>
      <c r="Y10" s="301"/>
    </row>
    <row r="11" spans="1:25">
      <c r="A11" s="297" t="s">
        <v>430</v>
      </c>
      <c r="B11" s="339">
        <v>7.23</v>
      </c>
      <c r="C11" s="339">
        <v>0.67</v>
      </c>
      <c r="D11" s="339">
        <v>1.71</v>
      </c>
      <c r="E11" s="339">
        <v>1.41</v>
      </c>
      <c r="F11" s="339">
        <v>6.36</v>
      </c>
      <c r="G11" s="339"/>
      <c r="H11" s="347"/>
      <c r="I11" s="296"/>
      <c r="O11" s="299" t="s">
        <v>24</v>
      </c>
      <c r="P11" s="299"/>
      <c r="Q11" s="2"/>
      <c r="R11" s="301"/>
      <c r="S11" s="301"/>
      <c r="T11" s="301"/>
      <c r="U11" s="301"/>
      <c r="V11" s="301"/>
      <c r="W11" s="301"/>
      <c r="X11" s="301"/>
      <c r="Y11" s="301"/>
    </row>
    <row r="12" spans="1:25">
      <c r="A12" s="297" t="s">
        <v>407</v>
      </c>
      <c r="B12" s="339">
        <v>7.32</v>
      </c>
      <c r="C12" s="339">
        <v>0.69</v>
      </c>
      <c r="D12" s="339">
        <v>2.4300000000000002</v>
      </c>
      <c r="E12" s="339">
        <v>1.34</v>
      </c>
      <c r="F12" s="339">
        <v>6.41</v>
      </c>
      <c r="G12" s="339"/>
      <c r="H12" s="347"/>
      <c r="O12" s="299"/>
      <c r="P12" s="299"/>
      <c r="Q12" s="2"/>
      <c r="R12" s="301"/>
      <c r="S12" s="301"/>
      <c r="T12" s="301"/>
      <c r="U12" s="301"/>
      <c r="V12" s="301"/>
      <c r="W12" s="301"/>
      <c r="X12" s="301"/>
      <c r="Y12" s="301"/>
    </row>
    <row r="13" spans="1:25">
      <c r="A13" s="297" t="s">
        <v>524</v>
      </c>
      <c r="B13" s="339">
        <v>6.34</v>
      </c>
      <c r="C13" s="339">
        <v>0.57999999999999996</v>
      </c>
      <c r="D13" s="339">
        <v>2.08</v>
      </c>
      <c r="E13" s="339">
        <v>1.29</v>
      </c>
      <c r="F13" s="339">
        <v>6.1</v>
      </c>
      <c r="G13" s="339"/>
      <c r="H13" s="347"/>
      <c r="O13" s="299"/>
      <c r="P13" s="299"/>
      <c r="Q13" s="2"/>
      <c r="R13" s="301"/>
      <c r="S13" s="301"/>
      <c r="T13" s="301"/>
      <c r="U13" s="301"/>
      <c r="V13" s="301"/>
      <c r="W13" s="301"/>
      <c r="X13" s="301"/>
      <c r="Y13" s="301"/>
    </row>
    <row r="14" spans="1:25">
      <c r="A14" s="297" t="s">
        <v>505</v>
      </c>
      <c r="B14" s="339">
        <v>5.67</v>
      </c>
      <c r="C14" s="339">
        <v>0.53</v>
      </c>
      <c r="D14" s="339">
        <v>2.31</v>
      </c>
      <c r="E14" s="339">
        <v>1.18</v>
      </c>
      <c r="F14" s="339">
        <v>6.89</v>
      </c>
      <c r="G14" s="339"/>
      <c r="H14" s="347"/>
      <c r="O14" s="299"/>
      <c r="P14" s="299"/>
      <c r="Q14" s="2" t="s">
        <v>505</v>
      </c>
      <c r="R14" s="301"/>
      <c r="S14" s="301"/>
      <c r="T14" s="301"/>
      <c r="U14" s="301"/>
      <c r="V14" s="301"/>
      <c r="W14" s="301"/>
      <c r="X14" s="301"/>
      <c r="Y14" s="301"/>
    </row>
    <row r="15" spans="1:25">
      <c r="A15" s="297" t="s">
        <v>492</v>
      </c>
      <c r="B15" s="339">
        <v>5.85</v>
      </c>
      <c r="C15" s="339">
        <v>0.5</v>
      </c>
      <c r="D15" s="339">
        <v>2.34</v>
      </c>
      <c r="E15" s="339">
        <v>1.19</v>
      </c>
      <c r="F15" s="339">
        <v>6.11</v>
      </c>
      <c r="G15" s="339"/>
      <c r="L15" s="296"/>
      <c r="M15" s="296"/>
      <c r="N15" s="296"/>
      <c r="O15" s="299" t="s">
        <v>103</v>
      </c>
      <c r="P15" s="302"/>
      <c r="Q15" s="2"/>
      <c r="R15" s="301"/>
      <c r="S15" s="301"/>
      <c r="T15" s="301"/>
      <c r="U15" s="301"/>
      <c r="V15" s="301"/>
      <c r="W15" s="301"/>
      <c r="X15" s="301"/>
      <c r="Y15" s="301"/>
    </row>
    <row r="16" spans="1:25">
      <c r="A16" s="297" t="s">
        <v>493</v>
      </c>
      <c r="B16" s="339">
        <v>4.2</v>
      </c>
      <c r="C16" s="339">
        <v>0.34</v>
      </c>
      <c r="D16" s="339">
        <v>2.2200000000000002</v>
      </c>
      <c r="E16" s="339">
        <v>1.24</v>
      </c>
      <c r="F16" s="339">
        <v>8.31</v>
      </c>
      <c r="G16" s="339"/>
      <c r="L16" s="296"/>
      <c r="M16" s="296"/>
      <c r="N16" s="296"/>
      <c r="O16" s="299"/>
      <c r="P16" s="302"/>
      <c r="Q16" s="2"/>
      <c r="R16" s="301"/>
      <c r="S16" s="301"/>
      <c r="T16" s="301"/>
      <c r="U16" s="301"/>
      <c r="V16" s="301"/>
      <c r="W16" s="301"/>
      <c r="X16" s="301"/>
      <c r="Y16" s="301"/>
    </row>
    <row r="17" spans="1:25">
      <c r="A17" s="297" t="s">
        <v>535</v>
      </c>
      <c r="B17" s="339">
        <v>3.62</v>
      </c>
      <c r="C17" s="339">
        <v>0.31</v>
      </c>
      <c r="D17" s="339">
        <v>2.0499999999999998</v>
      </c>
      <c r="E17" s="339">
        <v>1.1499999999999999</v>
      </c>
      <c r="F17" s="339">
        <v>7.91</v>
      </c>
      <c r="G17" s="339"/>
      <c r="L17" s="296"/>
      <c r="M17" s="296"/>
      <c r="N17" s="296"/>
      <c r="O17" s="299"/>
      <c r="P17" s="302"/>
      <c r="Q17" s="2"/>
      <c r="R17" s="301"/>
      <c r="S17" s="301"/>
      <c r="T17" s="301"/>
      <c r="U17" s="301"/>
      <c r="V17" s="301"/>
      <c r="W17" s="301"/>
      <c r="X17" s="301"/>
      <c r="Y17" s="301"/>
    </row>
    <row r="18" spans="1:25">
      <c r="A18" s="297" t="s">
        <v>536</v>
      </c>
      <c r="B18" s="339">
        <v>2.31</v>
      </c>
      <c r="C18" s="339">
        <v>0.16</v>
      </c>
      <c r="D18" s="339">
        <v>1.74</v>
      </c>
      <c r="E18" s="339">
        <v>1.26</v>
      </c>
      <c r="F18" s="339">
        <v>6.33</v>
      </c>
      <c r="G18" s="339"/>
      <c r="L18" s="296"/>
      <c r="M18" s="296"/>
      <c r="N18" s="296"/>
      <c r="O18" s="299"/>
      <c r="P18" s="302"/>
      <c r="Q18" s="2"/>
      <c r="R18" s="301"/>
      <c r="S18" s="301"/>
      <c r="T18" s="301"/>
      <c r="U18" s="301"/>
      <c r="V18" s="301"/>
      <c r="W18" s="301"/>
      <c r="X18" s="301"/>
      <c r="Y18" s="301"/>
    </row>
    <row r="19" spans="1:25">
      <c r="A19" s="297" t="s">
        <v>545</v>
      </c>
      <c r="B19" s="339">
        <v>-0.96</v>
      </c>
      <c r="C19" s="339">
        <v>-0.21</v>
      </c>
      <c r="D19" s="339">
        <v>1.52</v>
      </c>
      <c r="E19" s="339">
        <v>0.05</v>
      </c>
      <c r="F19" s="339">
        <v>1.17</v>
      </c>
      <c r="G19" s="339"/>
      <c r="L19" s="296"/>
      <c r="M19" s="296"/>
      <c r="N19" s="296"/>
      <c r="O19" s="299" t="s">
        <v>107</v>
      </c>
      <c r="P19" s="302"/>
      <c r="Q19" s="2"/>
      <c r="R19" s="301"/>
      <c r="S19" s="301"/>
      <c r="T19" s="301"/>
      <c r="U19" s="301"/>
      <c r="V19" s="301"/>
      <c r="W19" s="301"/>
      <c r="X19" s="301"/>
      <c r="Y19" s="301"/>
    </row>
    <row r="20" spans="1:25">
      <c r="A20" s="297" t="s">
        <v>677</v>
      </c>
      <c r="B20" s="339">
        <v>0</v>
      </c>
      <c r="C20" s="339">
        <v>-0.12</v>
      </c>
      <c r="D20" s="339">
        <v>1.49</v>
      </c>
      <c r="E20" s="339">
        <v>0.56000000000000005</v>
      </c>
      <c r="F20" s="339">
        <v>1.02</v>
      </c>
      <c r="G20" s="339"/>
      <c r="I20" s="422" t="str">
        <f>IF(Content!$E$1=1,I21,I22)</f>
        <v>Source: SSSU, NBU staff estimates.</v>
      </c>
      <c r="J20" s="296"/>
      <c r="K20" s="296"/>
      <c r="L20" s="296"/>
      <c r="M20" s="296"/>
      <c r="N20" s="296"/>
      <c r="O20" s="299"/>
      <c r="P20" s="302"/>
      <c r="Q20" s="2"/>
      <c r="R20" s="301"/>
      <c r="S20" s="301"/>
      <c r="T20" s="301"/>
      <c r="U20" s="301"/>
      <c r="V20" s="301"/>
      <c r="W20" s="301"/>
      <c r="X20" s="301"/>
      <c r="Y20" s="301"/>
    </row>
    <row r="21" spans="1:25">
      <c r="A21" s="297" t="s">
        <v>678</v>
      </c>
      <c r="B21" s="339">
        <v>1.18</v>
      </c>
      <c r="C21" s="339">
        <v>0.15</v>
      </c>
      <c r="D21" s="339">
        <v>2.09</v>
      </c>
      <c r="E21" s="339">
        <v>1.0900000000000001</v>
      </c>
      <c r="F21" s="339">
        <v>2.88</v>
      </c>
      <c r="G21" s="339"/>
      <c r="I21" s="298" t="s">
        <v>28</v>
      </c>
      <c r="J21" s="296"/>
      <c r="K21" s="296"/>
      <c r="L21" s="296"/>
      <c r="M21" s="296"/>
      <c r="N21" s="296"/>
      <c r="O21" s="299"/>
      <c r="P21" s="302"/>
      <c r="Q21" s="2" t="s">
        <v>678</v>
      </c>
      <c r="R21" s="301"/>
      <c r="S21" s="301"/>
      <c r="T21" s="301"/>
      <c r="U21" s="301"/>
      <c r="V21" s="301"/>
      <c r="W21" s="301"/>
      <c r="X21" s="301"/>
      <c r="Y21" s="301"/>
    </row>
    <row r="22" spans="1:25">
      <c r="A22" s="455" t="s">
        <v>713</v>
      </c>
      <c r="B22" s="339">
        <v>1.22</v>
      </c>
      <c r="C22" s="339">
        <v>0.13</v>
      </c>
      <c r="D22" s="339">
        <v>1.72</v>
      </c>
      <c r="E22" s="339">
        <v>1.07</v>
      </c>
      <c r="F22" s="339">
        <v>3.46</v>
      </c>
      <c r="G22" s="339"/>
      <c r="I22" s="298" t="s">
        <v>29</v>
      </c>
      <c r="J22" s="296"/>
      <c r="K22" s="296"/>
      <c r="L22" s="296"/>
      <c r="M22" s="296"/>
      <c r="N22" s="296"/>
      <c r="O22" s="299"/>
      <c r="P22" s="302"/>
      <c r="Q22" s="2"/>
      <c r="R22" s="301"/>
      <c r="S22" s="301"/>
      <c r="T22" s="301"/>
      <c r="U22" s="301"/>
      <c r="V22" s="301"/>
      <c r="W22" s="301"/>
      <c r="X22" s="301"/>
      <c r="Y22" s="301"/>
    </row>
    <row r="23" spans="1:25">
      <c r="A23" s="455" t="s">
        <v>895</v>
      </c>
      <c r="B23" s="339">
        <v>1.25</v>
      </c>
      <c r="C23" s="339">
        <v>0.15</v>
      </c>
      <c r="D23" s="339">
        <v>1.7</v>
      </c>
      <c r="E23" s="339">
        <v>1.26</v>
      </c>
      <c r="F23" s="339">
        <v>4.26</v>
      </c>
      <c r="G23" s="339"/>
      <c r="I23" s="422"/>
      <c r="J23" s="296"/>
      <c r="K23" s="296"/>
      <c r="L23" s="296"/>
      <c r="M23" s="296"/>
      <c r="N23" s="296"/>
      <c r="O23" s="302"/>
      <c r="P23" s="302"/>
      <c r="Q23" s="2"/>
      <c r="R23" s="301"/>
      <c r="S23" s="301"/>
      <c r="T23" s="301"/>
      <c r="U23" s="301"/>
      <c r="V23" s="301"/>
      <c r="W23" s="301"/>
      <c r="X23" s="301"/>
      <c r="Y23" s="301"/>
    </row>
    <row r="24" spans="1:25">
      <c r="A24" s="455" t="s">
        <v>865</v>
      </c>
      <c r="B24" s="339">
        <v>1.61</v>
      </c>
      <c r="C24" s="339">
        <v>0.31</v>
      </c>
      <c r="D24" s="339">
        <v>3.16</v>
      </c>
      <c r="E24" s="339">
        <v>1.83</v>
      </c>
      <c r="F24" s="339">
        <v>5.36</v>
      </c>
      <c r="G24" s="339"/>
      <c r="I24" s="298"/>
      <c r="J24" s="296"/>
      <c r="K24" s="296"/>
      <c r="L24" s="296"/>
      <c r="M24" s="296"/>
      <c r="N24" s="296"/>
      <c r="O24" s="302"/>
      <c r="P24" s="302"/>
      <c r="Q24" s="2"/>
      <c r="R24" s="301"/>
      <c r="S24" s="301"/>
      <c r="T24" s="301"/>
      <c r="U24" s="301"/>
      <c r="V24" s="301"/>
      <c r="W24" s="301"/>
      <c r="X24" s="301"/>
      <c r="Y24" s="301"/>
    </row>
    <row r="25" spans="1:25">
      <c r="A25" s="455" t="s">
        <v>921</v>
      </c>
      <c r="B25" s="339">
        <v>1.52</v>
      </c>
      <c r="C25" s="339">
        <v>0.32</v>
      </c>
      <c r="D25" s="339">
        <v>2.64</v>
      </c>
      <c r="E25" s="339">
        <v>3.65</v>
      </c>
      <c r="F25" s="339">
        <v>5.36</v>
      </c>
      <c r="G25" s="339"/>
      <c r="I25" s="298"/>
      <c r="J25" s="296"/>
      <c r="K25" s="296"/>
      <c r="P25" s="302"/>
      <c r="Q25" s="2"/>
      <c r="R25" s="301"/>
      <c r="S25" s="301"/>
      <c r="T25" s="301"/>
      <c r="U25" s="301"/>
      <c r="V25" s="301"/>
      <c r="W25" s="301"/>
      <c r="X25" s="301"/>
      <c r="Y25" s="301"/>
    </row>
    <row r="26" spans="1:25">
      <c r="A26" s="455" t="s">
        <v>1172</v>
      </c>
      <c r="B26" s="339">
        <v>1.39</v>
      </c>
      <c r="C26" s="339">
        <v>0.32</v>
      </c>
      <c r="D26" s="339">
        <v>2.39</v>
      </c>
      <c r="E26" s="339">
        <v>3.26</v>
      </c>
      <c r="F26" s="339">
        <v>4.8899999999999997</v>
      </c>
      <c r="G26" s="339"/>
      <c r="I26" s="296"/>
      <c r="J26" s="296"/>
      <c r="K26" s="296"/>
      <c r="P26" s="302"/>
      <c r="Q26" s="629" t="s">
        <v>1172</v>
      </c>
      <c r="R26" s="301"/>
      <c r="S26" s="301"/>
      <c r="T26" s="301"/>
      <c r="U26" s="301"/>
      <c r="V26" s="301"/>
      <c r="W26" s="301"/>
      <c r="X26" s="301"/>
      <c r="Y26" s="301"/>
    </row>
    <row r="27" spans="1:25">
      <c r="B27" s="339"/>
      <c r="C27" s="339"/>
      <c r="D27" s="339"/>
      <c r="E27" s="339"/>
      <c r="F27" s="339"/>
      <c r="G27" s="339"/>
      <c r="I27" s="296"/>
      <c r="J27" s="296"/>
      <c r="K27" s="296"/>
      <c r="P27" s="302"/>
      <c r="Q27" s="299"/>
      <c r="R27" s="301"/>
      <c r="S27" s="301"/>
      <c r="T27" s="301"/>
      <c r="U27" s="301"/>
      <c r="V27" s="301"/>
      <c r="W27" s="301"/>
      <c r="X27" s="301"/>
      <c r="Y27" s="301"/>
    </row>
    <row r="28" spans="1:25">
      <c r="B28" s="339"/>
      <c r="C28" s="339"/>
      <c r="D28" s="339"/>
      <c r="E28" s="339"/>
      <c r="F28" s="339"/>
      <c r="G28" s="339"/>
      <c r="I28" s="296"/>
      <c r="J28" s="296"/>
      <c r="K28" s="296"/>
      <c r="P28" s="302"/>
      <c r="Q28" s="299"/>
      <c r="R28" s="301"/>
      <c r="S28" s="301"/>
      <c r="T28" s="301"/>
      <c r="U28" s="301"/>
      <c r="V28" s="301"/>
      <c r="W28" s="301"/>
      <c r="X28" s="301"/>
      <c r="Y28" s="301"/>
    </row>
    <row r="29" spans="1:25">
      <c r="B29" s="339"/>
      <c r="C29" s="339"/>
      <c r="D29" s="339"/>
      <c r="E29" s="339"/>
      <c r="F29" s="339"/>
      <c r="G29" s="339"/>
      <c r="I29" s="296"/>
      <c r="J29" s="296"/>
      <c r="K29" s="296"/>
      <c r="P29" s="302"/>
      <c r="Q29" s="299"/>
      <c r="R29" s="301"/>
      <c r="S29" s="301"/>
      <c r="T29" s="301"/>
      <c r="U29" s="301"/>
      <c r="V29" s="301"/>
      <c r="W29" s="301"/>
      <c r="X29" s="301"/>
      <c r="Y29" s="301"/>
    </row>
    <row r="30" spans="1:25">
      <c r="B30" s="339"/>
      <c r="C30" s="339"/>
      <c r="D30" s="339"/>
      <c r="E30" s="339"/>
      <c r="F30" s="339"/>
      <c r="G30" s="339"/>
      <c r="H30" s="339"/>
      <c r="I30" s="296"/>
      <c r="P30" s="299"/>
      <c r="Q30" s="299"/>
      <c r="U30" s="301"/>
      <c r="V30" s="301"/>
      <c r="W30" s="301"/>
      <c r="X30" s="301"/>
      <c r="Y30" s="301"/>
    </row>
    <row r="31" spans="1:25">
      <c r="B31" s="339"/>
      <c r="C31" s="339"/>
      <c r="D31" s="339"/>
      <c r="E31" s="339"/>
      <c r="F31" s="339"/>
      <c r="G31" s="339"/>
      <c r="P31" s="299"/>
      <c r="Q31" s="299"/>
      <c r="U31" s="301"/>
      <c r="V31" s="301"/>
      <c r="W31" s="301"/>
      <c r="X31" s="301"/>
      <c r="Y31" s="301"/>
    </row>
    <row r="32" spans="1:25">
      <c r="B32" s="339"/>
      <c r="C32" s="339"/>
      <c r="D32" s="339"/>
      <c r="E32" s="339"/>
      <c r="F32" s="339"/>
      <c r="G32" s="339"/>
      <c r="P32" s="299"/>
      <c r="Q32" s="299"/>
      <c r="U32" s="301"/>
      <c r="V32" s="301"/>
      <c r="W32" s="301"/>
      <c r="X32" s="301"/>
      <c r="Y32" s="301"/>
    </row>
    <row r="33" spans="2:25">
      <c r="B33" s="339"/>
      <c r="C33" s="339"/>
      <c r="D33" s="339"/>
      <c r="E33" s="339"/>
      <c r="F33" s="339"/>
      <c r="G33" s="339"/>
      <c r="P33" s="299"/>
      <c r="Q33" s="299"/>
      <c r="U33" s="301"/>
      <c r="V33" s="301"/>
      <c r="W33" s="301"/>
      <c r="X33" s="301"/>
      <c r="Y33" s="301"/>
    </row>
    <row r="34" spans="2:25">
      <c r="B34" s="339"/>
      <c r="C34" s="339"/>
      <c r="D34" s="339"/>
      <c r="E34" s="339"/>
      <c r="F34" s="339"/>
      <c r="G34" s="339"/>
      <c r="P34" s="299"/>
      <c r="Q34" s="299"/>
      <c r="U34" s="301"/>
      <c r="V34" s="301"/>
      <c r="W34" s="301"/>
      <c r="X34" s="301"/>
      <c r="Y34" s="301"/>
    </row>
    <row r="35" spans="2:25">
      <c r="B35" s="339"/>
      <c r="C35" s="339"/>
      <c r="D35" s="339"/>
      <c r="E35" s="339"/>
      <c r="F35" s="339"/>
      <c r="G35" s="339"/>
      <c r="P35" s="299"/>
      <c r="Q35" s="299"/>
      <c r="U35" s="301"/>
      <c r="V35" s="301"/>
      <c r="W35" s="301"/>
      <c r="X35" s="301"/>
      <c r="Y35" s="301"/>
    </row>
    <row r="36" spans="2:25">
      <c r="B36" s="339"/>
      <c r="C36" s="339"/>
      <c r="D36" s="339"/>
      <c r="E36" s="339"/>
      <c r="F36" s="339"/>
      <c r="G36" s="339"/>
      <c r="Q36" s="299"/>
      <c r="U36" s="301"/>
      <c r="V36" s="301"/>
      <c r="W36" s="301"/>
      <c r="X36" s="301"/>
      <c r="Y36" s="301"/>
    </row>
    <row r="37" spans="2:25">
      <c r="B37" s="339"/>
      <c r="C37" s="339"/>
      <c r="D37" s="339"/>
      <c r="E37" s="339"/>
      <c r="F37" s="339"/>
      <c r="G37" s="339"/>
    </row>
    <row r="38" spans="2:25">
      <c r="B38" s="339"/>
      <c r="C38" s="339"/>
      <c r="D38" s="339"/>
      <c r="E38" s="339"/>
      <c r="F38" s="339"/>
      <c r="G38" s="339"/>
    </row>
    <row r="39" spans="2:25">
      <c r="B39" s="339"/>
      <c r="C39" s="339"/>
      <c r="D39" s="339"/>
      <c r="E39" s="339"/>
      <c r="F39" s="339"/>
      <c r="G39" s="339"/>
    </row>
    <row r="40" spans="2:25">
      <c r="B40" s="339"/>
      <c r="C40" s="339"/>
      <c r="D40" s="339"/>
      <c r="E40" s="339"/>
      <c r="F40" s="339"/>
      <c r="G40" s="339"/>
    </row>
    <row r="41" spans="2:25">
      <c r="B41" s="339"/>
      <c r="C41" s="339"/>
      <c r="D41" s="339"/>
      <c r="E41" s="339"/>
      <c r="F41" s="339"/>
      <c r="G41" s="339"/>
    </row>
    <row r="42" spans="2:25">
      <c r="B42" s="339"/>
      <c r="C42" s="339"/>
      <c r="D42" s="339"/>
      <c r="E42" s="339"/>
      <c r="F42" s="339"/>
      <c r="G42" s="339"/>
    </row>
    <row r="43" spans="2:25">
      <c r="B43" s="339"/>
      <c r="C43" s="339"/>
      <c r="D43" s="339"/>
      <c r="E43" s="339"/>
      <c r="F43" s="339"/>
      <c r="G43" s="339"/>
    </row>
    <row r="44" spans="2:25">
      <c r="B44" s="339"/>
      <c r="C44" s="339"/>
      <c r="D44" s="339"/>
      <c r="E44" s="339"/>
      <c r="F44" s="339"/>
      <c r="G44" s="339"/>
    </row>
    <row r="45" spans="2:25">
      <c r="B45" s="339"/>
      <c r="C45" s="339"/>
      <c r="D45" s="339"/>
      <c r="E45" s="339"/>
      <c r="F45" s="339"/>
      <c r="G45" s="339"/>
    </row>
    <row r="46" spans="2:25">
      <c r="B46" s="339"/>
      <c r="C46" s="339"/>
      <c r="D46" s="339"/>
      <c r="E46" s="339"/>
      <c r="F46" s="339"/>
      <c r="G46" s="339"/>
    </row>
    <row r="47" spans="2:25">
      <c r="B47" s="339"/>
      <c r="C47" s="339"/>
      <c r="D47" s="339"/>
      <c r="E47" s="339"/>
      <c r="F47" s="339"/>
      <c r="G47" s="339"/>
    </row>
    <row r="48" spans="2:25">
      <c r="B48" s="339"/>
      <c r="C48" s="339"/>
      <c r="D48" s="339"/>
      <c r="E48" s="339"/>
      <c r="F48" s="339"/>
      <c r="G48" s="339"/>
    </row>
    <row r="49" spans="2:7">
      <c r="B49" s="339"/>
      <c r="C49" s="339"/>
      <c r="D49" s="339"/>
      <c r="E49" s="339"/>
      <c r="F49" s="339"/>
      <c r="G49" s="339"/>
    </row>
    <row r="50" spans="2:7">
      <c r="B50" s="339"/>
      <c r="C50" s="339"/>
      <c r="D50" s="339"/>
      <c r="E50" s="339"/>
      <c r="F50" s="339"/>
      <c r="G50" s="339"/>
    </row>
    <row r="51" spans="2:7">
      <c r="B51" s="339"/>
      <c r="C51" s="339"/>
      <c r="D51" s="339"/>
      <c r="E51" s="339"/>
      <c r="F51" s="339"/>
      <c r="G51" s="339"/>
    </row>
    <row r="52" spans="2:7">
      <c r="B52" s="339"/>
      <c r="C52" s="339"/>
      <c r="D52" s="339"/>
      <c r="E52" s="339"/>
      <c r="F52" s="339"/>
      <c r="G52" s="339"/>
    </row>
    <row r="53" spans="2:7">
      <c r="B53" s="339"/>
      <c r="C53" s="339"/>
      <c r="D53" s="339"/>
      <c r="E53" s="339"/>
      <c r="F53" s="339"/>
      <c r="G53" s="339"/>
    </row>
    <row r="54" spans="2:7">
      <c r="B54" s="339"/>
      <c r="C54" s="339"/>
      <c r="D54" s="339"/>
      <c r="E54" s="339"/>
      <c r="F54" s="339"/>
      <c r="G54" s="339"/>
    </row>
    <row r="55" spans="2:7">
      <c r="B55" s="339"/>
      <c r="C55" s="339"/>
      <c r="D55" s="339"/>
      <c r="E55" s="339"/>
      <c r="F55" s="339"/>
      <c r="G55" s="339"/>
    </row>
    <row r="56" spans="2:7">
      <c r="B56" s="339"/>
      <c r="C56" s="339"/>
      <c r="D56" s="339"/>
      <c r="E56" s="339"/>
      <c r="F56" s="339"/>
      <c r="G56" s="339"/>
    </row>
    <row r="57" spans="2:7">
      <c r="B57" s="339"/>
      <c r="C57" s="339"/>
      <c r="D57" s="339"/>
      <c r="E57" s="339"/>
      <c r="F57" s="339"/>
      <c r="G57" s="339"/>
    </row>
    <row r="58" spans="2:7">
      <c r="B58" s="339"/>
      <c r="C58" s="339"/>
      <c r="D58" s="339"/>
      <c r="E58" s="339"/>
      <c r="F58" s="339"/>
      <c r="G58" s="339"/>
    </row>
    <row r="59" spans="2:7">
      <c r="B59" s="339"/>
      <c r="C59" s="339"/>
      <c r="D59" s="339"/>
      <c r="E59" s="339"/>
      <c r="F59" s="339"/>
      <c r="G59" s="339"/>
    </row>
    <row r="60" spans="2:7">
      <c r="B60" s="339"/>
      <c r="C60" s="339"/>
      <c r="D60" s="339"/>
      <c r="E60" s="339"/>
      <c r="F60" s="339"/>
      <c r="G60" s="339"/>
    </row>
    <row r="61" spans="2:7">
      <c r="B61" s="339"/>
      <c r="C61" s="339"/>
      <c r="D61" s="339"/>
      <c r="E61" s="339"/>
      <c r="F61" s="339"/>
      <c r="G61" s="339"/>
    </row>
    <row r="62" spans="2:7">
      <c r="B62" s="339"/>
      <c r="C62" s="339"/>
      <c r="D62" s="339"/>
      <c r="E62" s="339"/>
      <c r="F62" s="339"/>
      <c r="G62" s="339"/>
    </row>
    <row r="63" spans="2:7">
      <c r="B63" s="339"/>
      <c r="C63" s="339"/>
      <c r="D63" s="339"/>
      <c r="E63" s="339"/>
      <c r="F63" s="339"/>
      <c r="G63" s="339"/>
    </row>
    <row r="64" spans="2:7">
      <c r="B64" s="339"/>
      <c r="C64" s="339"/>
      <c r="D64" s="339"/>
      <c r="E64" s="339"/>
      <c r="F64" s="339"/>
      <c r="G64" s="339"/>
    </row>
    <row r="65" spans="6:7">
      <c r="F65" s="339"/>
      <c r="G65" s="339"/>
    </row>
    <row r="66" spans="6:7">
      <c r="F66" s="339"/>
      <c r="G66" s="339"/>
    </row>
    <row r="67" spans="6:7">
      <c r="F67" s="339"/>
      <c r="G67" s="339"/>
    </row>
    <row r="68" spans="6:7">
      <c r="F68" s="339"/>
      <c r="G68" s="339"/>
    </row>
    <row r="69" spans="6:7">
      <c r="F69" s="339"/>
      <c r="G69" s="339"/>
    </row>
    <row r="70" spans="6:7">
      <c r="F70" s="339"/>
      <c r="G70" s="339"/>
    </row>
    <row r="71" spans="6:7">
      <c r="F71" s="339"/>
      <c r="G71" s="339"/>
    </row>
    <row r="72" spans="6:7">
      <c r="F72" s="339"/>
      <c r="G72" s="339"/>
    </row>
    <row r="73" spans="6:7">
      <c r="F73" s="339"/>
      <c r="G73" s="339"/>
    </row>
    <row r="74" spans="6:7">
      <c r="F74" s="339"/>
      <c r="G74" s="339"/>
    </row>
    <row r="75" spans="6:7">
      <c r="F75" s="339"/>
      <c r="G75" s="339"/>
    </row>
    <row r="76" spans="6:7">
      <c r="F76" s="339"/>
      <c r="G76" s="339"/>
    </row>
  </sheetData>
  <phoneticPr fontId="416" type="noConversion"/>
  <hyperlinks>
    <hyperlink ref="A1" location="Content!A1" display="&lt;&lt;" xr:uid="{00000000-0004-0000-2500-000000000000}"/>
  </hyperlinks>
  <pageMargins left="0.7" right="0.7" top="0.75" bottom="0.75" header="0.3" footer="0.3"/>
  <pageSetup paperSize="9" orientation="portrait" horizontalDpi="4294967293" verticalDpi="12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tint="0.39997558519241921"/>
  </sheetPr>
  <dimension ref="A1:AB76"/>
  <sheetViews>
    <sheetView showGridLines="0" zoomScale="75" zoomScaleNormal="160" zoomScalePageLayoutView="166" workbookViewId="0"/>
  </sheetViews>
  <sheetFormatPr baseColWidth="10" defaultColWidth="9.5" defaultRowHeight="13"/>
  <cols>
    <col min="1" max="1" width="7.5" style="297" bestFit="1" customWidth="1"/>
    <col min="2" max="3" width="7.5" style="297" hidden="1" customWidth="1"/>
    <col min="4" max="4" width="20.5" style="297" bestFit="1" customWidth="1"/>
    <col min="5" max="5" width="11.5" style="297" customWidth="1"/>
    <col min="6" max="6" width="22.5" style="297" customWidth="1"/>
    <col min="7" max="10" width="10.5" style="297" customWidth="1"/>
    <col min="11" max="16384" width="9.5" style="297"/>
  </cols>
  <sheetData>
    <row r="1" spans="1:28">
      <c r="A1" s="9" t="s">
        <v>60</v>
      </c>
      <c r="B1" s="9"/>
      <c r="C1" s="9"/>
      <c r="D1" s="422" t="str">
        <f>IF(Content!$E$1=1,D2,D3)</f>
        <v>Effective potential</v>
      </c>
      <c r="E1" s="422" t="str">
        <f>IF(Content!$E$1=1,E2,E3)</f>
        <v>Theoretical maximum</v>
      </c>
      <c r="F1" s="422" t="str">
        <f>IF(Content!$E$1=1,F2,F3)</f>
        <v>Unable to work remotely</v>
      </c>
      <c r="G1" s="422"/>
      <c r="H1" s="422"/>
      <c r="I1" s="422"/>
      <c r="J1" s="422"/>
      <c r="K1" s="296"/>
      <c r="L1" s="422" t="str">
        <f>IF(Content!$E$1=1,L2,L3)</f>
        <v>Potential share of time that may be spent working remotely by sector in the United States, %</v>
      </c>
    </row>
    <row r="2" spans="1:28" hidden="1">
      <c r="A2" s="228"/>
      <c r="B2" s="228"/>
      <c r="C2" s="228"/>
      <c r="D2" t="s">
        <v>1349</v>
      </c>
      <c r="E2" t="s">
        <v>1350</v>
      </c>
      <c r="F2" t="s">
        <v>1351</v>
      </c>
      <c r="K2" s="296"/>
      <c r="L2" t="s">
        <v>1385</v>
      </c>
    </row>
    <row r="3" spans="1:28" hidden="1">
      <c r="D3" t="s">
        <v>1352</v>
      </c>
      <c r="E3" t="s">
        <v>1353</v>
      </c>
      <c r="F3" t="s">
        <v>1354</v>
      </c>
      <c r="K3" s="296"/>
      <c r="L3" t="s">
        <v>1687</v>
      </c>
      <c r="S3" s="299"/>
      <c r="T3"/>
    </row>
    <row r="4" spans="1:28">
      <c r="A4" t="str">
        <f>IF(Content!$E$1=1,C4,B4)</f>
        <v>Total</v>
      </c>
      <c r="B4" t="s">
        <v>520</v>
      </c>
      <c r="C4" t="s">
        <v>1355</v>
      </c>
      <c r="D4">
        <v>29</v>
      </c>
      <c r="E4">
        <v>10</v>
      </c>
      <c r="F4">
        <v>61</v>
      </c>
      <c r="G4" s="339"/>
      <c r="H4" s="339"/>
      <c r="I4" s="339"/>
      <c r="J4" s="339"/>
      <c r="K4" s="347"/>
      <c r="R4" s="299"/>
      <c r="S4" s="299"/>
      <c r="T4" s="2"/>
      <c r="U4" s="301"/>
      <c r="V4" s="301"/>
      <c r="W4" s="301"/>
      <c r="X4" s="301"/>
      <c r="Y4" s="301"/>
      <c r="Z4" s="301"/>
      <c r="AA4" s="301"/>
      <c r="AB4" s="301"/>
    </row>
    <row r="5" spans="1:28">
      <c r="A5" t="str">
        <f>IF(Content!$E$1=1,C5,B5)</f>
        <v>Agriculture</v>
      </c>
      <c r="B5" t="s">
        <v>84</v>
      </c>
      <c r="C5" t="s">
        <v>1356</v>
      </c>
      <c r="D5">
        <v>7</v>
      </c>
      <c r="E5">
        <v>1</v>
      </c>
      <c r="F5">
        <v>92</v>
      </c>
      <c r="G5" s="339"/>
      <c r="H5" s="339"/>
      <c r="I5" s="339"/>
      <c r="J5" s="339"/>
      <c r="K5" s="347"/>
      <c r="R5" s="299"/>
      <c r="S5" s="299"/>
      <c r="T5" s="2"/>
      <c r="U5" s="301"/>
      <c r="V5" s="301"/>
      <c r="W5" s="301"/>
      <c r="X5" s="301"/>
      <c r="Y5" s="301"/>
      <c r="Z5" s="301"/>
      <c r="AA5" s="301"/>
      <c r="AB5" s="301"/>
    </row>
    <row r="6" spans="1:28">
      <c r="A6" t="str">
        <f>IF(Content!$E$1=1,C6,B6)</f>
        <v>Accommodation and food services</v>
      </c>
      <c r="B6" t="s">
        <v>1357</v>
      </c>
      <c r="C6" t="s">
        <v>1358</v>
      </c>
      <c r="D6">
        <v>8</v>
      </c>
      <c r="E6">
        <v>1</v>
      </c>
      <c r="F6">
        <v>91</v>
      </c>
      <c r="G6" s="339"/>
      <c r="H6" s="339"/>
      <c r="I6" s="339"/>
      <c r="J6" s="339"/>
      <c r="K6" s="347"/>
      <c r="R6" s="299"/>
      <c r="S6" s="299"/>
      <c r="T6" s="2"/>
      <c r="U6" s="301"/>
      <c r="V6" s="301"/>
      <c r="W6" s="301"/>
      <c r="X6" s="301"/>
      <c r="Y6" s="301"/>
      <c r="Z6" s="301"/>
      <c r="AA6" s="301"/>
      <c r="AB6" s="301"/>
    </row>
    <row r="7" spans="1:28">
      <c r="A7" t="str">
        <f>IF(Content!$E$1=1,C7,B7)</f>
        <v>Construction</v>
      </c>
      <c r="B7" t="s">
        <v>970</v>
      </c>
      <c r="C7" t="s">
        <v>963</v>
      </c>
      <c r="D7">
        <v>15</v>
      </c>
      <c r="E7">
        <v>5</v>
      </c>
      <c r="F7">
        <v>80</v>
      </c>
      <c r="G7" s="339"/>
      <c r="H7" s="339"/>
      <c r="I7" s="339"/>
      <c r="J7" s="339"/>
      <c r="K7" s="347"/>
      <c r="R7" s="299" t="s">
        <v>20</v>
      </c>
      <c r="S7" s="299"/>
      <c r="T7" s="2"/>
      <c r="U7" s="301"/>
      <c r="V7" s="301"/>
      <c r="W7" s="301"/>
      <c r="X7" s="301"/>
      <c r="Y7" s="301"/>
      <c r="Z7" s="301"/>
      <c r="AA7" s="301"/>
      <c r="AB7" s="301"/>
    </row>
    <row r="8" spans="1:28">
      <c r="A8" t="str">
        <f>IF(Content!$E$1=1,C8,B8)</f>
        <v>Total</v>
      </c>
      <c r="B8" t="s">
        <v>520</v>
      </c>
      <c r="C8" t="s">
        <v>1355</v>
      </c>
      <c r="D8">
        <v>29</v>
      </c>
      <c r="E8">
        <v>10</v>
      </c>
      <c r="F8">
        <v>61</v>
      </c>
      <c r="G8" s="339"/>
      <c r="H8" s="339"/>
      <c r="I8" s="339"/>
      <c r="J8" s="339"/>
      <c r="K8" s="347"/>
      <c r="R8" s="299"/>
      <c r="S8" s="299"/>
      <c r="T8" s="2"/>
      <c r="U8" s="301"/>
      <c r="V8" s="301"/>
      <c r="W8" s="301"/>
      <c r="X8" s="301"/>
      <c r="Y8" s="301"/>
      <c r="Z8" s="301"/>
      <c r="AA8" s="301"/>
      <c r="AB8" s="301"/>
    </row>
    <row r="9" spans="1:28">
      <c r="A9" t="str">
        <f>IF(Content!$E$1=1,C9,B9)</f>
        <v>Transportation and warehousing</v>
      </c>
      <c r="B9" t="s">
        <v>1359</v>
      </c>
      <c r="C9" t="s">
        <v>1360</v>
      </c>
      <c r="D9">
        <v>18</v>
      </c>
      <c r="E9">
        <v>4</v>
      </c>
      <c r="F9">
        <v>78</v>
      </c>
      <c r="G9" s="339"/>
      <c r="H9" s="339"/>
      <c r="I9" s="339"/>
      <c r="J9" s="339"/>
      <c r="K9" s="347"/>
      <c r="R9" s="299"/>
      <c r="S9" s="299"/>
      <c r="T9" s="2"/>
      <c r="U9" s="301"/>
      <c r="V9" s="301"/>
      <c r="W9" s="301"/>
      <c r="X9" s="301"/>
      <c r="Y9" s="301"/>
      <c r="Z9" s="301"/>
      <c r="AA9" s="301"/>
      <c r="AB9" s="301"/>
    </row>
    <row r="10" spans="1:28">
      <c r="A10" t="str">
        <f>IF(Content!$E$1=1,C10,B10)</f>
        <v>Manufacturing</v>
      </c>
      <c r="B10" t="s">
        <v>1361</v>
      </c>
      <c r="C10" t="s">
        <v>1362</v>
      </c>
      <c r="D10">
        <v>19</v>
      </c>
      <c r="E10">
        <v>4</v>
      </c>
      <c r="F10">
        <v>77</v>
      </c>
      <c r="G10" s="339"/>
      <c r="H10" s="339"/>
      <c r="I10" s="339"/>
      <c r="J10" s="339"/>
      <c r="K10" s="347"/>
      <c r="R10" s="299"/>
      <c r="S10" s="299"/>
      <c r="T10" s="2"/>
      <c r="U10" s="301"/>
      <c r="V10" s="301"/>
      <c r="W10" s="301"/>
      <c r="X10" s="301"/>
      <c r="Y10" s="301"/>
      <c r="Z10" s="301"/>
      <c r="AA10" s="301"/>
      <c r="AB10" s="301"/>
    </row>
    <row r="11" spans="1:28">
      <c r="A11" t="str">
        <f>IF(Content!$E$1=1,C11,B11)</f>
        <v>Retail trade</v>
      </c>
      <c r="B11" t="s">
        <v>1363</v>
      </c>
      <c r="C11" t="s">
        <v>1364</v>
      </c>
      <c r="D11">
        <v>18</v>
      </c>
      <c r="E11">
        <v>10</v>
      </c>
      <c r="F11">
        <v>72</v>
      </c>
      <c r="G11" s="339"/>
      <c r="H11" s="339"/>
      <c r="I11" s="339"/>
      <c r="J11" s="339"/>
      <c r="K11" s="347"/>
      <c r="L11" s="296"/>
      <c r="R11" s="299" t="s">
        <v>24</v>
      </c>
      <c r="S11" s="299"/>
      <c r="T11" s="2"/>
      <c r="U11" s="301"/>
      <c r="V11" s="301"/>
      <c r="W11" s="301"/>
      <c r="X11" s="301"/>
      <c r="Y11" s="301"/>
      <c r="Z11" s="301"/>
      <c r="AA11" s="301"/>
      <c r="AB11" s="301"/>
    </row>
    <row r="12" spans="1:28">
      <c r="A12" t="str">
        <f>IF(Content!$E$1=1,C12,B12)</f>
        <v>Utilities</v>
      </c>
      <c r="B12" t="s">
        <v>1365</v>
      </c>
      <c r="C12" t="s">
        <v>1366</v>
      </c>
      <c r="D12">
        <v>31</v>
      </c>
      <c r="E12">
        <v>6</v>
      </c>
      <c r="F12">
        <v>63</v>
      </c>
      <c r="G12" s="339"/>
      <c r="H12" s="339"/>
      <c r="I12" s="339"/>
      <c r="J12" s="339"/>
      <c r="K12" s="347"/>
      <c r="R12" s="299"/>
      <c r="S12" s="299"/>
      <c r="T12" s="2"/>
      <c r="U12" s="301"/>
      <c r="V12" s="301"/>
      <c r="W12" s="301"/>
      <c r="X12" s="301"/>
      <c r="Y12" s="301"/>
      <c r="Z12" s="301"/>
      <c r="AA12" s="301"/>
      <c r="AB12" s="301"/>
    </row>
    <row r="13" spans="1:28">
      <c r="A13" t="str">
        <f>IF(Content!$E$1=1,C13,B13)</f>
        <v>Government and administrative support</v>
      </c>
      <c r="B13" t="s">
        <v>1367</v>
      </c>
      <c r="C13" t="s">
        <v>1368</v>
      </c>
      <c r="D13">
        <v>31</v>
      </c>
      <c r="E13">
        <v>11</v>
      </c>
      <c r="F13">
        <v>58</v>
      </c>
      <c r="G13" s="339"/>
      <c r="H13" s="339"/>
      <c r="I13" s="339"/>
      <c r="J13" s="339"/>
      <c r="K13" s="347"/>
      <c r="R13" s="299"/>
      <c r="S13" s="299"/>
      <c r="T13" s="2"/>
      <c r="U13" s="301"/>
      <c r="V13" s="301"/>
      <c r="W13" s="301"/>
      <c r="X13" s="301"/>
      <c r="Y13" s="301"/>
      <c r="Z13" s="301"/>
      <c r="AA13" s="301"/>
      <c r="AB13" s="301"/>
    </row>
    <row r="14" spans="1:28">
      <c r="A14" t="str">
        <f>IF(Content!$E$1=1,C14,B14)</f>
        <v>Real estate</v>
      </c>
      <c r="B14" t="s">
        <v>1369</v>
      </c>
      <c r="C14" t="s">
        <v>1370</v>
      </c>
      <c r="D14">
        <v>32</v>
      </c>
      <c r="E14">
        <v>12</v>
      </c>
      <c r="F14">
        <v>56</v>
      </c>
      <c r="G14" s="339"/>
      <c r="H14" s="339"/>
      <c r="I14" s="339"/>
      <c r="J14" s="339"/>
      <c r="K14" s="347"/>
      <c r="R14" s="299"/>
      <c r="S14" s="299"/>
      <c r="T14" s="2"/>
      <c r="U14" s="301"/>
      <c r="V14" s="301"/>
      <c r="W14" s="301"/>
      <c r="X14" s="301"/>
      <c r="Y14" s="301"/>
      <c r="Z14" s="301"/>
      <c r="AA14" s="301"/>
      <c r="AB14" s="301"/>
    </row>
    <row r="15" spans="1:28">
      <c r="A15" t="str">
        <f>IF(Content!$E$1=1,C15,B15)</f>
        <v>Healthcare and social assistance</v>
      </c>
      <c r="B15" t="s">
        <v>1371</v>
      </c>
      <c r="C15" t="s">
        <v>1372</v>
      </c>
      <c r="D15">
        <v>20</v>
      </c>
      <c r="E15">
        <v>9</v>
      </c>
      <c r="F15">
        <v>71</v>
      </c>
      <c r="G15" s="339"/>
      <c r="H15" s="339"/>
      <c r="I15" s="339"/>
      <c r="J15" s="339"/>
      <c r="O15" s="296"/>
      <c r="P15" s="296"/>
      <c r="Q15" s="296"/>
      <c r="R15" s="299" t="s">
        <v>103</v>
      </c>
      <c r="S15" s="302"/>
      <c r="T15" s="2"/>
      <c r="U15" s="301"/>
      <c r="V15" s="301"/>
      <c r="W15" s="301"/>
      <c r="X15" s="301"/>
      <c r="Y15" s="301"/>
      <c r="Z15" s="301"/>
      <c r="AA15" s="301"/>
      <c r="AB15" s="301"/>
    </row>
    <row r="16" spans="1:28">
      <c r="A16" t="str">
        <f>IF(Content!$E$1=1,C16,B16)</f>
        <v>Wholesale trade</v>
      </c>
      <c r="B16" t="s">
        <v>1373</v>
      </c>
      <c r="C16" t="s">
        <v>1374</v>
      </c>
      <c r="D16">
        <v>41</v>
      </c>
      <c r="E16">
        <v>11</v>
      </c>
      <c r="F16">
        <v>48</v>
      </c>
      <c r="G16" s="339"/>
      <c r="H16" s="339"/>
      <c r="I16" s="339"/>
      <c r="J16" s="339"/>
      <c r="O16" s="296"/>
      <c r="P16" s="296"/>
      <c r="Q16" s="296"/>
      <c r="R16" s="299"/>
      <c r="S16" s="302"/>
      <c r="T16" s="2"/>
      <c r="U16" s="301"/>
      <c r="V16" s="301"/>
      <c r="W16" s="301"/>
      <c r="X16" s="301"/>
      <c r="Y16" s="301"/>
      <c r="Z16" s="301"/>
      <c r="AA16" s="301"/>
      <c r="AB16" s="301"/>
    </row>
    <row r="17" spans="1:28">
      <c r="A17" t="str">
        <f>IF(Content!$E$1=1,C17,B17)</f>
        <v>Arts, entertainment, and recreation</v>
      </c>
      <c r="B17" t="s">
        <v>1375</v>
      </c>
      <c r="C17" t="s">
        <v>1376</v>
      </c>
      <c r="D17">
        <v>19</v>
      </c>
      <c r="E17">
        <v>13</v>
      </c>
      <c r="F17">
        <v>68</v>
      </c>
      <c r="G17" s="339"/>
      <c r="H17" s="339"/>
      <c r="I17" s="339"/>
      <c r="J17" s="339"/>
      <c r="O17" s="296"/>
      <c r="P17" s="296"/>
      <c r="Q17" s="296"/>
      <c r="R17" s="299"/>
      <c r="S17" s="302"/>
      <c r="T17" s="2"/>
      <c r="U17" s="301"/>
      <c r="V17" s="301"/>
      <c r="W17" s="301"/>
      <c r="X17" s="301"/>
      <c r="Y17" s="301"/>
      <c r="Z17" s="301"/>
      <c r="AA17" s="301"/>
      <c r="AB17" s="301"/>
    </row>
    <row r="18" spans="1:28">
      <c r="A18" t="str">
        <f>IF(Content!$E$1=1,C18,B18)</f>
        <v>Education</v>
      </c>
      <c r="B18" t="s">
        <v>232</v>
      </c>
      <c r="C18" t="s">
        <v>231</v>
      </c>
      <c r="D18">
        <v>33</v>
      </c>
      <c r="E18">
        <v>36</v>
      </c>
      <c r="F18">
        <v>31</v>
      </c>
      <c r="G18" s="339"/>
      <c r="H18" s="339"/>
      <c r="I18" s="339"/>
      <c r="J18" s="339"/>
      <c r="O18" s="296"/>
      <c r="P18" s="296"/>
      <c r="Q18" s="296"/>
      <c r="R18" s="299"/>
      <c r="S18" s="302"/>
      <c r="T18" s="2"/>
      <c r="U18" s="301"/>
      <c r="V18" s="301"/>
      <c r="W18" s="301"/>
      <c r="X18" s="301"/>
      <c r="Y18" s="301"/>
      <c r="Z18" s="301"/>
      <c r="AA18" s="301"/>
      <c r="AB18" s="301"/>
    </row>
    <row r="19" spans="1:28">
      <c r="A19" t="str">
        <f>IF(Content!$E$1=1,C19,B19)</f>
        <v>IT and telecommunications</v>
      </c>
      <c r="B19" t="s">
        <v>1377</v>
      </c>
      <c r="C19" t="s">
        <v>1378</v>
      </c>
      <c r="D19">
        <v>58</v>
      </c>
      <c r="E19">
        <v>11</v>
      </c>
      <c r="F19">
        <v>31</v>
      </c>
      <c r="G19" s="339"/>
      <c r="H19" s="339"/>
      <c r="I19" s="339"/>
      <c r="J19" s="339"/>
      <c r="O19" s="296"/>
      <c r="P19" s="296"/>
      <c r="Q19" s="296"/>
      <c r="R19" s="299" t="s">
        <v>107</v>
      </c>
      <c r="S19" s="302"/>
      <c r="T19" s="2"/>
      <c r="U19" s="301"/>
      <c r="V19" s="301"/>
      <c r="W19" s="301"/>
      <c r="X19" s="301"/>
      <c r="Y19" s="301"/>
      <c r="Z19" s="301"/>
      <c r="AA19" s="301"/>
      <c r="AB19" s="301"/>
    </row>
    <row r="20" spans="1:28">
      <c r="A20" t="str">
        <f>IF(Content!$E$1=1,C20,B20)</f>
        <v>Professional, scienti_x000B_c, and technical services</v>
      </c>
      <c r="B20" t="s">
        <v>1379</v>
      </c>
      <c r="C20" t="s">
        <v>1380</v>
      </c>
      <c r="D20">
        <v>62</v>
      </c>
      <c r="E20">
        <v>13</v>
      </c>
      <c r="F20">
        <v>25</v>
      </c>
      <c r="G20" s="339"/>
      <c r="H20" s="339"/>
      <c r="I20" s="339"/>
      <c r="J20" s="339"/>
      <c r="L20" s="422" t="str">
        <f>IF(Content!$E$1=1,L21,L22)</f>
        <v>Source: McKinsey Global Institute.</v>
      </c>
      <c r="M20" s="296"/>
      <c r="N20" s="296"/>
      <c r="O20" s="296"/>
      <c r="P20" s="296"/>
      <c r="Q20" s="296"/>
      <c r="R20" s="299"/>
      <c r="S20" s="302"/>
      <c r="T20" s="2"/>
      <c r="U20" s="301"/>
      <c r="V20" s="301"/>
      <c r="W20" s="301"/>
      <c r="X20" s="301"/>
      <c r="Y20" s="301"/>
      <c r="Z20" s="301"/>
      <c r="AA20" s="301"/>
      <c r="AB20" s="301"/>
    </row>
    <row r="21" spans="1:28">
      <c r="A21" t="str">
        <f>IF(Content!$E$1=1,C21,B21)</f>
        <v>Management</v>
      </c>
      <c r="B21" t="s">
        <v>1381</v>
      </c>
      <c r="C21" t="s">
        <v>1382</v>
      </c>
      <c r="D21">
        <v>68</v>
      </c>
      <c r="E21">
        <v>10</v>
      </c>
      <c r="F21">
        <v>22</v>
      </c>
      <c r="G21" s="339"/>
      <c r="H21" s="339"/>
      <c r="I21" s="339"/>
      <c r="J21" s="339"/>
      <c r="L21" s="298" t="s">
        <v>1386</v>
      </c>
      <c r="M21" s="296"/>
      <c r="N21" s="296"/>
      <c r="O21" s="296"/>
      <c r="P21" s="296"/>
      <c r="Q21" s="296"/>
      <c r="R21" s="299"/>
      <c r="S21" s="302"/>
      <c r="T21" s="2"/>
      <c r="U21" s="301"/>
      <c r="V21" s="301"/>
      <c r="W21" s="301"/>
      <c r="X21" s="301"/>
      <c r="Y21" s="301"/>
      <c r="Z21" s="301"/>
      <c r="AA21" s="301"/>
      <c r="AB21" s="301"/>
    </row>
    <row r="22" spans="1:28">
      <c r="A22" t="str">
        <f>IF(Content!$E$1=1,C22,B22)</f>
        <v>Finance and insurance</v>
      </c>
      <c r="B22" t="s">
        <v>1383</v>
      </c>
      <c r="C22" t="s">
        <v>1384</v>
      </c>
      <c r="D22">
        <v>76</v>
      </c>
      <c r="E22">
        <v>10</v>
      </c>
      <c r="F22">
        <v>14</v>
      </c>
      <c r="G22" s="339"/>
      <c r="H22" s="339"/>
      <c r="I22" s="339"/>
      <c r="J22" s="339"/>
      <c r="L22" s="298" t="s">
        <v>1387</v>
      </c>
      <c r="M22" s="296"/>
      <c r="N22" s="296"/>
      <c r="O22" s="296"/>
      <c r="P22" s="296"/>
      <c r="Q22" s="296"/>
      <c r="R22" s="299"/>
      <c r="S22" s="302"/>
      <c r="T22" s="2"/>
      <c r="U22" s="301"/>
      <c r="V22" s="301"/>
      <c r="W22" s="301"/>
      <c r="X22" s="301"/>
      <c r="Y22" s="301"/>
      <c r="Z22" s="301"/>
      <c r="AA22" s="301"/>
      <c r="AB22" s="301"/>
    </row>
    <row r="23" spans="1:28">
      <c r="A23" s="455"/>
      <c r="B23" s="455"/>
      <c r="C23" s="455"/>
      <c r="D23" s="339"/>
      <c r="E23" s="339"/>
      <c r="F23" s="339"/>
      <c r="G23" s="339"/>
      <c r="H23" s="339"/>
      <c r="I23" s="339"/>
      <c r="J23" s="339"/>
      <c r="L23" s="422"/>
      <c r="M23" s="296"/>
      <c r="N23" s="296"/>
      <c r="O23" s="296"/>
      <c r="P23" s="296"/>
      <c r="Q23" s="296"/>
      <c r="R23" s="302"/>
      <c r="S23" s="302"/>
      <c r="T23" s="2"/>
      <c r="U23" s="301"/>
      <c r="V23" s="301"/>
      <c r="W23" s="301"/>
      <c r="X23" s="301"/>
      <c r="Y23" s="301"/>
      <c r="Z23" s="301"/>
      <c r="AA23" s="301"/>
      <c r="AB23" s="301"/>
    </row>
    <row r="24" spans="1:28">
      <c r="A24" s="455"/>
      <c r="B24" s="455"/>
      <c r="C24" s="455"/>
      <c r="D24" s="339"/>
      <c r="E24" s="339"/>
      <c r="F24" s="339"/>
      <c r="G24" s="339"/>
      <c r="H24" s="339"/>
      <c r="I24" s="339"/>
      <c r="J24" s="339"/>
      <c r="L24" s="298"/>
      <c r="M24" s="296"/>
      <c r="N24" s="296"/>
      <c r="O24" s="296"/>
      <c r="P24" s="296"/>
      <c r="Q24" s="296"/>
      <c r="R24" s="302"/>
      <c r="S24" s="302"/>
      <c r="T24" s="2"/>
      <c r="U24" s="301"/>
      <c r="V24" s="301"/>
      <c r="W24" s="301"/>
      <c r="X24" s="301"/>
      <c r="Y24" s="301"/>
      <c r="Z24" s="301"/>
      <c r="AA24" s="301"/>
      <c r="AB24" s="301"/>
    </row>
    <row r="25" spans="1:28">
      <c r="A25" s="455"/>
      <c r="B25" s="455"/>
      <c r="C25" s="455"/>
      <c r="D25" s="339"/>
      <c r="E25" s="339"/>
      <c r="F25" s="339"/>
      <c r="G25" s="339"/>
      <c r="H25" s="339"/>
      <c r="I25" s="339"/>
      <c r="J25" s="339"/>
      <c r="L25" s="298"/>
      <c r="M25" s="296"/>
      <c r="N25" s="296"/>
      <c r="S25" s="302"/>
      <c r="T25" s="2"/>
      <c r="U25" s="301"/>
      <c r="V25" s="301"/>
      <c r="W25" s="301"/>
      <c r="X25" s="301"/>
      <c r="Y25" s="301"/>
      <c r="Z25" s="301"/>
      <c r="AA25" s="301"/>
      <c r="AB25" s="301"/>
    </row>
    <row r="26" spans="1:28">
      <c r="A26" s="455"/>
      <c r="B26" s="455"/>
      <c r="C26" s="455"/>
      <c r="D26" s="339"/>
      <c r="E26" s="339"/>
      <c r="F26" s="339"/>
      <c r="G26" s="339"/>
      <c r="H26" s="339"/>
      <c r="I26" s="339"/>
      <c r="J26" s="339"/>
      <c r="L26" s="296"/>
      <c r="M26" s="296"/>
      <c r="N26" s="296"/>
      <c r="S26" s="302"/>
      <c r="T26" s="629"/>
      <c r="U26" s="301"/>
      <c r="V26" s="301"/>
      <c r="W26" s="301"/>
      <c r="X26" s="301"/>
      <c r="Y26" s="301"/>
      <c r="Z26" s="301"/>
      <c r="AA26" s="301"/>
      <c r="AB26" s="301"/>
    </row>
    <row r="27" spans="1:28">
      <c r="D27" s="339"/>
      <c r="E27" s="339"/>
      <c r="F27" s="339"/>
      <c r="G27" s="339"/>
      <c r="H27" s="339"/>
      <c r="I27" s="339"/>
      <c r="J27" s="339"/>
      <c r="L27" s="296"/>
      <c r="M27" s="296"/>
      <c r="N27" s="296"/>
      <c r="S27" s="302"/>
      <c r="T27" s="299"/>
      <c r="U27" s="301"/>
      <c r="V27" s="301"/>
      <c r="W27" s="301"/>
      <c r="X27" s="301"/>
      <c r="Y27" s="301"/>
      <c r="Z27" s="301"/>
      <c r="AA27" s="301"/>
      <c r="AB27" s="301"/>
    </row>
    <row r="28" spans="1:28">
      <c r="D28" s="339"/>
      <c r="E28" s="339"/>
      <c r="F28" s="339"/>
      <c r="G28" s="339"/>
      <c r="H28" s="339"/>
      <c r="I28" s="339"/>
      <c r="J28" s="339"/>
      <c r="L28" s="296"/>
      <c r="M28" s="296"/>
      <c r="N28" s="296"/>
      <c r="S28" s="302"/>
      <c r="T28" s="299"/>
      <c r="U28" s="301"/>
      <c r="V28" s="301"/>
      <c r="W28" s="301"/>
      <c r="X28" s="301"/>
      <c r="Y28" s="301"/>
      <c r="Z28" s="301"/>
      <c r="AA28" s="301"/>
      <c r="AB28" s="301"/>
    </row>
    <row r="29" spans="1:28">
      <c r="D29" s="339"/>
      <c r="E29" s="339"/>
      <c r="F29" s="339"/>
      <c r="G29" s="339"/>
      <c r="H29" s="339"/>
      <c r="I29" s="339"/>
      <c r="J29" s="339"/>
      <c r="L29" s="296"/>
      <c r="M29" s="296"/>
      <c r="N29" s="296"/>
      <c r="S29" s="302"/>
      <c r="T29" s="299"/>
      <c r="U29" s="301"/>
      <c r="V29" s="301"/>
      <c r="W29" s="301"/>
      <c r="X29" s="301"/>
      <c r="Y29" s="301"/>
      <c r="Z29" s="301"/>
      <c r="AA29" s="301"/>
      <c r="AB29" s="301"/>
    </row>
    <row r="30" spans="1:28">
      <c r="D30" s="339"/>
      <c r="E30" s="339"/>
      <c r="F30" s="339"/>
      <c r="G30" s="339"/>
      <c r="H30" s="339"/>
      <c r="I30" s="339"/>
      <c r="J30" s="339"/>
      <c r="K30" s="339"/>
      <c r="L30" s="296"/>
      <c r="S30" s="299"/>
      <c r="T30" s="299"/>
      <c r="X30" s="301"/>
      <c r="Y30" s="301"/>
      <c r="Z30" s="301"/>
      <c r="AA30" s="301"/>
      <c r="AB30" s="301"/>
    </row>
    <row r="31" spans="1:28">
      <c r="D31" s="339"/>
      <c r="E31" s="339"/>
      <c r="F31" s="339"/>
      <c r="G31" s="339"/>
      <c r="H31" s="339"/>
      <c r="I31" s="339"/>
      <c r="J31" s="339"/>
      <c r="S31" s="299"/>
      <c r="T31" s="299"/>
      <c r="X31" s="301"/>
      <c r="Y31" s="301"/>
      <c r="Z31" s="301"/>
      <c r="AA31" s="301"/>
      <c r="AB31" s="301"/>
    </row>
    <row r="32" spans="1:28">
      <c r="D32" s="339"/>
      <c r="E32" s="339"/>
      <c r="F32" s="339"/>
      <c r="G32" s="339"/>
      <c r="H32" s="339"/>
      <c r="I32" s="339"/>
      <c r="J32" s="339"/>
      <c r="S32" s="299"/>
      <c r="T32" s="299"/>
      <c r="X32" s="301"/>
      <c r="Y32" s="301"/>
      <c r="Z32" s="301"/>
      <c r="AA32" s="301"/>
      <c r="AB32" s="301"/>
    </row>
    <row r="33" spans="4:28">
      <c r="D33" s="339"/>
      <c r="E33" s="339"/>
      <c r="F33" s="339"/>
      <c r="G33" s="339"/>
      <c r="H33" s="339"/>
      <c r="I33" s="339"/>
      <c r="J33" s="339"/>
      <c r="S33" s="299"/>
      <c r="T33" s="299"/>
      <c r="X33" s="301"/>
      <c r="Y33" s="301"/>
      <c r="Z33" s="301"/>
      <c r="AA33" s="301"/>
      <c r="AB33" s="301"/>
    </row>
    <row r="34" spans="4:28">
      <c r="D34" s="339"/>
      <c r="E34" s="339"/>
      <c r="F34" s="339"/>
      <c r="G34" s="339"/>
      <c r="H34" s="339"/>
      <c r="I34" s="339"/>
      <c r="J34" s="339"/>
      <c r="S34" s="299"/>
      <c r="T34" s="299"/>
      <c r="X34" s="301"/>
      <c r="Y34" s="301"/>
      <c r="Z34" s="301"/>
      <c r="AA34" s="301"/>
      <c r="AB34" s="301"/>
    </row>
    <row r="35" spans="4:28">
      <c r="D35" s="339"/>
      <c r="E35" s="339"/>
      <c r="F35" s="339"/>
      <c r="G35" s="339"/>
      <c r="H35" s="339"/>
      <c r="I35" s="339"/>
      <c r="J35" s="339"/>
      <c r="S35" s="299"/>
      <c r="T35" s="299"/>
      <c r="X35" s="301"/>
      <c r="Y35" s="301"/>
      <c r="Z35" s="301"/>
      <c r="AA35" s="301"/>
      <c r="AB35" s="301"/>
    </row>
    <row r="36" spans="4:28">
      <c r="D36" s="339"/>
      <c r="E36" s="339"/>
      <c r="F36" s="339"/>
      <c r="G36" s="339"/>
      <c r="H36" s="339"/>
      <c r="I36" s="339"/>
      <c r="J36" s="339"/>
      <c r="T36" s="299"/>
      <c r="X36" s="301"/>
      <c r="Y36" s="301"/>
      <c r="Z36" s="301"/>
      <c r="AA36" s="301"/>
      <c r="AB36" s="301"/>
    </row>
    <row r="37" spans="4:28">
      <c r="D37" s="339"/>
      <c r="E37" s="339"/>
      <c r="F37" s="339"/>
      <c r="G37" s="339"/>
      <c r="H37" s="339"/>
      <c r="I37" s="339"/>
      <c r="J37" s="339"/>
    </row>
    <row r="38" spans="4:28">
      <c r="D38" s="339"/>
      <c r="E38" s="339"/>
      <c r="F38" s="339"/>
      <c r="G38" s="339"/>
      <c r="H38" s="339"/>
      <c r="I38" s="339"/>
      <c r="J38" s="339"/>
    </row>
    <row r="39" spans="4:28">
      <c r="D39" s="339"/>
      <c r="E39" s="339"/>
      <c r="F39" s="339"/>
      <c r="G39" s="339"/>
      <c r="H39" s="339"/>
      <c r="I39" s="339"/>
      <c r="J39" s="339"/>
    </row>
    <row r="40" spans="4:28">
      <c r="D40" s="339"/>
      <c r="E40" s="339"/>
      <c r="F40" s="339"/>
      <c r="G40" s="339"/>
      <c r="H40" s="339"/>
      <c r="I40" s="339"/>
      <c r="J40" s="339"/>
    </row>
    <row r="41" spans="4:28">
      <c r="D41" s="339"/>
      <c r="E41" s="339"/>
      <c r="F41" s="339"/>
      <c r="G41" s="339"/>
      <c r="H41" s="339"/>
      <c r="I41" s="339"/>
      <c r="J41" s="339"/>
    </row>
    <row r="42" spans="4:28">
      <c r="D42" s="339"/>
      <c r="E42" s="339"/>
      <c r="F42" s="339"/>
      <c r="G42" s="339"/>
      <c r="H42" s="339"/>
      <c r="I42" s="339"/>
      <c r="J42" s="339"/>
    </row>
    <row r="43" spans="4:28">
      <c r="D43" s="339"/>
      <c r="E43" s="339"/>
      <c r="F43" s="339"/>
      <c r="G43" s="339"/>
      <c r="H43" s="339"/>
      <c r="I43" s="339"/>
      <c r="J43" s="339"/>
    </row>
    <row r="44" spans="4:28">
      <c r="D44" s="339"/>
      <c r="E44" s="339"/>
      <c r="F44" s="339"/>
      <c r="G44" s="339"/>
      <c r="H44" s="339"/>
      <c r="I44" s="339"/>
      <c r="J44" s="339"/>
    </row>
    <row r="45" spans="4:28">
      <c r="D45" s="339"/>
      <c r="E45" s="339"/>
      <c r="F45" s="339"/>
      <c r="G45" s="339"/>
      <c r="H45" s="339"/>
      <c r="I45" s="339"/>
      <c r="J45" s="339"/>
    </row>
    <row r="46" spans="4:28">
      <c r="D46" s="339"/>
      <c r="E46" s="339"/>
      <c r="F46" s="339"/>
      <c r="G46" s="339"/>
      <c r="H46" s="339"/>
      <c r="I46" s="339"/>
      <c r="J46" s="339"/>
    </row>
    <row r="47" spans="4:28">
      <c r="D47" s="339"/>
      <c r="E47" s="339"/>
      <c r="F47" s="339"/>
      <c r="G47" s="339"/>
      <c r="H47" s="339"/>
      <c r="I47" s="339"/>
      <c r="J47" s="339"/>
    </row>
    <row r="48" spans="4:28">
      <c r="D48" s="339"/>
      <c r="E48" s="339"/>
      <c r="F48" s="339"/>
      <c r="G48" s="339"/>
      <c r="H48" s="339"/>
      <c r="I48" s="339"/>
      <c r="J48" s="339"/>
    </row>
    <row r="49" spans="4:10">
      <c r="D49" s="339"/>
      <c r="E49" s="339"/>
      <c r="F49" s="339"/>
      <c r="G49" s="339"/>
      <c r="H49" s="339"/>
      <c r="I49" s="339"/>
      <c r="J49" s="339"/>
    </row>
    <row r="50" spans="4:10">
      <c r="D50" s="339"/>
      <c r="E50" s="339"/>
      <c r="F50" s="339"/>
      <c r="G50" s="339"/>
      <c r="H50" s="339"/>
      <c r="I50" s="339"/>
      <c r="J50" s="339"/>
    </row>
    <row r="51" spans="4:10">
      <c r="D51" s="339"/>
      <c r="E51" s="339"/>
      <c r="F51" s="339"/>
      <c r="G51" s="339"/>
      <c r="H51" s="339"/>
      <c r="I51" s="339"/>
      <c r="J51" s="339"/>
    </row>
    <row r="52" spans="4:10">
      <c r="D52" s="339"/>
      <c r="E52" s="339"/>
      <c r="F52" s="339"/>
      <c r="G52" s="339"/>
      <c r="H52" s="339"/>
      <c r="I52" s="339"/>
      <c r="J52" s="339"/>
    </row>
    <row r="53" spans="4:10">
      <c r="D53" s="339"/>
      <c r="E53" s="339"/>
      <c r="F53" s="339"/>
      <c r="G53" s="339"/>
      <c r="H53" s="339"/>
      <c r="I53" s="339"/>
      <c r="J53" s="339"/>
    </row>
    <row r="54" spans="4:10">
      <c r="D54" s="339"/>
      <c r="E54" s="339"/>
      <c r="F54" s="339"/>
      <c r="G54" s="339"/>
      <c r="H54" s="339"/>
      <c r="I54" s="339"/>
      <c r="J54" s="339"/>
    </row>
    <row r="55" spans="4:10">
      <c r="D55" s="339"/>
      <c r="E55" s="339"/>
      <c r="F55" s="339"/>
      <c r="G55" s="339"/>
      <c r="H55" s="339"/>
      <c r="I55" s="339"/>
      <c r="J55" s="339"/>
    </row>
    <row r="56" spans="4:10">
      <c r="D56" s="339"/>
      <c r="E56" s="339"/>
      <c r="F56" s="339"/>
      <c r="G56" s="339"/>
      <c r="H56" s="339"/>
      <c r="I56" s="339"/>
      <c r="J56" s="339"/>
    </row>
    <row r="57" spans="4:10">
      <c r="D57" s="339"/>
      <c r="E57" s="339"/>
      <c r="F57" s="339"/>
      <c r="G57" s="339"/>
      <c r="H57" s="339"/>
      <c r="I57" s="339"/>
      <c r="J57" s="339"/>
    </row>
    <row r="58" spans="4:10">
      <c r="D58" s="339"/>
      <c r="E58" s="339"/>
      <c r="F58" s="339"/>
      <c r="G58" s="339"/>
      <c r="H58" s="339"/>
      <c r="I58" s="339"/>
      <c r="J58" s="339"/>
    </row>
    <row r="59" spans="4:10">
      <c r="D59" s="339"/>
      <c r="E59" s="339"/>
      <c r="F59" s="339"/>
      <c r="G59" s="339"/>
      <c r="H59" s="339"/>
      <c r="I59" s="339"/>
      <c r="J59" s="339"/>
    </row>
    <row r="60" spans="4:10">
      <c r="D60" s="339"/>
      <c r="E60" s="339"/>
      <c r="F60" s="339"/>
      <c r="G60" s="339"/>
      <c r="H60" s="339"/>
      <c r="I60" s="339"/>
      <c r="J60" s="339"/>
    </row>
    <row r="61" spans="4:10">
      <c r="D61" s="339"/>
      <c r="E61" s="339"/>
      <c r="F61" s="339"/>
      <c r="G61" s="339"/>
      <c r="H61" s="339"/>
      <c r="I61" s="339"/>
      <c r="J61" s="339"/>
    </row>
    <row r="62" spans="4:10">
      <c r="D62" s="339"/>
      <c r="E62" s="339"/>
      <c r="F62" s="339"/>
      <c r="G62" s="339"/>
      <c r="H62" s="339"/>
      <c r="I62" s="339"/>
      <c r="J62" s="339"/>
    </row>
    <row r="63" spans="4:10">
      <c r="D63" s="339"/>
      <c r="E63" s="339"/>
      <c r="F63" s="339"/>
      <c r="G63" s="339"/>
      <c r="H63" s="339"/>
      <c r="I63" s="339"/>
      <c r="J63" s="339"/>
    </row>
    <row r="64" spans="4:10">
      <c r="D64" s="339"/>
      <c r="E64" s="339"/>
      <c r="F64" s="339"/>
      <c r="G64" s="339"/>
      <c r="H64" s="339"/>
      <c r="I64" s="339"/>
      <c r="J64" s="339"/>
    </row>
    <row r="65" spans="7:10">
      <c r="G65" s="339"/>
      <c r="H65" s="339"/>
      <c r="I65" s="339"/>
      <c r="J65" s="339"/>
    </row>
    <row r="66" spans="7:10">
      <c r="G66" s="339"/>
      <c r="H66" s="339"/>
      <c r="I66" s="339"/>
      <c r="J66" s="339"/>
    </row>
    <row r="67" spans="7:10">
      <c r="G67" s="339"/>
      <c r="H67" s="339"/>
      <c r="I67" s="339"/>
      <c r="J67" s="339"/>
    </row>
    <row r="68" spans="7:10">
      <c r="G68" s="339"/>
      <c r="H68" s="339"/>
      <c r="I68" s="339"/>
      <c r="J68" s="339"/>
    </row>
    <row r="69" spans="7:10">
      <c r="G69" s="339"/>
      <c r="H69" s="339"/>
      <c r="I69" s="339"/>
      <c r="J69" s="339"/>
    </row>
    <row r="70" spans="7:10">
      <c r="G70" s="339"/>
      <c r="H70" s="339"/>
      <c r="I70" s="339"/>
      <c r="J70" s="339"/>
    </row>
    <row r="71" spans="7:10">
      <c r="G71" s="339"/>
      <c r="H71" s="339"/>
      <c r="I71" s="339"/>
      <c r="J71" s="339"/>
    </row>
    <row r="72" spans="7:10">
      <c r="G72" s="339"/>
      <c r="H72" s="339"/>
      <c r="I72" s="339"/>
      <c r="J72" s="339"/>
    </row>
    <row r="73" spans="7:10">
      <c r="G73" s="339"/>
      <c r="H73" s="339"/>
      <c r="I73" s="339"/>
      <c r="J73" s="339"/>
    </row>
    <row r="74" spans="7:10">
      <c r="G74" s="339"/>
      <c r="H74" s="339"/>
      <c r="I74" s="339"/>
      <c r="J74" s="339"/>
    </row>
    <row r="75" spans="7:10">
      <c r="G75" s="339"/>
      <c r="H75" s="339"/>
      <c r="I75" s="339"/>
      <c r="J75" s="339"/>
    </row>
    <row r="76" spans="7:10">
      <c r="G76" s="339"/>
      <c r="H76" s="339"/>
      <c r="I76" s="339"/>
      <c r="J76" s="339"/>
    </row>
  </sheetData>
  <hyperlinks>
    <hyperlink ref="A1" location="Content!A1" display="&lt;&lt;" xr:uid="{00000000-0004-0000-2600-000000000000}"/>
  </hyperlinks>
  <pageMargins left="0.7" right="0.7" top="0.75" bottom="0.75" header="0.3" footer="0.3"/>
  <pageSetup paperSize="9" orientation="portrait" horizontalDpi="4294967293"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sheetPr>
  <dimension ref="A1:P45"/>
  <sheetViews>
    <sheetView showGridLines="0" workbookViewId="0">
      <selection activeCell="E10" sqref="E10"/>
    </sheetView>
  </sheetViews>
  <sheetFormatPr baseColWidth="10" defaultColWidth="8.5" defaultRowHeight="13"/>
  <cols>
    <col min="1" max="6" width="8.5" style="466"/>
    <col min="7" max="7" width="8.5" style="389"/>
    <col min="8" max="16384" width="8.5" style="466"/>
  </cols>
  <sheetData>
    <row r="1" spans="1:16" ht="18" customHeight="1">
      <c r="A1" s="9" t="s">
        <v>60</v>
      </c>
      <c r="I1" s="466" t="str">
        <f>IF(Content!$E$1=1,I2,I3)</f>
        <v xml:space="preserve">Real GDP of selected countries and Weighted Average of annual GDP growth of Ukraine’s MTP countries (UAwGDP), % yoy </v>
      </c>
    </row>
    <row r="2" spans="1:16" hidden="1">
      <c r="A2" s="9"/>
      <c r="B2" s="467"/>
      <c r="C2" s="467"/>
      <c r="D2" s="467"/>
      <c r="E2" s="467"/>
      <c r="F2" s="467"/>
      <c r="I2" s="467" t="s">
        <v>349</v>
      </c>
    </row>
    <row r="3" spans="1:16" hidden="1">
      <c r="A3" s="9"/>
      <c r="B3" s="467"/>
      <c r="C3" s="467"/>
      <c r="D3" s="467"/>
      <c r="E3" s="467"/>
      <c r="F3" s="467"/>
      <c r="I3" s="467" t="s">
        <v>480</v>
      </c>
    </row>
    <row r="4" spans="1:16">
      <c r="A4" s="389" t="s">
        <v>116</v>
      </c>
      <c r="B4" s="389" t="s">
        <v>115</v>
      </c>
      <c r="C4" s="466" t="str">
        <f>IF(Content!$E$1=1,B4,A4)</f>
        <v>Euro area</v>
      </c>
      <c r="D4" s="552">
        <v>2019</v>
      </c>
      <c r="E4" s="553">
        <v>1.2</v>
      </c>
      <c r="F4" s="553"/>
      <c r="G4" s="467"/>
    </row>
    <row r="5" spans="1:16">
      <c r="A5" s="554"/>
      <c r="B5" s="389"/>
      <c r="C5" s="467"/>
      <c r="D5" s="552">
        <v>2020</v>
      </c>
      <c r="E5" s="553">
        <v>-6.7</v>
      </c>
      <c r="F5" s="553">
        <v>-6.7</v>
      </c>
      <c r="G5" s="389">
        <v>9</v>
      </c>
    </row>
    <row r="6" spans="1:16">
      <c r="A6" s="554"/>
      <c r="B6" s="389"/>
      <c r="C6" s="467"/>
      <c r="D6" s="552">
        <v>2021</v>
      </c>
      <c r="E6" s="553">
        <v>4.8</v>
      </c>
      <c r="F6" s="553">
        <v>5.2</v>
      </c>
      <c r="G6" s="389">
        <v>9</v>
      </c>
    </row>
    <row r="7" spans="1:16">
      <c r="A7" s="554"/>
      <c r="B7" s="389"/>
      <c r="C7" s="467"/>
      <c r="D7" s="552">
        <v>2022</v>
      </c>
      <c r="E7" s="553">
        <v>1.8</v>
      </c>
      <c r="F7" s="553">
        <v>1.3</v>
      </c>
      <c r="G7" s="389">
        <v>9</v>
      </c>
      <c r="P7" s="553"/>
    </row>
    <row r="8" spans="1:16">
      <c r="A8" s="554"/>
      <c r="B8" s="389"/>
      <c r="C8" s="467"/>
      <c r="D8" s="552">
        <v>2023</v>
      </c>
      <c r="E8" s="555">
        <v>2.2000000000000002</v>
      </c>
      <c r="F8" s="553"/>
      <c r="G8" s="389">
        <v>9</v>
      </c>
      <c r="P8" s="553"/>
    </row>
    <row r="9" spans="1:16">
      <c r="A9" s="389" t="s">
        <v>118</v>
      </c>
      <c r="B9" s="389" t="s">
        <v>117</v>
      </c>
      <c r="C9" s="466" t="str">
        <f>IF(Content!$E$1=1,B9,A9)</f>
        <v>USA</v>
      </c>
      <c r="D9" s="552">
        <v>2019</v>
      </c>
      <c r="E9" s="553">
        <v>2.2000000000000002</v>
      </c>
      <c r="F9" s="553"/>
      <c r="P9" s="553"/>
    </row>
    <row r="10" spans="1:16">
      <c r="A10" s="554"/>
      <c r="B10" s="389"/>
      <c r="C10" s="467"/>
      <c r="D10" s="552">
        <v>2020</v>
      </c>
      <c r="E10" s="553">
        <v>-3.5</v>
      </c>
      <c r="F10" s="553">
        <v>-4.2</v>
      </c>
      <c r="G10" s="389">
        <v>9</v>
      </c>
      <c r="P10" s="553"/>
    </row>
    <row r="11" spans="1:16">
      <c r="A11" s="554"/>
      <c r="B11" s="389"/>
      <c r="C11" s="467"/>
      <c r="D11" s="552">
        <v>2021</v>
      </c>
      <c r="E11" s="553">
        <v>3.8</v>
      </c>
      <c r="F11" s="556">
        <v>3.8</v>
      </c>
      <c r="G11" s="389">
        <v>9</v>
      </c>
      <c r="P11" s="553"/>
    </row>
    <row r="12" spans="1:16">
      <c r="A12" s="554"/>
      <c r="B12" s="389"/>
      <c r="C12" s="467"/>
      <c r="D12" s="552">
        <v>2022</v>
      </c>
      <c r="E12" s="553">
        <v>1.9</v>
      </c>
      <c r="F12" s="556">
        <v>1.9</v>
      </c>
      <c r="G12" s="389">
        <v>9</v>
      </c>
      <c r="P12" s="553"/>
    </row>
    <row r="13" spans="1:16">
      <c r="A13" s="554"/>
      <c r="B13" s="389"/>
      <c r="C13" s="557"/>
      <c r="D13" s="552">
        <v>2023</v>
      </c>
      <c r="E13" s="556">
        <v>2.2000000000000002</v>
      </c>
      <c r="F13" s="556"/>
      <c r="G13" s="389">
        <v>9</v>
      </c>
      <c r="P13" s="553"/>
    </row>
    <row r="14" spans="1:16">
      <c r="A14" s="389" t="s">
        <v>97</v>
      </c>
      <c r="B14" s="389" t="s">
        <v>96</v>
      </c>
      <c r="C14" s="466" t="str">
        <f>IF(Content!$E$1=1,B14,A14)</f>
        <v>China</v>
      </c>
      <c r="D14" s="552">
        <v>2019</v>
      </c>
      <c r="E14" s="553">
        <v>6.2</v>
      </c>
      <c r="F14" s="553"/>
      <c r="P14" s="553"/>
    </row>
    <row r="15" spans="1:16">
      <c r="A15" s="554"/>
      <c r="B15" s="389"/>
      <c r="C15" s="557"/>
      <c r="D15" s="552">
        <v>2020</v>
      </c>
      <c r="E15" s="553">
        <v>2.2999999999999998</v>
      </c>
      <c r="F15" s="553"/>
      <c r="P15" s="553"/>
    </row>
    <row r="16" spans="1:16">
      <c r="A16" s="554"/>
      <c r="B16" s="389"/>
      <c r="C16" s="557"/>
      <c r="D16" s="552">
        <v>2021</v>
      </c>
      <c r="E16" s="553">
        <v>8.6</v>
      </c>
      <c r="F16" s="553">
        <v>8.6</v>
      </c>
      <c r="G16" s="389">
        <v>9</v>
      </c>
      <c r="P16" s="553"/>
    </row>
    <row r="17" spans="1:16">
      <c r="A17" s="554"/>
      <c r="B17" s="389"/>
      <c r="C17" s="557"/>
      <c r="D17" s="552">
        <v>2022</v>
      </c>
      <c r="E17" s="553">
        <v>6.1</v>
      </c>
      <c r="F17" s="553">
        <v>6.1</v>
      </c>
      <c r="G17" s="389">
        <v>9</v>
      </c>
      <c r="P17" s="553"/>
    </row>
    <row r="18" spans="1:16">
      <c r="A18" s="554"/>
      <c r="B18" s="389"/>
      <c r="C18" s="557"/>
      <c r="D18" s="552">
        <v>2023</v>
      </c>
      <c r="E18" s="555">
        <v>5.7</v>
      </c>
      <c r="F18" s="555"/>
      <c r="G18" s="389">
        <v>9</v>
      </c>
      <c r="P18" s="553"/>
    </row>
    <row r="19" spans="1:16">
      <c r="A19" s="389" t="s">
        <v>70</v>
      </c>
      <c r="B19" s="389" t="s">
        <v>75</v>
      </c>
      <c r="C19" s="466" t="str">
        <f>IF(Content!$E$1=1,B19,A19)</f>
        <v>Russia</v>
      </c>
      <c r="D19" s="552">
        <v>2019</v>
      </c>
      <c r="E19" s="553">
        <v>2</v>
      </c>
      <c r="F19" s="553"/>
      <c r="G19" s="558"/>
      <c r="P19" s="553"/>
    </row>
    <row r="20" spans="1:16">
      <c r="A20" s="554"/>
      <c r="B20" s="389"/>
      <c r="C20" s="467"/>
      <c r="D20" s="552">
        <v>2020</v>
      </c>
      <c r="E20" s="553">
        <v>-4.0999999999999996</v>
      </c>
      <c r="F20" s="553">
        <v>-4.3</v>
      </c>
      <c r="G20" s="389">
        <v>9</v>
      </c>
      <c r="I20" s="467" t="str">
        <f>IF(Content!$E$1=1,K22,K23)</f>
        <v xml:space="preserve">  - previous forecast of NBU.</v>
      </c>
      <c r="P20" s="553"/>
    </row>
    <row r="21" spans="1:16">
      <c r="A21" s="546"/>
      <c r="C21" s="467"/>
      <c r="D21" s="552">
        <v>2021</v>
      </c>
      <c r="E21" s="553">
        <v>2.1</v>
      </c>
      <c r="F21" s="553">
        <v>2.1</v>
      </c>
      <c r="G21" s="389">
        <v>9</v>
      </c>
      <c r="I21" s="467" t="str">
        <f>IF(Content!$E$1=1,I22,I23)</f>
        <v>Source: National statistical offices, NBU staff estimates.</v>
      </c>
      <c r="P21" s="553"/>
    </row>
    <row r="22" spans="1:16">
      <c r="A22" s="546"/>
      <c r="C22" s="467"/>
      <c r="D22" s="552">
        <v>2022</v>
      </c>
      <c r="E22" s="553">
        <v>2.2999999999999998</v>
      </c>
      <c r="F22" s="553">
        <v>1.9</v>
      </c>
      <c r="G22" s="389">
        <v>9</v>
      </c>
      <c r="I22" s="389" t="s">
        <v>820</v>
      </c>
      <c r="J22" s="389"/>
      <c r="K22" s="389" t="s">
        <v>569</v>
      </c>
      <c r="P22" s="553"/>
    </row>
    <row r="23" spans="1:16">
      <c r="A23" s="546"/>
      <c r="C23" s="557"/>
      <c r="D23" s="552">
        <v>2023</v>
      </c>
      <c r="E23" s="553">
        <v>2.2999999999999998</v>
      </c>
      <c r="F23" s="555"/>
      <c r="G23" s="389">
        <v>9</v>
      </c>
      <c r="I23" s="389" t="s">
        <v>526</v>
      </c>
      <c r="J23" s="389"/>
      <c r="K23" s="389" t="s">
        <v>570</v>
      </c>
      <c r="P23" s="553"/>
    </row>
    <row r="24" spans="1:16">
      <c r="A24" s="389" t="s">
        <v>95</v>
      </c>
      <c r="B24" s="389" t="s">
        <v>94</v>
      </c>
      <c r="C24" s="466" t="str">
        <f>IF(Content!$E$1=1,B24,A24)</f>
        <v>Turkey</v>
      </c>
      <c r="D24" s="552">
        <v>2019</v>
      </c>
      <c r="E24" s="553">
        <v>0.9</v>
      </c>
      <c r="F24" s="555"/>
      <c r="G24" s="558"/>
      <c r="I24" s="467"/>
      <c r="P24" s="553"/>
    </row>
    <row r="25" spans="1:16">
      <c r="A25" s="551"/>
      <c r="C25" s="557"/>
      <c r="D25" s="552">
        <v>2020</v>
      </c>
      <c r="E25" s="553">
        <v>-0.4</v>
      </c>
      <c r="F25" s="555">
        <v>-5</v>
      </c>
      <c r="G25" s="389">
        <v>9</v>
      </c>
      <c r="I25" s="467"/>
      <c r="P25" s="553"/>
    </row>
    <row r="26" spans="1:16">
      <c r="A26" s="551"/>
      <c r="C26" s="557"/>
      <c r="D26" s="552">
        <v>2021</v>
      </c>
      <c r="E26" s="553">
        <v>3.5</v>
      </c>
      <c r="F26" s="553">
        <v>5.7</v>
      </c>
      <c r="G26" s="389">
        <v>9</v>
      </c>
      <c r="P26" s="553"/>
    </row>
    <row r="27" spans="1:16">
      <c r="A27" s="551"/>
      <c r="C27" s="557"/>
      <c r="D27" s="552">
        <v>2022</v>
      </c>
      <c r="E27" s="553">
        <v>3.7</v>
      </c>
      <c r="F27" s="553">
        <v>5</v>
      </c>
      <c r="G27" s="389">
        <v>9</v>
      </c>
      <c r="P27" s="553"/>
    </row>
    <row r="28" spans="1:16">
      <c r="A28" s="551"/>
      <c r="C28" s="557"/>
      <c r="D28" s="552">
        <v>2023</v>
      </c>
      <c r="E28" s="553">
        <v>3.7</v>
      </c>
      <c r="F28" s="555"/>
      <c r="G28" s="389">
        <v>9</v>
      </c>
      <c r="P28" s="553"/>
    </row>
    <row r="29" spans="1:16">
      <c r="A29" s="551"/>
      <c r="C29" s="557" t="s">
        <v>112</v>
      </c>
      <c r="D29" s="552">
        <v>2019</v>
      </c>
      <c r="E29" s="480">
        <v>2.5</v>
      </c>
      <c r="F29" s="555"/>
      <c r="G29" s="558"/>
      <c r="P29" s="553"/>
    </row>
    <row r="30" spans="1:16">
      <c r="A30" s="551"/>
      <c r="C30" s="557"/>
      <c r="D30" s="552">
        <v>2020</v>
      </c>
      <c r="E30" s="555">
        <v>-4.7</v>
      </c>
      <c r="F30" s="555">
        <v>-5.2</v>
      </c>
      <c r="G30" s="389">
        <v>9</v>
      </c>
      <c r="H30" s="468"/>
      <c r="P30" s="553"/>
    </row>
    <row r="31" spans="1:16">
      <c r="A31" s="551"/>
      <c r="C31" s="557"/>
      <c r="D31" s="552">
        <v>2021</v>
      </c>
      <c r="E31" s="555">
        <v>4.2</v>
      </c>
      <c r="F31" s="555">
        <v>4.5</v>
      </c>
      <c r="G31" s="389">
        <v>9</v>
      </c>
      <c r="H31" s="468"/>
      <c r="P31" s="553"/>
    </row>
    <row r="32" spans="1:16">
      <c r="A32" s="551"/>
      <c r="C32" s="557"/>
      <c r="D32" s="552">
        <v>2022</v>
      </c>
      <c r="E32" s="555">
        <v>2.8</v>
      </c>
      <c r="F32" s="555">
        <v>2.6</v>
      </c>
      <c r="G32" s="389">
        <v>9</v>
      </c>
      <c r="H32" s="468"/>
      <c r="I32" s="468"/>
    </row>
    <row r="33" spans="1:9">
      <c r="A33" s="551"/>
      <c r="C33" s="557"/>
      <c r="D33" s="552">
        <v>2023</v>
      </c>
      <c r="E33" s="555">
        <v>2.9</v>
      </c>
      <c r="F33" s="555"/>
      <c r="G33" s="389">
        <v>9</v>
      </c>
      <c r="H33" s="468"/>
      <c r="I33" s="468"/>
    </row>
    <row r="34" spans="1:9">
      <c r="A34" s="551"/>
      <c r="B34" s="468"/>
      <c r="C34" s="468"/>
      <c r="D34" s="468"/>
      <c r="E34" s="468"/>
      <c r="F34" s="468"/>
      <c r="G34" s="559"/>
      <c r="H34" s="468"/>
      <c r="I34" s="468"/>
    </row>
    <row r="35" spans="1:9">
      <c r="A35" s="551"/>
      <c r="B35" s="468"/>
      <c r="C35" s="468"/>
      <c r="D35" s="468"/>
      <c r="E35" s="468"/>
      <c r="F35" s="468"/>
      <c r="G35" s="559"/>
      <c r="H35" s="468"/>
      <c r="I35" s="468"/>
    </row>
    <row r="36" spans="1:9">
      <c r="A36" s="551"/>
      <c r="B36" s="468"/>
      <c r="C36" s="468"/>
      <c r="D36" s="468"/>
      <c r="E36" s="468"/>
      <c r="F36" s="468"/>
      <c r="G36" s="559"/>
      <c r="H36" s="468"/>
      <c r="I36" s="468"/>
    </row>
    <row r="37" spans="1:9">
      <c r="A37" s="551"/>
      <c r="B37" s="468"/>
      <c r="C37" s="468"/>
      <c r="D37" s="468"/>
      <c r="E37" s="468"/>
      <c r="F37" s="468"/>
      <c r="G37" s="559"/>
      <c r="H37" s="468"/>
      <c r="I37" s="468"/>
    </row>
    <row r="38" spans="1:9">
      <c r="A38" s="551"/>
      <c r="B38" s="468"/>
      <c r="C38" s="468"/>
      <c r="D38" s="468"/>
      <c r="E38" s="468"/>
      <c r="F38" s="468"/>
      <c r="G38" s="559"/>
      <c r="H38" s="468"/>
      <c r="I38" s="468"/>
    </row>
    <row r="39" spans="1:9">
      <c r="A39" s="551"/>
      <c r="B39" s="468"/>
      <c r="C39" s="468"/>
      <c r="D39" s="468"/>
      <c r="E39" s="468"/>
      <c r="F39" s="468"/>
      <c r="G39" s="559"/>
      <c r="H39" s="468"/>
      <c r="I39" s="468"/>
    </row>
    <row r="40" spans="1:9">
      <c r="A40" s="551"/>
      <c r="B40" s="468"/>
      <c r="C40" s="468"/>
      <c r="D40" s="468"/>
      <c r="E40" s="468"/>
      <c r="F40" s="468"/>
      <c r="G40" s="559"/>
      <c r="H40" s="468"/>
      <c r="I40" s="468"/>
    </row>
    <row r="41" spans="1:9">
      <c r="A41" s="551"/>
      <c r="B41" s="468"/>
      <c r="C41" s="468"/>
      <c r="D41" s="468"/>
      <c r="E41" s="468"/>
      <c r="F41" s="468"/>
      <c r="G41" s="559"/>
      <c r="H41" s="468"/>
      <c r="I41" s="468"/>
    </row>
    <row r="42" spans="1:9">
      <c r="A42" s="551"/>
      <c r="B42" s="468"/>
      <c r="C42" s="468"/>
      <c r="D42" s="468"/>
      <c r="E42" s="468"/>
      <c r="F42" s="468"/>
      <c r="G42" s="559"/>
      <c r="H42" s="468"/>
      <c r="I42" s="468"/>
    </row>
    <row r="43" spans="1:9">
      <c r="H43" s="468"/>
      <c r="I43" s="468"/>
    </row>
    <row r="44" spans="1:9">
      <c r="I44" s="468"/>
    </row>
    <row r="45" spans="1:9">
      <c r="I45" s="468"/>
    </row>
  </sheetData>
  <hyperlinks>
    <hyperlink ref="A1" location="Content!A1" display="&lt;&lt;" xr:uid="{00000000-0004-0000-0300-000000000000}"/>
  </hyperlinks>
  <pageMargins left="0.7" right="0.7" top="0.75" bottom="0.75" header="0.3" footer="0.3"/>
  <pageSetup paperSize="9"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5" tint="0.39997558519241921"/>
  </sheetPr>
  <dimension ref="A1:Y88"/>
  <sheetViews>
    <sheetView showGridLines="0" zoomScale="87" zoomScaleNormal="160" zoomScalePageLayoutView="166" workbookViewId="0"/>
  </sheetViews>
  <sheetFormatPr baseColWidth="10" defaultColWidth="9.5" defaultRowHeight="13"/>
  <cols>
    <col min="1" max="1" width="7.5" style="297" bestFit="1" customWidth="1"/>
    <col min="2" max="2" width="20.5" style="297" bestFit="1" customWidth="1"/>
    <col min="3" max="3" width="11.5" style="297" customWidth="1"/>
    <col min="4" max="7" width="10.5" style="297" customWidth="1"/>
    <col min="8" max="15" width="9.5" style="297"/>
    <col min="16" max="16" width="9.5" style="297" customWidth="1"/>
    <col min="17" max="16384" width="9.5" style="297"/>
  </cols>
  <sheetData>
    <row r="1" spans="1:25">
      <c r="A1" s="9" t="s">
        <v>60</v>
      </c>
      <c r="B1" s="422" t="str">
        <f>IF(Content!$E$1=1,B2,B3)</f>
        <v>The share of people who can work remotely, %</v>
      </c>
      <c r="C1" s="422" t="str">
        <f>IF(Content!$E$1=1,C2,C3)</f>
        <v>GDP per capita on 2019, thousand USD PPP</v>
      </c>
      <c r="D1" s="422"/>
      <c r="E1" s="422"/>
      <c r="F1" s="422"/>
      <c r="G1" s="422"/>
      <c r="H1" s="296"/>
      <c r="I1" s="422" t="str">
        <f>IF(Content!$E$1=1,I2,I3)</f>
        <v>Dependence between the share of people who can work remotely and country GDP per capita (PPP basis)</v>
      </c>
    </row>
    <row r="2" spans="1:25" hidden="1">
      <c r="A2" s="228"/>
      <c r="B2" t="s">
        <v>1388</v>
      </c>
      <c r="C2" t="s">
        <v>1392</v>
      </c>
      <c r="H2" s="296"/>
      <c r="I2" s="296" t="s">
        <v>1391</v>
      </c>
    </row>
    <row r="3" spans="1:25" ht="42" hidden="1">
      <c r="B3" s="346" t="s">
        <v>1390</v>
      </c>
      <c r="C3" s="668" t="s">
        <v>1389</v>
      </c>
      <c r="H3" s="296"/>
      <c r="I3" s="296" t="s">
        <v>1688</v>
      </c>
      <c r="P3" s="299"/>
      <c r="Q3"/>
    </row>
    <row r="4" spans="1:25">
      <c r="A4" t="s">
        <v>1393</v>
      </c>
      <c r="B4">
        <v>10.9</v>
      </c>
      <c r="C4">
        <v>2088.9</v>
      </c>
      <c r="D4" s="339"/>
      <c r="E4" s="339"/>
      <c r="F4" s="339"/>
      <c r="G4" s="339"/>
      <c r="H4" s="347"/>
      <c r="O4" s="299"/>
      <c r="P4" s="299"/>
      <c r="Q4" s="2"/>
      <c r="R4" s="301"/>
      <c r="S4" s="301"/>
      <c r="T4" s="301"/>
      <c r="U4" s="301"/>
      <c r="V4" s="301"/>
      <c r="W4" s="301"/>
      <c r="X4" s="301"/>
      <c r="Y4" s="301"/>
    </row>
    <row r="5" spans="1:25">
      <c r="A5" t="s">
        <v>1394</v>
      </c>
      <c r="B5">
        <v>28.9</v>
      </c>
      <c r="C5">
        <v>71478.3</v>
      </c>
      <c r="D5" s="339"/>
      <c r="E5" s="339"/>
      <c r="F5" s="339"/>
      <c r="G5" s="339"/>
      <c r="H5" s="347"/>
      <c r="O5" s="299"/>
      <c r="P5" s="299"/>
      <c r="Q5" s="2"/>
      <c r="R5" s="301"/>
      <c r="S5" s="301"/>
      <c r="T5" s="301"/>
      <c r="U5" s="301"/>
      <c r="V5" s="301"/>
      <c r="W5" s="301"/>
      <c r="X5" s="301"/>
      <c r="Y5" s="301"/>
    </row>
    <row r="6" spans="1:25">
      <c r="A6" t="s">
        <v>1395</v>
      </c>
      <c r="B6">
        <v>36.700000000000003</v>
      </c>
      <c r="C6">
        <v>52202.9</v>
      </c>
      <c r="D6" s="339"/>
      <c r="E6" s="339"/>
      <c r="F6" s="339"/>
      <c r="G6" s="339"/>
      <c r="H6" s="347"/>
      <c r="O6" s="299"/>
      <c r="P6" s="299"/>
      <c r="Q6" s="2"/>
      <c r="R6" s="301"/>
      <c r="S6" s="301"/>
      <c r="T6" s="301"/>
      <c r="U6" s="301"/>
      <c r="V6" s="301"/>
      <c r="W6" s="301"/>
      <c r="X6" s="301"/>
      <c r="Y6" s="301"/>
    </row>
    <row r="7" spans="1:25">
      <c r="A7" t="s">
        <v>1396</v>
      </c>
      <c r="B7">
        <v>42.3</v>
      </c>
      <c r="C7">
        <v>49220.5</v>
      </c>
      <c r="D7" s="339"/>
      <c r="E7" s="339"/>
      <c r="F7" s="339"/>
      <c r="G7" s="339"/>
      <c r="H7" s="347"/>
      <c r="O7" s="299" t="s">
        <v>20</v>
      </c>
      <c r="P7" s="299"/>
      <c r="Q7" s="2"/>
      <c r="R7" s="301"/>
      <c r="S7" s="301"/>
      <c r="T7" s="301"/>
      <c r="U7" s="301"/>
      <c r="V7" s="301"/>
      <c r="W7" s="301"/>
      <c r="X7" s="301"/>
      <c r="Y7" s="301"/>
    </row>
    <row r="8" spans="1:25">
      <c r="A8" t="s">
        <v>1397</v>
      </c>
      <c r="B8">
        <v>11.3</v>
      </c>
      <c r="C8">
        <v>4912.3</v>
      </c>
      <c r="D8" s="339"/>
      <c r="E8" s="339"/>
      <c r="F8" s="339"/>
      <c r="G8" s="339"/>
      <c r="H8" s="347"/>
      <c r="O8" s="299"/>
      <c r="P8" s="299"/>
      <c r="Q8" s="2"/>
      <c r="R8" s="301"/>
      <c r="S8" s="301"/>
      <c r="T8" s="301"/>
      <c r="U8" s="301"/>
      <c r="V8" s="301"/>
      <c r="W8" s="301"/>
      <c r="X8" s="301"/>
      <c r="Y8" s="301"/>
    </row>
    <row r="9" spans="1:25">
      <c r="A9" t="s">
        <v>1398</v>
      </c>
      <c r="B9">
        <v>28.9</v>
      </c>
      <c r="C9">
        <v>24132.400000000001</v>
      </c>
      <c r="D9" s="339"/>
      <c r="E9" s="339"/>
      <c r="F9" s="339"/>
      <c r="G9" s="339"/>
      <c r="H9" s="347"/>
      <c r="O9" s="299"/>
      <c r="P9" s="299"/>
      <c r="Q9" s="2"/>
      <c r="R9" s="301"/>
      <c r="S9" s="301"/>
      <c r="T9" s="301"/>
      <c r="U9" s="301"/>
      <c r="V9" s="301"/>
      <c r="W9" s="301"/>
      <c r="X9" s="301"/>
      <c r="Y9" s="301"/>
    </row>
    <row r="10" spans="1:25">
      <c r="A10" t="s">
        <v>1399</v>
      </c>
      <c r="B10">
        <v>20.399999999999999</v>
      </c>
      <c r="C10">
        <v>12555.1</v>
      </c>
      <c r="D10" s="339"/>
      <c r="E10" s="339"/>
      <c r="F10" s="339"/>
      <c r="G10" s="339"/>
      <c r="H10" s="347"/>
      <c r="O10" s="299"/>
      <c r="P10" s="299"/>
      <c r="Q10" s="2"/>
      <c r="R10" s="301"/>
      <c r="S10" s="301"/>
      <c r="T10" s="301"/>
      <c r="U10" s="301"/>
      <c r="V10" s="301"/>
      <c r="W10" s="301"/>
      <c r="X10" s="301"/>
      <c r="Y10" s="301"/>
    </row>
    <row r="11" spans="1:25">
      <c r="A11" t="s">
        <v>1400</v>
      </c>
      <c r="B11">
        <v>18.3</v>
      </c>
      <c r="C11">
        <v>8511.7000000000007</v>
      </c>
      <c r="D11" s="339"/>
      <c r="E11" s="339"/>
      <c r="F11" s="339"/>
      <c r="G11" s="339"/>
      <c r="H11" s="347"/>
      <c r="I11" s="296"/>
      <c r="O11" s="299" t="s">
        <v>24</v>
      </c>
      <c r="P11" s="299"/>
      <c r="Q11" s="2"/>
      <c r="R11" s="301"/>
      <c r="S11" s="301"/>
      <c r="T11" s="301"/>
      <c r="U11" s="301"/>
      <c r="V11" s="301"/>
      <c r="W11" s="301"/>
      <c r="X11" s="301"/>
      <c r="Y11" s="301"/>
    </row>
    <row r="12" spans="1:25">
      <c r="A12" t="s">
        <v>1401</v>
      </c>
      <c r="B12">
        <v>15.2</v>
      </c>
      <c r="C12">
        <v>8212.7999999999993</v>
      </c>
      <c r="D12" s="339"/>
      <c r="E12" s="339"/>
      <c r="F12" s="339"/>
      <c r="G12" s="339"/>
      <c r="H12" s="347"/>
      <c r="O12" s="299"/>
      <c r="P12" s="299"/>
      <c r="Q12" s="2"/>
      <c r="R12" s="301"/>
      <c r="S12" s="301"/>
      <c r="T12" s="301"/>
      <c r="U12" s="301"/>
      <c r="V12" s="301"/>
      <c r="W12" s="301"/>
      <c r="X12" s="301"/>
      <c r="Y12" s="301"/>
    </row>
    <row r="13" spans="1:25">
      <c r="A13" t="s">
        <v>1402</v>
      </c>
      <c r="B13">
        <v>25.7</v>
      </c>
      <c r="C13">
        <v>16466.2</v>
      </c>
      <c r="D13" s="339"/>
      <c r="E13" s="339"/>
      <c r="F13" s="339"/>
      <c r="G13" s="339"/>
      <c r="H13" s="347"/>
      <c r="O13" s="299"/>
      <c r="P13" s="299"/>
      <c r="Q13" s="2"/>
      <c r="R13" s="301"/>
      <c r="S13" s="301"/>
      <c r="T13" s="301"/>
      <c r="U13" s="301"/>
      <c r="V13" s="301"/>
      <c r="W13" s="301"/>
      <c r="X13" s="301"/>
      <c r="Y13" s="301"/>
    </row>
    <row r="14" spans="1:25">
      <c r="A14" t="s">
        <v>1403</v>
      </c>
      <c r="B14">
        <v>44.9</v>
      </c>
      <c r="C14">
        <v>64283.9</v>
      </c>
      <c r="D14" s="339"/>
      <c r="E14" s="339"/>
      <c r="F14" s="339"/>
      <c r="G14" s="339"/>
      <c r="H14" s="347"/>
      <c r="O14" s="299"/>
      <c r="P14" s="299"/>
      <c r="Q14" s="2"/>
      <c r="R14" s="301"/>
      <c r="S14" s="301"/>
      <c r="T14" s="301"/>
      <c r="U14" s="301"/>
      <c r="V14" s="301"/>
      <c r="W14" s="301"/>
      <c r="X14" s="301"/>
      <c r="Y14" s="301"/>
    </row>
    <row r="15" spans="1:25">
      <c r="A15" t="s">
        <v>1404</v>
      </c>
      <c r="B15">
        <v>25.7</v>
      </c>
      <c r="C15">
        <v>26404.1</v>
      </c>
      <c r="D15" s="339"/>
      <c r="E15" s="339"/>
      <c r="F15" s="339"/>
      <c r="G15" s="339"/>
      <c r="L15" s="296"/>
      <c r="M15" s="296"/>
      <c r="N15" s="296"/>
      <c r="O15" s="299" t="s">
        <v>103</v>
      </c>
      <c r="P15" s="302"/>
      <c r="Q15" s="2"/>
      <c r="R15" s="301"/>
      <c r="S15" s="301"/>
      <c r="T15" s="301"/>
      <c r="U15" s="301"/>
      <c r="V15" s="301"/>
      <c r="W15" s="301"/>
      <c r="X15" s="301"/>
      <c r="Y15" s="301"/>
    </row>
    <row r="16" spans="1:25">
      <c r="A16" t="s">
        <v>1405</v>
      </c>
      <c r="B16">
        <v>12.4</v>
      </c>
      <c r="C16">
        <v>4384.3</v>
      </c>
      <c r="D16" s="339"/>
      <c r="E16" s="339"/>
      <c r="F16" s="339"/>
      <c r="G16" s="339"/>
      <c r="L16" s="296"/>
      <c r="M16" s="296"/>
      <c r="N16" s="296"/>
      <c r="O16" s="299"/>
      <c r="P16" s="302"/>
      <c r="Q16" s="2"/>
      <c r="R16" s="301"/>
      <c r="S16" s="301"/>
      <c r="T16" s="301"/>
      <c r="U16" s="301"/>
      <c r="V16" s="301"/>
      <c r="W16" s="301"/>
      <c r="X16" s="301"/>
      <c r="Y16" s="301"/>
    </row>
    <row r="17" spans="1:25">
      <c r="A17" t="s">
        <v>1406</v>
      </c>
      <c r="B17">
        <v>37.1</v>
      </c>
      <c r="C17">
        <v>39497.199999999997</v>
      </c>
      <c r="D17" s="339"/>
      <c r="E17" s="339"/>
      <c r="F17" s="339"/>
      <c r="G17" s="339"/>
      <c r="L17" s="296"/>
      <c r="M17" s="296"/>
      <c r="N17" s="296"/>
      <c r="O17" s="299"/>
      <c r="P17" s="302"/>
      <c r="Q17" s="2"/>
      <c r="R17" s="301"/>
      <c r="S17" s="301"/>
      <c r="T17" s="301"/>
      <c r="U17" s="301"/>
      <c r="V17" s="301"/>
      <c r="W17" s="301"/>
      <c r="X17" s="301"/>
      <c r="Y17" s="301"/>
    </row>
    <row r="18" spans="1:25">
      <c r="A18" t="s">
        <v>1407</v>
      </c>
      <c r="B18">
        <v>33</v>
      </c>
      <c r="C18">
        <v>38376.199999999997</v>
      </c>
      <c r="D18" s="339"/>
      <c r="E18" s="339"/>
      <c r="F18" s="339"/>
      <c r="G18" s="339"/>
      <c r="L18" s="296"/>
      <c r="M18" s="296"/>
      <c r="N18" s="296"/>
      <c r="O18" s="299"/>
      <c r="P18" s="302"/>
      <c r="Q18" s="2"/>
      <c r="R18" s="301"/>
      <c r="S18" s="301"/>
      <c r="T18" s="301"/>
      <c r="U18" s="301"/>
      <c r="V18" s="301"/>
      <c r="W18" s="301"/>
      <c r="X18" s="301"/>
      <c r="Y18" s="301"/>
    </row>
    <row r="19" spans="1:25">
      <c r="A19" t="s">
        <v>1408</v>
      </c>
      <c r="B19">
        <v>36.700000000000003</v>
      </c>
      <c r="C19">
        <v>53886.8</v>
      </c>
      <c r="D19" s="339"/>
      <c r="E19" s="339"/>
      <c r="F19" s="339"/>
      <c r="G19" s="339"/>
      <c r="L19" s="296"/>
      <c r="M19" s="296"/>
      <c r="N19" s="296"/>
      <c r="O19" s="299" t="s">
        <v>107</v>
      </c>
      <c r="P19" s="302"/>
      <c r="Q19" s="2"/>
      <c r="R19" s="301"/>
      <c r="S19" s="301"/>
      <c r="T19" s="301"/>
      <c r="U19" s="301"/>
      <c r="V19" s="301"/>
      <c r="W19" s="301"/>
      <c r="X19" s="301"/>
      <c r="Y19" s="301"/>
    </row>
    <row r="20" spans="1:25">
      <c r="A20" t="s">
        <v>1409</v>
      </c>
      <c r="B20">
        <v>41.4</v>
      </c>
      <c r="C20">
        <v>52745.599999999999</v>
      </c>
      <c r="D20" s="339"/>
      <c r="E20" s="339"/>
      <c r="F20" s="339"/>
      <c r="G20" s="339"/>
      <c r="I20" s="422" t="str">
        <f>IF(Content!$E$1=1,I21,I22)</f>
        <v>Source: Dingel and Neiman How Many Jobs Can be Done at Home?</v>
      </c>
      <c r="J20" s="296"/>
      <c r="K20" s="296"/>
      <c r="L20" s="296"/>
      <c r="M20" s="296"/>
      <c r="N20" s="296"/>
      <c r="O20" s="299"/>
      <c r="P20" s="302"/>
      <c r="Q20" s="2"/>
      <c r="R20" s="301"/>
      <c r="S20" s="301"/>
      <c r="T20" s="301"/>
      <c r="U20" s="301"/>
      <c r="V20" s="301"/>
      <c r="W20" s="301"/>
      <c r="X20" s="301"/>
      <c r="Y20" s="301"/>
    </row>
    <row r="21" spans="1:25">
      <c r="A21" t="s">
        <v>1410</v>
      </c>
      <c r="B21">
        <v>19.7</v>
      </c>
      <c r="C21">
        <v>19246</v>
      </c>
      <c r="D21" s="339"/>
      <c r="E21" s="339"/>
      <c r="F21" s="339"/>
      <c r="G21" s="339"/>
      <c r="I21" s="298" t="s">
        <v>1477</v>
      </c>
      <c r="J21" s="296"/>
      <c r="K21" s="296"/>
      <c r="L21" s="296"/>
      <c r="M21" s="296"/>
      <c r="N21" s="296"/>
      <c r="O21" s="299"/>
      <c r="P21" s="302"/>
      <c r="Q21" s="2"/>
      <c r="R21" s="301"/>
      <c r="S21" s="301"/>
      <c r="T21" s="301"/>
      <c r="U21" s="301"/>
      <c r="V21" s="301"/>
      <c r="W21" s="301"/>
      <c r="X21" s="301"/>
      <c r="Y21" s="301"/>
    </row>
    <row r="22" spans="1:25">
      <c r="A22" t="s">
        <v>1411</v>
      </c>
      <c r="B22">
        <v>15</v>
      </c>
      <c r="C22">
        <v>11539.6</v>
      </c>
      <c r="D22" s="339"/>
      <c r="E22" s="339"/>
      <c r="F22" s="339"/>
      <c r="G22" s="339"/>
      <c r="I22" s="298" t="s">
        <v>1478</v>
      </c>
      <c r="J22" s="296"/>
      <c r="K22" s="296"/>
      <c r="L22" s="296"/>
      <c r="M22" s="296"/>
      <c r="N22" s="296"/>
      <c r="O22" s="299"/>
      <c r="P22" s="302"/>
      <c r="Q22" s="2"/>
      <c r="R22" s="301"/>
      <c r="S22" s="301"/>
      <c r="T22" s="301"/>
      <c r="U22" s="301"/>
      <c r="V22" s="301"/>
      <c r="W22" s="301"/>
      <c r="X22" s="301"/>
      <c r="Y22" s="301"/>
    </row>
    <row r="23" spans="1:25">
      <c r="A23" t="s">
        <v>1412</v>
      </c>
      <c r="B23">
        <v>27.7</v>
      </c>
      <c r="C23">
        <v>14214</v>
      </c>
      <c r="D23" s="339"/>
      <c r="E23" s="339"/>
      <c r="F23" s="339"/>
      <c r="G23" s="339"/>
      <c r="I23" s="422"/>
      <c r="J23" s="296"/>
      <c r="K23" s="296"/>
      <c r="L23" s="296"/>
      <c r="M23" s="296"/>
      <c r="N23" s="296"/>
      <c r="O23" s="302"/>
      <c r="P23" s="302"/>
      <c r="Q23" s="2"/>
      <c r="R23" s="301"/>
      <c r="S23" s="301"/>
      <c r="T23" s="301"/>
      <c r="U23" s="301"/>
      <c r="V23" s="301"/>
      <c r="W23" s="301"/>
      <c r="X23" s="301"/>
      <c r="Y23" s="301"/>
    </row>
    <row r="24" spans="1:25">
      <c r="A24" t="s">
        <v>1413</v>
      </c>
      <c r="B24">
        <v>31.7</v>
      </c>
      <c r="C24">
        <v>41678</v>
      </c>
      <c r="D24" s="339"/>
      <c r="E24" s="339"/>
      <c r="F24" s="339"/>
      <c r="G24" s="339"/>
      <c r="I24" s="298"/>
      <c r="J24" s="296"/>
      <c r="K24" s="296"/>
      <c r="L24" s="296"/>
      <c r="M24" s="296"/>
      <c r="N24" s="296"/>
      <c r="O24" s="302"/>
      <c r="P24" s="302"/>
      <c r="Q24" s="2"/>
      <c r="R24" s="301"/>
      <c r="S24" s="301"/>
      <c r="T24" s="301"/>
      <c r="U24" s="301"/>
      <c r="V24" s="301"/>
      <c r="W24" s="301"/>
      <c r="X24" s="301"/>
      <c r="Y24" s="301"/>
    </row>
    <row r="25" spans="1:25">
      <c r="A25" t="s">
        <v>1414</v>
      </c>
      <c r="B25">
        <v>39.799999999999997</v>
      </c>
      <c r="C25">
        <v>35214.9</v>
      </c>
      <c r="D25" s="339"/>
      <c r="E25" s="339"/>
      <c r="F25" s="339"/>
      <c r="G25" s="339"/>
      <c r="I25" s="298"/>
      <c r="J25" s="296"/>
      <c r="K25" s="296"/>
      <c r="P25" s="302"/>
      <c r="Q25" s="2"/>
      <c r="R25" s="301"/>
      <c r="S25" s="301"/>
      <c r="T25" s="301"/>
      <c r="U25" s="301"/>
      <c r="V25" s="301"/>
      <c r="W25" s="301"/>
      <c r="X25" s="301"/>
      <c r="Y25" s="301"/>
    </row>
    <row r="26" spans="1:25">
      <c r="A26" t="s">
        <v>1415</v>
      </c>
      <c r="B26">
        <v>38.9</v>
      </c>
      <c r="C26">
        <v>47452.6</v>
      </c>
      <c r="D26" s="339"/>
      <c r="E26" s="339"/>
      <c r="F26" s="339"/>
      <c r="G26" s="339"/>
      <c r="I26" s="296"/>
      <c r="J26" s="296"/>
      <c r="K26" s="296"/>
      <c r="P26" s="302"/>
      <c r="Q26" s="629"/>
      <c r="R26" s="301"/>
      <c r="S26" s="301"/>
      <c r="T26" s="301"/>
      <c r="U26" s="301"/>
      <c r="V26" s="301"/>
      <c r="W26" s="301"/>
      <c r="X26" s="301"/>
      <c r="Y26" s="301"/>
    </row>
    <row r="27" spans="1:25">
      <c r="A27" t="s">
        <v>1416</v>
      </c>
      <c r="B27">
        <v>22.9</v>
      </c>
      <c r="C27">
        <v>10886.5</v>
      </c>
      <c r="D27" s="339"/>
      <c r="E27" s="339"/>
      <c r="F27" s="339"/>
      <c r="G27" s="339"/>
      <c r="I27" s="296"/>
      <c r="J27" s="296"/>
      <c r="K27" s="296"/>
      <c r="P27" s="302"/>
      <c r="Q27" s="299"/>
      <c r="R27" s="301"/>
      <c r="S27" s="301"/>
      <c r="T27" s="301"/>
      <c r="U27" s="301"/>
      <c r="V27" s="301"/>
      <c r="W27" s="301"/>
      <c r="X27" s="301"/>
      <c r="Y27" s="301"/>
    </row>
    <row r="28" spans="1:25">
      <c r="A28" t="s">
        <v>1417</v>
      </c>
      <c r="B28">
        <v>37.700000000000003</v>
      </c>
      <c r="C28">
        <v>46590.3</v>
      </c>
      <c r="D28" s="339"/>
      <c r="E28" s="339"/>
      <c r="F28" s="339"/>
      <c r="G28" s="339"/>
      <c r="I28" s="296"/>
      <c r="J28" s="296"/>
      <c r="K28" s="296"/>
      <c r="P28" s="302"/>
      <c r="Q28" s="299"/>
      <c r="R28" s="301"/>
      <c r="S28" s="301"/>
      <c r="T28" s="301"/>
      <c r="U28" s="301"/>
      <c r="V28" s="301"/>
      <c r="W28" s="301"/>
      <c r="X28" s="301"/>
      <c r="Y28" s="301"/>
    </row>
    <row r="29" spans="1:25">
      <c r="A29" t="s">
        <v>1418</v>
      </c>
      <c r="B29">
        <v>43.5</v>
      </c>
      <c r="C29">
        <v>46188</v>
      </c>
      <c r="D29" s="339"/>
      <c r="E29" s="339"/>
      <c r="F29" s="339"/>
      <c r="G29" s="339"/>
      <c r="I29" s="296"/>
      <c r="J29" s="296"/>
      <c r="K29" s="296"/>
      <c r="P29" s="302"/>
      <c r="Q29" s="299"/>
      <c r="R29" s="301"/>
      <c r="S29" s="301"/>
      <c r="T29" s="301"/>
      <c r="U29" s="301"/>
      <c r="V29" s="301"/>
      <c r="W29" s="301"/>
      <c r="X29" s="301"/>
      <c r="Y29" s="301"/>
    </row>
    <row r="30" spans="1:25">
      <c r="A30" t="s">
        <v>1419</v>
      </c>
      <c r="B30">
        <v>23.5</v>
      </c>
      <c r="C30">
        <v>12058.6</v>
      </c>
      <c r="D30" s="339"/>
      <c r="E30" s="339"/>
      <c r="F30" s="339"/>
      <c r="G30" s="339"/>
      <c r="H30" s="339"/>
      <c r="I30" s="296"/>
      <c r="P30" s="299"/>
      <c r="Q30" s="299"/>
      <c r="U30" s="301"/>
      <c r="V30" s="301"/>
      <c r="W30" s="301"/>
      <c r="X30" s="301"/>
      <c r="Y30" s="301"/>
    </row>
    <row r="31" spans="1:25">
      <c r="A31" t="s">
        <v>1420</v>
      </c>
      <c r="B31">
        <v>15.2</v>
      </c>
      <c r="C31">
        <v>5256.9</v>
      </c>
      <c r="D31" s="339"/>
      <c r="E31" s="339"/>
      <c r="F31" s="339"/>
      <c r="G31" s="339"/>
      <c r="P31" s="299"/>
      <c r="Q31" s="299"/>
      <c r="U31" s="301"/>
      <c r="V31" s="301"/>
      <c r="W31" s="301"/>
      <c r="X31" s="301"/>
      <c r="Y31" s="301"/>
    </row>
    <row r="32" spans="1:25">
      <c r="A32" t="s">
        <v>1421</v>
      </c>
      <c r="B32">
        <v>32.299999999999997</v>
      </c>
      <c r="C32">
        <v>30305.1</v>
      </c>
      <c r="D32" s="339"/>
      <c r="E32" s="339"/>
      <c r="F32" s="339"/>
      <c r="G32" s="339"/>
      <c r="P32" s="299"/>
      <c r="Q32" s="299"/>
      <c r="U32" s="301"/>
      <c r="V32" s="301"/>
      <c r="W32" s="301"/>
      <c r="X32" s="301"/>
      <c r="Y32" s="301"/>
    </row>
    <row r="33" spans="1:25">
      <c r="A33" t="s">
        <v>1422</v>
      </c>
      <c r="B33">
        <v>14.1</v>
      </c>
      <c r="C33">
        <v>8772.7000000000007</v>
      </c>
      <c r="D33" s="339"/>
      <c r="E33" s="339"/>
      <c r="F33" s="339"/>
      <c r="G33" s="339"/>
      <c r="P33" s="299"/>
      <c r="Q33" s="299"/>
      <c r="U33" s="301"/>
      <c r="V33" s="301"/>
      <c r="W33" s="301"/>
      <c r="X33" s="301"/>
      <c r="Y33" s="301"/>
    </row>
    <row r="34" spans="1:25">
      <c r="A34" t="s">
        <v>1423</v>
      </c>
      <c r="B34">
        <v>19.600000000000001</v>
      </c>
      <c r="C34">
        <v>9188.4</v>
      </c>
      <c r="D34" s="339"/>
      <c r="E34" s="339"/>
      <c r="F34" s="339"/>
      <c r="G34" s="339"/>
      <c r="P34" s="299"/>
      <c r="Q34" s="299"/>
      <c r="U34" s="301"/>
      <c r="V34" s="301"/>
      <c r="W34" s="301"/>
      <c r="X34" s="301"/>
      <c r="Y34" s="301"/>
    </row>
    <row r="35" spans="1:25">
      <c r="A35" t="s">
        <v>1424</v>
      </c>
      <c r="B35">
        <v>14.1</v>
      </c>
      <c r="C35">
        <v>5984.7</v>
      </c>
      <c r="D35" s="339"/>
      <c r="E35" s="339"/>
      <c r="F35" s="339"/>
      <c r="G35" s="339"/>
      <c r="P35" s="299"/>
      <c r="Q35" s="299"/>
      <c r="U35" s="301"/>
      <c r="V35" s="301"/>
      <c r="W35" s="301"/>
      <c r="X35" s="301"/>
      <c r="Y35" s="301"/>
    </row>
    <row r="36" spans="1:25">
      <c r="A36" t="s">
        <v>1425</v>
      </c>
      <c r="B36">
        <v>32.700000000000003</v>
      </c>
      <c r="C36">
        <v>26528.799999999999</v>
      </c>
      <c r="D36" s="339"/>
      <c r="E36" s="339"/>
      <c r="F36" s="339"/>
      <c r="G36" s="339"/>
      <c r="Q36" s="299"/>
      <c r="U36" s="301"/>
      <c r="V36" s="301"/>
      <c r="W36" s="301"/>
      <c r="X36" s="301"/>
      <c r="Y36" s="301"/>
    </row>
    <row r="37" spans="1:25">
      <c r="A37" t="s">
        <v>1426</v>
      </c>
      <c r="B37">
        <v>30.9</v>
      </c>
      <c r="C37">
        <v>32131</v>
      </c>
      <c r="D37" s="339"/>
      <c r="E37" s="339"/>
      <c r="F37" s="339"/>
      <c r="G37" s="339"/>
    </row>
    <row r="38" spans="1:25">
      <c r="A38" t="s">
        <v>1427</v>
      </c>
      <c r="B38">
        <v>38.700000000000003</v>
      </c>
      <c r="C38">
        <v>78949.5</v>
      </c>
      <c r="D38" s="339"/>
      <c r="E38" s="339"/>
      <c r="F38" s="339"/>
      <c r="G38" s="339"/>
    </row>
    <row r="39" spans="1:25">
      <c r="A39" t="s">
        <v>1428</v>
      </c>
      <c r="B39">
        <v>41.6</v>
      </c>
      <c r="C39">
        <v>56506.8</v>
      </c>
      <c r="D39" s="339"/>
      <c r="E39" s="339"/>
      <c r="F39" s="339"/>
      <c r="G39" s="339"/>
    </row>
    <row r="40" spans="1:25">
      <c r="A40" t="s">
        <v>1429</v>
      </c>
      <c r="B40">
        <v>35</v>
      </c>
      <c r="C40">
        <v>40350.699999999997</v>
      </c>
      <c r="D40" s="339"/>
      <c r="E40" s="339"/>
      <c r="F40" s="339"/>
      <c r="G40" s="339"/>
    </row>
    <row r="41" spans="1:25">
      <c r="A41" t="s">
        <v>1430</v>
      </c>
      <c r="B41">
        <v>16.3</v>
      </c>
      <c r="C41">
        <v>4036.1</v>
      </c>
      <c r="D41" s="339"/>
      <c r="E41" s="339"/>
      <c r="F41" s="339"/>
      <c r="G41" s="339"/>
    </row>
    <row r="42" spans="1:25">
      <c r="A42" t="s">
        <v>1431</v>
      </c>
      <c r="B42">
        <v>10.8</v>
      </c>
      <c r="C42">
        <v>4620.5</v>
      </c>
      <c r="D42" s="339"/>
      <c r="E42" s="339"/>
      <c r="F42" s="339"/>
      <c r="G42" s="339"/>
    </row>
    <row r="43" spans="1:25">
      <c r="A43" t="s">
        <v>1432</v>
      </c>
      <c r="B43">
        <v>21.6</v>
      </c>
      <c r="C43">
        <v>2050.4</v>
      </c>
      <c r="D43" s="339"/>
      <c r="E43" s="339"/>
      <c r="F43" s="339"/>
      <c r="G43" s="339"/>
    </row>
    <row r="44" spans="1:25">
      <c r="A44" t="s">
        <v>1433</v>
      </c>
      <c r="B44">
        <v>22.1</v>
      </c>
      <c r="C44">
        <v>8535.9</v>
      </c>
      <c r="D44" s="339"/>
      <c r="E44" s="339"/>
      <c r="F44" s="339"/>
      <c r="G44" s="339"/>
    </row>
    <row r="45" spans="1:25">
      <c r="A45" t="s">
        <v>1434</v>
      </c>
      <c r="B45">
        <v>11.3</v>
      </c>
      <c r="C45">
        <v>939.4</v>
      </c>
      <c r="D45" s="339"/>
      <c r="E45" s="339"/>
      <c r="F45" s="339"/>
      <c r="G45" s="339"/>
    </row>
    <row r="46" spans="1:25">
      <c r="A46" t="s">
        <v>1435</v>
      </c>
      <c r="B46">
        <v>20.7</v>
      </c>
      <c r="C46">
        <v>14679.6</v>
      </c>
      <c r="D46" s="339"/>
      <c r="E46" s="339"/>
      <c r="F46" s="339"/>
      <c r="G46" s="339"/>
    </row>
    <row r="47" spans="1:25">
      <c r="A47" t="s">
        <v>1436</v>
      </c>
      <c r="B47">
        <v>36.1</v>
      </c>
      <c r="C47">
        <v>36406.9</v>
      </c>
      <c r="D47" s="339"/>
      <c r="E47" s="339"/>
      <c r="F47" s="339"/>
      <c r="G47" s="339"/>
    </row>
    <row r="48" spans="1:25">
      <c r="A48" t="s">
        <v>1437</v>
      </c>
      <c r="B48">
        <v>36.200000000000003</v>
      </c>
      <c r="C48">
        <v>30743</v>
      </c>
      <c r="D48" s="339"/>
      <c r="E48" s="339"/>
      <c r="F48" s="339"/>
      <c r="G48" s="339"/>
    </row>
    <row r="49" spans="1:7">
      <c r="A49" t="s">
        <v>1438</v>
      </c>
      <c r="B49">
        <v>6.4</v>
      </c>
      <c r="C49">
        <v>1707.7</v>
      </c>
      <c r="D49" s="339"/>
      <c r="E49" s="339"/>
      <c r="F49" s="339"/>
      <c r="G49" s="339"/>
    </row>
    <row r="50" spans="1:7">
      <c r="A50" t="s">
        <v>1439</v>
      </c>
      <c r="B50">
        <v>36.6</v>
      </c>
      <c r="C50">
        <v>21186.400000000001</v>
      </c>
      <c r="D50" s="339"/>
      <c r="E50" s="339"/>
      <c r="F50" s="339"/>
      <c r="G50" s="339"/>
    </row>
    <row r="51" spans="1:7">
      <c r="A51" t="s">
        <v>1440</v>
      </c>
      <c r="B51">
        <v>22.3</v>
      </c>
      <c r="C51">
        <v>20735.599999999999</v>
      </c>
      <c r="D51" s="339"/>
      <c r="E51" s="339"/>
      <c r="F51" s="339"/>
      <c r="G51" s="339"/>
    </row>
    <row r="52" spans="1:7">
      <c r="A52" t="s">
        <v>1441</v>
      </c>
      <c r="B52">
        <v>23.8</v>
      </c>
      <c r="C52">
        <v>16855.900000000001</v>
      </c>
      <c r="D52" s="339"/>
      <c r="E52" s="339"/>
      <c r="F52" s="339"/>
      <c r="G52" s="339"/>
    </row>
    <row r="53" spans="1:7">
      <c r="A53" t="s">
        <v>1442</v>
      </c>
      <c r="B53">
        <v>41.6</v>
      </c>
      <c r="C53">
        <v>47746.7</v>
      </c>
      <c r="D53" s="339"/>
      <c r="E53" s="339"/>
      <c r="F53" s="339"/>
      <c r="G53" s="339"/>
    </row>
    <row r="54" spans="1:7">
      <c r="A54" t="s">
        <v>1443</v>
      </c>
      <c r="B54">
        <v>10.199999999999999</v>
      </c>
      <c r="C54">
        <v>7464.5</v>
      </c>
      <c r="D54" s="339"/>
      <c r="E54" s="339"/>
      <c r="F54" s="339"/>
      <c r="G54" s="339"/>
    </row>
    <row r="55" spans="1:7">
      <c r="A55" t="s">
        <v>1444</v>
      </c>
      <c r="B55">
        <v>32.700000000000003</v>
      </c>
      <c r="C55">
        <v>19135</v>
      </c>
      <c r="D55" s="339"/>
      <c r="E55" s="339"/>
      <c r="F55" s="339"/>
      <c r="G55" s="339"/>
    </row>
    <row r="56" spans="1:7">
      <c r="A56" t="s">
        <v>1445</v>
      </c>
      <c r="B56">
        <v>24.3</v>
      </c>
      <c r="C56">
        <v>13883</v>
      </c>
      <c r="D56" s="339"/>
      <c r="E56" s="339"/>
      <c r="F56" s="339"/>
      <c r="G56" s="339"/>
    </row>
    <row r="57" spans="1:7">
      <c r="A57" t="s">
        <v>1446</v>
      </c>
      <c r="B57">
        <v>5.2</v>
      </c>
      <c r="C57">
        <v>1393.7</v>
      </c>
      <c r="D57" s="339"/>
      <c r="E57" s="339"/>
      <c r="F57" s="339"/>
      <c r="G57" s="339"/>
    </row>
    <row r="58" spans="1:7">
      <c r="A58" t="s">
        <v>1447</v>
      </c>
      <c r="B58">
        <v>26.4</v>
      </c>
      <c r="C58">
        <v>24183.9</v>
      </c>
      <c r="D58" s="339"/>
      <c r="E58" s="339"/>
      <c r="F58" s="339"/>
      <c r="G58" s="339"/>
    </row>
    <row r="59" spans="1:7">
      <c r="A59" t="s">
        <v>1448</v>
      </c>
      <c r="B59">
        <v>15.3</v>
      </c>
      <c r="C59">
        <v>1243.7</v>
      </c>
      <c r="D59" s="339"/>
      <c r="E59" s="339"/>
      <c r="F59" s="339"/>
      <c r="G59" s="339"/>
    </row>
    <row r="60" spans="1:7">
      <c r="A60" t="s">
        <v>1449</v>
      </c>
      <c r="B60">
        <v>41.5</v>
      </c>
      <c r="C60">
        <v>57956.1</v>
      </c>
      <c r="D60" s="339"/>
      <c r="E60" s="339"/>
      <c r="F60" s="339"/>
      <c r="G60" s="339"/>
    </row>
    <row r="61" spans="1:7">
      <c r="A61" t="s">
        <v>1450</v>
      </c>
      <c r="B61">
        <v>41.7</v>
      </c>
      <c r="C61">
        <v>74293.8</v>
      </c>
      <c r="D61" s="339"/>
      <c r="E61" s="339"/>
      <c r="F61" s="339"/>
      <c r="G61" s="339"/>
    </row>
    <row r="62" spans="1:7">
      <c r="A62" t="s">
        <v>1451</v>
      </c>
      <c r="B62">
        <v>16.8</v>
      </c>
      <c r="C62">
        <v>2980.9</v>
      </c>
      <c r="D62" s="339"/>
      <c r="E62" s="339"/>
      <c r="F62" s="339"/>
      <c r="G62" s="339"/>
    </row>
    <row r="63" spans="1:7">
      <c r="A63" t="s">
        <v>1452</v>
      </c>
      <c r="B63">
        <v>13.5</v>
      </c>
      <c r="C63">
        <v>6002</v>
      </c>
      <c r="D63" s="339"/>
      <c r="E63" s="339"/>
      <c r="F63" s="339"/>
      <c r="G63" s="339"/>
    </row>
    <row r="64" spans="1:7">
      <c r="A64" t="s">
        <v>1453</v>
      </c>
      <c r="B64">
        <v>24.7</v>
      </c>
      <c r="C64">
        <v>27415.599999999999</v>
      </c>
      <c r="D64" s="339"/>
      <c r="E64" s="339"/>
      <c r="F64" s="339"/>
      <c r="G64" s="339"/>
    </row>
    <row r="65" spans="1:7">
      <c r="A65" t="s">
        <v>1454</v>
      </c>
      <c r="B65">
        <v>25.9</v>
      </c>
      <c r="C65">
        <v>9384.7000000000007</v>
      </c>
      <c r="D65" s="339"/>
      <c r="E65" s="339"/>
      <c r="F65" s="339"/>
      <c r="G65" s="339"/>
    </row>
    <row r="66" spans="1:7">
      <c r="A66" t="s">
        <v>1455</v>
      </c>
      <c r="B66">
        <v>33.1</v>
      </c>
      <c r="C66">
        <v>18534.8</v>
      </c>
      <c r="D66" s="339"/>
      <c r="E66" s="339"/>
      <c r="F66" s="339"/>
      <c r="G66" s="339"/>
    </row>
    <row r="67" spans="1:7">
      <c r="A67" t="s">
        <v>1456</v>
      </c>
      <c r="B67">
        <v>33.299999999999997</v>
      </c>
      <c r="C67">
        <v>32447.200000000001</v>
      </c>
      <c r="D67" s="339"/>
      <c r="E67" s="339"/>
      <c r="F67" s="339"/>
      <c r="G67" s="339"/>
    </row>
    <row r="68" spans="1:7">
      <c r="A68" t="s">
        <v>1457</v>
      </c>
      <c r="B68">
        <v>33.200000000000003</v>
      </c>
      <c r="C68">
        <v>32910.199999999997</v>
      </c>
      <c r="D68" s="339"/>
      <c r="E68" s="339"/>
      <c r="F68" s="339"/>
      <c r="G68" s="339"/>
    </row>
    <row r="69" spans="1:7">
      <c r="A69" t="s">
        <v>1458</v>
      </c>
      <c r="B69">
        <v>21.8</v>
      </c>
      <c r="C69">
        <v>27066.5</v>
      </c>
      <c r="D69" s="339"/>
      <c r="E69" s="339"/>
      <c r="F69" s="339"/>
      <c r="G69" s="339"/>
    </row>
    <row r="70" spans="1:7">
      <c r="A70" t="s">
        <v>1459</v>
      </c>
      <c r="B70">
        <v>33.9</v>
      </c>
      <c r="C70">
        <v>30011.7</v>
      </c>
      <c r="D70" s="339"/>
      <c r="E70" s="339"/>
      <c r="F70" s="339"/>
      <c r="G70" s="339"/>
    </row>
    <row r="71" spans="1:7">
      <c r="A71" t="s">
        <v>1460</v>
      </c>
      <c r="B71">
        <v>10.8</v>
      </c>
      <c r="C71">
        <v>2360.5</v>
      </c>
      <c r="D71" s="339"/>
      <c r="E71" s="339"/>
      <c r="F71" s="339"/>
      <c r="G71" s="339"/>
    </row>
    <row r="72" spans="1:7">
      <c r="A72" t="s">
        <v>1461</v>
      </c>
      <c r="B72">
        <v>9.9</v>
      </c>
      <c r="C72">
        <v>2034.5</v>
      </c>
      <c r="D72" s="339"/>
      <c r="E72" s="339"/>
      <c r="F72" s="339"/>
      <c r="G72" s="339"/>
    </row>
    <row r="73" spans="1:7">
      <c r="A73" t="s">
        <v>1462</v>
      </c>
      <c r="B73">
        <v>16.100000000000001</v>
      </c>
      <c r="C73">
        <v>9609</v>
      </c>
      <c r="D73" s="339"/>
      <c r="E73" s="339"/>
      <c r="F73" s="339"/>
      <c r="G73" s="339"/>
    </row>
    <row r="74" spans="1:7">
      <c r="A74" t="s">
        <v>1463</v>
      </c>
      <c r="B74">
        <v>25.3</v>
      </c>
      <c r="C74">
        <v>17048.5</v>
      </c>
      <c r="D74" s="339"/>
      <c r="E74" s="339"/>
      <c r="F74" s="339"/>
      <c r="G74" s="339"/>
    </row>
    <row r="75" spans="1:7">
      <c r="A75" t="s">
        <v>1464</v>
      </c>
      <c r="B75">
        <v>29</v>
      </c>
      <c r="C75">
        <v>36835.199999999997</v>
      </c>
      <c r="D75" s="339"/>
      <c r="E75" s="339"/>
      <c r="F75" s="339"/>
      <c r="G75" s="339"/>
    </row>
    <row r="76" spans="1:7">
      <c r="A76" t="s">
        <v>1465</v>
      </c>
      <c r="B76">
        <v>37.799999999999997</v>
      </c>
      <c r="C76">
        <v>37070.400000000001</v>
      </c>
      <c r="D76" s="339"/>
      <c r="E76" s="339"/>
    </row>
    <row r="77" spans="1:7">
      <c r="A77" t="s">
        <v>1466</v>
      </c>
      <c r="B77">
        <v>44.2</v>
      </c>
      <c r="C77">
        <v>54556.3</v>
      </c>
      <c r="D77" s="339"/>
      <c r="E77" s="339"/>
    </row>
    <row r="78" spans="1:7">
      <c r="A78" t="s">
        <v>1467</v>
      </c>
      <c r="B78">
        <v>19.600000000000001</v>
      </c>
      <c r="C78">
        <v>9943.7999999999993</v>
      </c>
      <c r="D78" s="339"/>
      <c r="E78" s="339"/>
    </row>
    <row r="79" spans="1:7">
      <c r="A79" t="s">
        <v>1468</v>
      </c>
      <c r="B79">
        <v>30.6</v>
      </c>
      <c r="C79">
        <v>31261.5</v>
      </c>
      <c r="D79" s="339"/>
      <c r="E79" s="339"/>
    </row>
    <row r="80" spans="1:7">
      <c r="A80" t="s">
        <v>1469</v>
      </c>
      <c r="B80">
        <v>15.3</v>
      </c>
      <c r="C80">
        <v>1764.6</v>
      </c>
      <c r="D80" s="339"/>
      <c r="E80" s="339"/>
    </row>
    <row r="81" spans="1:5">
      <c r="A81" t="s">
        <v>1470</v>
      </c>
      <c r="B81">
        <v>16.8</v>
      </c>
      <c r="C81">
        <v>19763.8</v>
      </c>
      <c r="D81" s="339"/>
      <c r="E81" s="339"/>
    </row>
    <row r="82" spans="1:5">
      <c r="A82" t="s">
        <v>1471</v>
      </c>
      <c r="B82">
        <v>25.9</v>
      </c>
      <c r="C82">
        <v>6167.6</v>
      </c>
      <c r="D82" s="339"/>
      <c r="E82" s="339"/>
    </row>
    <row r="83" spans="1:5">
      <c r="A83" t="s">
        <v>1472</v>
      </c>
      <c r="B83">
        <v>22.8</v>
      </c>
      <c r="C83">
        <v>28934.6</v>
      </c>
      <c r="D83" s="339"/>
      <c r="E83" s="339"/>
    </row>
    <row r="84" spans="1:5">
      <c r="A84" t="s">
        <v>1473</v>
      </c>
      <c r="B84">
        <v>11.9</v>
      </c>
      <c r="C84">
        <v>2566</v>
      </c>
      <c r="D84" s="339"/>
      <c r="E84" s="339"/>
    </row>
    <row r="85" spans="1:5">
      <c r="A85" t="s">
        <v>1474</v>
      </c>
      <c r="B85">
        <v>27.3</v>
      </c>
      <c r="C85">
        <v>24661.8</v>
      </c>
      <c r="D85" s="339"/>
      <c r="E85" s="339"/>
    </row>
    <row r="86" spans="1:5">
      <c r="A86" t="s">
        <v>118</v>
      </c>
      <c r="B86">
        <v>41.6</v>
      </c>
      <c r="C86">
        <v>63809.599999999999</v>
      </c>
      <c r="D86" s="339"/>
      <c r="E86" s="339"/>
    </row>
    <row r="87" spans="1:5">
      <c r="A87" t="s">
        <v>1475</v>
      </c>
      <c r="B87">
        <v>26.5</v>
      </c>
      <c r="C87">
        <v>6037.8</v>
      </c>
      <c r="D87" s="339"/>
      <c r="E87" s="339"/>
    </row>
    <row r="88" spans="1:5">
      <c r="A88" t="s">
        <v>1476</v>
      </c>
      <c r="B88">
        <v>18.8</v>
      </c>
      <c r="C88">
        <v>4273.8</v>
      </c>
      <c r="D88" s="339"/>
      <c r="E88" s="339"/>
    </row>
  </sheetData>
  <hyperlinks>
    <hyperlink ref="A1" location="Content!A1" display="&lt;&lt;" xr:uid="{00000000-0004-0000-2700-000000000000}"/>
  </hyperlinks>
  <pageMargins left="0.7" right="0.7" top="0.75" bottom="0.75" header="0.3" footer="0.3"/>
  <pageSetup paperSize="9" orientation="portrait" horizontalDpi="4294967293" verticalDpi="12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sheetPr>
  <dimension ref="A1:AI62"/>
  <sheetViews>
    <sheetView showGridLines="0" workbookViewId="0"/>
  </sheetViews>
  <sheetFormatPr baseColWidth="10" defaultColWidth="9.5" defaultRowHeight="13"/>
  <cols>
    <col min="1" max="1" width="9.5" style="24"/>
    <col min="2" max="2" width="17.5" style="24" customWidth="1"/>
    <col min="3" max="3" width="9.5" style="24"/>
    <col min="4" max="4" width="9.5" style="23"/>
    <col min="5" max="6" width="9.5" style="211"/>
    <col min="7" max="16384" width="9.5" style="24"/>
  </cols>
  <sheetData>
    <row r="1" spans="1:7" ht="12" customHeight="1">
      <c r="A1" s="9" t="s">
        <v>60</v>
      </c>
      <c r="B1" s="422" t="str">
        <f>IF(Content!$E$1=1,B2,B3)</f>
        <v>Overall balance*</v>
      </c>
      <c r="C1" s="422" t="str">
        <f>IF(Content!$E$1=1,C2,C3)</f>
        <v>Adjusted primary balance **</v>
      </c>
      <c r="G1" s="422" t="str">
        <f>IF(Content!$E$1=1,G2,G3)</f>
        <v>General government fiscal balance, % of GDP* and % of potential GDP**</v>
      </c>
    </row>
    <row r="2" spans="1:7" ht="12" hidden="1" customHeight="1">
      <c r="A2" s="9"/>
      <c r="B2" s="24" t="s">
        <v>607</v>
      </c>
      <c r="C2" s="24" t="s">
        <v>608</v>
      </c>
      <c r="G2" s="197" t="s">
        <v>609</v>
      </c>
    </row>
    <row r="3" spans="1:7" ht="12" hidden="1" customHeight="1">
      <c r="B3" s="381" t="s">
        <v>610</v>
      </c>
      <c r="C3" s="197" t="s">
        <v>611</v>
      </c>
      <c r="G3" s="24" t="s">
        <v>612</v>
      </c>
    </row>
    <row r="4" spans="1:7" ht="13.5" customHeight="1">
      <c r="A4" s="24" t="s">
        <v>80</v>
      </c>
      <c r="B4" s="26">
        <v>0.8</v>
      </c>
      <c r="C4" s="26">
        <v>4.0999999999999996</v>
      </c>
      <c r="E4" s="309"/>
      <c r="F4" s="309"/>
    </row>
    <row r="5" spans="1:7">
      <c r="A5" s="24" t="s">
        <v>613</v>
      </c>
      <c r="B5" s="26">
        <v>-2.8</v>
      </c>
      <c r="C5" s="26">
        <v>1.7</v>
      </c>
      <c r="D5" s="23" t="s">
        <v>614</v>
      </c>
      <c r="E5" s="268" t="s">
        <v>614</v>
      </c>
      <c r="F5" s="309"/>
    </row>
    <row r="6" spans="1:7">
      <c r="A6" s="24" t="s">
        <v>19</v>
      </c>
      <c r="B6" s="26">
        <v>-3</v>
      </c>
      <c r="C6" s="26">
        <v>0.3</v>
      </c>
      <c r="E6" s="268"/>
      <c r="F6" s="309"/>
    </row>
    <row r="7" spans="1:7">
      <c r="A7" s="24" t="s">
        <v>20</v>
      </c>
      <c r="B7" s="26">
        <v>-3.2</v>
      </c>
      <c r="C7" s="26">
        <v>7.6</v>
      </c>
      <c r="D7" s="23" t="s">
        <v>20</v>
      </c>
      <c r="E7" s="268" t="s">
        <v>20</v>
      </c>
      <c r="F7" s="309"/>
    </row>
    <row r="8" spans="1:7">
      <c r="A8" s="24" t="s">
        <v>81</v>
      </c>
      <c r="B8" s="26">
        <v>0.7</v>
      </c>
      <c r="C8" s="26">
        <v>2.8</v>
      </c>
      <c r="E8" s="268"/>
      <c r="F8" s="309"/>
    </row>
    <row r="9" spans="1:7">
      <c r="A9" s="24" t="s">
        <v>101</v>
      </c>
      <c r="B9" s="26">
        <v>7.2</v>
      </c>
      <c r="C9" s="26">
        <v>6.9</v>
      </c>
      <c r="D9" s="23" t="s">
        <v>615</v>
      </c>
      <c r="E9" s="268" t="s">
        <v>22</v>
      </c>
      <c r="F9" s="309"/>
    </row>
    <row r="10" spans="1:7">
      <c r="A10" s="24" t="s">
        <v>616</v>
      </c>
      <c r="B10" s="26">
        <v>-1.3</v>
      </c>
      <c r="C10" s="26">
        <v>2</v>
      </c>
      <c r="E10" s="268"/>
      <c r="F10" s="309"/>
    </row>
    <row r="11" spans="1:7">
      <c r="A11" s="24" t="s">
        <v>24</v>
      </c>
      <c r="B11" s="26">
        <v>-9.4</v>
      </c>
      <c r="C11" s="26">
        <v>-0.2</v>
      </c>
      <c r="D11" s="23" t="s">
        <v>617</v>
      </c>
      <c r="E11" s="268" t="s">
        <v>24</v>
      </c>
      <c r="F11" s="309"/>
    </row>
    <row r="12" spans="1:7">
      <c r="A12" s="24" t="s">
        <v>72</v>
      </c>
      <c r="B12" s="26">
        <v>-0.6</v>
      </c>
      <c r="C12" s="26">
        <v>-1.4</v>
      </c>
      <c r="E12" s="268"/>
      <c r="F12" s="309"/>
    </row>
    <row r="13" spans="1:7">
      <c r="A13" s="24" t="s">
        <v>82</v>
      </c>
      <c r="B13" s="26">
        <v>1.1000000000000001</v>
      </c>
      <c r="C13" s="26">
        <v>0.3</v>
      </c>
      <c r="D13" s="23" t="s">
        <v>618</v>
      </c>
      <c r="E13" s="268" t="s">
        <v>618</v>
      </c>
      <c r="F13" s="309"/>
    </row>
    <row r="14" spans="1:7">
      <c r="A14" s="24" t="s">
        <v>114</v>
      </c>
      <c r="B14" s="26">
        <v>-0.1</v>
      </c>
      <c r="C14" s="26">
        <v>3.2</v>
      </c>
      <c r="E14" s="268"/>
      <c r="F14" s="309"/>
    </row>
    <row r="15" spans="1:7">
      <c r="A15" s="24" t="s">
        <v>103</v>
      </c>
      <c r="B15" s="26">
        <v>-7.2</v>
      </c>
      <c r="C15" s="26">
        <v>0.6</v>
      </c>
      <c r="D15" s="23" t="s">
        <v>619</v>
      </c>
      <c r="E15" s="268" t="s">
        <v>103</v>
      </c>
      <c r="F15" s="309"/>
    </row>
    <row r="16" spans="1:7">
      <c r="A16" s="24" t="s">
        <v>104</v>
      </c>
      <c r="B16" s="26">
        <v>-1.7</v>
      </c>
      <c r="C16" s="26">
        <v>0.4</v>
      </c>
      <c r="E16" s="268"/>
      <c r="F16" s="309"/>
    </row>
    <row r="17" spans="1:35">
      <c r="A17" s="24" t="s">
        <v>453</v>
      </c>
      <c r="B17" s="26">
        <v>3.4</v>
      </c>
      <c r="C17" s="26">
        <v>-3.2</v>
      </c>
      <c r="D17" s="23" t="s">
        <v>377</v>
      </c>
      <c r="E17" s="268" t="s">
        <v>105</v>
      </c>
      <c r="F17" s="309"/>
      <c r="Z17" s="211"/>
      <c r="AA17" s="211"/>
      <c r="AB17" s="211"/>
      <c r="AC17" s="211"/>
      <c r="AD17" s="211"/>
      <c r="AE17" s="211"/>
      <c r="AF17" s="211"/>
      <c r="AG17" s="211"/>
      <c r="AH17" s="211"/>
      <c r="AI17" s="211"/>
    </row>
    <row r="18" spans="1:35">
      <c r="A18" s="24" t="s">
        <v>620</v>
      </c>
      <c r="B18" s="26">
        <v>-1.6</v>
      </c>
      <c r="C18" s="26">
        <v>3.4</v>
      </c>
      <c r="E18" s="268"/>
      <c r="F18" s="309"/>
      <c r="Z18" s="211"/>
      <c r="AA18" s="211"/>
      <c r="AB18" s="211"/>
      <c r="AC18" s="211"/>
      <c r="AD18" s="211"/>
      <c r="AE18" s="211"/>
      <c r="AF18" s="211"/>
      <c r="AG18" s="211"/>
      <c r="AH18" s="211"/>
      <c r="AI18" s="211"/>
    </row>
    <row r="19" spans="1:35">
      <c r="A19" s="24" t="s">
        <v>107</v>
      </c>
      <c r="B19" s="26">
        <v>-7.9</v>
      </c>
      <c r="C19" s="26">
        <v>-0.4</v>
      </c>
      <c r="D19" s="23" t="s">
        <v>107</v>
      </c>
      <c r="E19" s="268" t="s">
        <v>107</v>
      </c>
      <c r="F19" s="309"/>
      <c r="G19" s="211"/>
      <c r="Z19" s="211"/>
      <c r="AA19" s="211"/>
      <c r="AB19" s="211"/>
      <c r="AC19" s="211"/>
      <c r="AD19" s="211"/>
      <c r="AE19" s="211"/>
      <c r="AF19" s="211"/>
      <c r="AG19" s="211"/>
      <c r="AH19" s="211"/>
      <c r="AI19" s="211"/>
    </row>
    <row r="20" spans="1:35">
      <c r="A20" s="24" t="s">
        <v>131</v>
      </c>
      <c r="B20" s="26">
        <v>-2.5</v>
      </c>
      <c r="C20" s="26">
        <v>-1.1599999999999999</v>
      </c>
      <c r="E20" s="23"/>
      <c r="G20" s="211"/>
      <c r="Z20" s="211"/>
      <c r="AA20" s="211"/>
      <c r="AB20" s="211"/>
      <c r="AC20" s="23"/>
      <c r="AD20" s="23"/>
      <c r="AE20" s="23"/>
      <c r="AF20" s="23"/>
      <c r="AG20" s="23"/>
      <c r="AH20" s="211"/>
      <c r="AI20" s="211"/>
    </row>
    <row r="21" spans="1:35">
      <c r="A21" s="24" t="s">
        <v>708</v>
      </c>
      <c r="B21" s="26">
        <v>0.74</v>
      </c>
      <c r="C21" s="26">
        <v>0.95</v>
      </c>
      <c r="D21" s="23" t="s">
        <v>708</v>
      </c>
      <c r="E21" s="23" t="s">
        <v>132</v>
      </c>
      <c r="G21" s="211"/>
      <c r="Z21" s="211"/>
      <c r="AA21" s="211"/>
      <c r="AB21" s="211"/>
      <c r="AC21" s="23"/>
      <c r="AD21" s="23"/>
      <c r="AE21" s="23"/>
      <c r="AF21" s="23"/>
      <c r="AG21" s="23"/>
      <c r="AH21" s="211"/>
      <c r="AI21" s="211"/>
    </row>
    <row r="22" spans="1:35">
      <c r="A22" s="24" t="s">
        <v>993</v>
      </c>
      <c r="B22" s="26">
        <v>-5.3</v>
      </c>
      <c r="C22" s="26">
        <v>-1.78</v>
      </c>
      <c r="E22" s="23"/>
      <c r="G22" s="422" t="str">
        <f>IF(Content!$E$1=1,G29,G36)</f>
        <v>Source: STSU, NBU staff estimates.</v>
      </c>
      <c r="P22" s="23"/>
      <c r="Q22" s="23"/>
      <c r="Z22" s="211"/>
      <c r="AA22" s="211"/>
      <c r="AB22" s="211"/>
      <c r="AC22" s="23"/>
      <c r="AD22" s="23"/>
      <c r="AE22" s="23"/>
      <c r="AF22" s="23"/>
      <c r="AG22" s="23"/>
      <c r="AH22" s="211"/>
      <c r="AI22" s="211"/>
    </row>
    <row r="23" spans="1:35">
      <c r="A23" s="24" t="s">
        <v>111</v>
      </c>
      <c r="B23" s="26">
        <v>-13.39</v>
      </c>
      <c r="C23" s="26">
        <v>-2.86</v>
      </c>
      <c r="E23" s="23" t="s">
        <v>111</v>
      </c>
      <c r="G23" s="197"/>
      <c r="P23" s="23"/>
      <c r="Q23" s="23"/>
      <c r="Z23" s="211"/>
      <c r="AA23" s="211"/>
      <c r="AB23" s="211"/>
      <c r="AC23" s="23"/>
      <c r="AD23" s="23"/>
      <c r="AE23" s="23"/>
      <c r="AF23" s="23"/>
      <c r="AG23" s="23"/>
      <c r="AH23" s="211"/>
      <c r="AI23" s="211"/>
    </row>
    <row r="24" spans="1:35">
      <c r="B24" s="26"/>
      <c r="C24" s="26"/>
      <c r="G24" s="422" t="str">
        <f>IF(Content!$E$1=1,G31,G38)</f>
        <v>* Overall balance (% of GDP) is the consolidated budget balance, taking into account loans to the Pension Fund from the STA.</v>
      </c>
      <c r="P24" s="23"/>
      <c r="Q24" s="23"/>
      <c r="Z24" s="211"/>
      <c r="AA24" s="211"/>
      <c r="AB24" s="211"/>
      <c r="AC24" s="23"/>
      <c r="AD24" s="23"/>
      <c r="AE24" s="23"/>
      <c r="AF24" s="23"/>
      <c r="AG24" s="23"/>
      <c r="AH24" s="211"/>
      <c r="AI24" s="211"/>
    </row>
    <row r="25" spans="1:35">
      <c r="B25" s="26"/>
      <c r="C25" s="26"/>
      <c r="G25" s="422" t="str">
        <f>IF(Content!$E$1=1,G32,G39)</f>
        <v xml:space="preserve"> </v>
      </c>
      <c r="P25" s="23"/>
      <c r="Q25" s="23"/>
      <c r="Z25" s="211"/>
      <c r="AA25" s="211"/>
      <c r="AB25" s="211"/>
      <c r="AC25" s="23"/>
      <c r="AD25" s="23"/>
      <c r="AE25" s="23"/>
      <c r="AF25" s="23"/>
      <c r="AG25" s="23"/>
      <c r="AH25" s="211"/>
      <c r="AI25" s="211"/>
    </row>
    <row r="26" spans="1:35">
      <c r="B26" s="26"/>
      <c r="C26" s="26"/>
      <c r="G26" s="422" t="str">
        <f>IF(Content!$E$1=1,G33,G40)</f>
        <v>** Сyclically adjusted primary fiscal balance (CAPB) of the general government (% of potential GDP). CAPB is the difference between seasonally adjusted revenues, in the structure of which tax revenues are adjusted for cyclical changes in GDP, and seasonally adjusted primary expenditures.</v>
      </c>
      <c r="H26" s="211"/>
      <c r="P26" s="23"/>
      <c r="Q26" s="23"/>
      <c r="Z26" s="211"/>
      <c r="AA26" s="211"/>
      <c r="AB26" s="211"/>
      <c r="AC26" s="23"/>
      <c r="AD26" s="23"/>
      <c r="AE26" s="23"/>
      <c r="AF26" s="23"/>
      <c r="AG26" s="23"/>
      <c r="AH26" s="211"/>
      <c r="AI26" s="211"/>
    </row>
    <row r="27" spans="1:35">
      <c r="B27" s="26"/>
      <c r="C27" s="26"/>
      <c r="F27" s="24"/>
      <c r="G27" s="129"/>
      <c r="P27" s="23"/>
      <c r="Q27" s="23"/>
      <c r="Z27" s="211"/>
      <c r="AA27" s="211"/>
      <c r="AB27" s="211"/>
      <c r="AC27" s="23"/>
      <c r="AD27" s="23"/>
      <c r="AE27" s="23"/>
      <c r="AF27" s="23"/>
      <c r="AG27" s="23"/>
      <c r="AH27" s="211"/>
      <c r="AI27" s="211"/>
    </row>
    <row r="28" spans="1:35">
      <c r="B28" s="26"/>
      <c r="C28" s="26"/>
      <c r="F28" s="24"/>
      <c r="G28" s="307"/>
      <c r="P28" s="23"/>
      <c r="Q28" s="23"/>
      <c r="Z28" s="211"/>
      <c r="AA28" s="211"/>
      <c r="AB28" s="211"/>
      <c r="AC28" s="23"/>
      <c r="AD28" s="23"/>
      <c r="AE28" s="23"/>
      <c r="AF28" s="23"/>
      <c r="AG28" s="23"/>
      <c r="AH28" s="211"/>
      <c r="AI28" s="211"/>
    </row>
    <row r="29" spans="1:35">
      <c r="B29" s="26"/>
      <c r="C29" s="26"/>
      <c r="F29" s="24"/>
      <c r="G29" s="23" t="s">
        <v>158</v>
      </c>
      <c r="P29" s="23"/>
      <c r="Q29" s="23"/>
      <c r="Z29" s="211"/>
      <c r="AA29" s="211"/>
      <c r="AB29" s="211"/>
      <c r="AC29" s="23"/>
      <c r="AD29" s="23"/>
      <c r="AE29" s="23"/>
      <c r="AF29" s="23"/>
      <c r="AG29" s="23"/>
      <c r="AH29" s="211"/>
      <c r="AI29" s="211"/>
    </row>
    <row r="30" spans="1:35">
      <c r="B30" s="26"/>
      <c r="C30" s="26"/>
      <c r="F30" s="24"/>
      <c r="G30" s="223"/>
      <c r="P30" s="23"/>
      <c r="Q30" s="23"/>
      <c r="Z30" s="211"/>
      <c r="AA30" s="211"/>
      <c r="AB30" s="211"/>
      <c r="AC30" s="23"/>
      <c r="AD30" s="23"/>
      <c r="AE30" s="23"/>
      <c r="AF30" s="23"/>
      <c r="AG30" s="23"/>
      <c r="AH30" s="211"/>
      <c r="AI30" s="211"/>
    </row>
    <row r="31" spans="1:35">
      <c r="B31" s="26"/>
      <c r="C31" s="26"/>
      <c r="F31" s="24"/>
      <c r="G31" s="223" t="s">
        <v>621</v>
      </c>
      <c r="H31" s="23"/>
      <c r="I31" s="23"/>
      <c r="J31" s="23"/>
      <c r="K31" s="23"/>
      <c r="L31" s="23"/>
      <c r="M31" s="23"/>
      <c r="N31" s="23"/>
      <c r="O31" s="23"/>
      <c r="P31" s="23"/>
      <c r="Q31" s="23"/>
      <c r="Z31" s="211"/>
      <c r="AA31" s="211"/>
      <c r="AB31" s="211"/>
      <c r="AC31" s="23"/>
      <c r="AD31" s="23"/>
      <c r="AE31" s="23"/>
      <c r="AF31" s="23"/>
      <c r="AG31" s="23"/>
      <c r="AH31" s="211"/>
      <c r="AI31" s="211"/>
    </row>
    <row r="32" spans="1:35">
      <c r="B32" s="26"/>
      <c r="C32" s="26"/>
      <c r="F32" s="24"/>
      <c r="G32" s="23" t="s">
        <v>622</v>
      </c>
      <c r="H32" s="23"/>
      <c r="I32" s="23"/>
      <c r="J32" s="23"/>
      <c r="K32" s="23"/>
      <c r="L32" s="23"/>
      <c r="M32" s="23"/>
      <c r="N32" s="23"/>
      <c r="O32" s="23"/>
      <c r="P32" s="23"/>
      <c r="Q32" s="23"/>
      <c r="Z32" s="211"/>
      <c r="AA32" s="211"/>
      <c r="AB32" s="211"/>
      <c r="AC32" s="23"/>
      <c r="AD32" s="23"/>
      <c r="AE32" s="23"/>
      <c r="AF32" s="23"/>
      <c r="AG32" s="23"/>
      <c r="AH32" s="211"/>
      <c r="AI32" s="211"/>
    </row>
    <row r="33" spans="2:35">
      <c r="B33" s="26"/>
      <c r="C33" s="26"/>
      <c r="F33" s="24"/>
      <c r="G33" s="23" t="s">
        <v>623</v>
      </c>
      <c r="H33" s="23"/>
      <c r="I33" s="23"/>
      <c r="J33" s="23"/>
      <c r="K33" s="23"/>
      <c r="L33" s="23"/>
      <c r="M33" s="23"/>
      <c r="N33" s="23"/>
      <c r="O33" s="23"/>
      <c r="P33" s="23"/>
      <c r="Q33" s="23"/>
      <c r="Z33" s="211"/>
      <c r="AA33" s="211"/>
      <c r="AB33" s="211"/>
      <c r="AC33" s="23"/>
      <c r="AD33" s="23"/>
      <c r="AE33" s="23"/>
      <c r="AF33" s="23"/>
      <c r="AG33" s="23"/>
      <c r="AH33" s="211"/>
      <c r="AI33" s="211"/>
    </row>
    <row r="34" spans="2:35">
      <c r="B34" s="26"/>
      <c r="C34" s="26"/>
      <c r="F34" s="24"/>
      <c r="G34" s="23"/>
      <c r="H34" s="23"/>
      <c r="I34" s="23"/>
      <c r="J34" s="23"/>
      <c r="K34" s="23"/>
      <c r="L34" s="23"/>
      <c r="M34" s="23"/>
      <c r="N34" s="23"/>
      <c r="O34" s="23"/>
      <c r="P34" s="23"/>
      <c r="Q34" s="23"/>
      <c r="Z34" s="211"/>
      <c r="AA34" s="211"/>
      <c r="AB34" s="211"/>
      <c r="AC34" s="23"/>
      <c r="AD34" s="23"/>
      <c r="AE34" s="23"/>
      <c r="AF34" s="23"/>
      <c r="AG34" s="23"/>
      <c r="AH34" s="211"/>
      <c r="AI34" s="211"/>
    </row>
    <row r="35" spans="2:35">
      <c r="B35" s="26"/>
      <c r="C35" s="26"/>
      <c r="F35" s="24"/>
      <c r="G35" s="23"/>
      <c r="H35" s="23"/>
      <c r="I35" s="23"/>
      <c r="J35" s="23"/>
      <c r="K35" s="23"/>
      <c r="L35" s="23"/>
      <c r="M35" s="23"/>
      <c r="N35" s="23"/>
      <c r="O35" s="23"/>
      <c r="P35" s="23"/>
      <c r="Q35" s="23"/>
      <c r="Z35" s="211"/>
      <c r="AA35" s="211"/>
      <c r="AB35" s="211"/>
      <c r="AC35" s="211"/>
      <c r="AD35" s="211"/>
      <c r="AE35" s="211"/>
      <c r="AF35" s="211"/>
      <c r="AG35" s="211"/>
      <c r="AH35" s="211"/>
      <c r="AI35" s="211"/>
    </row>
    <row r="36" spans="2:35">
      <c r="B36" s="26"/>
      <c r="C36" s="26"/>
      <c r="F36" s="24"/>
      <c r="G36" s="69" t="s">
        <v>159</v>
      </c>
      <c r="H36" s="23"/>
      <c r="I36" s="23"/>
      <c r="J36" s="23"/>
      <c r="K36" s="23"/>
      <c r="L36" s="23"/>
      <c r="M36" s="23"/>
      <c r="N36" s="23"/>
      <c r="O36" s="23"/>
      <c r="P36" s="23"/>
      <c r="Q36" s="23"/>
      <c r="Z36" s="211"/>
      <c r="AA36" s="211"/>
      <c r="AB36" s="211"/>
      <c r="AC36" s="211"/>
      <c r="AD36" s="211"/>
      <c r="AE36" s="211"/>
      <c r="AF36" s="211"/>
      <c r="AG36" s="211"/>
      <c r="AH36" s="211"/>
      <c r="AI36" s="211"/>
    </row>
    <row r="37" spans="2:35">
      <c r="B37" s="26"/>
      <c r="C37" s="26"/>
      <c r="F37" s="24"/>
      <c r="G37" s="199"/>
      <c r="H37" s="23"/>
      <c r="I37" s="23"/>
      <c r="J37" s="23"/>
      <c r="K37" s="23"/>
      <c r="L37" s="23"/>
      <c r="M37" s="23"/>
      <c r="N37" s="23"/>
      <c r="O37" s="23"/>
      <c r="P37" s="23"/>
      <c r="Q37" s="23"/>
      <c r="Z37" s="211"/>
      <c r="AA37" s="211"/>
      <c r="AB37" s="211"/>
      <c r="AC37" s="211"/>
      <c r="AD37" s="211"/>
      <c r="AE37" s="211"/>
      <c r="AF37" s="211"/>
      <c r="AG37" s="211"/>
      <c r="AH37" s="211"/>
      <c r="AI37" s="211"/>
    </row>
    <row r="38" spans="2:35">
      <c r="B38" s="26"/>
      <c r="C38" s="26"/>
      <c r="F38" s="24"/>
      <c r="G38" s="23" t="s">
        <v>624</v>
      </c>
      <c r="H38" s="23"/>
      <c r="I38" s="23"/>
      <c r="J38" s="23"/>
      <c r="K38" s="23"/>
      <c r="L38" s="23"/>
      <c r="M38" s="23"/>
      <c r="N38" s="23"/>
      <c r="O38" s="23"/>
      <c r="P38" s="23"/>
      <c r="Q38" s="23"/>
      <c r="Z38" s="211"/>
      <c r="AA38" s="211"/>
      <c r="AB38" s="211"/>
      <c r="AC38" s="211"/>
      <c r="AD38" s="211"/>
      <c r="AE38" s="211"/>
      <c r="AF38" s="211"/>
      <c r="AG38" s="211"/>
      <c r="AH38" s="211"/>
      <c r="AI38" s="211"/>
    </row>
    <row r="39" spans="2:35">
      <c r="B39" s="26"/>
      <c r="C39" s="26"/>
      <c r="F39" s="24"/>
      <c r="G39" s="23" t="s">
        <v>1</v>
      </c>
      <c r="H39" s="23"/>
      <c r="I39" s="23"/>
      <c r="J39" s="23"/>
      <c r="K39" s="23"/>
      <c r="L39" s="23"/>
      <c r="M39" s="23"/>
      <c r="N39" s="23"/>
      <c r="O39" s="23"/>
      <c r="Z39" s="211"/>
      <c r="AA39" s="211"/>
      <c r="AB39" s="211"/>
      <c r="AC39" s="211"/>
      <c r="AD39" s="211"/>
      <c r="AE39" s="211"/>
      <c r="AF39" s="211"/>
      <c r="AG39" s="211"/>
      <c r="AH39" s="211"/>
      <c r="AI39" s="211"/>
    </row>
    <row r="40" spans="2:35">
      <c r="B40" s="26"/>
      <c r="C40" s="26"/>
      <c r="F40" s="24"/>
      <c r="G40" s="23" t="s">
        <v>625</v>
      </c>
      <c r="H40" s="23"/>
      <c r="I40" s="23"/>
      <c r="J40" s="23"/>
      <c r="K40" s="23"/>
      <c r="L40" s="23"/>
      <c r="M40" s="23"/>
      <c r="N40" s="23"/>
      <c r="O40" s="23"/>
      <c r="P40" s="310"/>
      <c r="Q40" s="310"/>
      <c r="R40" s="310"/>
      <c r="S40" s="211"/>
      <c r="U40" s="211"/>
      <c r="V40" s="211"/>
      <c r="W40" s="211"/>
      <c r="X40" s="211"/>
      <c r="Y40" s="211"/>
      <c r="Z40" s="211"/>
      <c r="AA40" s="211"/>
      <c r="AB40" s="211"/>
      <c r="AC40" s="211"/>
      <c r="AD40" s="211"/>
      <c r="AE40" s="211"/>
      <c r="AF40" s="211"/>
      <c r="AG40" s="211"/>
      <c r="AH40" s="211"/>
      <c r="AI40" s="211"/>
    </row>
    <row r="41" spans="2:35">
      <c r="B41" s="26"/>
      <c r="C41" s="26"/>
      <c r="F41" s="24"/>
      <c r="G41" s="23" t="s">
        <v>626</v>
      </c>
      <c r="H41" s="23"/>
      <c r="I41" s="23"/>
      <c r="J41" s="23"/>
      <c r="K41" s="23"/>
      <c r="L41" s="23"/>
      <c r="M41" s="23"/>
      <c r="N41" s="23"/>
      <c r="O41" s="23"/>
      <c r="P41" s="310"/>
      <c r="Q41" s="310"/>
      <c r="R41" s="310"/>
      <c r="S41" s="211"/>
      <c r="U41" s="211"/>
      <c r="V41" s="211"/>
      <c r="W41" s="211"/>
      <c r="X41" s="211"/>
      <c r="Y41" s="211"/>
      <c r="Z41" s="211"/>
      <c r="AA41" s="211"/>
      <c r="AB41" s="211"/>
      <c r="AC41" s="211"/>
      <c r="AD41" s="211"/>
      <c r="AE41" s="211"/>
      <c r="AF41" s="211"/>
      <c r="AG41" s="211"/>
      <c r="AH41" s="211"/>
      <c r="AI41" s="211"/>
    </row>
    <row r="42" spans="2:35">
      <c r="B42" s="26"/>
      <c r="C42" s="26"/>
      <c r="F42" s="24"/>
      <c r="G42" s="23"/>
      <c r="H42" s="23"/>
      <c r="I42" s="23"/>
      <c r="J42" s="23"/>
      <c r="K42" s="23"/>
      <c r="L42" s="23"/>
      <c r="M42" s="23"/>
      <c r="N42" s="23"/>
      <c r="O42" s="23"/>
      <c r="P42" s="310"/>
      <c r="Q42" s="310"/>
      <c r="R42" s="310"/>
      <c r="S42" s="211"/>
      <c r="U42" s="211"/>
      <c r="V42" s="211"/>
      <c r="W42" s="211"/>
      <c r="X42" s="211"/>
      <c r="Y42" s="211"/>
      <c r="Z42" s="211"/>
      <c r="AA42" s="211"/>
      <c r="AB42" s="211"/>
      <c r="AC42" s="211"/>
      <c r="AD42" s="211"/>
      <c r="AE42" s="211"/>
      <c r="AF42" s="211"/>
      <c r="AG42" s="211"/>
      <c r="AH42" s="211"/>
      <c r="AI42" s="211"/>
    </row>
    <row r="43" spans="2:35">
      <c r="B43" s="26"/>
      <c r="C43" s="26"/>
      <c r="F43" s="24"/>
      <c r="G43" s="23"/>
      <c r="H43" s="23"/>
      <c r="I43" s="23"/>
      <c r="J43" s="23"/>
      <c r="K43" s="23"/>
      <c r="L43" s="23"/>
      <c r="M43" s="23"/>
      <c r="N43" s="23"/>
      <c r="O43" s="23"/>
      <c r="P43" s="211"/>
      <c r="Q43" s="211"/>
      <c r="R43" s="211"/>
      <c r="S43" s="211"/>
      <c r="U43" s="211"/>
      <c r="V43" s="211"/>
      <c r="W43" s="211"/>
      <c r="X43" s="211"/>
      <c r="Y43" s="211"/>
      <c r="Z43" s="211"/>
      <c r="AA43" s="211"/>
      <c r="AB43" s="211"/>
      <c r="AC43" s="211"/>
      <c r="AD43" s="211"/>
      <c r="AE43" s="211"/>
      <c r="AF43" s="211"/>
      <c r="AG43" s="211"/>
      <c r="AH43" s="211"/>
      <c r="AI43" s="211"/>
    </row>
    <row r="44" spans="2:35">
      <c r="B44" s="26"/>
      <c r="C44" s="26"/>
      <c r="F44" s="24"/>
      <c r="G44" s="23"/>
      <c r="H44" s="23"/>
      <c r="I44" s="23"/>
      <c r="J44" s="23"/>
      <c r="K44" s="23"/>
      <c r="L44" s="23"/>
      <c r="M44" s="23"/>
      <c r="N44" s="23"/>
      <c r="O44" s="23"/>
      <c r="P44" s="211"/>
      <c r="Q44" s="211"/>
      <c r="R44" s="211"/>
      <c r="S44" s="211"/>
      <c r="U44" s="211"/>
      <c r="V44" s="211"/>
      <c r="W44" s="211"/>
      <c r="X44" s="211"/>
      <c r="Y44" s="211"/>
      <c r="Z44" s="211"/>
    </row>
    <row r="45" spans="2:35">
      <c r="B45" s="26"/>
      <c r="C45" s="26"/>
      <c r="F45" s="24"/>
      <c r="G45" s="23"/>
      <c r="H45" s="23"/>
      <c r="I45" s="23"/>
      <c r="J45" s="23"/>
      <c r="K45" s="23"/>
      <c r="L45" s="23"/>
      <c r="M45" s="23"/>
      <c r="N45" s="23"/>
      <c r="O45" s="23"/>
      <c r="P45" s="211"/>
      <c r="Q45" s="211"/>
      <c r="R45" s="211"/>
      <c r="S45" s="211"/>
      <c r="U45" s="211"/>
      <c r="V45" s="211"/>
      <c r="W45" s="211"/>
      <c r="X45" s="211"/>
      <c r="Y45" s="211"/>
      <c r="Z45" s="211"/>
    </row>
    <row r="46" spans="2:35">
      <c r="F46" s="24"/>
      <c r="G46" s="311"/>
      <c r="H46" s="23"/>
      <c r="I46" s="23"/>
      <c r="J46" s="23"/>
      <c r="K46" s="23"/>
      <c r="L46" s="23"/>
      <c r="M46" s="23"/>
      <c r="N46" s="23"/>
      <c r="O46" s="23"/>
    </row>
    <row r="47" spans="2:35">
      <c r="F47" s="24"/>
      <c r="G47" s="23"/>
      <c r="H47" s="23"/>
      <c r="I47" s="23"/>
      <c r="J47" s="23"/>
      <c r="K47" s="23"/>
      <c r="L47" s="23"/>
      <c r="M47" s="23"/>
      <c r="N47" s="23"/>
      <c r="O47" s="23"/>
    </row>
    <row r="48" spans="2:35">
      <c r="F48" s="24"/>
    </row>
    <row r="49" spans="6:15">
      <c r="F49" s="24"/>
      <c r="G49" s="310"/>
      <c r="H49" s="310"/>
      <c r="I49" s="310"/>
      <c r="J49" s="310"/>
      <c r="K49" s="310"/>
      <c r="L49" s="310"/>
      <c r="M49" s="310"/>
      <c r="N49" s="310"/>
      <c r="O49" s="310"/>
    </row>
    <row r="50" spans="6:15">
      <c r="F50" s="24"/>
      <c r="G50" s="310"/>
      <c r="H50" s="310"/>
      <c r="I50" s="310"/>
      <c r="J50" s="310"/>
      <c r="K50" s="310"/>
      <c r="L50" s="310"/>
      <c r="M50" s="310"/>
      <c r="N50" s="310"/>
      <c r="O50" s="310"/>
    </row>
    <row r="51" spans="6:15">
      <c r="F51" s="24"/>
      <c r="G51" s="310"/>
      <c r="H51" s="310"/>
      <c r="I51" s="310"/>
      <c r="J51" s="310"/>
      <c r="K51" s="310"/>
      <c r="L51" s="310"/>
      <c r="M51" s="310"/>
      <c r="N51" s="310"/>
      <c r="O51" s="310"/>
    </row>
    <row r="52" spans="6:15">
      <c r="G52" s="211"/>
      <c r="H52" s="211"/>
      <c r="I52" s="211"/>
      <c r="J52" s="211"/>
      <c r="K52" s="211"/>
      <c r="L52" s="211"/>
      <c r="M52" s="211"/>
      <c r="N52" s="211"/>
      <c r="O52" s="211"/>
    </row>
    <row r="53" spans="6:15">
      <c r="G53" s="211"/>
      <c r="H53" s="211"/>
      <c r="I53" s="211"/>
      <c r="J53" s="211"/>
      <c r="K53" s="211"/>
      <c r="L53" s="211"/>
      <c r="M53" s="211"/>
      <c r="N53" s="211"/>
      <c r="O53" s="211"/>
    </row>
    <row r="54" spans="6:15">
      <c r="G54" s="211"/>
      <c r="H54" s="211"/>
      <c r="I54" s="211"/>
      <c r="J54" s="211"/>
      <c r="K54" s="211"/>
      <c r="L54" s="211"/>
      <c r="M54" s="211"/>
      <c r="N54" s="211"/>
      <c r="O54" s="211"/>
    </row>
    <row r="55" spans="6:15">
      <c r="O55" s="23"/>
    </row>
    <row r="57" spans="6:15">
      <c r="O57" s="310"/>
    </row>
    <row r="58" spans="6:15">
      <c r="O58" s="310"/>
    </row>
    <row r="59" spans="6:15">
      <c r="O59" s="310"/>
    </row>
    <row r="60" spans="6:15">
      <c r="O60" s="211"/>
    </row>
    <row r="61" spans="6:15">
      <c r="O61" s="211"/>
    </row>
    <row r="62" spans="6:15">
      <c r="O62" s="211"/>
    </row>
  </sheetData>
  <hyperlinks>
    <hyperlink ref="A1" location="Content!A1" display="&lt;&lt;" xr:uid="{00000000-0004-0000-2800-000000000000}"/>
  </hyperlinks>
  <pageMargins left="0.7" right="0.7" top="0.75" bottom="0.75" header="0.3" footer="0.3"/>
  <pageSetup paperSize="9"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sheetPr>
  <dimension ref="A1:AW56"/>
  <sheetViews>
    <sheetView showGridLines="0" zoomScale="98" zoomScaleNormal="98" workbookViewId="0"/>
  </sheetViews>
  <sheetFormatPr baseColWidth="10" defaultColWidth="9.5" defaultRowHeight="13"/>
  <cols>
    <col min="1" max="1" width="29.5" style="772" customWidth="1"/>
    <col min="2" max="3" width="20.5" style="772" hidden="1" customWidth="1"/>
    <col min="4" max="23" width="10" style="772" customWidth="1"/>
    <col min="24" max="24" width="9.5" style="772" customWidth="1"/>
    <col min="25" max="56" width="9.5" style="772"/>
    <col min="57" max="57" width="42.5" style="772" bestFit="1" customWidth="1"/>
    <col min="58" max="58" width="9.5" style="772"/>
    <col min="59" max="59" width="11.5" style="772" bestFit="1" customWidth="1"/>
    <col min="60" max="60" width="10.5" style="772" bestFit="1" customWidth="1"/>
    <col min="61" max="16384" width="9.5" style="772"/>
  </cols>
  <sheetData>
    <row r="1" spans="1:47">
      <c r="A1" s="318" t="s">
        <v>60</v>
      </c>
      <c r="B1" s="318"/>
      <c r="C1" s="197"/>
      <c r="D1" s="382"/>
      <c r="E1" s="382"/>
      <c r="F1" s="382"/>
      <c r="G1" s="382"/>
      <c r="H1" s="382"/>
      <c r="I1" s="382"/>
      <c r="J1" s="382"/>
      <c r="K1" s="382"/>
      <c r="L1" s="382"/>
      <c r="M1" s="382"/>
      <c r="N1" s="382"/>
      <c r="O1" s="382"/>
      <c r="P1" s="382"/>
      <c r="Q1" s="382"/>
      <c r="R1" s="382"/>
      <c r="S1" s="382"/>
      <c r="T1" s="382"/>
      <c r="U1" s="382"/>
      <c r="V1" s="382"/>
      <c r="W1" s="382"/>
      <c r="X1" s="197"/>
      <c r="Y1" s="771"/>
      <c r="AR1" s="771"/>
      <c r="AS1" s="771"/>
      <c r="AT1" s="771"/>
      <c r="AU1" s="771"/>
    </row>
    <row r="2" spans="1:47">
      <c r="A2" s="771"/>
      <c r="B2" s="771"/>
      <c r="C2" s="771"/>
      <c r="D2" s="383" t="s">
        <v>2</v>
      </c>
      <c r="E2" s="383" t="s">
        <v>528</v>
      </c>
      <c r="F2" s="383" t="s">
        <v>529</v>
      </c>
      <c r="G2" s="383" t="s">
        <v>530</v>
      </c>
      <c r="H2" s="383" t="s">
        <v>344</v>
      </c>
      <c r="I2" s="383" t="s">
        <v>531</v>
      </c>
      <c r="J2" s="383" t="s">
        <v>228</v>
      </c>
      <c r="K2" s="383" t="s">
        <v>532</v>
      </c>
      <c r="L2" s="383" t="s">
        <v>291</v>
      </c>
      <c r="M2" s="383" t="s">
        <v>533</v>
      </c>
      <c r="N2" s="383" t="s">
        <v>534</v>
      </c>
      <c r="O2" s="383" t="s">
        <v>230</v>
      </c>
      <c r="P2" s="383" t="s">
        <v>229</v>
      </c>
      <c r="Q2" s="383" t="s">
        <v>437</v>
      </c>
      <c r="R2" s="383" t="s">
        <v>345</v>
      </c>
      <c r="S2" s="383" t="s">
        <v>438</v>
      </c>
      <c r="T2" s="383" t="s">
        <v>369</v>
      </c>
      <c r="U2" s="383" t="s">
        <v>426</v>
      </c>
      <c r="V2" s="383" t="s">
        <v>439</v>
      </c>
      <c r="W2" s="383" t="s">
        <v>430</v>
      </c>
      <c r="X2" s="773" t="s">
        <v>407</v>
      </c>
      <c r="Y2" s="771" t="s">
        <v>524</v>
      </c>
      <c r="Z2" s="772" t="s">
        <v>505</v>
      </c>
      <c r="AA2" s="772" t="s">
        <v>492</v>
      </c>
      <c r="AB2" s="772" t="s">
        <v>493</v>
      </c>
      <c r="AC2" s="772" t="s">
        <v>535</v>
      </c>
      <c r="AD2" s="772" t="s">
        <v>536</v>
      </c>
      <c r="AE2" s="772" t="s">
        <v>545</v>
      </c>
      <c r="AF2" s="772" t="s">
        <v>677</v>
      </c>
      <c r="AG2" s="772" t="s">
        <v>678</v>
      </c>
      <c r="AH2" s="772" t="s">
        <v>713</v>
      </c>
      <c r="AI2" s="772" t="s">
        <v>895</v>
      </c>
      <c r="AJ2" s="772" t="s">
        <v>865</v>
      </c>
      <c r="AK2" s="774" t="s">
        <v>921</v>
      </c>
      <c r="AL2" s="774" t="s">
        <v>1172</v>
      </c>
      <c r="AM2" s="774" t="s">
        <v>1081</v>
      </c>
      <c r="AR2" s="771"/>
      <c r="AS2" s="771"/>
      <c r="AT2" s="771"/>
      <c r="AU2" s="771"/>
    </row>
    <row r="3" spans="1:47">
      <c r="A3" s="771"/>
      <c r="B3" s="771"/>
      <c r="C3" s="771"/>
      <c r="D3" s="383"/>
      <c r="E3" s="383"/>
      <c r="F3" s="383"/>
      <c r="G3" s="383"/>
      <c r="H3" s="383"/>
      <c r="I3" s="383"/>
      <c r="J3" s="383"/>
      <c r="K3" s="383"/>
      <c r="L3" s="383"/>
      <c r="M3" s="383"/>
      <c r="N3" s="383"/>
      <c r="O3" s="383"/>
      <c r="P3" s="383"/>
      <c r="Q3" s="383"/>
      <c r="R3" s="383"/>
      <c r="S3" s="383"/>
      <c r="T3" s="383"/>
      <c r="U3" s="383"/>
      <c r="V3" s="383"/>
      <c r="W3" s="383"/>
      <c r="X3" s="773"/>
      <c r="Y3" s="771"/>
      <c r="AR3" s="771"/>
      <c r="AS3" s="771"/>
      <c r="AT3" s="771"/>
      <c r="AU3" s="771"/>
    </row>
    <row r="4" spans="1:47">
      <c r="A4" s="771"/>
      <c r="B4" s="771"/>
      <c r="C4" s="771"/>
      <c r="D4" s="384"/>
      <c r="E4" s="384" t="s">
        <v>528</v>
      </c>
      <c r="F4" s="384"/>
      <c r="G4" s="384"/>
      <c r="H4" s="384"/>
      <c r="I4" s="775" t="s">
        <v>531</v>
      </c>
      <c r="J4" s="775"/>
      <c r="K4" s="775"/>
      <c r="L4" s="775"/>
      <c r="M4" s="775" t="s">
        <v>533</v>
      </c>
      <c r="N4" s="776"/>
      <c r="O4" s="385"/>
      <c r="P4" s="386"/>
      <c r="Q4" s="386" t="s">
        <v>437</v>
      </c>
      <c r="R4" s="386"/>
      <c r="S4" s="386"/>
      <c r="T4" s="386"/>
      <c r="U4" s="386" t="s">
        <v>426</v>
      </c>
      <c r="V4" s="386"/>
      <c r="W4" s="386"/>
      <c r="X4" s="386"/>
      <c r="Y4" s="386" t="s">
        <v>524</v>
      </c>
      <c r="Z4" s="386"/>
      <c r="AA4" s="386"/>
      <c r="AB4" s="386"/>
      <c r="AC4" s="386" t="s">
        <v>535</v>
      </c>
      <c r="AD4" s="386"/>
      <c r="AE4" s="386"/>
      <c r="AF4" s="386"/>
      <c r="AG4" s="386" t="s">
        <v>678</v>
      </c>
      <c r="AH4" s="386"/>
      <c r="AI4" s="386"/>
      <c r="AJ4" s="386"/>
      <c r="AK4" s="386"/>
      <c r="AL4" s="386"/>
      <c r="AM4" s="386"/>
      <c r="AR4" s="771"/>
      <c r="AS4" s="771"/>
      <c r="AT4" s="771"/>
      <c r="AU4" s="771"/>
    </row>
    <row r="5" spans="1:47">
      <c r="A5" s="771"/>
      <c r="B5" s="771"/>
      <c r="C5" s="771"/>
      <c r="D5" s="383"/>
      <c r="E5" s="383"/>
      <c r="F5" s="383"/>
      <c r="G5" s="383"/>
      <c r="H5" s="383"/>
      <c r="I5" s="383"/>
      <c r="J5" s="383"/>
      <c r="K5" s="383"/>
      <c r="L5" s="383"/>
      <c r="M5" s="383"/>
      <c r="N5" s="383"/>
      <c r="O5" s="383"/>
      <c r="P5" s="383"/>
      <c r="Q5" s="383"/>
      <c r="R5" s="383"/>
      <c r="S5" s="383"/>
      <c r="T5" s="383"/>
      <c r="U5" s="383"/>
      <c r="V5" s="383"/>
      <c r="W5" s="383"/>
      <c r="X5" s="773"/>
      <c r="Y5" s="771"/>
      <c r="AR5" s="771"/>
      <c r="AS5" s="771"/>
      <c r="AT5" s="771"/>
      <c r="AU5" s="771"/>
    </row>
    <row r="6" spans="1:47" ht="13.5" customHeight="1">
      <c r="A6" s="422" t="str">
        <f>IF(Content!$E$1=1,B6,C6)</f>
        <v>Revenues, % yoy</v>
      </c>
      <c r="B6" s="319" t="s">
        <v>631</v>
      </c>
      <c r="C6" s="319" t="s">
        <v>802</v>
      </c>
      <c r="D6" s="777">
        <v>-1.7</v>
      </c>
      <c r="E6" s="777">
        <v>8.6</v>
      </c>
      <c r="F6" s="777">
        <v>30.2</v>
      </c>
      <c r="G6" s="777">
        <v>-3.6</v>
      </c>
      <c r="H6" s="777">
        <v>40.700000000000003</v>
      </c>
      <c r="I6" s="777">
        <v>14.1</v>
      </c>
      <c r="J6" s="777">
        <v>19.100000000000001</v>
      </c>
      <c r="K6" s="777">
        <v>17.100000000000001</v>
      </c>
      <c r="L6" s="777">
        <v>18.7</v>
      </c>
      <c r="M6" s="777">
        <v>15.2</v>
      </c>
      <c r="N6" s="777">
        <v>21.6</v>
      </c>
      <c r="O6" s="777">
        <v>18.399999999999999</v>
      </c>
      <c r="P6" s="777">
        <v>3.6</v>
      </c>
      <c r="Q6" s="777">
        <v>23.7</v>
      </c>
      <c r="R6" s="777">
        <v>5.3</v>
      </c>
      <c r="S6" s="777">
        <v>37</v>
      </c>
      <c r="T6" s="777">
        <v>8.3000000000000007</v>
      </c>
      <c r="U6" s="777">
        <v>2.6</v>
      </c>
      <c r="V6" s="777">
        <v>20.399999999999999</v>
      </c>
      <c r="W6" s="777">
        <v>-2.6</v>
      </c>
      <c r="X6" s="777">
        <v>4</v>
      </c>
      <c r="Y6" s="777">
        <v>1.7</v>
      </c>
      <c r="Z6" s="778">
        <v>-4.4000000000000004</v>
      </c>
      <c r="AA6" s="778">
        <v>14.9</v>
      </c>
      <c r="AB6" s="778">
        <v>-1.6</v>
      </c>
      <c r="AC6" s="778">
        <v>4.5</v>
      </c>
      <c r="AD6" s="778">
        <v>2.6</v>
      </c>
      <c r="AE6" s="778">
        <v>-9.8000000000000007</v>
      </c>
      <c r="AF6" s="778">
        <v>-25.3</v>
      </c>
      <c r="AG6" s="778">
        <v>50.5</v>
      </c>
      <c r="AH6" s="778">
        <v>-8</v>
      </c>
      <c r="AI6" s="778">
        <v>12.8</v>
      </c>
      <c r="AJ6" s="778">
        <v>10.1</v>
      </c>
      <c r="AK6" s="778">
        <v>8.8000000000000007</v>
      </c>
      <c r="AL6" s="778">
        <v>13.7</v>
      </c>
      <c r="AM6" s="778">
        <v>28.3</v>
      </c>
      <c r="AR6" s="771"/>
      <c r="AS6" s="771"/>
      <c r="AT6" s="771"/>
      <c r="AU6" s="771"/>
    </row>
    <row r="7" spans="1:47">
      <c r="A7" s="422" t="str">
        <f>IF(Content!$E$1=1,B7,C7)</f>
        <v>Expenditures, % yoy</v>
      </c>
      <c r="B7" s="319" t="s">
        <v>803</v>
      </c>
      <c r="C7" s="319" t="s">
        <v>804</v>
      </c>
      <c r="D7" s="777">
        <v>7.8</v>
      </c>
      <c r="E7" s="777">
        <v>5.3</v>
      </c>
      <c r="F7" s="777">
        <v>30</v>
      </c>
      <c r="G7" s="777">
        <v>40.5</v>
      </c>
      <c r="H7" s="777">
        <v>43.4</v>
      </c>
      <c r="I7" s="777">
        <v>21</v>
      </c>
      <c r="J7" s="777">
        <v>24.1</v>
      </c>
      <c r="K7" s="777">
        <v>7.1</v>
      </c>
      <c r="L7" s="777">
        <v>6</v>
      </c>
      <c r="M7" s="777">
        <v>2.8</v>
      </c>
      <c r="N7" s="777">
        <v>16.7</v>
      </c>
      <c r="O7" s="777">
        <v>19.399999999999999</v>
      </c>
      <c r="P7" s="777">
        <v>46.2</v>
      </c>
      <c r="Q7" s="777">
        <v>9.4</v>
      </c>
      <c r="R7" s="777">
        <v>1.2</v>
      </c>
      <c r="S7" s="777">
        <v>13.9</v>
      </c>
      <c r="T7" s="777">
        <v>7.6</v>
      </c>
      <c r="U7" s="777">
        <v>11.3</v>
      </c>
      <c r="V7" s="777">
        <v>13.8</v>
      </c>
      <c r="W7" s="777">
        <v>12.3</v>
      </c>
      <c r="X7" s="777">
        <v>8.6999999999999993</v>
      </c>
      <c r="Y7" s="777">
        <v>11.3</v>
      </c>
      <c r="Z7" s="778">
        <v>7.3</v>
      </c>
      <c r="AA7" s="778">
        <v>2.6</v>
      </c>
      <c r="AB7" s="778">
        <v>3</v>
      </c>
      <c r="AC7" s="778">
        <v>9.5</v>
      </c>
      <c r="AD7" s="778">
        <v>3</v>
      </c>
      <c r="AE7" s="778">
        <v>6.2</v>
      </c>
      <c r="AF7" s="778">
        <v>3.8</v>
      </c>
      <c r="AG7" s="778">
        <v>7</v>
      </c>
      <c r="AH7" s="778">
        <v>21.9</v>
      </c>
      <c r="AI7" s="778">
        <v>10.5</v>
      </c>
      <c r="AJ7" s="778">
        <v>23.1</v>
      </c>
      <c r="AK7" s="778">
        <v>27.5</v>
      </c>
      <c r="AL7" s="778">
        <v>11.5</v>
      </c>
      <c r="AM7" s="778">
        <v>42.7</v>
      </c>
      <c r="AO7" s="422" t="str">
        <f>IF(Content!$E$1=1,AO8,AO9)</f>
        <v>The main indicators of consolidated budget</v>
      </c>
      <c r="AP7" s="771"/>
      <c r="AQ7" s="771"/>
      <c r="AR7" s="771"/>
      <c r="AS7" s="771"/>
      <c r="AT7" s="771"/>
      <c r="AU7" s="771"/>
    </row>
    <row r="8" spans="1:47">
      <c r="A8" s="422" t="str">
        <f>IF(Content!$E$1=1,B8,C8)</f>
        <v>Balance, Uah bn</v>
      </c>
      <c r="B8" s="319" t="s">
        <v>805</v>
      </c>
      <c r="C8" s="319" t="s">
        <v>806</v>
      </c>
      <c r="D8" s="777">
        <v>20.5</v>
      </c>
      <c r="E8" s="777">
        <v>-5.2</v>
      </c>
      <c r="F8" s="777">
        <v>-18.3</v>
      </c>
      <c r="G8" s="777">
        <v>3</v>
      </c>
      <c r="H8" s="777">
        <v>14.6</v>
      </c>
      <c r="I8" s="777">
        <v>-4.0999999999999996</v>
      </c>
      <c r="J8" s="777">
        <v>-2.9</v>
      </c>
      <c r="K8" s="777">
        <v>26.8</v>
      </c>
      <c r="L8" s="777">
        <v>-19.8</v>
      </c>
      <c r="M8" s="777">
        <v>-0.1</v>
      </c>
      <c r="N8" s="777">
        <v>7.6</v>
      </c>
      <c r="O8" s="777">
        <v>-89.8</v>
      </c>
      <c r="P8" s="777">
        <v>-0.4</v>
      </c>
      <c r="Q8" s="777">
        <v>5.0999999999999996</v>
      </c>
      <c r="R8" s="777">
        <v>-13.7</v>
      </c>
      <c r="S8" s="777">
        <v>26.6</v>
      </c>
      <c r="T8" s="777">
        <v>16.2</v>
      </c>
      <c r="U8" s="777">
        <v>-12.8</v>
      </c>
      <c r="V8" s="777">
        <v>1.7</v>
      </c>
      <c r="W8" s="777">
        <v>12.6</v>
      </c>
      <c r="X8" s="777">
        <v>-26.6</v>
      </c>
      <c r="Y8" s="777">
        <v>-9.4</v>
      </c>
      <c r="Z8" s="777">
        <v>-6.2</v>
      </c>
      <c r="AA8" s="777">
        <v>-80.400000000000006</v>
      </c>
      <c r="AB8" s="777">
        <v>-3.1</v>
      </c>
      <c r="AC8" s="777">
        <v>0.5</v>
      </c>
      <c r="AD8" s="777">
        <v>-14.8</v>
      </c>
      <c r="AE8" s="779">
        <v>6.7</v>
      </c>
      <c r="AF8" s="777">
        <v>-21.3</v>
      </c>
      <c r="AG8" s="777">
        <v>28.6</v>
      </c>
      <c r="AH8" s="777">
        <v>-28.7</v>
      </c>
      <c r="AI8" s="777">
        <v>17</v>
      </c>
      <c r="AJ8" s="777">
        <v>-43.9</v>
      </c>
      <c r="AK8" s="777">
        <v>-30.4</v>
      </c>
      <c r="AL8" s="777">
        <v>-5.3</v>
      </c>
      <c r="AM8" s="777">
        <v>-129.30000000000001</v>
      </c>
      <c r="AN8" s="771"/>
      <c r="AO8" s="388" t="s">
        <v>807</v>
      </c>
      <c r="AP8" s="780"/>
      <c r="AQ8" s="780"/>
      <c r="AR8" s="780"/>
      <c r="AS8" s="780"/>
      <c r="AT8" s="780"/>
      <c r="AU8" s="771"/>
    </row>
    <row r="9" spans="1:47" ht="12.75" customHeight="1">
      <c r="A9" s="387"/>
      <c r="B9" s="197"/>
      <c r="C9" s="197"/>
      <c r="D9" s="777"/>
      <c r="E9" s="777"/>
      <c r="F9" s="777"/>
      <c r="G9" s="777"/>
      <c r="H9" s="777"/>
      <c r="I9" s="777"/>
      <c r="J9" s="777"/>
      <c r="K9" s="777"/>
      <c r="L9" s="777"/>
      <c r="M9" s="777"/>
      <c r="N9" s="777"/>
      <c r="O9" s="777"/>
      <c r="P9" s="777"/>
      <c r="Q9" s="777"/>
      <c r="R9" s="777"/>
      <c r="S9" s="777"/>
      <c r="T9" s="777"/>
      <c r="U9" s="777"/>
      <c r="V9" s="777"/>
      <c r="W9" s="777"/>
      <c r="X9" s="777"/>
      <c r="Y9" s="777"/>
      <c r="Z9" s="771"/>
      <c r="AA9" s="771"/>
      <c r="AB9" s="771"/>
      <c r="AC9" s="771"/>
      <c r="AD9" s="771"/>
      <c r="AE9" s="771"/>
      <c r="AF9" s="771"/>
      <c r="AG9" s="771"/>
      <c r="AH9" s="771"/>
      <c r="AI9" s="771"/>
      <c r="AJ9" s="771"/>
      <c r="AK9" s="771"/>
      <c r="AL9" s="771"/>
      <c r="AM9" s="771"/>
      <c r="AN9" s="771"/>
      <c r="AO9" s="389" t="s">
        <v>826</v>
      </c>
      <c r="AP9" s="781"/>
      <c r="AQ9" s="781"/>
      <c r="AR9" s="781"/>
      <c r="AS9" s="781"/>
      <c r="AT9" s="781"/>
      <c r="AU9" s="771"/>
    </row>
    <row r="10" spans="1:47" ht="12.75" customHeight="1">
      <c r="A10" s="390"/>
      <c r="B10" s="390"/>
      <c r="C10" s="782"/>
      <c r="D10" s="777"/>
      <c r="E10" s="777"/>
      <c r="F10" s="777"/>
      <c r="G10" s="777"/>
      <c r="H10" s="777"/>
      <c r="I10" s="777"/>
      <c r="J10" s="777"/>
      <c r="K10" s="777"/>
      <c r="L10" s="777"/>
      <c r="M10" s="777"/>
      <c r="N10" s="777"/>
      <c r="O10" s="777"/>
      <c r="P10" s="777"/>
      <c r="Q10" s="777"/>
      <c r="R10" s="777"/>
      <c r="S10" s="777"/>
      <c r="T10" s="777"/>
      <c r="U10" s="777"/>
      <c r="V10" s="777"/>
      <c r="W10" s="777"/>
      <c r="X10" s="777"/>
      <c r="Y10" s="777"/>
      <c r="Z10" s="771"/>
      <c r="AA10" s="771"/>
      <c r="AB10" s="771"/>
      <c r="AC10" s="771"/>
      <c r="AD10" s="771"/>
      <c r="AE10" s="771"/>
      <c r="AF10" s="771"/>
      <c r="AG10" s="771"/>
      <c r="AH10" s="771"/>
      <c r="AI10" s="771"/>
      <c r="AJ10" s="771"/>
      <c r="AK10" s="771"/>
      <c r="AL10" s="771"/>
      <c r="AM10" s="771"/>
      <c r="AN10" s="771"/>
      <c r="AO10" s="771"/>
      <c r="AP10" s="771"/>
      <c r="AQ10" s="771"/>
      <c r="AR10" s="771"/>
      <c r="AS10" s="771"/>
      <c r="AT10" s="780"/>
      <c r="AU10" s="771"/>
    </row>
    <row r="11" spans="1:47" ht="12.75" customHeight="1">
      <c r="A11" s="390"/>
      <c r="B11" s="390"/>
      <c r="C11" s="782"/>
      <c r="D11" s="771"/>
      <c r="E11" s="771"/>
      <c r="F11" s="771"/>
      <c r="G11" s="771"/>
      <c r="H11" s="771"/>
      <c r="I11" s="771"/>
      <c r="J11" s="783"/>
      <c r="K11" s="771"/>
      <c r="AJ11" s="778"/>
      <c r="AK11" s="778"/>
      <c r="AL11" s="778"/>
      <c r="AM11" s="778"/>
    </row>
    <row r="12" spans="1:47" ht="12.75" customHeight="1">
      <c r="A12" s="390"/>
      <c r="B12" s="390"/>
      <c r="C12" s="782"/>
      <c r="D12" s="771"/>
      <c r="E12" s="771"/>
      <c r="F12" s="24"/>
      <c r="G12" s="24"/>
      <c r="H12" s="771"/>
      <c r="I12" s="771"/>
      <c r="K12" s="771"/>
      <c r="AJ12" s="778"/>
      <c r="AK12" s="778"/>
      <c r="AL12" s="778"/>
      <c r="AM12" s="778"/>
    </row>
    <row r="13" spans="1:47" ht="12.75" customHeight="1">
      <c r="A13" s="391"/>
      <c r="B13" s="391"/>
      <c r="C13" s="782"/>
      <c r="D13" s="771"/>
      <c r="K13" s="771"/>
      <c r="AJ13" s="778"/>
      <c r="AK13" s="778"/>
      <c r="AL13" s="778"/>
      <c r="AM13" s="778"/>
    </row>
    <row r="14" spans="1:47" ht="12.75" customHeight="1">
      <c r="A14" s="390"/>
      <c r="B14" s="390"/>
      <c r="C14" s="771"/>
      <c r="D14" s="777"/>
      <c r="E14" s="777"/>
      <c r="F14" s="777"/>
      <c r="G14" s="777"/>
      <c r="H14" s="777"/>
      <c r="I14" s="777"/>
      <c r="J14" s="777"/>
      <c r="K14" s="777"/>
      <c r="L14" s="777"/>
      <c r="M14" s="777"/>
      <c r="N14" s="777"/>
      <c r="O14" s="777"/>
      <c r="P14" s="777"/>
      <c r="Q14" s="777"/>
      <c r="R14" s="777"/>
      <c r="S14" s="777"/>
      <c r="T14" s="777"/>
      <c r="U14" s="777"/>
      <c r="V14" s="777"/>
      <c r="W14" s="777"/>
      <c r="X14" s="777"/>
      <c r="Y14" s="777"/>
      <c r="AF14" s="771"/>
      <c r="AG14" s="777"/>
      <c r="AH14" s="777"/>
      <c r="AI14" s="777"/>
      <c r="AJ14" s="777"/>
      <c r="AK14" s="777"/>
      <c r="AL14" s="777"/>
      <c r="AM14" s="777"/>
      <c r="AN14" s="771"/>
      <c r="AU14" s="771"/>
    </row>
    <row r="15" spans="1:47">
      <c r="A15" s="771"/>
      <c r="B15" s="771"/>
      <c r="C15" s="771"/>
      <c r="D15" s="777"/>
      <c r="E15" s="777"/>
      <c r="F15" s="777"/>
      <c r="G15" s="777"/>
      <c r="H15" s="777"/>
      <c r="I15" s="777"/>
      <c r="J15" s="777"/>
      <c r="K15" s="777"/>
      <c r="L15" s="777"/>
      <c r="M15" s="777"/>
      <c r="N15" s="777"/>
      <c r="O15" s="777"/>
      <c r="P15" s="777"/>
      <c r="Q15" s="777"/>
      <c r="R15" s="777"/>
      <c r="S15" s="777"/>
      <c r="T15" s="777"/>
      <c r="U15" s="777"/>
      <c r="V15" s="777"/>
      <c r="W15" s="777"/>
      <c r="X15" s="777"/>
      <c r="Y15" s="777"/>
      <c r="AF15" s="771"/>
      <c r="AG15" s="771"/>
      <c r="AH15" s="771"/>
      <c r="AI15" s="771"/>
      <c r="AJ15" s="771"/>
      <c r="AK15" s="771"/>
      <c r="AL15" s="771"/>
      <c r="AM15" s="771"/>
      <c r="AN15" s="771"/>
      <c r="AU15" s="771"/>
    </row>
    <row r="16" spans="1:47">
      <c r="A16" s="771"/>
      <c r="B16" s="771"/>
      <c r="C16" s="771"/>
      <c r="D16" s="777"/>
      <c r="E16" s="777"/>
      <c r="F16" s="777"/>
      <c r="G16" s="777"/>
      <c r="H16" s="777"/>
      <c r="I16" s="777"/>
      <c r="J16" s="777"/>
      <c r="K16" s="777"/>
      <c r="L16" s="777"/>
      <c r="M16" s="777"/>
      <c r="N16" s="777"/>
      <c r="O16" s="777"/>
      <c r="P16" s="777"/>
      <c r="Q16" s="777"/>
      <c r="R16" s="777"/>
      <c r="S16" s="777"/>
      <c r="T16" s="777"/>
      <c r="U16" s="777"/>
      <c r="V16" s="777"/>
      <c r="W16" s="777"/>
      <c r="X16" s="777"/>
      <c r="Y16" s="771"/>
      <c r="AF16" s="784"/>
      <c r="AG16" s="784"/>
      <c r="AH16" s="784"/>
      <c r="AI16" s="784"/>
      <c r="AJ16" s="784"/>
      <c r="AK16" s="784"/>
      <c r="AL16" s="784"/>
      <c r="AM16" s="784"/>
      <c r="AN16" s="771"/>
      <c r="AO16" s="780"/>
      <c r="AP16" s="780"/>
      <c r="AQ16" s="780"/>
      <c r="AR16" s="780"/>
      <c r="AS16" s="780"/>
      <c r="AT16" s="780"/>
      <c r="AU16" s="771"/>
    </row>
    <row r="17" spans="1:49">
      <c r="A17" s="771"/>
      <c r="B17" s="771"/>
      <c r="C17" s="771"/>
      <c r="D17" s="777"/>
      <c r="E17" s="777"/>
      <c r="F17" s="777"/>
      <c r="G17" s="777"/>
      <c r="H17" s="777"/>
      <c r="I17" s="777"/>
      <c r="J17" s="777"/>
      <c r="K17" s="777"/>
      <c r="L17" s="777"/>
      <c r="M17" s="777"/>
      <c r="N17" s="777"/>
      <c r="O17" s="777"/>
      <c r="P17" s="777"/>
      <c r="Q17" s="777"/>
      <c r="R17" s="777"/>
      <c r="S17" s="777"/>
      <c r="T17" s="777"/>
      <c r="U17" s="777"/>
      <c r="V17" s="777"/>
      <c r="W17" s="777"/>
      <c r="X17" s="777"/>
      <c r="AF17" s="771"/>
      <c r="AG17" s="771"/>
      <c r="AH17" s="771"/>
      <c r="AI17" s="771"/>
      <c r="AJ17" s="771"/>
      <c r="AK17" s="771"/>
      <c r="AL17" s="771"/>
      <c r="AM17" s="771"/>
      <c r="AN17" s="771"/>
      <c r="AO17" s="780"/>
      <c r="AP17" s="780"/>
      <c r="AQ17" s="780"/>
      <c r="AR17" s="780"/>
      <c r="AS17" s="780"/>
      <c r="AT17" s="780"/>
      <c r="AU17" s="771"/>
    </row>
    <row r="18" spans="1:49">
      <c r="A18" s="771"/>
      <c r="B18" s="771"/>
      <c r="C18" s="771"/>
      <c r="D18" s="777"/>
      <c r="E18" s="777"/>
      <c r="F18" s="777"/>
      <c r="G18" s="777"/>
      <c r="H18" s="777"/>
      <c r="I18" s="777"/>
      <c r="J18" s="777"/>
      <c r="K18" s="777"/>
      <c r="L18" s="777"/>
      <c r="M18" s="777"/>
      <c r="N18" s="777"/>
      <c r="O18" s="777"/>
      <c r="P18" s="777"/>
      <c r="Q18" s="777"/>
      <c r="R18" s="777"/>
      <c r="S18" s="777"/>
      <c r="T18" s="777"/>
      <c r="U18" s="777"/>
      <c r="V18" s="777"/>
      <c r="W18" s="777"/>
      <c r="X18" s="777"/>
      <c r="AF18" s="771"/>
      <c r="AG18" s="771"/>
      <c r="AH18" s="771"/>
      <c r="AI18" s="771"/>
      <c r="AJ18" s="771"/>
      <c r="AK18" s="771"/>
      <c r="AL18" s="771"/>
      <c r="AM18" s="771"/>
      <c r="AN18" s="771"/>
      <c r="AO18" s="780"/>
      <c r="AP18" s="780"/>
      <c r="AQ18" s="780"/>
      <c r="AR18" s="780"/>
      <c r="AS18" s="780"/>
      <c r="AT18" s="780"/>
      <c r="AU18" s="771"/>
    </row>
    <row r="19" spans="1:49">
      <c r="A19" s="771"/>
      <c r="B19" s="771"/>
      <c r="C19" s="771"/>
      <c r="D19" s="777"/>
      <c r="E19" s="777"/>
      <c r="F19" s="777"/>
      <c r="G19" s="777"/>
      <c r="H19" s="777"/>
      <c r="I19" s="777"/>
      <c r="J19" s="777"/>
      <c r="K19" s="777"/>
      <c r="L19" s="777"/>
      <c r="M19" s="777"/>
      <c r="N19" s="777"/>
      <c r="O19" s="777"/>
      <c r="P19" s="777"/>
      <c r="Q19" s="777"/>
      <c r="R19" s="777"/>
      <c r="S19" s="777"/>
      <c r="T19" s="777"/>
      <c r="U19" s="777"/>
      <c r="V19" s="777"/>
      <c r="W19" s="777"/>
      <c r="X19" s="777"/>
      <c r="AN19" s="785"/>
      <c r="AO19" s="780"/>
      <c r="AP19" s="780"/>
      <c r="AQ19" s="780"/>
      <c r="AR19" s="780"/>
      <c r="AS19" s="780"/>
      <c r="AT19" s="780"/>
      <c r="AU19" s="771"/>
    </row>
    <row r="20" spans="1:49">
      <c r="A20" s="771"/>
      <c r="B20" s="771"/>
      <c r="C20" s="771"/>
      <c r="D20" s="777"/>
      <c r="E20" s="777"/>
      <c r="F20" s="777"/>
      <c r="G20" s="777"/>
      <c r="H20" s="777"/>
      <c r="I20" s="777"/>
      <c r="J20" s="777"/>
      <c r="K20" s="777"/>
      <c r="L20" s="777"/>
      <c r="M20" s="777"/>
      <c r="N20" s="777"/>
      <c r="O20" s="777"/>
      <c r="P20" s="777"/>
      <c r="Q20" s="777"/>
      <c r="R20" s="777"/>
      <c r="S20" s="777"/>
      <c r="T20" s="777"/>
      <c r="U20" s="777"/>
      <c r="V20" s="777"/>
      <c r="W20" s="777"/>
      <c r="X20" s="777"/>
      <c r="AO20" s="780"/>
      <c r="AP20" s="780"/>
      <c r="AQ20" s="780"/>
      <c r="AR20" s="780"/>
      <c r="AS20" s="780"/>
      <c r="AT20" s="780"/>
      <c r="AU20" s="771"/>
      <c r="AV20" s="771"/>
      <c r="AW20" s="771"/>
    </row>
    <row r="21" spans="1:49">
      <c r="A21" s="771"/>
      <c r="B21" s="771"/>
      <c r="C21" s="771"/>
      <c r="D21" s="777"/>
      <c r="E21" s="777"/>
      <c r="F21" s="777"/>
      <c r="G21" s="777"/>
      <c r="H21" s="777"/>
      <c r="I21" s="777"/>
      <c r="J21" s="777"/>
      <c r="K21" s="777"/>
      <c r="L21" s="777"/>
      <c r="M21" s="777"/>
      <c r="N21" s="777"/>
      <c r="O21" s="777"/>
      <c r="P21" s="777"/>
      <c r="Q21" s="777"/>
      <c r="R21" s="777"/>
      <c r="S21" s="777"/>
      <c r="T21" s="777"/>
      <c r="U21" s="777"/>
      <c r="V21" s="777"/>
      <c r="W21" s="777"/>
      <c r="X21" s="777"/>
      <c r="AO21" s="780"/>
      <c r="AP21" s="780"/>
      <c r="AQ21" s="780"/>
      <c r="AR21" s="780"/>
      <c r="AS21" s="780"/>
      <c r="AT21" s="780"/>
      <c r="AU21" s="771"/>
      <c r="AV21" s="771"/>
      <c r="AW21" s="771"/>
    </row>
    <row r="22" spans="1:49">
      <c r="A22" s="771"/>
      <c r="B22" s="771"/>
      <c r="C22" s="771"/>
      <c r="D22" s="777"/>
      <c r="E22" s="777"/>
      <c r="F22" s="777"/>
      <c r="G22" s="777"/>
      <c r="H22" s="777"/>
      <c r="I22" s="777"/>
      <c r="J22" s="777"/>
      <c r="K22" s="777"/>
      <c r="L22" s="777"/>
      <c r="M22" s="777"/>
      <c r="N22" s="777"/>
      <c r="O22" s="777"/>
      <c r="P22" s="777"/>
      <c r="Q22" s="777"/>
      <c r="R22" s="777"/>
      <c r="S22" s="777"/>
      <c r="T22" s="777"/>
      <c r="U22" s="777"/>
      <c r="V22" s="777"/>
      <c r="W22" s="777"/>
      <c r="X22" s="777"/>
      <c r="AO22" s="780"/>
      <c r="AP22" s="780"/>
      <c r="AQ22" s="780"/>
      <c r="AR22" s="780"/>
      <c r="AS22" s="780"/>
      <c r="AT22" s="780"/>
      <c r="AU22" s="771"/>
      <c r="AV22" s="771"/>
      <c r="AW22" s="771"/>
    </row>
    <row r="23" spans="1:49" s="780" customFormat="1">
      <c r="D23" s="786"/>
      <c r="E23" s="786"/>
      <c r="F23" s="786"/>
      <c r="G23" s="786"/>
      <c r="H23" s="786"/>
      <c r="I23" s="786"/>
      <c r="J23" s="786"/>
      <c r="K23" s="786"/>
      <c r="L23" s="786"/>
      <c r="M23" s="786"/>
      <c r="N23" s="786"/>
      <c r="O23" s="786"/>
      <c r="P23" s="786"/>
      <c r="Q23" s="786"/>
      <c r="R23" s="786"/>
      <c r="S23" s="786"/>
      <c r="T23" s="786"/>
      <c r="U23" s="786"/>
      <c r="V23" s="786"/>
      <c r="W23" s="786"/>
      <c r="X23" s="786"/>
    </row>
    <row r="24" spans="1:49" s="780" customFormat="1">
      <c r="D24" s="786"/>
      <c r="E24" s="786"/>
      <c r="F24" s="786"/>
      <c r="G24" s="786"/>
      <c r="H24" s="786"/>
      <c r="I24" s="786"/>
      <c r="J24" s="786"/>
      <c r="K24" s="786"/>
      <c r="L24" s="786"/>
      <c r="M24" s="786"/>
      <c r="N24" s="786"/>
      <c r="O24" s="786"/>
      <c r="P24" s="786"/>
      <c r="Q24" s="786"/>
      <c r="R24" s="786"/>
      <c r="S24" s="786"/>
      <c r="T24" s="786"/>
      <c r="U24" s="786"/>
      <c r="V24" s="786"/>
      <c r="W24" s="786"/>
      <c r="X24" s="786"/>
      <c r="AO24" s="771"/>
      <c r="AP24" s="771"/>
      <c r="AQ24" s="771"/>
      <c r="AR24" s="771"/>
      <c r="AS24" s="771"/>
      <c r="AT24" s="771"/>
    </row>
    <row r="25" spans="1:49" s="780" customFormat="1">
      <c r="D25" s="786"/>
      <c r="E25" s="786"/>
      <c r="F25" s="786"/>
      <c r="G25" s="786"/>
      <c r="H25" s="786"/>
      <c r="I25" s="786"/>
      <c r="J25" s="786"/>
      <c r="K25" s="786"/>
      <c r="L25" s="786"/>
      <c r="M25" s="786"/>
      <c r="N25" s="786"/>
      <c r="O25" s="786"/>
      <c r="P25" s="786"/>
      <c r="Q25" s="786"/>
      <c r="R25" s="786"/>
      <c r="S25" s="786"/>
      <c r="T25" s="786"/>
      <c r="U25" s="786"/>
      <c r="V25" s="786"/>
      <c r="W25" s="786"/>
      <c r="AO25" s="771"/>
      <c r="AP25" s="771"/>
      <c r="AQ25" s="771"/>
      <c r="AR25" s="771"/>
      <c r="AS25" s="771"/>
      <c r="AT25" s="771"/>
    </row>
    <row r="26" spans="1:49" s="780" customFormat="1">
      <c r="D26" s="786"/>
      <c r="E26" s="786"/>
      <c r="F26" s="786"/>
      <c r="G26" s="786"/>
      <c r="H26" s="786"/>
      <c r="I26" s="786"/>
      <c r="J26" s="786"/>
      <c r="K26" s="786"/>
      <c r="L26" s="786"/>
      <c r="M26" s="786"/>
      <c r="N26" s="786"/>
      <c r="O26" s="786"/>
      <c r="P26" s="786"/>
      <c r="Q26" s="786"/>
      <c r="R26" s="786"/>
      <c r="S26" s="786"/>
      <c r="T26" s="786"/>
      <c r="U26" s="786"/>
      <c r="V26" s="786"/>
      <c r="W26" s="786"/>
      <c r="AO26" s="197"/>
      <c r="AP26" s="771"/>
      <c r="AQ26" s="771"/>
      <c r="AR26" s="771"/>
      <c r="AS26" s="771"/>
      <c r="AT26" s="771"/>
    </row>
    <row r="27" spans="1:49" s="780" customFormat="1">
      <c r="D27" s="786"/>
      <c r="E27" s="786"/>
      <c r="F27" s="786"/>
      <c r="G27" s="786"/>
      <c r="H27" s="786"/>
      <c r="I27" s="786"/>
      <c r="J27" s="786"/>
      <c r="K27" s="786"/>
      <c r="L27" s="786"/>
      <c r="M27" s="786"/>
      <c r="N27" s="786"/>
      <c r="O27" s="786"/>
      <c r="P27" s="786"/>
      <c r="Q27" s="786"/>
      <c r="R27" s="786"/>
      <c r="S27" s="786"/>
      <c r="T27" s="786"/>
      <c r="U27" s="786"/>
      <c r="V27" s="786"/>
      <c r="W27" s="786"/>
      <c r="AO27" s="422" t="str">
        <f>IF(Content!$E$1=1,AO29,AO30)</f>
        <v>Source: STSU, NBU staff estimates.</v>
      </c>
      <c r="AP27" s="771"/>
      <c r="AQ27" s="771"/>
      <c r="AR27" s="771"/>
      <c r="AS27" s="771"/>
      <c r="AT27" s="771"/>
    </row>
    <row r="28" spans="1:49" s="780" customFormat="1">
      <c r="C28" s="787"/>
      <c r="D28" s="786"/>
      <c r="E28" s="786"/>
      <c r="F28" s="786"/>
      <c r="G28" s="786"/>
      <c r="H28" s="786"/>
      <c r="I28" s="786"/>
      <c r="J28" s="786"/>
      <c r="K28" s="786"/>
      <c r="L28" s="786"/>
      <c r="M28" s="786"/>
      <c r="N28" s="786"/>
      <c r="O28" s="786"/>
      <c r="P28" s="786"/>
      <c r="Q28" s="786"/>
      <c r="R28" s="786"/>
      <c r="S28" s="786"/>
      <c r="T28" s="786"/>
      <c r="U28" s="786"/>
      <c r="V28" s="786"/>
      <c r="W28" s="786"/>
      <c r="AO28" s="418"/>
      <c r="AP28" s="771"/>
      <c r="AQ28" s="771"/>
      <c r="AR28" s="771"/>
      <c r="AS28" s="771"/>
      <c r="AT28" s="771"/>
    </row>
    <row r="29" spans="1:49" s="780" customFormat="1">
      <c r="D29" s="786"/>
      <c r="E29" s="786"/>
      <c r="F29" s="786"/>
      <c r="G29" s="786"/>
      <c r="H29" s="786"/>
      <c r="I29" s="786"/>
      <c r="J29" s="786"/>
      <c r="K29" s="786"/>
      <c r="L29" s="786"/>
      <c r="M29" s="786"/>
      <c r="N29" s="786"/>
      <c r="O29" s="786"/>
      <c r="P29" s="786"/>
      <c r="Q29" s="786"/>
      <c r="R29" s="786"/>
      <c r="S29" s="786"/>
      <c r="T29" s="786"/>
      <c r="U29" s="786"/>
      <c r="V29" s="786"/>
      <c r="W29" s="786"/>
      <c r="AO29" s="316" t="s">
        <v>158</v>
      </c>
    </row>
    <row r="30" spans="1:49" s="780" customFormat="1">
      <c r="D30" s="786"/>
      <c r="E30" s="786"/>
      <c r="F30" s="786"/>
      <c r="G30" s="786"/>
      <c r="H30" s="786"/>
      <c r="I30" s="786"/>
      <c r="J30" s="786"/>
      <c r="K30" s="786"/>
      <c r="L30" s="786"/>
      <c r="M30" s="786"/>
      <c r="N30" s="786"/>
      <c r="O30" s="786"/>
      <c r="P30" s="786"/>
      <c r="Q30" s="786"/>
      <c r="R30" s="786"/>
      <c r="S30" s="786"/>
      <c r="T30" s="786"/>
      <c r="U30" s="786"/>
      <c r="V30" s="786"/>
      <c r="W30" s="786"/>
      <c r="AO30" s="320" t="s">
        <v>159</v>
      </c>
    </row>
    <row r="31" spans="1:49" s="780" customFormat="1">
      <c r="D31" s="786"/>
      <c r="E31" s="786"/>
      <c r="F31" s="786"/>
      <c r="G31" s="786"/>
      <c r="H31" s="786"/>
      <c r="I31" s="786"/>
      <c r="J31" s="786"/>
      <c r="K31" s="786"/>
      <c r="L31" s="786"/>
      <c r="M31" s="786"/>
      <c r="N31" s="786"/>
      <c r="O31" s="786"/>
      <c r="P31" s="786"/>
      <c r="Q31" s="786"/>
      <c r="R31" s="786"/>
      <c r="S31" s="786"/>
      <c r="T31" s="786"/>
      <c r="U31" s="786"/>
      <c r="V31" s="786"/>
      <c r="W31" s="786"/>
      <c r="Y31" s="771"/>
      <c r="AF31" s="771"/>
      <c r="AG31" s="771"/>
      <c r="AH31" s="771"/>
      <c r="AI31" s="771"/>
      <c r="AJ31" s="771"/>
      <c r="AK31" s="771"/>
      <c r="AL31" s="771"/>
      <c r="AM31" s="771"/>
      <c r="AO31" s="199"/>
      <c r="AP31" s="23"/>
      <c r="AQ31" s="23"/>
      <c r="AR31" s="23"/>
      <c r="AS31" s="23"/>
      <c r="AT31" s="23"/>
    </row>
    <row r="32" spans="1:49" s="780" customFormat="1">
      <c r="Y32" s="771"/>
      <c r="AF32" s="771"/>
      <c r="AG32" s="771"/>
      <c r="AH32" s="771"/>
      <c r="AI32" s="771"/>
      <c r="AJ32" s="771"/>
      <c r="AK32" s="771"/>
      <c r="AL32" s="771"/>
      <c r="AM32" s="771"/>
      <c r="AO32" s="199"/>
      <c r="AP32" s="23"/>
      <c r="AQ32" s="23"/>
      <c r="AR32" s="23"/>
      <c r="AS32" s="23"/>
      <c r="AT32" s="23"/>
    </row>
    <row r="33" spans="24:49" s="780" customFormat="1">
      <c r="Y33" s="771"/>
      <c r="AF33" s="771"/>
      <c r="AG33" s="771"/>
      <c r="AH33" s="771"/>
      <c r="AI33" s="771"/>
      <c r="AJ33" s="771"/>
      <c r="AK33" s="771"/>
      <c r="AL33" s="771"/>
      <c r="AM33" s="771"/>
      <c r="AO33" s="23"/>
      <c r="AP33" s="23"/>
      <c r="AQ33" s="23"/>
      <c r="AR33" s="23"/>
      <c r="AS33" s="23"/>
      <c r="AT33" s="23"/>
    </row>
    <row r="34" spans="24:49">
      <c r="X34" s="771"/>
      <c r="Y34" s="771"/>
      <c r="AF34" s="771"/>
      <c r="AG34" s="771"/>
      <c r="AH34" s="771"/>
      <c r="AI34" s="771"/>
      <c r="AJ34" s="771"/>
      <c r="AK34" s="771"/>
      <c r="AL34" s="771"/>
      <c r="AM34" s="771"/>
      <c r="AN34" s="780"/>
      <c r="AO34" s="69" t="s">
        <v>159</v>
      </c>
      <c r="AP34" s="23"/>
      <c r="AQ34" s="23"/>
      <c r="AR34" s="23"/>
      <c r="AS34" s="23"/>
      <c r="AT34" s="23"/>
      <c r="AU34" s="771"/>
      <c r="AV34" s="771"/>
      <c r="AW34" s="771"/>
    </row>
    <row r="35" spans="24:49">
      <c r="X35" s="771"/>
      <c r="Y35" s="771"/>
      <c r="AF35" s="771"/>
      <c r="AG35" s="771"/>
      <c r="AH35" s="771"/>
      <c r="AI35" s="771"/>
      <c r="AJ35" s="771"/>
      <c r="AK35" s="771"/>
      <c r="AL35" s="771"/>
      <c r="AM35" s="771"/>
      <c r="AN35" s="780"/>
      <c r="AO35" s="323"/>
      <c r="AP35" s="23"/>
      <c r="AQ35" s="23"/>
      <c r="AR35" s="23"/>
      <c r="AS35" s="23"/>
      <c r="AT35" s="23"/>
      <c r="AU35" s="771"/>
      <c r="AV35" s="771"/>
      <c r="AW35" s="771"/>
    </row>
    <row r="36" spans="24:49">
      <c r="X36" s="771"/>
      <c r="Y36" s="771"/>
      <c r="AF36" s="771"/>
      <c r="AG36" s="771"/>
      <c r="AH36" s="771"/>
      <c r="AI36" s="771"/>
      <c r="AJ36" s="771"/>
      <c r="AK36" s="771"/>
      <c r="AL36" s="771"/>
      <c r="AM36" s="771"/>
      <c r="AN36" s="780"/>
      <c r="AO36" s="23"/>
      <c r="AP36" s="23"/>
      <c r="AQ36" s="23"/>
      <c r="AR36" s="23"/>
      <c r="AS36" s="23"/>
      <c r="AT36" s="23"/>
      <c r="AU36" s="771"/>
      <c r="AV36" s="771"/>
      <c r="AW36" s="771"/>
    </row>
    <row r="37" spans="24:49">
      <c r="X37" s="771"/>
      <c r="Y37" s="771"/>
      <c r="AF37" s="771"/>
      <c r="AG37" s="771"/>
      <c r="AH37" s="771"/>
      <c r="AI37" s="771"/>
      <c r="AJ37" s="771"/>
      <c r="AK37" s="771"/>
      <c r="AL37" s="771"/>
      <c r="AM37" s="771"/>
      <c r="AN37" s="780"/>
      <c r="AO37" s="780"/>
      <c r="AP37" s="780"/>
      <c r="AQ37" s="780"/>
      <c r="AR37" s="780"/>
      <c r="AS37" s="780"/>
      <c r="AT37" s="780"/>
      <c r="AU37" s="771"/>
      <c r="AV37" s="771"/>
      <c r="AW37" s="771"/>
    </row>
    <row r="38" spans="24:49">
      <c r="X38" s="771"/>
      <c r="Y38" s="771"/>
      <c r="AF38" s="24"/>
      <c r="AG38" s="24"/>
      <c r="AH38" s="24"/>
      <c r="AI38" s="24"/>
      <c r="AJ38" s="24"/>
      <c r="AK38" s="24"/>
      <c r="AL38" s="24"/>
      <c r="AM38" s="24"/>
      <c r="AN38" s="780"/>
      <c r="AO38" s="780"/>
      <c r="AP38" s="780"/>
      <c r="AQ38" s="780"/>
      <c r="AR38" s="780"/>
      <c r="AS38" s="780"/>
      <c r="AT38" s="780"/>
      <c r="AU38" s="771"/>
      <c r="AV38" s="771"/>
      <c r="AW38" s="771"/>
    </row>
    <row r="39" spans="24:49">
      <c r="X39" s="771"/>
      <c r="Y39" s="771"/>
      <c r="AF39" s="24"/>
      <c r="AG39" s="24"/>
      <c r="AH39" s="24"/>
      <c r="AI39" s="24"/>
      <c r="AJ39" s="24"/>
      <c r="AK39" s="24"/>
      <c r="AL39" s="24"/>
      <c r="AM39" s="24"/>
      <c r="AN39" s="771"/>
      <c r="AO39" s="771"/>
      <c r="AP39" s="771"/>
      <c r="AQ39" s="771"/>
      <c r="AR39" s="771"/>
      <c r="AS39" s="771"/>
      <c r="AT39" s="771"/>
      <c r="AU39" s="771"/>
      <c r="AV39" s="771"/>
      <c r="AW39" s="771"/>
    </row>
    <row r="40" spans="24:49">
      <c r="X40" s="771"/>
      <c r="Y40" s="771"/>
      <c r="AF40" s="24"/>
      <c r="AG40" s="24"/>
      <c r="AH40" s="24"/>
      <c r="AI40" s="24"/>
      <c r="AJ40" s="24"/>
      <c r="AK40" s="24"/>
      <c r="AL40" s="24"/>
      <c r="AM40" s="24"/>
      <c r="AN40" s="771"/>
      <c r="AO40" s="771"/>
      <c r="AP40" s="771"/>
      <c r="AQ40" s="771"/>
      <c r="AR40" s="771"/>
      <c r="AS40" s="771"/>
      <c r="AT40" s="771"/>
      <c r="AU40" s="771"/>
      <c r="AV40" s="771"/>
      <c r="AW40" s="771"/>
    </row>
    <row r="41" spans="24:49">
      <c r="X41" s="771"/>
      <c r="Y41" s="771"/>
      <c r="AF41" s="24"/>
      <c r="AG41" s="24"/>
      <c r="AH41" s="24"/>
      <c r="AI41" s="24"/>
      <c r="AJ41" s="24"/>
      <c r="AK41" s="24"/>
      <c r="AL41" s="24"/>
      <c r="AM41" s="24"/>
      <c r="AN41" s="771"/>
      <c r="AO41" s="771"/>
      <c r="AP41" s="771"/>
      <c r="AQ41" s="771"/>
      <c r="AR41" s="771"/>
      <c r="AS41" s="771"/>
      <c r="AT41" s="771"/>
      <c r="AU41" s="771"/>
      <c r="AV41" s="771"/>
      <c r="AW41" s="771"/>
    </row>
    <row r="42" spans="24:49">
      <c r="X42" s="771"/>
      <c r="Y42" s="771"/>
      <c r="AF42" s="24"/>
      <c r="AG42" s="24"/>
      <c r="AH42" s="24"/>
      <c r="AI42" s="24"/>
      <c r="AJ42" s="24"/>
      <c r="AK42" s="24"/>
      <c r="AL42" s="24"/>
      <c r="AM42" s="24"/>
      <c r="AN42" s="771"/>
      <c r="AO42" s="771"/>
      <c r="AP42" s="771"/>
      <c r="AQ42" s="771"/>
      <c r="AR42" s="771"/>
      <c r="AS42" s="771"/>
      <c r="AT42" s="771"/>
      <c r="AU42" s="771"/>
      <c r="AV42" s="771"/>
      <c r="AW42" s="771"/>
    </row>
    <row r="43" spans="24:49">
      <c r="X43" s="771"/>
      <c r="Y43" s="771"/>
      <c r="AF43" s="24"/>
      <c r="AG43" s="24"/>
      <c r="AH43" s="24"/>
      <c r="AI43" s="24"/>
      <c r="AJ43" s="24"/>
      <c r="AK43" s="24"/>
      <c r="AL43" s="24"/>
      <c r="AM43" s="24"/>
      <c r="AN43" s="771"/>
      <c r="AO43" s="771"/>
      <c r="AP43" s="771"/>
      <c r="AQ43" s="771"/>
      <c r="AR43" s="771"/>
      <c r="AS43" s="771"/>
      <c r="AT43" s="771"/>
      <c r="AU43" s="771"/>
      <c r="AV43" s="771"/>
      <c r="AW43" s="771"/>
    </row>
    <row r="44" spans="24:49">
      <c r="X44" s="771"/>
      <c r="Y44" s="771"/>
      <c r="Z44" s="771"/>
      <c r="AA44" s="24"/>
      <c r="AB44" s="24"/>
      <c r="AC44" s="24"/>
      <c r="AD44" s="24"/>
      <c r="AE44" s="24"/>
      <c r="AF44" s="24"/>
      <c r="AG44" s="24"/>
      <c r="AH44" s="24"/>
      <c r="AI44" s="24"/>
      <c r="AJ44" s="24"/>
      <c r="AK44" s="24"/>
      <c r="AL44" s="24"/>
      <c r="AM44" s="24"/>
      <c r="AN44" s="771"/>
      <c r="AO44" s="771"/>
      <c r="AP44" s="771"/>
      <c r="AQ44" s="771"/>
      <c r="AR44" s="771"/>
      <c r="AS44" s="771"/>
      <c r="AT44" s="771"/>
    </row>
    <row r="45" spans="24:49">
      <c r="X45" s="771"/>
      <c r="Y45" s="771"/>
      <c r="Z45" s="771"/>
      <c r="AA45" s="771"/>
      <c r="AB45" s="771"/>
      <c r="AC45" s="771"/>
      <c r="AD45" s="771"/>
      <c r="AE45" s="771"/>
      <c r="AF45" s="771"/>
      <c r="AG45" s="771"/>
      <c r="AH45" s="771"/>
      <c r="AI45" s="771"/>
      <c r="AJ45" s="771"/>
      <c r="AK45" s="771"/>
      <c r="AL45" s="771"/>
      <c r="AM45" s="771"/>
      <c r="AN45" s="771"/>
      <c r="AO45" s="771"/>
      <c r="AP45" s="771"/>
      <c r="AQ45" s="771"/>
      <c r="AR45" s="771"/>
      <c r="AS45" s="771"/>
      <c r="AT45" s="771"/>
    </row>
    <row r="46" spans="24:49">
      <c r="X46" s="771"/>
      <c r="Y46" s="771"/>
      <c r="Z46" s="771"/>
      <c r="AA46" s="771"/>
      <c r="AB46" s="771"/>
      <c r="AC46" s="771"/>
      <c r="AD46" s="771"/>
      <c r="AE46" s="771"/>
      <c r="AF46" s="771"/>
      <c r="AG46" s="771"/>
      <c r="AH46" s="771"/>
      <c r="AI46" s="771"/>
      <c r="AJ46" s="771"/>
      <c r="AK46" s="771"/>
      <c r="AL46" s="771"/>
      <c r="AM46" s="771"/>
      <c r="AN46" s="771"/>
      <c r="AO46" s="771"/>
      <c r="AP46" s="771"/>
      <c r="AQ46" s="771"/>
      <c r="AR46" s="771"/>
      <c r="AS46" s="771"/>
      <c r="AT46" s="771"/>
    </row>
    <row r="47" spans="24:49">
      <c r="X47" s="771"/>
      <c r="Y47" s="771"/>
      <c r="Z47" s="771"/>
      <c r="AA47" s="771"/>
      <c r="AB47" s="771"/>
      <c r="AC47" s="771"/>
      <c r="AD47" s="771"/>
      <c r="AE47" s="771"/>
      <c r="AF47" s="771"/>
      <c r="AG47" s="771"/>
      <c r="AH47" s="771"/>
      <c r="AI47" s="771"/>
      <c r="AJ47" s="771"/>
      <c r="AK47" s="771"/>
      <c r="AL47" s="771"/>
      <c r="AM47" s="771"/>
      <c r="AN47" s="771"/>
      <c r="AO47" s="771"/>
      <c r="AP47" s="771"/>
      <c r="AQ47" s="771"/>
      <c r="AR47" s="771"/>
      <c r="AS47" s="771"/>
      <c r="AT47" s="771"/>
    </row>
    <row r="48" spans="24:49">
      <c r="X48" s="771"/>
      <c r="Y48" s="771"/>
      <c r="Z48" s="771"/>
      <c r="AA48" s="771"/>
      <c r="AB48" s="771"/>
      <c r="AC48" s="771"/>
      <c r="AD48" s="771"/>
      <c r="AE48" s="771"/>
      <c r="AF48" s="771"/>
      <c r="AG48" s="771"/>
      <c r="AH48" s="771"/>
      <c r="AI48" s="771"/>
      <c r="AJ48" s="771"/>
      <c r="AK48" s="771"/>
      <c r="AL48" s="771"/>
      <c r="AM48" s="771"/>
      <c r="AN48" s="771"/>
      <c r="AO48" s="771"/>
      <c r="AP48" s="771"/>
      <c r="AQ48" s="771"/>
      <c r="AR48" s="771"/>
      <c r="AS48" s="771"/>
      <c r="AT48" s="771"/>
    </row>
    <row r="49" spans="24:46">
      <c r="X49" s="771"/>
      <c r="Y49" s="771"/>
      <c r="Z49" s="771"/>
      <c r="AA49" s="771"/>
      <c r="AB49" s="771"/>
      <c r="AC49" s="771"/>
      <c r="AD49" s="771"/>
      <c r="AE49" s="771"/>
      <c r="AF49" s="771"/>
      <c r="AG49" s="771"/>
      <c r="AH49" s="771"/>
      <c r="AI49" s="771"/>
      <c r="AJ49" s="771"/>
      <c r="AK49" s="771"/>
      <c r="AL49" s="771"/>
      <c r="AM49" s="771"/>
      <c r="AN49" s="771"/>
      <c r="AO49" s="771"/>
      <c r="AP49" s="771"/>
      <c r="AQ49" s="771"/>
      <c r="AR49" s="771"/>
      <c r="AS49" s="771"/>
      <c r="AT49" s="771"/>
    </row>
    <row r="50" spans="24:46">
      <c r="X50" s="771"/>
      <c r="Y50" s="771"/>
      <c r="Z50" s="771"/>
      <c r="AA50" s="771"/>
      <c r="AB50" s="771"/>
      <c r="AC50" s="771"/>
      <c r="AD50" s="771"/>
      <c r="AE50" s="771"/>
      <c r="AF50" s="771"/>
      <c r="AG50" s="771"/>
      <c r="AH50" s="771"/>
      <c r="AI50" s="771"/>
      <c r="AJ50" s="771"/>
      <c r="AK50" s="771"/>
      <c r="AL50" s="771"/>
      <c r="AM50" s="771"/>
      <c r="AN50" s="771"/>
      <c r="AO50" s="771"/>
      <c r="AP50" s="771"/>
      <c r="AQ50" s="771"/>
      <c r="AR50" s="771"/>
      <c r="AS50" s="771"/>
      <c r="AT50" s="771"/>
    </row>
    <row r="51" spans="24:46">
      <c r="X51" s="771"/>
      <c r="Y51" s="771"/>
      <c r="Z51" s="24"/>
      <c r="AA51" s="24"/>
      <c r="AB51" s="24"/>
      <c r="AC51" s="24"/>
      <c r="AD51" s="24"/>
      <c r="AE51" s="24"/>
      <c r="AF51" s="24"/>
      <c r="AG51" s="24"/>
      <c r="AH51" s="24"/>
      <c r="AI51" s="24"/>
      <c r="AJ51" s="24"/>
      <c r="AK51" s="24"/>
      <c r="AL51" s="24"/>
      <c r="AM51" s="24"/>
      <c r="AN51" s="771"/>
      <c r="AO51" s="771"/>
      <c r="AP51" s="771"/>
      <c r="AQ51" s="771"/>
      <c r="AR51" s="771"/>
      <c r="AS51" s="771"/>
      <c r="AT51" s="771"/>
    </row>
    <row r="52" spans="24:46">
      <c r="X52" s="771"/>
      <c r="Y52" s="771"/>
      <c r="Z52" s="24"/>
      <c r="AA52" s="24"/>
      <c r="AB52" s="24"/>
      <c r="AC52" s="24"/>
      <c r="AD52" s="24"/>
      <c r="AE52" s="24"/>
      <c r="AF52" s="24"/>
      <c r="AG52" s="24"/>
      <c r="AH52" s="24"/>
      <c r="AI52" s="24"/>
      <c r="AJ52" s="24"/>
      <c r="AK52" s="24"/>
      <c r="AL52" s="24"/>
      <c r="AM52" s="24"/>
      <c r="AN52" s="771"/>
      <c r="AO52" s="771"/>
      <c r="AP52" s="771"/>
      <c r="AQ52" s="771"/>
      <c r="AR52" s="771"/>
      <c r="AS52" s="771"/>
      <c r="AT52" s="771"/>
    </row>
    <row r="53" spans="24:46">
      <c r="X53" s="771"/>
      <c r="Y53" s="771"/>
      <c r="Z53" s="771"/>
      <c r="AA53" s="771"/>
      <c r="AB53" s="771"/>
      <c r="AC53" s="24"/>
      <c r="AD53" s="24"/>
      <c r="AE53" s="24"/>
      <c r="AF53" s="24"/>
      <c r="AG53" s="24"/>
      <c r="AH53" s="24"/>
      <c r="AI53" s="24"/>
      <c r="AJ53" s="24"/>
      <c r="AK53" s="24"/>
      <c r="AL53" s="24"/>
      <c r="AM53" s="24"/>
      <c r="AN53" s="771"/>
      <c r="AO53" s="771"/>
      <c r="AP53" s="771"/>
      <c r="AQ53" s="771"/>
      <c r="AR53" s="771"/>
      <c r="AS53" s="771"/>
      <c r="AT53" s="771"/>
    </row>
    <row r="54" spans="24:46">
      <c r="X54" s="771"/>
      <c r="Y54" s="771"/>
      <c r="Z54" s="771"/>
      <c r="AA54" s="771"/>
      <c r="AB54" s="771"/>
      <c r="AC54" s="24"/>
      <c r="AD54" s="24"/>
      <c r="AE54" s="24"/>
      <c r="AF54" s="24"/>
      <c r="AG54" s="24"/>
      <c r="AH54" s="24"/>
      <c r="AI54" s="24"/>
      <c r="AJ54" s="24"/>
      <c r="AK54" s="24"/>
      <c r="AL54" s="24"/>
      <c r="AM54" s="24"/>
      <c r="AN54" s="771"/>
      <c r="AO54" s="771"/>
      <c r="AP54" s="771"/>
      <c r="AQ54" s="771"/>
      <c r="AR54" s="771"/>
      <c r="AS54" s="771"/>
      <c r="AT54" s="771"/>
    </row>
    <row r="55" spans="24:46">
      <c r="X55" s="771"/>
      <c r="Y55" s="771"/>
      <c r="Z55" s="771"/>
      <c r="AA55" s="771"/>
      <c r="AB55" s="771"/>
      <c r="AC55" s="771"/>
      <c r="AD55" s="771"/>
      <c r="AE55" s="771"/>
      <c r="AF55" s="771"/>
      <c r="AG55" s="771"/>
      <c r="AH55" s="771"/>
      <c r="AI55" s="771"/>
      <c r="AJ55" s="771"/>
      <c r="AK55" s="771"/>
      <c r="AL55" s="771"/>
      <c r="AM55" s="771"/>
      <c r="AN55" s="771"/>
      <c r="AO55" s="771"/>
      <c r="AP55" s="771"/>
      <c r="AQ55" s="771"/>
      <c r="AR55" s="771"/>
      <c r="AS55" s="771"/>
      <c r="AT55" s="771"/>
    </row>
    <row r="56" spans="24:46">
      <c r="Z56" s="788"/>
      <c r="AA56" s="788"/>
      <c r="AB56" s="788"/>
      <c r="AC56" s="788"/>
      <c r="AD56" s="788"/>
      <c r="AE56" s="788"/>
      <c r="AF56" s="788"/>
      <c r="AG56" s="788"/>
      <c r="AH56" s="788"/>
      <c r="AI56" s="788"/>
      <c r="AJ56" s="788"/>
      <c r="AK56" s="788"/>
      <c r="AL56" s="788"/>
      <c r="AM56" s="788"/>
      <c r="AN56" s="788"/>
      <c r="AO56" s="788"/>
      <c r="AP56" s="788"/>
      <c r="AQ56" s="788"/>
      <c r="AR56" s="788"/>
      <c r="AS56" s="788"/>
    </row>
  </sheetData>
  <hyperlinks>
    <hyperlink ref="A1" location="Content!A1" display="&lt;&lt;" xr:uid="{00000000-0004-0000-2900-000000000000}"/>
  </hyperlinks>
  <pageMargins left="0.7" right="0.7" top="0.75" bottom="0.75" header="0.3" footer="0.3"/>
  <pageSetup paperSize="9" orientation="portrait" horizontalDpi="4294967294"/>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6"/>
  </sheetPr>
  <dimension ref="A1:AB39"/>
  <sheetViews>
    <sheetView showGridLines="0" workbookViewId="0"/>
  </sheetViews>
  <sheetFormatPr baseColWidth="10" defaultColWidth="9.5" defaultRowHeight="13"/>
  <cols>
    <col min="1" max="16384" width="9.5" style="313"/>
  </cols>
  <sheetData>
    <row r="1" spans="1:24">
      <c r="A1" s="312" t="s">
        <v>60</v>
      </c>
      <c r="B1" s="422" t="str">
        <f>IF(Content!$E$1=1,B2,B3)</f>
        <v>Domestic taxes</v>
      </c>
      <c r="C1" s="422" t="str">
        <f>IF(Content!$E$1=1,C2,C3)</f>
        <v>Import taxes</v>
      </c>
      <c r="D1" s="422" t="str">
        <f>IF(Content!$E$1=1,D2,D3)</f>
        <v>Non-tax revenues</v>
      </c>
      <c r="E1" s="422" t="str">
        <f>IF(Content!$E$1=1,E2,E3)</f>
        <v>Other revenues</v>
      </c>
      <c r="F1" s="422" t="str">
        <f>IF(Content!$E$1=1,F2,F3)</f>
        <v>Сustoms clearance of cars*</v>
      </c>
      <c r="G1" s="422" t="str">
        <f>IF(Content!$E$1=1,G2,G3)</f>
        <v xml:space="preserve"> Changes in revenues, % yoy</v>
      </c>
      <c r="J1" s="422" t="str">
        <f>IF(Content!$E$1=1,J2,J3)</f>
        <v xml:space="preserve">Contributions to annual changes in revenues of the consolidated budget, pp
</v>
      </c>
    </row>
    <row r="2" spans="1:24" hidden="1">
      <c r="A2" s="312"/>
      <c r="B2" s="313" t="s">
        <v>627</v>
      </c>
      <c r="C2" s="313" t="s">
        <v>628</v>
      </c>
      <c r="D2" s="313" t="s">
        <v>629</v>
      </c>
      <c r="E2" s="313" t="s">
        <v>630</v>
      </c>
      <c r="F2" s="313" t="s">
        <v>808</v>
      </c>
      <c r="G2" s="313" t="s">
        <v>631</v>
      </c>
      <c r="J2" s="313" t="s">
        <v>632</v>
      </c>
    </row>
    <row r="3" spans="1:24" hidden="1">
      <c r="B3" s="313" t="s">
        <v>633</v>
      </c>
      <c r="C3" s="313" t="s">
        <v>634</v>
      </c>
      <c r="D3" s="313" t="s">
        <v>635</v>
      </c>
      <c r="E3" s="313" t="s">
        <v>636</v>
      </c>
      <c r="F3" s="313" t="s">
        <v>637</v>
      </c>
      <c r="G3" s="314" t="s">
        <v>638</v>
      </c>
      <c r="J3" s="313" t="s">
        <v>639</v>
      </c>
    </row>
    <row r="4" spans="1:24">
      <c r="A4" s="313" t="s">
        <v>72</v>
      </c>
      <c r="B4" s="315">
        <v>5.21</v>
      </c>
      <c r="C4" s="315">
        <v>5.55</v>
      </c>
      <c r="D4" s="315">
        <v>2.38</v>
      </c>
      <c r="E4" s="315">
        <v>-0.28000000000000003</v>
      </c>
      <c r="F4" s="315">
        <v>0</v>
      </c>
      <c r="G4" s="315">
        <v>12.86</v>
      </c>
      <c r="H4" s="392"/>
      <c r="I4" s="392"/>
    </row>
    <row r="5" spans="1:24">
      <c r="A5" s="313" t="s">
        <v>82</v>
      </c>
      <c r="B5" s="315">
        <v>13.8</v>
      </c>
      <c r="C5" s="315">
        <v>2.97</v>
      </c>
      <c r="D5" s="315">
        <v>9.52</v>
      </c>
      <c r="E5" s="315">
        <v>-10.66</v>
      </c>
      <c r="F5" s="315">
        <v>0</v>
      </c>
      <c r="G5" s="315">
        <v>15.64</v>
      </c>
      <c r="H5" s="392"/>
      <c r="I5" s="392"/>
    </row>
    <row r="6" spans="1:24">
      <c r="A6" s="313" t="s">
        <v>114</v>
      </c>
      <c r="B6" s="315">
        <v>9.6</v>
      </c>
      <c r="C6" s="315">
        <v>8.1199999999999992</v>
      </c>
      <c r="D6" s="315">
        <v>0.25</v>
      </c>
      <c r="E6" s="315">
        <v>0.2</v>
      </c>
      <c r="F6" s="315">
        <v>0</v>
      </c>
      <c r="G6" s="315">
        <v>18.170000000000002</v>
      </c>
      <c r="H6" s="392"/>
      <c r="I6" s="392"/>
    </row>
    <row r="7" spans="1:24">
      <c r="A7" s="313" t="s">
        <v>103</v>
      </c>
      <c r="B7" s="315">
        <v>11.38</v>
      </c>
      <c r="C7" s="315">
        <v>4.5599999999999996</v>
      </c>
      <c r="D7" s="315">
        <v>2.21</v>
      </c>
      <c r="E7" s="315">
        <v>0.16</v>
      </c>
      <c r="F7" s="315">
        <v>0.31</v>
      </c>
      <c r="G7" s="315">
        <v>18.61</v>
      </c>
      <c r="H7" s="392"/>
      <c r="I7" s="392"/>
    </row>
    <row r="8" spans="1:24">
      <c r="A8" s="24" t="s">
        <v>104</v>
      </c>
      <c r="B8" s="315">
        <v>5.65</v>
      </c>
      <c r="C8" s="315">
        <v>1.03</v>
      </c>
      <c r="D8" s="315">
        <v>0.28999999999999998</v>
      </c>
      <c r="E8" s="315">
        <v>0.71</v>
      </c>
      <c r="F8" s="315">
        <v>2.74</v>
      </c>
      <c r="G8" s="315">
        <v>10.42</v>
      </c>
      <c r="H8" s="392"/>
      <c r="I8" s="392"/>
    </row>
    <row r="9" spans="1:24">
      <c r="A9" s="24" t="s">
        <v>453</v>
      </c>
      <c r="B9" s="315">
        <v>5.52</v>
      </c>
      <c r="C9" s="315">
        <v>2.0499999999999998</v>
      </c>
      <c r="D9" s="315">
        <v>7.81</v>
      </c>
      <c r="E9" s="315">
        <v>0.05</v>
      </c>
      <c r="F9" s="315">
        <v>0.08</v>
      </c>
      <c r="G9" s="315">
        <v>15.49</v>
      </c>
      <c r="H9" s="392"/>
      <c r="I9" s="392"/>
    </row>
    <row r="10" spans="1:24">
      <c r="A10" s="24" t="s">
        <v>620</v>
      </c>
      <c r="B10" s="315">
        <v>7.76</v>
      </c>
      <c r="C10" s="315">
        <v>-1.53</v>
      </c>
      <c r="D10" s="315">
        <v>0.03</v>
      </c>
      <c r="E10" s="315">
        <v>-0.17</v>
      </c>
      <c r="F10" s="315">
        <v>0.01</v>
      </c>
      <c r="G10" s="315">
        <v>6.11</v>
      </c>
      <c r="H10" s="392"/>
      <c r="I10" s="392"/>
    </row>
    <row r="11" spans="1:24">
      <c r="A11" s="313" t="s">
        <v>107</v>
      </c>
      <c r="B11" s="315">
        <v>8.2899999999999991</v>
      </c>
      <c r="C11" s="315">
        <v>-2.5099999999999998</v>
      </c>
      <c r="D11" s="315">
        <v>-1.69</v>
      </c>
      <c r="E11" s="315">
        <v>0</v>
      </c>
      <c r="F11" s="315">
        <v>-0.25</v>
      </c>
      <c r="G11" s="315">
        <v>3.84</v>
      </c>
      <c r="H11" s="392"/>
      <c r="I11" s="392"/>
    </row>
    <row r="12" spans="1:24">
      <c r="A12" s="313" t="s">
        <v>131</v>
      </c>
      <c r="B12" s="315">
        <v>7.85</v>
      </c>
      <c r="C12" s="315">
        <v>-2.19</v>
      </c>
      <c r="D12" s="315">
        <v>-0.5</v>
      </c>
      <c r="E12" s="315">
        <v>-0.55000000000000004</v>
      </c>
      <c r="F12" s="315">
        <v>-2.48</v>
      </c>
      <c r="G12" s="315">
        <v>2.12</v>
      </c>
      <c r="H12" s="392"/>
      <c r="I12" s="392"/>
    </row>
    <row r="13" spans="1:24">
      <c r="A13" s="313" t="s">
        <v>132</v>
      </c>
      <c r="B13" s="315">
        <v>-2.14</v>
      </c>
      <c r="C13" s="315">
        <v>-4.08</v>
      </c>
      <c r="D13" s="315">
        <v>7.81</v>
      </c>
      <c r="E13" s="315">
        <v>-0.08</v>
      </c>
      <c r="F13" s="315">
        <v>-7.0000000000000007E-2</v>
      </c>
      <c r="G13" s="315">
        <v>1.44</v>
      </c>
    </row>
    <row r="14" spans="1:24">
      <c r="A14" s="313" t="s">
        <v>133</v>
      </c>
      <c r="B14" s="315">
        <v>4.4000000000000004</v>
      </c>
      <c r="C14" s="315">
        <v>1.5</v>
      </c>
      <c r="D14" s="315">
        <v>-1</v>
      </c>
      <c r="E14" s="315">
        <v>0.2</v>
      </c>
      <c r="F14" s="315">
        <v>0</v>
      </c>
      <c r="G14" s="315">
        <v>5.0999999999999996</v>
      </c>
      <c r="J14" s="197"/>
    </row>
    <row r="15" spans="1:24">
      <c r="A15" s="313" t="s">
        <v>111</v>
      </c>
      <c r="B15" s="315">
        <v>14.6</v>
      </c>
      <c r="C15" s="315">
        <v>3.9</v>
      </c>
      <c r="D15" s="315">
        <v>-0.8</v>
      </c>
      <c r="E15" s="315">
        <v>0</v>
      </c>
      <c r="F15" s="315">
        <v>0</v>
      </c>
      <c r="G15" s="315">
        <v>17.7</v>
      </c>
      <c r="I15" s="317"/>
      <c r="Q15" s="317"/>
      <c r="R15" s="317"/>
      <c r="S15" s="317"/>
      <c r="T15" s="317"/>
      <c r="U15" s="317"/>
      <c r="V15" s="317"/>
      <c r="W15" s="317"/>
      <c r="X15" s="317"/>
    </row>
    <row r="16" spans="1:24">
      <c r="B16" s="315"/>
      <c r="C16" s="315"/>
      <c r="D16" s="315"/>
      <c r="E16" s="315"/>
      <c r="F16" s="315"/>
      <c r="G16" s="315"/>
      <c r="I16" s="317"/>
      <c r="J16" s="392"/>
      <c r="K16" s="392"/>
      <c r="L16" s="392"/>
      <c r="M16" s="392"/>
      <c r="N16" s="392"/>
      <c r="O16" s="392"/>
      <c r="P16" s="392"/>
      <c r="Q16" s="392"/>
      <c r="R16" s="317"/>
      <c r="S16" s="317"/>
      <c r="T16" s="317"/>
      <c r="U16" s="317"/>
      <c r="V16" s="317"/>
      <c r="W16" s="317"/>
      <c r="X16" s="317"/>
    </row>
    <row r="17" spans="2:24">
      <c r="B17" s="315"/>
      <c r="C17" s="315"/>
      <c r="D17" s="315"/>
      <c r="E17" s="315"/>
      <c r="F17" s="315"/>
      <c r="G17" s="315"/>
      <c r="I17" s="317"/>
      <c r="J17" s="392"/>
      <c r="K17" s="392"/>
      <c r="L17" s="392"/>
      <c r="M17" s="392"/>
      <c r="N17" s="392"/>
      <c r="O17" s="392"/>
      <c r="P17" s="392"/>
      <c r="Q17" s="392"/>
      <c r="R17" s="317"/>
      <c r="S17" s="317"/>
      <c r="T17" s="317"/>
      <c r="U17" s="317"/>
      <c r="V17" s="317"/>
      <c r="W17" s="317"/>
      <c r="X17" s="317"/>
    </row>
    <row r="18" spans="2:24">
      <c r="B18" s="315"/>
      <c r="C18" s="315"/>
      <c r="D18" s="315"/>
      <c r="E18" s="315"/>
      <c r="F18" s="315"/>
      <c r="G18" s="315"/>
      <c r="I18" s="317"/>
      <c r="J18" s="422" t="str">
        <f>IF(Content!$E$1=1,J20,J21)</f>
        <v>*The customs clearance of cars transported into the customs territory of Ukraine which fall under the customs regime of transit or temporary import (according to Law of Ukraine, dated 08.11.2018 "On amendments to the tax code of Ukraine concerning the excise tax on cars")</v>
      </c>
      <c r="K18" s="392"/>
      <c r="L18" s="392"/>
      <c r="M18" s="392"/>
      <c r="N18" s="392"/>
      <c r="O18" s="392"/>
      <c r="P18" s="392"/>
      <c r="Q18" s="392"/>
      <c r="R18" s="317"/>
      <c r="S18" s="317"/>
      <c r="T18" s="317"/>
      <c r="U18" s="317"/>
      <c r="V18" s="317"/>
      <c r="W18" s="317"/>
      <c r="X18" s="317"/>
    </row>
    <row r="19" spans="2:24">
      <c r="B19" s="315"/>
      <c r="C19" s="315"/>
      <c r="D19" s="315"/>
      <c r="E19" s="315"/>
      <c r="F19" s="315"/>
      <c r="G19" s="315"/>
      <c r="I19" s="317"/>
      <c r="J19" s="422" t="str">
        <f>IF(Content!$E$1=1,J22,J23)</f>
        <v>Source: STSU, NBU staff estimates.</v>
      </c>
      <c r="K19" s="392"/>
      <c r="L19" s="392"/>
      <c r="M19" s="392"/>
      <c r="N19" s="392"/>
      <c r="O19" s="392"/>
      <c r="P19" s="392"/>
      <c r="Q19" s="392"/>
      <c r="R19" s="317"/>
      <c r="S19" s="317"/>
      <c r="T19" s="317"/>
      <c r="U19" s="317"/>
      <c r="V19" s="317"/>
      <c r="W19" s="317"/>
      <c r="X19" s="317"/>
    </row>
    <row r="20" spans="2:24">
      <c r="B20" s="315"/>
      <c r="C20" s="315"/>
      <c r="D20" s="315"/>
      <c r="E20" s="315"/>
      <c r="F20" s="315"/>
      <c r="G20" s="315"/>
      <c r="I20" s="317"/>
      <c r="J20" s="316" t="s">
        <v>640</v>
      </c>
      <c r="K20" s="316"/>
      <c r="L20" s="316"/>
      <c r="M20" s="316"/>
      <c r="N20" s="316"/>
      <c r="O20" s="316"/>
      <c r="P20" s="316"/>
      <c r="Q20" s="316"/>
      <c r="R20" s="316"/>
      <c r="S20" s="316"/>
      <c r="T20" s="317"/>
      <c r="U20" s="317"/>
      <c r="V20" s="317"/>
      <c r="W20" s="317"/>
      <c r="X20" s="317"/>
    </row>
    <row r="21" spans="2:24">
      <c r="B21" s="315"/>
      <c r="C21" s="315"/>
      <c r="D21" s="315"/>
      <c r="E21" s="315"/>
      <c r="F21" s="315"/>
      <c r="G21" s="315"/>
      <c r="I21" s="317"/>
      <c r="J21" s="316" t="s">
        <v>641</v>
      </c>
      <c r="K21" s="316"/>
      <c r="L21" s="316"/>
      <c r="M21" s="316"/>
      <c r="N21" s="316"/>
      <c r="O21" s="316"/>
      <c r="P21" s="316"/>
      <c r="Q21" s="316"/>
      <c r="R21" s="316"/>
      <c r="S21" s="316"/>
      <c r="T21" s="317"/>
      <c r="U21" s="317"/>
      <c r="V21" s="317"/>
      <c r="W21" s="317"/>
      <c r="X21" s="317"/>
    </row>
    <row r="22" spans="2:24">
      <c r="B22" s="315"/>
      <c r="C22" s="315"/>
      <c r="D22" s="315"/>
      <c r="E22" s="315"/>
      <c r="F22" s="315"/>
      <c r="G22" s="315"/>
      <c r="I22" s="317"/>
      <c r="J22" s="316" t="s">
        <v>158</v>
      </c>
      <c r="K22" s="316"/>
      <c r="L22" s="316"/>
      <c r="M22" s="316"/>
      <c r="N22" s="316"/>
      <c r="O22" s="316"/>
      <c r="P22" s="316"/>
      <c r="Q22" s="316"/>
      <c r="R22" s="316"/>
      <c r="S22" s="316"/>
      <c r="T22" s="317"/>
      <c r="U22" s="317"/>
      <c r="V22" s="317"/>
      <c r="W22" s="317"/>
      <c r="X22" s="317"/>
    </row>
    <row r="23" spans="2:24">
      <c r="B23" s="315"/>
      <c r="C23" s="315"/>
      <c r="D23" s="315"/>
      <c r="E23" s="315"/>
      <c r="F23" s="315"/>
      <c r="G23" s="315"/>
      <c r="I23" s="317"/>
      <c r="J23" s="316" t="s">
        <v>159</v>
      </c>
      <c r="K23" s="316"/>
      <c r="L23" s="316"/>
      <c r="M23" s="316"/>
      <c r="N23" s="316"/>
      <c r="O23" s="316"/>
      <c r="P23" s="316"/>
      <c r="Q23" s="316"/>
      <c r="R23" s="316"/>
      <c r="S23" s="316"/>
      <c r="T23" s="317"/>
      <c r="U23" s="317"/>
      <c r="V23" s="317"/>
      <c r="W23" s="317"/>
      <c r="X23" s="317"/>
    </row>
    <row r="24" spans="2:24">
      <c r="B24" s="315"/>
      <c r="C24" s="315"/>
      <c r="D24" s="315"/>
      <c r="E24" s="315"/>
      <c r="F24" s="315"/>
      <c r="G24" s="315"/>
      <c r="I24" s="317"/>
      <c r="K24" s="316"/>
      <c r="L24" s="316"/>
      <c r="M24" s="316"/>
      <c r="N24" s="316"/>
      <c r="O24" s="316"/>
      <c r="P24" s="316"/>
      <c r="Q24" s="316"/>
      <c r="R24" s="316"/>
      <c r="S24" s="316"/>
      <c r="T24" s="317"/>
      <c r="U24" s="317"/>
      <c r="V24" s="317"/>
      <c r="W24" s="317"/>
      <c r="X24" s="317"/>
    </row>
    <row r="25" spans="2:24">
      <c r="B25" s="315"/>
      <c r="C25" s="315"/>
      <c r="D25" s="315"/>
      <c r="E25" s="315"/>
      <c r="F25" s="315"/>
      <c r="G25" s="315"/>
      <c r="I25" s="317"/>
      <c r="K25" s="316"/>
      <c r="L25" s="316"/>
      <c r="M25" s="316"/>
      <c r="N25" s="316"/>
      <c r="O25" s="316"/>
      <c r="P25" s="316"/>
      <c r="Q25" s="316"/>
      <c r="R25" s="316"/>
      <c r="S25" s="316"/>
      <c r="T25" s="317"/>
      <c r="U25" s="317"/>
      <c r="V25" s="317"/>
      <c r="W25" s="317"/>
      <c r="X25" s="317"/>
    </row>
    <row r="26" spans="2:24">
      <c r="B26" s="315"/>
      <c r="C26" s="315"/>
      <c r="D26" s="315"/>
      <c r="E26" s="315"/>
      <c r="F26" s="315"/>
      <c r="G26" s="315"/>
      <c r="I26" s="224"/>
      <c r="K26" s="393"/>
      <c r="L26" s="393"/>
      <c r="M26" s="393"/>
      <c r="N26" s="393"/>
      <c r="O26" s="393"/>
      <c r="P26" s="393"/>
      <c r="R26" s="317"/>
      <c r="S26" s="317"/>
      <c r="T26" s="317"/>
      <c r="U26" s="317"/>
      <c r="V26" s="317"/>
      <c r="W26" s="317"/>
      <c r="X26" s="317"/>
    </row>
    <row r="27" spans="2:24">
      <c r="B27" s="315"/>
      <c r="C27" s="315"/>
      <c r="D27" s="315"/>
      <c r="E27" s="315"/>
      <c r="F27" s="315"/>
      <c r="G27" s="315"/>
      <c r="I27" s="224"/>
      <c r="R27" s="317"/>
      <c r="S27" s="317"/>
      <c r="T27" s="317"/>
      <c r="U27" s="317"/>
      <c r="V27" s="317"/>
      <c r="W27" s="317"/>
      <c r="X27" s="317"/>
    </row>
    <row r="28" spans="2:24">
      <c r="I28" s="317"/>
      <c r="R28" s="317"/>
      <c r="S28" s="317"/>
      <c r="T28" s="317"/>
      <c r="U28" s="317"/>
      <c r="V28" s="317"/>
      <c r="W28" s="317"/>
      <c r="X28" s="317"/>
    </row>
    <row r="29" spans="2:24">
      <c r="I29" s="317"/>
      <c r="R29" s="317"/>
      <c r="S29" s="317"/>
      <c r="T29" s="317"/>
      <c r="U29" s="317"/>
      <c r="V29" s="317"/>
      <c r="W29" s="317"/>
      <c r="X29" s="317"/>
    </row>
    <row r="30" spans="2:24">
      <c r="I30" s="317"/>
      <c r="R30" s="317"/>
      <c r="S30" s="317"/>
      <c r="T30" s="317"/>
      <c r="U30" s="317"/>
      <c r="V30" s="317"/>
      <c r="W30" s="317"/>
      <c r="X30" s="317"/>
    </row>
    <row r="31" spans="2:24">
      <c r="I31" s="317"/>
      <c r="R31" s="317"/>
      <c r="S31" s="317"/>
      <c r="T31" s="317"/>
      <c r="U31" s="317"/>
      <c r="V31" s="317"/>
      <c r="W31" s="317"/>
      <c r="X31" s="317"/>
    </row>
    <row r="32" spans="2:24">
      <c r="I32" s="317"/>
      <c r="R32" s="317"/>
      <c r="S32" s="317"/>
      <c r="T32" s="317"/>
      <c r="U32" s="317"/>
      <c r="V32" s="317"/>
      <c r="W32" s="317"/>
      <c r="X32" s="317"/>
    </row>
    <row r="33" spans="9:28">
      <c r="I33" s="317"/>
      <c r="R33" s="317"/>
      <c r="S33" s="317"/>
      <c r="T33" s="317"/>
      <c r="U33" s="317"/>
      <c r="V33" s="317"/>
      <c r="W33" s="317"/>
      <c r="X33" s="317"/>
    </row>
    <row r="34" spans="9:28">
      <c r="I34" s="317"/>
      <c r="R34" s="317"/>
      <c r="S34" s="317"/>
      <c r="T34" s="317"/>
      <c r="U34" s="317"/>
      <c r="V34" s="317"/>
      <c r="W34" s="317"/>
      <c r="X34" s="317"/>
    </row>
    <row r="35" spans="9:28">
      <c r="I35" s="317"/>
      <c r="R35" s="317"/>
      <c r="S35" s="317"/>
      <c r="T35" s="317"/>
      <c r="U35" s="317"/>
      <c r="V35" s="317"/>
      <c r="W35" s="317"/>
      <c r="X35" s="317"/>
    </row>
    <row r="36" spans="9:28">
      <c r="I36" s="317"/>
      <c r="R36" s="317"/>
      <c r="S36" s="317"/>
      <c r="T36" s="317"/>
      <c r="U36" s="317"/>
      <c r="V36" s="317"/>
      <c r="W36" s="317"/>
      <c r="X36" s="317"/>
    </row>
    <row r="37" spans="9:28">
      <c r="I37" s="317"/>
      <c r="R37" s="317"/>
      <c r="S37" s="317"/>
      <c r="T37" s="317"/>
      <c r="U37" s="317"/>
      <c r="V37" s="317"/>
      <c r="W37" s="317"/>
      <c r="X37" s="317"/>
      <c r="AB37" s="313">
        <v>2</v>
      </c>
    </row>
    <row r="38" spans="9:28">
      <c r="I38" s="317"/>
      <c r="J38" s="317"/>
      <c r="K38" s="317"/>
      <c r="L38" s="317"/>
      <c r="M38" s="317"/>
      <c r="N38" s="317"/>
      <c r="O38" s="317"/>
      <c r="P38" s="317"/>
      <c r="Q38" s="317"/>
      <c r="R38" s="317"/>
      <c r="S38" s="317"/>
      <c r="T38" s="317"/>
      <c r="U38" s="317"/>
      <c r="V38" s="317"/>
      <c r="W38" s="317"/>
      <c r="X38" s="317"/>
    </row>
    <row r="39" spans="9:28">
      <c r="I39" s="317"/>
      <c r="J39" s="317"/>
      <c r="K39" s="317"/>
      <c r="L39" s="317"/>
      <c r="M39" s="317"/>
      <c r="N39" s="317"/>
      <c r="O39" s="317"/>
      <c r="P39" s="317"/>
      <c r="Q39" s="317"/>
      <c r="R39" s="317"/>
      <c r="S39" s="317"/>
      <c r="T39" s="317"/>
      <c r="U39" s="317"/>
      <c r="V39" s="317"/>
      <c r="W39" s="317"/>
      <c r="X39" s="317"/>
    </row>
  </sheetData>
  <hyperlinks>
    <hyperlink ref="A1" location="Content!A1" display="&lt;&lt;" xr:uid="{00000000-0004-0000-2A00-000000000000}"/>
  </hyperlinks>
  <pageMargins left="0.7" right="0.7" top="0.75" bottom="0.75" header="0.3" footer="0.3"/>
  <pageSetup paperSize="9" orientation="portrait" horizontalDpi="4294967293" verticalDpi="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6"/>
  </sheetPr>
  <dimension ref="A1:BO87"/>
  <sheetViews>
    <sheetView showGridLines="0" topLeftCell="AP1" zoomScale="89" zoomScaleNormal="96" workbookViewId="0"/>
  </sheetViews>
  <sheetFormatPr baseColWidth="10" defaultColWidth="9.5" defaultRowHeight="13"/>
  <cols>
    <col min="1" max="1" width="5" style="772" customWidth="1"/>
    <col min="2" max="17" width="7.5" style="772" customWidth="1"/>
    <col min="18" max="18" width="10.5" style="772" customWidth="1"/>
    <col min="19" max="42" width="7.5" style="772" customWidth="1"/>
    <col min="43" max="47" width="4.5" style="772" customWidth="1"/>
    <col min="48" max="48" width="6.5" style="772" bestFit="1" customWidth="1"/>
    <col min="49" max="49" width="5" style="772" customWidth="1"/>
    <col min="50" max="50" width="4.5" style="772" bestFit="1" customWidth="1"/>
    <col min="51" max="51" width="3.5" style="772" bestFit="1" customWidth="1"/>
    <col min="52" max="52" width="4.5" style="772" bestFit="1" customWidth="1"/>
    <col min="53" max="53" width="11.5" style="772" bestFit="1" customWidth="1"/>
    <col min="54" max="54" width="10.5" style="772" bestFit="1" customWidth="1"/>
    <col min="55" max="16384" width="9.5" style="772"/>
  </cols>
  <sheetData>
    <row r="1" spans="1:63">
      <c r="A1" s="318" t="s">
        <v>60</v>
      </c>
      <c r="AI1" s="771"/>
      <c r="AJ1" s="771"/>
      <c r="AK1" s="771"/>
    </row>
    <row r="2" spans="1:63" ht="12.75" hidden="1" customHeight="1">
      <c r="A2" s="318"/>
      <c r="B2" s="394" t="s">
        <v>809</v>
      </c>
      <c r="C2" s="395"/>
      <c r="D2" s="395"/>
      <c r="E2" s="396"/>
      <c r="F2" s="397"/>
      <c r="G2" s="398"/>
      <c r="H2" s="398"/>
      <c r="I2" s="398"/>
      <c r="J2" s="399" t="s">
        <v>642</v>
      </c>
      <c r="K2" s="395"/>
      <c r="L2" s="395"/>
      <c r="M2" s="396"/>
      <c r="N2" s="397"/>
      <c r="O2" s="396"/>
      <c r="P2" s="396"/>
      <c r="Q2" s="396"/>
      <c r="R2" s="399" t="s">
        <v>810</v>
      </c>
      <c r="S2" s="395"/>
      <c r="T2" s="395"/>
      <c r="U2" s="396"/>
      <c r="V2" s="397"/>
      <c r="W2" s="397"/>
      <c r="X2" s="397"/>
      <c r="Y2" s="397"/>
      <c r="Z2" s="399" t="s">
        <v>643</v>
      </c>
      <c r="AA2" s="395"/>
      <c r="AB2" s="395"/>
      <c r="AC2" s="396"/>
      <c r="AD2" s="397"/>
      <c r="AE2" s="397"/>
      <c r="AF2" s="397"/>
      <c r="AG2" s="397"/>
      <c r="AH2" s="396" t="s">
        <v>231</v>
      </c>
      <c r="AI2" s="395"/>
      <c r="AJ2" s="395"/>
      <c r="AK2" s="396"/>
      <c r="AL2" s="397"/>
      <c r="AM2" s="397"/>
      <c r="AN2" s="397"/>
      <c r="AO2" s="397"/>
      <c r="AP2" s="399" t="s">
        <v>811</v>
      </c>
      <c r="AQ2" s="395"/>
      <c r="AR2" s="395"/>
      <c r="AS2" s="396"/>
      <c r="AT2" s="397"/>
      <c r="AU2" s="397"/>
      <c r="AV2" s="399"/>
      <c r="AW2" s="399"/>
      <c r="AX2" s="399"/>
      <c r="AY2" s="399"/>
      <c r="AZ2" s="399"/>
    </row>
    <row r="3" spans="1:63" ht="24.75" hidden="1" customHeight="1">
      <c r="A3" s="318"/>
      <c r="B3" s="326" t="s">
        <v>812</v>
      </c>
      <c r="C3" s="390"/>
      <c r="D3" s="390"/>
      <c r="E3" s="390"/>
      <c r="F3" s="390"/>
      <c r="G3" s="390"/>
      <c r="H3" s="390"/>
      <c r="I3" s="390"/>
      <c r="J3" s="400" t="s">
        <v>644</v>
      </c>
      <c r="K3" s="400"/>
      <c r="L3" s="400"/>
      <c r="M3" s="400"/>
      <c r="N3" s="400"/>
      <c r="O3" s="400"/>
      <c r="P3" s="400"/>
      <c r="Q3" s="400"/>
      <c r="R3" s="326" t="s">
        <v>813</v>
      </c>
      <c r="S3" s="400"/>
      <c r="T3" s="400"/>
      <c r="U3" s="400"/>
      <c r="V3" s="400"/>
      <c r="W3" s="400"/>
      <c r="X3" s="400"/>
      <c r="Y3" s="400"/>
      <c r="Z3" s="326" t="s">
        <v>814</v>
      </c>
      <c r="AA3" s="326"/>
      <c r="AB3" s="326"/>
      <c r="AC3" s="326"/>
      <c r="AD3" s="326"/>
      <c r="AE3" s="326"/>
      <c r="AF3" s="326"/>
      <c r="AG3" s="326"/>
      <c r="AH3" s="319" t="s">
        <v>232</v>
      </c>
      <c r="AI3" s="319"/>
      <c r="AJ3" s="319"/>
      <c r="AK3" s="319"/>
      <c r="AL3" s="319"/>
      <c r="AM3" s="319"/>
      <c r="AN3" s="319"/>
      <c r="AO3" s="319"/>
      <c r="AP3" s="401" t="s">
        <v>815</v>
      </c>
      <c r="AQ3" s="319"/>
      <c r="AR3" s="319"/>
      <c r="AS3" s="319"/>
      <c r="AT3" s="319"/>
      <c r="AU3" s="319"/>
      <c r="AV3" s="326"/>
      <c r="AW3" s="326"/>
      <c r="AX3" s="326"/>
      <c r="AY3" s="326"/>
      <c r="AZ3" s="326"/>
    </row>
    <row r="4" spans="1:63" ht="30.75" customHeight="1">
      <c r="A4" s="318"/>
      <c r="B4" s="938" t="str">
        <f>IF(Content!$E$1=1,B2,B3)</f>
        <v>Soc. 
programs</v>
      </c>
      <c r="C4" s="938"/>
      <c r="D4" s="938"/>
      <c r="E4" s="938"/>
      <c r="F4" s="938"/>
      <c r="G4" s="938"/>
      <c r="H4" s="938"/>
      <c r="I4" s="768"/>
      <c r="J4" s="938" t="str">
        <f>IF(Content!$E$1=1,J2,J3)</f>
        <v>Capital 
expenditures</v>
      </c>
      <c r="K4" s="938"/>
      <c r="L4" s="938"/>
      <c r="M4" s="938"/>
      <c r="N4" s="938"/>
      <c r="O4" s="938"/>
      <c r="P4" s="938"/>
      <c r="Q4" s="768"/>
      <c r="R4" s="938" t="str">
        <f>IF(Content!$E$1=1,R2,R3)</f>
        <v>Defense
and 
security</v>
      </c>
      <c r="S4" s="938"/>
      <c r="T4" s="938"/>
      <c r="U4" s="938"/>
      <c r="V4" s="938"/>
      <c r="W4" s="938"/>
      <c r="X4" s="938"/>
      <c r="Y4" s="768"/>
      <c r="Z4" s="938" t="str">
        <f>IF(Content!$E$1=1,Z2,Z3)</f>
        <v>Health
care</v>
      </c>
      <c r="AA4" s="938"/>
      <c r="AB4" s="938"/>
      <c r="AC4" s="938"/>
      <c r="AD4" s="938"/>
      <c r="AE4" s="938"/>
      <c r="AF4" s="938"/>
      <c r="AG4" s="768"/>
      <c r="AH4" s="938" t="str">
        <f>IF(Content!$E$1=1,AH2,AH3)</f>
        <v>Education</v>
      </c>
      <c r="AI4" s="938"/>
      <c r="AJ4" s="938"/>
      <c r="AK4" s="938"/>
      <c r="AL4" s="938"/>
      <c r="AM4" s="938"/>
      <c r="AN4" s="938"/>
      <c r="AO4" s="768"/>
      <c r="AP4" s="938" t="str">
        <f>IF(Content!$E$1=1,AP2,AP3)</f>
        <v>Road
management</v>
      </c>
      <c r="AQ4" s="938"/>
      <c r="AR4" s="938"/>
      <c r="AS4" s="938"/>
      <c r="AT4" s="938"/>
      <c r="AU4" s="938"/>
      <c r="AV4" s="938"/>
      <c r="AW4" s="399"/>
      <c r="AX4" s="399"/>
      <c r="AY4" s="399"/>
      <c r="AZ4" s="399"/>
    </row>
    <row r="5" spans="1:63">
      <c r="A5" s="318"/>
      <c r="B5" s="402"/>
      <c r="C5" s="402" t="s">
        <v>129</v>
      </c>
      <c r="D5" s="403"/>
      <c r="E5" s="403" t="s">
        <v>816</v>
      </c>
      <c r="F5" s="402"/>
      <c r="G5" s="402" t="s">
        <v>132</v>
      </c>
      <c r="H5" s="402"/>
      <c r="I5" s="403" t="s">
        <v>1699</v>
      </c>
      <c r="J5" s="402"/>
      <c r="K5" s="402" t="s">
        <v>129</v>
      </c>
      <c r="L5" s="403"/>
      <c r="M5" s="403" t="s">
        <v>816</v>
      </c>
      <c r="N5" s="402"/>
      <c r="O5" s="402" t="s">
        <v>132</v>
      </c>
      <c r="P5" s="402"/>
      <c r="Q5" s="403" t="s">
        <v>1699</v>
      </c>
      <c r="R5" s="402"/>
      <c r="S5" s="402" t="s">
        <v>129</v>
      </c>
      <c r="T5" s="403"/>
      <c r="U5" s="403" t="s">
        <v>816</v>
      </c>
      <c r="V5" s="402"/>
      <c r="W5" s="402" t="s">
        <v>132</v>
      </c>
      <c r="X5" s="402"/>
      <c r="Y5" s="403" t="s">
        <v>1699</v>
      </c>
      <c r="Z5" s="402"/>
      <c r="AA5" s="402" t="s">
        <v>129</v>
      </c>
      <c r="AB5" s="403"/>
      <c r="AC5" s="403" t="s">
        <v>816</v>
      </c>
      <c r="AD5" s="402"/>
      <c r="AE5" s="402" t="s">
        <v>132</v>
      </c>
      <c r="AF5" s="402"/>
      <c r="AG5" s="403" t="s">
        <v>1699</v>
      </c>
      <c r="AH5" s="402"/>
      <c r="AI5" s="402" t="s">
        <v>129</v>
      </c>
      <c r="AJ5" s="403"/>
      <c r="AK5" s="403" t="s">
        <v>816</v>
      </c>
      <c r="AL5" s="402"/>
      <c r="AM5" s="402" t="s">
        <v>132</v>
      </c>
      <c r="AN5" s="402"/>
      <c r="AO5" s="403" t="s">
        <v>1699</v>
      </c>
      <c r="AP5" s="402"/>
      <c r="AQ5" s="402" t="s">
        <v>129</v>
      </c>
      <c r="AR5" s="403"/>
      <c r="AS5" s="403" t="s">
        <v>816</v>
      </c>
      <c r="AT5" s="402"/>
      <c r="AU5" s="402" t="s">
        <v>132</v>
      </c>
      <c r="AV5" s="402"/>
      <c r="AW5" s="403" t="s">
        <v>1699</v>
      </c>
      <c r="AX5" s="403"/>
      <c r="AY5" s="404"/>
      <c r="AZ5" s="402"/>
      <c r="BA5" s="402"/>
    </row>
    <row r="6" spans="1:63">
      <c r="A6" s="197"/>
      <c r="B6" s="402">
        <v>9.6999999999999993</v>
      </c>
      <c r="C6" s="402">
        <v>9.1</v>
      </c>
      <c r="D6" s="402">
        <v>15.3</v>
      </c>
      <c r="E6" s="402">
        <v>14.1</v>
      </c>
      <c r="F6" s="402">
        <v>4.7</v>
      </c>
      <c r="G6" s="402">
        <v>9.1999999999999993</v>
      </c>
      <c r="H6" s="402">
        <v>15.7</v>
      </c>
      <c r="I6" s="402">
        <v>15.17</v>
      </c>
      <c r="J6" s="402"/>
      <c r="K6" s="402"/>
      <c r="L6" s="402"/>
      <c r="M6" s="402"/>
      <c r="N6" s="404"/>
      <c r="O6" s="404"/>
      <c r="P6" s="404"/>
      <c r="Q6" s="404"/>
      <c r="R6" s="402"/>
      <c r="S6" s="402"/>
      <c r="T6" s="402"/>
      <c r="U6" s="402"/>
      <c r="V6" s="402"/>
      <c r="W6" s="402"/>
      <c r="X6" s="402"/>
      <c r="Y6" s="402"/>
      <c r="Z6" s="402"/>
      <c r="AA6" s="402"/>
      <c r="AB6" s="402"/>
      <c r="AC6" s="402"/>
      <c r="AD6" s="402"/>
      <c r="AE6" s="402"/>
      <c r="AF6" s="402"/>
      <c r="AG6" s="402"/>
      <c r="AH6" s="402"/>
      <c r="AI6" s="402"/>
      <c r="AJ6" s="402"/>
      <c r="AK6" s="402"/>
      <c r="AL6" s="402"/>
      <c r="AM6" s="402"/>
      <c r="AN6" s="402"/>
      <c r="AO6" s="402"/>
      <c r="AP6" s="402"/>
      <c r="AQ6" s="402"/>
      <c r="AR6" s="404"/>
      <c r="AS6" s="404"/>
      <c r="AT6" s="404"/>
      <c r="AU6" s="404"/>
      <c r="AV6" s="404"/>
      <c r="AW6" s="404"/>
      <c r="AX6" s="404"/>
      <c r="AY6" s="404"/>
      <c r="AZ6" s="404"/>
    </row>
    <row r="7" spans="1:63">
      <c r="A7" s="197"/>
      <c r="B7" s="404"/>
      <c r="C7" s="404"/>
      <c r="D7" s="404"/>
      <c r="E7" s="404"/>
      <c r="F7" s="404"/>
      <c r="G7" s="404"/>
      <c r="H7" s="404"/>
      <c r="I7" s="404"/>
      <c r="J7" s="402">
        <v>37.6</v>
      </c>
      <c r="K7" s="402">
        <v>14.7</v>
      </c>
      <c r="L7" s="402">
        <v>12.3</v>
      </c>
      <c r="M7" s="402">
        <v>1.5</v>
      </c>
      <c r="N7" s="402">
        <v>37.9</v>
      </c>
      <c r="O7" s="402">
        <v>-1.1000000000000001</v>
      </c>
      <c r="P7" s="402">
        <v>7.2</v>
      </c>
      <c r="Q7" s="402">
        <v>8.6</v>
      </c>
      <c r="R7" s="404"/>
      <c r="S7" s="404"/>
      <c r="T7" s="404"/>
      <c r="U7" s="404"/>
      <c r="V7" s="402"/>
      <c r="W7" s="402"/>
      <c r="X7" s="402"/>
      <c r="Y7" s="402"/>
      <c r="Z7" s="402"/>
      <c r="AA7" s="402"/>
      <c r="AB7" s="402"/>
      <c r="AC7" s="402"/>
      <c r="AD7" s="402"/>
      <c r="AE7" s="402"/>
      <c r="AF7" s="402"/>
      <c r="AG7" s="402"/>
      <c r="AH7" s="402"/>
      <c r="AI7" s="402"/>
      <c r="AJ7" s="402"/>
      <c r="AK7" s="402"/>
      <c r="AL7" s="402"/>
      <c r="AM7" s="402"/>
      <c r="AN7" s="402"/>
      <c r="AO7" s="402"/>
      <c r="AP7" s="402"/>
      <c r="AQ7" s="402"/>
      <c r="AR7" s="404"/>
      <c r="AS7" s="404"/>
      <c r="AT7" s="404"/>
      <c r="AU7" s="404"/>
      <c r="AV7" s="404"/>
      <c r="AW7" s="404"/>
      <c r="AX7" s="404"/>
      <c r="AY7" s="404"/>
      <c r="AZ7" s="404"/>
    </row>
    <row r="8" spans="1:63">
      <c r="A8" s="771"/>
      <c r="B8" s="404"/>
      <c r="C8" s="404"/>
      <c r="D8" s="404"/>
      <c r="E8" s="404"/>
      <c r="F8" s="404"/>
      <c r="G8" s="404"/>
      <c r="H8" s="404"/>
      <c r="I8" s="404"/>
      <c r="J8" s="402"/>
      <c r="K8" s="402"/>
      <c r="L8" s="402"/>
      <c r="M8" s="402"/>
      <c r="N8" s="404"/>
      <c r="O8" s="404"/>
      <c r="P8" s="404"/>
      <c r="Q8" s="404"/>
      <c r="R8" s="402">
        <v>33.9</v>
      </c>
      <c r="S8" s="402">
        <v>15.7</v>
      </c>
      <c r="T8" s="402">
        <v>25.2</v>
      </c>
      <c r="U8" s="402">
        <v>3.7</v>
      </c>
      <c r="V8" s="402">
        <v>10.8</v>
      </c>
      <c r="W8" s="402">
        <v>7.1</v>
      </c>
      <c r="X8" s="402">
        <v>10.97</v>
      </c>
      <c r="Y8" s="402">
        <v>16.399999999999999</v>
      </c>
      <c r="Z8" s="402"/>
      <c r="AA8" s="402"/>
      <c r="AB8" s="402"/>
      <c r="AC8" s="402"/>
      <c r="AD8" s="402"/>
      <c r="AE8" s="402"/>
      <c r="AF8" s="402"/>
      <c r="AG8" s="402"/>
      <c r="AH8" s="402"/>
      <c r="AI8" s="402"/>
      <c r="AJ8" s="402"/>
      <c r="AK8" s="402"/>
      <c r="AL8" s="402"/>
      <c r="AM8" s="402"/>
      <c r="AN8" s="402"/>
      <c r="AO8" s="402"/>
      <c r="AP8" s="402"/>
      <c r="AQ8" s="402"/>
      <c r="AR8" s="404"/>
      <c r="AS8" s="404"/>
      <c r="AT8" s="404"/>
      <c r="AU8" s="404"/>
      <c r="AV8" s="404"/>
      <c r="AW8" s="404"/>
      <c r="AX8" s="404"/>
      <c r="AY8" s="404"/>
      <c r="AZ8" s="404"/>
    </row>
    <row r="9" spans="1:63">
      <c r="A9" s="771"/>
      <c r="B9" s="404"/>
      <c r="C9" s="404"/>
      <c r="D9" s="404"/>
      <c r="E9" s="404"/>
      <c r="F9" s="402"/>
      <c r="G9" s="402"/>
      <c r="H9" s="402"/>
      <c r="I9" s="402"/>
      <c r="J9" s="402"/>
      <c r="K9" s="402"/>
      <c r="L9" s="402"/>
      <c r="M9" s="402"/>
      <c r="N9" s="402"/>
      <c r="O9" s="402"/>
      <c r="P9" s="402"/>
      <c r="Q9" s="402"/>
      <c r="R9" s="402"/>
      <c r="S9" s="402"/>
      <c r="T9" s="402"/>
      <c r="U9" s="402"/>
      <c r="V9" s="402"/>
      <c r="W9" s="402"/>
      <c r="X9" s="402"/>
      <c r="Y9" s="402"/>
      <c r="Z9" s="402">
        <v>21.2</v>
      </c>
      <c r="AA9" s="402">
        <v>9.6</v>
      </c>
      <c r="AB9" s="402">
        <v>9.8000000000000007</v>
      </c>
      <c r="AC9" s="402">
        <v>7</v>
      </c>
      <c r="AD9" s="402">
        <v>11.5</v>
      </c>
      <c r="AE9" s="402">
        <v>11.8</v>
      </c>
      <c r="AF9" s="402">
        <v>19.600000000000001</v>
      </c>
      <c r="AG9" s="402">
        <v>81.5</v>
      </c>
      <c r="AH9" s="402"/>
      <c r="AI9" s="402"/>
      <c r="AJ9" s="402"/>
      <c r="AK9" s="402"/>
      <c r="AL9" s="402"/>
      <c r="AM9" s="402"/>
      <c r="AN9" s="402"/>
      <c r="AO9" s="402"/>
      <c r="AP9" s="402"/>
      <c r="AQ9" s="402"/>
      <c r="AR9" s="404"/>
      <c r="AS9" s="404"/>
      <c r="AT9" s="404"/>
      <c r="AU9" s="404"/>
      <c r="AV9" s="404"/>
      <c r="AW9" s="404"/>
      <c r="AX9" s="404"/>
      <c r="AY9" s="404"/>
      <c r="AZ9" s="404"/>
    </row>
    <row r="10" spans="1:63">
      <c r="A10" s="390"/>
      <c r="B10" s="404"/>
      <c r="C10" s="404"/>
      <c r="D10" s="404"/>
      <c r="E10" s="404"/>
      <c r="F10" s="402"/>
      <c r="G10" s="402"/>
      <c r="H10" s="402"/>
      <c r="I10" s="402"/>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v>15.9</v>
      </c>
      <c r="AI10" s="402">
        <v>13.8</v>
      </c>
      <c r="AJ10" s="402">
        <v>13.1</v>
      </c>
      <c r="AK10" s="402">
        <v>12.4</v>
      </c>
      <c r="AL10" s="402">
        <v>6.5</v>
      </c>
      <c r="AM10" s="402">
        <v>-1.5</v>
      </c>
      <c r="AN10" s="402">
        <v>6.6</v>
      </c>
      <c r="AO10" s="402">
        <v>11.1</v>
      </c>
      <c r="AP10" s="402"/>
      <c r="AQ10" s="402"/>
      <c r="AR10" s="404"/>
      <c r="AS10" s="404"/>
      <c r="AT10" s="404"/>
      <c r="AU10" s="404"/>
      <c r="AV10" s="404"/>
      <c r="AW10" s="404"/>
      <c r="AX10" s="404"/>
      <c r="AY10" s="404"/>
      <c r="AZ10" s="404"/>
    </row>
    <row r="11" spans="1:63">
      <c r="A11" s="390"/>
      <c r="B11" s="404"/>
      <c r="C11" s="404"/>
      <c r="D11" s="404"/>
      <c r="E11" s="404"/>
      <c r="F11" s="402"/>
      <c r="G11" s="402"/>
      <c r="H11" s="402"/>
      <c r="I11" s="402"/>
      <c r="J11" s="402"/>
      <c r="K11" s="402"/>
      <c r="L11" s="402"/>
      <c r="M11" s="402"/>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02"/>
      <c r="AL11" s="402"/>
      <c r="AM11" s="402"/>
      <c r="AN11" s="402"/>
      <c r="AO11" s="402"/>
      <c r="AP11" s="402">
        <v>22.6</v>
      </c>
      <c r="AQ11" s="402">
        <v>16.2</v>
      </c>
      <c r="AR11" s="402">
        <v>0.7</v>
      </c>
      <c r="AS11" s="402">
        <v>17.2</v>
      </c>
      <c r="AT11" s="402">
        <v>85.5</v>
      </c>
      <c r="AU11" s="402">
        <v>55.7</v>
      </c>
      <c r="AV11" s="404">
        <v>109.4</v>
      </c>
      <c r="AW11" s="789">
        <v>110.6</v>
      </c>
      <c r="AX11" s="404"/>
      <c r="AY11" s="404"/>
      <c r="AZ11" s="404"/>
    </row>
    <row r="12" spans="1:63">
      <c r="A12" s="390"/>
      <c r="B12" s="404"/>
      <c r="C12" s="404"/>
      <c r="D12" s="404"/>
      <c r="E12" s="404"/>
      <c r="F12" s="404"/>
      <c r="G12" s="404"/>
      <c r="H12" s="404"/>
      <c r="I12" s="404"/>
      <c r="J12" s="404"/>
      <c r="K12" s="404"/>
      <c r="L12" s="404"/>
      <c r="M12" s="404"/>
      <c r="N12" s="404"/>
      <c r="O12" s="404"/>
      <c r="P12" s="404"/>
      <c r="Q12" s="404"/>
      <c r="R12" s="404"/>
      <c r="S12" s="404"/>
      <c r="T12" s="404"/>
      <c r="U12" s="404"/>
      <c r="V12" s="404"/>
      <c r="W12" s="404"/>
      <c r="X12" s="404"/>
      <c r="Y12" s="404"/>
      <c r="Z12" s="404"/>
      <c r="AA12" s="402"/>
      <c r="AB12" s="402"/>
      <c r="AC12" s="402"/>
      <c r="AD12" s="402"/>
      <c r="AE12" s="402"/>
      <c r="AF12" s="402"/>
      <c r="AG12" s="402"/>
      <c r="AH12" s="402"/>
      <c r="AI12" s="402"/>
      <c r="AJ12" s="402"/>
      <c r="AK12" s="402"/>
      <c r="AL12" s="402"/>
      <c r="AM12" s="402"/>
      <c r="AN12" s="402"/>
      <c r="AO12" s="402"/>
      <c r="AP12" s="402"/>
      <c r="AQ12" s="402"/>
      <c r="AR12" s="402"/>
      <c r="AS12" s="402"/>
      <c r="AT12" s="402"/>
      <c r="AU12" s="402"/>
      <c r="AV12" s="405"/>
      <c r="AW12" s="405"/>
      <c r="AX12" s="405"/>
      <c r="AY12" s="405"/>
      <c r="AZ12" s="405"/>
    </row>
    <row r="13" spans="1:63" ht="12.75" customHeight="1">
      <c r="A13" s="390"/>
      <c r="B13" s="771"/>
      <c r="C13" s="771"/>
      <c r="D13" s="771"/>
      <c r="E13" s="771"/>
      <c r="F13" s="771"/>
      <c r="G13" s="771"/>
      <c r="H13" s="771"/>
      <c r="I13" s="771"/>
      <c r="J13" s="771"/>
      <c r="K13" s="771"/>
      <c r="L13" s="771"/>
      <c r="M13" s="771"/>
      <c r="N13" s="771"/>
      <c r="O13" s="771"/>
      <c r="P13" s="771"/>
      <c r="Q13" s="771"/>
      <c r="R13" s="771"/>
      <c r="S13" s="771"/>
      <c r="T13" s="771"/>
      <c r="U13" s="771"/>
      <c r="V13" s="771"/>
      <c r="W13" s="771"/>
      <c r="X13" s="771"/>
      <c r="Y13" s="771"/>
      <c r="Z13" s="771"/>
      <c r="AA13" s="771"/>
      <c r="AB13" s="771"/>
      <c r="AC13" s="771"/>
      <c r="AD13" s="771"/>
      <c r="AE13" s="771"/>
      <c r="AF13" s="771"/>
      <c r="AG13" s="771"/>
      <c r="AH13" s="771"/>
      <c r="AI13" s="771"/>
      <c r="AJ13" s="771"/>
      <c r="AK13" s="771"/>
      <c r="AL13" s="771"/>
      <c r="AM13" s="771"/>
      <c r="AN13" s="771"/>
      <c r="AO13" s="771"/>
      <c r="AP13" s="771"/>
      <c r="AQ13" s="771"/>
      <c r="AR13" s="771"/>
      <c r="AS13" s="771"/>
      <c r="AT13" s="771"/>
      <c r="AU13" s="771"/>
      <c r="AV13" s="777"/>
      <c r="AW13" s="777"/>
      <c r="AX13" s="777"/>
      <c r="AY13" s="777"/>
      <c r="AZ13" s="422" t="str">
        <f>IF(Content!$E$1=1,AZ14,AZ15)</f>
        <v>Growth in consolidated budget expenditures by selected areas,% yoy</v>
      </c>
      <c r="BA13" s="771"/>
      <c r="BB13" s="771"/>
      <c r="BC13" s="771"/>
      <c r="BD13" s="771"/>
      <c r="BE13" s="771"/>
      <c r="BF13" s="771"/>
      <c r="BG13" s="771"/>
      <c r="BH13" s="771"/>
      <c r="BI13" s="771"/>
    </row>
    <row r="14" spans="1:63" ht="12.75" customHeight="1">
      <c r="A14" s="390"/>
      <c r="B14" s="777"/>
      <c r="C14" s="777"/>
      <c r="D14" s="777"/>
      <c r="E14" s="777"/>
      <c r="F14" s="777"/>
      <c r="G14" s="777"/>
      <c r="H14" s="777"/>
      <c r="I14" s="777"/>
      <c r="J14" s="777"/>
      <c r="K14" s="777"/>
      <c r="L14" s="777"/>
      <c r="M14" s="777"/>
      <c r="N14" s="777"/>
      <c r="O14" s="777"/>
      <c r="P14" s="777"/>
      <c r="Q14" s="777"/>
      <c r="R14" s="771"/>
      <c r="S14" s="771"/>
      <c r="T14" s="771"/>
      <c r="U14" s="771"/>
      <c r="V14" s="771"/>
      <c r="W14" s="771"/>
      <c r="X14" s="771"/>
      <c r="Y14" s="771"/>
      <c r="Z14" s="771"/>
      <c r="AA14" s="771"/>
      <c r="AB14" s="771"/>
      <c r="AC14" s="771"/>
      <c r="AD14" s="771"/>
      <c r="AE14" s="771"/>
      <c r="AF14" s="771"/>
      <c r="AG14" s="771"/>
      <c r="AH14" s="771"/>
      <c r="AI14" s="771"/>
      <c r="AJ14" s="771"/>
      <c r="AK14" s="771"/>
      <c r="AL14" s="771"/>
      <c r="AM14" s="771"/>
      <c r="AN14" s="771"/>
      <c r="AO14" s="771"/>
      <c r="AP14" s="771"/>
      <c r="AQ14" s="771"/>
      <c r="AR14" s="771"/>
      <c r="AS14" s="771"/>
      <c r="AT14" s="771"/>
      <c r="AU14" s="771"/>
      <c r="AX14" s="771"/>
      <c r="AY14" s="771"/>
      <c r="AZ14" s="419" t="s">
        <v>645</v>
      </c>
      <c r="BA14" s="771"/>
      <c r="BB14" s="771"/>
      <c r="BC14" s="771"/>
      <c r="BD14" s="771"/>
      <c r="BE14" s="771"/>
      <c r="BF14" s="771"/>
      <c r="BG14" s="771"/>
      <c r="BH14" s="771"/>
      <c r="BI14" s="771"/>
      <c r="BJ14" s="771"/>
      <c r="BK14" s="771"/>
    </row>
    <row r="15" spans="1:63" ht="12.75" customHeight="1">
      <c r="A15" s="391"/>
      <c r="B15" s="777"/>
      <c r="C15" s="777"/>
      <c r="D15" s="777"/>
      <c r="E15" s="777"/>
      <c r="F15" s="777"/>
      <c r="G15" s="777"/>
      <c r="H15" s="777"/>
      <c r="I15" s="777"/>
      <c r="J15" s="777"/>
      <c r="K15" s="777"/>
      <c r="L15" s="777"/>
      <c r="M15" s="777"/>
      <c r="N15" s="777"/>
      <c r="O15" s="777"/>
      <c r="P15" s="777"/>
      <c r="Q15" s="777"/>
      <c r="R15" s="777"/>
      <c r="S15" s="777"/>
      <c r="T15" s="777"/>
      <c r="U15" s="777"/>
      <c r="V15" s="777"/>
      <c r="W15" s="777"/>
      <c r="X15" s="777"/>
      <c r="Y15" s="777"/>
      <c r="Z15" s="777"/>
      <c r="AA15" s="777"/>
      <c r="AB15" s="777"/>
      <c r="AC15" s="777"/>
      <c r="AD15" s="777"/>
      <c r="AE15" s="777"/>
      <c r="AF15" s="777"/>
      <c r="AG15" s="777"/>
      <c r="AH15" s="777"/>
      <c r="AI15" s="777"/>
      <c r="AJ15" s="777"/>
      <c r="AK15" s="777"/>
      <c r="AL15" s="777"/>
      <c r="AM15" s="777"/>
      <c r="AN15" s="777"/>
      <c r="AO15" s="777"/>
      <c r="AP15" s="777"/>
      <c r="AQ15" s="777"/>
      <c r="AR15" s="777"/>
      <c r="AS15" s="777"/>
      <c r="AT15" s="777"/>
      <c r="AU15" s="777"/>
      <c r="AV15" s="777"/>
      <c r="AX15" s="771"/>
      <c r="AY15" s="771"/>
      <c r="AZ15" s="223" t="s">
        <v>646</v>
      </c>
      <c r="BA15" s="784"/>
      <c r="BB15" s="784"/>
      <c r="BC15" s="784"/>
      <c r="BD15" s="784"/>
      <c r="BE15" s="784"/>
      <c r="BF15" s="771"/>
      <c r="BG15" s="771"/>
      <c r="BH15" s="771"/>
      <c r="BI15" s="771"/>
      <c r="BJ15" s="771"/>
      <c r="BK15" s="771"/>
    </row>
    <row r="16" spans="1:63" ht="12.75" customHeight="1">
      <c r="A16" s="390"/>
      <c r="B16" s="777"/>
      <c r="C16" s="777"/>
      <c r="D16" s="777"/>
      <c r="E16" s="777"/>
      <c r="F16" s="777"/>
      <c r="G16" s="777"/>
      <c r="H16" s="777"/>
      <c r="I16" s="777"/>
      <c r="J16" s="777"/>
      <c r="K16" s="777"/>
      <c r="L16" s="777"/>
      <c r="M16" s="777"/>
      <c r="N16" s="777"/>
      <c r="O16" s="777"/>
      <c r="P16" s="777"/>
      <c r="Q16" s="777"/>
      <c r="R16" s="777"/>
      <c r="S16" s="777"/>
      <c r="T16" s="777"/>
      <c r="U16" s="777"/>
      <c r="V16" s="777"/>
      <c r="W16" s="777"/>
      <c r="X16" s="777"/>
      <c r="Y16" s="777"/>
      <c r="Z16" s="777"/>
      <c r="AA16" s="777"/>
      <c r="AB16" s="777"/>
      <c r="AC16" s="777"/>
      <c r="AD16" s="777"/>
      <c r="AE16" s="777"/>
      <c r="AF16" s="777"/>
      <c r="AG16" s="777"/>
      <c r="AH16" s="777"/>
      <c r="AI16" s="777"/>
      <c r="AJ16" s="777"/>
      <c r="AK16" s="777"/>
      <c r="AL16" s="777"/>
      <c r="AM16" s="777"/>
      <c r="AN16" s="777"/>
      <c r="AO16" s="777"/>
      <c r="AP16" s="777"/>
      <c r="AQ16" s="777"/>
      <c r="AR16" s="777"/>
      <c r="AS16" s="777"/>
      <c r="AT16" s="777"/>
      <c r="AU16" s="777"/>
      <c r="AV16" s="777"/>
      <c r="AX16" s="771"/>
      <c r="AY16" s="771"/>
      <c r="AZ16" s="379"/>
      <c r="BA16" s="784"/>
      <c r="BB16" s="784"/>
      <c r="BC16" s="784"/>
      <c r="BD16" s="784"/>
      <c r="BE16" s="784"/>
      <c r="BF16" s="771"/>
      <c r="BG16" s="771"/>
      <c r="BH16" s="771"/>
      <c r="BI16" s="771"/>
      <c r="BJ16" s="771"/>
      <c r="BK16" s="771"/>
    </row>
    <row r="17" spans="1:63">
      <c r="A17" s="771"/>
      <c r="B17" s="777"/>
      <c r="C17" s="777"/>
      <c r="D17" s="777"/>
      <c r="E17" s="777"/>
      <c r="F17" s="777"/>
      <c r="G17" s="777"/>
      <c r="H17" s="777"/>
      <c r="I17" s="777"/>
      <c r="J17" s="777"/>
      <c r="K17" s="777"/>
      <c r="L17" s="777"/>
      <c r="M17" s="777"/>
      <c r="N17" s="777"/>
      <c r="O17" s="777"/>
      <c r="P17" s="777"/>
      <c r="Q17" s="777"/>
      <c r="R17" s="777"/>
      <c r="S17" s="777"/>
      <c r="T17" s="777"/>
      <c r="U17" s="777"/>
      <c r="V17" s="777"/>
      <c r="W17" s="777"/>
      <c r="X17" s="777"/>
      <c r="Y17" s="777"/>
      <c r="Z17" s="777"/>
      <c r="AA17" s="777"/>
      <c r="AB17" s="777"/>
      <c r="AC17" s="777"/>
      <c r="AD17" s="777"/>
      <c r="AE17" s="777"/>
      <c r="AF17" s="777"/>
      <c r="AG17" s="777"/>
      <c r="AH17" s="777"/>
      <c r="AI17" s="777"/>
      <c r="AJ17" s="777"/>
      <c r="AK17" s="777"/>
      <c r="AL17" s="777"/>
      <c r="AM17" s="777"/>
      <c r="AN17" s="777"/>
      <c r="AO17" s="777"/>
      <c r="AP17" s="777"/>
      <c r="AQ17" s="777"/>
      <c r="AR17" s="777"/>
      <c r="AS17" s="777"/>
      <c r="AT17" s="777"/>
      <c r="AU17" s="777"/>
      <c r="AV17" s="777"/>
      <c r="AX17" s="771"/>
      <c r="AY17" s="771"/>
      <c r="AZ17" s="379"/>
      <c r="BA17" s="784"/>
      <c r="BB17" s="784"/>
      <c r="BC17" s="784"/>
      <c r="BD17" s="784"/>
      <c r="BE17" s="784"/>
      <c r="BF17" s="771"/>
      <c r="BG17" s="771"/>
      <c r="BH17" s="771"/>
      <c r="BI17" s="771"/>
      <c r="BJ17" s="771"/>
      <c r="BK17" s="771"/>
    </row>
    <row r="18" spans="1:63">
      <c r="A18" s="771"/>
      <c r="B18" s="777"/>
      <c r="C18" s="777"/>
      <c r="D18" s="777"/>
      <c r="E18" s="777"/>
      <c r="F18" s="777"/>
      <c r="G18" s="777"/>
      <c r="H18" s="777"/>
      <c r="I18" s="777"/>
      <c r="J18" s="777"/>
      <c r="K18" s="777"/>
      <c r="L18" s="777"/>
      <c r="M18" s="777"/>
      <c r="N18" s="777"/>
      <c r="O18" s="777"/>
      <c r="P18" s="777"/>
      <c r="Q18" s="777"/>
      <c r="R18" s="777"/>
      <c r="S18" s="777"/>
      <c r="T18" s="777"/>
      <c r="U18" s="777"/>
      <c r="V18" s="777"/>
      <c r="W18" s="777"/>
      <c r="X18" s="777"/>
      <c r="Y18" s="777"/>
      <c r="Z18" s="777"/>
      <c r="AA18" s="777"/>
      <c r="AB18" s="777"/>
      <c r="AC18" s="777"/>
      <c r="AD18" s="777"/>
      <c r="AE18" s="777"/>
      <c r="AF18" s="777"/>
      <c r="AG18" s="777"/>
      <c r="AH18" s="777"/>
      <c r="AI18" s="777"/>
      <c r="AJ18" s="777"/>
      <c r="AK18" s="777"/>
      <c r="AL18" s="777"/>
      <c r="AM18" s="777"/>
      <c r="AN18" s="777"/>
      <c r="AO18" s="777"/>
      <c r="AP18" s="777"/>
      <c r="AQ18" s="777"/>
      <c r="AR18" s="777"/>
      <c r="AS18" s="777"/>
      <c r="AT18" s="777"/>
      <c r="AU18" s="777"/>
      <c r="AV18" s="777"/>
      <c r="AX18" s="771"/>
      <c r="AY18" s="771"/>
      <c r="AZ18" s="771"/>
      <c r="BA18" s="771"/>
      <c r="BB18" s="771"/>
      <c r="BC18" s="771"/>
      <c r="BD18" s="771"/>
      <c r="BE18" s="771"/>
      <c r="BF18" s="771"/>
      <c r="BG18" s="771"/>
      <c r="BH18" s="771"/>
      <c r="BI18" s="771"/>
      <c r="BJ18" s="771"/>
      <c r="BK18" s="771"/>
    </row>
    <row r="19" spans="1:63">
      <c r="A19" s="771"/>
      <c r="B19" s="777"/>
      <c r="C19" s="777"/>
      <c r="D19" s="777"/>
      <c r="E19" s="777"/>
      <c r="F19" s="777"/>
      <c r="G19" s="777"/>
      <c r="H19" s="777"/>
      <c r="I19" s="777"/>
      <c r="J19" s="777"/>
      <c r="K19" s="777"/>
      <c r="L19" s="777"/>
      <c r="M19" s="777"/>
      <c r="N19" s="777"/>
      <c r="O19" s="777"/>
      <c r="P19" s="777"/>
      <c r="Q19" s="777"/>
      <c r="R19" s="777"/>
      <c r="S19" s="777"/>
      <c r="T19" s="777"/>
      <c r="U19" s="777"/>
      <c r="V19" s="777"/>
      <c r="W19" s="777"/>
      <c r="X19" s="777"/>
      <c r="Y19" s="777"/>
      <c r="Z19" s="777"/>
      <c r="AA19" s="777"/>
      <c r="AB19" s="777"/>
      <c r="AC19" s="777"/>
      <c r="AD19" s="777"/>
      <c r="AE19" s="777"/>
      <c r="AF19" s="777"/>
      <c r="AG19" s="777"/>
      <c r="AH19" s="777"/>
      <c r="AI19" s="777"/>
      <c r="AJ19" s="777"/>
      <c r="AK19" s="777"/>
      <c r="AL19" s="777"/>
      <c r="AM19" s="777"/>
      <c r="AN19" s="777"/>
      <c r="AO19" s="777"/>
      <c r="AP19" s="777"/>
      <c r="AQ19" s="777"/>
      <c r="AR19" s="777"/>
      <c r="AS19" s="777"/>
      <c r="AT19" s="777"/>
      <c r="AU19" s="777"/>
      <c r="AV19" s="777"/>
      <c r="AX19" s="771"/>
      <c r="AY19" s="771"/>
      <c r="AZ19" s="771"/>
      <c r="BA19" s="771"/>
      <c r="BB19" s="771"/>
      <c r="BC19" s="771"/>
      <c r="BD19" s="771"/>
      <c r="BE19" s="783"/>
      <c r="BF19" s="771"/>
      <c r="BG19" s="771"/>
      <c r="BH19" s="771"/>
      <c r="BI19" s="771"/>
      <c r="BJ19" s="771"/>
      <c r="BK19" s="771"/>
    </row>
    <row r="20" spans="1:63">
      <c r="A20" s="771"/>
      <c r="B20" s="777"/>
      <c r="C20" s="777"/>
      <c r="D20" s="777"/>
      <c r="E20" s="777"/>
      <c r="F20" s="777"/>
      <c r="G20" s="777"/>
      <c r="H20" s="777"/>
      <c r="I20" s="777"/>
      <c r="J20" s="777"/>
      <c r="K20" s="777"/>
      <c r="L20" s="777"/>
      <c r="M20" s="777"/>
      <c r="N20" s="777"/>
      <c r="O20" s="777"/>
      <c r="P20" s="777"/>
      <c r="Q20" s="777"/>
      <c r="R20" s="777"/>
      <c r="S20" s="777"/>
      <c r="T20" s="777"/>
      <c r="U20" s="777"/>
      <c r="V20" s="777"/>
      <c r="W20" s="777"/>
      <c r="X20" s="777"/>
      <c r="Y20" s="777"/>
      <c r="Z20" s="777"/>
      <c r="AA20" s="777"/>
      <c r="AB20" s="777"/>
      <c r="AC20" s="777"/>
      <c r="AD20" s="777"/>
      <c r="AE20" s="777"/>
      <c r="AF20" s="777"/>
      <c r="AG20" s="777"/>
      <c r="AH20" s="777"/>
      <c r="AI20" s="777"/>
      <c r="AJ20" s="777"/>
      <c r="AK20" s="777"/>
      <c r="AL20" s="777"/>
      <c r="AM20" s="777"/>
      <c r="AN20" s="777"/>
      <c r="AO20" s="777"/>
      <c r="AP20" s="777"/>
      <c r="AQ20" s="777"/>
      <c r="AR20" s="777"/>
      <c r="AS20" s="777"/>
      <c r="AT20" s="777"/>
      <c r="AU20" s="777"/>
      <c r="AV20" s="777"/>
      <c r="AX20" s="771"/>
      <c r="AY20" s="771"/>
      <c r="AZ20" s="771"/>
      <c r="BA20" s="771"/>
      <c r="BB20" s="771"/>
      <c r="BC20" s="771"/>
      <c r="BD20" s="771"/>
      <c r="BE20" s="771"/>
      <c r="BF20" s="771"/>
      <c r="BG20" s="771"/>
      <c r="BH20" s="771"/>
      <c r="BI20" s="771"/>
      <c r="BJ20" s="771"/>
      <c r="BK20" s="771"/>
    </row>
    <row r="21" spans="1:63">
      <c r="A21" s="771"/>
      <c r="B21" s="777"/>
      <c r="C21" s="777"/>
      <c r="D21" s="777"/>
      <c r="E21" s="777"/>
      <c r="F21" s="777"/>
      <c r="G21" s="777"/>
      <c r="H21" s="777"/>
      <c r="I21" s="777"/>
      <c r="J21" s="777"/>
      <c r="K21" s="777"/>
      <c r="L21" s="777"/>
      <c r="M21" s="777"/>
      <c r="N21" s="777"/>
      <c r="O21" s="777"/>
      <c r="P21" s="777"/>
      <c r="Q21" s="777"/>
      <c r="R21" s="777"/>
      <c r="S21" s="777"/>
      <c r="T21" s="777"/>
      <c r="U21" s="777"/>
      <c r="V21" s="777"/>
      <c r="W21" s="777"/>
      <c r="X21" s="777"/>
      <c r="Y21" s="777"/>
      <c r="Z21" s="777"/>
      <c r="AA21" s="777"/>
      <c r="AB21" s="777"/>
      <c r="AC21" s="777"/>
      <c r="AD21" s="777"/>
      <c r="AE21" s="777"/>
      <c r="AF21" s="777"/>
      <c r="AG21" s="777"/>
      <c r="AH21" s="777"/>
      <c r="AI21" s="777"/>
      <c r="AJ21" s="777"/>
      <c r="AK21" s="777"/>
      <c r="AL21" s="777"/>
      <c r="AM21" s="777"/>
      <c r="AN21" s="777"/>
      <c r="AO21" s="777"/>
      <c r="AP21" s="777"/>
      <c r="AQ21" s="777"/>
      <c r="AR21" s="777"/>
      <c r="AS21" s="777"/>
      <c r="AT21" s="777"/>
      <c r="AU21" s="777"/>
      <c r="AV21" s="777"/>
      <c r="AX21" s="771"/>
      <c r="AY21" s="771"/>
      <c r="AZ21" s="771"/>
      <c r="BA21" s="771"/>
      <c r="BB21" s="771"/>
      <c r="BC21" s="771"/>
      <c r="BD21" s="771"/>
      <c r="BE21" s="783"/>
      <c r="BF21" s="771"/>
      <c r="BG21" s="771"/>
      <c r="BH21" s="771"/>
      <c r="BI21" s="771"/>
      <c r="BJ21" s="771"/>
      <c r="BK21" s="771"/>
    </row>
    <row r="22" spans="1:63">
      <c r="A22" s="771"/>
      <c r="B22" s="777"/>
      <c r="C22" s="777"/>
      <c r="D22" s="777"/>
      <c r="E22" s="777"/>
      <c r="F22" s="777"/>
      <c r="G22" s="777"/>
      <c r="H22" s="777"/>
      <c r="I22" s="777"/>
      <c r="J22" s="777"/>
      <c r="K22" s="777"/>
      <c r="L22" s="777"/>
      <c r="M22" s="777"/>
      <c r="N22" s="777"/>
      <c r="O22" s="777"/>
      <c r="P22" s="777"/>
      <c r="Q22" s="777"/>
      <c r="R22" s="777"/>
      <c r="S22" s="777"/>
      <c r="T22" s="777"/>
      <c r="U22" s="777"/>
      <c r="V22" s="777"/>
      <c r="W22" s="777"/>
      <c r="X22" s="777"/>
      <c r="Y22" s="777"/>
      <c r="Z22" s="777"/>
      <c r="AA22" s="777"/>
      <c r="AB22" s="777"/>
      <c r="AC22" s="777"/>
      <c r="AD22" s="777"/>
      <c r="AE22" s="777"/>
      <c r="AF22" s="777"/>
      <c r="AG22" s="777"/>
      <c r="AH22" s="777"/>
      <c r="AI22" s="777"/>
      <c r="AJ22" s="777"/>
      <c r="AK22" s="777"/>
      <c r="AL22" s="777"/>
      <c r="AM22" s="777"/>
      <c r="AN22" s="777"/>
      <c r="AO22" s="777"/>
      <c r="AP22" s="777"/>
      <c r="AQ22" s="777"/>
      <c r="AR22" s="777"/>
      <c r="AS22" s="777"/>
      <c r="AT22" s="777"/>
      <c r="AU22" s="777"/>
      <c r="AV22" s="777"/>
      <c r="AX22" s="771"/>
      <c r="AY22" s="771"/>
      <c r="AZ22" s="771"/>
      <c r="BA22" s="771"/>
      <c r="BB22" s="771"/>
      <c r="BC22" s="771"/>
      <c r="BD22" s="771"/>
      <c r="BE22" s="771"/>
      <c r="BF22" s="771"/>
      <c r="BG22" s="771"/>
      <c r="BH22" s="771"/>
      <c r="BI22" s="771"/>
      <c r="BJ22" s="771"/>
      <c r="BK22" s="771"/>
    </row>
    <row r="23" spans="1:63">
      <c r="A23" s="771"/>
      <c r="B23" s="777"/>
      <c r="C23" s="777"/>
      <c r="D23" s="777"/>
      <c r="E23" s="777"/>
      <c r="F23" s="777"/>
      <c r="G23" s="777"/>
      <c r="H23" s="777"/>
      <c r="I23" s="777"/>
      <c r="J23" s="777"/>
      <c r="K23" s="777"/>
      <c r="L23" s="777"/>
      <c r="M23" s="777"/>
      <c r="N23" s="777"/>
      <c r="O23" s="777"/>
      <c r="P23" s="777"/>
      <c r="Q23" s="777"/>
      <c r="R23" s="777"/>
      <c r="S23" s="777"/>
      <c r="T23" s="777"/>
      <c r="U23" s="777"/>
      <c r="V23" s="777"/>
      <c r="W23" s="777"/>
      <c r="X23" s="777"/>
      <c r="Y23" s="777"/>
      <c r="Z23" s="777"/>
      <c r="AA23" s="777"/>
      <c r="AB23" s="777"/>
      <c r="AC23" s="777"/>
      <c r="AD23" s="777"/>
      <c r="AE23" s="777"/>
      <c r="AF23" s="777"/>
      <c r="AG23" s="777"/>
      <c r="AH23" s="777"/>
      <c r="AI23" s="777"/>
      <c r="AJ23" s="777"/>
      <c r="AK23" s="777"/>
      <c r="AL23" s="777"/>
      <c r="AM23" s="777"/>
      <c r="AN23" s="777"/>
      <c r="AO23" s="777"/>
      <c r="AP23" s="777"/>
      <c r="AQ23" s="777"/>
      <c r="AR23" s="777"/>
      <c r="AS23" s="777"/>
      <c r="AT23" s="777"/>
      <c r="AU23" s="777"/>
      <c r="AV23" s="777"/>
      <c r="AX23" s="771"/>
      <c r="AY23" s="771"/>
      <c r="AZ23" s="771"/>
      <c r="BA23" s="771"/>
      <c r="BB23" s="771"/>
      <c r="BC23" s="771"/>
      <c r="BD23" s="771"/>
      <c r="BE23" s="771"/>
      <c r="BF23" s="771"/>
      <c r="BG23" s="771"/>
      <c r="BH23" s="771"/>
      <c r="BI23" s="771"/>
      <c r="BJ23" s="771"/>
      <c r="BK23" s="771"/>
    </row>
    <row r="24" spans="1:63">
      <c r="A24" s="771"/>
      <c r="B24" s="777"/>
      <c r="C24" s="777"/>
      <c r="D24" s="777"/>
      <c r="E24" s="777"/>
      <c r="F24" s="777"/>
      <c r="G24" s="777"/>
      <c r="H24" s="777"/>
      <c r="I24" s="777"/>
      <c r="J24" s="777"/>
      <c r="K24" s="777"/>
      <c r="L24" s="777"/>
      <c r="M24" s="777"/>
      <c r="N24" s="777"/>
      <c r="O24" s="777"/>
      <c r="P24" s="777"/>
      <c r="Q24" s="777"/>
      <c r="R24" s="777"/>
      <c r="S24" s="777"/>
      <c r="T24" s="777"/>
      <c r="U24" s="777"/>
      <c r="V24" s="777"/>
      <c r="W24" s="777"/>
      <c r="X24" s="777"/>
      <c r="Y24" s="777"/>
      <c r="Z24" s="777"/>
      <c r="AA24" s="777"/>
      <c r="AB24" s="777"/>
      <c r="AC24" s="777"/>
      <c r="AD24" s="777"/>
      <c r="AE24" s="777"/>
      <c r="AF24" s="777"/>
      <c r="AG24" s="777"/>
      <c r="AH24" s="777"/>
      <c r="AI24" s="777"/>
      <c r="AJ24" s="777"/>
      <c r="AK24" s="777"/>
      <c r="AL24" s="777"/>
      <c r="AM24" s="777"/>
      <c r="AN24" s="777"/>
      <c r="AO24" s="777"/>
      <c r="AP24" s="777"/>
      <c r="AQ24" s="777"/>
      <c r="AR24" s="777"/>
      <c r="AS24" s="777"/>
      <c r="AT24" s="777"/>
      <c r="AU24" s="777"/>
      <c r="AV24" s="777"/>
      <c r="AX24" s="771"/>
      <c r="AY24" s="771"/>
      <c r="AZ24" s="771"/>
      <c r="BA24" s="771"/>
      <c r="BB24" s="771"/>
      <c r="BC24" s="771"/>
      <c r="BD24" s="771"/>
      <c r="BE24" s="771"/>
      <c r="BF24" s="24"/>
      <c r="BG24" s="24"/>
      <c r="BH24" s="771"/>
      <c r="BI24" s="771"/>
      <c r="BJ24" s="771"/>
      <c r="BK24" s="771"/>
    </row>
    <row r="25" spans="1:63">
      <c r="A25" s="771"/>
      <c r="B25" s="777"/>
      <c r="C25" s="777"/>
      <c r="D25" s="777"/>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G25" s="777"/>
      <c r="AH25" s="777"/>
      <c r="AI25" s="777"/>
      <c r="AJ25" s="777"/>
      <c r="AK25" s="777"/>
      <c r="AL25" s="777"/>
      <c r="AM25" s="777"/>
      <c r="AN25" s="777"/>
      <c r="AO25" s="777"/>
      <c r="AP25" s="777"/>
      <c r="AQ25" s="777"/>
      <c r="AR25" s="777"/>
      <c r="AS25" s="777"/>
      <c r="AT25" s="777"/>
      <c r="AU25" s="777"/>
      <c r="AV25" s="777"/>
      <c r="AX25" s="771"/>
      <c r="AY25" s="771"/>
      <c r="AZ25" s="771"/>
      <c r="BA25" s="771"/>
      <c r="BB25" s="771"/>
      <c r="BC25" s="771"/>
      <c r="BD25" s="771"/>
      <c r="BE25" s="771"/>
      <c r="BF25" s="24"/>
      <c r="BG25" s="24"/>
      <c r="BH25" s="771"/>
      <c r="BI25" s="771"/>
      <c r="BJ25" s="771"/>
      <c r="BK25" s="771"/>
    </row>
    <row r="26" spans="1:63">
      <c r="A26" s="771"/>
      <c r="B26" s="777"/>
      <c r="C26" s="777"/>
      <c r="D26" s="777"/>
      <c r="E26" s="777"/>
      <c r="F26" s="777"/>
      <c r="G26" s="777"/>
      <c r="H26" s="777"/>
      <c r="I26" s="777"/>
      <c r="J26" s="777"/>
      <c r="K26" s="777"/>
      <c r="L26" s="777"/>
      <c r="M26" s="777"/>
      <c r="N26" s="777"/>
      <c r="O26" s="777"/>
      <c r="P26" s="777"/>
      <c r="Q26" s="777"/>
      <c r="R26" s="777"/>
      <c r="S26" s="777"/>
      <c r="T26" s="777"/>
      <c r="U26" s="777"/>
      <c r="V26" s="777"/>
      <c r="W26" s="777"/>
      <c r="X26" s="777"/>
      <c r="Y26" s="777"/>
      <c r="Z26" s="777"/>
      <c r="AA26" s="777"/>
      <c r="AB26" s="777"/>
      <c r="AC26" s="777"/>
      <c r="AD26" s="777"/>
      <c r="AE26" s="777"/>
      <c r="AF26" s="777"/>
      <c r="AG26" s="777"/>
      <c r="AH26" s="777"/>
      <c r="AI26" s="777"/>
      <c r="AJ26" s="777"/>
      <c r="AK26" s="777"/>
      <c r="AL26" s="777"/>
      <c r="AM26" s="777"/>
      <c r="AN26" s="777"/>
      <c r="AO26" s="777"/>
      <c r="AP26" s="777"/>
      <c r="AQ26" s="777"/>
      <c r="AR26" s="777"/>
      <c r="AS26" s="777"/>
      <c r="AT26" s="777"/>
      <c r="AU26" s="777"/>
      <c r="AV26" s="777"/>
      <c r="AX26" s="771"/>
      <c r="AY26" s="771"/>
      <c r="AZ26" s="771"/>
      <c r="BA26" s="771"/>
      <c r="BB26" s="771"/>
      <c r="BC26" s="771"/>
      <c r="BD26" s="771"/>
      <c r="BE26" s="771"/>
      <c r="BF26" s="24"/>
      <c r="BG26" s="24"/>
      <c r="BH26" s="771"/>
      <c r="BI26" s="771"/>
      <c r="BJ26" s="771"/>
      <c r="BK26" s="771"/>
    </row>
    <row r="27" spans="1:63">
      <c r="A27" s="771"/>
      <c r="B27" s="777"/>
      <c r="C27" s="777"/>
      <c r="D27" s="777"/>
      <c r="E27" s="777"/>
      <c r="F27" s="777"/>
      <c r="G27" s="777"/>
      <c r="H27" s="777"/>
      <c r="I27" s="777"/>
      <c r="J27" s="777"/>
      <c r="K27" s="777"/>
      <c r="L27" s="777"/>
      <c r="M27" s="777"/>
      <c r="N27" s="777"/>
      <c r="O27" s="777"/>
      <c r="P27" s="777"/>
      <c r="Q27" s="777"/>
      <c r="R27" s="777"/>
      <c r="S27" s="777"/>
      <c r="T27" s="777"/>
      <c r="U27" s="777"/>
      <c r="V27" s="777"/>
      <c r="W27" s="777"/>
      <c r="X27" s="777"/>
      <c r="Y27" s="777"/>
      <c r="Z27" s="777"/>
      <c r="AA27" s="777"/>
      <c r="AB27" s="777"/>
      <c r="AC27" s="777"/>
      <c r="AD27" s="777"/>
      <c r="AE27" s="777"/>
      <c r="AF27" s="777"/>
      <c r="AG27" s="777"/>
      <c r="AH27" s="777"/>
      <c r="AI27" s="777"/>
      <c r="AJ27" s="777"/>
      <c r="AK27" s="777"/>
      <c r="AL27" s="777"/>
      <c r="AM27" s="777"/>
      <c r="AN27" s="777"/>
      <c r="AO27" s="777"/>
      <c r="AP27" s="777"/>
      <c r="AQ27" s="777"/>
      <c r="AR27" s="777"/>
      <c r="AS27" s="777"/>
      <c r="AT27" s="777"/>
      <c r="AU27" s="777"/>
      <c r="AV27" s="777"/>
      <c r="AX27" s="771"/>
      <c r="AY27" s="771"/>
      <c r="AZ27" s="771"/>
      <c r="BA27" s="771"/>
      <c r="BB27" s="771"/>
      <c r="BC27" s="771"/>
      <c r="BD27" s="771"/>
      <c r="BE27" s="771"/>
      <c r="BF27" s="24"/>
      <c r="BG27" s="24"/>
      <c r="BH27" s="771"/>
      <c r="BI27" s="771"/>
      <c r="BJ27" s="771"/>
      <c r="BK27" s="771"/>
    </row>
    <row r="28" spans="1:63">
      <c r="A28" s="771"/>
      <c r="B28" s="777"/>
      <c r="C28" s="777"/>
      <c r="D28" s="777"/>
      <c r="E28" s="777"/>
      <c r="F28" s="777"/>
      <c r="G28" s="777"/>
      <c r="H28" s="777"/>
      <c r="I28" s="777"/>
      <c r="J28" s="777"/>
      <c r="K28" s="777"/>
      <c r="L28" s="777"/>
      <c r="M28" s="777"/>
      <c r="N28" s="777"/>
      <c r="O28" s="777"/>
      <c r="P28" s="777"/>
      <c r="Q28" s="777"/>
      <c r="R28" s="777"/>
      <c r="S28" s="777"/>
      <c r="T28" s="777"/>
      <c r="U28" s="777"/>
      <c r="V28" s="777"/>
      <c r="W28" s="777"/>
      <c r="X28" s="777"/>
      <c r="Y28" s="777"/>
      <c r="Z28" s="777"/>
      <c r="AA28" s="777"/>
      <c r="AB28" s="777"/>
      <c r="AC28" s="777"/>
      <c r="AD28" s="777"/>
      <c r="AE28" s="777"/>
      <c r="AF28" s="777"/>
      <c r="AG28" s="777"/>
      <c r="AH28" s="777"/>
      <c r="AI28" s="777"/>
      <c r="AJ28" s="777"/>
      <c r="AK28" s="777"/>
      <c r="AL28" s="777"/>
      <c r="AM28" s="777"/>
      <c r="AN28" s="777"/>
      <c r="AO28" s="777"/>
      <c r="AP28" s="777"/>
      <c r="AQ28" s="777"/>
      <c r="AR28" s="777"/>
      <c r="AS28" s="777"/>
      <c r="AT28" s="777"/>
      <c r="AU28" s="777"/>
      <c r="AV28" s="777"/>
      <c r="AX28" s="771"/>
      <c r="AY28" s="771"/>
      <c r="AZ28" s="771"/>
      <c r="BA28" s="771"/>
      <c r="BB28" s="771"/>
      <c r="BC28" s="771"/>
      <c r="BD28" s="771"/>
      <c r="BE28" s="771"/>
      <c r="BF28" s="24"/>
      <c r="BG28" s="24"/>
      <c r="BH28" s="771"/>
      <c r="BI28" s="771"/>
      <c r="BJ28" s="771"/>
      <c r="BK28" s="771"/>
    </row>
    <row r="29" spans="1:63">
      <c r="A29" s="771"/>
      <c r="B29" s="777"/>
      <c r="C29" s="777"/>
      <c r="D29" s="777"/>
      <c r="E29" s="777"/>
      <c r="F29" s="777"/>
      <c r="G29" s="777"/>
      <c r="H29" s="777"/>
      <c r="I29" s="777"/>
      <c r="J29" s="777"/>
      <c r="K29" s="777"/>
      <c r="L29" s="777"/>
      <c r="M29" s="777"/>
      <c r="N29" s="777"/>
      <c r="O29" s="777"/>
      <c r="P29" s="777"/>
      <c r="Q29" s="777"/>
      <c r="R29" s="777"/>
      <c r="S29" s="777"/>
      <c r="T29" s="777"/>
      <c r="U29" s="777"/>
      <c r="V29" s="777"/>
      <c r="W29" s="777"/>
      <c r="X29" s="777"/>
      <c r="Y29" s="777"/>
      <c r="Z29" s="777"/>
      <c r="AA29" s="777"/>
      <c r="AB29" s="777"/>
      <c r="AC29" s="777"/>
      <c r="AD29" s="777"/>
      <c r="AE29" s="777"/>
      <c r="AF29" s="777"/>
      <c r="AG29" s="777"/>
      <c r="AH29" s="777"/>
      <c r="AI29" s="777"/>
      <c r="AJ29" s="777"/>
      <c r="AK29" s="777"/>
      <c r="AL29" s="777"/>
      <c r="AM29" s="777"/>
      <c r="AN29" s="777"/>
      <c r="AO29" s="777"/>
      <c r="AP29" s="777"/>
      <c r="AQ29" s="777"/>
      <c r="AR29" s="777"/>
      <c r="AS29" s="777"/>
      <c r="AT29" s="777"/>
      <c r="AU29" s="777"/>
      <c r="AV29" s="777"/>
      <c r="AX29" s="771"/>
      <c r="AY29" s="771"/>
      <c r="AZ29" s="771"/>
      <c r="BA29" s="771"/>
      <c r="BB29" s="771"/>
      <c r="BC29" s="771"/>
      <c r="BD29" s="771"/>
      <c r="BE29" s="771"/>
      <c r="BF29" s="24"/>
      <c r="BG29" s="24"/>
      <c r="BH29" s="771"/>
      <c r="BI29" s="771"/>
      <c r="BJ29" s="771"/>
      <c r="BK29" s="771"/>
    </row>
    <row r="30" spans="1:63">
      <c r="A30" s="771"/>
      <c r="B30" s="777"/>
      <c r="C30" s="777"/>
      <c r="D30" s="777"/>
      <c r="E30" s="777"/>
      <c r="F30" s="777"/>
      <c r="G30" s="777"/>
      <c r="H30" s="777"/>
      <c r="I30" s="777"/>
      <c r="J30" s="777"/>
      <c r="K30" s="777"/>
      <c r="L30" s="777"/>
      <c r="M30" s="777"/>
      <c r="N30" s="777"/>
      <c r="O30" s="777"/>
      <c r="P30" s="777"/>
      <c r="Q30" s="777"/>
      <c r="R30" s="777"/>
      <c r="S30" s="777"/>
      <c r="T30" s="777"/>
      <c r="U30" s="777"/>
      <c r="V30" s="777"/>
      <c r="W30" s="777"/>
      <c r="X30" s="777"/>
      <c r="Y30" s="777"/>
      <c r="Z30" s="777"/>
      <c r="AA30" s="777"/>
      <c r="AB30" s="777"/>
      <c r="AC30" s="777"/>
      <c r="AD30" s="777"/>
      <c r="AE30" s="777"/>
      <c r="AF30" s="777"/>
      <c r="AG30" s="777"/>
      <c r="AH30" s="777"/>
      <c r="AI30" s="777"/>
      <c r="AJ30" s="777"/>
      <c r="AK30" s="777"/>
      <c r="AL30" s="777"/>
      <c r="AM30" s="777"/>
      <c r="AN30" s="777"/>
      <c r="AO30" s="777"/>
      <c r="AP30" s="777"/>
      <c r="AQ30" s="777"/>
      <c r="AR30" s="777"/>
      <c r="AS30" s="777"/>
      <c r="AT30" s="777"/>
      <c r="AU30" s="777"/>
      <c r="AV30" s="777"/>
      <c r="AX30" s="771"/>
      <c r="AY30" s="771"/>
      <c r="AZ30" s="197"/>
      <c r="BA30" s="24"/>
      <c r="BB30" s="24"/>
      <c r="BC30" s="771"/>
      <c r="BD30" s="771"/>
      <c r="BE30" s="771"/>
      <c r="BF30" s="24"/>
      <c r="BG30" s="24"/>
      <c r="BH30" s="771"/>
      <c r="BI30" s="771"/>
      <c r="BJ30" s="771"/>
      <c r="BK30" s="771"/>
    </row>
    <row r="31" spans="1:63">
      <c r="A31" s="771"/>
      <c r="B31" s="777"/>
      <c r="C31" s="777"/>
      <c r="D31" s="777"/>
      <c r="E31" s="777"/>
      <c r="F31" s="777"/>
      <c r="G31" s="777"/>
      <c r="H31" s="777"/>
      <c r="I31" s="777"/>
      <c r="J31" s="777"/>
      <c r="K31" s="777"/>
      <c r="L31" s="777"/>
      <c r="M31" s="777"/>
      <c r="N31" s="777"/>
      <c r="O31" s="777"/>
      <c r="P31" s="777"/>
      <c r="Q31" s="777"/>
      <c r="R31" s="777"/>
      <c r="S31" s="777"/>
      <c r="T31" s="777"/>
      <c r="U31" s="777"/>
      <c r="V31" s="777"/>
      <c r="W31" s="777"/>
      <c r="X31" s="777"/>
      <c r="Y31" s="777"/>
      <c r="Z31" s="777"/>
      <c r="AA31" s="777"/>
      <c r="AB31" s="777"/>
      <c r="AC31" s="777"/>
      <c r="AD31" s="777"/>
      <c r="AE31" s="777"/>
      <c r="AF31" s="777"/>
      <c r="AG31" s="777"/>
      <c r="AH31" s="777"/>
      <c r="AI31" s="777"/>
      <c r="AJ31" s="777"/>
      <c r="AK31" s="777"/>
      <c r="AL31" s="777"/>
      <c r="AM31" s="777"/>
      <c r="AN31" s="777"/>
      <c r="AO31" s="777"/>
      <c r="AP31" s="777"/>
      <c r="AQ31" s="777"/>
      <c r="AR31" s="777"/>
      <c r="AS31" s="777"/>
      <c r="AT31" s="777"/>
      <c r="AU31" s="777"/>
      <c r="AV31" s="777"/>
      <c r="AX31" s="771"/>
      <c r="AY31" s="771"/>
      <c r="AZ31" s="579" t="str">
        <f>IF(Content!$E$1=1,AZ34,AZ37)</f>
        <v>Source: STSU, NBU staff estimates.</v>
      </c>
      <c r="BA31" s="129"/>
      <c r="BB31" s="129"/>
    </row>
    <row r="32" spans="1:63">
      <c r="A32" s="771"/>
      <c r="B32" s="777"/>
      <c r="C32" s="777"/>
      <c r="D32" s="777"/>
      <c r="E32" s="771"/>
      <c r="F32" s="771"/>
      <c r="G32" s="771"/>
      <c r="H32" s="771"/>
      <c r="I32" s="771"/>
      <c r="J32" s="771"/>
      <c r="K32" s="771"/>
      <c r="L32" s="771"/>
      <c r="S32" s="23"/>
      <c r="T32" s="23"/>
      <c r="U32" s="23"/>
      <c r="V32" s="23"/>
      <c r="W32" s="23"/>
      <c r="X32" s="23"/>
      <c r="Y32" s="23"/>
      <c r="Z32" s="211"/>
      <c r="AA32" s="788"/>
      <c r="AB32" s="785"/>
      <c r="AC32" s="785"/>
      <c r="AD32" s="785"/>
      <c r="AE32" s="785"/>
      <c r="AF32" s="785"/>
      <c r="AG32" s="785"/>
      <c r="AH32" s="788"/>
      <c r="AI32" s="788"/>
      <c r="AJ32" s="788"/>
      <c r="AK32" s="771"/>
      <c r="AL32" s="771"/>
      <c r="AM32" s="771"/>
      <c r="AN32" s="771"/>
      <c r="AO32" s="771"/>
      <c r="AP32" s="771"/>
      <c r="AX32" s="771"/>
      <c r="AY32" s="771"/>
      <c r="AZ32" s="579" t="str">
        <f>IF(Content!$E$1=1,AZ35,AZ38)</f>
        <v>Defense and security includes defense and public order, security and the judiciary</v>
      </c>
    </row>
    <row r="33" spans="1:55">
      <c r="A33" s="771"/>
      <c r="B33" s="777"/>
      <c r="C33" s="777"/>
      <c r="D33" s="777"/>
      <c r="E33" s="771"/>
      <c r="F33" s="771"/>
      <c r="G33" s="771"/>
      <c r="H33" s="771"/>
      <c r="I33" s="771"/>
      <c r="J33" s="771"/>
      <c r="K33" s="771"/>
      <c r="L33" s="771"/>
      <c r="S33" s="23"/>
      <c r="T33" s="23"/>
      <c r="U33" s="23"/>
      <c r="V33" s="23"/>
      <c r="W33" s="23"/>
      <c r="X33" s="23"/>
      <c r="Y33" s="23"/>
      <c r="Z33" s="211"/>
      <c r="AA33" s="788"/>
      <c r="AB33" s="785"/>
      <c r="AC33" s="785"/>
      <c r="AD33" s="785"/>
      <c r="AE33" s="785"/>
      <c r="AF33" s="785"/>
      <c r="AG33" s="785"/>
      <c r="AH33" s="788"/>
      <c r="AI33" s="788"/>
      <c r="AJ33" s="788"/>
      <c r="AK33" s="771"/>
      <c r="AL33" s="771"/>
      <c r="AM33" s="771"/>
      <c r="AN33" s="771"/>
      <c r="AO33" s="771"/>
      <c r="AP33" s="771"/>
      <c r="AX33" s="771"/>
      <c r="AY33" s="771"/>
      <c r="AZ33" s="579" t="str">
        <f>IF(Content!$E$1=1,AZ36,AZ39)</f>
        <v>Social programs include wages and social care.</v>
      </c>
    </row>
    <row r="34" spans="1:55">
      <c r="A34" s="771"/>
      <c r="B34" s="777"/>
      <c r="C34" s="777"/>
      <c r="D34" s="777"/>
      <c r="E34" s="771"/>
      <c r="F34" s="771"/>
      <c r="G34" s="771"/>
      <c r="H34" s="771"/>
      <c r="I34" s="771"/>
      <c r="J34" s="771"/>
      <c r="K34" s="771"/>
      <c r="L34" s="771"/>
      <c r="S34" s="23"/>
      <c r="T34" s="23"/>
      <c r="U34" s="23"/>
      <c r="V34" s="23"/>
      <c r="W34" s="23"/>
      <c r="X34" s="23"/>
      <c r="Y34" s="23"/>
      <c r="Z34" s="211"/>
      <c r="AA34" s="788"/>
      <c r="AB34" s="785"/>
      <c r="AC34" s="785"/>
      <c r="AD34" s="785"/>
      <c r="AE34" s="785"/>
      <c r="AF34" s="785"/>
      <c r="AG34" s="785"/>
      <c r="AH34" s="788"/>
      <c r="AI34" s="788"/>
      <c r="AJ34" s="788"/>
      <c r="AK34" s="771"/>
      <c r="AL34" s="771"/>
      <c r="AM34" s="771"/>
      <c r="AN34" s="771"/>
      <c r="AO34" s="771"/>
      <c r="AP34" s="771"/>
      <c r="AX34" s="771"/>
      <c r="AY34" s="780"/>
      <c r="AZ34" s="199" t="s">
        <v>158</v>
      </c>
    </row>
    <row r="35" spans="1:55">
      <c r="A35" s="771"/>
      <c r="B35" s="771"/>
      <c r="C35" s="771"/>
      <c r="D35" s="771"/>
      <c r="E35" s="771"/>
      <c r="F35" s="771"/>
      <c r="G35" s="771"/>
      <c r="H35" s="771"/>
      <c r="I35" s="771"/>
      <c r="J35" s="771"/>
      <c r="K35" s="771"/>
      <c r="L35" s="771"/>
      <c r="S35" s="23"/>
      <c r="T35" s="23"/>
      <c r="U35" s="23"/>
      <c r="V35" s="23"/>
      <c r="W35" s="23"/>
      <c r="X35" s="23"/>
      <c r="Y35" s="23"/>
      <c r="Z35" s="211"/>
      <c r="AA35" s="788"/>
      <c r="AB35" s="771"/>
      <c r="AC35" s="771"/>
      <c r="AD35" s="771"/>
      <c r="AE35" s="771"/>
      <c r="AF35" s="771"/>
      <c r="AG35" s="771"/>
      <c r="AH35" s="771"/>
      <c r="AI35" s="771"/>
      <c r="AJ35" s="771"/>
      <c r="AK35" s="771"/>
      <c r="AL35" s="771"/>
      <c r="AM35" s="771"/>
      <c r="AN35" s="771"/>
      <c r="AO35" s="771"/>
      <c r="AP35" s="771"/>
      <c r="AX35" s="771"/>
      <c r="AY35" s="780"/>
      <c r="AZ35" s="199" t="s">
        <v>817</v>
      </c>
    </row>
    <row r="36" spans="1:55">
      <c r="A36" s="771"/>
      <c r="B36" s="771"/>
      <c r="C36" s="771"/>
      <c r="D36" s="771"/>
      <c r="E36" s="771"/>
      <c r="F36" s="771"/>
      <c r="G36" s="771"/>
      <c r="H36" s="771"/>
      <c r="I36" s="771"/>
      <c r="J36" s="771"/>
      <c r="K36" s="771"/>
      <c r="L36" s="771"/>
      <c r="S36" s="23"/>
      <c r="T36" s="23"/>
      <c r="U36" s="23"/>
      <c r="V36" s="23"/>
      <c r="W36" s="23"/>
      <c r="X36" s="23"/>
      <c r="Y36" s="23"/>
      <c r="Z36" s="211"/>
      <c r="AA36" s="788"/>
      <c r="AB36" s="771"/>
      <c r="AC36" s="771"/>
      <c r="AD36" s="771"/>
      <c r="AE36" s="771"/>
      <c r="AF36" s="771"/>
      <c r="AG36" s="771"/>
      <c r="AH36" s="771"/>
      <c r="AI36" s="771"/>
      <c r="AJ36" s="771"/>
      <c r="AK36" s="771"/>
      <c r="AL36" s="771"/>
      <c r="AM36" s="771"/>
      <c r="AN36" s="771"/>
      <c r="AO36" s="771"/>
      <c r="AP36" s="771"/>
      <c r="AX36" s="771"/>
      <c r="AY36" s="780"/>
      <c r="AZ36" s="199" t="s">
        <v>994</v>
      </c>
    </row>
    <row r="37" spans="1:55">
      <c r="S37" s="23"/>
      <c r="T37" s="23"/>
      <c r="U37" s="23"/>
      <c r="V37" s="23"/>
      <c r="W37" s="23"/>
      <c r="X37" s="23"/>
      <c r="Y37" s="23"/>
      <c r="Z37" s="211"/>
      <c r="AA37" s="788"/>
      <c r="AB37" s="771"/>
      <c r="AC37" s="771"/>
      <c r="AD37" s="771"/>
      <c r="AE37" s="771"/>
      <c r="AF37" s="771"/>
      <c r="AG37" s="771"/>
      <c r="AH37" s="771"/>
      <c r="AI37" s="771"/>
      <c r="AJ37" s="771"/>
      <c r="AK37" s="771"/>
      <c r="AL37" s="771"/>
      <c r="AM37" s="771"/>
      <c r="AN37" s="771"/>
      <c r="AO37" s="771"/>
      <c r="AP37" s="771"/>
      <c r="AX37" s="771"/>
      <c r="AY37" s="780"/>
      <c r="AZ37" s="320" t="s">
        <v>159</v>
      </c>
    </row>
    <row r="38" spans="1:55">
      <c r="S38" s="211"/>
      <c r="T38" s="211"/>
      <c r="U38" s="211"/>
      <c r="V38" s="211"/>
      <c r="W38" s="211"/>
      <c r="X38" s="211"/>
      <c r="Y38" s="211"/>
      <c r="Z38" s="211"/>
      <c r="AA38" s="788"/>
      <c r="AB38" s="771"/>
      <c r="AC38" s="771"/>
      <c r="AD38" s="771"/>
      <c r="AE38" s="771"/>
      <c r="AF38" s="771"/>
      <c r="AG38" s="771"/>
      <c r="AH38" s="771"/>
      <c r="AI38" s="771"/>
      <c r="AJ38" s="771"/>
      <c r="AK38" s="771"/>
      <c r="AL38" s="771"/>
      <c r="AM38" s="771"/>
      <c r="AN38" s="771"/>
      <c r="AO38" s="771"/>
      <c r="AP38" s="771"/>
      <c r="AX38" s="771"/>
      <c r="AY38" s="780"/>
      <c r="AZ38" s="389" t="s">
        <v>995</v>
      </c>
    </row>
    <row r="39" spans="1:55">
      <c r="S39" s="211"/>
      <c r="T39" s="211"/>
      <c r="U39" s="211"/>
      <c r="V39" s="211"/>
      <c r="W39" s="211"/>
      <c r="X39" s="211"/>
      <c r="Y39" s="211"/>
      <c r="Z39" s="211"/>
      <c r="AA39" s="788"/>
      <c r="AB39" s="771"/>
      <c r="AC39" s="771"/>
      <c r="AD39" s="771"/>
      <c r="AE39" s="771"/>
      <c r="AF39" s="771"/>
      <c r="AG39" s="771"/>
      <c r="AH39" s="771"/>
      <c r="AI39" s="771"/>
      <c r="AJ39" s="771"/>
      <c r="AK39" s="771"/>
      <c r="AL39" s="771"/>
      <c r="AM39" s="771"/>
      <c r="AN39" s="771"/>
      <c r="AO39" s="771"/>
      <c r="AP39" s="771"/>
      <c r="AX39" s="771"/>
      <c r="AY39" s="780"/>
      <c r="AZ39" s="199" t="s">
        <v>1005</v>
      </c>
    </row>
    <row r="40" spans="1:55">
      <c r="S40" s="211"/>
      <c r="T40" s="211"/>
      <c r="U40" s="211"/>
      <c r="V40" s="211"/>
      <c r="W40" s="211"/>
      <c r="X40" s="211"/>
      <c r="Y40" s="211"/>
      <c r="Z40" s="211"/>
      <c r="AA40" s="788"/>
      <c r="AB40" s="771"/>
      <c r="AC40" s="771"/>
      <c r="AD40" s="771"/>
      <c r="AE40" s="771"/>
      <c r="AF40" s="771"/>
      <c r="AG40" s="771"/>
      <c r="AH40" s="771"/>
      <c r="AI40" s="771"/>
      <c r="AJ40" s="771"/>
      <c r="AK40" s="771"/>
      <c r="AL40" s="771"/>
      <c r="AM40" s="771"/>
      <c r="AN40" s="771"/>
      <c r="AO40" s="771"/>
      <c r="AP40" s="771"/>
      <c r="AX40" s="771"/>
      <c r="AY40" s="780"/>
    </row>
    <row r="41" spans="1:55">
      <c r="S41" s="211"/>
      <c r="T41" s="211"/>
      <c r="U41" s="211"/>
      <c r="V41" s="211"/>
      <c r="W41" s="211"/>
      <c r="X41" s="211"/>
      <c r="Y41" s="211"/>
      <c r="Z41" s="211"/>
      <c r="AA41" s="788"/>
      <c r="AB41" s="771"/>
      <c r="AC41" s="771"/>
      <c r="AD41" s="771"/>
      <c r="AE41" s="771"/>
      <c r="AF41" s="771"/>
      <c r="AG41" s="771"/>
      <c r="AH41" s="771"/>
      <c r="AI41" s="771"/>
      <c r="AJ41" s="771"/>
      <c r="AK41" s="771"/>
      <c r="AL41" s="771"/>
      <c r="AM41" s="771"/>
      <c r="AN41" s="771"/>
      <c r="AO41" s="771"/>
      <c r="AP41" s="771"/>
      <c r="AX41" s="771"/>
      <c r="AY41" s="780"/>
    </row>
    <row r="42" spans="1:55">
      <c r="S42" s="788"/>
      <c r="T42" s="788"/>
      <c r="U42" s="788"/>
      <c r="V42" s="788"/>
      <c r="W42" s="788"/>
      <c r="X42" s="788"/>
      <c r="Y42" s="788"/>
      <c r="Z42" s="788"/>
      <c r="AA42" s="788"/>
      <c r="AB42" s="771"/>
      <c r="AC42" s="771"/>
      <c r="AD42" s="771"/>
      <c r="AE42" s="771"/>
      <c r="AF42" s="771"/>
      <c r="AG42" s="771"/>
      <c r="AH42" s="771"/>
      <c r="AI42" s="771"/>
      <c r="AJ42" s="771"/>
      <c r="AK42" s="771"/>
      <c r="AL42" s="771"/>
      <c r="AM42" s="771"/>
      <c r="AN42" s="771"/>
      <c r="AO42" s="771"/>
      <c r="AP42" s="771"/>
      <c r="AX42" s="771"/>
      <c r="AY42" s="780"/>
      <c r="BA42" s="780"/>
      <c r="BB42" s="780"/>
      <c r="BC42" s="780"/>
    </row>
    <row r="43" spans="1:55">
      <c r="S43" s="788"/>
      <c r="T43" s="788"/>
      <c r="U43" s="788"/>
      <c r="V43" s="788"/>
      <c r="W43" s="788"/>
      <c r="X43" s="788"/>
      <c r="Y43" s="788"/>
      <c r="Z43" s="788"/>
      <c r="AA43" s="788"/>
      <c r="AB43" s="771"/>
      <c r="AC43" s="771"/>
      <c r="AD43" s="771"/>
      <c r="AE43" s="771"/>
      <c r="AF43" s="771"/>
      <c r="AG43" s="771"/>
      <c r="AH43" s="771"/>
      <c r="AI43" s="771"/>
      <c r="AJ43" s="771"/>
      <c r="AK43" s="771"/>
      <c r="AL43" s="771"/>
      <c r="AM43" s="771"/>
      <c r="AN43" s="771"/>
      <c r="AO43" s="771"/>
      <c r="AP43" s="771"/>
      <c r="AX43" s="771"/>
      <c r="AY43" s="780"/>
      <c r="BA43" s="199" t="str">
        <f>IF(Content!$E$1=1,BA44,BA45)</f>
        <v>Economic classification</v>
      </c>
      <c r="BB43" s="199"/>
      <c r="BC43" s="199" t="str">
        <f>IF(Content!$E$1=1,BC44,BC45)</f>
        <v>Functional classification</v>
      </c>
    </row>
    <row r="44" spans="1:55" ht="70">
      <c r="M44" s="199"/>
      <c r="N44" s="780"/>
      <c r="O44" s="780"/>
      <c r="P44" s="780"/>
      <c r="Q44" s="780"/>
      <c r="R44" s="788"/>
      <c r="S44" s="788"/>
      <c r="T44" s="788"/>
      <c r="U44" s="788"/>
      <c r="V44" s="788"/>
      <c r="W44" s="788"/>
      <c r="X44" s="788"/>
      <c r="Y44" s="788"/>
      <c r="Z44" s="788"/>
      <c r="AA44" s="788"/>
      <c r="AB44" s="771"/>
      <c r="AC44" s="771"/>
      <c r="AD44" s="771"/>
      <c r="AE44" s="771"/>
      <c r="AF44" s="771"/>
      <c r="AG44" s="771"/>
      <c r="AH44" s="771"/>
      <c r="AI44" s="771"/>
      <c r="AJ44" s="771"/>
      <c r="AK44" s="771"/>
      <c r="AL44" s="771"/>
      <c r="AM44" s="771"/>
      <c r="AN44" s="771"/>
      <c r="AO44" s="771"/>
      <c r="AP44" s="771"/>
      <c r="AX44" s="771"/>
      <c r="AY44" s="780"/>
      <c r="BA44" s="780" t="s">
        <v>675</v>
      </c>
      <c r="BB44" s="780"/>
      <c r="BC44" s="787" t="s">
        <v>676</v>
      </c>
    </row>
    <row r="45" spans="1:55">
      <c r="M45" s="23" t="s">
        <v>647</v>
      </c>
      <c r="N45" s="780"/>
      <c r="O45" s="780"/>
      <c r="P45" s="780"/>
      <c r="Q45" s="780"/>
      <c r="R45" s="788"/>
      <c r="S45" s="788"/>
      <c r="T45" s="788"/>
      <c r="U45" s="788"/>
      <c r="V45" s="788"/>
      <c r="W45" s="788"/>
      <c r="X45" s="788"/>
      <c r="Y45" s="788"/>
      <c r="Z45" s="788"/>
      <c r="AA45" s="788"/>
      <c r="AB45" s="771"/>
      <c r="AC45" s="771"/>
      <c r="AD45" s="771"/>
      <c r="AE45" s="771"/>
      <c r="AF45" s="771"/>
      <c r="AG45" s="771"/>
      <c r="AH45" s="771"/>
      <c r="AI45" s="771"/>
      <c r="AJ45" s="771"/>
      <c r="AK45" s="771"/>
      <c r="AL45" s="771"/>
      <c r="AM45" s="771"/>
      <c r="AN45" s="771"/>
      <c r="AO45" s="771"/>
      <c r="AP45" s="771"/>
      <c r="AX45" s="771"/>
      <c r="AY45" s="780"/>
      <c r="BA45" s="581" t="s">
        <v>673</v>
      </c>
      <c r="BB45" s="780"/>
      <c r="BC45" s="581" t="s">
        <v>674</v>
      </c>
    </row>
    <row r="46" spans="1:55">
      <c r="M46" s="23" t="s">
        <v>648</v>
      </c>
      <c r="N46" s="780"/>
      <c r="O46" s="780"/>
      <c r="P46" s="780"/>
      <c r="Q46" s="780"/>
      <c r="R46" s="788"/>
      <c r="S46" s="788"/>
      <c r="T46" s="788"/>
      <c r="U46" s="788"/>
      <c r="V46" s="788"/>
      <c r="W46" s="788"/>
      <c r="X46" s="788"/>
      <c r="Y46" s="788"/>
      <c r="Z46" s="788"/>
      <c r="AA46" s="788"/>
      <c r="AB46" s="771"/>
      <c r="AC46" s="771"/>
      <c r="AD46" s="771"/>
      <c r="AE46" s="771"/>
      <c r="AF46" s="771"/>
      <c r="AG46" s="771"/>
      <c r="AH46" s="771"/>
      <c r="AI46" s="771"/>
      <c r="AJ46" s="771"/>
      <c r="AK46" s="771"/>
      <c r="AL46" s="771"/>
      <c r="AM46" s="771"/>
      <c r="AN46" s="771"/>
      <c r="AO46" s="771"/>
      <c r="AP46" s="771"/>
      <c r="AX46" s="771"/>
      <c r="AY46" s="780"/>
      <c r="BA46" s="780"/>
      <c r="BB46" s="780"/>
      <c r="BC46" s="780"/>
    </row>
    <row r="47" spans="1:55">
      <c r="M47" s="316" t="s">
        <v>158</v>
      </c>
      <c r="N47" s="780"/>
      <c r="O47" s="780"/>
      <c r="P47" s="780"/>
      <c r="Q47" s="780"/>
      <c r="R47" s="788"/>
      <c r="S47" s="788"/>
      <c r="T47" s="788"/>
      <c r="U47" s="788"/>
      <c r="V47" s="788"/>
      <c r="W47" s="788"/>
      <c r="X47" s="788"/>
      <c r="Y47" s="788"/>
      <c r="Z47" s="788"/>
      <c r="AA47" s="788"/>
      <c r="AB47" s="771"/>
      <c r="AC47" s="771"/>
      <c r="AD47" s="771"/>
      <c r="AE47" s="771"/>
      <c r="AF47" s="771"/>
      <c r="AG47" s="771"/>
      <c r="AH47" s="771"/>
      <c r="AI47" s="771"/>
      <c r="AJ47" s="771"/>
      <c r="AK47" s="771"/>
      <c r="AL47" s="771"/>
      <c r="AM47" s="771"/>
      <c r="AN47" s="771"/>
      <c r="AO47" s="771"/>
      <c r="AP47" s="771"/>
      <c r="AX47" s="771"/>
      <c r="AY47" s="780"/>
    </row>
    <row r="48" spans="1:55">
      <c r="R48" s="788"/>
      <c r="S48" s="788"/>
      <c r="T48" s="788"/>
      <c r="U48" s="788"/>
      <c r="V48" s="788"/>
      <c r="W48" s="788"/>
      <c r="X48" s="788"/>
      <c r="Y48" s="788"/>
      <c r="Z48" s="788"/>
      <c r="AA48" s="788"/>
      <c r="AB48" s="771"/>
      <c r="AC48" s="771"/>
      <c r="AD48" s="771"/>
      <c r="AE48" s="771"/>
      <c r="AF48" s="771"/>
      <c r="AG48" s="771"/>
      <c r="AH48" s="771"/>
      <c r="AI48" s="771"/>
      <c r="AJ48" s="771"/>
      <c r="AK48" s="771"/>
      <c r="AL48" s="771"/>
      <c r="AM48" s="771"/>
      <c r="AN48" s="771"/>
      <c r="AO48" s="771"/>
      <c r="AP48" s="771"/>
      <c r="AX48" s="771"/>
      <c r="AY48" s="780"/>
    </row>
    <row r="49" spans="18:67">
      <c r="R49" s="788"/>
      <c r="S49" s="788"/>
      <c r="T49" s="788"/>
      <c r="U49" s="788"/>
      <c r="V49" s="788"/>
      <c r="W49" s="788"/>
      <c r="X49" s="788"/>
      <c r="Y49" s="788"/>
      <c r="Z49" s="788"/>
      <c r="AA49" s="788"/>
      <c r="AX49" s="771"/>
      <c r="AY49" s="780"/>
    </row>
    <row r="50" spans="18:67">
      <c r="R50" s="788"/>
      <c r="S50" s="788"/>
      <c r="T50" s="788"/>
      <c r="U50" s="788"/>
      <c r="V50" s="788"/>
      <c r="W50" s="788"/>
      <c r="X50" s="788"/>
      <c r="Y50" s="788"/>
      <c r="Z50" s="788"/>
      <c r="AA50" s="788"/>
      <c r="AX50" s="771"/>
      <c r="AY50" s="780"/>
    </row>
    <row r="51" spans="18:67">
      <c r="R51" s="788"/>
      <c r="S51" s="788"/>
      <c r="T51" s="788"/>
      <c r="U51" s="788"/>
      <c r="V51" s="788"/>
      <c r="W51" s="788"/>
      <c r="X51" s="788"/>
      <c r="Y51" s="788"/>
      <c r="Z51" s="788"/>
      <c r="AA51" s="788"/>
      <c r="AX51" s="771"/>
      <c r="AY51" s="780"/>
      <c r="AZ51" s="780"/>
      <c r="BA51" s="780"/>
      <c r="BB51" s="780"/>
      <c r="BC51" s="780"/>
      <c r="BD51" s="780"/>
      <c r="BE51" s="780"/>
      <c r="BF51" s="780"/>
      <c r="BG51" s="780"/>
      <c r="BH51" s="780"/>
      <c r="BI51" s="780"/>
      <c r="BJ51" s="771"/>
      <c r="BK51" s="771"/>
      <c r="BL51" s="780"/>
      <c r="BM51" s="780"/>
      <c r="BN51" s="780"/>
      <c r="BO51" s="780"/>
    </row>
    <row r="52" spans="18:67">
      <c r="R52" s="788"/>
      <c r="S52" s="788"/>
      <c r="T52" s="788"/>
      <c r="U52" s="788"/>
      <c r="V52" s="788"/>
      <c r="W52" s="788"/>
      <c r="X52" s="788"/>
      <c r="Y52" s="788"/>
      <c r="Z52" s="788"/>
      <c r="AA52" s="788"/>
      <c r="AY52" s="780"/>
      <c r="AZ52" s="780"/>
      <c r="BA52" s="780"/>
      <c r="BB52" s="780"/>
      <c r="BC52" s="780"/>
      <c r="BD52" s="780"/>
      <c r="BE52" s="780"/>
      <c r="BF52" s="780"/>
      <c r="BG52" s="780"/>
      <c r="BH52" s="780"/>
      <c r="BI52" s="780"/>
      <c r="BJ52" s="780"/>
      <c r="BK52" s="780"/>
      <c r="BL52" s="780"/>
      <c r="BM52" s="780"/>
      <c r="BN52" s="780"/>
      <c r="BO52" s="780"/>
    </row>
    <row r="53" spans="18:67">
      <c r="AY53" s="780"/>
      <c r="AZ53" s="780"/>
      <c r="BA53" s="780"/>
      <c r="BB53" s="780"/>
      <c r="BC53" s="780"/>
      <c r="BD53" s="780"/>
      <c r="BE53" s="780"/>
      <c r="BF53" s="780"/>
      <c r="BG53" s="780"/>
      <c r="BH53" s="780"/>
      <c r="BI53" s="780"/>
    </row>
    <row r="54" spans="18:67">
      <c r="AY54" s="780"/>
      <c r="AZ54" s="780"/>
      <c r="BA54" s="780"/>
      <c r="BB54" s="780"/>
      <c r="BC54" s="780"/>
      <c r="BD54" s="780"/>
      <c r="BE54" s="780"/>
      <c r="BF54" s="780"/>
      <c r="BG54" s="780"/>
      <c r="BH54" s="780"/>
      <c r="BI54" s="780"/>
    </row>
    <row r="55" spans="18:67">
      <c r="AY55" s="780"/>
      <c r="AZ55" s="780"/>
      <c r="BA55" s="780"/>
      <c r="BB55" s="780"/>
      <c r="BC55" s="780"/>
      <c r="BD55" s="780"/>
      <c r="BE55" s="780"/>
      <c r="BF55" s="780"/>
      <c r="BG55" s="780"/>
      <c r="BH55" s="780"/>
      <c r="BI55" s="780"/>
    </row>
    <row r="56" spans="18:67">
      <c r="AY56" s="780"/>
      <c r="AZ56" s="780"/>
      <c r="BA56" s="780"/>
      <c r="BB56" s="780"/>
      <c r="BC56" s="780"/>
      <c r="BD56" s="780"/>
      <c r="BE56" s="780"/>
      <c r="BF56" s="780"/>
      <c r="BG56" s="780"/>
    </row>
    <row r="57" spans="18:67">
      <c r="AY57" s="780"/>
      <c r="AZ57" s="780"/>
      <c r="BA57" s="780"/>
      <c r="BB57" s="780"/>
      <c r="BC57" s="780"/>
      <c r="BD57" s="780"/>
      <c r="BE57" s="780"/>
      <c r="BF57" s="780"/>
      <c r="BG57" s="780"/>
    </row>
    <row r="58" spans="18:67">
      <c r="AY58" s="780"/>
      <c r="AZ58" s="780"/>
      <c r="BA58" s="780"/>
      <c r="BB58" s="780"/>
      <c r="BC58" s="780"/>
      <c r="BD58" s="780"/>
      <c r="BE58" s="780"/>
      <c r="BF58" s="780"/>
      <c r="BG58" s="780"/>
    </row>
    <row r="59" spans="18:67">
      <c r="AY59" s="780"/>
      <c r="AZ59" s="780"/>
      <c r="BA59" s="780"/>
      <c r="BB59" s="780"/>
      <c r="BC59" s="780"/>
      <c r="BD59" s="780"/>
      <c r="BE59" s="780"/>
      <c r="BF59" s="780"/>
      <c r="BG59" s="780"/>
    </row>
    <row r="60" spans="18:67">
      <c r="AY60" s="780"/>
      <c r="AZ60" s="780"/>
      <c r="BA60" s="780"/>
      <c r="BB60" s="780"/>
      <c r="BC60" s="780"/>
      <c r="BD60" s="780"/>
      <c r="BE60" s="780"/>
      <c r="BF60" s="780"/>
      <c r="BG60" s="780"/>
    </row>
    <row r="61" spans="18:67">
      <c r="AY61" s="780"/>
      <c r="AZ61" s="780"/>
      <c r="BA61" s="780"/>
      <c r="BB61" s="780"/>
      <c r="BC61" s="780"/>
      <c r="BD61" s="780"/>
      <c r="BE61" s="780"/>
      <c r="BF61" s="780"/>
      <c r="BG61" s="780"/>
    </row>
    <row r="62" spans="18:67">
      <c r="AY62" s="780"/>
      <c r="AZ62" s="780"/>
      <c r="BA62" s="780"/>
      <c r="BB62" s="780"/>
      <c r="BC62" s="780"/>
      <c r="BD62" s="780"/>
      <c r="BE62" s="780"/>
      <c r="BF62" s="780"/>
      <c r="BG62" s="780"/>
    </row>
    <row r="63" spans="18:67">
      <c r="V63" s="771"/>
      <c r="W63" s="771"/>
      <c r="X63" s="771"/>
      <c r="Y63" s="771"/>
      <c r="Z63" s="771"/>
      <c r="AA63" s="771"/>
      <c r="AB63" s="771"/>
      <c r="AC63" s="771"/>
      <c r="AD63" s="771"/>
      <c r="AE63" s="771"/>
      <c r="AF63" s="771"/>
      <c r="AG63" s="771"/>
      <c r="AH63" s="771"/>
      <c r="AY63" s="780"/>
      <c r="AZ63" s="780"/>
      <c r="BA63" s="780"/>
      <c r="BB63" s="780"/>
      <c r="BC63" s="780"/>
      <c r="BD63" s="780"/>
      <c r="BE63" s="780"/>
      <c r="BF63" s="780"/>
      <c r="BG63" s="780"/>
    </row>
    <row r="64" spans="18:67">
      <c r="V64" s="771"/>
      <c r="W64" s="771"/>
      <c r="X64" s="771"/>
      <c r="Y64" s="771"/>
      <c r="Z64" s="771"/>
      <c r="AA64" s="771"/>
      <c r="AB64" s="771"/>
      <c r="AC64" s="771"/>
      <c r="AD64" s="771"/>
      <c r="AE64" s="771"/>
      <c r="AF64" s="771"/>
      <c r="AG64" s="771"/>
      <c r="AH64" s="771"/>
      <c r="AY64" s="780"/>
      <c r="AZ64" s="780"/>
      <c r="BA64" s="780"/>
      <c r="BB64" s="780"/>
      <c r="BC64" s="780"/>
      <c r="BD64" s="780"/>
      <c r="BE64" s="780"/>
      <c r="BF64" s="780"/>
      <c r="BG64" s="780"/>
    </row>
    <row r="65" spans="22:34">
      <c r="V65" s="784"/>
      <c r="W65" s="784"/>
      <c r="X65" s="784"/>
      <c r="Y65" s="784"/>
      <c r="Z65" s="784"/>
      <c r="AA65" s="771"/>
      <c r="AB65" s="771"/>
      <c r="AC65" s="771"/>
      <c r="AD65" s="771"/>
      <c r="AE65" s="771"/>
      <c r="AF65" s="771"/>
      <c r="AG65" s="771"/>
      <c r="AH65" s="771"/>
    </row>
    <row r="66" spans="22:34">
      <c r="V66" s="771"/>
      <c r="W66" s="771"/>
      <c r="X66" s="771"/>
      <c r="Y66" s="771"/>
      <c r="Z66" s="771"/>
      <c r="AA66" s="771"/>
      <c r="AB66" s="771"/>
      <c r="AC66" s="771"/>
      <c r="AD66" s="771"/>
      <c r="AE66" s="771"/>
      <c r="AF66" s="771"/>
      <c r="AG66" s="771"/>
      <c r="AH66" s="771"/>
    </row>
    <row r="67" spans="22:34">
      <c r="V67" s="771"/>
      <c r="W67" s="771"/>
      <c r="X67" s="771"/>
      <c r="Y67" s="771"/>
      <c r="Z67" s="771"/>
      <c r="AA67" s="771"/>
      <c r="AB67" s="771"/>
      <c r="AC67" s="771"/>
      <c r="AD67" s="771"/>
      <c r="AE67" s="771"/>
      <c r="AF67" s="771"/>
      <c r="AG67" s="771"/>
      <c r="AH67" s="771"/>
    </row>
    <row r="68" spans="22:34">
      <c r="V68" s="771"/>
      <c r="W68" s="771"/>
      <c r="X68" s="771"/>
      <c r="Y68" s="771"/>
      <c r="Z68" s="771"/>
      <c r="AA68" s="771"/>
      <c r="AB68" s="771"/>
      <c r="AC68" s="771"/>
      <c r="AD68" s="771"/>
      <c r="AE68" s="771"/>
      <c r="AF68" s="771"/>
      <c r="AG68" s="771"/>
      <c r="AH68" s="771"/>
    </row>
    <row r="69" spans="22:34">
      <c r="V69" s="771"/>
      <c r="W69" s="771"/>
      <c r="X69" s="771"/>
      <c r="Y69" s="771"/>
      <c r="Z69" s="771"/>
      <c r="AA69" s="771"/>
      <c r="AB69" s="771"/>
      <c r="AC69" s="771"/>
      <c r="AD69" s="771"/>
      <c r="AE69" s="771"/>
      <c r="AF69" s="771"/>
      <c r="AG69" s="771"/>
      <c r="AH69" s="771"/>
    </row>
    <row r="70" spans="22:34">
      <c r="V70" s="771"/>
      <c r="W70" s="771"/>
      <c r="X70" s="771"/>
      <c r="Y70" s="771"/>
      <c r="Z70" s="771"/>
      <c r="AA70" s="771"/>
      <c r="AB70" s="771"/>
      <c r="AC70" s="771"/>
      <c r="AD70" s="771"/>
      <c r="AE70" s="771"/>
      <c r="AF70" s="771"/>
      <c r="AG70" s="771"/>
      <c r="AH70" s="771"/>
    </row>
    <row r="71" spans="22:34">
      <c r="V71" s="771"/>
      <c r="W71" s="771"/>
      <c r="X71" s="771"/>
      <c r="Y71" s="771"/>
      <c r="Z71" s="771"/>
      <c r="AA71" s="771"/>
      <c r="AB71" s="771"/>
      <c r="AC71" s="771"/>
      <c r="AD71" s="771"/>
      <c r="AE71" s="771"/>
      <c r="AF71" s="771"/>
      <c r="AG71" s="771"/>
      <c r="AH71" s="771"/>
    </row>
    <row r="72" spans="22:34">
      <c r="V72" s="771"/>
      <c r="W72" s="771"/>
      <c r="X72" s="771"/>
      <c r="Y72" s="771"/>
      <c r="Z72" s="771"/>
      <c r="AA72" s="771"/>
      <c r="AB72" s="771"/>
      <c r="AC72" s="771"/>
      <c r="AD72" s="771"/>
      <c r="AE72" s="771"/>
      <c r="AF72" s="771"/>
      <c r="AG72" s="771"/>
      <c r="AH72" s="771"/>
    </row>
    <row r="73" spans="22:34">
      <c r="V73" s="771"/>
      <c r="W73" s="771"/>
      <c r="X73" s="771"/>
      <c r="Y73" s="771"/>
      <c r="Z73" s="771"/>
      <c r="AA73" s="771"/>
      <c r="AB73" s="771"/>
      <c r="AC73" s="771"/>
      <c r="AD73" s="771"/>
      <c r="AE73" s="771"/>
      <c r="AF73" s="771"/>
      <c r="AG73" s="771"/>
      <c r="AH73" s="771"/>
    </row>
    <row r="74" spans="22:34">
      <c r="V74" s="771"/>
      <c r="W74" s="771"/>
      <c r="X74" s="771"/>
      <c r="Y74" s="771"/>
      <c r="Z74" s="771"/>
      <c r="AA74" s="771"/>
      <c r="AB74" s="771"/>
      <c r="AC74" s="771"/>
      <c r="AD74" s="771"/>
      <c r="AE74" s="771"/>
      <c r="AF74" s="771"/>
      <c r="AG74" s="771"/>
      <c r="AH74" s="771"/>
    </row>
    <row r="75" spans="22:34">
      <c r="V75" s="771"/>
      <c r="W75" s="771"/>
      <c r="X75" s="771"/>
      <c r="Y75" s="771"/>
      <c r="Z75" s="771"/>
      <c r="AA75" s="771"/>
      <c r="AB75" s="771"/>
      <c r="AC75" s="771"/>
      <c r="AD75" s="771"/>
      <c r="AE75" s="771"/>
      <c r="AF75" s="771"/>
      <c r="AG75" s="771"/>
      <c r="AH75" s="771"/>
    </row>
    <row r="76" spans="22:34">
      <c r="V76" s="771"/>
      <c r="W76" s="771"/>
      <c r="X76" s="771"/>
      <c r="Y76" s="771"/>
      <c r="Z76" s="771"/>
      <c r="AA76" s="771"/>
      <c r="AB76" s="771"/>
      <c r="AC76" s="771"/>
      <c r="AD76" s="771"/>
      <c r="AE76" s="771"/>
      <c r="AF76" s="771"/>
      <c r="AG76" s="771"/>
      <c r="AH76" s="771"/>
    </row>
    <row r="77" spans="22:34">
      <c r="V77" s="771"/>
      <c r="W77" s="771"/>
      <c r="X77" s="771"/>
      <c r="Y77" s="771"/>
      <c r="Z77" s="771"/>
      <c r="AA77" s="771"/>
      <c r="AB77" s="771"/>
      <c r="AC77" s="771"/>
      <c r="AD77" s="771"/>
      <c r="AE77" s="771"/>
      <c r="AF77" s="771"/>
      <c r="AG77" s="771"/>
      <c r="AH77" s="771"/>
    </row>
    <row r="78" spans="22:34">
      <c r="AA78" s="771"/>
      <c r="AB78" s="771"/>
      <c r="AC78" s="771"/>
      <c r="AD78" s="771"/>
      <c r="AE78" s="771"/>
      <c r="AF78" s="771"/>
      <c r="AG78" s="771"/>
      <c r="AH78" s="771"/>
    </row>
    <row r="79" spans="22:34">
      <c r="AA79" s="785"/>
      <c r="AB79" s="785"/>
      <c r="AC79" s="785"/>
      <c r="AD79" s="785"/>
      <c r="AE79" s="785"/>
      <c r="AF79" s="785"/>
      <c r="AG79" s="785"/>
      <c r="AH79" s="771"/>
    </row>
    <row r="80" spans="22:34">
      <c r="AA80" s="785"/>
      <c r="AB80" s="785"/>
      <c r="AC80" s="785"/>
      <c r="AD80" s="785"/>
      <c r="AE80" s="785"/>
      <c r="AF80" s="785"/>
      <c r="AG80" s="785"/>
      <c r="AH80" s="788"/>
    </row>
    <row r="81" spans="18:34">
      <c r="V81" s="771"/>
      <c r="W81" s="771"/>
      <c r="X81" s="771"/>
      <c r="Y81" s="771"/>
      <c r="Z81" s="771"/>
      <c r="AA81" s="785"/>
      <c r="AB81" s="785"/>
      <c r="AC81" s="785"/>
      <c r="AD81" s="785"/>
      <c r="AE81" s="785"/>
      <c r="AF81" s="785"/>
      <c r="AG81" s="785"/>
      <c r="AH81" s="788"/>
    </row>
    <row r="82" spans="18:34">
      <c r="V82" s="771"/>
      <c r="W82" s="771"/>
      <c r="X82" s="771"/>
      <c r="Y82" s="771"/>
      <c r="Z82" s="771"/>
      <c r="AA82" s="785"/>
      <c r="AB82" s="785"/>
      <c r="AC82" s="785"/>
      <c r="AD82" s="785"/>
      <c r="AE82" s="785"/>
      <c r="AF82" s="785"/>
      <c r="AG82" s="785"/>
      <c r="AH82" s="788"/>
    </row>
    <row r="83" spans="18:34">
      <c r="V83" s="780"/>
      <c r="W83" s="780"/>
      <c r="X83" s="780"/>
      <c r="Y83" s="780"/>
      <c r="Z83" s="771"/>
      <c r="AA83" s="785"/>
      <c r="AB83" s="785"/>
      <c r="AC83" s="785"/>
      <c r="AD83" s="785"/>
      <c r="AE83" s="785"/>
      <c r="AF83" s="785"/>
      <c r="AG83" s="785"/>
      <c r="AH83" s="788"/>
    </row>
    <row r="84" spans="18:34">
      <c r="V84" s="780"/>
      <c r="W84" s="780"/>
      <c r="X84" s="780"/>
      <c r="Y84" s="780"/>
      <c r="Z84" s="788"/>
      <c r="AA84" s="788"/>
      <c r="AB84" s="785"/>
      <c r="AC84" s="785"/>
      <c r="AD84" s="785"/>
      <c r="AE84" s="785"/>
      <c r="AF84" s="785"/>
      <c r="AG84" s="785"/>
      <c r="AH84" s="788"/>
    </row>
    <row r="85" spans="18:34">
      <c r="V85" s="780"/>
      <c r="W85" s="780"/>
      <c r="X85" s="780"/>
      <c r="Y85" s="780"/>
      <c r="Z85" s="788"/>
      <c r="AA85" s="788"/>
      <c r="AB85" s="785"/>
      <c r="AC85" s="785"/>
      <c r="AD85" s="785"/>
      <c r="AE85" s="785"/>
      <c r="AF85" s="785"/>
      <c r="AG85" s="785"/>
      <c r="AH85" s="788"/>
    </row>
    <row r="86" spans="18:34">
      <c r="V86" s="780"/>
      <c r="W86" s="780"/>
      <c r="X86" s="780"/>
      <c r="Y86" s="780"/>
      <c r="Z86" s="788"/>
      <c r="AA86" s="788"/>
      <c r="AB86" s="785"/>
      <c r="AC86" s="785"/>
      <c r="AD86" s="785"/>
      <c r="AE86" s="785"/>
      <c r="AF86" s="785"/>
      <c r="AG86" s="785"/>
      <c r="AH86" s="788"/>
    </row>
    <row r="87" spans="18:34">
      <c r="R87" s="780"/>
      <c r="S87" s="780"/>
      <c r="T87" s="780"/>
      <c r="U87" s="780"/>
      <c r="V87" s="780"/>
      <c r="W87" s="780"/>
      <c r="X87" s="780"/>
      <c r="Y87" s="780"/>
      <c r="Z87" s="788"/>
      <c r="AA87" s="788"/>
      <c r="AB87" s="785"/>
      <c r="AC87" s="785"/>
      <c r="AD87" s="785"/>
      <c r="AE87" s="785"/>
      <c r="AF87" s="785"/>
      <c r="AG87" s="785"/>
      <c r="AH87" s="788"/>
    </row>
  </sheetData>
  <mergeCells count="6">
    <mergeCell ref="AP4:AV4"/>
    <mergeCell ref="B4:H4"/>
    <mergeCell ref="J4:P4"/>
    <mergeCell ref="R4:X4"/>
    <mergeCell ref="Z4:AF4"/>
    <mergeCell ref="AH4:AN4"/>
  </mergeCells>
  <hyperlinks>
    <hyperlink ref="A1" location="Content!A1" display="&lt;&lt;" xr:uid="{00000000-0004-0000-2B00-000000000000}"/>
  </hyperlinks>
  <pageMargins left="0.7" right="0.7" top="0.75" bottom="0.75" header="0.3" footer="0.3"/>
  <pageSetup paperSize="9" orientation="portrait" horizontalDpi="4294967294" verticalDpi="4294967294"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6"/>
  </sheetPr>
  <dimension ref="A1:AH40"/>
  <sheetViews>
    <sheetView showGridLines="0" workbookViewId="0"/>
  </sheetViews>
  <sheetFormatPr baseColWidth="10" defaultColWidth="9.5" defaultRowHeight="13"/>
  <cols>
    <col min="1" max="1" width="27.5" style="772" customWidth="1"/>
    <col min="2" max="2" width="0.1640625" style="772" customWidth="1"/>
    <col min="3" max="3" width="0.5" style="772" customWidth="1"/>
    <col min="4" max="4" width="10" style="772" customWidth="1"/>
    <col min="5" max="5" width="9.5" style="793" bestFit="1" customWidth="1"/>
    <col min="6" max="10" width="9.5" style="793" customWidth="1"/>
    <col min="11" max="15" width="9.5" style="772" customWidth="1"/>
    <col min="16" max="41" width="9.5" style="772"/>
    <col min="42" max="42" width="42.5" style="772" bestFit="1" customWidth="1"/>
    <col min="43" max="43" width="9.5" style="772"/>
    <col min="44" max="44" width="11.5" style="772" bestFit="1" customWidth="1"/>
    <col min="45" max="45" width="10.5" style="772" bestFit="1" customWidth="1"/>
    <col min="46" max="16384" width="9.5" style="772"/>
  </cols>
  <sheetData>
    <row r="1" spans="1:32">
      <c r="A1" s="318" t="s">
        <v>60</v>
      </c>
      <c r="B1" s="318"/>
      <c r="C1" s="197"/>
      <c r="D1" s="769">
        <v>2018</v>
      </c>
      <c r="E1" s="321"/>
      <c r="F1" s="321"/>
      <c r="G1" s="321"/>
      <c r="H1" s="939">
        <v>2019</v>
      </c>
      <c r="I1" s="939"/>
      <c r="J1" s="939"/>
      <c r="K1" s="939"/>
      <c r="L1" s="939">
        <v>2020</v>
      </c>
      <c r="M1" s="939"/>
      <c r="N1" s="939"/>
      <c r="O1" s="769"/>
      <c r="P1" s="771"/>
      <c r="Q1" s="422" t="str">
        <f>IF(Content!$E$1=1,Q2,Q3)</f>
        <v>State budget net borrowings*, UAH billion</v>
      </c>
      <c r="R1" s="771"/>
      <c r="V1" s="771"/>
      <c r="W1" s="771"/>
      <c r="X1" s="771"/>
      <c r="Y1" s="771"/>
      <c r="Z1" s="771"/>
      <c r="AA1" s="771"/>
      <c r="AB1" s="771"/>
      <c r="AC1" s="771"/>
      <c r="AD1" s="771"/>
      <c r="AE1" s="771"/>
      <c r="AF1" s="771"/>
    </row>
    <row r="2" spans="1:32">
      <c r="A2" s="318"/>
      <c r="B2" s="318"/>
      <c r="C2" s="197"/>
      <c r="D2" s="769" t="s">
        <v>649</v>
      </c>
      <c r="E2" s="321" t="s">
        <v>650</v>
      </c>
      <c r="F2" s="321" t="s">
        <v>651</v>
      </c>
      <c r="G2" s="321" t="s">
        <v>652</v>
      </c>
      <c r="H2" s="321" t="s">
        <v>649</v>
      </c>
      <c r="I2" s="321" t="s">
        <v>650</v>
      </c>
      <c r="J2" s="321" t="s">
        <v>651</v>
      </c>
      <c r="K2" s="769" t="s">
        <v>652</v>
      </c>
      <c r="L2" s="769" t="s">
        <v>649</v>
      </c>
      <c r="M2" s="769" t="s">
        <v>818</v>
      </c>
      <c r="N2" s="769" t="s">
        <v>996</v>
      </c>
      <c r="O2" s="769" t="s">
        <v>652</v>
      </c>
      <c r="P2" s="771"/>
      <c r="Q2" s="322" t="s">
        <v>997</v>
      </c>
      <c r="R2" s="771"/>
      <c r="S2" s="771"/>
      <c r="T2" s="771"/>
      <c r="U2" s="771"/>
      <c r="V2" s="771"/>
      <c r="W2" s="771"/>
      <c r="X2" s="771"/>
      <c r="Y2" s="771"/>
      <c r="Z2" s="771"/>
      <c r="AA2" s="771"/>
      <c r="AB2" s="771"/>
      <c r="AC2" s="771"/>
      <c r="AD2" s="771"/>
      <c r="AE2" s="771"/>
      <c r="AF2" s="771"/>
    </row>
    <row r="3" spans="1:32">
      <c r="A3" s="422" t="str">
        <f>IF(Content!$E$1=1,B3,C3)</f>
        <v>Domestic government securities, UAH</v>
      </c>
      <c r="B3" s="422" t="s">
        <v>998</v>
      </c>
      <c r="C3" s="580" t="s">
        <v>999</v>
      </c>
      <c r="D3" s="790">
        <v>6.1</v>
      </c>
      <c r="E3" s="790">
        <v>-8.1999999999999993</v>
      </c>
      <c r="F3" s="790">
        <v>-5</v>
      </c>
      <c r="G3" s="790">
        <v>-4.5999999999999996</v>
      </c>
      <c r="H3" s="790">
        <v>17.7</v>
      </c>
      <c r="I3" s="790">
        <v>28.6</v>
      </c>
      <c r="J3" s="790">
        <v>39.5</v>
      </c>
      <c r="K3" s="790">
        <v>12.7</v>
      </c>
      <c r="L3" s="791">
        <v>-1.9</v>
      </c>
      <c r="M3" s="791">
        <v>45.2</v>
      </c>
      <c r="N3" s="791">
        <v>-10.3</v>
      </c>
      <c r="O3" s="791">
        <v>101.29</v>
      </c>
      <c r="P3" s="771"/>
      <c r="Q3" s="323" t="s">
        <v>1000</v>
      </c>
      <c r="R3" s="784"/>
      <c r="S3" s="771"/>
      <c r="T3" s="771"/>
      <c r="U3" s="771"/>
      <c r="V3" s="771"/>
      <c r="W3" s="771"/>
      <c r="X3" s="771"/>
      <c r="Y3" s="771"/>
      <c r="Z3" s="771"/>
      <c r="AA3" s="771"/>
      <c r="AB3" s="771"/>
      <c r="AC3" s="771"/>
      <c r="AD3" s="771"/>
      <c r="AE3" s="771"/>
      <c r="AF3" s="771"/>
    </row>
    <row r="4" spans="1:32">
      <c r="A4" s="422" t="str">
        <f>IF(Content!$E$1=1,B4,C4)</f>
        <v>FX Domestic government securities, (UAH equivalent)</v>
      </c>
      <c r="B4" s="422" t="s">
        <v>1001</v>
      </c>
      <c r="C4" s="580" t="s">
        <v>1002</v>
      </c>
      <c r="D4" s="790">
        <v>-4</v>
      </c>
      <c r="E4" s="790">
        <v>9.1999999999999993</v>
      </c>
      <c r="F4" s="790">
        <v>1.4</v>
      </c>
      <c r="G4" s="790">
        <v>12.3</v>
      </c>
      <c r="H4" s="790">
        <v>-13.4</v>
      </c>
      <c r="I4" s="790">
        <v>-8.9</v>
      </c>
      <c r="J4" s="790">
        <v>15.5</v>
      </c>
      <c r="K4" s="790">
        <v>-7.3</v>
      </c>
      <c r="L4" s="791">
        <v>11.7</v>
      </c>
      <c r="M4" s="791">
        <v>-14</v>
      </c>
      <c r="N4" s="791">
        <v>-6.8</v>
      </c>
      <c r="O4" s="791">
        <v>24.21</v>
      </c>
      <c r="P4" s="771"/>
      <c r="Q4" s="771"/>
      <c r="R4" s="771"/>
      <c r="S4" s="784"/>
      <c r="T4" s="784"/>
      <c r="U4" s="784"/>
      <c r="V4" s="771"/>
      <c r="W4" s="771"/>
      <c r="X4" s="771"/>
      <c r="Y4" s="771"/>
      <c r="Z4" s="771"/>
      <c r="AA4" s="771"/>
      <c r="AB4" s="771"/>
      <c r="AC4" s="771"/>
      <c r="AD4" s="771"/>
      <c r="AE4" s="771"/>
      <c r="AF4" s="771"/>
    </row>
    <row r="5" spans="1:32">
      <c r="A5" s="422" t="str">
        <f>IF(Content!$E$1=1,B5,C5)</f>
        <v>External borrowings  (UAH equivalent)</v>
      </c>
      <c r="B5" s="772" t="s">
        <v>1700</v>
      </c>
      <c r="C5" s="467" t="s">
        <v>1701</v>
      </c>
      <c r="D5" s="790">
        <v>-8.4</v>
      </c>
      <c r="E5" s="792">
        <v>-12.7</v>
      </c>
      <c r="F5" s="792">
        <v>10</v>
      </c>
      <c r="G5" s="792">
        <v>55.7</v>
      </c>
      <c r="H5" s="792">
        <v>16.7</v>
      </c>
      <c r="I5" s="792">
        <v>-4.5999999999999996</v>
      </c>
      <c r="J5" s="792">
        <v>-27.2</v>
      </c>
      <c r="K5" s="790">
        <v>11.1</v>
      </c>
      <c r="L5" s="791">
        <v>27.8</v>
      </c>
      <c r="M5" s="791">
        <v>38</v>
      </c>
      <c r="N5" s="791">
        <v>-23.4</v>
      </c>
      <c r="O5" s="791">
        <v>61.49</v>
      </c>
      <c r="P5" s="771"/>
      <c r="Q5" s="771"/>
      <c r="R5" s="771"/>
      <c r="S5" s="771"/>
      <c r="T5" s="771"/>
      <c r="U5" s="771"/>
      <c r="V5" s="784"/>
      <c r="W5" s="784"/>
      <c r="X5" s="784"/>
      <c r="Y5" s="771"/>
      <c r="Z5" s="771"/>
      <c r="AA5" s="771"/>
      <c r="AB5" s="771"/>
      <c r="AC5" s="771"/>
      <c r="AD5" s="771"/>
      <c r="AE5" s="771"/>
      <c r="AF5" s="771"/>
    </row>
    <row r="6" spans="1:32">
      <c r="D6" s="778"/>
      <c r="E6" s="778"/>
      <c r="F6" s="778"/>
      <c r="G6" s="778"/>
      <c r="H6" s="778"/>
      <c r="I6" s="778"/>
      <c r="J6" s="778"/>
      <c r="K6" s="778"/>
      <c r="L6" s="778"/>
      <c r="M6" s="778"/>
      <c r="N6" s="778"/>
      <c r="O6" s="778"/>
      <c r="P6" s="771"/>
      <c r="Q6" s="771"/>
      <c r="R6" s="771"/>
      <c r="S6" s="771"/>
      <c r="T6" s="771"/>
      <c r="U6" s="771"/>
      <c r="V6" s="784"/>
      <c r="W6" s="784"/>
      <c r="X6" s="784"/>
      <c r="Y6" s="771"/>
      <c r="Z6" s="771"/>
      <c r="AA6" s="771"/>
      <c r="AB6" s="771"/>
      <c r="AC6" s="771"/>
      <c r="AD6" s="771"/>
      <c r="AE6" s="771"/>
      <c r="AF6" s="771"/>
    </row>
    <row r="7" spans="1:32" ht="13.5" customHeight="1">
      <c r="D7" s="778"/>
      <c r="E7" s="778"/>
      <c r="F7" s="778"/>
      <c r="G7" s="778"/>
      <c r="H7" s="778"/>
      <c r="I7" s="778"/>
      <c r="J7" s="778"/>
      <c r="K7" s="778"/>
      <c r="L7" s="778"/>
      <c r="M7" s="778"/>
      <c r="N7" s="778"/>
      <c r="O7" s="778"/>
      <c r="P7" s="771"/>
      <c r="Q7" s="771"/>
      <c r="R7" s="771"/>
      <c r="S7" s="771"/>
      <c r="T7" s="771"/>
      <c r="U7" s="771"/>
      <c r="V7" s="771"/>
      <c r="W7" s="771"/>
      <c r="X7" s="771"/>
      <c r="Y7" s="771"/>
      <c r="Z7" s="771"/>
      <c r="AA7" s="771"/>
      <c r="AB7" s="771"/>
      <c r="AC7" s="771"/>
      <c r="AD7" s="771"/>
      <c r="AE7" s="771"/>
      <c r="AF7" s="771"/>
    </row>
    <row r="8" spans="1:32">
      <c r="D8" s="790"/>
      <c r="E8" s="790"/>
      <c r="F8" s="790"/>
      <c r="G8" s="790"/>
      <c r="H8" s="790"/>
      <c r="I8" s="790"/>
      <c r="J8" s="790"/>
      <c r="K8" s="790"/>
      <c r="L8" s="790"/>
      <c r="M8" s="790"/>
      <c r="N8" s="790"/>
      <c r="O8" s="790"/>
      <c r="P8" s="777"/>
      <c r="Q8" s="771"/>
      <c r="R8" s="771"/>
      <c r="S8" s="771"/>
      <c r="T8" s="771"/>
      <c r="U8" s="771"/>
      <c r="V8" s="783"/>
      <c r="W8" s="771"/>
      <c r="X8" s="771"/>
      <c r="Y8" s="771"/>
      <c r="Z8" s="771"/>
      <c r="AA8" s="771"/>
      <c r="AB8" s="771"/>
      <c r="AC8" s="771"/>
      <c r="AD8" s="771"/>
      <c r="AE8" s="771"/>
      <c r="AF8" s="771"/>
    </row>
    <row r="9" spans="1:32">
      <c r="A9" s="406"/>
      <c r="B9" s="406"/>
      <c r="C9" s="319"/>
      <c r="D9" s="790"/>
      <c r="E9" s="790"/>
      <c r="F9" s="790"/>
      <c r="G9" s="790"/>
      <c r="H9" s="790"/>
      <c r="I9" s="790"/>
      <c r="J9" s="790"/>
      <c r="K9" s="790"/>
      <c r="L9" s="790"/>
      <c r="M9" s="790"/>
      <c r="N9" s="790"/>
      <c r="O9" s="790"/>
      <c r="P9" s="777"/>
      <c r="Q9" s="771"/>
      <c r="R9" s="771"/>
      <c r="S9" s="771"/>
      <c r="T9" s="771"/>
      <c r="U9" s="771"/>
      <c r="V9" s="771"/>
      <c r="W9" s="771"/>
      <c r="X9" s="771"/>
      <c r="Y9" s="771"/>
      <c r="Z9" s="771"/>
      <c r="AA9" s="771"/>
      <c r="AB9" s="771"/>
      <c r="AC9" s="771"/>
      <c r="AD9" s="771"/>
      <c r="AE9" s="771"/>
      <c r="AF9" s="771"/>
    </row>
    <row r="10" spans="1:32">
      <c r="A10" s="390"/>
      <c r="B10" s="390"/>
      <c r="C10" s="319"/>
      <c r="D10" s="790"/>
      <c r="E10" s="790"/>
      <c r="F10" s="790"/>
      <c r="G10" s="790"/>
      <c r="H10" s="790"/>
      <c r="I10" s="790"/>
      <c r="J10" s="790"/>
      <c r="K10" s="790"/>
      <c r="L10" s="790"/>
      <c r="M10" s="790"/>
      <c r="N10" s="790"/>
      <c r="O10" s="790"/>
      <c r="P10" s="777"/>
      <c r="Q10" s="771"/>
      <c r="R10" s="771"/>
      <c r="S10" s="771"/>
      <c r="T10" s="771"/>
      <c r="U10" s="771"/>
      <c r="V10" s="783"/>
      <c r="W10" s="771"/>
      <c r="X10" s="771"/>
      <c r="Y10" s="771"/>
      <c r="Z10" s="771"/>
      <c r="AA10" s="771"/>
      <c r="AB10" s="771"/>
      <c r="AC10" s="771"/>
      <c r="AD10" s="771"/>
      <c r="AE10" s="771"/>
      <c r="AF10" s="771"/>
    </row>
    <row r="11" spans="1:32" ht="12.75" customHeight="1">
      <c r="A11" s="390"/>
      <c r="B11" s="390"/>
      <c r="C11" s="782"/>
      <c r="H11" s="794"/>
      <c r="I11" s="794"/>
      <c r="J11" s="794"/>
      <c r="K11" s="777"/>
      <c r="L11" s="777"/>
      <c r="M11" s="777"/>
      <c r="N11" s="777"/>
      <c r="O11" s="777"/>
      <c r="P11" s="777"/>
      <c r="Q11" s="771"/>
      <c r="R11" s="771"/>
      <c r="S11" s="771"/>
      <c r="T11" s="771"/>
      <c r="U11" s="771"/>
      <c r="V11" s="771"/>
      <c r="W11" s="771"/>
      <c r="X11" s="771"/>
      <c r="Y11" s="771"/>
      <c r="Z11" s="771"/>
      <c r="AA11" s="771"/>
      <c r="AB11" s="771"/>
      <c r="AC11" s="771"/>
      <c r="AD11" s="771"/>
      <c r="AE11" s="771"/>
      <c r="AF11" s="771"/>
    </row>
    <row r="12" spans="1:32" ht="12.75" customHeight="1">
      <c r="A12" s="390"/>
      <c r="B12" s="390"/>
      <c r="C12" s="782"/>
      <c r="H12" s="794"/>
      <c r="I12" s="794"/>
      <c r="J12" s="794"/>
      <c r="K12" s="777"/>
      <c r="L12" s="777"/>
      <c r="M12" s="777"/>
      <c r="N12" s="777"/>
      <c r="O12" s="777"/>
      <c r="P12" s="777"/>
      <c r="Q12" s="771"/>
      <c r="R12" s="771"/>
      <c r="S12" s="771"/>
      <c r="T12" s="771"/>
      <c r="U12" s="771"/>
      <c r="V12" s="771"/>
      <c r="W12" s="771"/>
      <c r="X12" s="771"/>
      <c r="Y12" s="771"/>
      <c r="Z12" s="771"/>
      <c r="AA12" s="771"/>
      <c r="AB12" s="771"/>
      <c r="AC12" s="771"/>
      <c r="AD12" s="771"/>
      <c r="AE12" s="771"/>
      <c r="AF12" s="771"/>
    </row>
    <row r="13" spans="1:32" ht="12.75" customHeight="1">
      <c r="A13" s="390"/>
      <c r="B13" s="390"/>
      <c r="C13" s="782"/>
      <c r="H13" s="794"/>
      <c r="I13" s="794"/>
      <c r="J13" s="794"/>
      <c r="K13" s="777"/>
      <c r="L13" s="777"/>
      <c r="M13" s="777"/>
      <c r="N13" s="777"/>
      <c r="O13" s="777"/>
      <c r="P13" s="777"/>
      <c r="Q13" s="771"/>
      <c r="R13" s="771"/>
      <c r="S13" s="771"/>
      <c r="T13" s="771"/>
      <c r="U13" s="771"/>
      <c r="V13" s="771"/>
      <c r="W13" s="771"/>
      <c r="X13" s="771"/>
      <c r="Y13" s="771"/>
      <c r="Z13" s="771"/>
      <c r="AA13" s="771"/>
      <c r="AB13" s="771"/>
      <c r="AC13" s="771"/>
      <c r="AD13" s="771"/>
      <c r="AE13" s="771"/>
      <c r="AF13" s="771"/>
    </row>
    <row r="14" spans="1:32" ht="12.75" customHeight="1">
      <c r="A14" s="390"/>
      <c r="B14" s="390"/>
      <c r="C14" s="782"/>
      <c r="H14" s="794"/>
      <c r="I14" s="794"/>
      <c r="J14" s="794"/>
      <c r="K14" s="777"/>
      <c r="L14" s="777"/>
      <c r="M14" s="777"/>
      <c r="N14" s="777"/>
      <c r="O14" s="777"/>
      <c r="P14" s="777"/>
      <c r="Q14" s="771"/>
      <c r="R14" s="771"/>
      <c r="S14" s="771"/>
      <c r="T14" s="771"/>
      <c r="U14" s="771"/>
      <c r="V14" s="771"/>
      <c r="W14" s="771"/>
      <c r="X14" s="771"/>
      <c r="Y14" s="771"/>
      <c r="Z14" s="771"/>
      <c r="AA14" s="771"/>
      <c r="AB14" s="771"/>
      <c r="AC14" s="771"/>
      <c r="AD14" s="771"/>
      <c r="AE14" s="771"/>
      <c r="AF14" s="771"/>
    </row>
    <row r="15" spans="1:32" ht="12.75" customHeight="1">
      <c r="A15" s="391"/>
      <c r="B15" s="391"/>
      <c r="C15" s="782"/>
      <c r="H15" s="794"/>
      <c r="I15" s="794"/>
      <c r="J15" s="794"/>
      <c r="K15" s="777"/>
      <c r="L15" s="777"/>
      <c r="M15" s="777"/>
      <c r="N15" s="777"/>
      <c r="O15" s="777"/>
      <c r="P15" s="777"/>
      <c r="Q15" s="771"/>
      <c r="R15" s="771"/>
      <c r="S15" s="771"/>
      <c r="T15" s="771"/>
      <c r="U15" s="771"/>
      <c r="V15" s="771"/>
      <c r="W15" s="771"/>
      <c r="X15" s="771"/>
      <c r="Y15" s="771"/>
      <c r="Z15" s="771"/>
      <c r="AA15" s="771"/>
      <c r="AB15" s="771"/>
      <c r="AC15" s="771"/>
      <c r="AD15" s="771"/>
      <c r="AE15" s="771"/>
      <c r="AF15" s="771"/>
    </row>
    <row r="16" spans="1:32">
      <c r="A16" s="771"/>
      <c r="B16" s="771"/>
      <c r="C16" s="771"/>
      <c r="H16" s="794"/>
      <c r="I16" s="794"/>
      <c r="J16" s="794"/>
      <c r="K16" s="777"/>
      <c r="L16" s="777"/>
      <c r="M16" s="777"/>
      <c r="N16" s="777"/>
      <c r="O16" s="777"/>
      <c r="P16" s="777"/>
      <c r="Z16" s="771"/>
      <c r="AA16" s="771"/>
      <c r="AB16" s="771"/>
      <c r="AC16" s="771"/>
      <c r="AD16" s="771"/>
      <c r="AE16" s="771"/>
      <c r="AF16" s="771"/>
    </row>
    <row r="17" spans="1:34">
      <c r="A17" s="771"/>
      <c r="B17" s="771"/>
      <c r="C17" s="771"/>
      <c r="H17" s="794"/>
      <c r="I17" s="794"/>
      <c r="J17" s="794"/>
      <c r="K17" s="777"/>
      <c r="L17" s="777"/>
      <c r="M17" s="777"/>
      <c r="N17" s="777"/>
      <c r="O17" s="777"/>
      <c r="P17" s="771"/>
      <c r="Q17" s="324"/>
      <c r="R17" s="785"/>
      <c r="S17" s="785"/>
      <c r="T17" s="785"/>
      <c r="U17" s="785"/>
      <c r="V17" s="785"/>
      <c r="W17" s="785"/>
      <c r="X17" s="785"/>
      <c r="Z17" s="771"/>
      <c r="AA17" s="771"/>
      <c r="AB17" s="771"/>
      <c r="AC17" s="771"/>
      <c r="AD17" s="771"/>
      <c r="AE17" s="771"/>
      <c r="AF17" s="771"/>
    </row>
    <row r="18" spans="1:34">
      <c r="A18" s="771"/>
      <c r="B18" s="771"/>
      <c r="C18" s="771"/>
      <c r="D18" s="777"/>
      <c r="E18" s="794"/>
      <c r="F18" s="794"/>
      <c r="G18" s="794"/>
      <c r="H18" s="794"/>
      <c r="I18" s="794"/>
      <c r="J18" s="794"/>
      <c r="K18" s="777"/>
      <c r="L18" s="777"/>
      <c r="M18" s="777"/>
      <c r="N18" s="777"/>
      <c r="O18" s="777"/>
      <c r="Q18" s="771"/>
      <c r="R18" s="771"/>
      <c r="S18" s="771"/>
      <c r="T18" s="771"/>
      <c r="U18" s="771"/>
      <c r="V18" s="771"/>
      <c r="W18" s="771"/>
      <c r="X18" s="771"/>
      <c r="Y18" s="771"/>
      <c r="Z18" s="785"/>
      <c r="AA18" s="785"/>
      <c r="AB18" s="785"/>
      <c r="AC18" s="788"/>
      <c r="AD18" s="788"/>
      <c r="AE18" s="788"/>
      <c r="AF18" s="771"/>
      <c r="AG18" s="771"/>
      <c r="AH18" s="771"/>
    </row>
    <row r="19" spans="1:34">
      <c r="A19" s="771"/>
      <c r="B19" s="771"/>
      <c r="C19" s="771"/>
      <c r="D19" s="777"/>
      <c r="E19" s="794"/>
      <c r="F19" s="794"/>
      <c r="G19" s="794"/>
      <c r="H19" s="794"/>
      <c r="I19" s="794"/>
      <c r="J19" s="794"/>
      <c r="K19" s="777"/>
      <c r="L19" s="777"/>
      <c r="M19" s="777"/>
      <c r="N19" s="777"/>
      <c r="O19" s="777"/>
      <c r="P19" s="771"/>
      <c r="Q19" s="197"/>
      <c r="R19" s="771"/>
      <c r="S19" s="771"/>
      <c r="T19" s="771"/>
      <c r="U19" s="771"/>
      <c r="V19" s="771"/>
      <c r="W19" s="771"/>
      <c r="X19" s="771"/>
      <c r="Y19" s="771"/>
      <c r="Z19" s="785"/>
      <c r="AA19" s="785"/>
      <c r="AB19" s="785"/>
      <c r="AC19" s="788"/>
      <c r="AD19" s="788"/>
      <c r="AE19" s="788"/>
      <c r="AF19" s="771"/>
      <c r="AG19" s="771"/>
      <c r="AH19" s="771"/>
    </row>
    <row r="20" spans="1:34">
      <c r="A20" s="771"/>
      <c r="B20" s="771"/>
      <c r="C20" s="771"/>
      <c r="D20" s="777"/>
      <c r="E20" s="794"/>
      <c r="F20" s="794"/>
      <c r="G20" s="794"/>
      <c r="H20" s="794"/>
      <c r="I20" s="794"/>
      <c r="J20" s="794"/>
      <c r="K20" s="777"/>
      <c r="L20" s="777"/>
      <c r="M20" s="777"/>
      <c r="N20" s="777"/>
      <c r="O20" s="777"/>
      <c r="P20" s="771"/>
      <c r="Q20" s="422" t="str">
        <f>IF(Content!$E$1=1,Q24,Q25)</f>
        <v>* Q3 2020 borrowings do not include government bonds issued to increase banks' authorized capital and Ukraine’s GDP-linked Securities.</v>
      </c>
      <c r="R20" s="771"/>
      <c r="S20" s="771"/>
      <c r="T20" s="771"/>
      <c r="U20" s="771"/>
      <c r="V20" s="771"/>
      <c r="W20" s="771"/>
      <c r="X20" s="771"/>
      <c r="Y20" s="771"/>
      <c r="Z20" s="785"/>
      <c r="AA20" s="785"/>
      <c r="AB20" s="785"/>
      <c r="AC20" s="788"/>
      <c r="AD20" s="788"/>
      <c r="AE20" s="788"/>
      <c r="AF20" s="771"/>
      <c r="AG20" s="771"/>
      <c r="AH20" s="771"/>
    </row>
    <row r="21" spans="1:34">
      <c r="A21" s="771"/>
      <c r="B21" s="771"/>
      <c r="C21" s="771"/>
      <c r="D21" s="777"/>
      <c r="E21" s="794"/>
      <c r="F21" s="794"/>
      <c r="G21" s="794"/>
      <c r="H21" s="794"/>
      <c r="I21" s="794"/>
      <c r="J21" s="794"/>
      <c r="K21" s="777"/>
      <c r="L21" s="777"/>
      <c r="M21" s="777"/>
      <c r="N21" s="777"/>
      <c r="O21" s="777"/>
      <c r="P21" s="788"/>
      <c r="Q21" s="422" t="str">
        <f>IF(Content!$E$1=1,Q22,Q23)</f>
        <v>Source: STSU, NBU staff estimates.</v>
      </c>
      <c r="R21" s="771"/>
      <c r="S21" s="771"/>
      <c r="T21" s="771"/>
      <c r="U21" s="771"/>
      <c r="V21" s="771"/>
      <c r="W21" s="771"/>
      <c r="X21" s="771"/>
      <c r="Y21" s="771"/>
      <c r="Z21" s="780"/>
      <c r="AA21" s="785"/>
      <c r="AB21" s="785"/>
      <c r="AC21" s="788"/>
      <c r="AD21" s="788"/>
      <c r="AE21" s="788"/>
      <c r="AF21" s="771"/>
      <c r="AG21" s="771"/>
      <c r="AH21" s="771"/>
    </row>
    <row r="22" spans="1:34">
      <c r="A22" s="771"/>
      <c r="B22" s="771"/>
      <c r="C22" s="771"/>
      <c r="D22" s="777"/>
      <c r="E22" s="794"/>
      <c r="F22" s="794"/>
      <c r="G22" s="794"/>
      <c r="H22" s="794"/>
      <c r="I22" s="794"/>
      <c r="J22" s="794"/>
      <c r="K22" s="777"/>
      <c r="L22" s="777"/>
      <c r="M22" s="777"/>
      <c r="N22" s="777"/>
      <c r="O22" s="777"/>
      <c r="P22" s="780"/>
      <c r="Q22" s="316" t="s">
        <v>158</v>
      </c>
      <c r="R22" s="771"/>
      <c r="S22" s="771"/>
      <c r="T22" s="771"/>
      <c r="U22" s="771"/>
      <c r="V22" s="771"/>
      <c r="W22" s="771"/>
      <c r="X22" s="771"/>
      <c r="Y22" s="771"/>
      <c r="Z22" s="780"/>
      <c r="AA22" s="785"/>
      <c r="AB22" s="785"/>
      <c r="AC22" s="788"/>
      <c r="AD22" s="788"/>
      <c r="AE22" s="788"/>
      <c r="AF22" s="771"/>
      <c r="AG22" s="771"/>
      <c r="AH22" s="771"/>
    </row>
    <row r="23" spans="1:34">
      <c r="A23" s="771"/>
      <c r="B23" s="771"/>
      <c r="C23" s="771"/>
      <c r="D23" s="777"/>
      <c r="E23" s="794"/>
      <c r="F23" s="794"/>
      <c r="G23" s="794"/>
      <c r="H23" s="794"/>
      <c r="I23" s="794"/>
      <c r="J23" s="794"/>
      <c r="K23" s="777"/>
      <c r="L23" s="777"/>
      <c r="M23" s="777"/>
      <c r="N23" s="777"/>
      <c r="O23" s="777"/>
      <c r="P23" s="780"/>
      <c r="Q23" s="320" t="s">
        <v>159</v>
      </c>
      <c r="R23" s="771"/>
      <c r="S23" s="771"/>
      <c r="T23" s="771"/>
      <c r="U23" s="771"/>
      <c r="V23" s="771"/>
      <c r="W23" s="771"/>
      <c r="X23" s="771"/>
      <c r="Y23" s="771"/>
      <c r="Z23" s="780"/>
      <c r="AA23" s="785"/>
      <c r="AB23" s="785"/>
      <c r="AC23" s="788"/>
      <c r="AD23" s="788"/>
      <c r="AE23" s="788"/>
      <c r="AF23" s="771"/>
      <c r="AG23" s="771"/>
      <c r="AH23" s="771"/>
    </row>
    <row r="24" spans="1:34">
      <c r="A24" s="771"/>
      <c r="B24" s="771"/>
      <c r="C24" s="771"/>
      <c r="D24" s="777"/>
      <c r="E24" s="794"/>
      <c r="F24" s="794"/>
      <c r="G24" s="795"/>
      <c r="H24" s="795"/>
      <c r="I24" s="795"/>
      <c r="J24" s="795"/>
      <c r="K24" s="771"/>
      <c r="L24" s="771"/>
      <c r="M24" s="771"/>
      <c r="N24" s="771"/>
      <c r="O24" s="771"/>
      <c r="P24" s="780"/>
      <c r="Q24" s="447" t="s">
        <v>1003</v>
      </c>
      <c r="R24" s="24"/>
      <c r="S24" s="24"/>
      <c r="T24" s="24"/>
      <c r="U24" s="24"/>
      <c r="V24" s="24"/>
      <c r="W24" s="24"/>
      <c r="X24" s="24"/>
      <c r="Y24" s="771"/>
      <c r="Z24" s="780"/>
      <c r="AA24" s="785"/>
      <c r="AB24" s="785"/>
      <c r="AC24" s="788"/>
      <c r="AD24" s="788"/>
      <c r="AE24" s="788"/>
      <c r="AF24" s="771"/>
      <c r="AG24" s="771"/>
      <c r="AH24" s="771"/>
    </row>
    <row r="25" spans="1:34">
      <c r="A25" s="771"/>
      <c r="B25" s="771"/>
      <c r="C25" s="771"/>
      <c r="D25" s="777"/>
      <c r="E25" s="794"/>
      <c r="F25" s="794"/>
      <c r="G25" s="795"/>
      <c r="H25" s="795"/>
      <c r="I25" s="795"/>
      <c r="J25" s="795"/>
      <c r="K25" s="771"/>
      <c r="L25" s="771"/>
      <c r="M25" s="771"/>
      <c r="N25" s="771"/>
      <c r="O25" s="771"/>
      <c r="P25" s="780"/>
      <c r="Q25" s="447" t="s">
        <v>1004</v>
      </c>
      <c r="R25" s="24"/>
      <c r="S25" s="24"/>
      <c r="T25" s="24"/>
      <c r="U25" s="24"/>
      <c r="V25" s="24"/>
      <c r="W25" s="24"/>
      <c r="X25" s="24"/>
      <c r="Y25" s="771"/>
      <c r="Z25" s="780"/>
      <c r="AA25" s="785"/>
      <c r="AB25" s="785"/>
      <c r="AC25" s="788"/>
      <c r="AD25" s="788"/>
      <c r="AE25" s="788"/>
      <c r="AF25" s="771"/>
      <c r="AG25" s="771"/>
      <c r="AH25" s="771"/>
    </row>
    <row r="26" spans="1:34">
      <c r="A26" s="771"/>
      <c r="B26" s="771"/>
      <c r="C26" s="771"/>
      <c r="D26" s="777"/>
      <c r="E26" s="794"/>
      <c r="F26" s="794"/>
      <c r="G26" s="795"/>
      <c r="H26" s="795"/>
      <c r="I26" s="795"/>
      <c r="J26" s="795"/>
      <c r="K26" s="771"/>
      <c r="L26" s="771"/>
      <c r="M26" s="771"/>
      <c r="N26" s="771"/>
      <c r="O26" s="771"/>
      <c r="P26" s="780"/>
      <c r="Q26" s="379"/>
      <c r="R26" s="24"/>
      <c r="S26" s="24"/>
      <c r="T26" s="24"/>
      <c r="U26" s="24"/>
      <c r="V26" s="24"/>
      <c r="W26" s="24"/>
      <c r="X26" s="24"/>
      <c r="Y26" s="771"/>
      <c r="Z26" s="780"/>
      <c r="AA26" s="785"/>
      <c r="AB26" s="785"/>
      <c r="AC26" s="788"/>
      <c r="AD26" s="788"/>
      <c r="AE26" s="788"/>
      <c r="AF26" s="771"/>
      <c r="AG26" s="771"/>
      <c r="AH26" s="771"/>
    </row>
    <row r="27" spans="1:34">
      <c r="A27" s="771"/>
      <c r="B27" s="771"/>
      <c r="C27" s="782"/>
      <c r="D27" s="777"/>
      <c r="E27" s="794"/>
      <c r="F27" s="794"/>
      <c r="G27" s="795"/>
      <c r="H27" s="795"/>
      <c r="I27" s="795"/>
      <c r="J27" s="795"/>
      <c r="K27" s="771"/>
      <c r="L27" s="771"/>
      <c r="M27" s="771"/>
      <c r="N27" s="771"/>
      <c r="O27" s="771"/>
      <c r="P27" s="780"/>
      <c r="Q27" s="313"/>
      <c r="R27" s="24"/>
      <c r="S27" s="24"/>
      <c r="T27" s="24"/>
      <c r="U27" s="24"/>
      <c r="V27" s="24"/>
      <c r="W27" s="24"/>
      <c r="X27" s="24"/>
      <c r="Y27" s="771"/>
      <c r="Z27" s="780"/>
      <c r="AA27" s="785"/>
      <c r="AB27" s="785"/>
      <c r="AC27" s="788"/>
      <c r="AD27" s="788"/>
      <c r="AE27" s="788"/>
      <c r="AF27" s="771"/>
      <c r="AG27" s="771"/>
      <c r="AH27" s="771"/>
    </row>
    <row r="28" spans="1:34">
      <c r="Q28" s="771"/>
      <c r="R28" s="771"/>
      <c r="S28" s="771"/>
      <c r="T28" s="771"/>
      <c r="U28" s="771"/>
      <c r="V28" s="771"/>
      <c r="W28" s="771"/>
      <c r="X28" s="771"/>
      <c r="Y28" s="771"/>
      <c r="Z28" s="788"/>
    </row>
    <row r="29" spans="1:34">
      <c r="Q29" s="771"/>
      <c r="R29" s="771"/>
      <c r="S29" s="771"/>
      <c r="T29" s="771"/>
      <c r="U29" s="771"/>
      <c r="V29" s="771"/>
      <c r="W29" s="771"/>
      <c r="X29" s="771"/>
      <c r="Y29" s="771"/>
      <c r="Z29" s="788"/>
    </row>
    <row r="30" spans="1:34">
      <c r="Q30" s="771"/>
      <c r="R30" s="771"/>
      <c r="S30" s="771"/>
      <c r="T30" s="771"/>
      <c r="U30" s="771"/>
      <c r="V30" s="771"/>
      <c r="W30" s="771"/>
      <c r="X30" s="771"/>
      <c r="Y30" s="771"/>
      <c r="Z30" s="788"/>
    </row>
    <row r="31" spans="1:34">
      <c r="Q31" s="771"/>
      <c r="R31" s="771"/>
      <c r="S31" s="771"/>
      <c r="T31" s="771"/>
      <c r="U31" s="771"/>
      <c r="V31" s="771"/>
      <c r="W31" s="771"/>
      <c r="X31" s="771"/>
      <c r="Y31" s="771"/>
      <c r="Z31" s="788"/>
    </row>
    <row r="32" spans="1:34">
      <c r="Q32" s="771"/>
      <c r="R32" s="771"/>
      <c r="S32" s="771"/>
      <c r="T32" s="771"/>
      <c r="U32" s="771"/>
      <c r="V32" s="771"/>
      <c r="W32" s="771"/>
      <c r="X32" s="771"/>
      <c r="Y32" s="771"/>
      <c r="Z32" s="788"/>
    </row>
    <row r="33" spans="17:26">
      <c r="Q33" s="771"/>
      <c r="R33" s="771"/>
      <c r="S33" s="771"/>
      <c r="T33" s="771"/>
      <c r="U33" s="771"/>
      <c r="V33" s="771"/>
      <c r="W33" s="771"/>
      <c r="X33" s="771"/>
      <c r="Y33" s="771"/>
      <c r="Z33" s="788"/>
    </row>
    <row r="34" spans="17:26">
      <c r="Q34" s="788"/>
      <c r="R34" s="788"/>
      <c r="S34" s="788"/>
      <c r="T34" s="788"/>
      <c r="U34" s="788"/>
      <c r="V34" s="788"/>
      <c r="W34" s="788"/>
      <c r="X34" s="788"/>
      <c r="Y34" s="788"/>
      <c r="Z34" s="788"/>
    </row>
    <row r="35" spans="17:26">
      <c r="Q35" s="788"/>
      <c r="R35" s="788"/>
      <c r="S35" s="788"/>
      <c r="T35" s="788"/>
      <c r="U35" s="788"/>
      <c r="V35" s="788"/>
      <c r="W35" s="788"/>
      <c r="X35" s="788"/>
      <c r="Y35" s="788"/>
      <c r="Z35" s="788"/>
    </row>
    <row r="36" spans="17:26">
      <c r="Q36" s="788"/>
      <c r="R36" s="788"/>
      <c r="S36" s="788"/>
      <c r="T36" s="788"/>
      <c r="U36" s="788"/>
      <c r="V36" s="788"/>
      <c r="W36" s="788"/>
      <c r="X36" s="788"/>
      <c r="Y36" s="788"/>
      <c r="Z36" s="788"/>
    </row>
    <row r="37" spans="17:26">
      <c r="Q37" s="788"/>
      <c r="R37" s="788"/>
      <c r="S37" s="788"/>
      <c r="T37" s="788"/>
      <c r="U37" s="788"/>
      <c r="V37" s="788"/>
      <c r="W37" s="788"/>
      <c r="X37" s="788"/>
      <c r="Y37" s="788"/>
      <c r="Z37" s="788"/>
    </row>
    <row r="38" spans="17:26">
      <c r="Q38" s="788"/>
      <c r="R38" s="788"/>
      <c r="S38" s="788"/>
      <c r="T38" s="788"/>
      <c r="U38" s="788"/>
      <c r="V38" s="788"/>
      <c r="W38" s="788"/>
      <c r="X38" s="788"/>
      <c r="Y38" s="788"/>
      <c r="Z38" s="788"/>
    </row>
    <row r="39" spans="17:26">
      <c r="Q39" s="788"/>
      <c r="R39" s="788"/>
      <c r="S39" s="788"/>
      <c r="T39" s="788"/>
      <c r="U39" s="788"/>
      <c r="V39" s="788"/>
      <c r="W39" s="788"/>
      <c r="X39" s="788"/>
      <c r="Y39" s="788"/>
      <c r="Z39" s="788"/>
    </row>
    <row r="40" spans="17:26">
      <c r="Q40" s="788"/>
      <c r="R40" s="788"/>
      <c r="S40" s="788"/>
      <c r="T40" s="788"/>
      <c r="U40" s="788"/>
      <c r="V40" s="788"/>
      <c r="W40" s="788"/>
      <c r="X40" s="788"/>
      <c r="Y40" s="788"/>
      <c r="Z40" s="788"/>
    </row>
  </sheetData>
  <mergeCells count="2">
    <mergeCell ref="H1:K1"/>
    <mergeCell ref="L1:N1"/>
  </mergeCells>
  <hyperlinks>
    <hyperlink ref="A1" location="Content!A1" display="&lt;&lt;" xr:uid="{00000000-0004-0000-2C00-000000000000}"/>
  </hyperlinks>
  <pageMargins left="0.7" right="0.7" top="0.75" bottom="0.75" header="0.3" footer="0.3"/>
  <pageSetup paperSize="9" orientation="portrait" horizontalDpi="4294967294"/>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sheetPr>
  <dimension ref="A1:AC55"/>
  <sheetViews>
    <sheetView showGridLines="0" workbookViewId="0">
      <selection activeCell="G26" sqref="G26"/>
    </sheetView>
  </sheetViews>
  <sheetFormatPr baseColWidth="10" defaultColWidth="9.5" defaultRowHeight="13"/>
  <cols>
    <col min="1" max="1" width="9.5" style="797"/>
    <col min="2" max="2" width="9.5" style="797" bestFit="1" customWidth="1"/>
    <col min="3" max="6" width="9.5" style="797"/>
    <col min="7" max="7" width="9.5" style="806"/>
    <col min="8" max="16384" width="9.5" style="797"/>
  </cols>
  <sheetData>
    <row r="1" spans="1:29" ht="13.5" customHeight="1">
      <c r="A1" s="312" t="s">
        <v>60</v>
      </c>
      <c r="B1" s="422" t="str">
        <f>IF(Content!$E$1=1,B2,B3)</f>
        <v>Total debt</v>
      </c>
      <c r="C1" s="422" t="str">
        <f>IF(Content!$E$1=1,C2,C3)</f>
        <v>National currency</v>
      </c>
      <c r="D1" s="422" t="str">
        <f>IF(Content!$E$1=1,D2,D3)</f>
        <v>Foreign currency (UAH equivalent)</v>
      </c>
      <c r="E1" s="422" t="str">
        <f>IF(Content!$E$1=1,E2,E3)</f>
        <v>Debt/GDP* (RHS)</v>
      </c>
      <c r="F1" s="422"/>
      <c r="G1" s="796"/>
      <c r="I1" s="422" t="str">
        <f>IF(Content!$E$1=1,I2,I3)</f>
        <v>Public and publicly guaranteed debt (by repayment currency ), UAH bn and % of GDP*</v>
      </c>
    </row>
    <row r="2" spans="1:29" ht="13.5" hidden="1" customHeight="1">
      <c r="A2" s="312"/>
      <c r="B2" s="797" t="s">
        <v>657</v>
      </c>
      <c r="C2" s="797" t="s">
        <v>653</v>
      </c>
      <c r="D2" s="797" t="s">
        <v>655</v>
      </c>
      <c r="E2" s="797" t="s">
        <v>658</v>
      </c>
      <c r="G2" s="796"/>
      <c r="I2" s="325" t="s">
        <v>659</v>
      </c>
    </row>
    <row r="3" spans="1:29" ht="13.5" hidden="1" customHeight="1">
      <c r="B3" s="797" t="s">
        <v>660</v>
      </c>
      <c r="C3" s="319" t="s">
        <v>654</v>
      </c>
      <c r="D3" s="319" t="s">
        <v>656</v>
      </c>
      <c r="E3" s="797" t="s">
        <v>661</v>
      </c>
      <c r="G3" s="796"/>
      <c r="H3" s="798"/>
      <c r="I3" s="797" t="s">
        <v>662</v>
      </c>
      <c r="J3" s="798"/>
      <c r="K3" s="798"/>
      <c r="L3" s="798"/>
      <c r="M3" s="798"/>
      <c r="N3" s="798"/>
      <c r="O3" s="798"/>
      <c r="P3" s="798"/>
      <c r="Q3" s="798"/>
      <c r="R3" s="798"/>
      <c r="S3" s="798"/>
      <c r="T3" s="798"/>
      <c r="U3" s="798"/>
      <c r="V3" s="798"/>
      <c r="X3" s="798"/>
    </row>
    <row r="4" spans="1:29" ht="13.5" customHeight="1">
      <c r="A4" s="797" t="s">
        <v>663</v>
      </c>
      <c r="B4" s="799">
        <v>1524.4</v>
      </c>
      <c r="C4" s="799">
        <v>443</v>
      </c>
      <c r="D4" s="799">
        <v>1081.4000000000001</v>
      </c>
      <c r="E4" s="799">
        <v>92.6</v>
      </c>
      <c r="F4" s="799"/>
      <c r="G4" s="796" t="s">
        <v>663</v>
      </c>
      <c r="H4" s="800"/>
      <c r="I4" s="798"/>
      <c r="J4" s="798"/>
      <c r="K4" s="798"/>
      <c r="L4" s="798"/>
      <c r="M4" s="798"/>
      <c r="N4" s="798"/>
      <c r="O4" s="798"/>
      <c r="P4" s="798"/>
      <c r="Q4" s="798"/>
      <c r="R4" s="798"/>
      <c r="S4" s="798"/>
      <c r="T4" s="798"/>
      <c r="U4" s="798"/>
      <c r="W4" s="798"/>
    </row>
    <row r="5" spans="1:29">
      <c r="A5" s="797" t="s">
        <v>664</v>
      </c>
      <c r="B5" s="799">
        <v>1438.2</v>
      </c>
      <c r="C5" s="799">
        <v>460.2</v>
      </c>
      <c r="D5" s="799">
        <v>978.1</v>
      </c>
      <c r="E5" s="799">
        <v>83.6</v>
      </c>
      <c r="F5" s="799"/>
      <c r="G5" s="796"/>
      <c r="H5" s="800"/>
      <c r="I5" s="798"/>
      <c r="J5" s="798"/>
      <c r="K5" s="798"/>
      <c r="L5" s="798"/>
      <c r="M5" s="798"/>
      <c r="N5" s="798"/>
      <c r="O5" s="798"/>
      <c r="P5" s="801"/>
      <c r="Q5" s="798"/>
      <c r="R5" s="798"/>
      <c r="S5" s="798"/>
      <c r="T5" s="798"/>
      <c r="U5" s="798"/>
      <c r="V5" s="798"/>
      <c r="W5" s="798"/>
      <c r="X5" s="798"/>
    </row>
    <row r="6" spans="1:29">
      <c r="A6" s="797" t="s">
        <v>665</v>
      </c>
      <c r="B6" s="799">
        <v>1521.5</v>
      </c>
      <c r="C6" s="799">
        <v>464.5</v>
      </c>
      <c r="D6" s="799">
        <v>1056.9000000000001</v>
      </c>
      <c r="E6" s="799">
        <v>82.4</v>
      </c>
      <c r="F6" s="799"/>
      <c r="G6" s="796"/>
      <c r="H6" s="800"/>
      <c r="I6" s="800"/>
      <c r="J6" s="800"/>
      <c r="K6" s="800"/>
      <c r="L6" s="800"/>
      <c r="M6" s="802"/>
      <c r="N6" s="802"/>
      <c r="O6" s="802"/>
      <c r="P6" s="800"/>
      <c r="Q6" s="800"/>
      <c r="R6" s="800"/>
      <c r="S6" s="800"/>
      <c r="T6" s="800"/>
      <c r="U6" s="800"/>
      <c r="V6" s="800"/>
      <c r="W6" s="800"/>
      <c r="X6" s="800"/>
      <c r="AC6" s="803"/>
    </row>
    <row r="7" spans="1:29">
      <c r="A7" s="797" t="s">
        <v>16</v>
      </c>
      <c r="B7" s="799">
        <v>1572.2</v>
      </c>
      <c r="C7" s="799">
        <v>468.4</v>
      </c>
      <c r="D7" s="799">
        <v>1103.8</v>
      </c>
      <c r="E7" s="799">
        <v>79.099999999999994</v>
      </c>
      <c r="F7" s="799"/>
      <c r="G7" s="796" t="s">
        <v>16</v>
      </c>
      <c r="H7" s="800"/>
      <c r="I7" s="800"/>
      <c r="J7" s="800"/>
      <c r="K7" s="800"/>
      <c r="L7" s="800"/>
      <c r="M7" s="800"/>
      <c r="N7" s="800"/>
      <c r="O7" s="800"/>
      <c r="P7" s="800"/>
      <c r="Q7" s="802"/>
      <c r="R7" s="802"/>
      <c r="S7" s="802"/>
      <c r="T7" s="802"/>
      <c r="U7" s="802"/>
      <c r="V7" s="800"/>
      <c r="W7" s="800"/>
      <c r="AC7" s="803"/>
    </row>
    <row r="8" spans="1:29">
      <c r="A8" s="797" t="s">
        <v>80</v>
      </c>
      <c r="B8" s="800">
        <v>1710.4</v>
      </c>
      <c r="C8" s="800">
        <v>479.9</v>
      </c>
      <c r="D8" s="800">
        <v>1230.4000000000001</v>
      </c>
      <c r="E8" s="799">
        <v>82.7</v>
      </c>
      <c r="F8" s="799"/>
      <c r="G8" s="796"/>
      <c r="H8" s="800"/>
      <c r="I8" s="800"/>
      <c r="J8" s="800"/>
      <c r="K8" s="800"/>
      <c r="L8" s="800"/>
      <c r="M8" s="800"/>
      <c r="N8" s="800"/>
      <c r="O8" s="800"/>
      <c r="P8" s="800"/>
      <c r="Q8" s="802"/>
      <c r="R8" s="802"/>
      <c r="S8" s="802"/>
      <c r="T8" s="802"/>
      <c r="U8" s="802"/>
      <c r="V8" s="800"/>
      <c r="W8" s="800"/>
      <c r="AC8" s="803"/>
    </row>
    <row r="9" spans="1:29">
      <c r="A9" s="797" t="s">
        <v>100</v>
      </c>
      <c r="B9" s="800">
        <v>1668.3</v>
      </c>
      <c r="C9" s="800">
        <v>483.4</v>
      </c>
      <c r="D9" s="800">
        <v>1184.9000000000001</v>
      </c>
      <c r="E9" s="799">
        <v>77.7</v>
      </c>
      <c r="F9" s="799"/>
      <c r="G9" s="796"/>
      <c r="H9" s="800"/>
      <c r="I9" s="800"/>
      <c r="J9" s="800"/>
      <c r="K9" s="800"/>
      <c r="L9" s="800"/>
      <c r="M9" s="800"/>
      <c r="N9" s="800"/>
      <c r="O9" s="800"/>
      <c r="P9" s="800"/>
      <c r="Q9" s="800"/>
      <c r="R9" s="800"/>
      <c r="S9" s="800"/>
      <c r="T9" s="800"/>
      <c r="U9" s="800"/>
      <c r="V9" s="800"/>
      <c r="W9" s="800"/>
      <c r="X9" s="800"/>
    </row>
    <row r="10" spans="1:29">
      <c r="A10" s="797" t="s">
        <v>666</v>
      </c>
      <c r="B10" s="800">
        <v>1778</v>
      </c>
      <c r="C10" s="800">
        <v>482.3</v>
      </c>
      <c r="D10" s="800">
        <v>1295.8</v>
      </c>
      <c r="E10" s="799">
        <v>79</v>
      </c>
      <c r="F10" s="799"/>
      <c r="G10" s="796"/>
      <c r="H10" s="800"/>
      <c r="I10" s="800"/>
      <c r="J10" s="800"/>
      <c r="K10" s="800"/>
      <c r="L10" s="800"/>
      <c r="M10" s="800"/>
      <c r="N10" s="800"/>
      <c r="O10" s="800"/>
      <c r="P10" s="800"/>
      <c r="Q10" s="800"/>
      <c r="R10" s="800"/>
      <c r="S10" s="800"/>
      <c r="T10" s="800"/>
    </row>
    <row r="11" spans="1:29">
      <c r="A11" s="797" t="s">
        <v>20</v>
      </c>
      <c r="B11" s="800">
        <v>1929.8</v>
      </c>
      <c r="C11" s="800">
        <v>584.1</v>
      </c>
      <c r="D11" s="800">
        <v>1345.7</v>
      </c>
      <c r="E11" s="799">
        <v>80.900000000000006</v>
      </c>
      <c r="F11" s="799"/>
      <c r="G11" s="796" t="s">
        <v>20</v>
      </c>
      <c r="H11" s="800"/>
      <c r="P11" s="800"/>
    </row>
    <row r="12" spans="1:29">
      <c r="A12" s="797" t="s">
        <v>81</v>
      </c>
      <c r="B12" s="800">
        <v>1951.9</v>
      </c>
      <c r="C12" s="800">
        <v>614</v>
      </c>
      <c r="D12" s="800">
        <v>1337.9</v>
      </c>
      <c r="E12" s="799">
        <v>77.400000000000006</v>
      </c>
      <c r="F12" s="799"/>
      <c r="G12" s="796"/>
      <c r="H12" s="800"/>
      <c r="I12" s="798"/>
      <c r="J12" s="798"/>
      <c r="K12" s="798"/>
      <c r="L12" s="798"/>
      <c r="M12" s="798"/>
      <c r="N12" s="798"/>
      <c r="O12" s="798"/>
      <c r="P12" s="800"/>
      <c r="Q12" s="798"/>
      <c r="R12" s="798"/>
      <c r="S12" s="798"/>
      <c r="T12" s="798"/>
      <c r="U12" s="798"/>
      <c r="V12" s="798"/>
      <c r="W12" s="798"/>
      <c r="X12" s="798"/>
    </row>
    <row r="13" spans="1:29">
      <c r="A13" s="797" t="s">
        <v>101</v>
      </c>
      <c r="B13" s="800">
        <v>1957.8</v>
      </c>
      <c r="C13" s="800">
        <v>605.20000000000005</v>
      </c>
      <c r="D13" s="800">
        <v>1352.6</v>
      </c>
      <c r="E13" s="799">
        <v>73.8</v>
      </c>
      <c r="F13" s="799"/>
      <c r="G13" s="796"/>
      <c r="H13" s="800"/>
      <c r="P13" s="800"/>
      <c r="Q13" s="804"/>
    </row>
    <row r="14" spans="1:29">
      <c r="A14" s="797" t="s">
        <v>616</v>
      </c>
      <c r="B14" s="800">
        <v>2043.3</v>
      </c>
      <c r="C14" s="800">
        <v>624.1</v>
      </c>
      <c r="D14" s="800">
        <v>1419.2</v>
      </c>
      <c r="E14" s="799">
        <v>72.599999999999994</v>
      </c>
      <c r="F14" s="799"/>
      <c r="G14" s="796"/>
      <c r="H14" s="800"/>
      <c r="P14" s="800"/>
    </row>
    <row r="15" spans="1:29">
      <c r="A15" s="797" t="s">
        <v>24</v>
      </c>
      <c r="B15" s="800">
        <v>2141.6999999999998</v>
      </c>
      <c r="C15" s="800">
        <v>643.6</v>
      </c>
      <c r="D15" s="800">
        <v>1498.1</v>
      </c>
      <c r="E15" s="799">
        <v>71.8</v>
      </c>
      <c r="F15" s="799"/>
      <c r="G15" s="796" t="s">
        <v>24</v>
      </c>
      <c r="H15" s="800"/>
      <c r="I15" s="800"/>
      <c r="J15" s="800"/>
      <c r="K15" s="800"/>
      <c r="L15" s="800"/>
      <c r="M15" s="800"/>
      <c r="N15" s="800"/>
      <c r="O15" s="800"/>
      <c r="P15" s="800"/>
    </row>
    <row r="16" spans="1:29">
      <c r="A16" s="797" t="s">
        <v>72</v>
      </c>
      <c r="B16" s="800">
        <v>2053.8000000000002</v>
      </c>
      <c r="C16" s="800">
        <v>651.1</v>
      </c>
      <c r="D16" s="800">
        <v>1402.6</v>
      </c>
      <c r="E16" s="799">
        <v>66.3</v>
      </c>
      <c r="F16" s="799"/>
      <c r="G16" s="796"/>
      <c r="H16" s="800"/>
      <c r="P16" s="800"/>
    </row>
    <row r="17" spans="1:23">
      <c r="A17" s="797" t="s">
        <v>82</v>
      </c>
      <c r="B17" s="800">
        <v>1998.4</v>
      </c>
      <c r="C17" s="800">
        <v>643.1</v>
      </c>
      <c r="D17" s="800">
        <v>1355.3</v>
      </c>
      <c r="E17" s="799">
        <v>61.6</v>
      </c>
      <c r="F17" s="799"/>
      <c r="G17" s="796"/>
      <c r="H17" s="800"/>
      <c r="P17" s="800"/>
    </row>
    <row r="18" spans="1:23" ht="12.75" customHeight="1">
      <c r="A18" s="797" t="s">
        <v>114</v>
      </c>
      <c r="B18" s="800">
        <v>2113</v>
      </c>
      <c r="C18" s="800">
        <v>637.5</v>
      </c>
      <c r="D18" s="800">
        <v>1475.4</v>
      </c>
      <c r="E18" s="799">
        <v>62.1</v>
      </c>
      <c r="F18" s="799"/>
      <c r="G18" s="796"/>
      <c r="H18" s="800"/>
      <c r="I18" s="422" t="str">
        <f>IF(Content!$E$1=1,I22,I25)</f>
        <v>*In the absence of detailed information on debt repayment by currency as of September 30, 2015 and September 30, 2016, the currency structure was approximated based on data for October 31, 2015 and August 31, 2016, respectively</v>
      </c>
      <c r="P18" s="800"/>
    </row>
    <row r="19" spans="1:23" ht="12.75" customHeight="1">
      <c r="A19" s="797" t="s">
        <v>103</v>
      </c>
      <c r="B19" s="800">
        <v>2168.4</v>
      </c>
      <c r="C19" s="800">
        <v>631.79999999999995</v>
      </c>
      <c r="D19" s="800">
        <v>1536.7</v>
      </c>
      <c r="E19" s="799">
        <v>60.9</v>
      </c>
      <c r="F19" s="799"/>
      <c r="G19" s="796" t="s">
        <v>103</v>
      </c>
      <c r="H19" s="800"/>
      <c r="I19" s="422" t="str">
        <f>IF(Content!$E$1=1,I23,I26)</f>
        <v xml:space="preserve">**GDP for 2020 - NBU estimates. </v>
      </c>
      <c r="P19" s="800"/>
    </row>
    <row r="20" spans="1:23" ht="12.75" customHeight="1">
      <c r="A20" s="797" t="s">
        <v>104</v>
      </c>
      <c r="B20" s="800">
        <v>2147</v>
      </c>
      <c r="C20" s="800">
        <v>652</v>
      </c>
      <c r="D20" s="800">
        <v>1495</v>
      </c>
      <c r="E20" s="799">
        <v>58.5</v>
      </c>
      <c r="F20" s="799"/>
      <c r="G20" s="796"/>
      <c r="H20" s="805"/>
      <c r="M20" s="806"/>
      <c r="N20" s="806"/>
      <c r="O20" s="806"/>
      <c r="P20" s="799"/>
      <c r="Q20" s="806"/>
      <c r="R20" s="806"/>
      <c r="S20" s="806"/>
      <c r="T20" s="806"/>
      <c r="U20" s="806"/>
      <c r="V20" s="806"/>
      <c r="W20" s="806"/>
    </row>
    <row r="21" spans="1:23">
      <c r="A21" s="797" t="s">
        <v>453</v>
      </c>
      <c r="B21" s="800">
        <v>2103.1</v>
      </c>
      <c r="C21" s="800">
        <v>684.6</v>
      </c>
      <c r="D21" s="800">
        <v>1418.5</v>
      </c>
      <c r="E21" s="799">
        <v>55.5</v>
      </c>
      <c r="F21" s="799"/>
      <c r="G21" s="796"/>
      <c r="H21" s="805"/>
      <c r="I21" s="422" t="str">
        <f>IF(Content!$E$1=1,I27,I28)</f>
        <v>Source: MFU, SSSU, NBU staff estimates.</v>
      </c>
      <c r="M21" s="806"/>
      <c r="N21" s="806"/>
      <c r="O21" s="806"/>
      <c r="P21" s="799"/>
      <c r="Q21" s="806"/>
      <c r="R21" s="806"/>
      <c r="S21" s="806"/>
      <c r="T21" s="806"/>
      <c r="U21" s="806"/>
      <c r="V21" s="806"/>
      <c r="W21" s="806"/>
    </row>
    <row r="22" spans="1:23">
      <c r="A22" s="797" t="s">
        <v>620</v>
      </c>
      <c r="B22" s="800">
        <v>1998</v>
      </c>
      <c r="C22" s="800">
        <v>722.3</v>
      </c>
      <c r="D22" s="800">
        <v>1275.7</v>
      </c>
      <c r="E22" s="799">
        <v>51.1</v>
      </c>
      <c r="F22" s="799"/>
      <c r="G22" s="796"/>
      <c r="H22" s="805"/>
      <c r="I22" s="796" t="s">
        <v>667</v>
      </c>
      <c r="J22" s="796"/>
      <c r="K22" s="796"/>
      <c r="L22" s="796"/>
      <c r="M22" s="796"/>
      <c r="N22" s="796"/>
      <c r="O22" s="796"/>
      <c r="P22" s="800"/>
      <c r="R22" s="806"/>
      <c r="S22" s="806"/>
      <c r="T22" s="806"/>
      <c r="U22" s="806"/>
      <c r="V22" s="806"/>
      <c r="W22" s="806"/>
    </row>
    <row r="23" spans="1:23">
      <c r="A23" s="797" t="s">
        <v>107</v>
      </c>
      <c r="B23" s="800">
        <v>1998.3</v>
      </c>
      <c r="C23" s="800">
        <v>732.3</v>
      </c>
      <c r="D23" s="800">
        <v>1266</v>
      </c>
      <c r="E23" s="799">
        <v>50.2</v>
      </c>
      <c r="F23" s="799"/>
      <c r="G23" s="796" t="s">
        <v>107</v>
      </c>
      <c r="H23" s="807"/>
      <c r="I23" s="796" t="s">
        <v>668</v>
      </c>
      <c r="J23" s="796"/>
      <c r="K23" s="796"/>
      <c r="L23" s="796"/>
      <c r="M23" s="796"/>
      <c r="N23" s="796"/>
      <c r="O23" s="796"/>
      <c r="P23" s="800"/>
      <c r="R23" s="806"/>
      <c r="S23" s="806"/>
      <c r="T23" s="806"/>
      <c r="U23" s="806"/>
      <c r="V23" s="806"/>
      <c r="W23" s="806"/>
    </row>
    <row r="24" spans="1:23">
      <c r="A24" s="797" t="s">
        <v>131</v>
      </c>
      <c r="B24" s="800">
        <v>2255.6</v>
      </c>
      <c r="C24" s="800">
        <v>729.6</v>
      </c>
      <c r="D24" s="800">
        <v>1525.9</v>
      </c>
      <c r="E24" s="799">
        <v>56.3</v>
      </c>
      <c r="F24" s="799"/>
      <c r="G24" s="796"/>
      <c r="H24" s="807"/>
      <c r="I24" s="796"/>
      <c r="J24" s="796"/>
      <c r="K24" s="796"/>
      <c r="L24" s="796"/>
      <c r="M24" s="796"/>
      <c r="N24" s="796"/>
      <c r="O24" s="796"/>
      <c r="P24" s="800"/>
      <c r="R24" s="806"/>
      <c r="S24" s="806"/>
      <c r="T24" s="806"/>
      <c r="U24" s="806"/>
      <c r="V24" s="806"/>
      <c r="W24" s="806"/>
    </row>
    <row r="25" spans="1:23">
      <c r="A25" s="797" t="s">
        <v>132</v>
      </c>
      <c r="B25" s="800">
        <v>2269.1999999999998</v>
      </c>
      <c r="C25" s="800">
        <v>786.9</v>
      </c>
      <c r="D25" s="800">
        <v>1482.3</v>
      </c>
      <c r="E25" s="799">
        <v>57.6</v>
      </c>
      <c r="F25" s="799"/>
      <c r="G25" s="796"/>
      <c r="H25" s="807"/>
      <c r="I25" s="322" t="s">
        <v>669</v>
      </c>
      <c r="J25" s="796"/>
      <c r="K25" s="796"/>
      <c r="L25" s="796"/>
      <c r="M25" s="796"/>
      <c r="N25" s="796"/>
      <c r="O25" s="796"/>
      <c r="P25" s="800"/>
      <c r="R25" s="806"/>
      <c r="S25" s="806"/>
      <c r="T25" s="806"/>
      <c r="U25" s="806"/>
      <c r="V25" s="806"/>
      <c r="W25" s="806"/>
    </row>
    <row r="26" spans="1:23">
      <c r="A26" s="797" t="s">
        <v>133</v>
      </c>
      <c r="B26" s="800">
        <v>2345.61</v>
      </c>
      <c r="C26" s="800">
        <v>784.6</v>
      </c>
      <c r="D26" s="800">
        <v>1561.0100000000002</v>
      </c>
      <c r="E26" s="800">
        <v>58.9</v>
      </c>
      <c r="F26" s="799"/>
      <c r="G26" s="796"/>
      <c r="H26" s="807"/>
      <c r="I26" s="796" t="s">
        <v>670</v>
      </c>
      <c r="J26" s="796"/>
      <c r="K26" s="796"/>
      <c r="L26" s="796"/>
      <c r="M26" s="796"/>
      <c r="N26" s="796"/>
      <c r="O26" s="796"/>
      <c r="P26" s="800"/>
      <c r="R26" s="806"/>
      <c r="S26" s="806"/>
      <c r="T26" s="806"/>
      <c r="U26" s="806"/>
      <c r="V26" s="806"/>
      <c r="W26" s="806"/>
    </row>
    <row r="27" spans="1:23">
      <c r="A27" s="797" t="s">
        <v>1702</v>
      </c>
      <c r="B27" s="800">
        <v>2551.9</v>
      </c>
      <c r="C27" s="800">
        <v>894.3</v>
      </c>
      <c r="D27" s="800">
        <v>1657.6</v>
      </c>
      <c r="E27" s="800">
        <v>62.6</v>
      </c>
      <c r="F27" s="800"/>
      <c r="G27" s="805" t="s">
        <v>111</v>
      </c>
      <c r="H27" s="807"/>
      <c r="I27" s="796" t="s">
        <v>671</v>
      </c>
      <c r="J27" s="796"/>
      <c r="K27" s="796"/>
      <c r="L27" s="796"/>
      <c r="M27" s="796"/>
      <c r="N27" s="796"/>
      <c r="O27" s="796"/>
      <c r="R27" s="806"/>
      <c r="S27" s="806"/>
      <c r="T27" s="806"/>
      <c r="U27" s="806"/>
      <c r="V27" s="806"/>
      <c r="W27" s="806"/>
    </row>
    <row r="28" spans="1:23">
      <c r="B28" s="800"/>
      <c r="C28" s="800"/>
      <c r="D28" s="800"/>
      <c r="E28" s="800"/>
      <c r="F28" s="800"/>
      <c r="G28" s="799"/>
      <c r="H28" s="805"/>
      <c r="I28" s="69" t="s">
        <v>672</v>
      </c>
      <c r="J28" s="796"/>
      <c r="K28" s="796"/>
      <c r="L28" s="796"/>
      <c r="M28" s="796"/>
      <c r="N28" s="796"/>
      <c r="O28" s="796"/>
      <c r="R28" s="806"/>
      <c r="S28" s="806"/>
      <c r="T28" s="806"/>
      <c r="U28" s="806"/>
      <c r="V28" s="806"/>
      <c r="W28" s="806"/>
    </row>
    <row r="29" spans="1:23">
      <c r="B29" s="800"/>
      <c r="C29" s="800"/>
      <c r="D29" s="800"/>
      <c r="E29" s="800"/>
      <c r="F29" s="800"/>
      <c r="G29" s="799"/>
      <c r="H29" s="805"/>
      <c r="I29" s="808"/>
      <c r="J29" s="796"/>
      <c r="K29" s="796"/>
      <c r="L29" s="796"/>
      <c r="M29" s="796"/>
      <c r="N29" s="796"/>
      <c r="O29" s="796"/>
      <c r="R29" s="806"/>
      <c r="S29" s="806"/>
      <c r="T29" s="806"/>
      <c r="U29" s="806"/>
      <c r="V29" s="806"/>
      <c r="W29" s="806"/>
    </row>
    <row r="30" spans="1:23">
      <c r="B30" s="800"/>
      <c r="C30" s="800"/>
      <c r="D30" s="800"/>
      <c r="E30" s="800"/>
      <c r="F30" s="800"/>
      <c r="G30" s="799"/>
      <c r="H30" s="805"/>
      <c r="I30" s="808"/>
      <c r="J30" s="796"/>
      <c r="K30" s="796"/>
      <c r="L30" s="796"/>
      <c r="M30" s="796"/>
      <c r="N30" s="796"/>
      <c r="O30" s="796"/>
      <c r="R30" s="806"/>
      <c r="S30" s="806"/>
      <c r="T30" s="806"/>
      <c r="U30" s="806"/>
      <c r="V30" s="806"/>
      <c r="W30" s="806"/>
    </row>
    <row r="31" spans="1:23">
      <c r="B31" s="800"/>
      <c r="C31" s="800"/>
      <c r="D31" s="800"/>
      <c r="E31" s="800"/>
      <c r="F31" s="800"/>
      <c r="G31" s="799"/>
      <c r="H31" s="805"/>
      <c r="I31" s="808"/>
      <c r="J31" s="796"/>
      <c r="K31" s="796"/>
      <c r="L31" s="796"/>
      <c r="M31" s="796"/>
      <c r="N31" s="796"/>
      <c r="O31" s="796"/>
      <c r="R31" s="806"/>
      <c r="S31" s="806"/>
      <c r="T31" s="806"/>
      <c r="U31" s="806"/>
      <c r="V31" s="806"/>
      <c r="W31" s="806"/>
    </row>
    <row r="32" spans="1:23">
      <c r="B32" s="800"/>
      <c r="C32" s="800"/>
      <c r="D32" s="800"/>
      <c r="E32" s="800"/>
      <c r="F32" s="800"/>
      <c r="G32" s="799"/>
      <c r="H32" s="805"/>
      <c r="J32" s="796"/>
      <c r="K32" s="796"/>
      <c r="L32" s="796"/>
      <c r="M32" s="796"/>
      <c r="N32" s="796"/>
      <c r="O32" s="796"/>
      <c r="R32" s="806"/>
      <c r="S32" s="806"/>
      <c r="T32" s="806"/>
      <c r="U32" s="806"/>
      <c r="V32" s="806"/>
      <c r="W32" s="806"/>
    </row>
    <row r="33" spans="2:23">
      <c r="B33" s="800"/>
      <c r="C33" s="800"/>
      <c r="D33" s="800"/>
      <c r="E33" s="800"/>
      <c r="F33" s="800"/>
      <c r="G33" s="799"/>
      <c r="H33" s="805"/>
      <c r="J33" s="796"/>
      <c r="K33" s="796"/>
      <c r="L33" s="796"/>
      <c r="M33" s="796"/>
      <c r="N33" s="796"/>
      <c r="O33" s="796"/>
      <c r="R33" s="806"/>
      <c r="S33" s="806"/>
      <c r="T33" s="806"/>
      <c r="U33" s="806"/>
      <c r="V33" s="806"/>
      <c r="W33" s="806"/>
    </row>
    <row r="34" spans="2:23">
      <c r="B34" s="800"/>
      <c r="C34" s="800"/>
      <c r="D34" s="800"/>
      <c r="E34" s="800"/>
      <c r="F34" s="800"/>
      <c r="G34" s="799"/>
      <c r="H34" s="799"/>
      <c r="J34" s="796"/>
      <c r="K34" s="796"/>
      <c r="L34" s="796"/>
      <c r="M34" s="796"/>
      <c r="N34" s="796"/>
      <c r="O34" s="796"/>
      <c r="R34" s="806"/>
      <c r="S34" s="806"/>
      <c r="T34" s="806"/>
      <c r="U34" s="806"/>
      <c r="V34" s="806"/>
      <c r="W34" s="806"/>
    </row>
    <row r="35" spans="2:23">
      <c r="B35" s="800"/>
      <c r="C35" s="800"/>
      <c r="D35" s="800"/>
      <c r="E35" s="800"/>
      <c r="F35" s="800"/>
      <c r="G35" s="799"/>
      <c r="H35" s="799"/>
      <c r="J35" s="796"/>
      <c r="K35" s="796"/>
      <c r="L35" s="796"/>
      <c r="M35" s="796"/>
      <c r="N35" s="796"/>
      <c r="O35" s="796"/>
      <c r="R35" s="806"/>
      <c r="S35" s="806"/>
      <c r="T35" s="806"/>
      <c r="U35" s="806"/>
      <c r="V35" s="806"/>
      <c r="W35" s="806"/>
    </row>
    <row r="36" spans="2:23">
      <c r="B36" s="800"/>
      <c r="C36" s="800"/>
      <c r="D36" s="800"/>
      <c r="E36" s="800"/>
      <c r="F36" s="800"/>
      <c r="G36" s="799"/>
      <c r="H36" s="799"/>
      <c r="R36" s="806"/>
      <c r="S36" s="806"/>
      <c r="T36" s="806"/>
      <c r="U36" s="806"/>
      <c r="V36" s="806"/>
      <c r="W36" s="806"/>
    </row>
    <row r="37" spans="2:23">
      <c r="B37" s="800"/>
      <c r="C37" s="800"/>
      <c r="D37" s="800"/>
      <c r="E37" s="800"/>
      <c r="F37" s="800"/>
      <c r="G37" s="799"/>
      <c r="H37" s="799"/>
      <c r="R37" s="806"/>
      <c r="S37" s="806"/>
      <c r="T37" s="806"/>
      <c r="U37" s="806"/>
      <c r="V37" s="806"/>
      <c r="W37" s="806"/>
    </row>
    <row r="38" spans="2:23">
      <c r="B38" s="800"/>
      <c r="C38" s="800"/>
      <c r="D38" s="800"/>
      <c r="E38" s="800"/>
      <c r="F38" s="800"/>
      <c r="G38" s="799"/>
      <c r="H38" s="799"/>
      <c r="R38" s="806"/>
      <c r="S38" s="806"/>
      <c r="T38" s="806"/>
      <c r="U38" s="806"/>
      <c r="V38" s="806"/>
      <c r="W38" s="809"/>
    </row>
    <row r="39" spans="2:23">
      <c r="B39" s="800"/>
      <c r="C39" s="800"/>
      <c r="D39" s="800"/>
      <c r="E39" s="800"/>
      <c r="F39" s="800"/>
      <c r="G39" s="799"/>
      <c r="H39" s="799"/>
      <c r="R39" s="806"/>
      <c r="S39" s="806"/>
      <c r="T39" s="806"/>
      <c r="U39" s="806"/>
      <c r="V39" s="806"/>
      <c r="W39" s="806"/>
    </row>
    <row r="40" spans="2:23">
      <c r="B40" s="800"/>
      <c r="C40" s="800"/>
      <c r="D40" s="800"/>
      <c r="E40" s="800"/>
      <c r="F40" s="800"/>
      <c r="G40" s="799"/>
      <c r="H40" s="799"/>
      <c r="R40" s="806"/>
      <c r="S40" s="806"/>
      <c r="T40" s="806"/>
      <c r="U40" s="806"/>
      <c r="V40" s="806"/>
      <c r="W40" s="806"/>
    </row>
    <row r="41" spans="2:23">
      <c r="B41" s="800"/>
      <c r="C41" s="800"/>
      <c r="D41" s="800"/>
      <c r="E41" s="800"/>
      <c r="F41" s="800"/>
      <c r="G41" s="799"/>
      <c r="H41" s="799"/>
      <c r="R41" s="810"/>
      <c r="S41" s="810"/>
      <c r="T41" s="810"/>
      <c r="U41" s="810"/>
      <c r="V41" s="810"/>
    </row>
    <row r="42" spans="2:23">
      <c r="B42" s="800"/>
      <c r="C42" s="800"/>
      <c r="D42" s="800"/>
      <c r="E42" s="800"/>
      <c r="F42" s="800"/>
      <c r="G42" s="799"/>
      <c r="H42" s="799"/>
      <c r="R42" s="810"/>
      <c r="S42" s="810"/>
      <c r="T42" s="810"/>
      <c r="U42" s="810"/>
      <c r="V42" s="810"/>
    </row>
    <row r="43" spans="2:23">
      <c r="B43" s="800"/>
      <c r="C43" s="800"/>
      <c r="D43" s="800"/>
      <c r="E43" s="800"/>
      <c r="F43" s="800"/>
      <c r="G43" s="799"/>
      <c r="H43" s="799"/>
      <c r="R43" s="810"/>
      <c r="S43" s="810"/>
      <c r="T43" s="810"/>
      <c r="U43" s="810"/>
      <c r="V43" s="810"/>
    </row>
    <row r="44" spans="2:23">
      <c r="B44" s="800"/>
      <c r="C44" s="800"/>
      <c r="D44" s="800"/>
      <c r="E44" s="800"/>
      <c r="F44" s="800"/>
      <c r="G44" s="799"/>
      <c r="H44" s="799"/>
      <c r="I44" s="806"/>
      <c r="J44" s="806"/>
      <c r="K44" s="806"/>
      <c r="L44" s="806"/>
      <c r="M44" s="806"/>
      <c r="N44" s="806"/>
      <c r="O44" s="806"/>
      <c r="P44" s="806"/>
      <c r="Q44" s="806"/>
      <c r="R44" s="806"/>
      <c r="S44" s="806"/>
      <c r="T44" s="806"/>
      <c r="U44" s="806"/>
      <c r="V44" s="806"/>
    </row>
    <row r="45" spans="2:23">
      <c r="B45" s="800"/>
      <c r="C45" s="800"/>
      <c r="D45" s="800"/>
      <c r="E45" s="800"/>
      <c r="F45" s="800"/>
      <c r="G45" s="799"/>
      <c r="H45" s="799"/>
      <c r="I45" s="806"/>
      <c r="J45" s="806"/>
      <c r="K45" s="806"/>
      <c r="L45" s="806"/>
      <c r="M45" s="806"/>
      <c r="N45" s="806"/>
      <c r="O45" s="806"/>
      <c r="P45" s="806"/>
      <c r="Q45" s="806"/>
      <c r="R45" s="806"/>
      <c r="S45" s="806"/>
      <c r="T45" s="806"/>
      <c r="U45" s="806"/>
      <c r="V45" s="806"/>
    </row>
    <row r="46" spans="2:23">
      <c r="B46" s="800"/>
      <c r="C46" s="800"/>
      <c r="D46" s="800"/>
      <c r="E46" s="800"/>
      <c r="F46" s="800"/>
      <c r="H46" s="799"/>
      <c r="I46" s="806"/>
      <c r="J46" s="806"/>
      <c r="K46" s="806"/>
      <c r="L46" s="806"/>
      <c r="M46" s="806"/>
      <c r="N46" s="806"/>
      <c r="O46" s="806"/>
      <c r="P46" s="806"/>
      <c r="Q46" s="806"/>
      <c r="R46" s="806"/>
      <c r="S46" s="806"/>
      <c r="T46" s="806"/>
      <c r="U46" s="806"/>
      <c r="V46" s="806"/>
    </row>
    <row r="47" spans="2:23">
      <c r="B47" s="800"/>
      <c r="C47" s="800"/>
      <c r="D47" s="800"/>
      <c r="E47" s="800"/>
      <c r="H47" s="799"/>
      <c r="I47" s="806"/>
      <c r="J47" s="806"/>
      <c r="K47" s="806"/>
      <c r="L47" s="806"/>
      <c r="M47" s="806"/>
      <c r="N47" s="806"/>
      <c r="O47" s="806"/>
      <c r="P47" s="806"/>
      <c r="Q47" s="806"/>
      <c r="R47" s="806"/>
      <c r="S47" s="806"/>
      <c r="T47" s="806"/>
      <c r="U47" s="806"/>
      <c r="V47" s="806"/>
    </row>
    <row r="48" spans="2:23">
      <c r="B48" s="800"/>
      <c r="C48" s="800"/>
      <c r="D48" s="800"/>
      <c r="E48" s="800"/>
      <c r="H48" s="800"/>
    </row>
    <row r="49" spans="2:8">
      <c r="B49" s="800"/>
      <c r="C49" s="800"/>
      <c r="D49" s="800"/>
      <c r="E49" s="800"/>
      <c r="H49" s="800"/>
    </row>
    <row r="50" spans="2:8">
      <c r="B50" s="800"/>
      <c r="C50" s="800"/>
      <c r="D50" s="800"/>
      <c r="E50" s="800"/>
    </row>
    <row r="51" spans="2:8">
      <c r="B51" s="800"/>
      <c r="C51" s="800"/>
      <c r="D51" s="800"/>
      <c r="E51" s="800"/>
    </row>
    <row r="52" spans="2:8">
      <c r="B52" s="800"/>
      <c r="C52" s="800"/>
      <c r="D52" s="800"/>
      <c r="E52" s="800"/>
    </row>
    <row r="53" spans="2:8">
      <c r="B53" s="800"/>
      <c r="C53" s="800"/>
      <c r="D53" s="800"/>
      <c r="E53" s="800"/>
    </row>
    <row r="54" spans="2:8">
      <c r="B54" s="800"/>
      <c r="C54" s="800"/>
      <c r="D54" s="800"/>
      <c r="E54" s="800"/>
    </row>
    <row r="55" spans="2:8">
      <c r="B55" s="800"/>
      <c r="C55" s="800"/>
      <c r="D55" s="800"/>
      <c r="E55" s="800"/>
    </row>
  </sheetData>
  <hyperlinks>
    <hyperlink ref="A1" location="Content!A1" display="&lt;&lt;" xr:uid="{00000000-0004-0000-2D00-000000000000}"/>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F7AF2-DC3D-6A48-B58A-8E8AEE517AD9}">
  <sheetPr>
    <tabColor theme="6" tint="0.79998168889431442"/>
  </sheetPr>
  <dimension ref="A1:BI34"/>
  <sheetViews>
    <sheetView showGridLines="0" topLeftCell="AW1" zoomScaleNormal="100" workbookViewId="0">
      <selection activeCell="BH27" sqref="BH27"/>
    </sheetView>
  </sheetViews>
  <sheetFormatPr baseColWidth="10" defaultColWidth="9.1640625" defaultRowHeight="12"/>
  <cols>
    <col min="1" max="1" width="20.5" style="813" hidden="1" customWidth="1"/>
    <col min="2" max="2" width="16.1640625" style="813" hidden="1" customWidth="1"/>
    <col min="3" max="3" width="29" style="813" customWidth="1"/>
    <col min="4" max="4" width="5.5" style="813" customWidth="1"/>
    <col min="5" max="15" width="6.5" style="813" customWidth="1"/>
    <col min="16" max="17" width="9.1640625" style="813"/>
    <col min="18" max="18" width="7.5" style="813" customWidth="1"/>
    <col min="19" max="29" width="9.1640625" style="813"/>
    <col min="30" max="31" width="11" style="813" bestFit="1" customWidth="1"/>
    <col min="32" max="16384" width="9.1640625" style="813"/>
  </cols>
  <sheetData>
    <row r="1" spans="1:56" ht="13">
      <c r="C1" s="312" t="s">
        <v>60</v>
      </c>
      <c r="BD1" s="422" t="str">
        <f>IF(Content!$E$1=1,BD2,BD3)</f>
        <v>Pension Fund loans from the STA, UAH billion</v>
      </c>
    </row>
    <row r="2" spans="1:56">
      <c r="BD2" s="886" t="s">
        <v>1739</v>
      </c>
    </row>
    <row r="3" spans="1:56" ht="13">
      <c r="D3" s="814" t="s">
        <v>1741</v>
      </c>
      <c r="E3" s="940">
        <v>2017</v>
      </c>
      <c r="F3" s="940"/>
      <c r="G3" s="940"/>
      <c r="H3" s="940"/>
      <c r="I3" s="940"/>
      <c r="J3" s="940"/>
      <c r="K3" s="940"/>
      <c r="L3" s="940"/>
      <c r="M3" s="940"/>
      <c r="N3" s="940"/>
      <c r="O3" s="940"/>
      <c r="P3" s="940"/>
      <c r="Q3" s="940">
        <v>2018</v>
      </c>
      <c r="R3" s="940"/>
      <c r="S3" s="940"/>
      <c r="T3" s="940"/>
      <c r="U3" s="940"/>
      <c r="V3" s="940"/>
      <c r="W3" s="940"/>
      <c r="X3" s="940"/>
      <c r="Y3" s="940"/>
      <c r="Z3" s="940"/>
      <c r="AA3" s="940"/>
      <c r="AB3" s="940"/>
      <c r="AC3" s="940">
        <v>2019</v>
      </c>
      <c r="AD3" s="940"/>
      <c r="AE3" s="940"/>
      <c r="AF3" s="940"/>
      <c r="AG3" s="940"/>
      <c r="AH3" s="940"/>
      <c r="AI3" s="940"/>
      <c r="AJ3" s="940"/>
      <c r="AK3" s="940"/>
      <c r="AL3" s="940"/>
      <c r="AM3" s="940"/>
      <c r="AN3" s="940"/>
      <c r="AO3" s="940">
        <v>2020</v>
      </c>
      <c r="AP3" s="940"/>
      <c r="AQ3" s="940"/>
      <c r="AR3" s="940"/>
      <c r="AS3" s="940"/>
      <c r="AT3" s="940"/>
      <c r="AU3" s="940"/>
      <c r="AV3" s="940"/>
      <c r="BD3" s="886" t="s">
        <v>1740</v>
      </c>
    </row>
    <row r="4" spans="1:56" ht="13">
      <c r="E4" s="815" t="s">
        <v>1</v>
      </c>
      <c r="F4" s="815" t="s">
        <v>1742</v>
      </c>
      <c r="G4" s="815" t="s">
        <v>1742</v>
      </c>
      <c r="H4" s="815" t="s">
        <v>1742</v>
      </c>
      <c r="I4" s="815" t="s">
        <v>1742</v>
      </c>
      <c r="J4" s="815" t="s">
        <v>1742</v>
      </c>
      <c r="K4" s="815" t="s">
        <v>1742</v>
      </c>
      <c r="L4" s="815" t="s">
        <v>1742</v>
      </c>
      <c r="M4" s="815"/>
      <c r="N4" s="815" t="s">
        <v>1742</v>
      </c>
      <c r="O4" s="815"/>
      <c r="P4" s="815" t="s">
        <v>1742</v>
      </c>
      <c r="Q4" s="815" t="s">
        <v>1742</v>
      </c>
      <c r="R4" s="815" t="s">
        <v>1742</v>
      </c>
      <c r="S4" s="815" t="s">
        <v>1742</v>
      </c>
      <c r="T4" s="815" t="s">
        <v>1742</v>
      </c>
      <c r="U4" s="815" t="s">
        <v>1742</v>
      </c>
      <c r="V4" s="815" t="s">
        <v>1742</v>
      </c>
      <c r="W4" s="815" t="s">
        <v>1742</v>
      </c>
      <c r="X4" s="815" t="s">
        <v>1742</v>
      </c>
      <c r="Y4" s="815" t="s">
        <v>1742</v>
      </c>
      <c r="Z4" s="815" t="s">
        <v>1742</v>
      </c>
      <c r="AA4" s="815" t="s">
        <v>1742</v>
      </c>
      <c r="AB4" s="815" t="s">
        <v>1742</v>
      </c>
      <c r="AC4" s="816" t="s">
        <v>1</v>
      </c>
      <c r="AD4" s="813" t="s">
        <v>1</v>
      </c>
      <c r="AE4" s="813" t="s">
        <v>1</v>
      </c>
      <c r="AF4" s="813" t="s">
        <v>1</v>
      </c>
      <c r="AG4" s="813" t="s">
        <v>1742</v>
      </c>
      <c r="AO4" s="813" t="s">
        <v>1742</v>
      </c>
      <c r="AP4" s="813" t="s">
        <v>1742</v>
      </c>
      <c r="AQ4" s="813" t="s">
        <v>1743</v>
      </c>
      <c r="AR4" s="813" t="s">
        <v>1742</v>
      </c>
      <c r="AS4" s="813" t="s">
        <v>1742</v>
      </c>
      <c r="AT4" s="813" t="s">
        <v>1742</v>
      </c>
      <c r="AU4" s="813" t="s">
        <v>1742</v>
      </c>
      <c r="AV4" s="813" t="s">
        <v>1742</v>
      </c>
      <c r="AW4" s="813" t="s">
        <v>1742</v>
      </c>
      <c r="AX4" s="813" t="s">
        <v>1742</v>
      </c>
      <c r="AY4" s="813" t="s">
        <v>1742</v>
      </c>
      <c r="AZ4" s="813" t="s">
        <v>1742</v>
      </c>
    </row>
    <row r="5" spans="1:56" ht="13">
      <c r="A5" s="813" t="s">
        <v>1744</v>
      </c>
      <c r="B5" s="813" t="s">
        <v>1745</v>
      </c>
      <c r="C5" s="422" t="str">
        <f>IF(Content!$E$1=1,A5,B5)</f>
        <v>Loans</v>
      </c>
      <c r="E5" s="813">
        <v>4.5</v>
      </c>
      <c r="Q5" s="813">
        <v>10.199999999999999</v>
      </c>
      <c r="R5" s="813">
        <v>6.6999999999999993</v>
      </c>
      <c r="S5" s="813">
        <v>0</v>
      </c>
      <c r="T5" s="813">
        <v>8.8000000000000007</v>
      </c>
      <c r="U5" s="813">
        <v>9.1999999999999993</v>
      </c>
      <c r="V5" s="813">
        <v>10.500000000000004</v>
      </c>
      <c r="W5" s="813">
        <v>4.7000000000000028</v>
      </c>
      <c r="X5" s="817">
        <v>3.431</v>
      </c>
      <c r="Y5" s="817">
        <v>5.9690000000000012</v>
      </c>
      <c r="Z5" s="817">
        <v>10.599999999999998</v>
      </c>
      <c r="AA5" s="817">
        <v>10.399999999999995</v>
      </c>
      <c r="AB5" s="817">
        <v>8.9849399999999999</v>
      </c>
      <c r="AC5" s="817">
        <v>8.24</v>
      </c>
      <c r="AD5" s="817">
        <v>7.27</v>
      </c>
      <c r="AE5" s="817">
        <v>8.98</v>
      </c>
      <c r="AF5" s="817">
        <v>7.53</v>
      </c>
      <c r="AG5" s="817">
        <v>9.61</v>
      </c>
      <c r="AH5" s="817">
        <v>8.15</v>
      </c>
      <c r="AI5" s="817">
        <v>8.2100000000000009</v>
      </c>
      <c r="AJ5" s="817">
        <v>11.03</v>
      </c>
      <c r="AK5" s="817">
        <v>13.02</v>
      </c>
      <c r="AL5" s="817">
        <v>14.17</v>
      </c>
      <c r="AM5" s="817">
        <v>14.87</v>
      </c>
      <c r="AN5" s="817">
        <v>7.66</v>
      </c>
      <c r="AO5" s="817">
        <v>8.91</v>
      </c>
      <c r="AP5" s="817">
        <v>8.2799999999999994</v>
      </c>
      <c r="AQ5" s="817">
        <v>8.51</v>
      </c>
      <c r="AR5" s="817">
        <v>11.01</v>
      </c>
      <c r="AS5" s="817">
        <v>14.17</v>
      </c>
      <c r="AT5" s="817">
        <v>16.53</v>
      </c>
      <c r="AU5" s="817">
        <v>17.79</v>
      </c>
      <c r="AV5" s="817">
        <v>20.86</v>
      </c>
      <c r="AW5" s="817">
        <v>22.22</v>
      </c>
      <c r="AX5" s="817">
        <v>23.09</v>
      </c>
      <c r="AY5" s="817">
        <v>23.09</v>
      </c>
      <c r="AZ5" s="817">
        <v>4.57</v>
      </c>
    </row>
    <row r="6" spans="1:56" ht="13">
      <c r="A6" s="813" t="s">
        <v>1746</v>
      </c>
      <c r="B6" s="813" t="s">
        <v>1747</v>
      </c>
      <c r="C6" s="422" t="str">
        <f>IF(Content!$E$1=1,A6,B6)</f>
        <v>Redemption</v>
      </c>
      <c r="E6" s="813">
        <v>-4.5</v>
      </c>
      <c r="Q6" s="813">
        <v>-3.5</v>
      </c>
      <c r="R6" s="813">
        <v>-3.3</v>
      </c>
      <c r="S6" s="813">
        <v>-8.6000000000000014</v>
      </c>
      <c r="T6" s="813">
        <v>-5.0999999999999979</v>
      </c>
      <c r="U6" s="813">
        <v>-8.6000000000000014</v>
      </c>
      <c r="V6" s="813">
        <v>-9.7999999999999972</v>
      </c>
      <c r="W6" s="813">
        <v>-1.1000000000000014</v>
      </c>
      <c r="X6" s="817">
        <v>-3.8933170000000001</v>
      </c>
      <c r="Y6" s="817">
        <v>-4.1066829999999976</v>
      </c>
      <c r="Z6" s="817">
        <v>-8.7000000000000028</v>
      </c>
      <c r="AA6" s="817">
        <v>-7.2999999999999972</v>
      </c>
      <c r="AB6" s="817">
        <v>-20.71540807033</v>
      </c>
      <c r="AC6" s="817">
        <v>-4.12</v>
      </c>
      <c r="AD6" s="817">
        <v>-8.1</v>
      </c>
      <c r="AE6" s="817">
        <v>-7.76</v>
      </c>
      <c r="AF6" s="817">
        <v>-8.1999999999999993</v>
      </c>
      <c r="AG6" s="817">
        <v>-8.7200000000000006</v>
      </c>
      <c r="AH6" s="817">
        <v>-9.61</v>
      </c>
      <c r="AI6" s="817">
        <v>-7.1</v>
      </c>
      <c r="AJ6" s="817">
        <v>-8.73</v>
      </c>
      <c r="AK6" s="817">
        <v>-11.1</v>
      </c>
      <c r="AL6" s="817">
        <v>-13.02</v>
      </c>
      <c r="AM6" s="817">
        <v>-14.36</v>
      </c>
      <c r="AN6" s="817">
        <v>-16.760000000000002</v>
      </c>
      <c r="AO6" s="817">
        <v>-5.21</v>
      </c>
      <c r="AP6" s="817">
        <v>-8.16</v>
      </c>
      <c r="AQ6" s="817">
        <v>-8.48</v>
      </c>
      <c r="AR6" s="817">
        <v>-7.37</v>
      </c>
      <c r="AS6" s="817">
        <v>-12.47</v>
      </c>
      <c r="AT6" s="817">
        <v>-14.34</v>
      </c>
      <c r="AU6" s="817">
        <v>-16.13</v>
      </c>
      <c r="AV6" s="817">
        <v>-17.88</v>
      </c>
      <c r="AW6" s="817">
        <v>-21.13</v>
      </c>
      <c r="AX6" s="817">
        <v>-22.99</v>
      </c>
      <c r="AY6" s="817">
        <v>-21.77</v>
      </c>
      <c r="AZ6" s="817">
        <v>-9.09</v>
      </c>
    </row>
    <row r="7" spans="1:56" ht="13">
      <c r="A7" s="813" t="s">
        <v>1748</v>
      </c>
      <c r="B7" s="818" t="s">
        <v>1749</v>
      </c>
      <c r="C7" s="422" t="str">
        <f>IF(Content!$E$1=1,A7,B7)</f>
        <v>Repayment of arrears</v>
      </c>
      <c r="X7" s="817"/>
      <c r="Y7" s="817"/>
      <c r="Z7" s="817"/>
      <c r="AA7" s="817"/>
      <c r="AB7" s="817"/>
      <c r="AC7" s="817">
        <v>-4.76</v>
      </c>
      <c r="AD7" s="817"/>
      <c r="AE7" s="817"/>
      <c r="AO7" s="817">
        <v>-1.1499999999999999</v>
      </c>
    </row>
    <row r="8" spans="1:56" ht="13">
      <c r="A8" s="813" t="s">
        <v>1750</v>
      </c>
      <c r="B8" s="813" t="s">
        <v>1751</v>
      </c>
      <c r="C8" s="422" t="str">
        <f>IF(Content!$E$1=1,A8,B8)</f>
        <v>Net loans</v>
      </c>
      <c r="E8" s="813">
        <f>SUM(E5:E6)</f>
        <v>0</v>
      </c>
      <c r="Q8" s="813">
        <v>6.6999999999999993</v>
      </c>
      <c r="R8" s="813">
        <v>3.3999999999999995</v>
      </c>
      <c r="S8" s="813">
        <v>-8.6000000000000014</v>
      </c>
      <c r="T8" s="813">
        <v>3.7000000000000028</v>
      </c>
      <c r="U8" s="813">
        <v>0.59999999999999787</v>
      </c>
      <c r="V8" s="813">
        <v>0.70000000000000639</v>
      </c>
      <c r="W8" s="813">
        <v>3.6000000000000014</v>
      </c>
      <c r="X8" s="817">
        <v>-0.46231700000000009</v>
      </c>
      <c r="Y8" s="817">
        <v>1.8623170000000036</v>
      </c>
      <c r="Z8" s="817">
        <v>1.899999999999995</v>
      </c>
      <c r="AA8" s="817">
        <v>3.0999999999999979</v>
      </c>
      <c r="AB8" s="817">
        <v>-11.73046807033</v>
      </c>
      <c r="AC8" s="817">
        <v>4.13</v>
      </c>
      <c r="AD8" s="817">
        <v>-0.83</v>
      </c>
      <c r="AE8" s="817">
        <v>1.22</v>
      </c>
      <c r="AF8" s="817">
        <v>-0.67</v>
      </c>
      <c r="AG8" s="817">
        <v>0.89</v>
      </c>
      <c r="AH8" s="817">
        <v>-1.47</v>
      </c>
      <c r="AI8" s="817">
        <v>1.1100000000000001</v>
      </c>
      <c r="AJ8" s="817">
        <v>2.2999999999999998</v>
      </c>
      <c r="AK8" s="817">
        <v>1.92</v>
      </c>
      <c r="AL8" s="817">
        <v>1.1499999999999999</v>
      </c>
      <c r="AM8" s="817">
        <v>0.52</v>
      </c>
      <c r="AN8" s="817">
        <v>-9.1</v>
      </c>
      <c r="AO8" s="817">
        <v>3.7</v>
      </c>
      <c r="AP8" s="817">
        <v>0.12</v>
      </c>
      <c r="AQ8" s="817">
        <v>0.04</v>
      </c>
      <c r="AR8" s="817">
        <v>3.64</v>
      </c>
      <c r="AS8" s="817">
        <v>1.7</v>
      </c>
      <c r="AT8" s="817">
        <v>2.19</v>
      </c>
      <c r="AU8" s="817">
        <v>1.66</v>
      </c>
      <c r="AV8" s="817">
        <v>2.99</v>
      </c>
      <c r="AW8" s="817">
        <v>1.1000000000000001</v>
      </c>
      <c r="AX8" s="817">
        <v>0.1</v>
      </c>
      <c r="AY8" s="817">
        <v>1.33</v>
      </c>
      <c r="AZ8" s="817">
        <v>-4.5199999999999996</v>
      </c>
    </row>
    <row r="9" spans="1:56" ht="13">
      <c r="A9" s="813" t="s">
        <v>1752</v>
      </c>
      <c r="B9" s="813" t="s">
        <v>1753</v>
      </c>
      <c r="C9" s="422" t="str">
        <f>IF(Content!$E$1=1,A9,B9)</f>
        <v>Unpaid loans</v>
      </c>
      <c r="D9" s="813">
        <v>48.1</v>
      </c>
      <c r="AB9" s="817">
        <v>4.7695319296700003</v>
      </c>
      <c r="AN9" s="817">
        <v>1.1479999999999999</v>
      </c>
    </row>
    <row r="10" spans="1:56">
      <c r="X10" s="817"/>
      <c r="AB10" s="817"/>
      <c r="AJ10" s="817"/>
    </row>
    <row r="11" spans="1:56">
      <c r="D11" s="941"/>
      <c r="AB11" s="817"/>
    </row>
    <row r="12" spans="1:56">
      <c r="D12" s="940"/>
    </row>
    <row r="14" spans="1:56" ht="12.75" customHeight="1">
      <c r="D14" s="814"/>
      <c r="I14" s="819"/>
      <c r="J14" s="819"/>
      <c r="K14" s="819"/>
      <c r="L14" s="819"/>
      <c r="M14" s="819"/>
      <c r="AC14" s="817"/>
      <c r="AD14" s="817"/>
      <c r="AE14" s="817"/>
      <c r="AF14" s="817"/>
      <c r="AG14" s="817"/>
      <c r="AH14" s="817"/>
      <c r="AI14" s="817"/>
      <c r="AJ14" s="817"/>
      <c r="AK14" s="817"/>
      <c r="AL14" s="817"/>
      <c r="AM14" s="817"/>
      <c r="AN14" s="817"/>
      <c r="AO14" s="817"/>
      <c r="AP14" s="817"/>
      <c r="AQ14" s="817"/>
      <c r="AR14" s="817"/>
      <c r="AS14" s="817"/>
      <c r="AT14" s="817"/>
      <c r="AU14" s="817"/>
      <c r="AV14" s="817"/>
      <c r="AW14" s="817"/>
      <c r="AX14" s="817"/>
      <c r="AY14" s="817"/>
      <c r="AZ14" s="817"/>
    </row>
    <row r="15" spans="1:56">
      <c r="D15" s="814"/>
      <c r="E15" s="815"/>
      <c r="F15" s="815"/>
      <c r="G15" s="815"/>
      <c r="H15" s="815"/>
      <c r="I15" s="815"/>
      <c r="J15" s="815"/>
      <c r="K15" s="815"/>
      <c r="L15" s="815"/>
      <c r="M15" s="815"/>
      <c r="N15" s="820"/>
      <c r="O15" s="820"/>
      <c r="P15" s="815"/>
      <c r="Q15" s="815"/>
      <c r="R15" s="815"/>
      <c r="S15" s="815"/>
      <c r="T15" s="815"/>
      <c r="U15" s="815"/>
      <c r="V15" s="815"/>
      <c r="W15" s="815"/>
      <c r="X15" s="815"/>
      <c r="Y15" s="815"/>
      <c r="Z15" s="815"/>
      <c r="AA15" s="815"/>
      <c r="AB15" s="815"/>
      <c r="AC15" s="817"/>
      <c r="AD15" s="817"/>
      <c r="AE15" s="817"/>
      <c r="AF15" s="817"/>
      <c r="AG15" s="817"/>
      <c r="AH15" s="817"/>
      <c r="AI15" s="817"/>
      <c r="AJ15" s="817"/>
      <c r="AK15" s="817"/>
      <c r="AL15" s="817"/>
      <c r="AM15" s="817"/>
      <c r="AN15" s="817"/>
      <c r="AO15" s="817"/>
      <c r="AP15" s="817"/>
      <c r="AQ15" s="817"/>
      <c r="AR15" s="817"/>
      <c r="AS15" s="817"/>
      <c r="AT15" s="817"/>
      <c r="AU15" s="817"/>
      <c r="AV15" s="817"/>
      <c r="AW15" s="817"/>
      <c r="AX15" s="817"/>
      <c r="AY15" s="817"/>
      <c r="AZ15" s="817"/>
    </row>
    <row r="16" spans="1:56">
      <c r="E16" s="815"/>
      <c r="F16" s="815"/>
      <c r="G16" s="815"/>
      <c r="H16" s="815"/>
      <c r="I16" s="815"/>
      <c r="J16" s="815"/>
      <c r="K16" s="815"/>
      <c r="L16" s="815"/>
      <c r="M16" s="815"/>
      <c r="N16" s="817"/>
      <c r="O16" s="817"/>
      <c r="P16" s="815"/>
      <c r="Q16" s="815"/>
      <c r="R16" s="815"/>
      <c r="S16" s="815"/>
      <c r="T16" s="815"/>
      <c r="U16" s="815"/>
      <c r="V16" s="815"/>
      <c r="W16" s="815"/>
      <c r="X16" s="815"/>
      <c r="Y16" s="815"/>
      <c r="Z16" s="815"/>
      <c r="AA16" s="815"/>
      <c r="AB16" s="815"/>
      <c r="AC16" s="817"/>
      <c r="AO16" s="817"/>
    </row>
    <row r="17" spans="4:61">
      <c r="I17" s="817"/>
      <c r="J17" s="817"/>
      <c r="K17" s="817"/>
      <c r="L17" s="817"/>
      <c r="M17" s="817"/>
      <c r="P17" s="817"/>
      <c r="Q17" s="817"/>
      <c r="R17" s="817"/>
      <c r="S17" s="817"/>
      <c r="T17" s="817"/>
      <c r="X17" s="817"/>
      <c r="Y17" s="817"/>
      <c r="Z17" s="817"/>
      <c r="AA17" s="817"/>
      <c r="AB17" s="817"/>
      <c r="AC17" s="817"/>
      <c r="AD17" s="817"/>
      <c r="AE17" s="817"/>
      <c r="AF17" s="817"/>
      <c r="AG17" s="817"/>
      <c r="AH17" s="817"/>
      <c r="AI17" s="817"/>
      <c r="AJ17" s="817"/>
      <c r="AK17" s="817"/>
      <c r="AL17" s="817"/>
      <c r="AM17" s="817"/>
      <c r="AN17" s="817"/>
      <c r="AO17" s="817"/>
      <c r="AP17" s="817"/>
      <c r="AQ17" s="817"/>
      <c r="AR17" s="817"/>
      <c r="AS17" s="817"/>
      <c r="AT17" s="817"/>
      <c r="AU17" s="817"/>
      <c r="AV17" s="817"/>
      <c r="AW17" s="817"/>
      <c r="AX17" s="817"/>
      <c r="AY17" s="817"/>
      <c r="AZ17" s="817"/>
    </row>
    <row r="18" spans="4:61">
      <c r="I18" s="817"/>
      <c r="J18" s="817"/>
      <c r="K18" s="817"/>
      <c r="L18" s="817"/>
      <c r="M18" s="817"/>
      <c r="P18" s="817"/>
      <c r="Q18" s="817"/>
      <c r="R18" s="817"/>
      <c r="S18" s="817"/>
      <c r="T18" s="817"/>
      <c r="X18" s="817"/>
      <c r="Y18" s="817"/>
      <c r="Z18" s="817"/>
      <c r="AA18" s="817"/>
      <c r="AB18" s="817"/>
      <c r="AN18" s="817"/>
    </row>
    <row r="19" spans="4:61">
      <c r="L19" s="817"/>
      <c r="M19" s="817"/>
      <c r="P19" s="817"/>
      <c r="Q19" s="817"/>
      <c r="R19" s="817"/>
      <c r="S19" s="817"/>
      <c r="T19" s="817"/>
      <c r="X19" s="817"/>
      <c r="Y19" s="817"/>
      <c r="Z19" s="817"/>
      <c r="AA19" s="817"/>
      <c r="AB19" s="817"/>
    </row>
    <row r="25" spans="4:61" ht="13">
      <c r="BD25" s="197"/>
      <c r="BE25" s="821"/>
      <c r="BF25" s="821"/>
      <c r="BG25" s="821"/>
      <c r="BH25" s="821"/>
      <c r="BI25" s="821"/>
    </row>
    <row r="26" spans="4:61" ht="13">
      <c r="D26" s="817"/>
      <c r="E26" s="817"/>
      <c r="F26" s="817"/>
      <c r="G26" s="817"/>
      <c r="H26" s="817"/>
      <c r="I26" s="817"/>
      <c r="J26" s="817"/>
      <c r="K26" s="817"/>
      <c r="L26" s="817"/>
      <c r="M26" s="817"/>
      <c r="N26" s="817"/>
      <c r="O26" s="817"/>
      <c r="BD26" s="422" t="str">
        <f>IF(Content!$E$1=1,BD27,BD28)</f>
        <v>Source: STSU, NBU staff estimates.</v>
      </c>
      <c r="BE26" s="821"/>
      <c r="BF26" s="821"/>
      <c r="BG26" s="821"/>
      <c r="BH26" s="821"/>
      <c r="BI26" s="821"/>
    </row>
    <row r="27" spans="4:61" ht="13">
      <c r="D27" s="817"/>
      <c r="E27" s="817"/>
      <c r="F27" s="817"/>
      <c r="G27" s="817"/>
      <c r="H27" s="817"/>
      <c r="I27" s="817"/>
      <c r="J27" s="817"/>
      <c r="K27" s="817"/>
      <c r="L27" s="817"/>
      <c r="M27" s="817"/>
      <c r="N27" s="817"/>
      <c r="O27" s="817"/>
      <c r="P27" s="817"/>
      <c r="BD27" s="796" t="s">
        <v>1828</v>
      </c>
      <c r="BE27" s="821"/>
      <c r="BF27" s="821"/>
      <c r="BG27" s="821"/>
      <c r="BH27" s="821"/>
      <c r="BI27" s="821"/>
    </row>
    <row r="28" spans="4:61" ht="13">
      <c r="D28" s="817"/>
      <c r="BD28" s="69" t="s">
        <v>159</v>
      </c>
      <c r="BE28" s="821"/>
      <c r="BF28" s="821"/>
      <c r="BG28" s="821"/>
      <c r="BH28" s="821"/>
      <c r="BI28" s="821"/>
    </row>
    <row r="29" spans="4:61">
      <c r="D29" s="817"/>
      <c r="E29" s="817"/>
      <c r="F29" s="817"/>
      <c r="G29" s="817"/>
      <c r="H29" s="817"/>
      <c r="I29" s="817"/>
      <c r="BD29" s="821"/>
      <c r="BE29" s="821"/>
      <c r="BF29" s="821"/>
      <c r="BG29" s="821"/>
      <c r="BH29" s="821"/>
      <c r="BI29" s="821"/>
    </row>
    <row r="30" spans="4:61">
      <c r="BD30" s="821"/>
      <c r="BE30" s="821"/>
      <c r="BF30" s="821"/>
      <c r="BG30" s="821"/>
      <c r="BH30" s="821"/>
      <c r="BI30" s="821"/>
    </row>
    <row r="31" spans="4:61">
      <c r="BD31" s="821"/>
      <c r="BE31" s="821"/>
      <c r="BF31" s="821"/>
      <c r="BG31" s="821"/>
      <c r="BH31" s="821"/>
      <c r="BI31" s="821"/>
    </row>
    <row r="32" spans="4:61">
      <c r="BD32" s="821"/>
      <c r="BE32" s="821"/>
      <c r="BF32" s="821"/>
      <c r="BG32" s="821"/>
      <c r="BH32" s="821"/>
      <c r="BI32" s="821"/>
    </row>
    <row r="33" spans="56:61">
      <c r="BD33" s="821"/>
      <c r="BE33" s="821"/>
      <c r="BF33" s="821"/>
      <c r="BG33" s="821"/>
      <c r="BH33" s="821"/>
      <c r="BI33" s="821"/>
    </row>
    <row r="34" spans="56:61">
      <c r="BD34" s="821"/>
      <c r="BE34" s="821"/>
      <c r="BF34" s="821"/>
      <c r="BG34" s="821"/>
      <c r="BH34" s="821"/>
      <c r="BI34" s="821"/>
    </row>
  </sheetData>
  <mergeCells count="5">
    <mergeCell ref="E3:P3"/>
    <mergeCell ref="Q3:AB3"/>
    <mergeCell ref="AC3:AN3"/>
    <mergeCell ref="AO3:AV3"/>
    <mergeCell ref="D11:D12"/>
  </mergeCells>
  <hyperlinks>
    <hyperlink ref="C1" location="Content!A1" display="&lt;&lt;" xr:uid="{7D4D528D-173B-844F-A3EA-ED2F4E576BE5}"/>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8250C-949F-694F-B8F2-D6C042F9A16C}">
  <sheetPr>
    <tabColor theme="6" tint="0.79998168889431442"/>
  </sheetPr>
  <dimension ref="A1:M31"/>
  <sheetViews>
    <sheetView showGridLines="0" zoomScaleNormal="100" workbookViewId="0">
      <selection activeCell="H18" sqref="H18"/>
    </sheetView>
  </sheetViews>
  <sheetFormatPr baseColWidth="10" defaultColWidth="9.1640625" defaultRowHeight="12"/>
  <cols>
    <col min="1" max="1" width="25.6640625" style="822" customWidth="1"/>
    <col min="2" max="3" width="25.6640625" style="822" hidden="1" customWidth="1"/>
    <col min="4" max="9" width="9.1640625" style="822"/>
    <col min="10" max="10" width="11" style="822" customWidth="1"/>
    <col min="11" max="16384" width="9.1640625" style="822"/>
  </cols>
  <sheetData>
    <row r="1" spans="1:13" ht="13">
      <c r="A1" s="312" t="s">
        <v>60</v>
      </c>
      <c r="D1" s="822">
        <v>2015</v>
      </c>
      <c r="E1" s="822">
        <v>2016</v>
      </c>
      <c r="F1" s="822">
        <v>2017</v>
      </c>
      <c r="G1" s="822">
        <v>2018</v>
      </c>
      <c r="H1" s="822">
        <v>2019</v>
      </c>
      <c r="I1" s="822">
        <v>2020</v>
      </c>
      <c r="J1" s="422" t="str">
        <f>IF(Content!$E$1=1,J2,J3)</f>
        <v>2021
Law</v>
      </c>
      <c r="K1" s="823"/>
    </row>
    <row r="2" spans="1:13" ht="26" hidden="1">
      <c r="D2" s="822">
        <v>2015</v>
      </c>
      <c r="E2" s="822">
        <v>2016</v>
      </c>
      <c r="F2" s="822">
        <v>2017</v>
      </c>
      <c r="G2" s="822">
        <v>2018</v>
      </c>
      <c r="H2" s="822">
        <v>2019</v>
      </c>
      <c r="I2" s="822">
        <v>2020</v>
      </c>
      <c r="J2" s="823" t="s">
        <v>1754</v>
      </c>
      <c r="K2" s="823"/>
    </row>
    <row r="3" spans="1:13" ht="26" hidden="1">
      <c r="J3" s="823" t="s">
        <v>1755</v>
      </c>
      <c r="K3" s="823"/>
    </row>
    <row r="4" spans="1:13" ht="13">
      <c r="A4" s="422" t="str">
        <f>IF(Content!$E$1=1,C4,B4)</f>
        <v>Deficit, UAH bn</v>
      </c>
      <c r="B4" s="822" t="s">
        <v>1757</v>
      </c>
      <c r="C4" s="822" t="s">
        <v>1756</v>
      </c>
      <c r="D4" s="824">
        <v>-45.2</v>
      </c>
      <c r="E4" s="824">
        <v>-70.3</v>
      </c>
      <c r="F4" s="824">
        <v>-47.9</v>
      </c>
      <c r="G4" s="824">
        <v>-59.2</v>
      </c>
      <c r="H4" s="824">
        <v>-81</v>
      </c>
      <c r="I4" s="824">
        <v>-217.1</v>
      </c>
      <c r="J4" s="824">
        <v>-246.6</v>
      </c>
      <c r="K4" s="824"/>
    </row>
    <row r="5" spans="1:13" ht="13">
      <c r="A5" s="422" t="str">
        <f>IF(Content!$E$1=1,C5,B5)</f>
        <v>Deficit, % GDP</v>
      </c>
      <c r="B5" s="822" t="s">
        <v>1759</v>
      </c>
      <c r="C5" s="822" t="s">
        <v>1758</v>
      </c>
      <c r="D5" s="825">
        <v>-2.2999999999999998</v>
      </c>
      <c r="E5" s="825">
        <v>-2.9</v>
      </c>
      <c r="F5" s="825">
        <v>-1.6</v>
      </c>
      <c r="G5" s="825">
        <v>-1.7</v>
      </c>
      <c r="H5" s="825">
        <v>-2</v>
      </c>
      <c r="I5" s="825">
        <v>-5.3</v>
      </c>
      <c r="J5" s="825">
        <v>-5.5</v>
      </c>
      <c r="K5" s="825"/>
      <c r="M5" s="422" t="str">
        <f>IF(Content!$E$1=1,M6,M7)</f>
        <v>State budget balance*</v>
      </c>
    </row>
    <row r="6" spans="1:13" ht="13">
      <c r="A6" s="422" t="str">
        <f>IF(Content!$E$1=1,C6,B6)</f>
        <v>Primary balance, UAH bn</v>
      </c>
      <c r="B6" s="822" t="s">
        <v>1761</v>
      </c>
      <c r="C6" s="822" t="s">
        <v>1760</v>
      </c>
      <c r="D6" s="825">
        <v>39.299999999999997</v>
      </c>
      <c r="E6" s="825">
        <v>25.5</v>
      </c>
      <c r="F6" s="825">
        <v>62.6</v>
      </c>
      <c r="G6" s="825">
        <v>56.2</v>
      </c>
      <c r="H6" s="825">
        <v>38.299999999999997</v>
      </c>
      <c r="I6" s="825">
        <v>-97.4</v>
      </c>
      <c r="J6" s="825">
        <v>-88</v>
      </c>
      <c r="K6" s="825"/>
      <c r="M6" s="886" t="s">
        <v>1883</v>
      </c>
    </row>
    <row r="7" spans="1:13" ht="13">
      <c r="A7" s="422" t="str">
        <f>IF(Content!$E$1=1,C7,B7)</f>
        <v>Primary balance, % GDP</v>
      </c>
      <c r="B7" s="822" t="s">
        <v>1763</v>
      </c>
      <c r="C7" s="822" t="s">
        <v>1762</v>
      </c>
      <c r="D7" s="825">
        <v>2</v>
      </c>
      <c r="E7" s="825">
        <v>1.1000000000000001</v>
      </c>
      <c r="F7" s="825">
        <v>2.1</v>
      </c>
      <c r="G7" s="825">
        <v>1.6</v>
      </c>
      <c r="H7" s="825">
        <v>1</v>
      </c>
      <c r="I7" s="825">
        <v>-2.4</v>
      </c>
      <c r="J7" s="825">
        <v>-2</v>
      </c>
      <c r="K7" s="825"/>
      <c r="M7" s="886" t="s">
        <v>1884</v>
      </c>
    </row>
    <row r="9" spans="1:13">
      <c r="D9" s="824"/>
      <c r="E9" s="824"/>
      <c r="F9" s="824"/>
      <c r="G9" s="824"/>
      <c r="H9" s="824"/>
      <c r="I9" s="824"/>
      <c r="J9" s="824"/>
      <c r="K9" s="824"/>
    </row>
    <row r="10" spans="1:13">
      <c r="D10" s="824"/>
      <c r="E10" s="824"/>
      <c r="F10" s="824"/>
      <c r="G10" s="824"/>
      <c r="H10" s="824"/>
      <c r="I10" s="824"/>
      <c r="J10" s="824"/>
    </row>
    <row r="11" spans="1:13">
      <c r="D11" s="824"/>
      <c r="E11" s="824"/>
      <c r="F11" s="824"/>
      <c r="G11" s="824"/>
      <c r="H11" s="824"/>
      <c r="I11" s="824"/>
      <c r="J11" s="824"/>
      <c r="K11" s="824"/>
    </row>
    <row r="12" spans="1:13">
      <c r="D12" s="824"/>
      <c r="E12" s="824"/>
      <c r="F12" s="824"/>
      <c r="G12" s="824"/>
      <c r="H12" s="824"/>
      <c r="I12" s="824"/>
      <c r="J12" s="824"/>
    </row>
    <row r="13" spans="1:13">
      <c r="D13" s="824"/>
      <c r="E13" s="824"/>
      <c r="F13" s="824"/>
      <c r="G13" s="824"/>
      <c r="H13" s="824"/>
      <c r="I13" s="824"/>
      <c r="J13" s="824"/>
      <c r="K13" s="824"/>
    </row>
    <row r="14" spans="1:13">
      <c r="D14" s="824"/>
      <c r="E14" s="824"/>
      <c r="F14" s="824"/>
      <c r="G14" s="824"/>
      <c r="H14" s="824"/>
      <c r="I14" s="824"/>
      <c r="J14" s="824"/>
      <c r="K14" s="824"/>
    </row>
    <row r="18" spans="13:13">
      <c r="M18" s="379"/>
    </row>
    <row r="19" spans="13:13">
      <c r="M19" s="821"/>
    </row>
    <row r="22" spans="13:13" ht="13">
      <c r="M22" s="422" t="str">
        <f>IF(Content!$E$1=1,M30,M31)</f>
        <v>* Functional classification was used to calculate the primary balance of 2015 - 2020.</v>
      </c>
    </row>
    <row r="23" spans="13:13" ht="13">
      <c r="M23" s="422" t="str">
        <f>IF(Content!$E$1=1,M24,M25)</f>
        <v>Source: STSU, VRU, SSSU, NBU staff estimates.</v>
      </c>
    </row>
    <row r="24" spans="13:13">
      <c r="M24" s="889" t="s">
        <v>1764</v>
      </c>
    </row>
    <row r="25" spans="13:13">
      <c r="M25" s="890" t="s">
        <v>1765</v>
      </c>
    </row>
    <row r="29" spans="13:13">
      <c r="M29" s="934"/>
    </row>
    <row r="30" spans="13:13">
      <c r="M30" s="934" t="s">
        <v>1881</v>
      </c>
    </row>
    <row r="31" spans="13:13">
      <c r="M31" s="934" t="s">
        <v>1882</v>
      </c>
    </row>
  </sheetData>
  <hyperlinks>
    <hyperlink ref="A1" location="Content!A1" display="&lt;&lt;" xr:uid="{D8776159-425D-534A-B238-01F147588003}"/>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12137-7C5E-2D4E-BADC-98E703D2666B}">
  <sheetPr>
    <tabColor theme="6" tint="0.79998168889431442"/>
  </sheetPr>
  <dimension ref="A1:AB54"/>
  <sheetViews>
    <sheetView showGridLines="0" workbookViewId="0">
      <selection activeCell="F15" sqref="F15"/>
    </sheetView>
  </sheetViews>
  <sheetFormatPr baseColWidth="10" defaultColWidth="7.83203125" defaultRowHeight="13"/>
  <cols>
    <col min="1" max="1" width="5.6640625" style="828" customWidth="1"/>
    <col min="2" max="2" width="36.5" style="828" customWidth="1"/>
    <col min="3" max="3" width="35.5" style="828" hidden="1" customWidth="1"/>
    <col min="4" max="4" width="30.5" style="828" hidden="1" customWidth="1"/>
    <col min="5" max="5" width="10" style="828" customWidth="1"/>
    <col min="6" max="6" width="8.6640625" style="828" customWidth="1"/>
    <col min="7" max="7" width="6.5" style="828" customWidth="1"/>
    <col min="8" max="11" width="5.83203125" style="828" customWidth="1"/>
    <col min="12" max="12" width="7.33203125" style="828" customWidth="1"/>
    <col min="13" max="15" width="4.6640625" style="828" customWidth="1"/>
    <col min="16" max="16" width="7.6640625" style="828" customWidth="1"/>
    <col min="17" max="19" width="5.5" style="828" customWidth="1"/>
    <col min="20" max="22" width="6.5" style="828" customWidth="1"/>
    <col min="23" max="25" width="8.6640625" style="828" customWidth="1"/>
    <col min="26" max="26" width="9.33203125" style="828" customWidth="1"/>
    <col min="27" max="27" width="8.33203125" style="828" customWidth="1"/>
    <col min="28" max="28" width="8.6640625" style="828" customWidth="1"/>
    <col min="29" max="16384" width="7.83203125" style="828"/>
  </cols>
  <sheetData>
    <row r="1" spans="1:28" ht="11.25" customHeight="1">
      <c r="A1" s="312" t="s">
        <v>60</v>
      </c>
      <c r="B1" s="422" t="str">
        <f>IF(Content!$E$1=1,B2,B3)</f>
        <v xml:space="preserve">The main macroeconomic parameters </v>
      </c>
      <c r="C1" s="197"/>
      <c r="D1" s="197"/>
      <c r="E1" s="197"/>
      <c r="F1" s="197"/>
    </row>
    <row r="2" spans="1:28" hidden="1">
      <c r="B2" s="829" t="s">
        <v>1766</v>
      </c>
      <c r="C2" s="829"/>
      <c r="D2" s="829"/>
      <c r="E2" s="830"/>
      <c r="F2" s="830"/>
    </row>
    <row r="3" spans="1:28" hidden="1">
      <c r="B3" s="197" t="s">
        <v>1767</v>
      </c>
      <c r="C3" s="197"/>
      <c r="D3" s="197"/>
      <c r="E3" s="197"/>
      <c r="F3" s="197"/>
    </row>
    <row r="4" spans="1:28" ht="11.25" customHeight="1">
      <c r="B4" s="831"/>
      <c r="C4" s="831"/>
      <c r="D4" s="831"/>
      <c r="E4" s="831"/>
      <c r="F4" s="831"/>
      <c r="G4" s="832"/>
      <c r="H4" s="832"/>
      <c r="I4" s="831"/>
      <c r="J4" s="831"/>
      <c r="K4" s="833"/>
      <c r="L4" s="833"/>
      <c r="M4" s="834"/>
      <c r="N4" s="834"/>
      <c r="O4" s="834"/>
    </row>
    <row r="5" spans="1:28" ht="12.75" customHeight="1">
      <c r="B5" s="945" t="str">
        <f>IF(Content!$E$1=1,C5,D5)</f>
        <v>Indicator</v>
      </c>
      <c r="C5" s="945" t="s">
        <v>1623</v>
      </c>
      <c r="D5" s="945" t="s">
        <v>1768</v>
      </c>
      <c r="E5" s="947">
        <v>2021</v>
      </c>
      <c r="F5" s="948"/>
      <c r="G5" s="832"/>
      <c r="H5" s="832"/>
      <c r="I5" s="943"/>
      <c r="J5" s="943"/>
      <c r="K5" s="944"/>
      <c r="L5" s="944"/>
      <c r="M5" s="834"/>
      <c r="N5" s="834"/>
      <c r="O5" s="834"/>
      <c r="Q5" s="942"/>
      <c r="R5" s="942"/>
      <c r="S5" s="942"/>
      <c r="AA5" s="942"/>
      <c r="AB5" s="942"/>
    </row>
    <row r="6" spans="1:28" ht="12.75" customHeight="1">
      <c r="B6" s="946"/>
      <c r="C6" s="946"/>
      <c r="D6" s="946"/>
      <c r="E6" s="835" t="str">
        <f>IF(Content!$E$1=1,E7,E8)</f>
        <v>CMU</v>
      </c>
      <c r="F6" s="836" t="str">
        <f>IF(Content!$E$1=1,F7,F8)</f>
        <v>NBU</v>
      </c>
      <c r="G6" s="832"/>
      <c r="H6" s="832"/>
      <c r="I6" s="943"/>
      <c r="J6" s="943"/>
      <c r="K6" s="944"/>
      <c r="L6" s="944"/>
      <c r="M6" s="834"/>
      <c r="N6" s="834"/>
      <c r="O6" s="834"/>
    </row>
    <row r="7" spans="1:28" ht="12.75" hidden="1" customHeight="1">
      <c r="B7" s="945"/>
      <c r="C7" s="836"/>
      <c r="D7" s="836"/>
      <c r="E7" s="835" t="s">
        <v>1769</v>
      </c>
      <c r="F7" s="836" t="s">
        <v>518</v>
      </c>
      <c r="G7" s="832"/>
      <c r="H7" s="832"/>
      <c r="I7" s="832"/>
      <c r="J7" s="832"/>
      <c r="K7" s="833"/>
      <c r="L7" s="833"/>
      <c r="M7" s="834"/>
      <c r="N7" s="834"/>
      <c r="O7" s="834"/>
    </row>
    <row r="8" spans="1:28" hidden="1">
      <c r="B8" s="946"/>
      <c r="C8" s="837"/>
      <c r="D8" s="837"/>
      <c r="E8" s="835" t="s">
        <v>1770</v>
      </c>
      <c r="F8" s="837" t="s">
        <v>519</v>
      </c>
      <c r="G8" s="832"/>
      <c r="H8" s="832"/>
      <c r="I8" s="832"/>
      <c r="J8" s="832"/>
      <c r="K8" s="833"/>
      <c r="L8" s="833"/>
      <c r="M8" s="834"/>
      <c r="N8" s="834"/>
      <c r="O8" s="834"/>
    </row>
    <row r="9" spans="1:28" ht="12" customHeight="1">
      <c r="B9" s="887" t="str">
        <f>IF(Content!$E$1=1,C9,D9)</f>
        <v>Nominal GDP, UAH billion</v>
      </c>
      <c r="C9" s="838" t="s">
        <v>1771</v>
      </c>
      <c r="D9" s="838" t="s">
        <v>1772</v>
      </c>
      <c r="E9" s="839">
        <v>4505.8999999999996</v>
      </c>
      <c r="F9" s="840">
        <v>4580</v>
      </c>
      <c r="G9" s="833"/>
      <c r="H9" s="833"/>
      <c r="I9" s="943"/>
      <c r="J9" s="943"/>
      <c r="K9" s="944"/>
      <c r="L9" s="944"/>
      <c r="M9" s="834"/>
      <c r="N9" s="834"/>
      <c r="O9" s="834"/>
    </row>
    <row r="10" spans="1:28" ht="10.5" customHeight="1">
      <c r="B10" s="887" t="str">
        <f>IF(Content!$E$1=1,C10,D10)</f>
        <v xml:space="preserve">Real GDP,% </v>
      </c>
      <c r="C10" s="838" t="s">
        <v>1773</v>
      </c>
      <c r="D10" s="838" t="s">
        <v>1774</v>
      </c>
      <c r="E10" s="839">
        <v>4.5999999999999996</v>
      </c>
      <c r="F10" s="840">
        <v>4.2</v>
      </c>
      <c r="G10" s="841"/>
      <c r="H10" s="841"/>
      <c r="I10" s="841"/>
      <c r="J10" s="841"/>
      <c r="K10" s="841"/>
      <c r="L10" s="841"/>
      <c r="M10" s="842"/>
      <c r="N10" s="842"/>
      <c r="O10" s="842"/>
    </row>
    <row r="11" spans="1:28" ht="9.75" customHeight="1">
      <c r="B11" s="887" t="str">
        <f>IF(Content!$E$1=1,C11,D11)</f>
        <v xml:space="preserve">Consumer price index,% (Dec /Dec) </v>
      </c>
      <c r="C11" s="838" t="s">
        <v>1775</v>
      </c>
      <c r="D11" s="838" t="s">
        <v>1776</v>
      </c>
      <c r="E11" s="839">
        <v>7.3</v>
      </c>
      <c r="F11" s="840">
        <v>7</v>
      </c>
      <c r="G11" s="843"/>
      <c r="H11" s="843"/>
      <c r="I11" s="843"/>
      <c r="J11" s="843"/>
      <c r="K11" s="843"/>
      <c r="L11" s="843"/>
      <c r="M11" s="844"/>
      <c r="N11" s="844"/>
      <c r="O11" s="844"/>
    </row>
    <row r="12" spans="1:28" ht="9.75" customHeight="1">
      <c r="B12" s="887" t="str">
        <f>IF(Content!$E$1=1,C12,D12)</f>
        <v xml:space="preserve">Exports of goods and services (USD billion) </v>
      </c>
      <c r="C12" s="838" t="s">
        <v>1777</v>
      </c>
      <c r="D12" s="838" t="s">
        <v>1778</v>
      </c>
      <c r="E12" s="839">
        <v>60.2</v>
      </c>
      <c r="F12" s="840">
        <v>64</v>
      </c>
      <c r="G12" s="843"/>
      <c r="H12" s="843"/>
      <c r="I12" s="843"/>
      <c r="J12" s="843"/>
      <c r="K12" s="843"/>
      <c r="L12" s="843"/>
      <c r="M12" s="844"/>
      <c r="N12" s="844"/>
      <c r="O12" s="844"/>
    </row>
    <row r="13" spans="1:28" ht="9.75" customHeight="1">
      <c r="B13" s="887" t="str">
        <f>IF(Content!$E$1=1,C13,D13)</f>
        <v xml:space="preserve">Imports of goods and services (USD billion) </v>
      </c>
      <c r="C13" s="838" t="s">
        <v>1779</v>
      </c>
      <c r="D13" s="838" t="s">
        <v>1780</v>
      </c>
      <c r="E13" s="839">
        <v>70.599999999999994</v>
      </c>
      <c r="F13" s="840">
        <v>73.099999999999994</v>
      </c>
      <c r="G13" s="843"/>
      <c r="H13" s="843"/>
      <c r="I13" s="843"/>
      <c r="J13" s="843"/>
      <c r="K13" s="843"/>
      <c r="L13" s="843"/>
      <c r="M13" s="844"/>
      <c r="N13" s="844"/>
      <c r="O13" s="844"/>
    </row>
    <row r="14" spans="1:28" ht="9.75" customHeight="1">
      <c r="B14" s="887" t="str">
        <f>IF(Content!$E$1=1,C14,D14)</f>
        <v xml:space="preserve">Exchange rate, UAH/USD (average) </v>
      </c>
      <c r="C14" s="838" t="s">
        <v>1781</v>
      </c>
      <c r="D14" s="838" t="s">
        <v>1782</v>
      </c>
      <c r="E14" s="839">
        <v>29.1</v>
      </c>
      <c r="F14" s="840" t="s">
        <v>1783</v>
      </c>
      <c r="G14" s="843"/>
      <c r="H14" s="843"/>
      <c r="I14" s="843"/>
      <c r="J14" s="843"/>
      <c r="K14" s="843"/>
      <c r="L14" s="843"/>
      <c r="M14" s="844"/>
      <c r="N14" s="844"/>
      <c r="O14" s="844"/>
    </row>
    <row r="15" spans="1:28" ht="9.75" customHeight="1">
      <c r="B15" s="888" t="str">
        <f>IF(Content!$E$1=1,C15,D15)</f>
        <v>Nominal average wage,% yoy</v>
      </c>
      <c r="C15" s="845" t="s">
        <v>1784</v>
      </c>
      <c r="D15" s="845" t="s">
        <v>1785</v>
      </c>
      <c r="E15" s="846">
        <v>21.1</v>
      </c>
      <c r="F15" s="836">
        <v>16.600000000000001</v>
      </c>
      <c r="G15" s="843"/>
      <c r="H15" s="843"/>
      <c r="I15" s="843"/>
      <c r="J15" s="843"/>
      <c r="K15" s="843"/>
      <c r="L15" s="843"/>
      <c r="M15" s="844"/>
      <c r="N15" s="844"/>
      <c r="O15" s="844"/>
    </row>
    <row r="16" spans="1:28" ht="9.75" customHeight="1">
      <c r="B16" s="847"/>
      <c r="C16" s="847"/>
      <c r="D16" s="847"/>
      <c r="E16" s="848"/>
      <c r="F16" s="848"/>
      <c r="G16" s="843"/>
      <c r="H16" s="843"/>
      <c r="I16" s="843"/>
      <c r="J16" s="843"/>
      <c r="K16" s="843"/>
      <c r="L16" s="843"/>
      <c r="M16" s="844"/>
      <c r="N16" s="844"/>
      <c r="O16" s="844"/>
    </row>
    <row r="17" spans="2:15" ht="9.75" customHeight="1">
      <c r="B17" s="849"/>
      <c r="C17" s="849"/>
      <c r="D17" s="849"/>
      <c r="E17" s="849"/>
      <c r="F17" s="849"/>
      <c r="G17" s="843"/>
      <c r="H17" s="843"/>
      <c r="I17" s="843"/>
      <c r="J17" s="843"/>
      <c r="K17" s="843"/>
      <c r="L17" s="843"/>
      <c r="M17" s="844"/>
      <c r="N17" s="844"/>
      <c r="O17" s="844"/>
    </row>
    <row r="18" spans="2:15" ht="11.25" customHeight="1">
      <c r="B18" s="850"/>
      <c r="C18" s="850"/>
      <c r="D18" s="850"/>
      <c r="E18" s="850"/>
      <c r="F18" s="850"/>
      <c r="G18" s="843"/>
      <c r="H18" s="843"/>
      <c r="I18" s="843"/>
      <c r="J18" s="843"/>
      <c r="K18" s="843"/>
      <c r="L18" s="843"/>
      <c r="M18" s="844"/>
      <c r="N18" s="844"/>
      <c r="O18" s="844"/>
    </row>
    <row r="19" spans="2:15" ht="10.5" customHeight="1">
      <c r="B19" s="422" t="str">
        <f>IF(Content!$E$1=1,B20,B21)</f>
        <v>Source: CMU, NBU staff estimates.</v>
      </c>
      <c r="C19" s="850"/>
      <c r="D19" s="850"/>
      <c r="E19" s="850"/>
      <c r="F19" s="850"/>
      <c r="G19" s="843"/>
      <c r="H19" s="843"/>
      <c r="I19" s="843"/>
      <c r="J19" s="843"/>
      <c r="K19" s="843"/>
      <c r="L19" s="843"/>
      <c r="M19" s="844"/>
      <c r="N19" s="844"/>
      <c r="O19" s="844"/>
    </row>
    <row r="20" spans="2:15" ht="10.5" hidden="1" customHeight="1">
      <c r="B20" s="826" t="s">
        <v>1786</v>
      </c>
      <c r="C20" s="851"/>
      <c r="D20" s="851"/>
      <c r="E20" s="851"/>
      <c r="F20" s="852"/>
      <c r="G20" s="843"/>
      <c r="H20" s="843"/>
      <c r="I20" s="843"/>
      <c r="J20" s="843"/>
      <c r="K20" s="843"/>
      <c r="L20" s="843"/>
      <c r="M20" s="844"/>
      <c r="N20" s="844"/>
      <c r="O20" s="844"/>
    </row>
    <row r="21" spans="2:15" ht="10.5" hidden="1" customHeight="1">
      <c r="B21" s="827" t="s">
        <v>1787</v>
      </c>
      <c r="C21" s="853"/>
      <c r="D21" s="853"/>
      <c r="E21" s="853"/>
      <c r="F21" s="853"/>
      <c r="G21" s="841"/>
      <c r="H21" s="841"/>
      <c r="I21" s="841"/>
      <c r="J21" s="841"/>
      <c r="K21" s="841"/>
      <c r="L21" s="841"/>
      <c r="M21" s="842"/>
      <c r="N21" s="842"/>
      <c r="O21" s="842"/>
    </row>
    <row r="22" spans="2:15" ht="10.5" customHeight="1">
      <c r="B22" s="853"/>
      <c r="C22" s="853"/>
      <c r="D22" s="853"/>
      <c r="E22" s="853"/>
      <c r="F22" s="853"/>
      <c r="G22" s="841"/>
      <c r="H22" s="841"/>
      <c r="I22" s="841"/>
      <c r="J22" s="841"/>
      <c r="K22" s="841"/>
      <c r="L22" s="841"/>
      <c r="M22" s="842"/>
      <c r="N22" s="842"/>
      <c r="O22" s="842"/>
    </row>
    <row r="23" spans="2:15" ht="10.5" customHeight="1">
      <c r="B23" s="853"/>
      <c r="C23" s="853"/>
      <c r="D23" s="853"/>
      <c r="E23" s="853"/>
      <c r="F23" s="853"/>
      <c r="G23" s="841"/>
      <c r="H23" s="841"/>
      <c r="I23" s="841"/>
      <c r="J23" s="841"/>
      <c r="K23" s="841"/>
      <c r="L23" s="841"/>
      <c r="M23" s="842"/>
      <c r="N23" s="842"/>
      <c r="O23" s="842"/>
    </row>
    <row r="24" spans="2:15" ht="10.5" customHeight="1">
      <c r="B24" s="854"/>
      <c r="C24" s="854"/>
      <c r="D24" s="854"/>
      <c r="E24" s="854"/>
      <c r="F24" s="855"/>
      <c r="G24" s="856"/>
      <c r="H24" s="856"/>
      <c r="I24" s="856"/>
      <c r="J24" s="856"/>
      <c r="K24" s="856"/>
      <c r="L24" s="856"/>
      <c r="M24" s="842"/>
      <c r="N24" s="842"/>
      <c r="O24" s="842"/>
    </row>
    <row r="25" spans="2:15">
      <c r="B25" s="197"/>
      <c r="C25" s="197"/>
      <c r="D25" s="197"/>
    </row>
    <row r="26" spans="2:15">
      <c r="B26" s="197"/>
      <c r="C26" s="197"/>
      <c r="D26" s="197"/>
    </row>
    <row r="27" spans="2:15">
      <c r="B27" s="197"/>
      <c r="C27" s="197"/>
      <c r="D27" s="197"/>
    </row>
    <row r="28" spans="2:15">
      <c r="C28" s="826"/>
      <c r="D28" s="826"/>
      <c r="E28" s="857"/>
      <c r="F28" s="857"/>
      <c r="G28" s="857"/>
      <c r="H28" s="857"/>
    </row>
    <row r="29" spans="2:15">
      <c r="C29" s="827"/>
      <c r="D29" s="827"/>
      <c r="E29" s="857"/>
      <c r="F29" s="857"/>
      <c r="G29" s="857"/>
      <c r="H29" s="857"/>
    </row>
    <row r="30" spans="2:15">
      <c r="B30" s="857"/>
      <c r="C30" s="857"/>
      <c r="D30" s="857"/>
      <c r="E30" s="857"/>
      <c r="F30" s="857"/>
      <c r="G30" s="858"/>
      <c r="H30" s="858"/>
      <c r="I30" s="859"/>
      <c r="J30" s="859"/>
    </row>
    <row r="31" spans="2:15">
      <c r="G31" s="860"/>
      <c r="H31" s="860"/>
      <c r="I31" s="860"/>
      <c r="J31" s="860"/>
      <c r="K31" s="860"/>
      <c r="L31" s="860"/>
    </row>
    <row r="32" spans="2:15">
      <c r="B32" s="861"/>
      <c r="C32" s="861"/>
      <c r="D32" s="861"/>
      <c r="G32" s="860"/>
      <c r="H32" s="860"/>
      <c r="I32" s="860"/>
      <c r="J32" s="860"/>
      <c r="K32" s="860"/>
      <c r="L32" s="860"/>
      <c r="M32" s="860"/>
    </row>
    <row r="33" spans="2:12">
      <c r="B33" s="862"/>
      <c r="C33" s="862"/>
      <c r="D33" s="862"/>
      <c r="G33" s="860"/>
      <c r="H33" s="860"/>
      <c r="I33" s="860"/>
      <c r="J33" s="860"/>
      <c r="K33" s="860"/>
      <c r="L33" s="860"/>
    </row>
    <row r="34" spans="2:12">
      <c r="B34" s="863"/>
      <c r="C34" s="863"/>
      <c r="D34" s="863"/>
      <c r="G34" s="860"/>
      <c r="H34" s="860"/>
      <c r="I34" s="860"/>
      <c r="J34" s="860"/>
      <c r="K34" s="860"/>
      <c r="L34" s="860"/>
    </row>
    <row r="35" spans="2:12">
      <c r="B35" s="864"/>
      <c r="C35" s="864"/>
      <c r="D35" s="864"/>
      <c r="G35" s="860"/>
      <c r="H35" s="860"/>
      <c r="I35" s="860"/>
      <c r="J35" s="860"/>
      <c r="K35" s="860"/>
      <c r="L35" s="860"/>
    </row>
    <row r="36" spans="2:12">
      <c r="B36" s="864"/>
      <c r="C36" s="864"/>
      <c r="D36" s="864"/>
      <c r="G36" s="860"/>
      <c r="H36" s="860"/>
      <c r="I36" s="860"/>
      <c r="J36" s="860"/>
      <c r="K36" s="860"/>
      <c r="L36" s="860"/>
    </row>
    <row r="37" spans="2:12">
      <c r="B37" s="864"/>
      <c r="C37" s="864"/>
      <c r="D37" s="864"/>
      <c r="G37" s="860"/>
      <c r="H37" s="860"/>
      <c r="I37" s="860"/>
      <c r="J37" s="860"/>
      <c r="K37" s="860"/>
      <c r="L37" s="860"/>
    </row>
    <row r="38" spans="2:12">
      <c r="B38" s="864"/>
      <c r="C38" s="864"/>
      <c r="D38" s="864"/>
      <c r="G38" s="860"/>
      <c r="H38" s="860"/>
      <c r="I38" s="860"/>
      <c r="J38" s="860"/>
      <c r="K38" s="860"/>
      <c r="L38" s="860"/>
    </row>
    <row r="39" spans="2:12">
      <c r="B39" s="864"/>
      <c r="C39" s="864"/>
      <c r="D39" s="864"/>
      <c r="G39" s="860"/>
      <c r="H39" s="860"/>
      <c r="I39" s="860"/>
      <c r="J39" s="860"/>
      <c r="K39" s="860"/>
      <c r="L39" s="860"/>
    </row>
    <row r="40" spans="2:12" ht="14">
      <c r="B40" s="848"/>
      <c r="C40" s="864"/>
      <c r="D40" s="864"/>
      <c r="G40" s="860"/>
      <c r="H40" s="860"/>
      <c r="I40" s="860"/>
      <c r="J40" s="860"/>
      <c r="K40" s="860"/>
      <c r="L40" s="860"/>
    </row>
    <row r="41" spans="2:12">
      <c r="B41" s="864"/>
      <c r="C41" s="864"/>
      <c r="D41" s="864"/>
      <c r="G41" s="860"/>
      <c r="H41" s="860"/>
      <c r="I41" s="860"/>
      <c r="J41" s="860"/>
      <c r="K41" s="860"/>
      <c r="L41" s="860"/>
    </row>
    <row r="42" spans="2:12">
      <c r="B42" s="864"/>
      <c r="C42" s="864"/>
      <c r="D42" s="864"/>
      <c r="G42" s="860"/>
      <c r="H42" s="860"/>
      <c r="I42" s="860"/>
      <c r="J42" s="860"/>
      <c r="K42" s="860"/>
      <c r="L42" s="860"/>
    </row>
    <row r="43" spans="2:12">
      <c r="B43" s="863"/>
      <c r="C43" s="863"/>
      <c r="D43" s="863"/>
      <c r="G43" s="860"/>
      <c r="H43" s="860"/>
      <c r="I43" s="860"/>
      <c r="J43" s="860"/>
      <c r="K43" s="860"/>
      <c r="L43" s="860"/>
    </row>
    <row r="44" spans="2:12">
      <c r="B44" s="862"/>
      <c r="C44" s="862"/>
      <c r="D44" s="862"/>
      <c r="G44" s="860"/>
      <c r="H44" s="860"/>
      <c r="I44" s="860"/>
      <c r="J44" s="860"/>
      <c r="K44" s="860"/>
      <c r="L44" s="860"/>
    </row>
    <row r="45" spans="2:12">
      <c r="B45" s="862"/>
      <c r="C45" s="862"/>
      <c r="D45" s="862"/>
    </row>
    <row r="53" spans="8:8">
      <c r="H53" s="859"/>
    </row>
    <row r="54" spans="8:8">
      <c r="H54" s="859"/>
    </row>
  </sheetData>
  <mergeCells count="13">
    <mergeCell ref="I9:J9"/>
    <mergeCell ref="K9:L9"/>
    <mergeCell ref="K5:L5"/>
    <mergeCell ref="I5:J5"/>
    <mergeCell ref="Q5:S5"/>
    <mergeCell ref="AA5:AB5"/>
    <mergeCell ref="I6:J6"/>
    <mergeCell ref="K6:L6"/>
    <mergeCell ref="B7:B8"/>
    <mergeCell ref="B5:B6"/>
    <mergeCell ref="C5:C6"/>
    <mergeCell ref="D5:D6"/>
    <mergeCell ref="E5:F5"/>
  </mergeCells>
  <hyperlinks>
    <hyperlink ref="A1" location="Content!A1" display="&lt;&lt;" xr:uid="{69BD193A-C95C-EC43-BD31-1CCFA0072994}"/>
  </hyperlinks>
  <printOptions gridLines="1"/>
  <pageMargins left="0.75" right="0.75" top="1" bottom="1" header="0.5" footer="0.5"/>
  <pageSetup paperSize="9"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K27"/>
  <sheetViews>
    <sheetView showGridLines="0" zoomScaleNormal="100" zoomScalePageLayoutView="130" workbookViewId="0"/>
  </sheetViews>
  <sheetFormatPr baseColWidth="10" defaultColWidth="8.5" defaultRowHeight="13"/>
  <cols>
    <col min="1" max="16384" width="8.5" style="466"/>
  </cols>
  <sheetData>
    <row r="1" spans="1:11">
      <c r="A1" s="9" t="s">
        <v>60</v>
      </c>
      <c r="B1" s="466" t="str">
        <f>IF(Content!$E$1=1,B2,B3)</f>
        <v>UAwCPI</v>
      </c>
      <c r="C1" s="466" t="str">
        <f>IF(Content!$E$1=1,C2,C3)</f>
        <v xml:space="preserve">Euro area </v>
      </c>
      <c r="D1" s="466" t="str">
        <f>IF(Content!$E$1=1,D2,D3)</f>
        <v>Russia</v>
      </c>
      <c r="E1" s="466" t="str">
        <f>IF(Content!$E$1=1,E2,E3)</f>
        <v>Turkey (RHS)</v>
      </c>
      <c r="F1" s="466" t="str">
        <f>IF(Content!$E$1=1,F2,F3)</f>
        <v>Belarus</v>
      </c>
      <c r="G1" s="466" t="str">
        <f>IF(Content!$E$1=1,G2,G3)</f>
        <v>Poland</v>
      </c>
      <c r="H1" s="466" t="str">
        <f>IF(Content!$E$1=1,H2,H3)</f>
        <v>USA</v>
      </c>
      <c r="I1" s="466" t="str">
        <f>IF(Content!$E$1=1,I2,I3)</f>
        <v>China</v>
      </c>
      <c r="K1" s="466" t="str">
        <f>IF(Content!$E$1=1,K2,K3)</f>
        <v xml:space="preserve">Consumer Price Indexes of selected Ukraine’s MTP countries and Weighted Average of Ukraine’s MTP countries' CPI (UAwCPI), % yoy </v>
      </c>
    </row>
    <row r="2" spans="1:11" hidden="1">
      <c r="A2" s="9"/>
      <c r="B2" s="466" t="s">
        <v>119</v>
      </c>
      <c r="C2" s="466" t="s">
        <v>115</v>
      </c>
      <c r="D2" s="466" t="s">
        <v>75</v>
      </c>
      <c r="E2" s="467" t="s">
        <v>709</v>
      </c>
      <c r="F2" s="466" t="s">
        <v>120</v>
      </c>
      <c r="G2" s="466" t="s">
        <v>74</v>
      </c>
      <c r="H2" s="467" t="s">
        <v>117</v>
      </c>
      <c r="I2" s="467" t="s">
        <v>96</v>
      </c>
      <c r="K2" s="467" t="s">
        <v>121</v>
      </c>
    </row>
    <row r="3" spans="1:11" hidden="1">
      <c r="B3" s="466" t="s">
        <v>119</v>
      </c>
      <c r="C3" s="466" t="s">
        <v>122</v>
      </c>
      <c r="D3" s="466" t="s">
        <v>70</v>
      </c>
      <c r="E3" s="467" t="s">
        <v>710</v>
      </c>
      <c r="F3" s="466" t="s">
        <v>123</v>
      </c>
      <c r="G3" s="466" t="s">
        <v>73</v>
      </c>
      <c r="H3" s="467" t="s">
        <v>118</v>
      </c>
      <c r="I3" s="467" t="s">
        <v>97</v>
      </c>
      <c r="K3" s="467" t="s">
        <v>481</v>
      </c>
    </row>
    <row r="4" spans="1:11">
      <c r="A4" s="560">
        <v>43466</v>
      </c>
      <c r="B4" s="468">
        <v>2.9</v>
      </c>
      <c r="C4" s="468">
        <v>1.4</v>
      </c>
      <c r="D4" s="468">
        <v>5</v>
      </c>
      <c r="E4" s="468">
        <v>20.399999999999999</v>
      </c>
      <c r="F4" s="468">
        <v>5.8</v>
      </c>
      <c r="G4" s="468">
        <v>0.6</v>
      </c>
      <c r="H4" s="468">
        <v>1.6</v>
      </c>
      <c r="I4" s="468">
        <v>1.7</v>
      </c>
      <c r="J4" s="389" t="s">
        <v>13</v>
      </c>
    </row>
    <row r="5" spans="1:11">
      <c r="A5" s="560">
        <v>43497</v>
      </c>
      <c r="B5" s="468">
        <v>3</v>
      </c>
      <c r="C5" s="468">
        <v>1.5</v>
      </c>
      <c r="D5" s="468">
        <v>5.2</v>
      </c>
      <c r="E5" s="468">
        <v>19.7</v>
      </c>
      <c r="F5" s="468">
        <v>6.2</v>
      </c>
      <c r="G5" s="468">
        <v>1.3</v>
      </c>
      <c r="H5" s="468">
        <v>1.5</v>
      </c>
      <c r="I5" s="468">
        <v>1.5</v>
      </c>
      <c r="J5" s="389"/>
    </row>
    <row r="6" spans="1:11">
      <c r="A6" s="560">
        <v>43525</v>
      </c>
      <c r="B6" s="468">
        <v>3.2</v>
      </c>
      <c r="C6" s="468">
        <v>1.4</v>
      </c>
      <c r="D6" s="468">
        <v>5.3</v>
      </c>
      <c r="E6" s="468">
        <v>19.7</v>
      </c>
      <c r="F6" s="468">
        <v>5.8</v>
      </c>
      <c r="G6" s="468">
        <v>1.7</v>
      </c>
      <c r="H6" s="468">
        <v>1.9</v>
      </c>
      <c r="I6" s="468">
        <v>2.2000000000000002</v>
      </c>
      <c r="J6" s="389" t="s">
        <v>15</v>
      </c>
    </row>
    <row r="7" spans="1:11">
      <c r="A7" s="560">
        <v>43556</v>
      </c>
      <c r="B7" s="468">
        <v>3.4</v>
      </c>
      <c r="C7" s="468">
        <v>1.7</v>
      </c>
      <c r="D7" s="468">
        <v>5.2</v>
      </c>
      <c r="E7" s="468">
        <v>19.5</v>
      </c>
      <c r="F7" s="468">
        <v>5.5</v>
      </c>
      <c r="G7" s="468">
        <v>2.2999999999999998</v>
      </c>
      <c r="H7" s="468">
        <v>2</v>
      </c>
      <c r="I7" s="468">
        <v>2.5</v>
      </c>
      <c r="J7" s="389"/>
    </row>
    <row r="8" spans="1:11">
      <c r="A8" s="560">
        <v>43586</v>
      </c>
      <c r="B8" s="468">
        <v>3.3</v>
      </c>
      <c r="C8" s="468">
        <v>1.2</v>
      </c>
      <c r="D8" s="468">
        <v>5.0999999999999996</v>
      </c>
      <c r="E8" s="468">
        <v>18.7</v>
      </c>
      <c r="F8" s="468">
        <v>6.2</v>
      </c>
      <c r="G8" s="468">
        <v>2.2999999999999998</v>
      </c>
      <c r="H8" s="468">
        <v>1.8</v>
      </c>
      <c r="I8" s="468">
        <v>2.7</v>
      </c>
      <c r="J8" s="389" t="s">
        <v>17</v>
      </c>
    </row>
    <row r="9" spans="1:11">
      <c r="A9" s="560">
        <v>43617</v>
      </c>
      <c r="B9" s="468">
        <v>3.1</v>
      </c>
      <c r="C9" s="468">
        <v>1.3</v>
      </c>
      <c r="D9" s="468">
        <v>4.7</v>
      </c>
      <c r="E9" s="468">
        <v>15.7</v>
      </c>
      <c r="F9" s="468">
        <v>5.7</v>
      </c>
      <c r="G9" s="468">
        <v>2.5</v>
      </c>
      <c r="H9" s="468">
        <v>1.6</v>
      </c>
      <c r="I9" s="468">
        <v>2.7</v>
      </c>
      <c r="J9" s="389"/>
    </row>
    <row r="10" spans="1:11">
      <c r="A10" s="560">
        <v>43647</v>
      </c>
      <c r="B10" s="468">
        <v>3.2</v>
      </c>
      <c r="C10" s="468">
        <v>1</v>
      </c>
      <c r="D10" s="468">
        <v>4.5999999999999996</v>
      </c>
      <c r="E10" s="468">
        <v>16.600000000000001</v>
      </c>
      <c r="F10" s="468">
        <v>6</v>
      </c>
      <c r="G10" s="468">
        <v>2.8</v>
      </c>
      <c r="H10" s="468">
        <v>1.8</v>
      </c>
      <c r="I10" s="468">
        <v>2.8</v>
      </c>
      <c r="J10" s="389" t="s">
        <v>19</v>
      </c>
    </row>
    <row r="11" spans="1:11">
      <c r="A11" s="560">
        <v>43678</v>
      </c>
      <c r="B11" s="468">
        <v>3.1</v>
      </c>
      <c r="C11" s="468">
        <v>1</v>
      </c>
      <c r="D11" s="468">
        <v>4.3</v>
      </c>
      <c r="E11" s="468">
        <v>15</v>
      </c>
      <c r="F11" s="468">
        <v>5.7</v>
      </c>
      <c r="G11" s="468">
        <v>2.8</v>
      </c>
      <c r="H11" s="468">
        <v>1.7</v>
      </c>
      <c r="I11" s="468">
        <v>2.8</v>
      </c>
      <c r="J11" s="389"/>
    </row>
    <row r="12" spans="1:11">
      <c r="A12" s="560">
        <v>43709</v>
      </c>
      <c r="B12" s="468">
        <v>2.7</v>
      </c>
      <c r="C12" s="468">
        <v>0.8</v>
      </c>
      <c r="D12" s="468">
        <v>4</v>
      </c>
      <c r="E12" s="468">
        <v>9.3000000000000007</v>
      </c>
      <c r="F12" s="468">
        <v>5.3</v>
      </c>
      <c r="G12" s="468">
        <v>2.5</v>
      </c>
      <c r="H12" s="468">
        <v>1.7</v>
      </c>
      <c r="I12" s="468">
        <v>3</v>
      </c>
      <c r="J12" s="389" t="s">
        <v>21</v>
      </c>
    </row>
    <row r="13" spans="1:11">
      <c r="A13" s="560">
        <v>43739</v>
      </c>
      <c r="B13" s="468">
        <v>2.7</v>
      </c>
      <c r="C13" s="468">
        <v>0.7</v>
      </c>
      <c r="D13" s="468">
        <v>3.8</v>
      </c>
      <c r="E13" s="468">
        <v>8.6</v>
      </c>
      <c r="F13" s="468">
        <v>5.3</v>
      </c>
      <c r="G13" s="468">
        <v>2.4</v>
      </c>
      <c r="H13" s="468">
        <v>1.8</v>
      </c>
      <c r="I13" s="468">
        <v>3.7</v>
      </c>
      <c r="J13" s="389"/>
    </row>
    <row r="14" spans="1:11">
      <c r="A14" s="560">
        <v>43770</v>
      </c>
      <c r="B14" s="466">
        <v>2.9</v>
      </c>
      <c r="C14" s="466">
        <v>1</v>
      </c>
      <c r="D14" s="466">
        <v>3.5</v>
      </c>
      <c r="E14" s="466">
        <v>10.6</v>
      </c>
      <c r="F14" s="468">
        <v>5</v>
      </c>
      <c r="G14" s="468">
        <v>2.4</v>
      </c>
      <c r="H14" s="468">
        <v>2.1</v>
      </c>
      <c r="I14" s="468">
        <v>4.5</v>
      </c>
      <c r="J14" s="389" t="s">
        <v>113</v>
      </c>
    </row>
    <row r="15" spans="1:11">
      <c r="A15" s="560">
        <v>43800</v>
      </c>
      <c r="B15" s="466">
        <v>3.1</v>
      </c>
      <c r="C15" s="466">
        <v>1.3</v>
      </c>
      <c r="D15" s="466">
        <v>3</v>
      </c>
      <c r="E15" s="466">
        <v>11.8</v>
      </c>
      <c r="F15" s="468">
        <v>4.7</v>
      </c>
      <c r="G15" s="468">
        <v>3.2</v>
      </c>
      <c r="H15" s="468">
        <v>2.2999999999999998</v>
      </c>
      <c r="I15" s="468">
        <v>4.5</v>
      </c>
      <c r="J15" s="389"/>
    </row>
    <row r="16" spans="1:11">
      <c r="A16" s="560">
        <v>43831</v>
      </c>
      <c r="B16" s="466">
        <v>3.3</v>
      </c>
      <c r="C16" s="466">
        <v>1.4</v>
      </c>
      <c r="D16" s="466">
        <v>2.4</v>
      </c>
      <c r="E16" s="466">
        <v>12.2</v>
      </c>
      <c r="F16" s="468">
        <v>4.7</v>
      </c>
      <c r="G16" s="468">
        <v>4.4000000000000004</v>
      </c>
      <c r="H16" s="468">
        <v>2.5</v>
      </c>
      <c r="I16" s="468">
        <v>5.4</v>
      </c>
      <c r="J16" s="389" t="s">
        <v>25</v>
      </c>
    </row>
    <row r="17" spans="1:11">
      <c r="A17" s="560">
        <v>43862</v>
      </c>
      <c r="B17" s="466">
        <v>3.2</v>
      </c>
      <c r="C17" s="466">
        <v>1.2</v>
      </c>
      <c r="D17" s="466">
        <v>2.2999999999999998</v>
      </c>
      <c r="E17" s="466">
        <v>12.4</v>
      </c>
      <c r="F17" s="468">
        <v>4.4000000000000004</v>
      </c>
      <c r="G17" s="468">
        <v>4.7</v>
      </c>
      <c r="H17" s="468">
        <v>2.2999999999999998</v>
      </c>
      <c r="I17" s="468">
        <v>5.2</v>
      </c>
      <c r="J17" s="389"/>
    </row>
    <row r="18" spans="1:11">
      <c r="A18" s="560">
        <v>43891</v>
      </c>
      <c r="B18" s="466">
        <v>2.9</v>
      </c>
      <c r="C18" s="466">
        <v>0.7</v>
      </c>
      <c r="D18" s="466">
        <v>2.5</v>
      </c>
      <c r="E18" s="466">
        <v>11.9</v>
      </c>
      <c r="F18" s="468">
        <v>4.9000000000000004</v>
      </c>
      <c r="G18" s="468">
        <v>4.5999999999999996</v>
      </c>
      <c r="H18" s="468">
        <v>1.5</v>
      </c>
      <c r="I18" s="468">
        <v>4.4000000000000004</v>
      </c>
      <c r="J18" s="389"/>
    </row>
    <row r="19" spans="1:11">
      <c r="A19" s="560">
        <v>43922</v>
      </c>
      <c r="B19" s="466">
        <v>2.4</v>
      </c>
      <c r="C19" s="466">
        <v>0.3</v>
      </c>
      <c r="D19" s="466">
        <v>3.1</v>
      </c>
      <c r="E19" s="466">
        <v>10.9</v>
      </c>
      <c r="F19" s="468">
        <v>5.4</v>
      </c>
      <c r="G19" s="468">
        <v>3.4</v>
      </c>
      <c r="H19" s="468">
        <v>0.3</v>
      </c>
      <c r="I19" s="468">
        <v>3.3</v>
      </c>
      <c r="J19" s="389" t="s">
        <v>103</v>
      </c>
    </row>
    <row r="20" spans="1:11">
      <c r="A20" s="560">
        <v>43952</v>
      </c>
      <c r="B20" s="466">
        <v>2.1</v>
      </c>
      <c r="C20" s="466">
        <v>0.1</v>
      </c>
      <c r="D20" s="466">
        <v>3</v>
      </c>
      <c r="E20" s="466">
        <v>11.4</v>
      </c>
      <c r="F20" s="468">
        <v>4.9000000000000004</v>
      </c>
      <c r="G20" s="468">
        <v>2.9</v>
      </c>
      <c r="H20" s="468">
        <v>0.1</v>
      </c>
      <c r="I20" s="468">
        <v>2.5</v>
      </c>
      <c r="K20" s="466" t="str">
        <f>IF(Content!$E$1=1,K21,K22)</f>
        <v>Source: National statistical agencies, NBU staff estimates.</v>
      </c>
    </row>
    <row r="21" spans="1:11">
      <c r="A21" s="560">
        <v>43983</v>
      </c>
      <c r="B21" s="468">
        <v>2.2999999999999998</v>
      </c>
      <c r="C21" s="466">
        <v>0.3</v>
      </c>
      <c r="D21" s="466">
        <v>3.2</v>
      </c>
      <c r="E21" s="466">
        <v>12.6</v>
      </c>
      <c r="F21" s="468">
        <v>5.2</v>
      </c>
      <c r="G21" s="468">
        <v>3.2</v>
      </c>
      <c r="H21" s="468">
        <v>0.6</v>
      </c>
      <c r="I21" s="468">
        <v>2.5</v>
      </c>
      <c r="K21" s="389" t="s">
        <v>821</v>
      </c>
    </row>
    <row r="22" spans="1:11">
      <c r="A22" s="560">
        <v>44013</v>
      </c>
      <c r="B22" s="468">
        <v>2.2999999999999998</v>
      </c>
      <c r="C22" s="466">
        <v>0.4</v>
      </c>
      <c r="D22" s="466">
        <v>3.4</v>
      </c>
      <c r="E22" s="466">
        <v>11.8</v>
      </c>
      <c r="F22" s="468">
        <v>5.2</v>
      </c>
      <c r="G22" s="468">
        <v>3</v>
      </c>
      <c r="H22" s="468">
        <v>1</v>
      </c>
      <c r="I22" s="468">
        <v>2.7</v>
      </c>
      <c r="K22" s="389" t="s">
        <v>339</v>
      </c>
    </row>
    <row r="23" spans="1:11">
      <c r="A23" s="560">
        <v>44044</v>
      </c>
      <c r="B23" s="468">
        <v>2.2999999999999998</v>
      </c>
      <c r="C23" s="466">
        <v>-0.2</v>
      </c>
      <c r="D23" s="466">
        <v>3.6</v>
      </c>
      <c r="E23" s="466">
        <v>11.8</v>
      </c>
      <c r="F23" s="468">
        <v>5.6</v>
      </c>
      <c r="G23" s="468">
        <v>2.9</v>
      </c>
      <c r="H23" s="468">
        <v>1.3</v>
      </c>
      <c r="I23" s="468">
        <v>2.4</v>
      </c>
    </row>
    <row r="24" spans="1:11">
      <c r="A24" s="560">
        <v>44075</v>
      </c>
      <c r="B24" s="468">
        <v>2.2999999999999998</v>
      </c>
      <c r="C24" s="466">
        <v>-0.3</v>
      </c>
      <c r="D24" s="466">
        <v>3.7</v>
      </c>
      <c r="E24" s="466">
        <v>11.7</v>
      </c>
      <c r="F24" s="468">
        <v>6.1</v>
      </c>
      <c r="G24" s="468">
        <v>3.1</v>
      </c>
      <c r="H24" s="468">
        <v>1.4</v>
      </c>
      <c r="I24" s="468">
        <v>1.7</v>
      </c>
    </row>
    <row r="25" spans="1:11">
      <c r="A25" s="560">
        <v>44105</v>
      </c>
      <c r="B25" s="468">
        <v>2.1</v>
      </c>
      <c r="C25" s="466">
        <v>-0.3</v>
      </c>
      <c r="D25" s="466">
        <v>4</v>
      </c>
      <c r="E25" s="466">
        <v>11.9</v>
      </c>
      <c r="F25" s="468">
        <v>6.2</v>
      </c>
      <c r="G25" s="468">
        <v>3</v>
      </c>
      <c r="H25" s="466">
        <v>1.2</v>
      </c>
      <c r="I25" s="466">
        <v>0.5</v>
      </c>
    </row>
    <row r="26" spans="1:11">
      <c r="A26" s="560">
        <v>44136</v>
      </c>
      <c r="B26" s="468">
        <v>2.1</v>
      </c>
      <c r="C26" s="466">
        <v>-0.3</v>
      </c>
      <c r="D26" s="466">
        <v>4.4000000000000004</v>
      </c>
      <c r="E26" s="466">
        <v>14</v>
      </c>
      <c r="F26" s="468">
        <v>6.6</v>
      </c>
      <c r="G26" s="468">
        <v>3</v>
      </c>
      <c r="H26" s="466">
        <v>1.2</v>
      </c>
      <c r="I26" s="466">
        <v>-0.5</v>
      </c>
    </row>
    <row r="27" spans="1:11">
      <c r="A27" s="560">
        <v>44166</v>
      </c>
      <c r="B27" s="468">
        <v>2.2000000000000002</v>
      </c>
      <c r="C27" s="466">
        <v>-0.3</v>
      </c>
      <c r="D27" s="466">
        <v>4.9000000000000004</v>
      </c>
      <c r="E27" s="466">
        <v>14.6</v>
      </c>
      <c r="F27" s="466">
        <v>7.3</v>
      </c>
      <c r="G27" s="466">
        <v>2.2999999999999998</v>
      </c>
      <c r="H27" s="466">
        <v>1.4</v>
      </c>
      <c r="I27" s="466">
        <v>0.2</v>
      </c>
    </row>
  </sheetData>
  <hyperlinks>
    <hyperlink ref="A1" location="Content!A1" display="&lt;&lt;" xr:uid="{00000000-0004-0000-0400-000000000000}"/>
  </hyperlinks>
  <pageMargins left="0.7" right="0.7" top="0.75" bottom="0.75" header="0.3" footer="0.3"/>
  <pageSetup paperSize="9"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9FA32-5DAA-3641-BDEE-CD85D8298F4A}">
  <sheetPr>
    <tabColor theme="6" tint="0.79998168889431442"/>
  </sheetPr>
  <dimension ref="A1:Z52"/>
  <sheetViews>
    <sheetView showGridLines="0" workbookViewId="0"/>
  </sheetViews>
  <sheetFormatPr baseColWidth="10" defaultColWidth="7.83203125" defaultRowHeight="13"/>
  <cols>
    <col min="1" max="1" width="5.6640625" style="828" customWidth="1"/>
    <col min="2" max="2" width="45.5" style="828" customWidth="1"/>
    <col min="3" max="3" width="45.1640625" style="828" hidden="1" customWidth="1"/>
    <col min="4" max="4" width="25" style="828" hidden="1" customWidth="1"/>
    <col min="5" max="5" width="6.5" style="828" customWidth="1"/>
    <col min="6" max="9" width="5.83203125" style="828" customWidth="1"/>
    <col min="10" max="10" width="7.33203125" style="828" customWidth="1"/>
    <col min="11" max="13" width="4.6640625" style="828" customWidth="1"/>
    <col min="14" max="14" width="7.6640625" style="828" customWidth="1"/>
    <col min="15" max="17" width="5.5" style="828" customWidth="1"/>
    <col min="18" max="20" width="6.5" style="828" customWidth="1"/>
    <col min="21" max="23" width="8.6640625" style="828" customWidth="1"/>
    <col min="24" max="24" width="9.33203125" style="828" customWidth="1"/>
    <col min="25" max="25" width="8.33203125" style="828" customWidth="1"/>
    <col min="26" max="26" width="8.6640625" style="828" customWidth="1"/>
    <col min="27" max="16384" width="7.83203125" style="828"/>
  </cols>
  <sheetData>
    <row r="1" spans="1:26" ht="11.25" customHeight="1">
      <c r="A1" s="312" t="s">
        <v>60</v>
      </c>
      <c r="B1" s="422" t="str">
        <f>IF(Content!$E$1=1,B2,B3)</f>
        <v>The main parameters of the state budget</v>
      </c>
      <c r="C1" s="197"/>
      <c r="D1" s="197"/>
    </row>
    <row r="2" spans="1:26" ht="14" hidden="1">
      <c r="B2" s="830" t="s">
        <v>1788</v>
      </c>
      <c r="C2" s="830"/>
      <c r="D2" s="830"/>
    </row>
    <row r="3" spans="1:26" hidden="1">
      <c r="B3" s="197" t="s">
        <v>1789</v>
      </c>
      <c r="C3" s="197"/>
      <c r="D3" s="197"/>
    </row>
    <row r="4" spans="1:26" ht="11.25" customHeight="1">
      <c r="B4" s="865"/>
      <c r="C4" s="865"/>
      <c r="D4" s="865"/>
      <c r="E4" s="866">
        <v>2020</v>
      </c>
      <c r="F4" s="867">
        <v>2021</v>
      </c>
      <c r="G4" s="868">
        <v>2020</v>
      </c>
      <c r="H4" s="869">
        <v>2021</v>
      </c>
      <c r="I4" s="870">
        <v>2020</v>
      </c>
      <c r="J4" s="870">
        <v>2021</v>
      </c>
      <c r="K4" s="834"/>
      <c r="L4" s="834"/>
      <c r="M4" s="834"/>
    </row>
    <row r="5" spans="1:26" ht="12.75" customHeight="1">
      <c r="B5" s="871"/>
      <c r="C5" s="871"/>
      <c r="D5" s="871"/>
      <c r="E5" s="867" t="str">
        <f>IF(Content!$E$1=1,E6,E7)</f>
        <v>Fact</v>
      </c>
      <c r="F5" s="867" t="str">
        <f>IF(Content!$E$1=1,F6,F7)</f>
        <v>Law</v>
      </c>
      <c r="G5" s="949" t="str">
        <f>IF(Content!$E$1=1,G6,G7)</f>
        <v>% yoy</v>
      </c>
      <c r="H5" s="950">
        <f>IF(Content!$E$1=1,H6,H7)</f>
        <v>0</v>
      </c>
      <c r="I5" s="949" t="str">
        <f>IF(Content!$E$1=1,I6,I7)</f>
        <v>% GDP*</v>
      </c>
      <c r="J5" s="950">
        <f>IF(Content!$E$1=1,J6,J7)</f>
        <v>0</v>
      </c>
      <c r="K5" s="834"/>
      <c r="L5" s="834"/>
      <c r="M5" s="834"/>
      <c r="O5" s="942"/>
      <c r="P5" s="942"/>
      <c r="Q5" s="942"/>
      <c r="Y5" s="942"/>
      <c r="Z5" s="942"/>
    </row>
    <row r="6" spans="1:26" hidden="1">
      <c r="B6" s="871"/>
      <c r="C6" s="871"/>
      <c r="D6" s="871"/>
      <c r="E6" s="867" t="s">
        <v>1790</v>
      </c>
      <c r="F6" s="867" t="s">
        <v>1791</v>
      </c>
      <c r="G6" s="949" t="s">
        <v>1792</v>
      </c>
      <c r="H6" s="950"/>
      <c r="I6" s="951" t="s">
        <v>1793</v>
      </c>
      <c r="J6" s="951"/>
      <c r="K6" s="834"/>
      <c r="L6" s="834"/>
      <c r="M6" s="834"/>
    </row>
    <row r="7" spans="1:26" ht="15" hidden="1" customHeight="1">
      <c r="B7" s="872"/>
      <c r="C7" s="872"/>
      <c r="D7" s="872"/>
      <c r="E7" s="870" t="s">
        <v>1794</v>
      </c>
      <c r="F7" s="870" t="s">
        <v>1795</v>
      </c>
      <c r="G7" s="952" t="s">
        <v>1796</v>
      </c>
      <c r="H7" s="953"/>
      <c r="I7" s="954" t="s">
        <v>1797</v>
      </c>
      <c r="J7" s="954"/>
      <c r="K7" s="834"/>
      <c r="L7" s="834"/>
      <c r="M7" s="834"/>
    </row>
    <row r="8" spans="1:26" ht="10.5" customHeight="1">
      <c r="B8" s="854" t="str">
        <f>IF(Content!$E$1=1,C8,D8)</f>
        <v>Revenues, total</v>
      </c>
      <c r="C8" s="854" t="s">
        <v>1798</v>
      </c>
      <c r="D8" s="854" t="s">
        <v>1799</v>
      </c>
      <c r="E8" s="856">
        <v>1076</v>
      </c>
      <c r="F8" s="856">
        <v>1084</v>
      </c>
      <c r="G8" s="873">
        <v>7.8</v>
      </c>
      <c r="H8" s="874">
        <v>0.7</v>
      </c>
      <c r="I8" s="856">
        <v>26.4</v>
      </c>
      <c r="J8" s="856">
        <v>24.1</v>
      </c>
      <c r="K8" s="842"/>
      <c r="L8" s="842"/>
      <c r="M8" s="842"/>
      <c r="N8" s="842"/>
      <c r="O8" s="842"/>
      <c r="P8" s="842"/>
      <c r="Q8" s="842"/>
      <c r="R8" s="842"/>
    </row>
    <row r="9" spans="1:26" ht="9.75" customHeight="1">
      <c r="B9" s="875" t="str">
        <f>IF(Content!$E$1=1,C9,D9)</f>
        <v>Tax revenues</v>
      </c>
      <c r="C9" s="875" t="s">
        <v>1800</v>
      </c>
      <c r="D9" s="875" t="s">
        <v>1801</v>
      </c>
      <c r="E9" s="876">
        <v>851.1</v>
      </c>
      <c r="F9" s="876">
        <v>929.5</v>
      </c>
      <c r="G9" s="877">
        <v>6.4</v>
      </c>
      <c r="H9" s="878">
        <v>9.1999999999999993</v>
      </c>
      <c r="I9" s="876">
        <v>20.9</v>
      </c>
      <c r="J9" s="876">
        <v>20.6</v>
      </c>
      <c r="K9" s="844"/>
      <c r="L9" s="844"/>
      <c r="M9" s="842"/>
      <c r="N9" s="842"/>
      <c r="O9" s="842"/>
      <c r="P9" s="842"/>
      <c r="Q9" s="842"/>
      <c r="R9" s="842"/>
    </row>
    <row r="10" spans="1:26" ht="9.75" customHeight="1">
      <c r="B10" s="879" t="str">
        <f>IF(Content!$E$1=1,C10,D10)</f>
        <v>PIT</v>
      </c>
      <c r="C10" s="879" t="s">
        <v>1802</v>
      </c>
      <c r="D10" s="879" t="s">
        <v>1803</v>
      </c>
      <c r="E10" s="876">
        <v>117.3</v>
      </c>
      <c r="F10" s="876">
        <v>137.6</v>
      </c>
      <c r="G10" s="877">
        <v>6.7</v>
      </c>
      <c r="H10" s="878">
        <v>17.3</v>
      </c>
      <c r="I10" s="876">
        <v>2.9</v>
      </c>
      <c r="J10" s="876">
        <v>3.1</v>
      </c>
      <c r="K10" s="844"/>
      <c r="L10" s="844"/>
      <c r="M10" s="842"/>
      <c r="N10" s="842"/>
      <c r="O10" s="842"/>
      <c r="P10" s="842"/>
      <c r="Q10" s="842"/>
      <c r="R10" s="842"/>
    </row>
    <row r="11" spans="1:26" ht="9.75" customHeight="1">
      <c r="B11" s="879" t="str">
        <f>IF(Content!$E$1=1,C11,D11)</f>
        <v>CIT</v>
      </c>
      <c r="C11" s="879" t="s">
        <v>1804</v>
      </c>
      <c r="D11" s="879" t="s">
        <v>1805</v>
      </c>
      <c r="E11" s="876">
        <v>108.7</v>
      </c>
      <c r="F11" s="876">
        <v>107.7</v>
      </c>
      <c r="G11" s="877">
        <v>1.5</v>
      </c>
      <c r="H11" s="878">
        <v>-0.9</v>
      </c>
      <c r="I11" s="876">
        <v>2.7</v>
      </c>
      <c r="J11" s="876">
        <v>2.4</v>
      </c>
      <c r="K11" s="844"/>
      <c r="L11" s="844"/>
      <c r="M11" s="842"/>
      <c r="N11" s="842"/>
      <c r="O11" s="842"/>
      <c r="P11" s="842"/>
      <c r="Q11" s="842"/>
      <c r="R11" s="842"/>
    </row>
    <row r="12" spans="1:26" ht="9.75" customHeight="1">
      <c r="B12" s="879" t="str">
        <f>IF(Content!$E$1=1,C12,D12)</f>
        <v>Royalties</v>
      </c>
      <c r="C12" s="879" t="s">
        <v>1806</v>
      </c>
      <c r="D12" s="879" t="s">
        <v>1807</v>
      </c>
      <c r="E12" s="876">
        <v>52.5</v>
      </c>
      <c r="F12" s="876">
        <v>40.6</v>
      </c>
      <c r="G12" s="877">
        <v>12.3</v>
      </c>
      <c r="H12" s="878">
        <v>-22.7</v>
      </c>
      <c r="I12" s="876">
        <v>1.3</v>
      </c>
      <c r="J12" s="876">
        <v>0.9</v>
      </c>
      <c r="K12" s="844"/>
      <c r="L12" s="844"/>
      <c r="M12" s="842"/>
      <c r="N12" s="842"/>
      <c r="O12" s="842"/>
      <c r="P12" s="842"/>
      <c r="Q12" s="842"/>
      <c r="R12" s="842"/>
    </row>
    <row r="13" spans="1:26" ht="9.75" customHeight="1">
      <c r="B13" s="879" t="str">
        <f>IF(Content!$E$1=1,C13,D13)</f>
        <v>Excise tax</v>
      </c>
      <c r="C13" s="879" t="s">
        <v>1808</v>
      </c>
      <c r="D13" s="879" t="s">
        <v>1809</v>
      </c>
      <c r="E13" s="876">
        <v>138.30000000000001</v>
      </c>
      <c r="F13" s="876">
        <v>138.80000000000001</v>
      </c>
      <c r="G13" s="877">
        <v>12.1</v>
      </c>
      <c r="H13" s="878">
        <v>0.4</v>
      </c>
      <c r="I13" s="876">
        <v>3.4</v>
      </c>
      <c r="J13" s="876">
        <v>3.1</v>
      </c>
      <c r="K13" s="844"/>
      <c r="L13" s="844"/>
      <c r="M13" s="842"/>
      <c r="N13" s="842"/>
      <c r="O13" s="842"/>
      <c r="P13" s="842"/>
      <c r="Q13" s="842"/>
      <c r="R13" s="842"/>
    </row>
    <row r="14" spans="1:26" ht="9.75" customHeight="1">
      <c r="B14" s="880" t="str">
        <f>IF(Content!$E$1=1,C14,D14)</f>
        <v>Domestic exise tax</v>
      </c>
      <c r="C14" s="880" t="s">
        <v>1810</v>
      </c>
      <c r="D14" s="880" t="s">
        <v>1811</v>
      </c>
      <c r="E14" s="876">
        <v>80.400000000000006</v>
      </c>
      <c r="F14" s="876">
        <v>83.1</v>
      </c>
      <c r="G14" s="877">
        <v>15.1</v>
      </c>
      <c r="H14" s="878">
        <v>3.3</v>
      </c>
      <c r="I14" s="876">
        <v>2</v>
      </c>
      <c r="J14" s="876">
        <v>1.8</v>
      </c>
      <c r="K14" s="844"/>
      <c r="L14" s="844"/>
      <c r="M14" s="842"/>
      <c r="N14" s="842"/>
      <c r="O14" s="842"/>
      <c r="P14" s="842"/>
      <c r="Q14" s="842"/>
      <c r="R14" s="842"/>
    </row>
    <row r="15" spans="1:26" ht="9.75" customHeight="1">
      <c r="B15" s="879" t="str">
        <f>IF(Content!$E$1=1,C15,D15)</f>
        <v>VAT</v>
      </c>
      <c r="C15" s="879" t="s">
        <v>1812</v>
      </c>
      <c r="D15" s="879" t="s">
        <v>1813</v>
      </c>
      <c r="E15" s="876">
        <v>400.6</v>
      </c>
      <c r="F15" s="876">
        <v>468.5</v>
      </c>
      <c r="G15" s="877">
        <v>5.8</v>
      </c>
      <c r="H15" s="878">
        <v>16.899999999999999</v>
      </c>
      <c r="I15" s="876">
        <v>9.8000000000000007</v>
      </c>
      <c r="J15" s="876">
        <v>10.4</v>
      </c>
      <c r="K15" s="844"/>
      <c r="L15" s="844"/>
      <c r="M15" s="842"/>
      <c r="N15" s="842"/>
      <c r="O15" s="842"/>
      <c r="P15" s="842"/>
      <c r="Q15" s="842"/>
      <c r="R15" s="842"/>
    </row>
    <row r="16" spans="1:26" ht="11.25" customHeight="1">
      <c r="B16" s="880" t="str">
        <f>IF(Content!$E$1=1,C16,D16)</f>
        <v>Domestic VAT, incl refund</v>
      </c>
      <c r="C16" s="880" t="s">
        <v>1814</v>
      </c>
      <c r="D16" s="880" t="s">
        <v>1815</v>
      </c>
      <c r="E16" s="876">
        <v>126.5</v>
      </c>
      <c r="F16" s="876">
        <v>136</v>
      </c>
      <c r="G16" s="877">
        <v>42.2</v>
      </c>
      <c r="H16" s="878">
        <v>7.5</v>
      </c>
      <c r="I16" s="876">
        <v>3.1</v>
      </c>
      <c r="J16" s="876">
        <v>3</v>
      </c>
      <c r="K16" s="844"/>
      <c r="L16" s="844"/>
      <c r="M16" s="842"/>
      <c r="N16" s="842"/>
      <c r="O16" s="842"/>
      <c r="P16" s="842"/>
      <c r="Q16" s="842"/>
      <c r="R16" s="842"/>
    </row>
    <row r="17" spans="2:18" ht="10.5" customHeight="1">
      <c r="B17" s="880" t="str">
        <f>IF(Content!$E$1=1,C17,D17)</f>
        <v>Imported VAT</v>
      </c>
      <c r="C17" s="880" t="s">
        <v>1816</v>
      </c>
      <c r="D17" s="880" t="s">
        <v>1817</v>
      </c>
      <c r="E17" s="876">
        <v>274.10000000000002</v>
      </c>
      <c r="F17" s="876">
        <v>332.5</v>
      </c>
      <c r="G17" s="877">
        <v>-5.4</v>
      </c>
      <c r="H17" s="878">
        <v>21.3</v>
      </c>
      <c r="I17" s="876">
        <v>6.7</v>
      </c>
      <c r="J17" s="876">
        <v>7.4</v>
      </c>
      <c r="K17" s="844"/>
      <c r="L17" s="844"/>
      <c r="M17" s="842"/>
      <c r="N17" s="842"/>
      <c r="O17" s="842"/>
      <c r="P17" s="842"/>
      <c r="Q17" s="842"/>
      <c r="R17" s="842"/>
    </row>
    <row r="18" spans="2:18" ht="10.5" customHeight="1">
      <c r="B18" s="875" t="str">
        <f>IF(Content!$E$1=1,C18,D18)</f>
        <v>Non-tax revenues, other revenues</v>
      </c>
      <c r="C18" s="875" t="s">
        <v>1818</v>
      </c>
      <c r="D18" s="881" t="s">
        <v>1819</v>
      </c>
      <c r="E18" s="876">
        <v>224.9</v>
      </c>
      <c r="F18" s="876">
        <v>154.6</v>
      </c>
      <c r="G18" s="877">
        <v>13.3</v>
      </c>
      <c r="H18" s="878">
        <v>-31.3</v>
      </c>
      <c r="I18" s="876">
        <v>5.5</v>
      </c>
      <c r="J18" s="876">
        <v>3.4</v>
      </c>
      <c r="K18" s="844"/>
      <c r="L18" s="844"/>
      <c r="M18" s="842"/>
      <c r="N18" s="842"/>
      <c r="O18" s="842"/>
      <c r="P18" s="842"/>
      <c r="Q18" s="842"/>
      <c r="R18" s="842"/>
    </row>
    <row r="19" spans="2:18" ht="10.5" customHeight="1">
      <c r="B19" s="854" t="str">
        <f>IF(Content!$E$1=1,C19,D19)</f>
        <v xml:space="preserve">Expenditures </v>
      </c>
      <c r="C19" s="854" t="s">
        <v>1820</v>
      </c>
      <c r="D19" s="854" t="s">
        <v>1821</v>
      </c>
      <c r="E19" s="856">
        <v>1288</v>
      </c>
      <c r="F19" s="856">
        <v>1320.2</v>
      </c>
      <c r="G19" s="873">
        <v>19.8</v>
      </c>
      <c r="H19" s="874">
        <v>2.5</v>
      </c>
      <c r="I19" s="856">
        <v>31.6</v>
      </c>
      <c r="J19" s="856">
        <v>29.3</v>
      </c>
      <c r="K19" s="842"/>
      <c r="L19" s="842"/>
      <c r="M19" s="842"/>
      <c r="N19" s="842"/>
      <c r="O19" s="842"/>
      <c r="P19" s="842"/>
      <c r="Q19" s="842"/>
      <c r="R19" s="842"/>
    </row>
    <row r="20" spans="2:18" ht="10.5" customHeight="1">
      <c r="B20" s="854"/>
      <c r="C20" s="854" t="s">
        <v>1822</v>
      </c>
      <c r="D20" s="854" t="s">
        <v>1823</v>
      </c>
      <c r="E20" s="856">
        <v>5.0999999999999996</v>
      </c>
      <c r="F20" s="856">
        <v>10.5</v>
      </c>
      <c r="G20" s="873">
        <v>20.9</v>
      </c>
      <c r="H20" s="874">
        <v>106.4</v>
      </c>
      <c r="I20" s="856">
        <v>0.1</v>
      </c>
      <c r="J20" s="856">
        <v>0.2</v>
      </c>
      <c r="K20" s="842"/>
      <c r="L20" s="842"/>
      <c r="M20" s="842"/>
      <c r="N20" s="842"/>
      <c r="O20" s="842"/>
      <c r="P20" s="842"/>
      <c r="Q20" s="842"/>
      <c r="R20" s="842"/>
    </row>
    <row r="21" spans="2:18" ht="10.5" customHeight="1">
      <c r="B21" s="882" t="str">
        <f>IF(Content!$E$1=1,C21,D21)</f>
        <v>Balance (- deficit)</v>
      </c>
      <c r="C21" s="882" t="s">
        <v>1824</v>
      </c>
      <c r="D21" s="882" t="s">
        <v>1825</v>
      </c>
      <c r="E21" s="883">
        <v>-217.1</v>
      </c>
      <c r="F21" s="883">
        <v>-246.6</v>
      </c>
      <c r="G21" s="884" t="s">
        <v>1783</v>
      </c>
      <c r="H21" s="885" t="s">
        <v>1783</v>
      </c>
      <c r="I21" s="883">
        <v>-5.3</v>
      </c>
      <c r="J21" s="883">
        <v>-5.5</v>
      </c>
      <c r="K21" s="842"/>
      <c r="L21" s="842"/>
      <c r="M21" s="842"/>
      <c r="N21" s="842"/>
      <c r="O21" s="842"/>
      <c r="P21" s="842"/>
      <c r="Q21" s="842"/>
      <c r="R21" s="842"/>
    </row>
    <row r="22" spans="2:18" ht="10.5" customHeight="1">
      <c r="B22" s="854"/>
      <c r="C22" s="854"/>
      <c r="D22" s="855"/>
      <c r="E22" s="856"/>
      <c r="F22" s="856"/>
      <c r="G22" s="856"/>
      <c r="H22" s="856"/>
      <c r="I22" s="856"/>
      <c r="J22" s="856"/>
      <c r="K22" s="842"/>
      <c r="L22" s="842"/>
      <c r="M22" s="842"/>
    </row>
    <row r="23" spans="2:18">
      <c r="B23" s="197"/>
    </row>
    <row r="24" spans="2:18">
      <c r="B24" s="422" t="str">
        <f>IF(Content!$E$1=1,B28,B29)</f>
        <v>*GDP for 2020 - NBU estimates, GDP for 2021 - CMU forecast.</v>
      </c>
    </row>
    <row r="25" spans="2:18">
      <c r="B25" s="422" t="str">
        <f>IF(Content!$E$1=1,B26,B27)</f>
        <v>Source: STSU, VRU, NBU staff estimates.</v>
      </c>
    </row>
    <row r="26" spans="2:18">
      <c r="B26" s="889" t="s">
        <v>1826</v>
      </c>
      <c r="C26" s="857"/>
      <c r="D26" s="857"/>
      <c r="E26" s="857"/>
      <c r="F26" s="857"/>
    </row>
    <row r="27" spans="2:18">
      <c r="B27" s="890" t="s">
        <v>1827</v>
      </c>
      <c r="C27" s="857"/>
      <c r="D27" s="857"/>
      <c r="E27" s="857"/>
      <c r="F27" s="857"/>
    </row>
    <row r="28" spans="2:18">
      <c r="B28" s="857" t="s">
        <v>1885</v>
      </c>
      <c r="C28" s="857"/>
      <c r="D28" s="857"/>
      <c r="E28" s="858"/>
      <c r="F28" s="858"/>
      <c r="G28" s="859"/>
      <c r="H28" s="859"/>
    </row>
    <row r="29" spans="2:18">
      <c r="B29" s="857" t="s">
        <v>1886</v>
      </c>
      <c r="E29" s="860"/>
      <c r="F29" s="860"/>
      <c r="G29" s="860"/>
      <c r="H29" s="860"/>
      <c r="I29" s="860"/>
      <c r="J29" s="860"/>
    </row>
    <row r="30" spans="2:18">
      <c r="B30" s="861"/>
      <c r="E30" s="860"/>
      <c r="F30" s="860"/>
      <c r="G30" s="860"/>
      <c r="H30" s="860"/>
      <c r="I30" s="860"/>
      <c r="J30" s="860"/>
      <c r="K30" s="860"/>
    </row>
    <row r="31" spans="2:18">
      <c r="B31" s="862"/>
      <c r="E31" s="860"/>
      <c r="F31" s="860"/>
      <c r="G31" s="860"/>
      <c r="H31" s="860"/>
      <c r="I31" s="860"/>
      <c r="J31" s="860"/>
    </row>
    <row r="32" spans="2:18">
      <c r="B32" s="863"/>
      <c r="E32" s="860"/>
      <c r="F32" s="860"/>
      <c r="G32" s="860"/>
      <c r="H32" s="860"/>
      <c r="I32" s="860"/>
      <c r="J32" s="860"/>
    </row>
    <row r="33" spans="2:10">
      <c r="B33" s="864"/>
      <c r="E33" s="860"/>
      <c r="F33" s="860"/>
      <c r="G33" s="860"/>
      <c r="H33" s="860"/>
      <c r="I33" s="860"/>
      <c r="J33" s="860"/>
    </row>
    <row r="34" spans="2:10">
      <c r="B34" s="864"/>
      <c r="E34" s="860"/>
      <c r="F34" s="860"/>
      <c r="G34" s="860"/>
      <c r="H34" s="860"/>
      <c r="I34" s="860"/>
      <c r="J34" s="860"/>
    </row>
    <row r="35" spans="2:10">
      <c r="B35" s="864"/>
      <c r="E35" s="860"/>
      <c r="F35" s="860"/>
      <c r="G35" s="860"/>
      <c r="H35" s="860"/>
      <c r="I35" s="860"/>
      <c r="J35" s="860"/>
    </row>
    <row r="36" spans="2:10">
      <c r="B36" s="864"/>
      <c r="E36" s="860"/>
      <c r="F36" s="860"/>
      <c r="G36" s="860"/>
      <c r="H36" s="860"/>
      <c r="I36" s="860"/>
      <c r="J36" s="860"/>
    </row>
    <row r="37" spans="2:10">
      <c r="B37" s="864"/>
      <c r="E37" s="860"/>
      <c r="F37" s="860"/>
      <c r="G37" s="860"/>
      <c r="H37" s="860"/>
      <c r="I37" s="860"/>
      <c r="J37" s="860"/>
    </row>
    <row r="38" spans="2:10">
      <c r="B38" s="864"/>
      <c r="E38" s="860"/>
      <c r="F38" s="860"/>
      <c r="G38" s="860"/>
      <c r="H38" s="860"/>
      <c r="I38" s="860"/>
      <c r="J38" s="860"/>
    </row>
    <row r="39" spans="2:10">
      <c r="B39" s="864"/>
      <c r="E39" s="860"/>
      <c r="F39" s="860"/>
      <c r="G39" s="860"/>
      <c r="H39" s="860"/>
      <c r="I39" s="860"/>
      <c r="J39" s="860"/>
    </row>
    <row r="40" spans="2:10">
      <c r="B40" s="864"/>
      <c r="E40" s="860"/>
      <c r="F40" s="860"/>
      <c r="G40" s="860"/>
      <c r="H40" s="860"/>
      <c r="I40" s="860"/>
      <c r="J40" s="860"/>
    </row>
    <row r="41" spans="2:10">
      <c r="B41" s="863"/>
      <c r="E41" s="860"/>
      <c r="F41" s="860"/>
      <c r="G41" s="860"/>
      <c r="H41" s="860"/>
      <c r="I41" s="860"/>
      <c r="J41" s="860"/>
    </row>
    <row r="42" spans="2:10">
      <c r="B42" s="862"/>
      <c r="E42" s="860"/>
      <c r="F42" s="860"/>
      <c r="G42" s="860"/>
      <c r="H42" s="860"/>
      <c r="I42" s="860"/>
      <c r="J42" s="860"/>
    </row>
    <row r="43" spans="2:10">
      <c r="B43" s="862"/>
    </row>
    <row r="51" spans="6:6">
      <c r="F51" s="859"/>
    </row>
    <row r="52" spans="6:6">
      <c r="F52" s="859"/>
    </row>
  </sheetData>
  <mergeCells count="8">
    <mergeCell ref="Y5:Z5"/>
    <mergeCell ref="G6:H6"/>
    <mergeCell ref="I6:J6"/>
    <mergeCell ref="G7:H7"/>
    <mergeCell ref="I7:J7"/>
    <mergeCell ref="G5:H5"/>
    <mergeCell ref="I5:J5"/>
    <mergeCell ref="O5:Q5"/>
  </mergeCells>
  <hyperlinks>
    <hyperlink ref="A1" location="Content!A1" display="&lt;&lt;" xr:uid="{88120F71-9A01-824B-AE05-1757519110B9}"/>
  </hyperlinks>
  <printOptions gridLines="1"/>
  <pageMargins left="0.75" right="0.75" top="1" bottom="1" header="0.5" footer="0.5"/>
  <pageSetup paperSize="9" orientation="portrait" r:id="rId1"/>
  <headerFooter alignWithMargins="0">
    <oddHeader>&amp;A</oddHeader>
    <oddFooter>Page &amp;P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sheetPr>
  <dimension ref="A1:V54"/>
  <sheetViews>
    <sheetView showGridLines="0" workbookViewId="0"/>
  </sheetViews>
  <sheetFormatPr baseColWidth="10" defaultColWidth="9.5" defaultRowHeight="13"/>
  <cols>
    <col min="1" max="1" width="9.5" style="12"/>
    <col min="2" max="2" width="9.5" style="11" customWidth="1"/>
    <col min="3" max="7" width="9.5" style="11"/>
    <col min="8" max="8" width="9.5" style="29"/>
    <col min="9" max="16384" width="9.5" style="11"/>
  </cols>
  <sheetData>
    <row r="1" spans="1:22">
      <c r="A1" s="9" t="s">
        <v>60</v>
      </c>
      <c r="B1" s="22" t="str">
        <f>IF(Content!$E$1=1,B2,B3)</f>
        <v>Current account balance</v>
      </c>
      <c r="C1" s="22" t="str">
        <f>IF(Content!$E$1=1,C2,C3)</f>
        <v>Goods (net)</v>
      </c>
      <c r="D1" s="22" t="str">
        <f>IF(Content!$E$1=1,D2,D3)</f>
        <v>Services (net)</v>
      </c>
      <c r="E1" s="22" t="str">
        <f>IF(Content!$E$1=1,E2,E3)</f>
        <v>Primary income</v>
      </c>
      <c r="F1" s="22" t="str">
        <f>IF(Content!$E$1=1,F2,F3)</f>
        <v>Secondary income</v>
      </c>
      <c r="G1" s="22" t="str">
        <f>IF(Content!$E$1=1,G2,G3)</f>
        <v>Current account balance without compensation paid by Gazprom</v>
      </c>
      <c r="H1" s="119" t="str">
        <f>IF(Content!$E$1=1,H2,H3)</f>
        <v>Current account balance</v>
      </c>
      <c r="J1" s="22" t="str">
        <f>IF(Content!$E$1=1,J2,J3)</f>
        <v>Current account balance,12-m rolling, USD bn</v>
      </c>
    </row>
    <row r="2" spans="1:22" s="29" customFormat="1" hidden="1">
      <c r="A2" s="116"/>
      <c r="B2" s="29" t="s">
        <v>516</v>
      </c>
      <c r="C2" s="29" t="s">
        <v>61</v>
      </c>
      <c r="D2" s="29" t="s">
        <v>45</v>
      </c>
      <c r="E2" s="29" t="s">
        <v>62</v>
      </c>
      <c r="F2" s="29" t="s">
        <v>63</v>
      </c>
      <c r="G2" s="29" t="s">
        <v>1043</v>
      </c>
      <c r="H2" s="29" t="s">
        <v>516</v>
      </c>
      <c r="I2" s="226"/>
      <c r="J2" s="29" t="s">
        <v>1707</v>
      </c>
      <c r="K2" s="226"/>
    </row>
    <row r="3" spans="1:22" s="29" customFormat="1" hidden="1">
      <c r="A3" s="116"/>
      <c r="B3" s="29" t="s">
        <v>517</v>
      </c>
      <c r="C3" s="29" t="s">
        <v>64</v>
      </c>
      <c r="D3" s="29" t="s">
        <v>65</v>
      </c>
      <c r="E3" s="29" t="s">
        <v>66</v>
      </c>
      <c r="F3" s="29" t="s">
        <v>67</v>
      </c>
      <c r="G3" s="29" t="s">
        <v>1044</v>
      </c>
      <c r="H3" s="29" t="s">
        <v>517</v>
      </c>
      <c r="I3" s="226"/>
      <c r="J3" s="29" t="s">
        <v>1708</v>
      </c>
      <c r="K3" s="226"/>
    </row>
    <row r="4" spans="1:22">
      <c r="A4" s="14" t="s">
        <v>21</v>
      </c>
      <c r="B4" s="19">
        <v>-2.7</v>
      </c>
      <c r="C4" s="19">
        <v>-6.5</v>
      </c>
      <c r="D4" s="19">
        <v>0.5</v>
      </c>
      <c r="E4" s="19">
        <v>-0.3</v>
      </c>
      <c r="F4" s="19">
        <v>3.7</v>
      </c>
      <c r="G4" s="19">
        <v>-2.7</v>
      </c>
      <c r="H4" s="29" t="s">
        <v>21</v>
      </c>
      <c r="Q4" s="19"/>
      <c r="R4" s="19"/>
      <c r="S4" s="19"/>
      <c r="T4" s="19"/>
      <c r="U4" s="19"/>
      <c r="V4" s="19"/>
    </row>
    <row r="5" spans="1:22">
      <c r="A5" s="14" t="s">
        <v>615</v>
      </c>
      <c r="B5" s="19">
        <v>-2.7</v>
      </c>
      <c r="C5" s="19">
        <v>-7.9</v>
      </c>
      <c r="D5" s="19">
        <v>0.6</v>
      </c>
      <c r="E5" s="19">
        <v>0.9</v>
      </c>
      <c r="F5" s="19">
        <v>3.7</v>
      </c>
      <c r="G5" s="19">
        <v>-2.7</v>
      </c>
      <c r="Q5" s="19"/>
      <c r="R5" s="19"/>
      <c r="S5" s="19"/>
      <c r="T5" s="19"/>
      <c r="U5" s="19"/>
      <c r="V5" s="19"/>
    </row>
    <row r="6" spans="1:22">
      <c r="A6" s="14" t="s">
        <v>23</v>
      </c>
      <c r="B6" s="19">
        <v>-2.6</v>
      </c>
      <c r="C6" s="19">
        <v>-8.6</v>
      </c>
      <c r="D6" s="19">
        <v>0.9</v>
      </c>
      <c r="E6" s="19">
        <v>1.5</v>
      </c>
      <c r="F6" s="19">
        <v>3.7</v>
      </c>
      <c r="G6" s="19">
        <v>-2.6</v>
      </c>
      <c r="H6" s="29" t="s">
        <v>23</v>
      </c>
      <c r="Q6" s="19"/>
      <c r="R6" s="19"/>
      <c r="S6" s="19"/>
      <c r="T6" s="19"/>
      <c r="U6" s="19"/>
      <c r="V6" s="19"/>
    </row>
    <row r="7" spans="1:22">
      <c r="A7" s="14" t="s">
        <v>24</v>
      </c>
      <c r="B7" s="19">
        <v>-3.5</v>
      </c>
      <c r="C7" s="19">
        <v>-9.6999999999999993</v>
      </c>
      <c r="D7" s="19">
        <v>0.9</v>
      </c>
      <c r="E7" s="19">
        <v>1.6</v>
      </c>
      <c r="F7" s="19">
        <v>3.6</v>
      </c>
      <c r="G7" s="19">
        <v>-3.5</v>
      </c>
      <c r="Q7" s="19"/>
      <c r="R7" s="19"/>
      <c r="S7" s="19"/>
      <c r="T7" s="19"/>
      <c r="U7" s="19"/>
      <c r="V7" s="19"/>
    </row>
    <row r="8" spans="1:22">
      <c r="A8" s="14" t="s">
        <v>25</v>
      </c>
      <c r="B8" s="19">
        <v>-4.4000000000000004</v>
      </c>
      <c r="C8" s="19">
        <v>-10.199999999999999</v>
      </c>
      <c r="D8" s="19">
        <v>1</v>
      </c>
      <c r="E8" s="19">
        <v>1.1000000000000001</v>
      </c>
      <c r="F8" s="19">
        <v>3.7</v>
      </c>
      <c r="G8" s="19">
        <v>-4.4000000000000004</v>
      </c>
      <c r="H8" s="29" t="s">
        <v>25</v>
      </c>
      <c r="Q8" s="19"/>
      <c r="R8" s="19"/>
      <c r="S8" s="19"/>
      <c r="T8" s="19"/>
      <c r="U8" s="19"/>
      <c r="V8" s="19"/>
    </row>
    <row r="9" spans="1:22">
      <c r="A9" s="14" t="s">
        <v>26</v>
      </c>
      <c r="B9" s="19">
        <v>-4.5</v>
      </c>
      <c r="C9" s="19">
        <v>-10.5</v>
      </c>
      <c r="D9" s="19">
        <v>1</v>
      </c>
      <c r="E9" s="19">
        <v>1.3</v>
      </c>
      <c r="F9" s="19">
        <v>3.7</v>
      </c>
      <c r="G9" s="19">
        <v>-4.5</v>
      </c>
      <c r="Q9" s="19"/>
      <c r="R9" s="19"/>
      <c r="S9" s="19"/>
      <c r="T9" s="19"/>
      <c r="U9" s="19"/>
      <c r="V9" s="19"/>
    </row>
    <row r="10" spans="1:22">
      <c r="A10" s="14" t="s">
        <v>27</v>
      </c>
      <c r="B10" s="19">
        <v>-5.4</v>
      </c>
      <c r="C10" s="19">
        <v>-12.1</v>
      </c>
      <c r="D10" s="19">
        <v>1.2</v>
      </c>
      <c r="E10" s="19">
        <v>1.8</v>
      </c>
      <c r="F10" s="19">
        <v>3.7</v>
      </c>
      <c r="G10" s="19">
        <v>-5.4</v>
      </c>
      <c r="H10" s="29" t="s">
        <v>27</v>
      </c>
      <c r="Q10" s="19"/>
      <c r="R10" s="19"/>
      <c r="S10" s="19"/>
      <c r="T10" s="19"/>
      <c r="U10" s="19"/>
      <c r="V10" s="19"/>
    </row>
    <row r="11" spans="1:22">
      <c r="A11" s="14" t="s">
        <v>103</v>
      </c>
      <c r="B11" s="19">
        <v>-6.4</v>
      </c>
      <c r="C11" s="19">
        <v>-12.7</v>
      </c>
      <c r="D11" s="19">
        <v>1.3</v>
      </c>
      <c r="E11" s="19">
        <v>1.3</v>
      </c>
      <c r="F11" s="19">
        <v>3.7</v>
      </c>
      <c r="G11" s="19">
        <v>-6.4</v>
      </c>
      <c r="Q11" s="19"/>
      <c r="R11" s="19"/>
      <c r="S11" s="19"/>
      <c r="T11" s="19"/>
      <c r="U11" s="19"/>
      <c r="V11" s="19"/>
    </row>
    <row r="12" spans="1:22">
      <c r="A12" s="14" t="s">
        <v>128</v>
      </c>
      <c r="B12" s="19">
        <v>-5</v>
      </c>
      <c r="C12" s="19">
        <v>-12.9</v>
      </c>
      <c r="D12" s="19">
        <v>1.5</v>
      </c>
      <c r="E12" s="19">
        <v>2.7</v>
      </c>
      <c r="F12" s="19">
        <v>3.6</v>
      </c>
      <c r="G12" s="19">
        <v>-5</v>
      </c>
      <c r="H12" s="29" t="s">
        <v>128</v>
      </c>
      <c r="Q12" s="19"/>
      <c r="R12" s="19"/>
      <c r="S12" s="19"/>
      <c r="T12" s="19"/>
      <c r="U12" s="19"/>
      <c r="V12" s="19"/>
    </row>
    <row r="13" spans="1:22">
      <c r="A13" s="14" t="s">
        <v>129</v>
      </c>
      <c r="B13" s="19">
        <v>-6</v>
      </c>
      <c r="C13" s="19">
        <v>-13.8</v>
      </c>
      <c r="D13" s="19">
        <v>1.5</v>
      </c>
      <c r="E13" s="19">
        <v>2.7</v>
      </c>
      <c r="F13" s="19">
        <v>3.5</v>
      </c>
      <c r="G13" s="19">
        <v>-6</v>
      </c>
      <c r="Q13" s="19"/>
      <c r="R13" s="19"/>
      <c r="S13" s="19"/>
      <c r="T13" s="19"/>
      <c r="U13" s="19"/>
      <c r="V13" s="19"/>
    </row>
    <row r="14" spans="1:22">
      <c r="A14" s="14" t="s">
        <v>130</v>
      </c>
      <c r="B14" s="19">
        <v>-7.7</v>
      </c>
      <c r="C14" s="19">
        <v>-13.8</v>
      </c>
      <c r="D14" s="19">
        <v>1.5</v>
      </c>
      <c r="E14" s="19">
        <v>1</v>
      </c>
      <c r="F14" s="19">
        <v>3.5</v>
      </c>
      <c r="G14" s="19">
        <v>-7.7</v>
      </c>
      <c r="H14" s="29" t="s">
        <v>130</v>
      </c>
      <c r="Q14" s="19"/>
      <c r="R14" s="19"/>
      <c r="S14" s="19"/>
      <c r="T14" s="19"/>
      <c r="U14" s="19"/>
      <c r="V14" s="19"/>
    </row>
    <row r="15" spans="1:22">
      <c r="A15" s="14" t="s">
        <v>107</v>
      </c>
      <c r="B15" s="19">
        <v>-4.0999999999999996</v>
      </c>
      <c r="C15" s="19">
        <v>-14.3</v>
      </c>
      <c r="D15" s="19">
        <v>1.8</v>
      </c>
      <c r="E15" s="19">
        <v>1.9</v>
      </c>
      <c r="F15" s="19">
        <v>6.5</v>
      </c>
      <c r="G15" s="19">
        <v>-7</v>
      </c>
      <c r="Q15" s="19"/>
      <c r="R15" s="19"/>
      <c r="S15" s="19"/>
      <c r="T15" s="19"/>
      <c r="U15" s="19"/>
      <c r="V15" s="19"/>
    </row>
    <row r="16" spans="1:22">
      <c r="A16" s="14" t="s">
        <v>131</v>
      </c>
      <c r="B16" s="19">
        <v>-1.4</v>
      </c>
      <c r="C16" s="19">
        <v>-13.7</v>
      </c>
      <c r="D16" s="19">
        <v>2.1</v>
      </c>
      <c r="E16" s="19">
        <v>3.8</v>
      </c>
      <c r="F16" s="19">
        <v>6.4</v>
      </c>
      <c r="G16" s="19">
        <v>-4.3</v>
      </c>
      <c r="H16" s="29" t="s">
        <v>131</v>
      </c>
      <c r="J16" s="11" t="str">
        <f>IF(Content!$E$1=1,J23,J24)</f>
        <v>* Preliminary data for December 2020.</v>
      </c>
      <c r="Q16" s="19"/>
      <c r="R16" s="19"/>
      <c r="S16" s="19"/>
      <c r="T16" s="19"/>
      <c r="U16" s="19"/>
      <c r="V16" s="19"/>
    </row>
    <row r="17" spans="1:22">
      <c r="A17" s="14" t="s">
        <v>132</v>
      </c>
      <c r="B17" s="19">
        <v>2</v>
      </c>
      <c r="C17" s="19">
        <v>-11</v>
      </c>
      <c r="D17" s="19">
        <v>3.1</v>
      </c>
      <c r="E17" s="19">
        <v>3.5</v>
      </c>
      <c r="F17" s="19">
        <v>6.4</v>
      </c>
      <c r="G17" s="19">
        <v>-0.9</v>
      </c>
      <c r="J17" s="11" t="str">
        <f>IF(Content!$E$1=1,J21,J22)</f>
        <v># Dotted line – without compensation paid by Gazprom.</v>
      </c>
      <c r="Q17" s="19"/>
      <c r="R17" s="19"/>
      <c r="S17" s="19"/>
      <c r="T17" s="19"/>
      <c r="U17" s="19"/>
      <c r="V17" s="19"/>
    </row>
    <row r="18" spans="1:22">
      <c r="A18" s="14" t="s">
        <v>133</v>
      </c>
      <c r="B18" s="19">
        <v>6.5</v>
      </c>
      <c r="C18" s="19">
        <v>-8.6</v>
      </c>
      <c r="D18" s="19">
        <v>3.9</v>
      </c>
      <c r="E18" s="19">
        <v>4.8</v>
      </c>
      <c r="F18" s="19">
        <v>6.4</v>
      </c>
      <c r="G18" s="19">
        <v>3.6</v>
      </c>
      <c r="J18" s="22" t="str">
        <f>IF(Content!$E$1=1,J19,J20)</f>
        <v>Source: NBU.</v>
      </c>
      <c r="Q18" s="19"/>
      <c r="R18" s="19"/>
      <c r="S18" s="19"/>
      <c r="T18" s="19"/>
      <c r="U18" s="19"/>
      <c r="V18" s="19"/>
    </row>
    <row r="19" spans="1:22">
      <c r="A19" s="14" t="s">
        <v>1063</v>
      </c>
      <c r="B19" s="19">
        <v>6.6</v>
      </c>
      <c r="C19" s="19">
        <v>-6.3</v>
      </c>
      <c r="D19" s="19">
        <v>4.5999999999999996</v>
      </c>
      <c r="E19" s="19">
        <v>4.7</v>
      </c>
      <c r="F19" s="19">
        <v>3.6</v>
      </c>
      <c r="G19" s="19">
        <v>6.6</v>
      </c>
      <c r="H19" s="29" t="s">
        <v>1063</v>
      </c>
      <c r="J19" s="23" t="s">
        <v>43</v>
      </c>
      <c r="S19" s="19"/>
      <c r="T19" s="19"/>
      <c r="U19" s="19"/>
      <c r="V19" s="19"/>
    </row>
    <row r="20" spans="1:22">
      <c r="B20" s="19"/>
      <c r="C20" s="19"/>
      <c r="D20" s="19"/>
      <c r="E20" s="19"/>
      <c r="F20" s="19"/>
      <c r="J20" s="23" t="s">
        <v>44</v>
      </c>
    </row>
    <row r="21" spans="1:22">
      <c r="B21" s="19"/>
      <c r="C21" s="19"/>
      <c r="D21" s="19"/>
      <c r="E21" s="19"/>
      <c r="F21" s="19"/>
      <c r="G21" s="19"/>
      <c r="J21" s="29" t="s">
        <v>1704</v>
      </c>
    </row>
    <row r="22" spans="1:22">
      <c r="B22" s="19"/>
      <c r="C22" s="19"/>
      <c r="D22" s="19"/>
      <c r="E22" s="19"/>
      <c r="F22" s="19"/>
      <c r="G22" s="19"/>
      <c r="J22" s="29" t="s">
        <v>1705</v>
      </c>
    </row>
    <row r="23" spans="1:22">
      <c r="B23" s="19"/>
      <c r="C23" s="19"/>
      <c r="D23" s="19"/>
      <c r="E23" s="19"/>
      <c r="F23" s="19"/>
      <c r="G23" s="19"/>
      <c r="J23" s="29" t="s">
        <v>1706</v>
      </c>
    </row>
    <row r="24" spans="1:22">
      <c r="B24" s="19"/>
      <c r="C24" s="19"/>
      <c r="D24" s="19"/>
      <c r="E24" s="19"/>
      <c r="F24" s="19"/>
      <c r="G24" s="19"/>
      <c r="J24" s="29" t="s">
        <v>1711</v>
      </c>
    </row>
    <row r="25" spans="1:22">
      <c r="B25" s="19"/>
      <c r="C25" s="19"/>
      <c r="D25" s="19"/>
      <c r="E25" s="19"/>
      <c r="F25" s="19"/>
      <c r="G25" s="19"/>
    </row>
    <row r="26" spans="1:22">
      <c r="B26" s="19"/>
      <c r="C26" s="19"/>
      <c r="D26" s="19"/>
      <c r="E26" s="19"/>
      <c r="F26" s="19"/>
      <c r="G26" s="19"/>
    </row>
    <row r="27" spans="1:22">
      <c r="B27" s="19"/>
      <c r="C27" s="19"/>
      <c r="D27" s="19"/>
      <c r="E27" s="19"/>
      <c r="F27" s="19"/>
      <c r="G27" s="19"/>
    </row>
    <row r="28" spans="1:22">
      <c r="B28" s="19"/>
      <c r="C28" s="19"/>
      <c r="D28" s="19"/>
      <c r="E28" s="19"/>
      <c r="F28" s="19"/>
      <c r="G28" s="19"/>
    </row>
    <row r="29" spans="1:22">
      <c r="B29" s="19"/>
      <c r="C29" s="19"/>
      <c r="D29" s="19"/>
      <c r="E29" s="19"/>
      <c r="F29" s="19"/>
      <c r="G29" s="19"/>
    </row>
    <row r="30" spans="1:22">
      <c r="B30" s="19"/>
      <c r="C30" s="19"/>
      <c r="D30" s="19"/>
      <c r="E30" s="19"/>
      <c r="F30" s="19"/>
      <c r="G30" s="19"/>
    </row>
    <row r="31" spans="1:22" ht="15">
      <c r="B31" s="19"/>
      <c r="C31" s="19"/>
      <c r="D31" s="19"/>
      <c r="E31" s="19"/>
      <c r="F31" s="19"/>
      <c r="G31" s="19"/>
      <c r="H31" s="271"/>
    </row>
    <row r="32" spans="1:22" ht="15">
      <c r="B32" s="19"/>
      <c r="C32" s="19"/>
      <c r="D32" s="19"/>
      <c r="E32" s="19"/>
      <c r="F32" s="19"/>
      <c r="G32" s="19"/>
      <c r="H32" s="271"/>
    </row>
    <row r="33" spans="2:8" ht="15">
      <c r="B33" s="19"/>
      <c r="C33" s="19"/>
      <c r="D33" s="19"/>
      <c r="E33" s="19"/>
      <c r="F33" s="19"/>
      <c r="G33" s="19"/>
      <c r="H33" s="272"/>
    </row>
    <row r="34" spans="2:8">
      <c r="B34" s="19"/>
      <c r="C34" s="19"/>
      <c r="D34" s="19"/>
      <c r="E34" s="19"/>
      <c r="F34" s="19"/>
      <c r="G34" s="19"/>
    </row>
    <row r="35" spans="2:8">
      <c r="B35" s="19"/>
      <c r="C35" s="19"/>
      <c r="D35" s="19"/>
      <c r="E35" s="19"/>
      <c r="F35" s="19"/>
      <c r="G35" s="19"/>
    </row>
    <row r="36" spans="2:8">
      <c r="B36" s="19"/>
      <c r="C36" s="19"/>
      <c r="D36" s="19"/>
      <c r="E36" s="19"/>
      <c r="F36" s="19"/>
      <c r="G36" s="19"/>
    </row>
    <row r="37" spans="2:8">
      <c r="B37" s="19"/>
      <c r="C37" s="19"/>
      <c r="D37" s="19"/>
      <c r="E37" s="19"/>
      <c r="F37" s="19"/>
      <c r="G37" s="19"/>
    </row>
    <row r="38" spans="2:8">
      <c r="B38" s="19"/>
      <c r="C38" s="19"/>
      <c r="D38" s="19"/>
      <c r="E38" s="19"/>
      <c r="F38" s="19"/>
      <c r="G38" s="19"/>
    </row>
    <row r="39" spans="2:8">
      <c r="B39" s="248"/>
      <c r="C39" s="248"/>
      <c r="D39" s="248"/>
      <c r="E39" s="248"/>
      <c r="F39" s="248"/>
      <c r="G39" s="248"/>
    </row>
    <row r="40" spans="2:8">
      <c r="B40" s="248"/>
      <c r="C40" s="248"/>
      <c r="D40" s="248"/>
      <c r="E40" s="248"/>
      <c r="F40" s="248"/>
      <c r="G40" s="248"/>
    </row>
    <row r="41" spans="2:8">
      <c r="B41" s="248"/>
      <c r="C41" s="248"/>
      <c r="D41" s="248"/>
      <c r="E41" s="248"/>
      <c r="F41" s="248"/>
      <c r="G41" s="248"/>
    </row>
    <row r="42" spans="2:8">
      <c r="B42" s="248"/>
      <c r="C42" s="248"/>
      <c r="D42" s="248"/>
      <c r="E42" s="248"/>
      <c r="F42" s="248"/>
      <c r="G42" s="248"/>
    </row>
    <row r="43" spans="2:8">
      <c r="B43" s="248"/>
      <c r="C43" s="248"/>
      <c r="D43" s="248"/>
      <c r="E43" s="248"/>
      <c r="F43" s="248"/>
      <c r="G43" s="248"/>
    </row>
    <row r="44" spans="2:8">
      <c r="B44" s="248"/>
      <c r="C44" s="248"/>
      <c r="D44" s="248"/>
      <c r="E44" s="248"/>
      <c r="F44" s="248"/>
      <c r="G44" s="248"/>
    </row>
    <row r="45" spans="2:8">
      <c r="B45" s="248"/>
      <c r="C45" s="248"/>
      <c r="D45" s="248"/>
      <c r="E45" s="248"/>
      <c r="F45" s="248"/>
      <c r="G45" s="248"/>
    </row>
    <row r="46" spans="2:8">
      <c r="B46" s="248"/>
      <c r="C46" s="248"/>
      <c r="D46" s="248"/>
      <c r="E46" s="248"/>
      <c r="F46" s="248"/>
      <c r="G46" s="248"/>
    </row>
    <row r="47" spans="2:8">
      <c r="B47" s="248"/>
      <c r="C47" s="248"/>
      <c r="D47" s="248"/>
      <c r="E47" s="248"/>
      <c r="F47" s="248"/>
      <c r="G47" s="248"/>
    </row>
    <row r="48" spans="2:8">
      <c r="B48" s="248"/>
      <c r="C48" s="248"/>
      <c r="D48" s="248"/>
      <c r="E48" s="248"/>
      <c r="F48" s="248"/>
      <c r="G48" s="248"/>
    </row>
    <row r="49" spans="2:7">
      <c r="B49" s="248"/>
      <c r="C49" s="248"/>
      <c r="D49" s="248"/>
      <c r="E49" s="248"/>
      <c r="F49" s="248"/>
      <c r="G49" s="248"/>
    </row>
    <row r="50" spans="2:7">
      <c r="B50" s="248"/>
      <c r="C50" s="248"/>
      <c r="D50" s="248"/>
      <c r="E50" s="248"/>
      <c r="F50" s="248"/>
      <c r="G50" s="248"/>
    </row>
    <row r="51" spans="2:7">
      <c r="B51" s="248"/>
      <c r="C51" s="248"/>
      <c r="D51" s="248"/>
      <c r="E51" s="248"/>
      <c r="F51" s="248"/>
      <c r="G51" s="248"/>
    </row>
    <row r="52" spans="2:7">
      <c r="B52" s="248"/>
      <c r="C52" s="248"/>
      <c r="D52" s="248"/>
      <c r="E52" s="248"/>
      <c r="F52" s="248"/>
      <c r="G52" s="248"/>
    </row>
    <row r="53" spans="2:7">
      <c r="B53" s="248"/>
      <c r="C53" s="248"/>
      <c r="D53" s="248"/>
      <c r="E53" s="248"/>
      <c r="F53" s="248"/>
      <c r="G53" s="248"/>
    </row>
    <row r="54" spans="2:7">
      <c r="B54" s="248"/>
      <c r="C54" s="248"/>
      <c r="D54" s="248"/>
      <c r="E54" s="248"/>
      <c r="F54" s="248"/>
      <c r="G54" s="248"/>
    </row>
  </sheetData>
  <hyperlinks>
    <hyperlink ref="A1" location="Content!A1" display="&lt;&lt;" xr:uid="{00000000-0004-0000-2E00-000000000000}"/>
  </hyperlinks>
  <pageMargins left="0.7" right="0.7" top="0.75" bottom="0.75" header="0.3" footer="0.3"/>
  <pageSetup paperSize="9"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7"/>
  </sheetPr>
  <dimension ref="A1:N81"/>
  <sheetViews>
    <sheetView showGridLines="0" zoomScale="90" zoomScaleNormal="90" workbookViewId="0"/>
  </sheetViews>
  <sheetFormatPr baseColWidth="10" defaultColWidth="9.5" defaultRowHeight="13"/>
  <cols>
    <col min="1" max="1" width="8.5" style="12" customWidth="1"/>
    <col min="2" max="3" width="9.5" style="11" customWidth="1"/>
    <col min="4" max="16384" width="9.5" style="11"/>
  </cols>
  <sheetData>
    <row r="1" spans="1:14">
      <c r="A1" s="9" t="s">
        <v>60</v>
      </c>
      <c r="B1" s="22" t="str">
        <f>IF(Content!$E$1=1,B2,B3)</f>
        <v>Annual change in commodity trade balance by prices, USD bn</v>
      </c>
      <c r="C1" s="22" t="str">
        <f>IF(Content!$E$1=1,C2,C3)</f>
        <v>Commodity terms of trade index (II.12=100), % (RHS)</v>
      </c>
      <c r="D1" s="22"/>
      <c r="E1" s="22"/>
      <c r="G1" s="22" t="str">
        <f>IF(Content!$E$1=1,G2,G3)</f>
        <v>Annual change in commodity trade balance* due to price effects and commodity terms of trade index</v>
      </c>
    </row>
    <row r="2" spans="1:14" s="124" customFormat="1" hidden="1">
      <c r="A2" s="123"/>
      <c r="B2" s="119" t="s">
        <v>1343</v>
      </c>
      <c r="C2" s="119" t="s">
        <v>1045</v>
      </c>
      <c r="D2" s="119"/>
      <c r="E2" s="119"/>
      <c r="G2" s="119" t="s">
        <v>1046</v>
      </c>
    </row>
    <row r="3" spans="1:14" s="124" customFormat="1" ht="98" hidden="1">
      <c r="B3" s="124" t="s">
        <v>1047</v>
      </c>
      <c r="C3" s="124" t="s">
        <v>1048</v>
      </c>
      <c r="D3" s="119"/>
      <c r="E3" s="119"/>
      <c r="G3" s="29" t="s">
        <v>1689</v>
      </c>
    </row>
    <row r="4" spans="1:14" ht="14">
      <c r="A4" s="250" t="s">
        <v>21</v>
      </c>
      <c r="B4" s="19">
        <v>0.4</v>
      </c>
      <c r="C4" s="19">
        <v>104.5</v>
      </c>
      <c r="D4" s="29" t="s">
        <v>21</v>
      </c>
      <c r="E4" s="29"/>
      <c r="G4" s="29"/>
      <c r="H4" s="124"/>
      <c r="I4" s="124"/>
      <c r="J4" s="124"/>
      <c r="K4" s="124"/>
    </row>
    <row r="5" spans="1:14" ht="14">
      <c r="A5" s="250" t="s">
        <v>22</v>
      </c>
      <c r="B5" s="19">
        <v>0.05</v>
      </c>
      <c r="C5" s="19">
        <v>105.6</v>
      </c>
      <c r="D5" s="29"/>
      <c r="E5" s="29"/>
      <c r="G5" s="29"/>
      <c r="H5" s="124"/>
      <c r="I5" s="124"/>
      <c r="J5" s="124"/>
      <c r="K5" s="124"/>
    </row>
    <row r="6" spans="1:14" ht="12.75" customHeight="1">
      <c r="A6" s="250" t="s">
        <v>23</v>
      </c>
      <c r="B6" s="19">
        <v>-0.05</v>
      </c>
      <c r="C6" s="19">
        <v>105.8</v>
      </c>
      <c r="D6" s="29" t="s">
        <v>23</v>
      </c>
      <c r="E6" s="29"/>
      <c r="G6" s="29"/>
      <c r="H6" s="124"/>
      <c r="I6" s="124"/>
      <c r="J6" s="124"/>
      <c r="K6" s="124"/>
    </row>
    <row r="7" spans="1:14" ht="14">
      <c r="A7" s="250" t="s">
        <v>24</v>
      </c>
      <c r="B7" s="19">
        <v>0.26</v>
      </c>
      <c r="C7" s="19">
        <v>106</v>
      </c>
      <c r="D7" s="29"/>
      <c r="E7" s="29"/>
      <c r="G7" s="29"/>
      <c r="H7" s="124"/>
      <c r="I7" s="124"/>
      <c r="J7" s="124"/>
      <c r="K7" s="124"/>
    </row>
    <row r="8" spans="1:14" ht="14">
      <c r="A8" s="250" t="s">
        <v>25</v>
      </c>
      <c r="B8" s="19">
        <v>0.12</v>
      </c>
      <c r="C8" s="19">
        <v>104.3</v>
      </c>
      <c r="D8" s="29" t="s">
        <v>25</v>
      </c>
      <c r="E8" s="29"/>
      <c r="G8" s="29"/>
      <c r="H8" s="124"/>
      <c r="I8" s="124"/>
      <c r="J8" s="124"/>
      <c r="K8" s="124"/>
    </row>
    <row r="9" spans="1:14">
      <c r="A9" s="12" t="s">
        <v>26</v>
      </c>
      <c r="B9" s="19">
        <v>0.33</v>
      </c>
      <c r="C9" s="19">
        <v>106.7</v>
      </c>
      <c r="D9" s="29"/>
      <c r="E9" s="29"/>
      <c r="G9" s="29"/>
      <c r="H9" s="124"/>
      <c r="I9" s="124"/>
      <c r="J9" s="124"/>
      <c r="K9" s="124"/>
    </row>
    <row r="10" spans="1:14">
      <c r="A10" s="12" t="s">
        <v>27</v>
      </c>
      <c r="B10" s="19">
        <v>-0.09</v>
      </c>
      <c r="C10" s="19">
        <v>105</v>
      </c>
      <c r="D10" s="29" t="s">
        <v>27</v>
      </c>
      <c r="E10" s="29"/>
      <c r="G10" s="29"/>
      <c r="H10" s="124"/>
      <c r="I10" s="124"/>
      <c r="J10" s="124"/>
      <c r="K10" s="124"/>
    </row>
    <row r="11" spans="1:14">
      <c r="A11" s="12" t="s">
        <v>103</v>
      </c>
      <c r="B11" s="19">
        <v>-0.28999999999999998</v>
      </c>
      <c r="C11" s="19">
        <v>102</v>
      </c>
      <c r="D11" s="29"/>
      <c r="E11" s="29"/>
      <c r="G11" s="29"/>
      <c r="H11" s="124"/>
      <c r="I11" s="124"/>
      <c r="J11" s="124"/>
      <c r="K11" s="124"/>
    </row>
    <row r="12" spans="1:14">
      <c r="A12" s="12" t="s">
        <v>128</v>
      </c>
      <c r="B12" s="19">
        <v>0</v>
      </c>
      <c r="C12" s="19">
        <v>106.8</v>
      </c>
      <c r="D12" s="29" t="s">
        <v>128</v>
      </c>
      <c r="E12" s="29"/>
      <c r="G12" s="29"/>
      <c r="H12" s="124"/>
      <c r="I12" s="124"/>
      <c r="J12" s="124"/>
      <c r="K12" s="124"/>
    </row>
    <row r="13" spans="1:14">
      <c r="A13" s="12" t="s">
        <v>129</v>
      </c>
      <c r="B13" s="19">
        <v>-0.05</v>
      </c>
      <c r="C13" s="19">
        <v>108</v>
      </c>
      <c r="D13" s="29"/>
      <c r="E13" s="29"/>
    </row>
    <row r="14" spans="1:14">
      <c r="A14" s="12" t="s">
        <v>130</v>
      </c>
      <c r="B14" s="19">
        <v>0.39</v>
      </c>
      <c r="C14" s="19">
        <v>110</v>
      </c>
      <c r="D14" s="29" t="s">
        <v>130</v>
      </c>
      <c r="E14" s="29"/>
      <c r="M14" s="29"/>
      <c r="N14" s="29"/>
    </row>
    <row r="15" spans="1:14">
      <c r="A15" s="12" t="s">
        <v>107</v>
      </c>
      <c r="B15" s="19">
        <v>0.08</v>
      </c>
      <c r="C15" s="19">
        <v>103.7</v>
      </c>
      <c r="D15" s="29"/>
      <c r="E15" s="29"/>
      <c r="M15" s="29"/>
      <c r="N15" s="29"/>
    </row>
    <row r="16" spans="1:14">
      <c r="A16" s="12" t="s">
        <v>131</v>
      </c>
      <c r="B16" s="19">
        <v>0.13</v>
      </c>
      <c r="C16" s="19">
        <v>108</v>
      </c>
      <c r="D16" s="29" t="s">
        <v>131</v>
      </c>
      <c r="E16" s="29"/>
      <c r="L16" s="29"/>
      <c r="M16" s="29"/>
      <c r="N16" s="29"/>
    </row>
    <row r="17" spans="1:14">
      <c r="A17" s="12" t="s">
        <v>132</v>
      </c>
      <c r="B17" s="19">
        <v>0.6</v>
      </c>
      <c r="C17" s="19">
        <v>117.7</v>
      </c>
      <c r="D17" s="29"/>
      <c r="E17" s="29"/>
      <c r="F17" s="21"/>
      <c r="L17" s="212"/>
      <c r="M17" s="21"/>
      <c r="N17" s="29"/>
    </row>
    <row r="18" spans="1:14" s="21" customFormat="1">
      <c r="A18" s="20" t="s">
        <v>133</v>
      </c>
      <c r="B18" s="19">
        <v>0.46</v>
      </c>
      <c r="C18" s="19">
        <v>116.3</v>
      </c>
      <c r="D18" s="212"/>
      <c r="E18" s="212"/>
      <c r="G18" s="11"/>
      <c r="H18" s="11"/>
      <c r="I18" s="11"/>
      <c r="J18" s="11"/>
      <c r="K18" s="11"/>
      <c r="N18" s="212"/>
    </row>
    <row r="19" spans="1:14" s="21" customFormat="1">
      <c r="A19" s="20" t="s">
        <v>1049</v>
      </c>
      <c r="B19" s="19">
        <v>2.2000000000000002</v>
      </c>
      <c r="C19" s="19">
        <v>124.9</v>
      </c>
      <c r="D19" s="212" t="s">
        <v>1049</v>
      </c>
      <c r="E19" s="212"/>
      <c r="G19" s="11"/>
      <c r="H19" s="11"/>
      <c r="I19" s="11"/>
      <c r="J19" s="11"/>
      <c r="K19" s="11"/>
    </row>
    <row r="20" spans="1:14" s="21" customFormat="1">
      <c r="A20" s="9"/>
      <c r="B20" s="22"/>
      <c r="C20" s="19"/>
      <c r="D20" s="240"/>
      <c r="E20" s="240"/>
      <c r="G20" s="22" t="str">
        <f>IF(Content!$E$1=1,G23,G24)</f>
        <v>Source: NBU staff estimates.</v>
      </c>
      <c r="H20" s="11"/>
      <c r="I20" s="11"/>
      <c r="J20" s="11"/>
      <c r="K20" s="11"/>
    </row>
    <row r="21" spans="1:14" s="21" customFormat="1">
      <c r="A21" s="9"/>
      <c r="B21" s="22"/>
      <c r="C21" s="19"/>
      <c r="D21" s="240"/>
      <c r="E21" s="240"/>
      <c r="G21" s="22" t="str">
        <f>IF(Content!$E$1=1,G25,G26)</f>
        <v>* 67% and 16% in exports and imports in 2020 respectively.</v>
      </c>
      <c r="H21" s="11"/>
      <c r="I21" s="11"/>
      <c r="J21" s="11"/>
      <c r="K21" s="11"/>
    </row>
    <row r="22" spans="1:14" s="21" customFormat="1">
      <c r="A22" s="9"/>
      <c r="B22" s="22"/>
      <c r="C22" s="19"/>
      <c r="D22" s="240"/>
      <c r="E22" s="240"/>
      <c r="G22" s="22" t="str">
        <f>IF(Content!$E$1=1,G27,G28)</f>
        <v>** Preliminary data for December 2020.</v>
      </c>
      <c r="H22" s="11"/>
      <c r="I22" s="11"/>
      <c r="J22" s="11"/>
      <c r="K22" s="11"/>
    </row>
    <row r="23" spans="1:14" s="21" customFormat="1">
      <c r="A23" s="18"/>
      <c r="B23" s="13"/>
      <c r="C23" s="19"/>
      <c r="G23" s="23" t="s">
        <v>41</v>
      </c>
      <c r="H23" s="251"/>
      <c r="I23" s="29"/>
      <c r="J23" s="29"/>
      <c r="K23" s="29"/>
    </row>
    <row r="24" spans="1:14" s="21" customFormat="1">
      <c r="A24" s="12"/>
      <c r="B24" s="19"/>
      <c r="C24" s="19"/>
      <c r="G24" s="23" t="s">
        <v>42</v>
      </c>
      <c r="H24" s="252"/>
      <c r="I24" s="212"/>
      <c r="J24" s="212"/>
      <c r="K24" s="212"/>
    </row>
    <row r="25" spans="1:14" s="21" customFormat="1">
      <c r="A25" s="12"/>
      <c r="B25" s="19"/>
      <c r="C25" s="19"/>
      <c r="G25" s="212" t="s">
        <v>1050</v>
      </c>
      <c r="H25" s="252"/>
      <c r="I25" s="212"/>
      <c r="J25" s="212"/>
      <c r="K25" s="212"/>
    </row>
    <row r="26" spans="1:14" s="21" customFormat="1">
      <c r="A26" s="12"/>
      <c r="B26" s="19"/>
      <c r="C26" s="19"/>
      <c r="G26" s="212" t="s">
        <v>1722</v>
      </c>
      <c r="H26" s="252"/>
      <c r="I26" s="212"/>
      <c r="J26" s="212"/>
      <c r="K26" s="212"/>
    </row>
    <row r="27" spans="1:14" s="21" customFormat="1">
      <c r="A27" s="12"/>
      <c r="B27" s="19"/>
      <c r="C27" s="19"/>
      <c r="G27" s="212" t="s">
        <v>1703</v>
      </c>
      <c r="H27" s="252"/>
    </row>
    <row r="28" spans="1:14" s="21" customFormat="1">
      <c r="A28" s="12"/>
      <c r="B28" s="19"/>
      <c r="C28" s="19"/>
      <c r="G28" s="212" t="s">
        <v>1710</v>
      </c>
      <c r="H28" s="252"/>
    </row>
    <row r="29" spans="1:14" s="21" customFormat="1">
      <c r="A29" s="12"/>
      <c r="B29" s="19"/>
      <c r="C29" s="19"/>
      <c r="G29" s="252"/>
      <c r="H29" s="252"/>
    </row>
    <row r="30" spans="1:14" s="21" customFormat="1">
      <c r="A30" s="12"/>
      <c r="B30" s="19"/>
      <c r="C30" s="19"/>
    </row>
    <row r="31" spans="1:14" s="21" customFormat="1">
      <c r="A31" s="12"/>
      <c r="B31" s="19"/>
      <c r="C31" s="19"/>
    </row>
    <row r="32" spans="1:14" s="21" customFormat="1">
      <c r="A32" s="12"/>
      <c r="B32" s="19"/>
      <c r="C32" s="19"/>
    </row>
    <row r="33" spans="1:13" s="21" customFormat="1">
      <c r="A33" s="12"/>
      <c r="B33" s="19"/>
      <c r="C33" s="19"/>
      <c r="F33" s="11"/>
      <c r="L33" s="11"/>
      <c r="M33" s="11"/>
    </row>
    <row r="34" spans="1:13" s="21" customFormat="1">
      <c r="A34" s="12"/>
      <c r="B34" s="19"/>
      <c r="C34" s="19"/>
      <c r="F34" s="11"/>
      <c r="L34" s="11"/>
      <c r="M34" s="11"/>
    </row>
    <row r="35" spans="1:13" s="21" customFormat="1">
      <c r="A35" s="12"/>
      <c r="B35" s="19"/>
      <c r="C35" s="19"/>
      <c r="F35" s="11"/>
      <c r="L35" s="11"/>
      <c r="M35" s="11"/>
    </row>
    <row r="36" spans="1:13">
      <c r="B36" s="19"/>
      <c r="C36" s="19"/>
      <c r="G36" s="21"/>
      <c r="H36" s="21"/>
      <c r="I36" s="21"/>
      <c r="J36" s="21"/>
      <c r="K36" s="21"/>
    </row>
    <row r="37" spans="1:13">
      <c r="B37" s="19"/>
      <c r="C37" s="19"/>
      <c r="G37" s="21"/>
      <c r="H37" s="21"/>
      <c r="I37" s="21"/>
      <c r="J37" s="21"/>
      <c r="K37" s="21"/>
    </row>
    <row r="38" spans="1:13">
      <c r="B38" s="19"/>
      <c r="C38" s="19"/>
      <c r="G38" s="21"/>
      <c r="H38" s="21"/>
      <c r="I38" s="21"/>
      <c r="J38" s="21"/>
      <c r="K38" s="21"/>
    </row>
    <row r="39" spans="1:13">
      <c r="B39" s="19"/>
      <c r="C39" s="19"/>
      <c r="G39" s="21"/>
      <c r="H39" s="21"/>
      <c r="I39" s="21"/>
      <c r="J39" s="21"/>
      <c r="K39" s="21"/>
    </row>
    <row r="40" spans="1:13">
      <c r="B40" s="19"/>
      <c r="C40" s="19"/>
      <c r="G40" s="21"/>
      <c r="H40" s="21"/>
      <c r="I40" s="21"/>
      <c r="J40" s="21"/>
      <c r="K40" s="21"/>
    </row>
    <row r="41" spans="1:13">
      <c r="B41" s="19"/>
      <c r="C41" s="19"/>
      <c r="G41" s="21"/>
      <c r="H41" s="21"/>
      <c r="I41" s="21"/>
      <c r="J41" s="21"/>
      <c r="K41" s="21"/>
    </row>
    <row r="42" spans="1:13">
      <c r="B42" s="19"/>
      <c r="C42" s="19"/>
      <c r="G42" s="21"/>
      <c r="H42" s="21"/>
      <c r="I42" s="21"/>
      <c r="J42" s="21"/>
      <c r="K42" s="21"/>
    </row>
    <row r="43" spans="1:13">
      <c r="B43" s="19"/>
      <c r="C43" s="19"/>
    </row>
    <row r="44" spans="1:13">
      <c r="B44" s="19"/>
      <c r="C44" s="19"/>
    </row>
    <row r="45" spans="1:13">
      <c r="B45" s="19"/>
      <c r="C45" s="19"/>
    </row>
    <row r="46" spans="1:13">
      <c r="B46" s="19"/>
      <c r="C46" s="19"/>
    </row>
    <row r="47" spans="1:13">
      <c r="B47" s="19"/>
      <c r="C47" s="19"/>
    </row>
    <row r="48" spans="1:13">
      <c r="B48" s="19"/>
      <c r="C48" s="19"/>
    </row>
    <row r="49" spans="2:3">
      <c r="B49" s="19"/>
      <c r="C49" s="19"/>
    </row>
    <row r="50" spans="2:3">
      <c r="B50" s="19"/>
      <c r="C50" s="19"/>
    </row>
    <row r="51" spans="2:3">
      <c r="B51" s="19"/>
      <c r="C51" s="19"/>
    </row>
    <row r="52" spans="2:3">
      <c r="B52" s="19"/>
      <c r="C52" s="19"/>
    </row>
    <row r="53" spans="2:3">
      <c r="B53" s="19"/>
      <c r="C53" s="19"/>
    </row>
    <row r="54" spans="2:3">
      <c r="B54" s="19"/>
      <c r="C54" s="19"/>
    </row>
    <row r="55" spans="2:3">
      <c r="B55" s="19"/>
      <c r="C55" s="19"/>
    </row>
    <row r="56" spans="2:3">
      <c r="B56" s="19"/>
      <c r="C56" s="19"/>
    </row>
    <row r="57" spans="2:3">
      <c r="B57" s="19"/>
      <c r="C57" s="19"/>
    </row>
    <row r="58" spans="2:3">
      <c r="B58" s="19"/>
      <c r="C58" s="19"/>
    </row>
    <row r="59" spans="2:3">
      <c r="B59" s="19"/>
      <c r="C59" s="19"/>
    </row>
    <row r="60" spans="2:3">
      <c r="B60" s="19"/>
      <c r="C60" s="19"/>
    </row>
    <row r="61" spans="2:3">
      <c r="B61" s="19"/>
      <c r="C61" s="19"/>
    </row>
    <row r="62" spans="2:3">
      <c r="B62" s="19"/>
      <c r="C62" s="19"/>
    </row>
    <row r="63" spans="2:3">
      <c r="B63" s="19"/>
      <c r="C63" s="19"/>
    </row>
    <row r="64" spans="2:3">
      <c r="B64" s="19"/>
      <c r="C64" s="19"/>
    </row>
    <row r="65" spans="2:3">
      <c r="B65" s="19"/>
      <c r="C65" s="19"/>
    </row>
    <row r="66" spans="2:3">
      <c r="B66" s="19"/>
      <c r="C66" s="19"/>
    </row>
    <row r="67" spans="2:3">
      <c r="B67" s="19"/>
      <c r="C67" s="19"/>
    </row>
    <row r="68" spans="2:3">
      <c r="B68" s="19"/>
      <c r="C68" s="19"/>
    </row>
    <row r="69" spans="2:3">
      <c r="B69" s="19"/>
      <c r="C69" s="19"/>
    </row>
    <row r="70" spans="2:3">
      <c r="B70" s="19"/>
      <c r="C70" s="19"/>
    </row>
    <row r="71" spans="2:3">
      <c r="B71" s="19"/>
      <c r="C71" s="19"/>
    </row>
    <row r="72" spans="2:3">
      <c r="B72" s="19"/>
      <c r="C72" s="19"/>
    </row>
    <row r="73" spans="2:3">
      <c r="B73" s="19"/>
      <c r="C73" s="19"/>
    </row>
    <row r="74" spans="2:3">
      <c r="B74" s="19"/>
      <c r="C74" s="19"/>
    </row>
    <row r="75" spans="2:3">
      <c r="B75" s="19"/>
      <c r="C75" s="19"/>
    </row>
    <row r="76" spans="2:3">
      <c r="B76" s="19"/>
      <c r="C76" s="19"/>
    </row>
    <row r="77" spans="2:3">
      <c r="B77" s="19"/>
      <c r="C77" s="19"/>
    </row>
    <row r="78" spans="2:3">
      <c r="B78" s="19"/>
      <c r="C78" s="19"/>
    </row>
    <row r="79" spans="2:3">
      <c r="B79" s="19"/>
      <c r="C79" s="19"/>
    </row>
    <row r="80" spans="2:3">
      <c r="B80" s="19"/>
      <c r="C80" s="19"/>
    </row>
    <row r="81" spans="2:3">
      <c r="B81" s="19"/>
      <c r="C81" s="19"/>
    </row>
  </sheetData>
  <hyperlinks>
    <hyperlink ref="A1" location="Content!A1" display="&lt;&lt;" xr:uid="{00000000-0004-0000-2F00-000000000000}"/>
  </hyperlinks>
  <pageMargins left="0.7" right="0.7" top="0.75" bottom="0.75" header="0.3" footer="0.3"/>
  <pageSetup paperSize="9"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7"/>
  </sheetPr>
  <dimension ref="A1:AE54"/>
  <sheetViews>
    <sheetView showGridLines="0" topLeftCell="G1" zoomScale="98" zoomScaleNormal="98" zoomScalePageLayoutView="98" workbookViewId="0"/>
  </sheetViews>
  <sheetFormatPr baseColWidth="10" defaultColWidth="9.5" defaultRowHeight="13"/>
  <cols>
    <col min="1" max="1" width="26.5" style="16" customWidth="1"/>
    <col min="2" max="3" width="24.5" style="16" hidden="1" customWidth="1"/>
    <col min="4" max="4" width="9.5" style="16" customWidth="1"/>
    <col min="5" max="5" width="13.5" style="16" customWidth="1"/>
    <col min="6" max="7" width="8.5" style="16" customWidth="1"/>
    <col min="8" max="16384" width="9.5" style="16"/>
  </cols>
  <sheetData>
    <row r="1" spans="1:31">
      <c r="A1" s="9" t="s">
        <v>60</v>
      </c>
      <c r="B1" s="9"/>
      <c r="C1" s="9"/>
      <c r="D1" s="957" t="str">
        <f>IF(Content!$E$1=1,D3,D4)</f>
        <v>By prices</v>
      </c>
      <c r="E1" s="957"/>
      <c r="F1" s="957"/>
      <c r="G1" s="957"/>
      <c r="H1" s="957" t="str">
        <f>IF(Content!$E$1=1,H3,H4)</f>
        <v>By volumes</v>
      </c>
      <c r="I1" s="957"/>
      <c r="J1" s="957"/>
      <c r="K1" s="589"/>
      <c r="L1" s="589"/>
      <c r="M1" s="589"/>
      <c r="N1" s="245"/>
      <c r="O1" s="246" t="str">
        <f>IF(Content!$E$1=1,O3,O4)</f>
        <v>Annual change in volumes and prices of selected export goods*, USD bn</v>
      </c>
      <c r="P1" s="245"/>
      <c r="Q1" s="245"/>
      <c r="R1" s="245"/>
    </row>
    <row r="2" spans="1:31">
      <c r="A2" s="9"/>
      <c r="B2" s="9"/>
      <c r="C2" s="9"/>
      <c r="D2" s="273" t="s">
        <v>131</v>
      </c>
      <c r="E2" s="273" t="s">
        <v>132</v>
      </c>
      <c r="F2" s="273" t="s">
        <v>133</v>
      </c>
      <c r="G2" s="273" t="s">
        <v>111</v>
      </c>
      <c r="H2" s="273" t="s">
        <v>131</v>
      </c>
      <c r="I2" s="273" t="s">
        <v>132</v>
      </c>
      <c r="J2" s="273" t="s">
        <v>133</v>
      </c>
      <c r="K2" s="273" t="s">
        <v>111</v>
      </c>
      <c r="L2" s="273"/>
      <c r="M2" s="273"/>
      <c r="N2" s="245"/>
      <c r="O2" s="246"/>
      <c r="P2" s="245"/>
      <c r="Q2" s="245"/>
      <c r="R2" s="245"/>
    </row>
    <row r="3" spans="1:31" s="31" customFormat="1" hidden="1">
      <c r="A3" s="30"/>
      <c r="B3" s="30"/>
      <c r="C3" s="30"/>
      <c r="D3" s="958" t="s">
        <v>370</v>
      </c>
      <c r="E3" s="958"/>
      <c r="F3" s="958"/>
      <c r="G3" s="590"/>
      <c r="H3" s="959" t="s">
        <v>71</v>
      </c>
      <c r="I3" s="959"/>
      <c r="J3" s="959"/>
      <c r="K3" s="591"/>
      <c r="L3" s="591"/>
      <c r="M3" s="591"/>
      <c r="O3" s="31" t="s">
        <v>503</v>
      </c>
    </row>
    <row r="4" spans="1:31" s="31" customFormat="1" hidden="1">
      <c r="D4" s="959" t="s">
        <v>219</v>
      </c>
      <c r="E4" s="959"/>
      <c r="F4" s="959"/>
      <c r="G4" s="591"/>
      <c r="H4" s="959" t="s">
        <v>220</v>
      </c>
      <c r="I4" s="959"/>
      <c r="J4" s="959"/>
      <c r="K4" s="591"/>
      <c r="L4" s="591"/>
      <c r="M4" s="591"/>
      <c r="N4" s="591"/>
      <c r="O4" s="31" t="s">
        <v>514</v>
      </c>
      <c r="P4" s="591"/>
      <c r="Q4" s="591"/>
      <c r="R4" s="591"/>
      <c r="S4" s="591"/>
      <c r="T4" s="591"/>
      <c r="U4" s="591"/>
      <c r="V4" s="591"/>
      <c r="W4" s="591"/>
      <c r="X4" s="591"/>
      <c r="Y4" s="591"/>
      <c r="Z4" s="591"/>
      <c r="AA4" s="591"/>
      <c r="AB4" s="591"/>
      <c r="AC4" s="121"/>
      <c r="AD4" s="121"/>
      <c r="AE4" s="120"/>
    </row>
    <row r="5" spans="1:31">
      <c r="A5" s="246" t="str">
        <f>IF(Content!$E$1=1,B5,C5)</f>
        <v>Wheat&amp;barley</v>
      </c>
      <c r="B5" s="119" t="s">
        <v>538</v>
      </c>
      <c r="C5" s="119" t="s">
        <v>539</v>
      </c>
      <c r="D5" s="270">
        <v>-0.06</v>
      </c>
      <c r="E5" s="270">
        <v>-0.01</v>
      </c>
      <c r="F5" s="270">
        <v>0.17</v>
      </c>
      <c r="G5" s="270">
        <v>0.17</v>
      </c>
      <c r="H5" s="327">
        <v>0.1</v>
      </c>
      <c r="I5" s="327">
        <v>0.17</v>
      </c>
      <c r="J5" s="327">
        <v>0</v>
      </c>
      <c r="K5" s="327">
        <v>-0.43</v>
      </c>
      <c r="L5" s="327"/>
      <c r="M5" s="327"/>
      <c r="N5" s="247"/>
      <c r="O5" s="245"/>
      <c r="P5" s="247"/>
      <c r="Q5" s="247"/>
      <c r="R5" s="247"/>
      <c r="S5" s="117"/>
      <c r="T5" s="117"/>
      <c r="U5" s="117"/>
      <c r="V5" s="117"/>
      <c r="W5" s="117"/>
      <c r="X5" s="117"/>
      <c r="Z5" s="118"/>
      <c r="AA5" s="117"/>
      <c r="AB5" s="117"/>
      <c r="AC5" s="117"/>
      <c r="AD5" s="117"/>
      <c r="AE5" s="117"/>
    </row>
    <row r="6" spans="1:31">
      <c r="A6" s="246" t="str">
        <f>IF(Content!$E$1=1,B6,C6)</f>
        <v>Corn</v>
      </c>
      <c r="B6" s="119" t="s">
        <v>499</v>
      </c>
      <c r="C6" s="119" t="s">
        <v>500</v>
      </c>
      <c r="D6" s="270">
        <v>0.05</v>
      </c>
      <c r="E6" s="270">
        <v>0.06</v>
      </c>
      <c r="F6" s="327">
        <v>0.01</v>
      </c>
      <c r="G6" s="327">
        <v>0.28000000000000003</v>
      </c>
      <c r="H6" s="327">
        <v>0.1</v>
      </c>
      <c r="I6" s="327">
        <v>-0.44</v>
      </c>
      <c r="J6" s="327">
        <v>-0.23</v>
      </c>
      <c r="K6" s="327">
        <v>-0.15</v>
      </c>
      <c r="L6" s="327"/>
      <c r="M6" s="327"/>
      <c r="N6" s="118"/>
      <c r="P6" s="118"/>
      <c r="Q6" s="118"/>
      <c r="R6" s="118"/>
      <c r="S6" s="117"/>
      <c r="T6" s="118"/>
      <c r="U6" s="117"/>
      <c r="V6" s="117"/>
      <c r="W6" s="117"/>
      <c r="X6" s="117"/>
      <c r="Z6" s="118"/>
      <c r="AA6" s="118"/>
      <c r="AB6" s="118"/>
      <c r="AC6" s="118"/>
      <c r="AD6" s="118"/>
      <c r="AE6" s="118"/>
    </row>
    <row r="7" spans="1:31">
      <c r="A7" s="246" t="str">
        <f>IF(Content!$E$1=1,B7,C7)</f>
        <v>Oils&amp;oilcakes</v>
      </c>
      <c r="B7" s="119" t="s">
        <v>836</v>
      </c>
      <c r="C7" s="119" t="s">
        <v>837</v>
      </c>
      <c r="D7" s="270">
        <v>0.09</v>
      </c>
      <c r="E7" s="270">
        <v>7.0000000000000007E-2</v>
      </c>
      <c r="F7" s="327">
        <v>7.0000000000000007E-2</v>
      </c>
      <c r="G7" s="327">
        <v>0.37</v>
      </c>
      <c r="H7" s="327">
        <v>0.2</v>
      </c>
      <c r="I7" s="327">
        <v>0.23</v>
      </c>
      <c r="J7" s="327">
        <v>0.02</v>
      </c>
      <c r="K7" s="327">
        <v>0.08</v>
      </c>
      <c r="L7" s="327"/>
      <c r="M7" s="327"/>
      <c r="N7" s="118"/>
      <c r="P7" s="118"/>
      <c r="Q7" s="118"/>
      <c r="R7" s="118"/>
      <c r="S7" s="117"/>
      <c r="T7" s="118"/>
      <c r="U7" s="117"/>
      <c r="V7" s="117"/>
      <c r="W7" s="117"/>
      <c r="X7" s="117"/>
      <c r="Z7" s="118"/>
      <c r="AA7" s="118"/>
      <c r="AB7" s="118"/>
      <c r="AC7" s="118"/>
      <c r="AD7" s="118"/>
      <c r="AE7" s="118"/>
    </row>
    <row r="8" spans="1:31">
      <c r="A8" s="246" t="str">
        <f>IF(Content!$E$1=1,B8,C8)</f>
        <v>Oilseeds</v>
      </c>
      <c r="B8" s="119" t="s">
        <v>681</v>
      </c>
      <c r="C8" s="119" t="s">
        <v>682</v>
      </c>
      <c r="D8" s="270">
        <v>0</v>
      </c>
      <c r="E8" s="270">
        <v>0.02</v>
      </c>
      <c r="F8" s="327">
        <v>0.05</v>
      </c>
      <c r="G8" s="327">
        <v>0.12</v>
      </c>
      <c r="H8" s="327">
        <v>-0.13</v>
      </c>
      <c r="I8" s="327">
        <v>-0.18</v>
      </c>
      <c r="J8" s="327">
        <v>-0.37</v>
      </c>
      <c r="K8" s="327">
        <v>-0.24</v>
      </c>
      <c r="L8" s="327"/>
      <c r="M8" s="327"/>
      <c r="N8" s="118"/>
      <c r="P8" s="118"/>
      <c r="Q8" s="118"/>
      <c r="R8" s="118"/>
      <c r="S8" s="117"/>
      <c r="T8" s="118"/>
      <c r="U8" s="117"/>
      <c r="V8" s="117"/>
      <c r="W8" s="117"/>
      <c r="X8" s="117"/>
      <c r="Z8" s="118"/>
      <c r="AA8" s="118"/>
      <c r="AB8" s="118"/>
      <c r="AC8" s="118"/>
      <c r="AD8" s="118"/>
      <c r="AE8" s="118"/>
    </row>
    <row r="9" spans="1:31">
      <c r="A9" s="246" t="str">
        <f>IF(Content!$E$1=1,B9,C9)</f>
        <v>Iron ores</v>
      </c>
      <c r="B9" s="119" t="s">
        <v>1051</v>
      </c>
      <c r="C9" s="119" t="s">
        <v>1052</v>
      </c>
      <c r="D9" s="270">
        <v>-0.02</v>
      </c>
      <c r="E9" s="270">
        <v>-0.14000000000000001</v>
      </c>
      <c r="F9" s="327">
        <v>-0.12</v>
      </c>
      <c r="G9" s="327">
        <v>0.55000000000000004</v>
      </c>
      <c r="H9" s="327">
        <v>0.15</v>
      </c>
      <c r="I9" s="327">
        <v>0.15</v>
      </c>
      <c r="J9" s="327">
        <v>0.11</v>
      </c>
      <c r="K9" s="327">
        <v>0.15</v>
      </c>
      <c r="L9" s="327"/>
      <c r="M9" s="327"/>
      <c r="N9" s="118"/>
      <c r="P9" s="118"/>
      <c r="Q9" s="118"/>
      <c r="R9" s="118"/>
      <c r="S9" s="118"/>
      <c r="T9" s="118"/>
      <c r="U9" s="117"/>
      <c r="V9" s="117"/>
      <c r="W9" s="117"/>
      <c r="X9" s="117"/>
      <c r="Z9" s="118"/>
      <c r="AA9" s="118"/>
      <c r="AB9" s="118"/>
      <c r="AC9" s="118"/>
      <c r="AD9" s="118"/>
      <c r="AE9" s="118"/>
    </row>
    <row r="10" spans="1:31">
      <c r="A10" s="246" t="str">
        <f>IF(Content!$E$1=1,B10,C10)</f>
        <v>Ferrous metals</v>
      </c>
      <c r="B10" s="119" t="s">
        <v>501</v>
      </c>
      <c r="C10" s="119" t="s">
        <v>502</v>
      </c>
      <c r="D10" s="270">
        <v>-0.28999999999999998</v>
      </c>
      <c r="E10" s="270">
        <v>-0.36</v>
      </c>
      <c r="F10" s="327">
        <v>-0.5</v>
      </c>
      <c r="G10" s="327">
        <v>0.06</v>
      </c>
      <c r="H10" s="327">
        <v>-0.06</v>
      </c>
      <c r="I10" s="327">
        <v>-0.18</v>
      </c>
      <c r="J10" s="327">
        <v>0.2</v>
      </c>
      <c r="K10" s="327">
        <v>0.09</v>
      </c>
      <c r="L10" s="327"/>
      <c r="M10" s="327"/>
      <c r="N10" s="118"/>
      <c r="P10" s="118"/>
      <c r="Q10" s="118"/>
      <c r="R10" s="118"/>
      <c r="S10" s="117"/>
      <c r="T10" s="118"/>
      <c r="U10" s="117"/>
      <c r="V10" s="117"/>
      <c r="W10" s="117"/>
      <c r="X10" s="117"/>
      <c r="Z10" s="118"/>
      <c r="AA10" s="118"/>
      <c r="AB10" s="118"/>
      <c r="AC10" s="118"/>
      <c r="AD10" s="118"/>
      <c r="AE10" s="118"/>
    </row>
    <row r="11" spans="1:31">
      <c r="A11" s="246" t="str">
        <f>IF(Content!$E$1=1,B11,C11)</f>
        <v>Others</v>
      </c>
      <c r="B11" s="119" t="s">
        <v>54</v>
      </c>
      <c r="C11" s="119" t="s">
        <v>53</v>
      </c>
      <c r="D11" s="270">
        <v>7.0000000000000007E-2</v>
      </c>
      <c r="E11" s="270">
        <v>-0.03</v>
      </c>
      <c r="F11" s="327">
        <v>0</v>
      </c>
      <c r="G11" s="327">
        <v>0.02</v>
      </c>
      <c r="H11" s="327">
        <v>-0.22</v>
      </c>
      <c r="I11" s="327">
        <v>-0.21</v>
      </c>
      <c r="J11" s="327">
        <v>0.02</v>
      </c>
      <c r="K11" s="327">
        <v>0.02</v>
      </c>
      <c r="L11" s="327"/>
      <c r="M11" s="327"/>
      <c r="N11" s="118"/>
      <c r="P11" s="118"/>
      <c r="Q11" s="118"/>
      <c r="R11" s="118"/>
      <c r="S11" s="117"/>
      <c r="T11" s="118"/>
      <c r="U11" s="117"/>
      <c r="V11" s="117"/>
      <c r="W11" s="117"/>
      <c r="X11" s="117"/>
      <c r="Z11" s="118"/>
      <c r="AA11" s="118"/>
      <c r="AB11" s="118"/>
      <c r="AC11" s="118"/>
      <c r="AD11" s="118"/>
      <c r="AE11" s="118"/>
    </row>
    <row r="12" spans="1:31">
      <c r="A12" s="246" t="str">
        <f>IF(Content!$E$1=1,B12,C12)</f>
        <v>Total</v>
      </c>
      <c r="B12" s="119" t="s">
        <v>540</v>
      </c>
      <c r="C12" s="119" t="s">
        <v>520</v>
      </c>
      <c r="D12" s="270">
        <v>-0.17</v>
      </c>
      <c r="E12" s="270">
        <v>-0.41</v>
      </c>
      <c r="F12" s="270">
        <v>-0.32</v>
      </c>
      <c r="G12" s="270">
        <v>1.57</v>
      </c>
      <c r="H12" s="327">
        <v>0.14000000000000001</v>
      </c>
      <c r="I12" s="327">
        <v>-0.46</v>
      </c>
      <c r="J12" s="327">
        <v>-0.25</v>
      </c>
      <c r="K12" s="327">
        <v>-0.48</v>
      </c>
      <c r="L12" s="327"/>
      <c r="M12" s="327"/>
      <c r="N12" s="118"/>
      <c r="P12" s="117"/>
      <c r="Q12" s="117"/>
      <c r="R12" s="117"/>
      <c r="S12" s="117"/>
      <c r="T12" s="117"/>
      <c r="U12" s="117"/>
      <c r="V12" s="117"/>
      <c r="W12" s="117"/>
      <c r="X12" s="117"/>
      <c r="Z12" s="118"/>
      <c r="AA12" s="117"/>
      <c r="AB12" s="117"/>
      <c r="AC12" s="117"/>
      <c r="AD12" s="117"/>
      <c r="AE12" s="117"/>
    </row>
    <row r="13" spans="1:31">
      <c r="A13" s="246"/>
      <c r="B13" s="246"/>
      <c r="C13" s="246"/>
      <c r="D13" s="248"/>
      <c r="E13" s="248"/>
      <c r="F13" s="248"/>
      <c r="G13" s="248"/>
      <c r="H13" s="248"/>
      <c r="I13" s="248"/>
      <c r="J13" s="248"/>
      <c r="K13" s="248"/>
      <c r="L13" s="248"/>
      <c r="M13" s="248"/>
      <c r="N13" s="17"/>
      <c r="S13" s="117"/>
      <c r="U13" s="117"/>
      <c r="V13" s="117"/>
      <c r="W13" s="117"/>
      <c r="X13" s="117"/>
      <c r="Z13" s="118"/>
    </row>
    <row r="14" spans="1:31">
      <c r="A14" s="246"/>
      <c r="B14" s="246"/>
      <c r="C14" s="246"/>
      <c r="D14" s="248"/>
      <c r="E14" s="248"/>
      <c r="F14" s="248"/>
      <c r="G14" s="248"/>
      <c r="H14" s="248"/>
      <c r="I14" s="248"/>
      <c r="J14" s="248"/>
      <c r="K14" s="248"/>
      <c r="L14" s="248"/>
      <c r="M14" s="248"/>
      <c r="N14" s="17"/>
      <c r="S14" s="117"/>
      <c r="U14" s="117"/>
      <c r="V14" s="117"/>
      <c r="W14" s="117"/>
      <c r="X14" s="117"/>
      <c r="Z14" s="118"/>
    </row>
    <row r="15" spans="1:31">
      <c r="A15" s="246"/>
      <c r="B15" s="246"/>
      <c r="C15" s="246"/>
      <c r="D15" s="248"/>
      <c r="E15" s="248"/>
      <c r="F15" s="248"/>
      <c r="G15" s="248"/>
      <c r="H15" s="248"/>
      <c r="I15" s="248"/>
      <c r="J15" s="248"/>
      <c r="K15" s="248"/>
      <c r="L15" s="248"/>
      <c r="M15" s="248"/>
      <c r="N15" s="17"/>
      <c r="S15" s="117"/>
      <c r="U15" s="117"/>
      <c r="V15" s="117"/>
      <c r="W15" s="117"/>
      <c r="X15" s="117"/>
      <c r="Z15" s="118"/>
    </row>
    <row r="16" spans="1:31">
      <c r="A16" s="246"/>
      <c r="B16" s="246"/>
      <c r="C16" s="246"/>
      <c r="D16" s="248"/>
      <c r="E16" s="248"/>
      <c r="F16" s="248"/>
      <c r="G16" s="248"/>
      <c r="H16" s="248"/>
      <c r="I16" s="248"/>
      <c r="J16" s="248"/>
      <c r="K16" s="248"/>
      <c r="L16" s="248"/>
      <c r="M16" s="248"/>
      <c r="N16" s="17"/>
      <c r="S16" s="117"/>
      <c r="U16" s="117"/>
      <c r="V16" s="117"/>
      <c r="W16" s="117"/>
      <c r="X16" s="117"/>
      <c r="Z16" s="118"/>
    </row>
    <row r="17" spans="1:26">
      <c r="A17" s="246"/>
      <c r="B17" s="246"/>
      <c r="C17" s="246"/>
      <c r="D17" s="270"/>
      <c r="E17" s="270"/>
      <c r="F17" s="270"/>
      <c r="G17" s="270"/>
      <c r="H17" s="270"/>
      <c r="I17" s="270"/>
      <c r="J17" s="270"/>
      <c r="K17" s="270"/>
      <c r="L17" s="248"/>
      <c r="M17" s="248"/>
      <c r="N17" s="17"/>
      <c r="S17" s="117"/>
      <c r="U17" s="117"/>
      <c r="V17" s="117"/>
      <c r="W17" s="117"/>
      <c r="X17" s="117"/>
      <c r="Z17" s="118"/>
    </row>
    <row r="18" spans="1:26">
      <c r="A18" s="245"/>
      <c r="B18" s="245"/>
      <c r="C18" s="245"/>
      <c r="D18" s="270"/>
      <c r="E18" s="270"/>
      <c r="F18" s="270"/>
      <c r="G18" s="270"/>
      <c r="H18" s="270"/>
      <c r="I18" s="270"/>
      <c r="J18" s="270"/>
      <c r="K18" s="270"/>
      <c r="L18" s="245"/>
      <c r="M18" s="245"/>
      <c r="R18" s="245"/>
      <c r="S18" s="245"/>
    </row>
    <row r="19" spans="1:26" s="31" customFormat="1">
      <c r="A19" s="245"/>
      <c r="B19" s="245"/>
      <c r="C19" s="245"/>
      <c r="D19" s="270"/>
      <c r="E19" s="270"/>
      <c r="F19" s="270"/>
      <c r="G19" s="270"/>
      <c r="H19" s="270"/>
      <c r="I19" s="270"/>
      <c r="J19" s="270"/>
      <c r="K19" s="270"/>
      <c r="L19" s="245"/>
      <c r="M19" s="245"/>
      <c r="O19" s="245" t="str">
        <f>IF(Content!$E$1=1,O23,O24)</f>
        <v>* 79% of goods exports.</v>
      </c>
      <c r="P19" s="245"/>
      <c r="Q19" s="245"/>
      <c r="R19" s="245"/>
      <c r="S19" s="245"/>
    </row>
    <row r="20" spans="1:26" s="31" customFormat="1">
      <c r="D20" s="270"/>
      <c r="E20" s="270"/>
      <c r="F20" s="270"/>
      <c r="G20" s="270"/>
      <c r="H20" s="270"/>
      <c r="I20" s="270"/>
      <c r="J20" s="270"/>
      <c r="K20" s="270"/>
      <c r="O20" s="246" t="str">
        <f>IF(Content!$E$1=1,O21,O22)</f>
        <v>Source: SCSU, NBU staff estimates.</v>
      </c>
      <c r="P20" s="245"/>
      <c r="Q20" s="245"/>
      <c r="R20" s="245"/>
      <c r="S20" s="245"/>
    </row>
    <row r="21" spans="1:26">
      <c r="D21" s="270"/>
      <c r="E21" s="270"/>
      <c r="F21" s="270"/>
      <c r="G21" s="270"/>
      <c r="H21" s="270"/>
      <c r="I21" s="270"/>
      <c r="J21" s="270"/>
      <c r="K21" s="270"/>
      <c r="O21" s="23" t="s">
        <v>541</v>
      </c>
      <c r="P21" s="245"/>
      <c r="Q21" s="245"/>
      <c r="R21" s="245"/>
      <c r="S21" s="245"/>
    </row>
    <row r="22" spans="1:26">
      <c r="D22" s="270"/>
      <c r="E22" s="270"/>
      <c r="F22" s="270"/>
      <c r="G22" s="270"/>
      <c r="H22" s="270"/>
      <c r="I22" s="270"/>
      <c r="J22" s="270"/>
      <c r="K22" s="270"/>
      <c r="L22" s="269"/>
      <c r="M22" s="269"/>
      <c r="O22" s="23" t="s">
        <v>542</v>
      </c>
      <c r="P22" s="245"/>
      <c r="Q22" s="245"/>
      <c r="R22" s="245"/>
      <c r="S22" s="245"/>
    </row>
    <row r="23" spans="1:26">
      <c r="D23" s="270"/>
      <c r="E23" s="270"/>
      <c r="F23" s="270"/>
      <c r="G23" s="270"/>
      <c r="H23" s="270"/>
      <c r="I23" s="270"/>
      <c r="J23" s="270"/>
      <c r="K23" s="270"/>
      <c r="L23" s="269"/>
      <c r="M23" s="269"/>
      <c r="O23" s="31" t="s">
        <v>1709</v>
      </c>
      <c r="P23" s="245"/>
      <c r="Q23" s="245"/>
      <c r="R23" s="245"/>
      <c r="S23" s="245"/>
    </row>
    <row r="24" spans="1:26">
      <c r="D24" s="270"/>
      <c r="E24" s="270"/>
      <c r="F24" s="270"/>
      <c r="G24" s="270"/>
      <c r="H24" s="270"/>
      <c r="I24" s="270"/>
      <c r="J24" s="270"/>
      <c r="K24" s="270"/>
      <c r="L24" s="269"/>
      <c r="M24" s="269"/>
      <c r="O24" s="31" t="s">
        <v>1053</v>
      </c>
      <c r="P24" s="245"/>
      <c r="Q24" s="245"/>
      <c r="R24" s="245"/>
      <c r="S24" s="245"/>
    </row>
    <row r="25" spans="1:26">
      <c r="D25" s="269"/>
      <c r="E25" s="269"/>
      <c r="F25" s="269"/>
      <c r="G25" s="269"/>
      <c r="H25" s="269"/>
      <c r="I25" s="269"/>
      <c r="J25" s="269"/>
      <c r="K25" s="269"/>
      <c r="L25" s="269"/>
      <c r="M25" s="269"/>
      <c r="O25" s="245"/>
      <c r="P25" s="245"/>
      <c r="Q25" s="245"/>
      <c r="R25" s="245"/>
      <c r="S25" s="245"/>
    </row>
    <row r="26" spans="1:26">
      <c r="D26" s="269"/>
      <c r="E26" s="269"/>
      <c r="F26" s="269"/>
      <c r="G26" s="269"/>
      <c r="H26" s="269"/>
      <c r="I26" s="269"/>
      <c r="J26" s="269"/>
      <c r="K26" s="269"/>
      <c r="L26" s="269"/>
      <c r="M26" s="269"/>
      <c r="O26" s="245"/>
      <c r="P26" s="245"/>
      <c r="Q26" s="245"/>
      <c r="R26" s="245"/>
      <c r="S26" s="245"/>
    </row>
    <row r="27" spans="1:26">
      <c r="D27" s="269"/>
      <c r="E27" s="269"/>
      <c r="F27" s="269"/>
      <c r="G27" s="269"/>
      <c r="H27" s="269"/>
      <c r="I27" s="269"/>
      <c r="J27" s="269"/>
      <c r="K27" s="269"/>
      <c r="L27" s="269"/>
      <c r="M27" s="269"/>
      <c r="O27" s="245"/>
      <c r="P27" s="245"/>
      <c r="Q27" s="245"/>
      <c r="R27" s="245"/>
      <c r="S27" s="245"/>
    </row>
    <row r="28" spans="1:26">
      <c r="D28" s="269"/>
      <c r="E28" s="269"/>
      <c r="F28" s="269"/>
      <c r="G28" s="269"/>
      <c r="H28" s="269"/>
      <c r="I28" s="269"/>
      <c r="J28" s="269"/>
      <c r="K28" s="269"/>
      <c r="L28" s="269"/>
      <c r="M28" s="269"/>
      <c r="O28" s="245"/>
      <c r="P28" s="245"/>
      <c r="Q28" s="245"/>
      <c r="R28" s="245"/>
      <c r="S28" s="245"/>
    </row>
    <row r="29" spans="1:26">
      <c r="D29" s="269"/>
      <c r="E29" s="269"/>
      <c r="F29" s="269"/>
      <c r="G29" s="269"/>
      <c r="H29" s="269"/>
      <c r="I29" s="269"/>
      <c r="J29" s="269"/>
      <c r="K29" s="269"/>
      <c r="L29" s="269"/>
      <c r="M29" s="269"/>
      <c r="O29" s="245"/>
      <c r="P29" s="245"/>
      <c r="Q29" s="245"/>
      <c r="R29" s="245"/>
      <c r="S29" s="245"/>
    </row>
    <row r="30" spans="1:26">
      <c r="D30" s="269"/>
      <c r="E30" s="269"/>
      <c r="F30" s="269"/>
      <c r="G30" s="269"/>
      <c r="H30" s="269"/>
      <c r="I30" s="269"/>
      <c r="J30" s="269"/>
      <c r="K30" s="269"/>
      <c r="O30" s="245"/>
      <c r="P30" s="245"/>
      <c r="Q30" s="245"/>
      <c r="R30" s="245"/>
      <c r="S30" s="245"/>
    </row>
    <row r="31" spans="1:26">
      <c r="D31" s="269"/>
      <c r="E31" s="269"/>
      <c r="F31" s="269"/>
      <c r="G31" s="269"/>
      <c r="H31" s="269"/>
      <c r="I31" s="269"/>
      <c r="J31" s="269"/>
      <c r="K31" s="269"/>
      <c r="O31" s="245"/>
      <c r="P31" s="245"/>
      <c r="Q31" s="245"/>
    </row>
    <row r="32" spans="1:26">
      <c r="D32" s="269"/>
      <c r="E32" s="269"/>
      <c r="F32" s="269"/>
      <c r="G32" s="269"/>
      <c r="H32" s="269"/>
      <c r="I32" s="269"/>
      <c r="J32" s="269"/>
      <c r="K32" s="269"/>
    </row>
    <row r="33" spans="1:30">
      <c r="D33" s="269"/>
      <c r="E33" s="269"/>
      <c r="F33" s="269"/>
      <c r="G33" s="269"/>
      <c r="H33" s="269"/>
      <c r="I33" s="269"/>
      <c r="J33" s="269"/>
      <c r="K33" s="269"/>
    </row>
    <row r="34" spans="1:30">
      <c r="D34" s="269"/>
      <c r="E34" s="269"/>
      <c r="F34" s="269"/>
      <c r="G34" s="269"/>
      <c r="H34" s="269"/>
      <c r="I34" s="269"/>
      <c r="J34" s="269"/>
      <c r="K34" s="269"/>
      <c r="L34" s="269"/>
      <c r="M34" s="269"/>
    </row>
    <row r="35" spans="1:30">
      <c r="D35" s="269"/>
      <c r="E35" s="269"/>
      <c r="F35" s="269"/>
      <c r="G35" s="269"/>
      <c r="H35" s="269"/>
      <c r="I35" s="269"/>
      <c r="J35" s="269"/>
      <c r="K35" s="269"/>
      <c r="L35" s="269"/>
      <c r="M35" s="269"/>
      <c r="S35" s="17"/>
      <c r="U35" s="17"/>
      <c r="W35" s="17"/>
      <c r="Y35" s="17"/>
      <c r="AA35" s="17"/>
      <c r="AC35" s="17"/>
    </row>
    <row r="36" spans="1:30">
      <c r="D36" s="269"/>
      <c r="E36" s="269"/>
      <c r="F36" s="269"/>
      <c r="G36" s="269"/>
      <c r="H36" s="269"/>
      <c r="I36" s="269"/>
      <c r="J36" s="269"/>
      <c r="K36" s="269"/>
      <c r="L36" s="269"/>
      <c r="M36" s="269"/>
      <c r="Q36" s="17"/>
      <c r="S36" s="17"/>
      <c r="U36" s="17"/>
      <c r="W36" s="17"/>
      <c r="Y36" s="17"/>
      <c r="AA36" s="17"/>
      <c r="AC36" s="17"/>
    </row>
    <row r="37" spans="1:30">
      <c r="D37" s="269"/>
      <c r="E37" s="269"/>
      <c r="F37" s="269"/>
      <c r="G37" s="269"/>
      <c r="H37" s="269"/>
      <c r="I37" s="269"/>
      <c r="J37" s="269"/>
      <c r="K37" s="269"/>
      <c r="L37" s="269"/>
      <c r="M37" s="269"/>
      <c r="Q37" s="17"/>
      <c r="S37" s="17"/>
      <c r="U37" s="17"/>
      <c r="W37" s="17"/>
      <c r="Y37" s="17"/>
      <c r="AA37" s="17"/>
      <c r="AC37" s="17"/>
    </row>
    <row r="38" spans="1:30">
      <c r="D38" s="269"/>
      <c r="E38" s="269"/>
      <c r="F38" s="269"/>
      <c r="G38" s="269"/>
      <c r="H38" s="269"/>
      <c r="I38" s="269"/>
      <c r="J38" s="269"/>
      <c r="K38" s="269"/>
      <c r="L38" s="269"/>
      <c r="M38" s="269"/>
      <c r="Q38" s="17"/>
      <c r="R38" s="588"/>
      <c r="S38" s="960"/>
      <c r="T38" s="960"/>
      <c r="U38" s="960"/>
      <c r="V38" s="960"/>
      <c r="W38" s="960"/>
      <c r="X38" s="960"/>
      <c r="Y38" s="960"/>
      <c r="Z38" s="960"/>
      <c r="AA38" s="960"/>
      <c r="AB38" s="960"/>
      <c r="AC38" s="955"/>
      <c r="AD38" s="956"/>
    </row>
    <row r="39" spans="1:30">
      <c r="D39" s="269"/>
      <c r="E39" s="269"/>
      <c r="F39" s="269"/>
      <c r="G39" s="269"/>
      <c r="H39" s="269"/>
      <c r="I39" s="269"/>
      <c r="J39" s="269"/>
      <c r="K39" s="269"/>
      <c r="L39" s="269"/>
      <c r="M39" s="269"/>
      <c r="P39" s="588"/>
      <c r="Q39" s="588"/>
    </row>
    <row r="40" spans="1:30" s="31" customFormat="1">
      <c r="A40" s="119"/>
      <c r="B40" s="119"/>
      <c r="C40" s="119"/>
      <c r="D40" s="269"/>
      <c r="E40" s="269"/>
      <c r="F40" s="269"/>
      <c r="G40" s="269"/>
      <c r="H40" s="269"/>
      <c r="I40" s="269"/>
      <c r="J40" s="269"/>
      <c r="K40" s="269"/>
      <c r="L40" s="269"/>
      <c r="M40" s="269"/>
      <c r="O40" s="16"/>
      <c r="P40" s="16"/>
      <c r="Q40" s="16"/>
      <c r="R40" s="122"/>
      <c r="S40" s="122"/>
      <c r="T40" s="122"/>
      <c r="U40" s="122"/>
      <c r="V40" s="122"/>
      <c r="W40" s="122"/>
      <c r="X40" s="122"/>
      <c r="Y40" s="122"/>
      <c r="Z40" s="122"/>
      <c r="AA40" s="122"/>
      <c r="AB40" s="122"/>
      <c r="AC40" s="122"/>
      <c r="AD40" s="122"/>
    </row>
    <row r="41" spans="1:30" s="31" customFormat="1">
      <c r="A41" s="119"/>
      <c r="B41" s="119"/>
      <c r="C41" s="119"/>
      <c r="D41" s="269"/>
      <c r="E41" s="269"/>
      <c r="F41" s="269"/>
      <c r="G41" s="269"/>
      <c r="H41" s="269"/>
      <c r="I41" s="269"/>
      <c r="J41" s="269"/>
      <c r="K41" s="269"/>
      <c r="L41" s="269"/>
      <c r="M41" s="269"/>
      <c r="P41" s="122"/>
      <c r="Q41" s="122"/>
      <c r="R41" s="122"/>
      <c r="S41" s="122"/>
      <c r="T41" s="122"/>
      <c r="U41" s="122"/>
      <c r="V41" s="122"/>
      <c r="W41" s="122"/>
      <c r="X41" s="122"/>
      <c r="Y41" s="122"/>
      <c r="Z41" s="122"/>
      <c r="AA41" s="122"/>
      <c r="AB41" s="122"/>
      <c r="AC41" s="122"/>
      <c r="AD41" s="122"/>
    </row>
    <row r="42" spans="1:30">
      <c r="A42" s="22"/>
      <c r="B42" s="22"/>
      <c r="C42" s="22"/>
      <c r="D42" s="269"/>
      <c r="E42" s="269"/>
      <c r="F42" s="269"/>
      <c r="G42" s="269"/>
      <c r="H42" s="269"/>
      <c r="I42" s="269"/>
      <c r="J42" s="269"/>
      <c r="K42" s="269"/>
      <c r="L42" s="269"/>
      <c r="M42" s="269"/>
      <c r="O42" s="122"/>
      <c r="P42" s="122"/>
      <c r="Q42" s="122"/>
      <c r="R42" s="17"/>
      <c r="S42" s="17"/>
      <c r="T42" s="17"/>
      <c r="U42" s="17"/>
      <c r="V42" s="17"/>
      <c r="W42" s="17"/>
      <c r="X42" s="17"/>
      <c r="Y42" s="17"/>
      <c r="Z42" s="17"/>
      <c r="AA42" s="17"/>
      <c r="AB42" s="17"/>
      <c r="AC42" s="17"/>
      <c r="AD42" s="17"/>
    </row>
    <row r="43" spans="1:30">
      <c r="A43" s="22"/>
      <c r="B43" s="22"/>
      <c r="C43" s="22"/>
      <c r="O43" s="17"/>
      <c r="P43" s="17"/>
      <c r="Q43" s="17"/>
      <c r="R43" s="17"/>
      <c r="S43" s="17"/>
      <c r="T43" s="17"/>
      <c r="U43" s="17"/>
      <c r="V43" s="17"/>
      <c r="W43" s="17"/>
      <c r="X43" s="17"/>
      <c r="Y43" s="17"/>
      <c r="Z43" s="17"/>
      <c r="AA43" s="17"/>
      <c r="AB43" s="17"/>
      <c r="AC43" s="17"/>
      <c r="AD43" s="17"/>
    </row>
    <row r="44" spans="1:30">
      <c r="A44" s="22"/>
      <c r="B44" s="22"/>
      <c r="C44" s="22"/>
      <c r="O44" s="17"/>
      <c r="P44" s="17"/>
      <c r="Q44" s="17"/>
      <c r="R44" s="17"/>
      <c r="S44" s="17"/>
      <c r="T44" s="17"/>
      <c r="U44" s="17"/>
      <c r="V44" s="17"/>
      <c r="W44" s="17"/>
      <c r="X44" s="17"/>
      <c r="Y44" s="17"/>
      <c r="Z44" s="17"/>
      <c r="AA44" s="17"/>
      <c r="AB44" s="17"/>
      <c r="AC44" s="17"/>
      <c r="AD44" s="17"/>
    </row>
    <row r="45" spans="1:30">
      <c r="A45" s="22"/>
      <c r="B45" s="22"/>
      <c r="C45" s="22"/>
      <c r="O45" s="588"/>
      <c r="P45" s="17"/>
      <c r="Q45" s="17"/>
      <c r="R45" s="17"/>
      <c r="S45" s="17"/>
      <c r="T45" s="17"/>
      <c r="U45" s="17"/>
      <c r="V45" s="17"/>
      <c r="W45" s="17"/>
      <c r="X45" s="17"/>
      <c r="Y45" s="17"/>
      <c r="Z45" s="17"/>
      <c r="AA45" s="17"/>
      <c r="AB45" s="17"/>
      <c r="AC45" s="17"/>
      <c r="AD45" s="17"/>
    </row>
    <row r="46" spans="1:30">
      <c r="P46" s="17"/>
      <c r="Q46" s="17"/>
    </row>
    <row r="47" spans="1:30">
      <c r="N47" s="588"/>
      <c r="O47" s="17"/>
    </row>
    <row r="48" spans="1:30">
      <c r="O48" s="17"/>
    </row>
    <row r="49" spans="9:15">
      <c r="N49" s="17"/>
      <c r="O49" s="17"/>
    </row>
    <row r="50" spans="9:15">
      <c r="N50" s="17"/>
      <c r="O50" s="17"/>
    </row>
    <row r="51" spans="9:15">
      <c r="N51" s="17"/>
      <c r="O51" s="17"/>
    </row>
    <row r="52" spans="9:15">
      <c r="N52" s="17"/>
      <c r="O52" s="17"/>
    </row>
    <row r="53" spans="9:15">
      <c r="N53" s="17"/>
    </row>
    <row r="54" spans="9:15">
      <c r="I54" s="17"/>
      <c r="J54" s="17"/>
      <c r="K54" s="17"/>
      <c r="L54" s="17"/>
      <c r="M54" s="17"/>
      <c r="N54" s="17"/>
    </row>
  </sheetData>
  <mergeCells count="12">
    <mergeCell ref="AC38:AD38"/>
    <mergeCell ref="D1:G1"/>
    <mergeCell ref="H1:J1"/>
    <mergeCell ref="D3:F3"/>
    <mergeCell ref="H3:J3"/>
    <mergeCell ref="D4:F4"/>
    <mergeCell ref="H4:J4"/>
    <mergeCell ref="S38:T38"/>
    <mergeCell ref="U38:V38"/>
    <mergeCell ref="W38:X38"/>
    <mergeCell ref="Y38:Z38"/>
    <mergeCell ref="AA38:AB38"/>
  </mergeCells>
  <hyperlinks>
    <hyperlink ref="A1" location="Content!A1" display="&lt;&lt;" xr:uid="{00000000-0004-0000-3000-000000000000}"/>
  </hyperlinks>
  <pageMargins left="0.7" right="0.7" top="0.75" bottom="0.75" header="0.3" footer="0.3"/>
  <pageSetup paperSize="9" orientation="portrait" horizontalDpi="4294967293" verticalDpi="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7"/>
  </sheetPr>
  <dimension ref="A1:AD56"/>
  <sheetViews>
    <sheetView showGridLines="0" zoomScale="95" zoomScaleNormal="95" zoomScalePageLayoutView="98" workbookViewId="0"/>
  </sheetViews>
  <sheetFormatPr baseColWidth="10" defaultColWidth="9.5" defaultRowHeight="13"/>
  <cols>
    <col min="1" max="1" width="11.5" style="16" bestFit="1" customWidth="1"/>
    <col min="2" max="3" width="11.5" style="16" hidden="1" customWidth="1"/>
    <col min="4" max="4" width="11.5" style="16" customWidth="1"/>
    <col min="5" max="10" width="10.5" style="16" customWidth="1"/>
    <col min="11" max="16384" width="9.5" style="16"/>
  </cols>
  <sheetData>
    <row r="1" spans="1:30">
      <c r="A1" s="9" t="s">
        <v>60</v>
      </c>
      <c r="B1" s="9"/>
      <c r="C1" s="9"/>
      <c r="D1" s="118" t="str">
        <f>IF(Content!$E$1=1,D2,D3)</f>
        <v>Merchandise imports</v>
      </c>
      <c r="E1" s="118" t="str">
        <f>IF(Content!$E$1=1,E2,E3)</f>
        <v>Foods&amp;Industrials</v>
      </c>
      <c r="F1" s="118" t="str">
        <f>IF(Content!$E$1=1,F2,F3)</f>
        <v>Energy</v>
      </c>
      <c r="G1" s="118" t="str">
        <f>IF(Content!$E$1=1,G2,G3)</f>
        <v>Chemicals</v>
      </c>
      <c r="H1" s="118" t="str">
        <f>IF(Content!$E$1=1,H2,H3)</f>
        <v>Metallurgy</v>
      </c>
      <c r="I1" s="118" t="str">
        <f>IF(Content!$E$1=1,I2,I3)</f>
        <v>Machinery</v>
      </c>
      <c r="J1" s="118" t="str">
        <f>IF(Content!$E$1=1,J2,J3)</f>
        <v>Others</v>
      </c>
      <c r="N1" s="22" t="str">
        <f>IF(Content!$E$1=1,N2,N3)</f>
        <v>Contributions to annual change in merchandise imports, pp</v>
      </c>
    </row>
    <row r="2" spans="1:30" s="31" customFormat="1" hidden="1">
      <c r="A2" s="30"/>
      <c r="B2" s="30"/>
      <c r="C2" s="30"/>
      <c r="D2" s="435" t="s">
        <v>1054</v>
      </c>
      <c r="E2" s="435" t="s">
        <v>1055</v>
      </c>
      <c r="F2" s="435" t="s">
        <v>1056</v>
      </c>
      <c r="G2" s="435" t="s">
        <v>689</v>
      </c>
      <c r="H2" s="435" t="s">
        <v>1057</v>
      </c>
      <c r="I2" s="435" t="s">
        <v>687</v>
      </c>
      <c r="J2" s="435" t="s">
        <v>54</v>
      </c>
      <c r="K2" s="435"/>
      <c r="L2" s="245"/>
      <c r="M2" s="16"/>
      <c r="N2" s="31" t="s">
        <v>1064</v>
      </c>
      <c r="O2" s="16"/>
      <c r="P2" s="16"/>
      <c r="Q2" s="16"/>
    </row>
    <row r="3" spans="1:30" s="31" customFormat="1" hidden="1">
      <c r="D3" s="120" t="s">
        <v>1058</v>
      </c>
      <c r="E3" s="120" t="s">
        <v>1059</v>
      </c>
      <c r="F3" s="120" t="s">
        <v>1060</v>
      </c>
      <c r="G3" s="120" t="s">
        <v>694</v>
      </c>
      <c r="H3" s="120" t="s">
        <v>1061</v>
      </c>
      <c r="I3" s="120" t="s">
        <v>605</v>
      </c>
      <c r="J3" s="120" t="s">
        <v>53</v>
      </c>
      <c r="K3" s="120"/>
      <c r="L3" s="591"/>
      <c r="N3" s="31" t="s">
        <v>1062</v>
      </c>
      <c r="R3" s="591"/>
      <c r="S3" s="591"/>
      <c r="T3" s="591"/>
      <c r="U3" s="591"/>
      <c r="V3" s="591"/>
      <c r="W3" s="591"/>
      <c r="X3" s="591"/>
      <c r="Y3" s="591"/>
      <c r="Z3" s="591"/>
      <c r="AA3" s="591"/>
      <c r="AB3" s="121"/>
      <c r="AC3" s="121"/>
      <c r="AD3" s="120"/>
    </row>
    <row r="4" spans="1:30">
      <c r="A4" s="246" t="s">
        <v>25</v>
      </c>
      <c r="B4" s="119" t="s">
        <v>683</v>
      </c>
      <c r="C4" s="119" t="s">
        <v>690</v>
      </c>
      <c r="D4" s="249">
        <v>12.7</v>
      </c>
      <c r="E4" s="249">
        <v>2.8</v>
      </c>
      <c r="F4" s="249">
        <v>-0.4</v>
      </c>
      <c r="G4" s="249">
        <v>3.5</v>
      </c>
      <c r="H4" s="17">
        <v>1.3</v>
      </c>
      <c r="I4" s="249">
        <v>3.9</v>
      </c>
      <c r="J4" s="249">
        <v>1.5</v>
      </c>
      <c r="K4" s="436" t="s">
        <v>25</v>
      </c>
      <c r="L4" s="120"/>
      <c r="M4" s="591"/>
      <c r="O4" s="591"/>
      <c r="P4" s="591"/>
      <c r="Q4" s="591"/>
      <c r="R4" s="117"/>
      <c r="S4" s="117"/>
      <c r="T4" s="117"/>
      <c r="U4" s="117"/>
      <c r="V4" s="117"/>
      <c r="W4" s="117"/>
      <c r="Y4" s="118"/>
      <c r="Z4" s="117"/>
      <c r="AA4" s="117"/>
      <c r="AB4" s="117"/>
      <c r="AC4" s="117"/>
      <c r="AD4" s="117"/>
    </row>
    <row r="5" spans="1:30">
      <c r="A5" s="246" t="s">
        <v>26</v>
      </c>
      <c r="B5" s="119" t="s">
        <v>684</v>
      </c>
      <c r="C5" s="119" t="s">
        <v>691</v>
      </c>
      <c r="D5" s="249">
        <v>14.5</v>
      </c>
      <c r="E5" s="249">
        <v>2.2999999999999998</v>
      </c>
      <c r="F5" s="249">
        <v>4.8</v>
      </c>
      <c r="G5" s="249">
        <v>1.6</v>
      </c>
      <c r="H5" s="17">
        <v>0.8</v>
      </c>
      <c r="I5" s="249">
        <v>3.7</v>
      </c>
      <c r="J5" s="249">
        <v>1.4</v>
      </c>
      <c r="K5" s="436"/>
      <c r="L5" s="274"/>
      <c r="M5" s="117"/>
      <c r="O5" s="117"/>
      <c r="P5" s="117"/>
      <c r="Q5" s="117"/>
      <c r="R5" s="117"/>
      <c r="S5" s="118"/>
      <c r="T5" s="117"/>
      <c r="U5" s="117"/>
      <c r="V5" s="117"/>
      <c r="W5" s="117"/>
      <c r="Y5" s="118"/>
      <c r="Z5" s="118"/>
      <c r="AA5" s="118"/>
      <c r="AB5" s="118"/>
      <c r="AC5" s="118"/>
      <c r="AD5" s="118"/>
    </row>
    <row r="6" spans="1:30">
      <c r="A6" s="246" t="s">
        <v>27</v>
      </c>
      <c r="B6" s="119" t="s">
        <v>685</v>
      </c>
      <c r="C6" s="119" t="s">
        <v>692</v>
      </c>
      <c r="D6" s="249">
        <v>17.899999999999999</v>
      </c>
      <c r="E6" s="249">
        <v>2.8</v>
      </c>
      <c r="F6" s="249">
        <v>6.6</v>
      </c>
      <c r="G6" s="249">
        <v>1.8</v>
      </c>
      <c r="H6" s="17">
        <v>1.4</v>
      </c>
      <c r="I6" s="249">
        <v>5.5</v>
      </c>
      <c r="J6" s="249">
        <v>-0.2</v>
      </c>
      <c r="K6" s="436" t="s">
        <v>27</v>
      </c>
      <c r="L6" s="274"/>
      <c r="M6" s="118"/>
      <c r="O6" s="118"/>
      <c r="P6" s="118"/>
      <c r="Q6" s="118"/>
      <c r="R6" s="117"/>
      <c r="S6" s="118"/>
      <c r="T6" s="117"/>
      <c r="U6" s="117"/>
      <c r="V6" s="117"/>
      <c r="W6" s="117"/>
      <c r="Y6" s="118"/>
      <c r="Z6" s="118"/>
      <c r="AA6" s="118"/>
      <c r="AB6" s="118"/>
      <c r="AC6" s="118"/>
      <c r="AD6" s="118"/>
    </row>
    <row r="7" spans="1:30">
      <c r="A7" s="246" t="s">
        <v>103</v>
      </c>
      <c r="B7" s="119" t="s">
        <v>686</v>
      </c>
      <c r="C7" s="119" t="s">
        <v>69</v>
      </c>
      <c r="D7" s="249">
        <v>9.6999999999999993</v>
      </c>
      <c r="E7" s="249">
        <v>2</v>
      </c>
      <c r="F7" s="249">
        <v>2.2999999999999998</v>
      </c>
      <c r="G7" s="249">
        <v>0.5</v>
      </c>
      <c r="H7" s="17">
        <v>1</v>
      </c>
      <c r="I7" s="249">
        <v>6.2</v>
      </c>
      <c r="J7" s="249">
        <v>-2.2999999999999998</v>
      </c>
      <c r="K7" s="436"/>
      <c r="L7" s="274"/>
      <c r="M7" s="118"/>
      <c r="O7" s="118"/>
      <c r="P7" s="118"/>
      <c r="Q7" s="118"/>
      <c r="R7" s="117"/>
      <c r="S7" s="118"/>
      <c r="T7" s="117"/>
      <c r="U7" s="117"/>
      <c r="V7" s="117"/>
      <c r="W7" s="117"/>
      <c r="Y7" s="118"/>
      <c r="Z7" s="118"/>
      <c r="AA7" s="118"/>
      <c r="AB7" s="118"/>
      <c r="AC7" s="118"/>
      <c r="AD7" s="118"/>
    </row>
    <row r="8" spans="1:30">
      <c r="A8" s="246" t="s">
        <v>128</v>
      </c>
      <c r="B8" s="119" t="s">
        <v>687</v>
      </c>
      <c r="C8" s="119" t="s">
        <v>605</v>
      </c>
      <c r="D8" s="249">
        <v>7.9</v>
      </c>
      <c r="E8" s="249">
        <v>1.5</v>
      </c>
      <c r="F8" s="249">
        <v>-0.9</v>
      </c>
      <c r="G8" s="249">
        <v>1</v>
      </c>
      <c r="H8" s="17">
        <v>0.3</v>
      </c>
      <c r="I8" s="249">
        <v>6.5</v>
      </c>
      <c r="J8" s="249">
        <v>-0.4</v>
      </c>
      <c r="K8" s="436" t="s">
        <v>128</v>
      </c>
      <c r="L8" s="274"/>
      <c r="M8" s="118"/>
      <c r="O8" s="118"/>
      <c r="P8" s="118"/>
      <c r="Q8" s="118"/>
      <c r="R8" s="118"/>
      <c r="S8" s="118"/>
      <c r="T8" s="117"/>
      <c r="U8" s="117"/>
      <c r="V8" s="117"/>
      <c r="W8" s="117"/>
      <c r="Y8" s="118"/>
      <c r="Z8" s="118"/>
      <c r="AA8" s="118"/>
      <c r="AB8" s="118"/>
      <c r="AC8" s="118"/>
      <c r="AD8" s="118"/>
    </row>
    <row r="9" spans="1:30">
      <c r="A9" s="246" t="s">
        <v>129</v>
      </c>
      <c r="B9" s="119" t="s">
        <v>688</v>
      </c>
      <c r="C9" s="119" t="s">
        <v>693</v>
      </c>
      <c r="D9" s="249">
        <v>10.7</v>
      </c>
      <c r="E9" s="249">
        <v>1.7</v>
      </c>
      <c r="F9" s="249">
        <v>0.9</v>
      </c>
      <c r="G9" s="249">
        <v>2.1</v>
      </c>
      <c r="H9" s="17">
        <v>0.8</v>
      </c>
      <c r="I9" s="249">
        <v>5</v>
      </c>
      <c r="J9" s="249">
        <v>0.1</v>
      </c>
      <c r="K9" s="436"/>
      <c r="L9" s="274"/>
      <c r="M9" s="118"/>
      <c r="O9" s="118"/>
      <c r="P9" s="118"/>
      <c r="Q9" s="118"/>
      <c r="R9" s="117"/>
      <c r="S9" s="118"/>
      <c r="T9" s="117"/>
      <c r="U9" s="117"/>
      <c r="V9" s="117"/>
      <c r="W9" s="117"/>
      <c r="Y9" s="118"/>
      <c r="Z9" s="118"/>
      <c r="AA9" s="118"/>
      <c r="AB9" s="118"/>
      <c r="AC9" s="118"/>
      <c r="AD9" s="118"/>
    </row>
    <row r="10" spans="1:30">
      <c r="A10" s="246" t="s">
        <v>130</v>
      </c>
      <c r="B10" s="119" t="s">
        <v>689</v>
      </c>
      <c r="C10" s="119" t="s">
        <v>694</v>
      </c>
      <c r="D10" s="249">
        <v>8.3000000000000007</v>
      </c>
      <c r="E10" s="249">
        <v>2.1</v>
      </c>
      <c r="F10" s="249">
        <v>-2.2999999999999998</v>
      </c>
      <c r="G10" s="249">
        <v>0.7</v>
      </c>
      <c r="H10" s="17">
        <v>0.2</v>
      </c>
      <c r="I10" s="249">
        <v>7.4</v>
      </c>
      <c r="J10" s="249">
        <v>0.1</v>
      </c>
      <c r="K10" s="436" t="s">
        <v>130</v>
      </c>
      <c r="L10" s="275"/>
      <c r="M10" s="118"/>
      <c r="O10" s="118"/>
      <c r="P10" s="118"/>
      <c r="Q10" s="118"/>
      <c r="R10" s="117"/>
      <c r="S10" s="118"/>
      <c r="T10" s="117"/>
      <c r="U10" s="117"/>
      <c r="V10" s="117"/>
      <c r="W10" s="117"/>
      <c r="Y10" s="118"/>
      <c r="Z10" s="118"/>
      <c r="AA10" s="118"/>
      <c r="AB10" s="118"/>
      <c r="AC10" s="118"/>
      <c r="AD10" s="118"/>
    </row>
    <row r="11" spans="1:30">
      <c r="A11" s="246" t="s">
        <v>107</v>
      </c>
      <c r="B11" s="119" t="s">
        <v>54</v>
      </c>
      <c r="C11" s="119" t="s">
        <v>53</v>
      </c>
      <c r="D11" s="249">
        <v>4.4000000000000004</v>
      </c>
      <c r="E11" s="249">
        <v>3.1</v>
      </c>
      <c r="F11" s="249">
        <v>-4.0999999999999996</v>
      </c>
      <c r="G11" s="249">
        <v>-0.5</v>
      </c>
      <c r="H11" s="17">
        <v>-0.5</v>
      </c>
      <c r="I11" s="249">
        <v>5.0999999999999996</v>
      </c>
      <c r="J11" s="249">
        <v>1.3</v>
      </c>
      <c r="K11" s="436"/>
      <c r="L11" s="274"/>
      <c r="M11" s="118"/>
      <c r="O11" s="118"/>
      <c r="P11" s="118"/>
      <c r="Q11" s="118"/>
      <c r="R11" s="117"/>
      <c r="S11" s="117"/>
      <c r="T11" s="117"/>
      <c r="U11" s="117"/>
      <c r="V11" s="117"/>
      <c r="W11" s="117"/>
      <c r="Y11" s="118"/>
      <c r="Z11" s="117"/>
      <c r="AA11" s="117"/>
      <c r="AB11" s="117"/>
      <c r="AC11" s="117"/>
      <c r="AD11" s="117"/>
    </row>
    <row r="12" spans="1:30">
      <c r="A12" s="246" t="s">
        <v>108</v>
      </c>
      <c r="B12" s="119" t="s">
        <v>540</v>
      </c>
      <c r="C12" s="119" t="s">
        <v>520</v>
      </c>
      <c r="D12" s="249">
        <v>-4.0999999999999996</v>
      </c>
      <c r="E12" s="248">
        <v>2.9</v>
      </c>
      <c r="F12" s="248">
        <v>-2.7</v>
      </c>
      <c r="G12" s="248">
        <v>0</v>
      </c>
      <c r="H12" s="17">
        <v>-0.5</v>
      </c>
      <c r="I12" s="248">
        <v>-1.6</v>
      </c>
      <c r="J12" s="248">
        <v>-2.2000000000000002</v>
      </c>
      <c r="K12" s="437" t="s">
        <v>108</v>
      </c>
      <c r="L12" s="122"/>
      <c r="M12" s="118"/>
      <c r="O12" s="117"/>
      <c r="P12" s="117"/>
      <c r="Q12" s="117"/>
      <c r="R12" s="117"/>
      <c r="T12" s="117"/>
      <c r="U12" s="117"/>
      <c r="V12" s="117"/>
      <c r="W12" s="117"/>
      <c r="Y12" s="118"/>
    </row>
    <row r="13" spans="1:30">
      <c r="A13" s="22" t="s">
        <v>132</v>
      </c>
      <c r="B13" s="22"/>
      <c r="C13" s="22"/>
      <c r="D13" s="439">
        <v>-27.9</v>
      </c>
      <c r="E13" s="19">
        <v>0.2</v>
      </c>
      <c r="F13" s="19">
        <v>-11.6</v>
      </c>
      <c r="G13" s="19">
        <v>-3.6</v>
      </c>
      <c r="H13" s="17">
        <v>-1.8</v>
      </c>
      <c r="I13" s="19">
        <v>-5.9</v>
      </c>
      <c r="J13" s="19">
        <v>-5.2</v>
      </c>
      <c r="K13" s="438"/>
      <c r="L13" s="122"/>
      <c r="M13" s="17"/>
      <c r="R13" s="117"/>
      <c r="T13" s="117"/>
      <c r="U13" s="117"/>
      <c r="V13" s="117"/>
      <c r="W13" s="117"/>
      <c r="Y13" s="118"/>
    </row>
    <row r="14" spans="1:30">
      <c r="A14" s="22" t="s">
        <v>133</v>
      </c>
      <c r="B14" s="22"/>
      <c r="C14" s="22"/>
      <c r="D14" s="439">
        <v>-19</v>
      </c>
      <c r="E14" s="19">
        <v>0.6</v>
      </c>
      <c r="F14" s="19">
        <v>-10.9</v>
      </c>
      <c r="G14" s="19">
        <v>-0.4</v>
      </c>
      <c r="H14" s="17">
        <v>-1</v>
      </c>
      <c r="I14" s="19">
        <v>-4.0999999999999996</v>
      </c>
      <c r="J14" s="19">
        <v>-3.1</v>
      </c>
      <c r="K14" s="438"/>
      <c r="L14" s="122"/>
      <c r="M14" s="17"/>
      <c r="R14" s="117"/>
      <c r="T14" s="117"/>
      <c r="U14" s="117"/>
      <c r="V14" s="117"/>
      <c r="W14" s="117"/>
      <c r="Y14" s="118"/>
    </row>
    <row r="15" spans="1:30">
      <c r="A15" s="22" t="s">
        <v>1063</v>
      </c>
      <c r="B15" s="22"/>
      <c r="C15" s="22"/>
      <c r="D15" s="439">
        <v>-7.5</v>
      </c>
      <c r="E15" s="19">
        <v>0.9</v>
      </c>
      <c r="F15" s="19">
        <v>-7.1</v>
      </c>
      <c r="G15" s="19">
        <v>2.5</v>
      </c>
      <c r="H15" s="17">
        <v>-0.1</v>
      </c>
      <c r="I15" s="19">
        <v>-1.4</v>
      </c>
      <c r="J15" s="19">
        <v>-2.1</v>
      </c>
      <c r="K15" s="438" t="s">
        <v>1063</v>
      </c>
      <c r="L15" s="122"/>
      <c r="M15" s="17"/>
      <c r="R15" s="117"/>
      <c r="T15" s="117"/>
      <c r="U15" s="117"/>
      <c r="V15" s="117"/>
      <c r="W15" s="117"/>
      <c r="Y15" s="118"/>
    </row>
    <row r="16" spans="1:30">
      <c r="E16" s="17"/>
      <c r="F16" s="17"/>
      <c r="G16" s="17"/>
      <c r="I16" s="17"/>
      <c r="J16" s="17"/>
      <c r="K16" s="17"/>
      <c r="L16" s="122"/>
      <c r="M16" s="17"/>
      <c r="R16" s="117"/>
      <c r="T16" s="117"/>
      <c r="U16" s="117"/>
      <c r="V16" s="117"/>
      <c r="W16" s="117"/>
      <c r="Y16" s="118"/>
    </row>
    <row r="17" spans="1:25">
      <c r="E17" s="17"/>
      <c r="F17" s="17"/>
      <c r="G17" s="17"/>
      <c r="H17" s="17"/>
      <c r="I17" s="17"/>
      <c r="J17" s="17"/>
      <c r="K17" s="295"/>
      <c r="L17" s="122"/>
      <c r="M17" s="17"/>
      <c r="R17" s="117"/>
      <c r="T17" s="117"/>
      <c r="U17" s="117"/>
      <c r="V17" s="117"/>
      <c r="W17" s="117"/>
      <c r="Y17" s="118"/>
    </row>
    <row r="18" spans="1:25">
      <c r="A18" s="273"/>
      <c r="B18" s="273"/>
      <c r="C18" s="273"/>
      <c r="D18" s="273"/>
      <c r="E18" s="17"/>
      <c r="F18" s="17"/>
      <c r="G18" s="17"/>
      <c r="H18" s="17"/>
      <c r="I18" s="17"/>
      <c r="J18" s="17"/>
      <c r="K18" s="31"/>
      <c r="L18" s="295"/>
      <c r="M18" s="17"/>
    </row>
    <row r="19" spans="1:25" s="31" customFormat="1">
      <c r="D19" s="811"/>
      <c r="E19" s="811"/>
      <c r="F19" s="811"/>
      <c r="G19" s="811"/>
      <c r="H19" s="811"/>
      <c r="I19" s="811"/>
      <c r="J19" s="811"/>
      <c r="M19" s="16"/>
      <c r="N19" s="16"/>
      <c r="O19" s="16"/>
      <c r="P19" s="16"/>
      <c r="Q19" s="16"/>
    </row>
    <row r="20" spans="1:25" s="31" customFormat="1">
      <c r="D20" s="811"/>
      <c r="E20" s="811"/>
      <c r="F20" s="811"/>
      <c r="G20" s="811"/>
      <c r="H20" s="811"/>
      <c r="I20" s="811"/>
      <c r="J20" s="811"/>
      <c r="K20" s="16"/>
      <c r="N20" s="22" t="str">
        <f>IF(Content!$E$1=1,N24,N25)</f>
        <v>* Preliminary data for December 2020.</v>
      </c>
    </row>
    <row r="21" spans="1:25" s="31" customFormat="1">
      <c r="D21" s="811"/>
      <c r="E21" s="811"/>
      <c r="F21" s="811"/>
      <c r="G21" s="811"/>
      <c r="H21" s="811"/>
      <c r="I21" s="811"/>
      <c r="J21" s="811"/>
      <c r="K21" s="16"/>
      <c r="N21" s="22" t="str">
        <f>IF(Content!$E$1=1,N22,N23)</f>
        <v>Source: NBU staff estimates.</v>
      </c>
    </row>
    <row r="22" spans="1:25">
      <c r="D22" s="811"/>
      <c r="E22" s="811"/>
      <c r="F22" s="811"/>
      <c r="G22" s="811"/>
      <c r="H22" s="811"/>
      <c r="I22" s="811"/>
      <c r="J22" s="811"/>
      <c r="M22" s="31"/>
      <c r="N22" s="23" t="s">
        <v>41</v>
      </c>
      <c r="O22" s="31"/>
      <c r="P22" s="31"/>
      <c r="Q22" s="31"/>
    </row>
    <row r="23" spans="1:25">
      <c r="D23" s="811"/>
      <c r="E23" s="811"/>
      <c r="F23" s="811"/>
      <c r="G23" s="811"/>
      <c r="H23" s="811"/>
      <c r="I23" s="811"/>
      <c r="J23" s="811"/>
      <c r="N23" s="23" t="s">
        <v>42</v>
      </c>
    </row>
    <row r="24" spans="1:25">
      <c r="D24" s="811"/>
      <c r="E24" s="811"/>
      <c r="F24" s="811"/>
      <c r="G24" s="811"/>
      <c r="H24" s="811"/>
      <c r="I24" s="811"/>
      <c r="J24" s="811"/>
      <c r="N24" s="31" t="s">
        <v>1706</v>
      </c>
    </row>
    <row r="25" spans="1:25">
      <c r="D25" s="811"/>
      <c r="E25" s="811"/>
      <c r="F25" s="811"/>
      <c r="G25" s="811"/>
      <c r="H25" s="811"/>
      <c r="I25" s="811"/>
      <c r="J25" s="811"/>
      <c r="N25" s="31" t="s">
        <v>1711</v>
      </c>
    </row>
    <row r="26" spans="1:25">
      <c r="D26" s="811"/>
      <c r="E26" s="811"/>
      <c r="F26" s="811"/>
      <c r="G26" s="811"/>
      <c r="H26" s="811"/>
      <c r="I26" s="811"/>
      <c r="J26" s="811"/>
      <c r="N26" s="245"/>
    </row>
    <row r="27" spans="1:25">
      <c r="D27" s="811"/>
      <c r="E27" s="811"/>
      <c r="F27" s="811"/>
      <c r="G27" s="811"/>
      <c r="H27" s="811"/>
      <c r="I27" s="811"/>
      <c r="J27" s="811"/>
    </row>
    <row r="28" spans="1:25">
      <c r="D28" s="811"/>
      <c r="E28" s="811"/>
      <c r="F28" s="811"/>
      <c r="G28" s="811"/>
      <c r="H28" s="811"/>
      <c r="I28" s="811"/>
      <c r="J28" s="811"/>
    </row>
    <row r="29" spans="1:25">
      <c r="D29" s="811"/>
      <c r="E29" s="811"/>
      <c r="F29" s="811"/>
      <c r="G29" s="811"/>
      <c r="H29" s="811"/>
      <c r="I29" s="811"/>
      <c r="J29" s="811"/>
    </row>
    <row r="30" spans="1:25">
      <c r="D30" s="811"/>
      <c r="E30" s="811"/>
      <c r="F30" s="811"/>
      <c r="G30" s="811"/>
      <c r="H30" s="811"/>
      <c r="I30" s="811"/>
      <c r="J30" s="811"/>
    </row>
    <row r="31" spans="1:25">
      <c r="D31" s="595"/>
      <c r="E31" s="595"/>
      <c r="F31" s="595"/>
      <c r="G31" s="595"/>
      <c r="H31" s="595"/>
      <c r="I31" s="595"/>
      <c r="J31" s="595"/>
    </row>
    <row r="32" spans="1:25">
      <c r="D32" s="595"/>
      <c r="E32" s="595"/>
      <c r="F32" s="595"/>
      <c r="G32" s="595"/>
      <c r="H32" s="595"/>
      <c r="I32" s="595"/>
      <c r="J32" s="595"/>
    </row>
    <row r="36" spans="1:29">
      <c r="R36" s="17"/>
      <c r="T36" s="17"/>
      <c r="V36" s="17"/>
      <c r="X36" s="17"/>
      <c r="Z36" s="17"/>
      <c r="AB36" s="17"/>
    </row>
    <row r="37" spans="1:29">
      <c r="P37" s="17"/>
      <c r="R37" s="17"/>
      <c r="T37" s="17"/>
      <c r="V37" s="17"/>
      <c r="X37" s="17"/>
      <c r="Z37" s="17"/>
      <c r="AB37" s="17"/>
    </row>
    <row r="38" spans="1:29">
      <c r="P38" s="17"/>
      <c r="R38" s="17"/>
      <c r="T38" s="17"/>
      <c r="V38" s="17"/>
      <c r="X38" s="17"/>
      <c r="Z38" s="17"/>
      <c r="AB38" s="17"/>
    </row>
    <row r="39" spans="1:29">
      <c r="P39" s="17"/>
      <c r="R39" s="960"/>
      <c r="S39" s="960"/>
      <c r="T39" s="960"/>
      <c r="U39" s="960"/>
      <c r="V39" s="960"/>
      <c r="W39" s="960"/>
      <c r="X39" s="960"/>
      <c r="Y39" s="960"/>
      <c r="Z39" s="960"/>
      <c r="AA39" s="960"/>
      <c r="AB39" s="955"/>
      <c r="AC39" s="956"/>
    </row>
    <row r="40" spans="1:29">
      <c r="O40" s="588"/>
      <c r="P40" s="960"/>
      <c r="Q40" s="960"/>
    </row>
    <row r="41" spans="1:29" s="31" customFormat="1">
      <c r="A41" s="119"/>
      <c r="B41" s="119"/>
      <c r="C41" s="119"/>
      <c r="D41" s="16"/>
      <c r="E41" s="16"/>
      <c r="F41" s="16"/>
      <c r="G41" s="16"/>
      <c r="H41" s="16"/>
      <c r="I41" s="16"/>
      <c r="J41" s="16"/>
      <c r="K41" s="16"/>
      <c r="L41" s="16"/>
      <c r="M41" s="16"/>
      <c r="N41" s="16"/>
      <c r="O41" s="16"/>
      <c r="P41" s="16"/>
      <c r="Q41" s="16"/>
      <c r="R41" s="122"/>
      <c r="S41" s="122"/>
      <c r="T41" s="122"/>
      <c r="U41" s="122"/>
      <c r="V41" s="122"/>
      <c r="W41" s="122"/>
      <c r="X41" s="122"/>
      <c r="Y41" s="122"/>
      <c r="Z41" s="122"/>
      <c r="AA41" s="122"/>
      <c r="AB41" s="122"/>
      <c r="AC41" s="122"/>
    </row>
    <row r="42" spans="1:29" s="31" customFormat="1">
      <c r="A42" s="119"/>
      <c r="B42" s="119"/>
      <c r="C42" s="119"/>
      <c r="D42" s="16"/>
      <c r="E42" s="16"/>
      <c r="F42" s="16"/>
      <c r="G42" s="16"/>
      <c r="I42" s="16"/>
      <c r="J42" s="16"/>
      <c r="K42" s="16"/>
      <c r="L42" s="16"/>
      <c r="O42" s="122"/>
      <c r="P42" s="122"/>
      <c r="Q42" s="122"/>
      <c r="R42" s="122"/>
      <c r="S42" s="122"/>
      <c r="T42" s="122"/>
      <c r="U42" s="122"/>
      <c r="V42" s="122"/>
      <c r="W42" s="122"/>
      <c r="X42" s="122"/>
      <c r="Y42" s="122"/>
      <c r="Z42" s="122"/>
      <c r="AA42" s="122"/>
      <c r="AB42" s="122"/>
      <c r="AC42" s="122"/>
    </row>
    <row r="43" spans="1:29">
      <c r="A43" s="22"/>
      <c r="B43" s="22"/>
      <c r="C43" s="22"/>
      <c r="M43" s="31"/>
      <c r="N43" s="122"/>
      <c r="O43" s="122"/>
      <c r="P43" s="122"/>
      <c r="Q43" s="122"/>
      <c r="R43" s="17"/>
      <c r="S43" s="17"/>
      <c r="T43" s="17"/>
      <c r="U43" s="17"/>
      <c r="V43" s="17"/>
      <c r="W43" s="17"/>
      <c r="X43" s="17"/>
      <c r="Y43" s="17"/>
      <c r="Z43" s="17"/>
      <c r="AA43" s="17"/>
      <c r="AB43" s="17"/>
      <c r="AC43" s="17"/>
    </row>
    <row r="44" spans="1:29">
      <c r="A44" s="22"/>
      <c r="B44" s="22"/>
      <c r="C44" s="22"/>
      <c r="H44" s="22"/>
      <c r="N44" s="17"/>
      <c r="O44" s="17"/>
      <c r="P44" s="17"/>
      <c r="Q44" s="17"/>
      <c r="R44" s="17"/>
      <c r="S44" s="17"/>
      <c r="T44" s="17"/>
      <c r="U44" s="17"/>
      <c r="V44" s="17"/>
      <c r="W44" s="17"/>
      <c r="X44" s="17"/>
      <c r="Y44" s="17"/>
      <c r="Z44" s="17"/>
      <c r="AA44" s="17"/>
      <c r="AB44" s="17"/>
      <c r="AC44" s="17"/>
    </row>
    <row r="45" spans="1:29">
      <c r="A45" s="22"/>
      <c r="B45" s="22"/>
      <c r="C45" s="22"/>
      <c r="F45" s="17"/>
      <c r="H45" s="22"/>
      <c r="N45" s="17"/>
      <c r="O45" s="17"/>
      <c r="P45" s="17"/>
      <c r="Q45" s="17"/>
      <c r="R45" s="17"/>
      <c r="S45" s="17"/>
      <c r="T45" s="17"/>
      <c r="U45" s="17"/>
      <c r="V45" s="17"/>
      <c r="W45" s="17"/>
      <c r="X45" s="17"/>
      <c r="Y45" s="17"/>
      <c r="Z45" s="17"/>
      <c r="AA45" s="17"/>
      <c r="AB45" s="17"/>
      <c r="AC45" s="17"/>
    </row>
    <row r="46" spans="1:29">
      <c r="A46" s="22"/>
      <c r="B46" s="22"/>
      <c r="C46" s="22"/>
      <c r="D46" s="22"/>
      <c r="E46" s="22"/>
      <c r="F46" s="22"/>
      <c r="G46" s="22"/>
      <c r="H46" s="22"/>
      <c r="I46" s="22"/>
      <c r="J46" s="22"/>
      <c r="K46" s="22"/>
      <c r="L46" s="17"/>
      <c r="N46" s="588"/>
      <c r="O46" s="17"/>
      <c r="P46" s="17"/>
      <c r="Q46" s="17"/>
      <c r="R46" s="17"/>
      <c r="S46" s="17"/>
      <c r="T46" s="17"/>
      <c r="U46" s="17"/>
      <c r="V46" s="17"/>
      <c r="W46" s="17"/>
      <c r="X46" s="17"/>
      <c r="Y46" s="17"/>
      <c r="Z46" s="17"/>
      <c r="AA46" s="17"/>
      <c r="AB46" s="17"/>
      <c r="AC46" s="17"/>
    </row>
    <row r="47" spans="1:29">
      <c r="D47" s="22"/>
      <c r="E47" s="22"/>
      <c r="F47" s="22"/>
      <c r="G47" s="22"/>
      <c r="H47" s="22"/>
      <c r="I47" s="22"/>
      <c r="J47" s="22"/>
      <c r="K47" s="22"/>
      <c r="L47" s="17"/>
      <c r="O47" s="17"/>
      <c r="P47" s="17"/>
      <c r="Q47" s="17"/>
    </row>
    <row r="48" spans="1:29">
      <c r="D48" s="22"/>
      <c r="E48" s="22"/>
      <c r="F48" s="22"/>
      <c r="G48" s="22"/>
      <c r="H48" s="22"/>
      <c r="I48" s="22"/>
      <c r="J48" s="22"/>
      <c r="K48" s="22"/>
      <c r="L48" s="588"/>
      <c r="N48" s="17"/>
    </row>
    <row r="49" spans="4:14">
      <c r="D49" s="22"/>
      <c r="E49" s="22"/>
      <c r="F49" s="22"/>
      <c r="G49" s="22"/>
      <c r="H49" s="22"/>
      <c r="I49" s="22"/>
      <c r="J49" s="22"/>
      <c r="K49" s="22"/>
      <c r="M49" s="588"/>
      <c r="N49" s="17"/>
    </row>
    <row r="50" spans="4:14">
      <c r="D50" s="22"/>
      <c r="E50" s="22"/>
      <c r="F50" s="22"/>
      <c r="G50" s="22"/>
      <c r="H50" s="22"/>
      <c r="I50" s="22"/>
      <c r="J50" s="22"/>
      <c r="K50" s="22"/>
      <c r="L50" s="17"/>
      <c r="N50" s="17"/>
    </row>
    <row r="51" spans="4:14">
      <c r="D51" s="22"/>
      <c r="E51" s="22"/>
      <c r="F51" s="22"/>
      <c r="G51" s="22"/>
      <c r="H51" s="22"/>
      <c r="I51" s="22"/>
      <c r="J51" s="22"/>
      <c r="K51" s="22"/>
      <c r="L51" s="17"/>
      <c r="M51" s="17"/>
      <c r="N51" s="17"/>
    </row>
    <row r="52" spans="4:14">
      <c r="D52" s="22"/>
      <c r="E52" s="22"/>
      <c r="F52" s="22"/>
      <c r="G52" s="22"/>
      <c r="H52" s="22"/>
      <c r="I52" s="22"/>
      <c r="J52" s="22"/>
      <c r="K52" s="22"/>
      <c r="L52" s="17"/>
      <c r="M52" s="17"/>
      <c r="N52" s="17"/>
    </row>
    <row r="53" spans="4:14">
      <c r="K53" s="17"/>
      <c r="L53" s="17"/>
      <c r="M53" s="17"/>
      <c r="N53" s="17"/>
    </row>
    <row r="54" spans="4:14">
      <c r="K54" s="17"/>
      <c r="L54" s="17"/>
      <c r="M54" s="17"/>
    </row>
    <row r="55" spans="4:14">
      <c r="L55" s="17"/>
      <c r="M55" s="17"/>
    </row>
    <row r="56" spans="4:14">
      <c r="M56" s="17"/>
    </row>
  </sheetData>
  <mergeCells count="7">
    <mergeCell ref="Z39:AA39"/>
    <mergeCell ref="AB39:AC39"/>
    <mergeCell ref="P40:Q40"/>
    <mergeCell ref="R39:S39"/>
    <mergeCell ref="T39:U39"/>
    <mergeCell ref="V39:W39"/>
    <mergeCell ref="X39:Y39"/>
  </mergeCells>
  <hyperlinks>
    <hyperlink ref="A1" location="Content!A1" display="&lt;&lt;" xr:uid="{00000000-0004-0000-3100-000000000000}"/>
  </hyperlinks>
  <pageMargins left="0.7" right="0.7" top="0.75" bottom="0.75" header="0.3" footer="0.3"/>
  <pageSetup paperSize="9"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7"/>
  </sheetPr>
  <dimension ref="A1:AB47"/>
  <sheetViews>
    <sheetView showGridLines="0" zoomScaleNormal="100" workbookViewId="0"/>
  </sheetViews>
  <sheetFormatPr baseColWidth="10" defaultColWidth="9.5" defaultRowHeight="13"/>
  <cols>
    <col min="1" max="1" width="23" style="24" customWidth="1"/>
    <col min="2" max="3" width="7.5" style="24" hidden="1" customWidth="1"/>
    <col min="4" max="4" width="9.5" style="24" customWidth="1"/>
    <col min="5" max="5" width="8.5" style="24" customWidth="1"/>
    <col min="6" max="6" width="8" style="24" customWidth="1"/>
    <col min="7" max="8" width="7.5" style="24" customWidth="1"/>
    <col min="9" max="11" width="6.5" style="24" customWidth="1"/>
    <col min="12" max="14" width="9.5" style="24"/>
    <col min="15" max="15" width="8.5" style="23" customWidth="1"/>
    <col min="16" max="19" width="9.5" style="24"/>
    <col min="20" max="20" width="11.5" style="24" customWidth="1"/>
    <col min="21" max="21" width="30.5" style="24" customWidth="1"/>
    <col min="22" max="22" width="34.5" style="24" customWidth="1"/>
    <col min="23" max="23" width="13.5" style="24" customWidth="1"/>
    <col min="24" max="16384" width="9.5" style="24"/>
  </cols>
  <sheetData>
    <row r="1" spans="1:26">
      <c r="A1" s="9" t="s">
        <v>60</v>
      </c>
      <c r="B1" s="9"/>
      <c r="C1" s="9"/>
      <c r="D1" s="961" t="str">
        <f>IF(Content!$E$1=1,D3,D4)</f>
        <v>By prices</v>
      </c>
      <c r="E1" s="961"/>
      <c r="F1" s="961"/>
      <c r="G1" s="961"/>
      <c r="H1" s="961" t="str">
        <f>IF(Content!$E$1=1,H3,H4)</f>
        <v>By volumes</v>
      </c>
      <c r="I1" s="961"/>
      <c r="J1" s="961"/>
      <c r="K1" s="961"/>
      <c r="L1" s="22"/>
      <c r="M1" s="22"/>
      <c r="N1" s="22"/>
      <c r="O1" s="22" t="str">
        <f>IF(Content!$E$1=1,O2,O5)</f>
        <v>Absolute annual change in energy imports, USD bn</v>
      </c>
      <c r="U1" s="23" t="str">
        <f>IF(Content!$E$1=1,U8,U9)</f>
        <v>≈ 15% of machinery imports
≈ 5% of total imports</v>
      </c>
    </row>
    <row r="2" spans="1:26">
      <c r="A2" s="30"/>
      <c r="B2" s="30"/>
      <c r="C2" s="30"/>
      <c r="D2" s="596" t="s">
        <v>131</v>
      </c>
      <c r="E2" s="596" t="s">
        <v>132</v>
      </c>
      <c r="F2" s="596" t="s">
        <v>133</v>
      </c>
      <c r="G2" s="596" t="s">
        <v>1063</v>
      </c>
      <c r="H2" s="596" t="s">
        <v>131</v>
      </c>
      <c r="I2" s="596" t="s">
        <v>132</v>
      </c>
      <c r="J2" s="596" t="s">
        <v>133</v>
      </c>
      <c r="K2" s="596" t="s">
        <v>1063</v>
      </c>
      <c r="L2" s="2"/>
      <c r="M2" s="2"/>
      <c r="N2" s="2"/>
      <c r="O2" s="23" t="s">
        <v>838</v>
      </c>
      <c r="P2" s="23"/>
      <c r="Q2" s="23"/>
      <c r="R2" s="23"/>
      <c r="U2" s="23"/>
    </row>
    <row r="3" spans="1:26" s="23" customFormat="1" hidden="1">
      <c r="A3" s="30"/>
      <c r="B3" s="30"/>
      <c r="C3" s="30"/>
      <c r="D3" s="962" t="s">
        <v>370</v>
      </c>
      <c r="E3" s="962"/>
      <c r="F3" s="962"/>
      <c r="G3" s="962"/>
      <c r="H3" s="962" t="s">
        <v>71</v>
      </c>
      <c r="I3" s="962"/>
      <c r="J3" s="962"/>
      <c r="K3" s="962"/>
      <c r="L3" s="2"/>
      <c r="M3" s="2"/>
      <c r="N3" s="2"/>
    </row>
    <row r="4" spans="1:26" s="23" customFormat="1" hidden="1">
      <c r="A4" s="30"/>
      <c r="B4" s="30"/>
      <c r="C4" s="30"/>
      <c r="D4" s="962" t="s">
        <v>219</v>
      </c>
      <c r="E4" s="962"/>
      <c r="F4" s="962"/>
      <c r="G4" s="962"/>
      <c r="H4" s="962" t="s">
        <v>220</v>
      </c>
      <c r="I4" s="962"/>
      <c r="J4" s="962"/>
      <c r="K4" s="962"/>
      <c r="L4" s="2"/>
      <c r="M4" s="2"/>
      <c r="N4" s="2"/>
    </row>
    <row r="5" spans="1:26">
      <c r="A5" s="129" t="str">
        <f>IF(Content!$E$1=1,B5,C5)</f>
        <v>Coal</v>
      </c>
      <c r="B5" s="23" t="s">
        <v>685</v>
      </c>
      <c r="C5" s="23" t="s">
        <v>692</v>
      </c>
      <c r="D5" s="597">
        <v>-0.15</v>
      </c>
      <c r="E5" s="597">
        <v>-0.12</v>
      </c>
      <c r="F5" s="597">
        <v>-0.2</v>
      </c>
      <c r="G5" s="597">
        <v>-0.13</v>
      </c>
      <c r="H5" s="598">
        <v>-0.12</v>
      </c>
      <c r="I5" s="598">
        <v>-0.15</v>
      </c>
      <c r="J5" s="598">
        <v>-0.04</v>
      </c>
      <c r="K5" s="598">
        <v>-0.23</v>
      </c>
      <c r="L5" s="2"/>
      <c r="M5" s="2"/>
      <c r="N5" s="2"/>
      <c r="O5" s="23" t="s">
        <v>839</v>
      </c>
      <c r="P5" s="23"/>
      <c r="Q5" s="23"/>
      <c r="R5" s="23"/>
      <c r="U5" s="23"/>
    </row>
    <row r="6" spans="1:26">
      <c r="A6" s="605" t="str">
        <f>IF(Content!$E$1=1,B6,C6)</f>
        <v>Oil&amp;Oilproducts</v>
      </c>
      <c r="B6" s="441" t="s">
        <v>684</v>
      </c>
      <c r="C6" s="441" t="s">
        <v>691</v>
      </c>
      <c r="D6" s="597">
        <v>-0.06</v>
      </c>
      <c r="E6" s="597">
        <v>-0.84</v>
      </c>
      <c r="F6" s="597">
        <v>-0.57999999999999996</v>
      </c>
      <c r="G6" s="597">
        <v>-0.57999999999999996</v>
      </c>
      <c r="H6" s="598">
        <v>-0.08</v>
      </c>
      <c r="I6" s="598">
        <v>0.19</v>
      </c>
      <c r="J6" s="599">
        <v>0</v>
      </c>
      <c r="K6" s="598">
        <v>-7.0000000000000007E-2</v>
      </c>
      <c r="L6" s="2"/>
      <c r="M6" s="2"/>
      <c r="N6" s="2"/>
      <c r="P6" s="23"/>
      <c r="Q6" s="23"/>
      <c r="R6" s="23"/>
      <c r="U6" s="23"/>
    </row>
    <row r="7" spans="1:26">
      <c r="A7" s="605" t="str">
        <f>IF(Content!$E$1=1,B7,C7)</f>
        <v>Natural gas</v>
      </c>
      <c r="B7" s="441" t="s">
        <v>350</v>
      </c>
      <c r="C7" s="441" t="s">
        <v>351</v>
      </c>
      <c r="D7" s="597">
        <v>-0.23</v>
      </c>
      <c r="E7" s="597">
        <v>-0.11</v>
      </c>
      <c r="F7" s="597">
        <v>-7.0000000000000007E-2</v>
      </c>
      <c r="G7" s="597">
        <v>0.04</v>
      </c>
      <c r="H7" s="598">
        <v>0.26</v>
      </c>
      <c r="I7" s="598">
        <v>-0.57999999999999996</v>
      </c>
      <c r="J7" s="599">
        <v>-0.82</v>
      </c>
      <c r="K7" s="598">
        <v>-0.22</v>
      </c>
      <c r="L7" s="2"/>
      <c r="M7" s="2"/>
      <c r="N7" s="2"/>
      <c r="P7" s="23"/>
      <c r="Q7" s="23"/>
      <c r="R7" s="23"/>
      <c r="U7" s="23"/>
    </row>
    <row r="8" spans="1:26" ht="15.75" customHeight="1">
      <c r="A8" s="330" t="str">
        <f>IF(Content!$E$1=1,B8,C8)</f>
        <v>Total</v>
      </c>
      <c r="B8" s="441" t="s">
        <v>540</v>
      </c>
      <c r="C8" s="441" t="s">
        <v>520</v>
      </c>
      <c r="D8" s="598">
        <v>-0.44</v>
      </c>
      <c r="E8" s="598">
        <v>-1.07</v>
      </c>
      <c r="F8" s="598">
        <v>-0.84</v>
      </c>
      <c r="G8" s="598">
        <v>-0.67</v>
      </c>
      <c r="H8" s="598">
        <v>0.06</v>
      </c>
      <c r="I8" s="598">
        <v>-0.54</v>
      </c>
      <c r="J8" s="598">
        <v>-0.86</v>
      </c>
      <c r="K8" s="598">
        <v>-0.51</v>
      </c>
      <c r="L8" s="268"/>
      <c r="M8" s="268"/>
      <c r="N8" s="268"/>
      <c r="O8" s="24"/>
      <c r="Q8" s="26"/>
      <c r="R8" s="26"/>
      <c r="S8" s="26"/>
      <c r="T8" s="26"/>
      <c r="U8" s="277" t="s">
        <v>543</v>
      </c>
      <c r="W8" s="26"/>
      <c r="X8" s="26"/>
      <c r="Y8" s="26"/>
      <c r="Z8" s="26"/>
    </row>
    <row r="9" spans="1:26" ht="17.25" customHeight="1">
      <c r="A9" s="330"/>
      <c r="B9" s="330"/>
      <c r="C9" s="330"/>
      <c r="D9" s="440"/>
      <c r="E9" s="440"/>
      <c r="F9" s="440"/>
      <c r="G9" s="440"/>
      <c r="H9" s="440"/>
      <c r="I9" s="440"/>
      <c r="J9" s="441"/>
      <c r="K9" s="268"/>
      <c r="L9" s="268"/>
      <c r="M9" s="268"/>
      <c r="N9" s="268"/>
      <c r="O9" s="24"/>
      <c r="Q9" s="26"/>
      <c r="R9" s="26"/>
      <c r="S9" s="26"/>
      <c r="T9" s="26"/>
      <c r="U9" s="276" t="s">
        <v>544</v>
      </c>
      <c r="W9" s="26"/>
      <c r="X9" s="26"/>
      <c r="Y9" s="26"/>
    </row>
    <row r="10" spans="1:26">
      <c r="A10" s="330"/>
      <c r="B10" s="330"/>
      <c r="C10" s="330"/>
      <c r="D10" s="440"/>
      <c r="E10" s="440"/>
      <c r="F10" s="440"/>
      <c r="G10" s="440"/>
      <c r="H10" s="440"/>
      <c r="I10" s="440"/>
      <c r="J10" s="441"/>
      <c r="K10" s="268"/>
      <c r="L10" s="268"/>
      <c r="M10" s="268"/>
      <c r="N10" s="268"/>
      <c r="O10" s="24"/>
      <c r="Q10" s="26"/>
      <c r="R10" s="26"/>
      <c r="S10" s="26"/>
      <c r="T10" s="26"/>
      <c r="U10" s="26"/>
      <c r="W10" s="26"/>
      <c r="X10" s="26"/>
      <c r="Y10" s="26"/>
    </row>
    <row r="11" spans="1:26">
      <c r="A11" s="330"/>
      <c r="B11" s="330"/>
      <c r="C11" s="330"/>
      <c r="D11" s="440"/>
      <c r="E11" s="440"/>
      <c r="F11" s="440"/>
      <c r="G11" s="440"/>
      <c r="H11" s="440"/>
      <c r="I11" s="440"/>
      <c r="J11" s="440"/>
      <c r="K11" s="440"/>
      <c r="L11" s="268"/>
      <c r="M11" s="268"/>
      <c r="N11" s="268"/>
      <c r="O11" s="24"/>
      <c r="Q11" s="26"/>
      <c r="R11" s="26"/>
      <c r="S11" s="26"/>
      <c r="T11" s="26"/>
      <c r="U11" s="26"/>
      <c r="W11" s="26"/>
      <c r="X11" s="26"/>
      <c r="Y11" s="26"/>
    </row>
    <row r="12" spans="1:26">
      <c r="A12" s="330"/>
      <c r="B12" s="330"/>
      <c r="C12" s="330"/>
      <c r="D12" s="440"/>
      <c r="E12" s="440"/>
      <c r="F12" s="440"/>
      <c r="G12" s="440"/>
      <c r="H12" s="440"/>
      <c r="I12" s="440"/>
      <c r="J12" s="440"/>
      <c r="K12" s="440"/>
      <c r="L12" s="268"/>
      <c r="M12" s="268"/>
      <c r="N12" s="268"/>
      <c r="O12" s="24"/>
      <c r="Q12" s="26"/>
      <c r="R12" s="26"/>
      <c r="S12" s="26"/>
      <c r="T12" s="26"/>
      <c r="U12" s="26"/>
      <c r="W12" s="26"/>
      <c r="X12" s="26"/>
      <c r="Y12" s="26"/>
    </row>
    <row r="13" spans="1:26">
      <c r="A13" s="331"/>
      <c r="B13" s="331"/>
      <c r="C13" s="331"/>
      <c r="D13" s="440"/>
      <c r="E13" s="440"/>
      <c r="F13" s="440"/>
      <c r="G13" s="440"/>
      <c r="H13" s="440"/>
      <c r="I13" s="440"/>
      <c r="J13" s="440"/>
      <c r="K13" s="440"/>
      <c r="L13" s="268"/>
      <c r="M13" s="268"/>
      <c r="N13" s="268"/>
      <c r="O13" s="24"/>
      <c r="Q13" s="26"/>
      <c r="R13" s="26"/>
      <c r="S13" s="26"/>
      <c r="T13" s="26"/>
      <c r="U13" s="26"/>
      <c r="W13" s="26"/>
      <c r="X13" s="26"/>
      <c r="Y13" s="26"/>
    </row>
    <row r="14" spans="1:26">
      <c r="A14" s="329"/>
      <c r="B14" s="329"/>
      <c r="C14" s="329"/>
      <c r="D14" s="440"/>
      <c r="E14" s="440"/>
      <c r="F14" s="440"/>
      <c r="G14" s="440"/>
      <c r="H14" s="440"/>
      <c r="I14" s="440"/>
      <c r="J14" s="440"/>
      <c r="K14" s="440"/>
      <c r="L14" s="268"/>
      <c r="M14" s="268"/>
      <c r="N14" s="268"/>
      <c r="O14" s="24"/>
      <c r="Q14" s="26"/>
      <c r="R14" s="26"/>
      <c r="S14" s="26"/>
      <c r="T14" s="26"/>
      <c r="U14" s="26"/>
      <c r="W14" s="26"/>
      <c r="X14" s="26"/>
      <c r="Y14" s="26"/>
    </row>
    <row r="15" spans="1:26">
      <c r="A15" s="329"/>
      <c r="B15" s="329"/>
      <c r="C15" s="329"/>
      <c r="D15" s="440"/>
      <c r="E15" s="440"/>
      <c r="F15" s="440"/>
      <c r="G15" s="440"/>
      <c r="H15" s="440"/>
      <c r="I15" s="440"/>
      <c r="J15" s="440"/>
      <c r="K15" s="440"/>
      <c r="L15" s="268"/>
      <c r="M15" s="268"/>
      <c r="N15" s="268"/>
      <c r="O15" s="24"/>
      <c r="Q15" s="26"/>
      <c r="R15" s="26"/>
      <c r="S15" s="26"/>
      <c r="T15" s="26"/>
      <c r="U15" s="26"/>
      <c r="W15" s="26"/>
      <c r="X15" s="26"/>
      <c r="Y15" s="26"/>
    </row>
    <row r="16" spans="1:26">
      <c r="A16" s="329"/>
      <c r="B16" s="329"/>
      <c r="C16" s="329"/>
      <c r="D16" s="440"/>
      <c r="E16" s="440"/>
      <c r="F16" s="440"/>
      <c r="G16" s="440"/>
      <c r="H16" s="440"/>
      <c r="I16" s="440"/>
      <c r="J16" s="440"/>
      <c r="K16" s="440"/>
      <c r="L16" s="268"/>
      <c r="M16" s="268"/>
      <c r="N16" s="268"/>
      <c r="O16" s="24"/>
      <c r="Q16" s="26"/>
      <c r="R16" s="26"/>
      <c r="S16" s="26"/>
      <c r="T16" s="26"/>
      <c r="U16" s="26"/>
      <c r="W16" s="26"/>
      <c r="X16" s="26"/>
      <c r="Y16" s="26"/>
    </row>
    <row r="17" spans="1:28">
      <c r="A17" s="329"/>
      <c r="B17" s="329"/>
      <c r="C17" s="329"/>
      <c r="D17" s="332"/>
      <c r="E17" s="332"/>
      <c r="F17" s="332"/>
      <c r="G17" s="332"/>
      <c r="H17" s="332"/>
      <c r="I17" s="268"/>
      <c r="J17" s="268"/>
      <c r="K17" s="268"/>
      <c r="L17" s="268"/>
      <c r="M17" s="268"/>
      <c r="N17" s="268"/>
      <c r="O17" s="24"/>
      <c r="Q17" s="26"/>
      <c r="R17" s="26"/>
      <c r="S17" s="26"/>
      <c r="T17" s="26"/>
      <c r="U17" s="26"/>
      <c r="W17" s="26"/>
      <c r="X17" s="26"/>
      <c r="Y17" s="26"/>
    </row>
    <row r="18" spans="1:28">
      <c r="A18" s="227"/>
      <c r="B18" s="227"/>
      <c r="C18" s="227"/>
      <c r="D18" s="332"/>
      <c r="E18" s="332"/>
      <c r="F18" s="332"/>
      <c r="G18" s="332"/>
      <c r="H18" s="332"/>
      <c r="I18" s="268"/>
      <c r="J18" s="268"/>
      <c r="K18" s="268"/>
      <c r="L18" s="268"/>
      <c r="M18" s="268"/>
      <c r="N18" s="268"/>
      <c r="O18" s="24"/>
      <c r="Q18" s="26"/>
      <c r="R18" s="26"/>
      <c r="S18" s="26"/>
      <c r="T18" s="26"/>
      <c r="U18" s="26"/>
      <c r="W18" s="26"/>
      <c r="X18" s="26"/>
    </row>
    <row r="19" spans="1:28">
      <c r="D19" s="351"/>
      <c r="E19" s="351"/>
      <c r="F19" s="351"/>
      <c r="G19" s="351"/>
      <c r="H19" s="351"/>
      <c r="I19" s="268"/>
      <c r="J19" s="268"/>
      <c r="K19" s="268"/>
      <c r="L19" s="268"/>
      <c r="M19" s="268"/>
      <c r="N19" s="268"/>
      <c r="O19" s="24" t="str">
        <f>IF(Content!$E$1=1,O24,O25)</f>
        <v>* Preliminary data for December 2020.</v>
      </c>
      <c r="Q19" s="26"/>
      <c r="R19" s="26"/>
      <c r="S19" s="26"/>
      <c r="T19" s="26"/>
      <c r="U19" s="26"/>
    </row>
    <row r="20" spans="1:28">
      <c r="D20" s="351"/>
      <c r="E20" s="351"/>
      <c r="F20" s="351"/>
      <c r="G20" s="351"/>
      <c r="H20" s="351"/>
      <c r="I20" s="268"/>
      <c r="J20" s="268"/>
      <c r="K20" s="268"/>
      <c r="L20" s="268"/>
      <c r="M20" s="268"/>
      <c r="N20" s="268"/>
      <c r="O20" s="22" t="str">
        <f>IF(Content!$E$1=1,O22,O23)</f>
        <v>Source: SCSU, NBU staff estimates.</v>
      </c>
      <c r="Q20" s="26"/>
      <c r="R20" s="26"/>
      <c r="S20" s="26"/>
      <c r="T20" s="26"/>
      <c r="U20" s="26"/>
    </row>
    <row r="21" spans="1:28">
      <c r="D21" s="351"/>
      <c r="E21" s="351"/>
      <c r="F21" s="351"/>
      <c r="G21" s="351"/>
      <c r="H21" s="351"/>
      <c r="I21" s="268"/>
      <c r="J21" s="268"/>
      <c r="K21" s="268"/>
      <c r="L21" s="268"/>
      <c r="M21" s="268"/>
      <c r="N21" s="268"/>
      <c r="O21" s="22"/>
      <c r="Q21" s="26"/>
      <c r="R21" s="26"/>
      <c r="S21" s="26"/>
      <c r="T21" s="26"/>
      <c r="U21" s="26"/>
    </row>
    <row r="22" spans="1:28">
      <c r="A22" s="25"/>
      <c r="B22" s="25"/>
      <c r="C22" s="25"/>
      <c r="D22" s="351"/>
      <c r="E22" s="351"/>
      <c r="F22" s="351"/>
      <c r="G22" s="351"/>
      <c r="H22" s="351"/>
      <c r="I22" s="23"/>
      <c r="J22" s="23"/>
      <c r="K22" s="23"/>
      <c r="L22" s="23"/>
      <c r="M22" s="23"/>
      <c r="N22" s="23"/>
      <c r="O22" s="23" t="s">
        <v>541</v>
      </c>
      <c r="Q22" s="26"/>
      <c r="R22" s="26"/>
      <c r="S22" s="26"/>
      <c r="T22" s="26"/>
    </row>
    <row r="23" spans="1:28">
      <c r="A23" s="25"/>
      <c r="B23" s="25"/>
      <c r="C23" s="25"/>
      <c r="D23" s="60"/>
      <c r="E23" s="60"/>
      <c r="F23" s="60"/>
      <c r="G23" s="60"/>
      <c r="H23" s="60"/>
      <c r="I23" s="268"/>
      <c r="J23" s="268"/>
      <c r="K23" s="268"/>
      <c r="L23" s="268"/>
      <c r="M23" s="268"/>
      <c r="N23" s="268"/>
      <c r="O23" s="23" t="s">
        <v>542</v>
      </c>
      <c r="Q23" s="23"/>
    </row>
    <row r="24" spans="1:28" ht="14">
      <c r="A24" s="25"/>
      <c r="B24" s="25"/>
      <c r="C24" s="25"/>
      <c r="D24" s="60"/>
      <c r="E24" s="60"/>
      <c r="F24" s="60"/>
      <c r="G24" s="60"/>
      <c r="H24" s="60"/>
      <c r="I24" s="268"/>
      <c r="J24" s="268"/>
      <c r="K24" s="268"/>
      <c r="L24" s="268"/>
      <c r="M24" s="268"/>
      <c r="N24" s="268"/>
      <c r="O24" s="23" t="s">
        <v>1706</v>
      </c>
      <c r="U24" s="22"/>
      <c r="V24" s="22"/>
      <c r="W24" s="600"/>
      <c r="X24" s="600"/>
      <c r="Y24" s="601"/>
      <c r="Z24" s="600"/>
      <c r="AA24" s="601"/>
      <c r="AB24" s="602"/>
    </row>
    <row r="25" spans="1:28" ht="14">
      <c r="A25" s="25"/>
      <c r="B25" s="25"/>
      <c r="C25" s="25"/>
      <c r="D25" s="60"/>
      <c r="E25" s="60"/>
      <c r="F25" s="60"/>
      <c r="G25" s="60"/>
      <c r="H25" s="60"/>
      <c r="I25" s="60"/>
      <c r="J25" s="268"/>
      <c r="K25" s="268"/>
      <c r="L25" s="268"/>
      <c r="M25" s="268"/>
      <c r="N25" s="268"/>
      <c r="O25" s="23" t="s">
        <v>1711</v>
      </c>
      <c r="S25" s="602"/>
      <c r="T25" s="22"/>
      <c r="U25" s="26"/>
      <c r="V25" s="26"/>
      <c r="W25" s="600"/>
      <c r="X25" s="600"/>
      <c r="Y25" s="601"/>
      <c r="Z25" s="600"/>
      <c r="AA25" s="601"/>
      <c r="AB25" s="602"/>
    </row>
    <row r="26" spans="1:28" ht="14">
      <c r="A26" s="25"/>
      <c r="B26" s="25"/>
      <c r="C26" s="25"/>
      <c r="D26" s="60"/>
      <c r="E26" s="60"/>
      <c r="F26" s="60"/>
      <c r="G26" s="60"/>
      <c r="H26" s="60"/>
      <c r="I26" s="60"/>
      <c r="J26" s="268"/>
      <c r="K26" s="268"/>
      <c r="L26" s="268"/>
      <c r="M26" s="268"/>
      <c r="N26" s="268"/>
      <c r="T26" s="26"/>
      <c r="U26" s="26"/>
      <c r="V26" s="26"/>
      <c r="W26" s="600"/>
      <c r="X26" s="600"/>
      <c r="Y26" s="601"/>
      <c r="Z26" s="600"/>
      <c r="AA26" s="601"/>
      <c r="AB26" s="602"/>
    </row>
    <row r="27" spans="1:28" ht="14">
      <c r="A27" s="28"/>
      <c r="B27" s="28"/>
      <c r="C27" s="28"/>
      <c r="D27" s="60"/>
      <c r="E27" s="60"/>
      <c r="F27" s="60"/>
      <c r="G27" s="60"/>
      <c r="H27" s="60"/>
      <c r="I27" s="60"/>
      <c r="J27" s="268"/>
      <c r="K27" s="268"/>
      <c r="L27" s="268"/>
      <c r="M27" s="268"/>
      <c r="N27" s="268"/>
      <c r="T27" s="26"/>
      <c r="U27" s="26"/>
      <c r="V27" s="26"/>
      <c r="W27" s="603"/>
      <c r="X27" s="603"/>
      <c r="Y27" s="603"/>
      <c r="Z27" s="603"/>
      <c r="AA27" s="603"/>
      <c r="AB27" s="602"/>
    </row>
    <row r="28" spans="1:28" ht="14">
      <c r="A28" s="25"/>
      <c r="B28" s="25"/>
      <c r="C28" s="25"/>
      <c r="D28" s="60"/>
      <c r="E28" s="60"/>
      <c r="F28" s="60"/>
      <c r="G28" s="60"/>
      <c r="H28" s="60"/>
      <c r="I28" s="60"/>
      <c r="J28" s="268"/>
      <c r="K28" s="268"/>
      <c r="L28" s="268"/>
      <c r="M28" s="268"/>
      <c r="N28" s="268"/>
      <c r="R28" s="126"/>
      <c r="T28" s="26"/>
      <c r="U28" s="26"/>
      <c r="V28" s="26"/>
      <c r="W28" s="603"/>
      <c r="X28" s="603"/>
      <c r="Y28" s="603"/>
      <c r="Z28" s="603"/>
      <c r="AA28" s="603"/>
      <c r="AB28" s="602"/>
    </row>
    <row r="29" spans="1:28" ht="14">
      <c r="A29" s="28"/>
      <c r="B29" s="28"/>
      <c r="C29" s="28"/>
      <c r="D29" s="60"/>
      <c r="E29" s="60"/>
      <c r="F29" s="60"/>
      <c r="G29" s="60"/>
      <c r="H29" s="60"/>
      <c r="I29" s="60"/>
      <c r="J29" s="268"/>
      <c r="K29" s="268"/>
      <c r="L29" s="268"/>
      <c r="M29" s="268"/>
      <c r="N29" s="268"/>
      <c r="R29" s="126"/>
      <c r="T29" s="26"/>
      <c r="U29" s="26"/>
      <c r="V29" s="26"/>
      <c r="W29" s="603"/>
      <c r="X29" s="603"/>
      <c r="Y29" s="603"/>
      <c r="Z29" s="603"/>
      <c r="AA29" s="603"/>
      <c r="AB29" s="602"/>
    </row>
    <row r="30" spans="1:28" ht="14">
      <c r="A30" s="25"/>
      <c r="B30" s="25"/>
      <c r="C30" s="25"/>
      <c r="D30" s="60"/>
      <c r="E30" s="60"/>
      <c r="F30" s="60"/>
      <c r="G30" s="60"/>
      <c r="H30" s="60"/>
      <c r="I30" s="60"/>
      <c r="J30" s="268"/>
      <c r="K30" s="268"/>
      <c r="L30" s="268"/>
      <c r="M30" s="268"/>
      <c r="N30" s="268"/>
      <c r="R30" s="126"/>
      <c r="T30" s="26"/>
      <c r="U30" s="26"/>
      <c r="V30" s="26"/>
      <c r="W30" s="603"/>
      <c r="X30" s="603"/>
      <c r="Y30" s="603"/>
      <c r="Z30" s="603"/>
      <c r="AA30" s="603"/>
      <c r="AB30" s="602"/>
    </row>
    <row r="31" spans="1:28" ht="14">
      <c r="D31" s="60"/>
      <c r="E31" s="60"/>
      <c r="F31" s="60"/>
      <c r="G31" s="60"/>
      <c r="H31" s="60"/>
      <c r="I31" s="15"/>
      <c r="J31" s="23"/>
      <c r="K31" s="23"/>
      <c r="L31" s="23"/>
      <c r="M31" s="23"/>
      <c r="N31" s="23"/>
      <c r="R31" s="126"/>
      <c r="T31" s="26"/>
      <c r="U31" s="26"/>
      <c r="V31" s="26"/>
      <c r="W31" s="603"/>
      <c r="X31" s="603"/>
      <c r="Y31" s="603"/>
      <c r="Z31" s="603"/>
      <c r="AA31" s="603"/>
      <c r="AB31" s="602"/>
    </row>
    <row r="32" spans="1:28" ht="14">
      <c r="A32" s="213"/>
      <c r="B32" s="213"/>
      <c r="C32" s="213"/>
      <c r="D32" s="60"/>
      <c r="E32" s="60"/>
      <c r="F32" s="60"/>
      <c r="G32" s="60"/>
      <c r="H32" s="60"/>
      <c r="I32" s="487"/>
      <c r="J32" s="131"/>
      <c r="K32" s="131"/>
      <c r="L32" s="131"/>
      <c r="M32" s="131"/>
      <c r="N32" s="131"/>
      <c r="R32" s="126"/>
      <c r="T32" s="26"/>
      <c r="U32" s="26"/>
      <c r="V32" s="26"/>
      <c r="W32" s="603"/>
      <c r="X32" s="603"/>
      <c r="Y32" s="603"/>
      <c r="Z32" s="603"/>
      <c r="AA32" s="603"/>
      <c r="AB32" s="602"/>
    </row>
    <row r="33" spans="4:28" ht="14">
      <c r="D33" s="60"/>
      <c r="E33" s="60"/>
      <c r="F33" s="60"/>
      <c r="G33" s="60"/>
      <c r="H33" s="60"/>
      <c r="I33" s="15"/>
      <c r="R33" s="126"/>
      <c r="T33" s="26"/>
      <c r="U33" s="26"/>
      <c r="V33" s="26"/>
      <c r="W33" s="603"/>
      <c r="X33" s="603"/>
      <c r="Y33" s="603"/>
      <c r="Z33" s="603"/>
      <c r="AA33" s="603"/>
      <c r="AB33" s="602"/>
    </row>
    <row r="34" spans="4:28" ht="14">
      <c r="D34" s="351"/>
      <c r="E34" s="351"/>
      <c r="F34" s="351"/>
      <c r="G34" s="351"/>
      <c r="H34" s="60"/>
      <c r="I34" s="15"/>
      <c r="R34" s="126"/>
      <c r="T34" s="26"/>
      <c r="U34" s="26"/>
      <c r="V34" s="26"/>
      <c r="W34" s="603"/>
      <c r="X34" s="603"/>
      <c r="Y34" s="603"/>
      <c r="Z34" s="603"/>
      <c r="AA34" s="603"/>
      <c r="AB34" s="602"/>
    </row>
    <row r="35" spans="4:28" ht="14">
      <c r="D35" s="60"/>
      <c r="E35" s="60"/>
      <c r="F35" s="60"/>
      <c r="G35" s="60"/>
      <c r="H35" s="60"/>
      <c r="I35" s="15"/>
      <c r="R35" s="126"/>
      <c r="T35" s="26"/>
      <c r="U35" s="26"/>
      <c r="V35" s="26"/>
      <c r="W35" s="603"/>
      <c r="X35" s="603"/>
      <c r="Y35" s="603"/>
      <c r="Z35" s="603"/>
      <c r="AA35" s="603"/>
      <c r="AB35" s="602"/>
    </row>
    <row r="36" spans="4:28" ht="14">
      <c r="D36" s="26"/>
      <c r="E36" s="26"/>
      <c r="F36" s="26"/>
      <c r="G36" s="26"/>
      <c r="H36" s="26"/>
      <c r="R36" s="126"/>
      <c r="T36" s="26"/>
      <c r="U36" s="26"/>
      <c r="V36" s="26"/>
      <c r="W36" s="603"/>
      <c r="X36" s="603"/>
      <c r="Y36" s="603"/>
      <c r="Z36" s="603"/>
      <c r="AA36" s="603"/>
      <c r="AB36" s="602"/>
    </row>
    <row r="37" spans="4:28" ht="14">
      <c r="D37" s="26"/>
      <c r="E37" s="26"/>
      <c r="F37" s="26"/>
      <c r="G37" s="26"/>
      <c r="H37" s="26"/>
      <c r="I37" s="26"/>
      <c r="O37" s="24"/>
      <c r="R37" s="126"/>
      <c r="T37" s="26"/>
      <c r="U37" s="26"/>
      <c r="V37" s="26"/>
      <c r="W37" s="603"/>
      <c r="X37" s="603"/>
      <c r="Y37" s="603"/>
      <c r="Z37" s="603"/>
      <c r="AA37" s="603"/>
      <c r="AB37" s="602"/>
    </row>
    <row r="38" spans="4:28" ht="14">
      <c r="D38" s="26"/>
      <c r="E38" s="26"/>
      <c r="F38" s="26"/>
      <c r="G38" s="26"/>
      <c r="H38" s="26"/>
      <c r="I38" s="26"/>
      <c r="O38" s="24"/>
      <c r="R38" s="126"/>
      <c r="T38" s="26"/>
      <c r="U38" s="26"/>
      <c r="V38" s="26"/>
      <c r="W38" s="603"/>
      <c r="X38" s="603"/>
      <c r="Y38" s="603"/>
      <c r="Z38" s="603"/>
      <c r="AA38" s="603"/>
      <c r="AB38" s="602"/>
    </row>
    <row r="39" spans="4:28" ht="14">
      <c r="D39" s="26"/>
      <c r="E39" s="26"/>
      <c r="F39" s="26"/>
      <c r="G39" s="26"/>
      <c r="H39" s="26"/>
      <c r="I39" s="26"/>
      <c r="O39" s="24"/>
      <c r="R39" s="126"/>
      <c r="T39" s="26"/>
      <c r="U39" s="26"/>
      <c r="V39" s="26"/>
      <c r="W39" s="603"/>
      <c r="X39" s="603"/>
      <c r="Y39" s="603"/>
      <c r="Z39" s="603"/>
      <c r="AA39" s="603"/>
      <c r="AB39" s="602"/>
    </row>
    <row r="40" spans="4:28" ht="14">
      <c r="D40" s="26"/>
      <c r="E40" s="26"/>
      <c r="F40" s="26"/>
      <c r="G40" s="26"/>
      <c r="H40" s="26"/>
      <c r="I40" s="26"/>
      <c r="O40" s="24"/>
      <c r="R40" s="126"/>
      <c r="T40" s="26"/>
      <c r="U40" s="26"/>
      <c r="V40" s="26"/>
      <c r="W40" s="603"/>
      <c r="X40" s="603"/>
      <c r="Y40" s="603"/>
      <c r="Z40" s="603"/>
      <c r="AA40" s="603"/>
      <c r="AB40" s="602"/>
    </row>
    <row r="41" spans="4:28">
      <c r="D41" s="26"/>
      <c r="E41" s="26"/>
      <c r="F41" s="26"/>
      <c r="G41" s="26"/>
      <c r="H41" s="26"/>
      <c r="I41" s="26"/>
      <c r="O41" s="24"/>
      <c r="R41" s="126"/>
      <c r="T41" s="26"/>
      <c r="W41" s="126"/>
      <c r="X41" s="126"/>
      <c r="Y41" s="126"/>
      <c r="Z41" s="126"/>
      <c r="AA41" s="126"/>
    </row>
    <row r="42" spans="4:28">
      <c r="D42" s="26"/>
      <c r="E42" s="26"/>
      <c r="F42" s="26"/>
      <c r="G42" s="26"/>
      <c r="H42" s="26"/>
      <c r="I42" s="26"/>
      <c r="O42" s="24"/>
      <c r="W42" s="126"/>
      <c r="X42" s="126"/>
      <c r="Y42" s="126"/>
      <c r="Z42" s="126"/>
      <c r="AA42" s="126"/>
    </row>
    <row r="43" spans="4:28">
      <c r="D43" s="26"/>
      <c r="E43" s="26"/>
      <c r="F43" s="26"/>
      <c r="G43" s="26"/>
      <c r="H43" s="26"/>
      <c r="I43" s="26"/>
      <c r="O43" s="24"/>
    </row>
    <row r="44" spans="4:28">
      <c r="D44" s="26"/>
      <c r="E44" s="26"/>
      <c r="F44" s="26"/>
      <c r="G44" s="26"/>
      <c r="H44" s="26"/>
      <c r="I44" s="26"/>
      <c r="O44" s="24"/>
    </row>
    <row r="45" spans="4:28">
      <c r="D45" s="26"/>
      <c r="E45" s="26"/>
      <c r="F45" s="26"/>
      <c r="G45" s="26"/>
      <c r="H45" s="26"/>
      <c r="I45" s="26"/>
      <c r="O45" s="24"/>
    </row>
    <row r="46" spans="4:28">
      <c r="D46" s="26"/>
      <c r="E46" s="26"/>
      <c r="F46" s="26"/>
      <c r="G46" s="26"/>
      <c r="H46" s="26"/>
      <c r="I46" s="26"/>
      <c r="O46" s="24"/>
    </row>
    <row r="47" spans="4:28">
      <c r="D47" s="26"/>
      <c r="E47" s="26"/>
      <c r="F47" s="26"/>
      <c r="G47" s="26"/>
      <c r="H47" s="26"/>
      <c r="I47" s="26"/>
      <c r="O47" s="24"/>
    </row>
  </sheetData>
  <mergeCells count="6">
    <mergeCell ref="D1:G1"/>
    <mergeCell ref="H1:K1"/>
    <mergeCell ref="D3:G3"/>
    <mergeCell ref="H3:K3"/>
    <mergeCell ref="D4:G4"/>
    <mergeCell ref="H4:K4"/>
  </mergeCells>
  <hyperlinks>
    <hyperlink ref="A1" location="Content!A1" display="&lt;&lt;" xr:uid="{00000000-0004-0000-3200-000000000000}"/>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7"/>
  </sheetPr>
  <dimension ref="A1:AD41"/>
  <sheetViews>
    <sheetView showGridLines="0" zoomScale="85" zoomScaleNormal="85" workbookViewId="0"/>
  </sheetViews>
  <sheetFormatPr baseColWidth="10" defaultColWidth="9.5" defaultRowHeight="13"/>
  <cols>
    <col min="1" max="1" width="10.5" style="24" bestFit="1" customWidth="1"/>
    <col min="2" max="3" width="7.5" style="23" hidden="1" customWidth="1"/>
    <col min="4" max="4" width="10.5" style="24" customWidth="1"/>
    <col min="5" max="7" width="11.5" style="24" customWidth="1"/>
    <col min="8" max="16" width="9.5" style="24"/>
    <col min="17" max="17" width="8.5" style="23" customWidth="1"/>
    <col min="18" max="21" width="9.5" style="24"/>
    <col min="22" max="22" width="11.5" style="24" customWidth="1"/>
    <col min="23" max="23" width="30.5" style="24" customWidth="1"/>
    <col min="24" max="24" width="34.5" style="24" customWidth="1"/>
    <col min="25" max="25" width="13.5" style="24" customWidth="1"/>
    <col min="26" max="16384" width="9.5" style="24"/>
  </cols>
  <sheetData>
    <row r="1" spans="1:28">
      <c r="A1" s="9" t="s">
        <v>60</v>
      </c>
      <c r="B1" s="30"/>
      <c r="C1" s="30"/>
      <c r="D1" s="9"/>
      <c r="E1" s="22" t="str">
        <f>IF(Content!$E$1=1,E2,E3)</f>
        <v>IT-services</v>
      </c>
      <c r="F1" s="22" t="str">
        <f>IF(Content!$E$1=1,F2,F3)</f>
        <v>Pipeline transport</v>
      </c>
      <c r="G1" s="22" t="str">
        <f>IF(Content!$E$1=1,G2,G3)</f>
        <v>Air transport</v>
      </c>
      <c r="H1" s="22" t="str">
        <f>IF(Content!$E$1=1,H2,H3)</f>
        <v>Other transport</v>
      </c>
      <c r="I1" s="22" t="str">
        <f>IF(Content!$E$1=1,I2,I3)</f>
        <v>Travel services</v>
      </c>
      <c r="J1" s="22" t="str">
        <f>IF(Content!$E$1=1,J2,J3)</f>
        <v>Toll-refining</v>
      </c>
      <c r="K1" s="22" t="str">
        <f>IF(Content!$E$1=1,K2,K3)</f>
        <v>Others</v>
      </c>
      <c r="L1" s="22" t="str">
        <f>IF(Content!$E$1=1,L2,L3)</f>
        <v>Total</v>
      </c>
      <c r="M1" s="22"/>
      <c r="N1" s="22"/>
      <c r="O1" s="22"/>
      <c r="P1" s="22"/>
      <c r="Q1" s="22" t="str">
        <f>IF(Content!$E$1=1,Q2,Q3)</f>
        <v>Contributions to annual change in services trade, pp</v>
      </c>
      <c r="W1" s="23" t="str">
        <f>IF(Content!$E$1=1,W4,W5)</f>
        <v>≈ 15% of machinery imports
≈ 5% of total imports</v>
      </c>
    </row>
    <row r="2" spans="1:28" hidden="1">
      <c r="A2" s="30"/>
      <c r="B2" s="30"/>
      <c r="C2" s="30"/>
      <c r="D2" s="30"/>
      <c r="E2" s="604" t="s">
        <v>695</v>
      </c>
      <c r="F2" s="2" t="s">
        <v>840</v>
      </c>
      <c r="G2" s="2" t="s">
        <v>841</v>
      </c>
      <c r="H2" s="2" t="s">
        <v>842</v>
      </c>
      <c r="I2" s="2" t="s">
        <v>697</v>
      </c>
      <c r="J2" s="2" t="s">
        <v>698</v>
      </c>
      <c r="K2" s="2" t="s">
        <v>54</v>
      </c>
      <c r="L2" s="2" t="s">
        <v>540</v>
      </c>
      <c r="M2" s="2"/>
      <c r="N2" s="2"/>
      <c r="O2" s="2"/>
      <c r="P2" s="2"/>
      <c r="Q2" s="23" t="s">
        <v>703</v>
      </c>
      <c r="R2" s="23"/>
      <c r="S2" s="23"/>
      <c r="T2" s="23"/>
      <c r="W2" s="23"/>
    </row>
    <row r="3" spans="1:28" hidden="1">
      <c r="A3" s="23"/>
      <c r="D3" s="23"/>
      <c r="E3" s="604" t="s">
        <v>696</v>
      </c>
      <c r="F3" s="2" t="s">
        <v>699</v>
      </c>
      <c r="G3" s="2" t="s">
        <v>700</v>
      </c>
      <c r="H3" s="2" t="s">
        <v>701</v>
      </c>
      <c r="I3" s="2" t="s">
        <v>490</v>
      </c>
      <c r="J3" s="2" t="s">
        <v>702</v>
      </c>
      <c r="K3" s="2" t="s">
        <v>53</v>
      </c>
      <c r="L3" s="2" t="s">
        <v>520</v>
      </c>
      <c r="M3" s="2"/>
      <c r="N3" s="2"/>
      <c r="O3" s="2"/>
      <c r="P3" s="2"/>
      <c r="Q3" s="23" t="s">
        <v>899</v>
      </c>
      <c r="R3" s="23"/>
      <c r="S3" s="23"/>
      <c r="T3" s="23"/>
      <c r="W3" s="23"/>
    </row>
    <row r="4" spans="1:28" ht="15.75" customHeight="1">
      <c r="A4" s="963" t="str">
        <f>IF(Content!$E$1=1,B4,C4)</f>
        <v>Exports</v>
      </c>
      <c r="B4" s="964" t="s">
        <v>169</v>
      </c>
      <c r="C4" s="964" t="s">
        <v>167</v>
      </c>
      <c r="D4" s="25" t="s">
        <v>131</v>
      </c>
      <c r="E4" s="60">
        <v>7.2</v>
      </c>
      <c r="F4" s="60">
        <v>-4.4000000000000004</v>
      </c>
      <c r="G4" s="60">
        <v>-0.5</v>
      </c>
      <c r="H4" s="60">
        <v>0.4</v>
      </c>
      <c r="I4" s="60">
        <v>-0.1</v>
      </c>
      <c r="J4" s="60">
        <v>-0.5</v>
      </c>
      <c r="K4" s="60">
        <v>2.5</v>
      </c>
      <c r="L4" s="60">
        <v>4.5</v>
      </c>
      <c r="M4" s="268"/>
      <c r="N4" s="268"/>
      <c r="O4" s="268"/>
      <c r="P4" s="268"/>
      <c r="Q4" s="24"/>
      <c r="S4" s="26"/>
      <c r="T4" s="26"/>
      <c r="U4" s="26"/>
      <c r="V4" s="26"/>
      <c r="W4" s="277" t="s">
        <v>543</v>
      </c>
      <c r="Y4" s="26"/>
      <c r="Z4" s="26"/>
      <c r="AA4" s="26"/>
      <c r="AB4" s="26"/>
    </row>
    <row r="5" spans="1:28" ht="17.25" customHeight="1">
      <c r="A5" s="963"/>
      <c r="B5" s="964"/>
      <c r="C5" s="964"/>
      <c r="D5" s="28" t="s">
        <v>132</v>
      </c>
      <c r="E5" s="60">
        <v>3.5</v>
      </c>
      <c r="F5" s="60">
        <v>-4.8</v>
      </c>
      <c r="G5" s="60">
        <v>-5.2</v>
      </c>
      <c r="H5" s="60">
        <v>-1</v>
      </c>
      <c r="I5" s="60">
        <v>-9.3000000000000007</v>
      </c>
      <c r="J5" s="60">
        <v>-3.3</v>
      </c>
      <c r="K5" s="60">
        <v>-2</v>
      </c>
      <c r="L5" s="60">
        <v>-22.2</v>
      </c>
      <c r="M5" s="268"/>
      <c r="N5" s="268"/>
      <c r="O5" s="268"/>
      <c r="P5" s="268"/>
      <c r="Q5" s="24"/>
      <c r="S5" s="26"/>
      <c r="T5" s="26"/>
      <c r="U5" s="26"/>
      <c r="V5" s="26"/>
      <c r="W5" s="276" t="s">
        <v>544</v>
      </c>
      <c r="Y5" s="26"/>
      <c r="Z5" s="26"/>
      <c r="AA5" s="26"/>
    </row>
    <row r="6" spans="1:28">
      <c r="A6" s="963"/>
      <c r="B6" s="964"/>
      <c r="C6" s="964"/>
      <c r="D6" s="25" t="s">
        <v>133</v>
      </c>
      <c r="E6" s="60">
        <v>4.2</v>
      </c>
      <c r="F6" s="60">
        <v>-1</v>
      </c>
      <c r="G6" s="60">
        <v>-5.2</v>
      </c>
      <c r="H6" s="60">
        <v>-0.3</v>
      </c>
      <c r="I6" s="60">
        <v>-13.1</v>
      </c>
      <c r="J6" s="60">
        <v>-1.7</v>
      </c>
      <c r="K6" s="60">
        <v>-0.6</v>
      </c>
      <c r="L6" s="60">
        <v>-17.7</v>
      </c>
      <c r="M6" s="268"/>
      <c r="N6" s="268"/>
      <c r="O6" s="268"/>
      <c r="P6" s="268"/>
      <c r="Q6" s="24"/>
      <c r="S6" s="26"/>
      <c r="T6" s="26"/>
      <c r="U6" s="26"/>
      <c r="V6" s="26"/>
      <c r="W6" s="26"/>
      <c r="Y6" s="26"/>
      <c r="Z6" s="26"/>
      <c r="AA6" s="26"/>
    </row>
    <row r="7" spans="1:28">
      <c r="A7" s="963"/>
      <c r="B7" s="592"/>
      <c r="C7" s="592"/>
      <c r="D7" s="25" t="s">
        <v>1063</v>
      </c>
      <c r="E7" s="60">
        <v>4.9000000000000004</v>
      </c>
      <c r="F7" s="60">
        <v>-2.9</v>
      </c>
      <c r="G7" s="60">
        <v>-2.9</v>
      </c>
      <c r="H7" s="60">
        <v>-0.9</v>
      </c>
      <c r="I7" s="60">
        <v>-5.4</v>
      </c>
      <c r="J7" s="60">
        <v>-1.9</v>
      </c>
      <c r="K7" s="60">
        <v>0.2</v>
      </c>
      <c r="L7" s="60">
        <v>-8.9</v>
      </c>
      <c r="M7" s="268"/>
      <c r="N7" s="268"/>
      <c r="O7" s="268"/>
      <c r="P7" s="268"/>
      <c r="Q7" s="24"/>
      <c r="S7" s="26"/>
      <c r="T7" s="26"/>
      <c r="U7" s="26"/>
      <c r="V7" s="26"/>
      <c r="W7" s="26"/>
      <c r="Y7" s="26"/>
      <c r="Z7" s="26"/>
      <c r="AA7" s="26"/>
    </row>
    <row r="8" spans="1:28">
      <c r="A8" s="965" t="str">
        <f>IF(Content!$E$1=1,B8,C8)</f>
        <v>Imports</v>
      </c>
      <c r="B8" s="964" t="s">
        <v>170</v>
      </c>
      <c r="C8" s="964" t="s">
        <v>168</v>
      </c>
      <c r="D8" s="25" t="s">
        <v>131</v>
      </c>
      <c r="E8" s="60">
        <v>0.8</v>
      </c>
      <c r="F8" s="60">
        <v>-0.5</v>
      </c>
      <c r="G8" s="60">
        <v>-0.8</v>
      </c>
      <c r="H8" s="60">
        <v>-0.1</v>
      </c>
      <c r="I8" s="60">
        <v>-2.9</v>
      </c>
      <c r="J8" s="60">
        <v>-0.2</v>
      </c>
      <c r="K8" s="60">
        <v>-0.7</v>
      </c>
      <c r="L8" s="60">
        <v>-4.3</v>
      </c>
      <c r="M8" s="268"/>
      <c r="N8" s="268"/>
      <c r="O8" s="268"/>
      <c r="P8" s="268"/>
      <c r="Q8" s="24"/>
      <c r="S8" s="26"/>
      <c r="T8" s="26"/>
      <c r="U8" s="26"/>
      <c r="V8" s="26"/>
      <c r="W8" s="26"/>
      <c r="Y8" s="26"/>
      <c r="Z8" s="26"/>
      <c r="AA8" s="26"/>
    </row>
    <row r="9" spans="1:28">
      <c r="A9" s="965"/>
      <c r="B9" s="964"/>
      <c r="C9" s="964"/>
      <c r="D9" s="28" t="s">
        <v>132</v>
      </c>
      <c r="E9" s="60">
        <v>-0.4</v>
      </c>
      <c r="F9" s="60">
        <v>-0.2</v>
      </c>
      <c r="G9" s="60">
        <v>-4</v>
      </c>
      <c r="H9" s="60">
        <v>-1.9</v>
      </c>
      <c r="I9" s="60">
        <v>-37</v>
      </c>
      <c r="J9" s="60">
        <v>-0.1</v>
      </c>
      <c r="K9" s="60">
        <v>-6.8</v>
      </c>
      <c r="L9" s="60">
        <v>-50.3</v>
      </c>
      <c r="M9" s="268"/>
      <c r="N9" s="268"/>
      <c r="O9" s="268"/>
      <c r="P9" s="268"/>
      <c r="Q9" s="24"/>
      <c r="S9" s="26"/>
      <c r="T9" s="26"/>
      <c r="U9" s="26"/>
      <c r="V9" s="26"/>
      <c r="W9" s="26"/>
      <c r="Y9" s="26"/>
      <c r="Z9" s="26"/>
      <c r="AA9" s="26"/>
    </row>
    <row r="10" spans="1:28">
      <c r="A10" s="965"/>
      <c r="B10" s="964"/>
      <c r="C10" s="964"/>
      <c r="D10" s="25" t="s">
        <v>133</v>
      </c>
      <c r="E10" s="60">
        <v>0.4</v>
      </c>
      <c r="F10" s="60">
        <v>-0.4</v>
      </c>
      <c r="G10" s="60">
        <v>-3.9</v>
      </c>
      <c r="H10" s="60">
        <v>-1.1000000000000001</v>
      </c>
      <c r="I10" s="60">
        <v>-27</v>
      </c>
      <c r="J10" s="60">
        <v>-0.2</v>
      </c>
      <c r="K10" s="60">
        <v>-3</v>
      </c>
      <c r="L10" s="60">
        <v>-35.299999999999997</v>
      </c>
      <c r="M10" s="268"/>
      <c r="N10" s="268"/>
      <c r="O10" s="268"/>
      <c r="P10" s="268"/>
      <c r="Q10" s="24"/>
      <c r="S10" s="26"/>
      <c r="T10" s="26"/>
      <c r="U10" s="26"/>
      <c r="V10" s="26"/>
      <c r="W10" s="26"/>
      <c r="Y10" s="26"/>
      <c r="Z10" s="26"/>
      <c r="AA10" s="26"/>
    </row>
    <row r="11" spans="1:28">
      <c r="A11" s="965"/>
      <c r="B11" s="27"/>
      <c r="C11" s="27"/>
      <c r="D11" s="25" t="s">
        <v>1063</v>
      </c>
      <c r="E11" s="60">
        <v>0.5</v>
      </c>
      <c r="F11" s="60">
        <v>-0.4</v>
      </c>
      <c r="G11" s="60">
        <v>-3</v>
      </c>
      <c r="H11" s="60">
        <v>0.1</v>
      </c>
      <c r="I11" s="60">
        <v>-27.1</v>
      </c>
      <c r="J11" s="60">
        <v>-0.3</v>
      </c>
      <c r="K11" s="60">
        <v>-0.7</v>
      </c>
      <c r="L11" s="60">
        <v>-30.9</v>
      </c>
      <c r="M11" s="268"/>
      <c r="N11" s="268"/>
      <c r="O11" s="268"/>
      <c r="P11" s="268"/>
      <c r="Q11" s="24"/>
      <c r="S11" s="26"/>
      <c r="T11" s="26"/>
      <c r="U11" s="26"/>
      <c r="V11" s="26"/>
      <c r="W11" s="26"/>
      <c r="Y11" s="26"/>
      <c r="Z11" s="26"/>
      <c r="AA11" s="26"/>
    </row>
    <row r="12" spans="1:28">
      <c r="E12" s="26"/>
      <c r="F12" s="26"/>
      <c r="G12" s="26"/>
      <c r="H12" s="26"/>
      <c r="I12" s="26"/>
      <c r="J12" s="26"/>
      <c r="K12" s="26"/>
      <c r="L12" s="268"/>
      <c r="M12" s="268"/>
      <c r="N12" s="268"/>
      <c r="O12" s="268"/>
      <c r="P12" s="268"/>
      <c r="Q12" s="24"/>
      <c r="S12" s="26"/>
      <c r="T12" s="26"/>
      <c r="U12" s="26"/>
      <c r="V12" s="26"/>
      <c r="W12" s="26"/>
      <c r="Y12" s="26"/>
      <c r="Z12" s="26"/>
      <c r="AA12" s="26"/>
    </row>
    <row r="13" spans="1:28">
      <c r="A13" s="227"/>
      <c r="B13" s="328"/>
      <c r="C13" s="328"/>
      <c r="D13" s="227"/>
      <c r="E13" s="26"/>
      <c r="F13" s="26"/>
      <c r="G13" s="26"/>
      <c r="H13" s="128"/>
      <c r="I13" s="26"/>
      <c r="J13" s="26"/>
      <c r="K13" s="26"/>
      <c r="L13" s="268"/>
      <c r="M13" s="268"/>
      <c r="N13" s="268"/>
      <c r="O13" s="268"/>
      <c r="P13" s="268"/>
      <c r="Q13" s="24"/>
      <c r="S13" s="26"/>
      <c r="T13" s="26"/>
      <c r="U13" s="26"/>
      <c r="V13" s="26"/>
      <c r="W13" s="26"/>
      <c r="Y13" s="26"/>
      <c r="Z13" s="26"/>
    </row>
    <row r="14" spans="1:28">
      <c r="E14" s="26"/>
      <c r="F14" s="26"/>
      <c r="G14" s="26"/>
      <c r="H14" s="26"/>
      <c r="I14" s="26"/>
      <c r="J14" s="26"/>
      <c r="K14" s="26"/>
      <c r="L14" s="26"/>
      <c r="M14" s="268"/>
      <c r="N14" s="268"/>
      <c r="O14" s="268"/>
      <c r="P14" s="268"/>
      <c r="Q14" s="24"/>
      <c r="S14" s="26"/>
      <c r="T14" s="26"/>
      <c r="U14" s="26"/>
      <c r="V14" s="26"/>
      <c r="W14" s="26"/>
    </row>
    <row r="15" spans="1:28">
      <c r="E15" s="26"/>
      <c r="F15" s="26"/>
      <c r="G15" s="26"/>
      <c r="H15" s="26"/>
      <c r="I15" s="26"/>
      <c r="J15" s="26"/>
      <c r="K15" s="26"/>
      <c r="L15" s="26"/>
      <c r="M15" s="268"/>
      <c r="N15" s="268"/>
      <c r="O15" s="268"/>
      <c r="P15" s="268"/>
      <c r="Q15" s="24"/>
      <c r="S15" s="26"/>
      <c r="T15" s="26"/>
      <c r="U15" s="26"/>
      <c r="V15" s="26"/>
      <c r="W15" s="26"/>
    </row>
    <row r="16" spans="1:28">
      <c r="A16" s="25"/>
      <c r="B16" s="27"/>
      <c r="C16" s="27"/>
      <c r="D16" s="25"/>
      <c r="E16" s="26"/>
      <c r="F16" s="26"/>
      <c r="G16" s="26"/>
      <c r="H16" s="26"/>
      <c r="I16" s="26"/>
      <c r="J16" s="26"/>
      <c r="K16" s="26"/>
      <c r="L16" s="26"/>
      <c r="M16" s="23"/>
      <c r="N16" s="23"/>
      <c r="O16" s="23"/>
      <c r="P16" s="268"/>
      <c r="Q16" s="24"/>
      <c r="S16" s="26"/>
      <c r="T16" s="26"/>
      <c r="U16" s="26"/>
      <c r="V16" s="26"/>
    </row>
    <row r="17" spans="1:30">
      <c r="A17" s="25"/>
      <c r="B17" s="27"/>
      <c r="C17" s="27"/>
      <c r="D17" s="25"/>
      <c r="E17" s="26"/>
      <c r="F17" s="26"/>
      <c r="G17" s="26"/>
      <c r="H17" s="26"/>
      <c r="I17" s="26"/>
      <c r="J17" s="26"/>
      <c r="K17" s="26"/>
      <c r="L17" s="26"/>
      <c r="M17" s="268"/>
      <c r="N17" s="268"/>
      <c r="O17" s="268"/>
      <c r="P17" s="268"/>
      <c r="Q17" s="24"/>
      <c r="S17" s="26"/>
      <c r="T17" s="26"/>
      <c r="U17" s="26"/>
    </row>
    <row r="18" spans="1:30" ht="14">
      <c r="A18" s="25"/>
      <c r="B18" s="27"/>
      <c r="C18" s="27"/>
      <c r="D18" s="25"/>
      <c r="E18" s="26"/>
      <c r="F18" s="26"/>
      <c r="G18" s="26"/>
      <c r="H18" s="26"/>
      <c r="I18" s="26"/>
      <c r="J18" s="26"/>
      <c r="K18" s="26"/>
      <c r="L18" s="26"/>
      <c r="M18" s="268"/>
      <c r="N18" s="268"/>
      <c r="O18" s="268"/>
      <c r="P18" s="268"/>
      <c r="Q18" s="24"/>
      <c r="S18" s="26"/>
      <c r="T18" s="26"/>
      <c r="U18" s="26"/>
      <c r="W18" s="22"/>
      <c r="X18" s="22"/>
      <c r="Y18" s="600"/>
      <c r="Z18" s="600"/>
      <c r="AA18" s="601"/>
      <c r="AB18" s="600"/>
      <c r="AC18" s="601"/>
      <c r="AD18" s="602"/>
    </row>
    <row r="19" spans="1:30" ht="14">
      <c r="A19" s="28"/>
      <c r="B19" s="27"/>
      <c r="C19" s="27"/>
      <c r="D19" s="28"/>
      <c r="E19" s="26"/>
      <c r="F19" s="26"/>
      <c r="G19" s="26"/>
      <c r="H19" s="26"/>
      <c r="I19" s="26"/>
      <c r="J19" s="26"/>
      <c r="K19" s="26"/>
      <c r="L19" s="26"/>
      <c r="M19" s="268"/>
      <c r="N19" s="268"/>
      <c r="O19" s="268"/>
      <c r="P19" s="268"/>
      <c r="Q19" s="24" t="str">
        <f>IF(Content!$E$1=1,Q24,Q25)</f>
        <v>* Preliminary data for December 2020.</v>
      </c>
      <c r="S19" s="26"/>
      <c r="T19" s="26"/>
      <c r="V19" s="26"/>
      <c r="W19" s="26"/>
      <c r="X19" s="26"/>
      <c r="Y19" s="603"/>
      <c r="Z19" s="603"/>
      <c r="AA19" s="603"/>
      <c r="AB19" s="603"/>
      <c r="AC19" s="603"/>
      <c r="AD19" s="602"/>
    </row>
    <row r="20" spans="1:30" ht="14">
      <c r="A20" s="25"/>
      <c r="B20" s="27"/>
      <c r="C20" s="27"/>
      <c r="D20" s="25"/>
      <c r="E20" s="26"/>
      <c r="F20" s="26"/>
      <c r="G20" s="26"/>
      <c r="H20" s="26"/>
      <c r="I20" s="26"/>
      <c r="J20" s="26"/>
      <c r="K20" s="26"/>
      <c r="L20" s="26"/>
      <c r="M20" s="268"/>
      <c r="N20" s="268"/>
      <c r="O20" s="268"/>
      <c r="P20" s="268"/>
      <c r="Q20" s="22" t="str">
        <f>IF(Content!$E$1=1,Q22,Q23)</f>
        <v>Source: NBU staff estimates.</v>
      </c>
      <c r="S20" s="26"/>
      <c r="T20" s="26"/>
      <c r="V20" s="26"/>
      <c r="W20" s="26"/>
      <c r="X20" s="26"/>
      <c r="Y20" s="603"/>
      <c r="Z20" s="603"/>
      <c r="AA20" s="603"/>
      <c r="AB20" s="603"/>
      <c r="AC20" s="603"/>
      <c r="AD20" s="602"/>
    </row>
    <row r="21" spans="1:30" ht="14">
      <c r="A21" s="25"/>
      <c r="B21" s="27"/>
      <c r="C21" s="27"/>
      <c r="D21" s="25"/>
      <c r="E21" s="26"/>
      <c r="F21" s="26"/>
      <c r="G21" s="26"/>
      <c r="H21" s="26"/>
      <c r="I21" s="26"/>
      <c r="J21" s="26"/>
      <c r="K21" s="26"/>
      <c r="L21" s="26"/>
      <c r="M21" s="268"/>
      <c r="N21" s="268"/>
      <c r="O21" s="268"/>
      <c r="P21" s="268"/>
      <c r="Q21" s="22"/>
      <c r="S21" s="26"/>
      <c r="T21" s="26"/>
      <c r="V21" s="26"/>
      <c r="W21" s="26"/>
      <c r="X21" s="26"/>
      <c r="Y21" s="603"/>
      <c r="Z21" s="603"/>
      <c r="AA21" s="603"/>
      <c r="AB21" s="603"/>
      <c r="AC21" s="603"/>
      <c r="AD21" s="602"/>
    </row>
    <row r="22" spans="1:30" ht="14">
      <c r="A22" s="28"/>
      <c r="B22" s="27"/>
      <c r="C22" s="27"/>
      <c r="D22" s="28"/>
      <c r="E22" s="26"/>
      <c r="F22" s="26"/>
      <c r="G22" s="26"/>
      <c r="H22" s="26"/>
      <c r="I22" s="26"/>
      <c r="J22" s="26"/>
      <c r="K22" s="26"/>
      <c r="L22" s="26"/>
      <c r="M22" s="268"/>
      <c r="N22" s="268"/>
      <c r="O22" s="268"/>
      <c r="P22" s="23"/>
      <c r="Q22" s="23" t="s">
        <v>41</v>
      </c>
      <c r="S22" s="26"/>
      <c r="T22" s="26"/>
      <c r="U22" s="602"/>
      <c r="V22" s="26"/>
      <c r="W22" s="26"/>
      <c r="X22" s="26"/>
      <c r="Y22" s="603"/>
      <c r="Z22" s="603"/>
      <c r="AA22" s="603"/>
      <c r="AB22" s="603"/>
      <c r="AC22" s="603"/>
      <c r="AD22" s="602"/>
    </row>
    <row r="23" spans="1:30" ht="14">
      <c r="A23" s="25"/>
      <c r="B23" s="27"/>
      <c r="C23" s="27"/>
      <c r="D23" s="25"/>
      <c r="E23" s="26"/>
      <c r="F23" s="26"/>
      <c r="G23" s="26"/>
      <c r="H23" s="26"/>
      <c r="I23" s="26"/>
      <c r="J23" s="26"/>
      <c r="K23" s="26"/>
      <c r="L23" s="26"/>
      <c r="M23" s="268"/>
      <c r="N23" s="268"/>
      <c r="O23" s="268"/>
      <c r="P23" s="268"/>
      <c r="Q23" s="23" t="s">
        <v>42</v>
      </c>
      <c r="S23" s="23"/>
      <c r="V23" s="26"/>
      <c r="W23" s="26"/>
      <c r="X23" s="26"/>
      <c r="Y23" s="603"/>
      <c r="Z23" s="603"/>
      <c r="AA23" s="603"/>
      <c r="AB23" s="603"/>
      <c r="AC23" s="603"/>
      <c r="AD23" s="602"/>
    </row>
    <row r="24" spans="1:30" ht="14">
      <c r="E24" s="26"/>
      <c r="F24" s="26"/>
      <c r="G24" s="26"/>
      <c r="H24" s="26"/>
      <c r="I24" s="26"/>
      <c r="J24" s="26"/>
      <c r="K24" s="26"/>
      <c r="L24" s="26"/>
      <c r="M24" s="23"/>
      <c r="N24" s="23"/>
      <c r="O24" s="23"/>
      <c r="P24" s="268"/>
      <c r="Q24" s="23" t="s">
        <v>1706</v>
      </c>
      <c r="V24" s="26"/>
      <c r="W24" s="26"/>
      <c r="X24" s="26"/>
      <c r="Y24" s="603"/>
      <c r="Z24" s="603"/>
      <c r="AA24" s="603"/>
      <c r="AB24" s="603"/>
      <c r="AC24" s="603"/>
      <c r="AD24" s="602"/>
    </row>
    <row r="25" spans="1:30" ht="14">
      <c r="A25" s="213"/>
      <c r="B25" s="131"/>
      <c r="C25" s="131"/>
      <c r="D25" s="213"/>
      <c r="E25" s="26"/>
      <c r="F25" s="26"/>
      <c r="G25" s="26"/>
      <c r="H25" s="26"/>
      <c r="I25" s="26"/>
      <c r="J25" s="26"/>
      <c r="K25" s="26"/>
      <c r="L25" s="26"/>
      <c r="M25" s="131"/>
      <c r="N25" s="131"/>
      <c r="O25" s="131"/>
      <c r="P25" s="268"/>
      <c r="Q25" s="23" t="s">
        <v>1711</v>
      </c>
      <c r="V25" s="26"/>
      <c r="W25" s="26"/>
      <c r="X25" s="26"/>
      <c r="Y25" s="603"/>
      <c r="Z25" s="603"/>
      <c r="AA25" s="603"/>
      <c r="AB25" s="603"/>
      <c r="AC25" s="603"/>
      <c r="AD25" s="602"/>
    </row>
    <row r="26" spans="1:30" ht="14">
      <c r="E26" s="26"/>
      <c r="F26" s="26"/>
      <c r="G26" s="26"/>
      <c r="H26" s="26"/>
      <c r="I26" s="26"/>
      <c r="J26" s="26"/>
      <c r="K26" s="26"/>
      <c r="L26" s="26"/>
      <c r="P26" s="268"/>
      <c r="V26" s="26"/>
      <c r="W26" s="26"/>
      <c r="X26" s="26"/>
      <c r="Y26" s="603"/>
      <c r="Z26" s="603"/>
      <c r="AA26" s="603"/>
      <c r="AB26" s="603"/>
      <c r="AC26" s="603"/>
      <c r="AD26" s="602"/>
    </row>
    <row r="27" spans="1:30" ht="14">
      <c r="E27" s="26"/>
      <c r="F27" s="26"/>
      <c r="G27" s="26"/>
      <c r="H27" s="26"/>
      <c r="I27" s="26"/>
      <c r="J27" s="26"/>
      <c r="K27" s="26"/>
      <c r="L27" s="26"/>
      <c r="P27" s="268"/>
      <c r="V27" s="26"/>
      <c r="W27" s="26"/>
      <c r="X27" s="26"/>
      <c r="Y27" s="603"/>
      <c r="Z27" s="603"/>
      <c r="AA27" s="603"/>
      <c r="AB27" s="603"/>
      <c r="AC27" s="603"/>
      <c r="AD27" s="602"/>
    </row>
    <row r="28" spans="1:30" ht="14">
      <c r="E28" s="26"/>
      <c r="F28" s="26"/>
      <c r="G28" s="26"/>
      <c r="H28" s="26"/>
      <c r="I28" s="26"/>
      <c r="J28" s="26"/>
      <c r="K28" s="26"/>
      <c r="L28" s="26"/>
      <c r="P28" s="268"/>
      <c r="T28" s="126"/>
      <c r="V28" s="26"/>
      <c r="W28" s="26"/>
      <c r="X28" s="26"/>
      <c r="Y28" s="603"/>
      <c r="Z28" s="603"/>
      <c r="AA28" s="603"/>
      <c r="AB28" s="603"/>
      <c r="AC28" s="603"/>
      <c r="AD28" s="602"/>
    </row>
    <row r="29" spans="1:30" ht="14">
      <c r="E29" s="26"/>
      <c r="F29" s="26"/>
      <c r="G29" s="26"/>
      <c r="H29" s="26"/>
      <c r="I29" s="26"/>
      <c r="J29" s="26"/>
      <c r="K29" s="26"/>
      <c r="L29" s="26"/>
      <c r="P29" s="268"/>
      <c r="T29" s="126"/>
      <c r="V29" s="26"/>
      <c r="W29" s="26"/>
      <c r="X29" s="26"/>
      <c r="Y29" s="603"/>
      <c r="Z29" s="603"/>
      <c r="AA29" s="603"/>
      <c r="AB29" s="603"/>
      <c r="AC29" s="603"/>
      <c r="AD29" s="602"/>
    </row>
    <row r="30" spans="1:30" ht="14">
      <c r="E30" s="26"/>
      <c r="F30" s="26"/>
      <c r="G30" s="26"/>
      <c r="H30" s="26"/>
      <c r="I30" s="26"/>
      <c r="J30" s="26"/>
      <c r="K30" s="26"/>
      <c r="L30" s="26"/>
      <c r="P30" s="268"/>
      <c r="T30" s="126"/>
      <c r="V30" s="26"/>
      <c r="W30" s="26"/>
      <c r="X30" s="26"/>
      <c r="Y30" s="603"/>
      <c r="Z30" s="603"/>
      <c r="AA30" s="603"/>
      <c r="AB30" s="603"/>
      <c r="AC30" s="603"/>
      <c r="AD30" s="602"/>
    </row>
    <row r="31" spans="1:30" ht="14">
      <c r="E31" s="26"/>
      <c r="F31" s="26"/>
      <c r="G31" s="26"/>
      <c r="H31" s="26"/>
      <c r="I31" s="26"/>
      <c r="J31" s="26"/>
      <c r="K31" s="26"/>
      <c r="L31" s="26"/>
      <c r="P31" s="23"/>
      <c r="T31" s="126"/>
      <c r="V31" s="26"/>
      <c r="W31" s="26"/>
      <c r="X31" s="26"/>
      <c r="Y31" s="603"/>
      <c r="Z31" s="603"/>
      <c r="AA31" s="603"/>
      <c r="AB31" s="603"/>
      <c r="AC31" s="603"/>
      <c r="AD31" s="602"/>
    </row>
    <row r="32" spans="1:30" ht="14">
      <c r="E32" s="26"/>
      <c r="F32" s="26"/>
      <c r="G32" s="26"/>
      <c r="H32" s="26"/>
      <c r="I32" s="26"/>
      <c r="J32" s="26"/>
      <c r="K32" s="26"/>
      <c r="L32" s="26"/>
      <c r="P32" s="131"/>
      <c r="T32" s="126"/>
      <c r="V32" s="26"/>
      <c r="W32" s="26"/>
      <c r="X32" s="26"/>
      <c r="Y32" s="603"/>
      <c r="Z32" s="603"/>
      <c r="AA32" s="603"/>
      <c r="AB32" s="603"/>
      <c r="AC32" s="603"/>
      <c r="AD32" s="602"/>
    </row>
    <row r="33" spans="5:30" ht="14">
      <c r="E33" s="26"/>
      <c r="F33" s="26"/>
      <c r="G33" s="26"/>
      <c r="H33" s="26"/>
      <c r="I33" s="26"/>
      <c r="J33" s="26"/>
      <c r="K33" s="26"/>
      <c r="L33" s="26"/>
      <c r="T33" s="126"/>
      <c r="V33" s="26"/>
      <c r="W33" s="26"/>
      <c r="X33" s="26"/>
      <c r="Y33" s="603"/>
      <c r="Z33" s="603"/>
      <c r="AA33" s="603"/>
      <c r="AB33" s="603"/>
      <c r="AC33" s="603"/>
      <c r="AD33" s="602"/>
    </row>
    <row r="34" spans="5:30">
      <c r="E34" s="26"/>
      <c r="F34" s="26"/>
      <c r="G34" s="26"/>
      <c r="H34" s="26"/>
      <c r="I34" s="26"/>
      <c r="J34" s="26"/>
      <c r="K34" s="26"/>
      <c r="L34" s="26"/>
      <c r="T34" s="126"/>
      <c r="V34" s="26"/>
      <c r="Y34" s="126"/>
      <c r="Z34" s="126"/>
      <c r="AA34" s="126"/>
      <c r="AB34" s="126"/>
      <c r="AC34" s="126"/>
    </row>
    <row r="35" spans="5:30">
      <c r="E35" s="26"/>
      <c r="F35" s="26"/>
      <c r="G35" s="26"/>
      <c r="H35" s="26"/>
      <c r="I35" s="26"/>
      <c r="J35" s="26"/>
      <c r="K35" s="26"/>
      <c r="L35" s="26"/>
      <c r="T35" s="126"/>
      <c r="Y35" s="126"/>
      <c r="Z35" s="126"/>
      <c r="AA35" s="126"/>
      <c r="AB35" s="126"/>
      <c r="AC35" s="126"/>
    </row>
    <row r="36" spans="5:30">
      <c r="E36" s="26"/>
      <c r="F36" s="26"/>
      <c r="G36" s="26"/>
      <c r="H36" s="26"/>
      <c r="I36" s="26"/>
      <c r="J36" s="26"/>
      <c r="K36" s="26"/>
      <c r="L36" s="26"/>
      <c r="T36" s="126"/>
    </row>
    <row r="37" spans="5:30">
      <c r="E37" s="26"/>
      <c r="F37" s="26"/>
      <c r="G37" s="26"/>
      <c r="H37" s="26"/>
      <c r="I37" s="26"/>
      <c r="J37" s="26"/>
      <c r="K37" s="26"/>
      <c r="L37" s="26"/>
      <c r="T37" s="126"/>
    </row>
    <row r="38" spans="5:30">
      <c r="E38" s="26"/>
      <c r="F38" s="26"/>
      <c r="G38" s="26"/>
      <c r="H38" s="26"/>
      <c r="I38" s="26"/>
      <c r="J38" s="26"/>
      <c r="K38" s="26"/>
      <c r="L38" s="26"/>
      <c r="T38" s="126"/>
    </row>
    <row r="39" spans="5:30">
      <c r="E39" s="26"/>
      <c r="F39" s="26"/>
      <c r="G39" s="26"/>
      <c r="H39" s="26"/>
      <c r="I39" s="26"/>
      <c r="J39" s="26"/>
      <c r="K39" s="26"/>
      <c r="L39" s="26"/>
      <c r="T39" s="126"/>
    </row>
    <row r="40" spans="5:30">
      <c r="E40" s="26"/>
      <c r="F40" s="26"/>
      <c r="G40" s="26"/>
      <c r="H40" s="26"/>
      <c r="I40" s="26"/>
      <c r="J40" s="26"/>
      <c r="K40" s="26"/>
      <c r="L40" s="26"/>
      <c r="T40" s="126"/>
    </row>
    <row r="41" spans="5:30">
      <c r="E41" s="26"/>
      <c r="F41" s="26"/>
      <c r="G41" s="26"/>
      <c r="H41" s="26"/>
      <c r="I41" s="26"/>
      <c r="J41" s="26"/>
      <c r="K41" s="26"/>
      <c r="L41" s="26"/>
      <c r="T41" s="126"/>
    </row>
  </sheetData>
  <mergeCells count="6">
    <mergeCell ref="A4:A7"/>
    <mergeCell ref="B4:B6"/>
    <mergeCell ref="C4:C6"/>
    <mergeCell ref="A8:A11"/>
    <mergeCell ref="B8:B10"/>
    <mergeCell ref="C8:C10"/>
  </mergeCells>
  <hyperlinks>
    <hyperlink ref="A1" location="Content!A1" display="&lt;&lt;" xr:uid="{00000000-0004-0000-3300-000000000000}"/>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Аркуш85">
    <tabColor theme="7"/>
  </sheetPr>
  <dimension ref="A1:W39"/>
  <sheetViews>
    <sheetView showGridLines="0" zoomScale="90" zoomScaleNormal="90" workbookViewId="0"/>
  </sheetViews>
  <sheetFormatPr baseColWidth="10" defaultColWidth="8.5" defaultRowHeight="13"/>
  <cols>
    <col min="1" max="1" width="8.5" style="361"/>
    <col min="2" max="3" width="10.5" style="361" customWidth="1"/>
    <col min="4" max="4" width="8.5" style="361"/>
    <col min="5" max="5" width="9.5" style="361" customWidth="1"/>
    <col min="6" max="16384" width="8.5" style="361"/>
  </cols>
  <sheetData>
    <row r="1" spans="1:23">
      <c r="A1" s="426" t="s">
        <v>60</v>
      </c>
      <c r="B1" s="246" t="str">
        <f>IF(Content!$E$1=1,B2,B3)</f>
        <v>Financial account</v>
      </c>
      <c r="C1" s="246" t="str">
        <f>IF(Content!$E$1=1,C2,C3)</f>
        <v>Public sector</v>
      </c>
      <c r="D1" s="246" t="str">
        <f>IF(Content!$E$1=1,D2,D3)</f>
        <v>Banks</v>
      </c>
      <c r="E1" s="246" t="str">
        <f>IF(Content!$E$1=1,E2,E3)</f>
        <v>Other sectors*</v>
      </c>
      <c r="F1" s="185"/>
      <c r="G1" s="246" t="str">
        <f>IF(Content!$E$1=1,G2,G3)</f>
        <v>Financial account: net external liabilities, USD bn</v>
      </c>
      <c r="N1" s="119" t="str">
        <f>IF(Content!$E$1=1,N2,N3)</f>
        <v>Financial account</v>
      </c>
      <c r="S1" s="426"/>
      <c r="T1" s="360"/>
      <c r="U1" s="360"/>
      <c r="V1" s="360"/>
      <c r="W1" s="360"/>
    </row>
    <row r="2" spans="1:23" s="430" customFormat="1" hidden="1">
      <c r="A2" s="434"/>
      <c r="B2" s="430" t="s">
        <v>76</v>
      </c>
      <c r="C2" s="430" t="s">
        <v>422</v>
      </c>
      <c r="D2" s="430" t="s">
        <v>31</v>
      </c>
      <c r="E2" s="430" t="s">
        <v>829</v>
      </c>
      <c r="G2" s="430" t="s">
        <v>834</v>
      </c>
      <c r="N2" s="430" t="s">
        <v>76</v>
      </c>
      <c r="S2" s="434"/>
    </row>
    <row r="3" spans="1:23" s="430" customFormat="1" hidden="1">
      <c r="B3" s="430" t="s">
        <v>79</v>
      </c>
      <c r="C3" s="430" t="s">
        <v>423</v>
      </c>
      <c r="D3" s="430" t="s">
        <v>35</v>
      </c>
      <c r="E3" s="430" t="s">
        <v>828</v>
      </c>
      <c r="G3" s="430" t="s">
        <v>819</v>
      </c>
      <c r="N3" s="430" t="s">
        <v>79</v>
      </c>
    </row>
    <row r="4" spans="1:23">
      <c r="A4" s="362" t="s">
        <v>21</v>
      </c>
      <c r="B4" s="364">
        <v>0.4</v>
      </c>
      <c r="C4" s="364">
        <v>0.04</v>
      </c>
      <c r="D4" s="364">
        <v>-0.7</v>
      </c>
      <c r="E4" s="367">
        <v>1.04</v>
      </c>
      <c r="F4" s="618" t="s">
        <v>21</v>
      </c>
      <c r="K4" s="364"/>
      <c r="L4" s="364"/>
      <c r="M4" s="364"/>
      <c r="O4" s="364"/>
      <c r="P4" s="364"/>
      <c r="Q4" s="364"/>
      <c r="S4" s="362"/>
      <c r="T4" s="364"/>
      <c r="U4" s="364"/>
      <c r="V4" s="364"/>
      <c r="W4" s="367"/>
    </row>
    <row r="5" spans="1:23">
      <c r="A5" s="362" t="s">
        <v>22</v>
      </c>
      <c r="B5" s="364">
        <v>1.9</v>
      </c>
      <c r="C5" s="364">
        <v>0.6</v>
      </c>
      <c r="D5" s="364">
        <v>-0.4</v>
      </c>
      <c r="E5" s="367">
        <v>1.7</v>
      </c>
      <c r="F5" s="618"/>
      <c r="K5" s="364"/>
      <c r="L5" s="364"/>
      <c r="M5" s="364"/>
      <c r="N5" s="364"/>
      <c r="O5" s="364"/>
      <c r="P5" s="364"/>
      <c r="Q5" s="364"/>
      <c r="S5" s="362"/>
      <c r="T5" s="364"/>
      <c r="U5" s="364"/>
      <c r="V5" s="364"/>
      <c r="W5" s="367"/>
    </row>
    <row r="6" spans="1:23">
      <c r="A6" s="362" t="s">
        <v>23</v>
      </c>
      <c r="B6" s="364">
        <v>2</v>
      </c>
      <c r="C6" s="364">
        <v>1.4</v>
      </c>
      <c r="D6" s="364">
        <v>-0.4</v>
      </c>
      <c r="E6" s="367">
        <v>1</v>
      </c>
      <c r="F6" s="618" t="s">
        <v>23</v>
      </c>
      <c r="K6" s="364"/>
      <c r="L6" s="364"/>
      <c r="M6" s="364"/>
      <c r="N6" s="364"/>
      <c r="O6" s="364"/>
      <c r="P6" s="364"/>
      <c r="Q6" s="364"/>
      <c r="S6" s="362"/>
      <c r="T6" s="364"/>
      <c r="U6" s="364"/>
      <c r="V6" s="364"/>
      <c r="W6" s="367"/>
    </row>
    <row r="7" spans="1:23">
      <c r="A7" s="362" t="s">
        <v>24</v>
      </c>
      <c r="B7" s="364">
        <v>1.8</v>
      </c>
      <c r="C7" s="364">
        <v>0.14000000000000001</v>
      </c>
      <c r="D7" s="364">
        <v>1.64</v>
      </c>
      <c r="E7" s="367">
        <v>0</v>
      </c>
      <c r="F7" s="618"/>
      <c r="K7" s="364"/>
      <c r="L7" s="364"/>
      <c r="M7" s="364"/>
      <c r="N7" s="364"/>
      <c r="O7" s="364"/>
      <c r="P7" s="364"/>
      <c r="Q7" s="364"/>
      <c r="S7" s="362"/>
      <c r="T7" s="364"/>
      <c r="U7" s="364"/>
      <c r="V7" s="364"/>
      <c r="W7" s="367"/>
    </row>
    <row r="8" spans="1:23">
      <c r="A8" s="362" t="s">
        <v>25</v>
      </c>
      <c r="B8" s="364">
        <v>1.7</v>
      </c>
      <c r="C8" s="364">
        <v>0.2</v>
      </c>
      <c r="D8" s="364">
        <v>-0.06</v>
      </c>
      <c r="E8" s="367">
        <v>1.52</v>
      </c>
      <c r="F8" s="618" t="s">
        <v>25</v>
      </c>
      <c r="K8" s="364"/>
      <c r="L8" s="364"/>
      <c r="M8" s="364"/>
      <c r="N8" s="364"/>
      <c r="O8" s="364"/>
      <c r="P8" s="364"/>
      <c r="Q8" s="364"/>
      <c r="S8" s="362"/>
      <c r="T8" s="364"/>
      <c r="U8" s="364"/>
      <c r="V8" s="364"/>
      <c r="W8" s="367"/>
    </row>
    <row r="9" spans="1:23">
      <c r="A9" s="362" t="s">
        <v>26</v>
      </c>
      <c r="B9" s="364">
        <v>0.9</v>
      </c>
      <c r="C9" s="364">
        <v>-0.2</v>
      </c>
      <c r="D9" s="364">
        <v>0.1</v>
      </c>
      <c r="E9" s="367">
        <v>1</v>
      </c>
      <c r="F9" s="618"/>
      <c r="K9" s="364"/>
      <c r="L9" s="364"/>
      <c r="M9" s="364"/>
      <c r="N9" s="364"/>
      <c r="O9" s="364"/>
      <c r="P9" s="364"/>
      <c r="Q9" s="364"/>
      <c r="S9" s="362"/>
      <c r="T9" s="364"/>
      <c r="U9" s="364"/>
      <c r="V9" s="364"/>
      <c r="W9" s="367"/>
    </row>
    <row r="10" spans="1:23">
      <c r="A10" s="362" t="s">
        <v>27</v>
      </c>
      <c r="B10" s="364">
        <v>1.3</v>
      </c>
      <c r="C10" s="364">
        <v>0.6</v>
      </c>
      <c r="D10" s="364">
        <v>-0.3</v>
      </c>
      <c r="E10" s="367">
        <v>1</v>
      </c>
      <c r="F10" s="618" t="s">
        <v>27</v>
      </c>
      <c r="K10" s="364"/>
      <c r="L10" s="364"/>
      <c r="M10" s="364"/>
      <c r="N10" s="364"/>
      <c r="O10" s="364"/>
      <c r="P10" s="364"/>
      <c r="Q10" s="364"/>
      <c r="S10" s="362"/>
      <c r="T10" s="364"/>
      <c r="U10" s="364"/>
      <c r="V10" s="364"/>
      <c r="W10" s="367"/>
    </row>
    <row r="11" spans="1:23">
      <c r="A11" s="362" t="s">
        <v>103</v>
      </c>
      <c r="B11" s="364">
        <v>5.4</v>
      </c>
      <c r="C11" s="364">
        <v>2.35</v>
      </c>
      <c r="D11" s="364">
        <v>1.1000000000000001</v>
      </c>
      <c r="E11" s="367">
        <v>1.9</v>
      </c>
      <c r="F11" s="618"/>
      <c r="K11" s="364"/>
      <c r="L11" s="364"/>
      <c r="M11" s="364"/>
      <c r="N11" s="364"/>
      <c r="O11" s="364"/>
      <c r="P11" s="364"/>
      <c r="Q11" s="364"/>
      <c r="S11" s="362"/>
      <c r="T11" s="364"/>
      <c r="U11" s="364"/>
      <c r="V11" s="364"/>
      <c r="W11" s="367"/>
    </row>
    <row r="12" spans="1:23">
      <c r="A12" s="362" t="s">
        <v>128</v>
      </c>
      <c r="B12" s="364">
        <v>0.9</v>
      </c>
      <c r="C12" s="364">
        <v>1.5</v>
      </c>
      <c r="D12" s="364">
        <v>-0.63</v>
      </c>
      <c r="E12" s="367">
        <v>7.0000000000000007E-2</v>
      </c>
      <c r="F12" s="618" t="s">
        <v>128</v>
      </c>
      <c r="K12" s="364"/>
      <c r="L12" s="364"/>
      <c r="M12" s="364"/>
      <c r="N12" s="364"/>
      <c r="O12" s="364"/>
      <c r="P12" s="364"/>
      <c r="Q12" s="364"/>
      <c r="S12" s="362"/>
      <c r="T12" s="364"/>
      <c r="U12" s="364"/>
      <c r="V12" s="364"/>
      <c r="W12" s="367"/>
    </row>
    <row r="13" spans="1:23">
      <c r="A13" s="362" t="s">
        <v>129</v>
      </c>
      <c r="B13" s="364">
        <v>1.7</v>
      </c>
      <c r="C13" s="364">
        <v>1.6</v>
      </c>
      <c r="D13" s="364">
        <v>-1.5</v>
      </c>
      <c r="E13" s="367">
        <v>1.6</v>
      </c>
      <c r="F13" s="618"/>
      <c r="G13" s="365"/>
      <c r="K13" s="364"/>
      <c r="L13" s="364"/>
      <c r="M13" s="364"/>
      <c r="N13" s="364"/>
      <c r="O13" s="364"/>
      <c r="P13" s="364"/>
      <c r="Q13" s="364"/>
      <c r="S13" s="362"/>
      <c r="T13" s="364"/>
      <c r="U13" s="364"/>
      <c r="V13" s="364"/>
      <c r="W13" s="367"/>
    </row>
    <row r="14" spans="1:23">
      <c r="A14" s="362" t="s">
        <v>130</v>
      </c>
      <c r="B14" s="364">
        <v>5.0999999999999996</v>
      </c>
      <c r="C14" s="364">
        <v>0.9</v>
      </c>
      <c r="D14" s="364">
        <v>-1.1000000000000001</v>
      </c>
      <c r="E14" s="367">
        <v>5.3</v>
      </c>
      <c r="F14" s="618" t="s">
        <v>130</v>
      </c>
      <c r="K14" s="364"/>
      <c r="L14" s="364"/>
      <c r="M14" s="364"/>
      <c r="N14" s="364"/>
      <c r="O14" s="364"/>
      <c r="P14" s="364"/>
      <c r="Q14" s="364"/>
      <c r="S14" s="362"/>
      <c r="T14" s="364"/>
      <c r="U14" s="364"/>
      <c r="V14" s="364"/>
      <c r="W14" s="367"/>
    </row>
    <row r="15" spans="1:23">
      <c r="A15" s="362" t="s">
        <v>107</v>
      </c>
      <c r="B15" s="364">
        <v>2.2999999999999998</v>
      </c>
      <c r="C15" s="364">
        <v>1.3</v>
      </c>
      <c r="D15" s="364">
        <v>-1.5</v>
      </c>
      <c r="E15" s="367">
        <v>2.5</v>
      </c>
      <c r="F15" s="618"/>
      <c r="K15" s="364"/>
      <c r="L15" s="364"/>
      <c r="M15" s="364"/>
      <c r="N15" s="364"/>
      <c r="O15" s="364"/>
      <c r="P15" s="364"/>
      <c r="Q15" s="364"/>
      <c r="S15" s="362"/>
      <c r="T15" s="364"/>
      <c r="U15" s="364"/>
      <c r="V15" s="364"/>
      <c r="W15" s="367"/>
    </row>
    <row r="16" spans="1:23">
      <c r="A16" s="362" t="s">
        <v>131</v>
      </c>
      <c r="B16" s="364">
        <v>-2.2999999999999998</v>
      </c>
      <c r="C16" s="364">
        <v>1.3</v>
      </c>
      <c r="D16" s="364">
        <v>-1.6</v>
      </c>
      <c r="E16" s="367">
        <v>-2</v>
      </c>
      <c r="F16" s="618" t="s">
        <v>131</v>
      </c>
      <c r="K16" s="364"/>
      <c r="L16" s="364"/>
      <c r="M16" s="364"/>
      <c r="N16" s="364"/>
      <c r="O16" s="364"/>
      <c r="P16" s="364"/>
      <c r="Q16" s="364"/>
      <c r="S16" s="362"/>
      <c r="T16" s="364"/>
      <c r="U16" s="364"/>
      <c r="V16" s="364"/>
      <c r="W16" s="367"/>
    </row>
    <row r="17" spans="1:23">
      <c r="A17" s="362" t="s">
        <v>132</v>
      </c>
      <c r="B17" s="364">
        <v>-0.8</v>
      </c>
      <c r="C17" s="364">
        <v>-1.2</v>
      </c>
      <c r="D17" s="364">
        <v>0.53</v>
      </c>
      <c r="E17" s="367">
        <v>-0.16</v>
      </c>
      <c r="F17" s="618"/>
      <c r="G17" s="246" t="str">
        <f>IF(Content!$E$1=1,G20,G21)</f>
        <v>* Including net errors and omissions.</v>
      </c>
      <c r="K17" s="364"/>
      <c r="L17" s="364"/>
      <c r="M17" s="364"/>
      <c r="N17" s="364"/>
      <c r="O17" s="364"/>
      <c r="P17" s="364"/>
      <c r="Q17" s="364"/>
      <c r="S17" s="362"/>
      <c r="T17" s="364"/>
      <c r="U17" s="364"/>
      <c r="V17" s="364"/>
      <c r="W17" s="367"/>
    </row>
    <row r="18" spans="1:23">
      <c r="A18" s="362" t="s">
        <v>133</v>
      </c>
      <c r="B18" s="364">
        <v>-2.4</v>
      </c>
      <c r="C18" s="364">
        <v>-1.55</v>
      </c>
      <c r="D18" s="364">
        <v>-1.07</v>
      </c>
      <c r="E18" s="367">
        <v>0.2</v>
      </c>
      <c r="F18" s="430"/>
      <c r="G18" s="245" t="str">
        <f>IF(Content!$E$1=1,G22,G23)</f>
        <v>** Preliminary data for December 2020.</v>
      </c>
      <c r="K18" s="364"/>
      <c r="L18" s="364"/>
      <c r="M18" s="364"/>
      <c r="N18" s="364"/>
      <c r="O18" s="364"/>
      <c r="P18" s="364"/>
      <c r="Q18" s="364"/>
      <c r="S18" s="427"/>
      <c r="T18" s="428"/>
      <c r="U18" s="429"/>
      <c r="V18" s="429"/>
      <c r="W18" s="429"/>
    </row>
    <row r="19" spans="1:23">
      <c r="A19" s="362" t="s">
        <v>1049</v>
      </c>
      <c r="B19" s="364">
        <v>0.9</v>
      </c>
      <c r="C19" s="364">
        <v>2.1</v>
      </c>
      <c r="D19" s="364">
        <v>0.4</v>
      </c>
      <c r="E19" s="367">
        <v>-1.6</v>
      </c>
      <c r="F19" s="430" t="s">
        <v>1049</v>
      </c>
      <c r="G19" s="246" t="str">
        <f>IF(Content!$E$1=1,G24,G25)</f>
        <v>Source: NBU.</v>
      </c>
      <c r="K19" s="364"/>
      <c r="L19" s="364"/>
      <c r="M19" s="364"/>
      <c r="N19" s="364"/>
      <c r="O19" s="364"/>
      <c r="P19" s="364"/>
      <c r="Q19" s="364"/>
      <c r="S19" s="427"/>
      <c r="T19" s="428"/>
      <c r="U19" s="429"/>
      <c r="V19" s="429"/>
      <c r="W19" s="429"/>
    </row>
    <row r="20" spans="1:23">
      <c r="A20" s="362"/>
      <c r="B20" s="363"/>
      <c r="C20" s="363"/>
      <c r="D20" s="363"/>
      <c r="G20" s="430" t="s">
        <v>1712</v>
      </c>
      <c r="N20" s="364"/>
      <c r="O20" s="364"/>
      <c r="P20" s="364"/>
      <c r="S20" s="362"/>
      <c r="T20" s="363"/>
      <c r="U20" s="363"/>
      <c r="V20" s="363"/>
    </row>
    <row r="21" spans="1:23">
      <c r="A21" s="362"/>
      <c r="B21" s="363"/>
      <c r="C21" s="363"/>
      <c r="D21" s="363"/>
      <c r="G21" s="430" t="s">
        <v>1713</v>
      </c>
      <c r="N21" s="364"/>
      <c r="O21" s="364"/>
      <c r="P21" s="364"/>
    </row>
    <row r="22" spans="1:23">
      <c r="A22" s="362"/>
      <c r="B22" s="363"/>
      <c r="C22" s="363"/>
      <c r="D22" s="363"/>
      <c r="G22" s="430" t="s">
        <v>1703</v>
      </c>
    </row>
    <row r="23" spans="1:23">
      <c r="A23" s="366"/>
      <c r="B23" s="363"/>
      <c r="C23" s="363"/>
      <c r="D23" s="363"/>
      <c r="G23" s="430" t="s">
        <v>1710</v>
      </c>
    </row>
    <row r="24" spans="1:23">
      <c r="A24" s="366"/>
      <c r="B24" s="363"/>
      <c r="C24" s="363"/>
      <c r="D24" s="363"/>
      <c r="G24" s="431" t="s">
        <v>43</v>
      </c>
    </row>
    <row r="25" spans="1:23">
      <c r="A25" s="366"/>
      <c r="B25" s="363"/>
      <c r="C25" s="363"/>
      <c r="D25" s="363"/>
      <c r="G25" s="431" t="s">
        <v>44</v>
      </c>
    </row>
    <row r="26" spans="1:23">
      <c r="A26" s="366"/>
      <c r="B26" s="363"/>
      <c r="C26" s="363"/>
      <c r="D26" s="363"/>
    </row>
    <row r="27" spans="1:23">
      <c r="A27" s="366"/>
      <c r="B27" s="363"/>
      <c r="C27" s="363"/>
      <c r="D27" s="363"/>
    </row>
    <row r="28" spans="1:23">
      <c r="A28" s="366"/>
      <c r="B28" s="363"/>
      <c r="C28" s="363"/>
      <c r="D28" s="363"/>
    </row>
    <row r="29" spans="1:23">
      <c r="A29" s="366"/>
      <c r="B29" s="363"/>
      <c r="C29" s="363"/>
      <c r="D29" s="363"/>
    </row>
    <row r="30" spans="1:23">
      <c r="A30" s="366"/>
      <c r="B30" s="363"/>
      <c r="C30" s="363"/>
      <c r="D30" s="363"/>
    </row>
    <row r="31" spans="1:23">
      <c r="A31" s="366"/>
    </row>
    <row r="32" spans="1:23">
      <c r="A32" s="366"/>
      <c r="B32" s="364"/>
      <c r="C32" s="364"/>
      <c r="D32" s="364"/>
      <c r="E32" s="364"/>
    </row>
    <row r="33" spans="2:5">
      <c r="B33" s="364"/>
      <c r="C33" s="364"/>
      <c r="D33" s="364"/>
      <c r="E33" s="364"/>
    </row>
    <row r="34" spans="2:5">
      <c r="B34" s="364"/>
      <c r="C34" s="364"/>
      <c r="D34" s="364"/>
      <c r="E34" s="364"/>
    </row>
    <row r="35" spans="2:5">
      <c r="B35" s="364"/>
      <c r="C35" s="364"/>
      <c r="D35" s="364"/>
      <c r="E35" s="364"/>
    </row>
    <row r="36" spans="2:5">
      <c r="B36" s="364"/>
      <c r="C36" s="364"/>
      <c r="D36" s="364"/>
      <c r="E36" s="364"/>
    </row>
    <row r="37" spans="2:5">
      <c r="B37" s="364"/>
      <c r="C37" s="364"/>
      <c r="D37" s="364"/>
      <c r="E37" s="364"/>
    </row>
    <row r="38" spans="2:5">
      <c r="B38" s="364"/>
      <c r="C38" s="364"/>
      <c r="D38" s="364"/>
      <c r="E38" s="364"/>
    </row>
    <row r="39" spans="2:5">
      <c r="B39" s="364"/>
      <c r="C39" s="364"/>
      <c r="D39" s="364"/>
      <c r="E39" s="364"/>
    </row>
  </sheetData>
  <customSheetViews>
    <customSheetView guid="{ACF06C40-177A-4CED-8E17-2347D4DD1C3A}" showGridLines="0" hiddenRows="1">
      <selection activeCell="Q18" sqref="Q18"/>
      <pageMargins left="0.7" right="0.7" top="0.75" bottom="0.75" header="0.3" footer="0.3"/>
      <pageSetup paperSize="9" orientation="portrait" horizontalDpi="4294967293" verticalDpi="0"/>
    </customSheetView>
  </customSheetViews>
  <hyperlinks>
    <hyperlink ref="A1" location="Content!A1" display="&lt;&lt;" xr:uid="{00000000-0004-0000-3400-000000000000}"/>
  </hyperlinks>
  <pageMargins left="0.7" right="0.7" top="0.75" bottom="0.75" header="0.3" footer="0.3"/>
  <pageSetup paperSize="9" orientation="portrait" horizontalDpi="4294967293" r:id="rId1"/>
  <drawing r:id="rId2"/>
  <legacyDrawing r:id="rId3"/>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Аркуш83">
    <tabColor theme="7"/>
  </sheetPr>
  <dimension ref="A1:S63"/>
  <sheetViews>
    <sheetView showGridLines="0" zoomScale="90" zoomScaleNormal="90" workbookViewId="0"/>
  </sheetViews>
  <sheetFormatPr baseColWidth="10" defaultColWidth="9.5" defaultRowHeight="13"/>
  <cols>
    <col min="1" max="1" width="9.5" style="254"/>
    <col min="2" max="2" width="9.5" style="254" customWidth="1"/>
    <col min="3" max="7" width="13.5" style="254" customWidth="1"/>
    <col min="8" max="16384" width="9.5" style="254"/>
  </cols>
  <sheetData>
    <row r="1" spans="1:19">
      <c r="A1" s="228" t="s">
        <v>60</v>
      </c>
      <c r="B1" s="246" t="str">
        <f>IF(Content!$E$1=1,B2,B3)</f>
        <v>Net inflows</v>
      </c>
      <c r="C1" s="246" t="str">
        <f>IF(Content!$E$1=1,C2,C3)</f>
        <v>Other inflows</v>
      </c>
      <c r="D1" s="246" t="str">
        <f>IF(Content!$E$1=1,D2,D3)</f>
        <v>Net Eurobonds issuance</v>
      </c>
      <c r="E1" s="246" t="str">
        <f>IF(Content!$E$1=1,E2,E3)</f>
        <v>Domestic bonds  in circulation</v>
      </c>
      <c r="F1" s="246" t="str">
        <f>IF(Content!$E$1=1,F2,F3)</f>
        <v>Loans (exc. IMF)</v>
      </c>
      <c r="G1" s="246"/>
      <c r="I1" s="246" t="str">
        <f>IF(Content!$E$1=1,I2,I3)</f>
        <v>Public sector: net external liabilities, USD bn</v>
      </c>
      <c r="M1" s="119" t="str">
        <f>IF(Content!$E$1=1,M2,M3)</f>
        <v>Gross international reserves (RHS)</v>
      </c>
      <c r="N1" s="119" t="str">
        <f>IF(Content!$E$1=1,N2,N3)</f>
        <v>(+) net borrowings (-) net repayments</v>
      </c>
    </row>
    <row r="2" spans="1:19" hidden="1">
      <c r="B2" t="s">
        <v>1119</v>
      </c>
      <c r="C2" s="1" t="s">
        <v>1504</v>
      </c>
      <c r="D2" t="s">
        <v>1120</v>
      </c>
      <c r="E2" t="s">
        <v>1121</v>
      </c>
      <c r="F2" t="s">
        <v>1122</v>
      </c>
      <c r="G2" s="70"/>
      <c r="H2" s="407"/>
      <c r="I2" s="407" t="s">
        <v>1129</v>
      </c>
      <c r="J2" s="432"/>
      <c r="K2" s="432"/>
      <c r="L2" s="432"/>
      <c r="M2" s="2" t="s">
        <v>830</v>
      </c>
      <c r="N2" s="433" t="s">
        <v>831</v>
      </c>
      <c r="O2" s="70"/>
    </row>
    <row r="3" spans="1:19" hidden="1">
      <c r="B3" t="s">
        <v>1123</v>
      </c>
      <c r="C3" t="s">
        <v>1124</v>
      </c>
      <c r="D3" t="s">
        <v>1125</v>
      </c>
      <c r="E3" t="s">
        <v>1126</v>
      </c>
      <c r="F3" t="s">
        <v>1127</v>
      </c>
      <c r="G3" s="70"/>
      <c r="H3" s="407"/>
      <c r="I3" s="407" t="s">
        <v>1130</v>
      </c>
      <c r="J3" s="432"/>
      <c r="K3" s="432"/>
      <c r="L3" s="432"/>
      <c r="M3" s="432" t="s">
        <v>832</v>
      </c>
      <c r="N3" s="433" t="s">
        <v>900</v>
      </c>
      <c r="O3" s="432"/>
    </row>
    <row r="4" spans="1:19">
      <c r="A4" s="619" t="s">
        <v>81</v>
      </c>
      <c r="B4" s="622">
        <v>-0.08</v>
      </c>
      <c r="C4" s="622">
        <v>0</v>
      </c>
      <c r="D4" s="622">
        <v>0</v>
      </c>
      <c r="E4" s="622">
        <v>-0.04</v>
      </c>
      <c r="F4" s="622">
        <v>-0.04</v>
      </c>
      <c r="G4" s="621" t="s">
        <v>21</v>
      </c>
      <c r="H4" s="407"/>
      <c r="I4" s="408"/>
      <c r="J4" s="407"/>
      <c r="K4" s="407"/>
      <c r="L4" s="407"/>
      <c r="O4" s="409"/>
      <c r="P4" s="409"/>
      <c r="Q4" s="409"/>
      <c r="R4" s="409"/>
      <c r="S4" s="409"/>
    </row>
    <row r="5" spans="1:19">
      <c r="A5" t="s">
        <v>615</v>
      </c>
      <c r="B5" s="622">
        <v>0.59</v>
      </c>
      <c r="C5" s="622">
        <v>0</v>
      </c>
      <c r="D5" s="622">
        <v>0</v>
      </c>
      <c r="E5" s="622">
        <v>0.01</v>
      </c>
      <c r="F5" s="622">
        <v>0.56999999999999995</v>
      </c>
      <c r="G5" s="621"/>
      <c r="H5" s="407"/>
      <c r="I5" s="408"/>
      <c r="J5" s="407"/>
      <c r="K5" s="407"/>
      <c r="L5" s="407"/>
      <c r="O5" s="409"/>
      <c r="P5" s="409"/>
      <c r="Q5" s="409"/>
      <c r="R5" s="409"/>
      <c r="S5" s="409"/>
    </row>
    <row r="6" spans="1:19">
      <c r="A6" t="s">
        <v>1128</v>
      </c>
      <c r="B6" s="622">
        <v>1.35</v>
      </c>
      <c r="C6" s="622">
        <v>0</v>
      </c>
      <c r="D6" s="622">
        <v>1.33</v>
      </c>
      <c r="E6" s="622">
        <v>0.1</v>
      </c>
      <c r="F6" s="622">
        <v>-7.0000000000000007E-2</v>
      </c>
      <c r="G6" s="621" t="s">
        <v>23</v>
      </c>
      <c r="H6" s="407"/>
      <c r="I6" s="408"/>
      <c r="J6" s="407"/>
      <c r="K6" s="407"/>
      <c r="L6" s="407"/>
      <c r="M6" s="407"/>
      <c r="N6" s="409"/>
      <c r="O6" s="409"/>
      <c r="P6" s="409"/>
      <c r="Q6" s="409"/>
      <c r="R6" s="409"/>
      <c r="S6" s="409"/>
    </row>
    <row r="7" spans="1:19">
      <c r="A7" t="s">
        <v>24</v>
      </c>
      <c r="B7" s="622">
        <v>0.15</v>
      </c>
      <c r="C7" s="622">
        <v>-0.02</v>
      </c>
      <c r="D7" s="622">
        <v>0</v>
      </c>
      <c r="E7" s="622">
        <v>0.09</v>
      </c>
      <c r="F7" s="622">
        <v>0.08</v>
      </c>
      <c r="G7" s="621"/>
      <c r="H7" s="407"/>
      <c r="I7" s="408"/>
      <c r="J7" s="407"/>
      <c r="K7" s="407"/>
      <c r="L7" s="407"/>
      <c r="M7" s="407"/>
      <c r="N7" s="409"/>
      <c r="O7" s="409"/>
      <c r="P7" s="409"/>
      <c r="Q7" s="409"/>
      <c r="R7" s="409"/>
      <c r="S7" s="409"/>
    </row>
    <row r="8" spans="1:19">
      <c r="A8" t="s">
        <v>72</v>
      </c>
      <c r="B8" s="622">
        <v>0.27</v>
      </c>
      <c r="C8" s="622">
        <v>0</v>
      </c>
      <c r="D8" s="622">
        <v>0</v>
      </c>
      <c r="E8" s="622">
        <v>0.34</v>
      </c>
      <c r="F8" s="622">
        <v>-0.08</v>
      </c>
      <c r="G8" s="621" t="s">
        <v>25</v>
      </c>
      <c r="H8" s="407"/>
      <c r="I8" s="408"/>
      <c r="J8" s="407"/>
      <c r="K8" s="407"/>
      <c r="L8" s="407"/>
      <c r="M8" s="407"/>
      <c r="N8" s="409"/>
      <c r="O8" s="409"/>
      <c r="P8" s="409"/>
      <c r="Q8" s="409"/>
      <c r="R8" s="409"/>
      <c r="S8" s="409"/>
    </row>
    <row r="9" spans="1:19">
      <c r="A9" t="s">
        <v>68</v>
      </c>
      <c r="B9" s="622">
        <v>-0.22</v>
      </c>
      <c r="C9" s="622">
        <v>-0.02</v>
      </c>
      <c r="D9" s="622">
        <v>0</v>
      </c>
      <c r="E9" s="622">
        <v>-0.17</v>
      </c>
      <c r="F9" s="622">
        <v>-0.02</v>
      </c>
      <c r="G9" s="621"/>
      <c r="H9" s="407"/>
      <c r="I9" s="408"/>
      <c r="J9" s="407"/>
      <c r="K9" s="407"/>
      <c r="L9" s="407"/>
      <c r="M9" s="407"/>
      <c r="N9" s="409"/>
      <c r="O9" s="409"/>
      <c r="P9" s="409"/>
      <c r="Q9" s="409"/>
      <c r="R9" s="409"/>
      <c r="S9" s="409"/>
    </row>
    <row r="10" spans="1:19">
      <c r="A10" t="s">
        <v>102</v>
      </c>
      <c r="B10" s="622">
        <v>0.57999999999999996</v>
      </c>
      <c r="C10" s="622">
        <v>-0.02</v>
      </c>
      <c r="D10" s="622">
        <v>0.7</v>
      </c>
      <c r="E10" s="622">
        <v>-0.1</v>
      </c>
      <c r="F10" s="622">
        <v>0</v>
      </c>
      <c r="G10" s="621" t="s">
        <v>27</v>
      </c>
      <c r="H10" s="407"/>
      <c r="I10" s="408"/>
      <c r="J10" s="407"/>
      <c r="K10" s="407"/>
      <c r="L10" s="407"/>
      <c r="M10" s="407"/>
      <c r="N10" s="409"/>
      <c r="O10" s="409"/>
      <c r="P10" s="409"/>
      <c r="Q10" s="409"/>
      <c r="R10" s="409"/>
      <c r="S10" s="409"/>
    </row>
    <row r="11" spans="1:19">
      <c r="A11" t="s">
        <v>103</v>
      </c>
      <c r="B11" s="622">
        <v>2.29</v>
      </c>
      <c r="C11" s="622">
        <v>0</v>
      </c>
      <c r="D11" s="622">
        <v>1.3</v>
      </c>
      <c r="E11" s="622">
        <v>-0.03</v>
      </c>
      <c r="F11" s="622">
        <v>1.03</v>
      </c>
      <c r="G11" s="621"/>
      <c r="I11" s="349"/>
      <c r="J11" s="407"/>
      <c r="K11" s="407"/>
      <c r="L11" s="407"/>
      <c r="M11" s="407"/>
      <c r="N11" s="407"/>
      <c r="O11" s="407"/>
      <c r="P11" s="407"/>
      <c r="Q11" s="407"/>
      <c r="R11" s="407"/>
      <c r="S11" s="407"/>
    </row>
    <row r="12" spans="1:19">
      <c r="A12" t="s">
        <v>104</v>
      </c>
      <c r="B12" s="622">
        <v>1.47</v>
      </c>
      <c r="C12" s="622">
        <v>0</v>
      </c>
      <c r="D12" s="622">
        <v>0.36</v>
      </c>
      <c r="E12" s="622">
        <v>0.51</v>
      </c>
      <c r="F12" s="622">
        <v>0.6</v>
      </c>
      <c r="G12" s="621" t="s">
        <v>128</v>
      </c>
      <c r="I12" s="349"/>
      <c r="J12" s="407"/>
      <c r="K12" s="407"/>
      <c r="L12" s="407"/>
      <c r="M12" s="407"/>
      <c r="N12" s="407"/>
      <c r="O12" s="407"/>
      <c r="P12" s="407"/>
      <c r="Q12" s="407"/>
      <c r="R12" s="407"/>
      <c r="S12" s="407"/>
    </row>
    <row r="13" spans="1:19">
      <c r="A13" t="s">
        <v>105</v>
      </c>
      <c r="B13" s="622">
        <v>1.57</v>
      </c>
      <c r="C13" s="622">
        <v>0</v>
      </c>
      <c r="D13" s="622">
        <v>0.12</v>
      </c>
      <c r="E13" s="622">
        <v>1.41</v>
      </c>
      <c r="F13" s="622">
        <v>0.04</v>
      </c>
      <c r="G13" s="621"/>
      <c r="I13" s="349"/>
      <c r="J13" s="407"/>
      <c r="K13" s="407"/>
      <c r="L13" s="407"/>
      <c r="M13" s="407"/>
      <c r="N13" s="407"/>
      <c r="O13" s="407"/>
      <c r="P13" s="407"/>
      <c r="Q13" s="407"/>
      <c r="R13" s="407"/>
      <c r="S13" s="407"/>
    </row>
    <row r="14" spans="1:19">
      <c r="A14" t="s">
        <v>106</v>
      </c>
      <c r="B14" s="622">
        <v>0.91</v>
      </c>
      <c r="C14" s="622">
        <v>0</v>
      </c>
      <c r="D14" s="622">
        <v>-0.66</v>
      </c>
      <c r="E14" s="622">
        <v>1.65</v>
      </c>
      <c r="F14" s="622">
        <v>-0.08</v>
      </c>
      <c r="G14" s="621" t="s">
        <v>130</v>
      </c>
      <c r="I14" s="349"/>
      <c r="J14" s="407"/>
      <c r="K14" s="407"/>
      <c r="L14" s="407"/>
      <c r="M14" s="407"/>
      <c r="N14" s="407"/>
      <c r="O14" s="407"/>
      <c r="P14" s="407"/>
      <c r="Q14" s="407"/>
      <c r="R14" s="407"/>
      <c r="S14" s="407"/>
    </row>
    <row r="15" spans="1:19">
      <c r="A15" t="s">
        <v>107</v>
      </c>
      <c r="B15" s="622">
        <v>1.28</v>
      </c>
      <c r="C15" s="622">
        <v>0</v>
      </c>
      <c r="D15" s="622">
        <v>0</v>
      </c>
      <c r="E15" s="622">
        <v>0.8</v>
      </c>
      <c r="F15" s="622">
        <v>0.48</v>
      </c>
      <c r="G15" s="621"/>
      <c r="I15" s="349"/>
      <c r="J15" s="407"/>
      <c r="K15" s="407"/>
      <c r="L15" s="407"/>
      <c r="M15" s="407"/>
      <c r="N15" s="407"/>
      <c r="O15" s="407"/>
      <c r="P15" s="407"/>
      <c r="Q15" s="407"/>
      <c r="R15" s="407"/>
      <c r="S15" s="407"/>
    </row>
    <row r="16" spans="1:19">
      <c r="A16" t="s">
        <v>108</v>
      </c>
      <c r="B16" s="622">
        <v>1.32</v>
      </c>
      <c r="C16" s="622">
        <v>0</v>
      </c>
      <c r="D16" s="622">
        <v>1.38</v>
      </c>
      <c r="E16" s="622">
        <v>0.19</v>
      </c>
      <c r="F16" s="622">
        <v>-0.25</v>
      </c>
      <c r="G16" s="621" t="s">
        <v>131</v>
      </c>
      <c r="I16" s="349"/>
      <c r="J16" s="407"/>
      <c r="K16" s="407"/>
      <c r="L16" s="407"/>
      <c r="M16" s="407"/>
      <c r="N16" s="407"/>
      <c r="O16" s="407"/>
      <c r="P16" s="407"/>
      <c r="Q16" s="407"/>
      <c r="R16" s="407"/>
      <c r="S16" s="407"/>
    </row>
    <row r="17" spans="1:19">
      <c r="A17" t="s">
        <v>132</v>
      </c>
      <c r="B17" s="622">
        <v>-1.2</v>
      </c>
      <c r="C17" s="622">
        <v>0</v>
      </c>
      <c r="D17" s="622">
        <v>-1</v>
      </c>
      <c r="E17" s="622">
        <v>-0.79</v>
      </c>
      <c r="F17" s="622">
        <v>0.59</v>
      </c>
      <c r="G17" s="621"/>
      <c r="I17" s="245" t="str">
        <f>IF(Content!$E$1=1,I19,I20)</f>
        <v>* Preliminary data for December 2020.</v>
      </c>
      <c r="J17" s="407"/>
      <c r="K17" s="407"/>
      <c r="L17" s="407"/>
      <c r="M17" s="407"/>
      <c r="N17" s="407"/>
      <c r="O17" s="407"/>
      <c r="P17" s="407"/>
      <c r="Q17" s="407"/>
      <c r="R17" s="407"/>
      <c r="S17" s="407"/>
    </row>
    <row r="18" spans="1:19">
      <c r="A18" t="s">
        <v>110</v>
      </c>
      <c r="B18" s="622">
        <v>-1.56</v>
      </c>
      <c r="C18" s="622">
        <v>-0.33</v>
      </c>
      <c r="D18" s="622">
        <v>-0.17</v>
      </c>
      <c r="E18" s="622">
        <v>-0.67</v>
      </c>
      <c r="F18" s="622">
        <v>-0.4</v>
      </c>
      <c r="G18" s="621"/>
      <c r="I18" s="246" t="str">
        <f>IF(Content!$E$1=1,I21,I22)</f>
        <v>Source: NBU.</v>
      </c>
      <c r="J18" s="407"/>
      <c r="K18" s="407"/>
      <c r="L18" s="407"/>
      <c r="M18" s="407"/>
      <c r="N18" s="407"/>
      <c r="O18" s="407"/>
      <c r="P18" s="407"/>
      <c r="Q18" s="407"/>
      <c r="R18" s="407"/>
      <c r="S18" s="407"/>
    </row>
    <row r="19" spans="1:19">
      <c r="A19" s="1" t="s">
        <v>1063</v>
      </c>
      <c r="B19" s="622">
        <v>2.1</v>
      </c>
      <c r="C19" s="622">
        <v>0</v>
      </c>
      <c r="D19" s="622">
        <v>0.67</v>
      </c>
      <c r="E19" s="622">
        <v>0.1</v>
      </c>
      <c r="F19" s="622">
        <v>1.4</v>
      </c>
      <c r="G19" s="621" t="s">
        <v>1063</v>
      </c>
      <c r="I19" s="430" t="s">
        <v>1706</v>
      </c>
      <c r="J19" s="407"/>
      <c r="K19" s="407"/>
      <c r="L19" s="407"/>
      <c r="M19" s="407"/>
      <c r="N19" s="407"/>
      <c r="O19" s="407"/>
      <c r="P19" s="407"/>
      <c r="Q19" s="407"/>
      <c r="R19" s="407"/>
      <c r="S19" s="407"/>
    </row>
    <row r="20" spans="1:19">
      <c r="B20" s="424"/>
      <c r="C20" s="425"/>
      <c r="D20" s="425"/>
      <c r="E20" s="425"/>
      <c r="F20" s="425"/>
      <c r="G20" s="425"/>
      <c r="I20" s="430" t="s">
        <v>1711</v>
      </c>
    </row>
    <row r="21" spans="1:19">
      <c r="B21" s="424"/>
      <c r="C21" s="424"/>
      <c r="D21" s="424"/>
      <c r="E21" s="424"/>
      <c r="F21" s="424"/>
      <c r="G21" s="620"/>
      <c r="I21" s="70" t="s">
        <v>43</v>
      </c>
    </row>
    <row r="22" spans="1:19">
      <c r="B22" s="424"/>
      <c r="C22" s="424"/>
      <c r="D22" s="424"/>
      <c r="E22" s="424"/>
      <c r="F22" s="424"/>
      <c r="G22" s="620"/>
      <c r="I22" s="70" t="s">
        <v>44</v>
      </c>
    </row>
    <row r="23" spans="1:19">
      <c r="B23" s="424"/>
      <c r="C23" s="424"/>
      <c r="D23" s="424"/>
      <c r="E23" s="424"/>
      <c r="F23" s="424"/>
      <c r="G23" s="620"/>
    </row>
    <row r="24" spans="1:19">
      <c r="B24" s="424"/>
      <c r="C24" s="424"/>
      <c r="D24" s="424"/>
      <c r="E24" s="424"/>
      <c r="F24" s="424"/>
      <c r="G24" s="620"/>
    </row>
    <row r="25" spans="1:19">
      <c r="B25" s="424"/>
      <c r="C25" s="424"/>
      <c r="D25" s="424"/>
      <c r="E25" s="424"/>
      <c r="F25" s="424"/>
      <c r="G25" s="620"/>
    </row>
    <row r="26" spans="1:19">
      <c r="B26" s="424"/>
      <c r="C26" s="424"/>
      <c r="D26" s="424"/>
      <c r="E26" s="424"/>
      <c r="F26" s="424"/>
      <c r="G26" s="620"/>
    </row>
    <row r="27" spans="1:19">
      <c r="B27" s="424"/>
      <c r="C27" s="424"/>
      <c r="D27" s="424"/>
      <c r="E27" s="424"/>
      <c r="F27" s="424"/>
      <c r="G27" s="620"/>
    </row>
    <row r="28" spans="1:19">
      <c r="B28" s="424"/>
      <c r="C28" s="424"/>
      <c r="D28" s="424"/>
      <c r="E28" s="424"/>
      <c r="F28" s="424"/>
      <c r="G28" s="620"/>
    </row>
    <row r="29" spans="1:19">
      <c r="B29" s="424"/>
      <c r="C29" s="424"/>
      <c r="D29" s="424"/>
      <c r="E29" s="424"/>
      <c r="F29" s="424"/>
      <c r="G29" s="620"/>
    </row>
    <row r="30" spans="1:19">
      <c r="B30" s="424"/>
      <c r="C30" s="424"/>
      <c r="D30" s="424"/>
      <c r="E30" s="424"/>
      <c r="F30" s="424"/>
      <c r="G30" s="620"/>
    </row>
    <row r="31" spans="1:19">
      <c r="B31" s="424"/>
      <c r="C31" s="424"/>
      <c r="D31" s="424"/>
      <c r="E31" s="424"/>
      <c r="F31" s="424"/>
      <c r="G31" s="620"/>
    </row>
    <row r="32" spans="1:19">
      <c r="B32" s="424"/>
      <c r="C32" s="424"/>
      <c r="D32" s="424"/>
      <c r="E32" s="424"/>
      <c r="F32" s="424"/>
      <c r="G32" s="620"/>
    </row>
    <row r="33" spans="2:7">
      <c r="B33" s="424"/>
      <c r="C33" s="424"/>
      <c r="D33" s="424"/>
      <c r="E33" s="424"/>
      <c r="F33" s="424"/>
      <c r="G33" s="620"/>
    </row>
    <row r="34" spans="2:7">
      <c r="B34" s="424"/>
      <c r="C34" s="424"/>
      <c r="D34" s="424"/>
      <c r="E34" s="424"/>
      <c r="F34" s="424"/>
      <c r="G34" s="620"/>
    </row>
    <row r="35" spans="2:7">
      <c r="B35" s="424"/>
      <c r="C35" s="424"/>
      <c r="D35" s="424"/>
      <c r="E35" s="424"/>
      <c r="F35" s="424"/>
      <c r="G35" s="620"/>
    </row>
    <row r="36" spans="2:7">
      <c r="B36" s="424"/>
      <c r="C36" s="424"/>
      <c r="D36" s="424"/>
      <c r="E36" s="424"/>
      <c r="F36" s="424"/>
      <c r="G36" s="620"/>
    </row>
    <row r="37" spans="2:7">
      <c r="B37" s="424"/>
      <c r="C37" s="424"/>
      <c r="D37" s="424"/>
      <c r="E37" s="424"/>
      <c r="F37" s="424"/>
      <c r="G37" s="620"/>
    </row>
    <row r="38" spans="2:7">
      <c r="B38" s="424"/>
      <c r="C38" s="349"/>
      <c r="D38" s="349"/>
      <c r="E38" s="349"/>
      <c r="F38" s="349"/>
      <c r="G38" s="349"/>
    </row>
    <row r="39" spans="2:7">
      <c r="C39" s="349"/>
      <c r="D39" s="349"/>
      <c r="E39" s="349"/>
      <c r="F39" s="349"/>
      <c r="G39" s="349"/>
    </row>
    <row r="40" spans="2:7">
      <c r="C40" s="349"/>
      <c r="D40" s="349"/>
      <c r="E40" s="349"/>
      <c r="F40" s="349"/>
      <c r="G40" s="349"/>
    </row>
    <row r="41" spans="2:7">
      <c r="C41" s="349"/>
      <c r="D41" s="349"/>
      <c r="E41" s="349"/>
      <c r="F41" s="349"/>
      <c r="G41" s="349"/>
    </row>
    <row r="42" spans="2:7">
      <c r="C42" s="349"/>
      <c r="D42" s="349"/>
      <c r="E42" s="349"/>
      <c r="F42" s="349"/>
      <c r="G42" s="349"/>
    </row>
    <row r="43" spans="2:7">
      <c r="C43" s="349"/>
      <c r="D43" s="349"/>
      <c r="E43" s="349"/>
      <c r="F43" s="349"/>
      <c r="G43" s="349"/>
    </row>
    <row r="44" spans="2:7">
      <c r="C44" s="349"/>
      <c r="D44" s="349"/>
      <c r="E44" s="349"/>
      <c r="F44" s="349"/>
      <c r="G44" s="349"/>
    </row>
    <row r="45" spans="2:7">
      <c r="C45" s="349"/>
      <c r="D45" s="349"/>
      <c r="E45" s="349"/>
      <c r="F45" s="349"/>
      <c r="G45" s="349"/>
    </row>
    <row r="46" spans="2:7">
      <c r="C46" s="349"/>
      <c r="D46" s="349"/>
      <c r="E46" s="349"/>
      <c r="F46" s="349"/>
      <c r="G46" s="349"/>
    </row>
    <row r="47" spans="2:7">
      <c r="C47" s="349"/>
      <c r="D47" s="349"/>
      <c r="E47" s="349"/>
      <c r="F47" s="349"/>
      <c r="G47" s="349"/>
    </row>
    <row r="48" spans="2:7">
      <c r="C48" s="349"/>
      <c r="D48" s="349"/>
      <c r="E48" s="349"/>
      <c r="F48" s="349"/>
      <c r="G48" s="349"/>
    </row>
    <row r="49" spans="3:6">
      <c r="C49" s="349"/>
      <c r="D49" s="349"/>
      <c r="E49" s="349"/>
      <c r="F49" s="349"/>
    </row>
    <row r="50" spans="3:6">
      <c r="D50" s="349"/>
    </row>
    <row r="51" spans="3:6">
      <c r="D51" s="349"/>
    </row>
    <row r="52" spans="3:6">
      <c r="D52" s="349"/>
    </row>
    <row r="53" spans="3:6">
      <c r="D53" s="349"/>
    </row>
    <row r="54" spans="3:6">
      <c r="D54" s="349"/>
    </row>
    <row r="55" spans="3:6">
      <c r="D55" s="349"/>
    </row>
    <row r="56" spans="3:6">
      <c r="D56" s="349"/>
    </row>
    <row r="57" spans="3:6">
      <c r="D57" s="349"/>
    </row>
    <row r="58" spans="3:6">
      <c r="D58" s="349"/>
    </row>
    <row r="59" spans="3:6">
      <c r="D59" s="349"/>
    </row>
    <row r="60" spans="3:6">
      <c r="D60" s="349"/>
    </row>
    <row r="61" spans="3:6">
      <c r="D61" s="349"/>
    </row>
    <row r="62" spans="3:6">
      <c r="D62" s="349"/>
    </row>
    <row r="63" spans="3:6">
      <c r="D63" s="349"/>
    </row>
  </sheetData>
  <customSheetViews>
    <customSheetView guid="{ACF06C40-177A-4CED-8E17-2347D4DD1C3A}" showGridLines="0" hiddenRows="1">
      <selection activeCell="P13" sqref="P13"/>
      <pageMargins left="0.7" right="0.7" top="0.75" bottom="0.75" header="0.3" footer="0.3"/>
      <pageSetup paperSize="9" orientation="portrait" horizontalDpi="4294967293" verticalDpi="0"/>
    </customSheetView>
  </customSheetViews>
  <hyperlinks>
    <hyperlink ref="A1" location="Content!A1" display="&lt;&lt;" xr:uid="{00000000-0004-0000-35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7"/>
  </sheetPr>
  <dimension ref="A1:T63"/>
  <sheetViews>
    <sheetView showGridLines="0" zoomScale="80" zoomScaleNormal="80" workbookViewId="0"/>
  </sheetViews>
  <sheetFormatPr baseColWidth="10" defaultColWidth="9.5" defaultRowHeight="13"/>
  <cols>
    <col min="1" max="2" width="9.5" style="254"/>
    <col min="3" max="7" width="13.5" style="254" customWidth="1"/>
    <col min="8" max="8" width="13.5" style="625" customWidth="1"/>
    <col min="9" max="16384" width="9.5" style="254"/>
  </cols>
  <sheetData>
    <row r="1" spans="1:20">
      <c r="A1" s="228" t="s">
        <v>60</v>
      </c>
      <c r="B1" s="246" t="str">
        <f>IF(Content!$E$1=1,B2,B3)</f>
        <v>Net international reserves</v>
      </c>
      <c r="C1" s="246" t="str">
        <f>IF(Content!$E$1=1,C2,C3)</f>
        <v xml:space="preserve">IMF credit </v>
      </c>
      <c r="D1" s="246" t="str">
        <f>IF(Content!$E$1=1,D2,D3)</f>
        <v>In months of future imports (normalized to 3m), RHS</v>
      </c>
      <c r="E1" s="246" t="str">
        <f>IF(Content!$E$1=1,E2,E3)</f>
        <v>As a ratio to 20% of broad money, RHS</v>
      </c>
      <c r="F1" s="246" t="str">
        <f>IF(Content!$E$1=1,F2,F3)</f>
        <v>As a ratio to short-term debt,  RHS</v>
      </c>
      <c r="G1" s="246" t="str">
        <f>IF(Content!$E$1=1,G2,G3)</f>
        <v>As a ratio to composite IMF measure, RHS</v>
      </c>
      <c r="H1" s="214"/>
      <c r="J1" s="246" t="str">
        <f>IF(Content!$E$1=1,J2,J3)</f>
        <v>Gross internaional reserves and adequacy criteria</v>
      </c>
      <c r="N1" s="246"/>
      <c r="O1" s="246"/>
      <c r="P1" s="119" t="str">
        <f>IF(Content!$E$1=1,P2,P3)</f>
        <v>Net international reserves</v>
      </c>
    </row>
    <row r="2" spans="1:20" hidden="1">
      <c r="B2" s="254" t="s">
        <v>1131</v>
      </c>
      <c r="C2" s="251" t="s">
        <v>1132</v>
      </c>
      <c r="D2" s="254" t="s">
        <v>1135</v>
      </c>
      <c r="E2" s="251" t="s">
        <v>1137</v>
      </c>
      <c r="F2" s="251" t="s">
        <v>1139</v>
      </c>
      <c r="G2" s="407" t="s">
        <v>1141</v>
      </c>
      <c r="H2" s="623"/>
      <c r="I2" s="407"/>
      <c r="J2" s="407" t="s">
        <v>1143</v>
      </c>
      <c r="K2" s="407"/>
      <c r="L2" s="407"/>
      <c r="M2" s="407"/>
      <c r="N2" s="1"/>
      <c r="O2" s="409"/>
      <c r="P2" s="254" t="s">
        <v>1131</v>
      </c>
    </row>
    <row r="3" spans="1:20" hidden="1">
      <c r="B3" s="254" t="s">
        <v>1133</v>
      </c>
      <c r="C3" s="251" t="s">
        <v>1134</v>
      </c>
      <c r="D3" s="254" t="s">
        <v>1136</v>
      </c>
      <c r="E3" s="251" t="s">
        <v>1138</v>
      </c>
      <c r="F3" s="251" t="s">
        <v>1140</v>
      </c>
      <c r="G3" s="407" t="s">
        <v>1142</v>
      </c>
      <c r="H3" s="623"/>
      <c r="I3" s="407"/>
      <c r="J3" s="407" t="s">
        <v>1690</v>
      </c>
      <c r="K3" s="407"/>
      <c r="L3" s="407"/>
      <c r="M3" s="407"/>
      <c r="N3" s="407"/>
      <c r="O3" s="409"/>
      <c r="P3" s="407" t="s">
        <v>1133</v>
      </c>
    </row>
    <row r="4" spans="1:20">
      <c r="A4" s="350" t="s">
        <v>17</v>
      </c>
      <c r="B4" s="424">
        <v>1</v>
      </c>
      <c r="C4" s="425">
        <v>11.7</v>
      </c>
      <c r="D4" s="425">
        <v>92.7</v>
      </c>
      <c r="E4" s="425">
        <v>165.6</v>
      </c>
      <c r="F4" s="425">
        <v>26.9</v>
      </c>
      <c r="G4" s="408">
        <v>45.1</v>
      </c>
      <c r="H4" s="621" t="s">
        <v>17</v>
      </c>
      <c r="I4" s="407"/>
      <c r="J4" s="408"/>
      <c r="K4" s="407"/>
      <c r="L4" s="407"/>
      <c r="M4" s="407"/>
      <c r="P4" s="409"/>
      <c r="Q4" s="409"/>
      <c r="R4" s="409"/>
      <c r="S4" s="409"/>
      <c r="T4" s="409"/>
    </row>
    <row r="5" spans="1:20">
      <c r="A5" s="350" t="s">
        <v>18</v>
      </c>
      <c r="B5" s="424">
        <v>3.2</v>
      </c>
      <c r="C5" s="425">
        <v>10.8</v>
      </c>
      <c r="D5" s="425">
        <v>96.7</v>
      </c>
      <c r="E5" s="425">
        <v>167.7</v>
      </c>
      <c r="F5" s="425">
        <v>30.7</v>
      </c>
      <c r="G5" s="408">
        <v>50.4</v>
      </c>
      <c r="H5" s="621"/>
      <c r="I5" s="407"/>
      <c r="J5" s="408"/>
      <c r="K5" s="407"/>
      <c r="L5" s="407"/>
      <c r="M5" s="407"/>
      <c r="P5" s="409"/>
      <c r="Q5" s="409"/>
      <c r="R5" s="409"/>
      <c r="S5" s="409"/>
      <c r="T5" s="409"/>
    </row>
    <row r="6" spans="1:20">
      <c r="A6" s="350" t="s">
        <v>364</v>
      </c>
      <c r="B6" s="424">
        <v>3.8</v>
      </c>
      <c r="C6" s="425">
        <v>11.7</v>
      </c>
      <c r="D6" s="425">
        <v>103.8</v>
      </c>
      <c r="E6" s="425">
        <v>191.6</v>
      </c>
      <c r="F6" s="425">
        <v>34.200000000000003</v>
      </c>
      <c r="G6" s="349">
        <v>56</v>
      </c>
      <c r="H6" s="621" t="s">
        <v>19</v>
      </c>
      <c r="I6" s="407"/>
      <c r="J6" s="408"/>
      <c r="K6" s="407"/>
      <c r="L6" s="407"/>
      <c r="M6" s="407"/>
      <c r="N6" s="407"/>
      <c r="O6" s="409"/>
      <c r="P6" s="409"/>
      <c r="Q6" s="409"/>
      <c r="R6" s="409"/>
      <c r="S6" s="409"/>
      <c r="T6" s="409"/>
    </row>
    <row r="7" spans="1:20">
      <c r="A7" s="350" t="s">
        <v>833</v>
      </c>
      <c r="B7" s="424">
        <v>4.2</v>
      </c>
      <c r="C7" s="425">
        <v>11.3</v>
      </c>
      <c r="D7" s="425">
        <v>99.2</v>
      </c>
      <c r="E7" s="425">
        <v>191.6</v>
      </c>
      <c r="F7" s="425">
        <v>33.200000000000003</v>
      </c>
      <c r="G7" s="349">
        <v>56.1</v>
      </c>
      <c r="H7" s="621"/>
      <c r="I7" s="407"/>
      <c r="J7" s="408"/>
      <c r="K7" s="407"/>
      <c r="L7" s="407"/>
      <c r="M7" s="407"/>
      <c r="N7" s="407"/>
      <c r="O7" s="409"/>
      <c r="P7" s="409"/>
      <c r="Q7" s="409"/>
      <c r="R7" s="409"/>
      <c r="S7" s="409"/>
      <c r="T7" s="409"/>
    </row>
    <row r="8" spans="1:20">
      <c r="A8" s="350" t="s">
        <v>21</v>
      </c>
      <c r="B8" s="424">
        <v>3.7</v>
      </c>
      <c r="C8" s="425">
        <v>11.4</v>
      </c>
      <c r="D8" s="425">
        <v>94</v>
      </c>
      <c r="E8" s="425">
        <v>189.8</v>
      </c>
      <c r="F8" s="425">
        <v>32.9</v>
      </c>
      <c r="G8" s="349">
        <v>54.7</v>
      </c>
      <c r="H8" s="621" t="s">
        <v>21</v>
      </c>
      <c r="I8" s="407"/>
      <c r="J8" s="408"/>
      <c r="K8" s="407"/>
      <c r="L8" s="407"/>
      <c r="M8" s="407"/>
      <c r="N8" s="407"/>
      <c r="O8" s="409"/>
      <c r="P8" s="409"/>
      <c r="Q8" s="409"/>
      <c r="R8" s="409"/>
      <c r="S8" s="409"/>
      <c r="T8" s="409"/>
    </row>
    <row r="9" spans="1:20">
      <c r="A9" s="350" t="s">
        <v>22</v>
      </c>
      <c r="B9" s="424">
        <v>5.2</v>
      </c>
      <c r="C9" s="425">
        <v>12.7</v>
      </c>
      <c r="D9" s="425">
        <v>108.3</v>
      </c>
      <c r="E9" s="425">
        <v>212.5</v>
      </c>
      <c r="F9" s="425">
        <v>38.6</v>
      </c>
      <c r="G9" s="349">
        <v>64</v>
      </c>
      <c r="H9" s="621"/>
      <c r="I9" s="407"/>
      <c r="J9" s="408"/>
      <c r="K9" s="407"/>
      <c r="L9" s="407"/>
      <c r="M9" s="407"/>
      <c r="N9" s="407"/>
      <c r="O9" s="409"/>
      <c r="P9" s="409"/>
      <c r="Q9" s="409"/>
      <c r="R9" s="409"/>
      <c r="S9" s="409"/>
      <c r="T9" s="409"/>
    </row>
    <row r="10" spans="1:20">
      <c r="A10" s="254" t="s">
        <v>23</v>
      </c>
      <c r="B10" s="424">
        <v>6.1</v>
      </c>
      <c r="C10" s="425">
        <v>12.6</v>
      </c>
      <c r="D10" s="425">
        <v>108.2</v>
      </c>
      <c r="E10" s="425">
        <v>219.9</v>
      </c>
      <c r="F10" s="425">
        <v>39.5</v>
      </c>
      <c r="G10" s="349">
        <v>65.2</v>
      </c>
      <c r="H10" s="621" t="s">
        <v>23</v>
      </c>
      <c r="I10" s="407"/>
      <c r="J10" s="408"/>
      <c r="K10" s="407"/>
      <c r="L10" s="407"/>
      <c r="M10" s="407"/>
      <c r="N10" s="407"/>
      <c r="O10" s="409"/>
      <c r="P10" s="409"/>
      <c r="Q10" s="409"/>
      <c r="R10" s="409"/>
      <c r="S10" s="409"/>
      <c r="T10" s="409"/>
    </row>
    <row r="11" spans="1:20">
      <c r="A11" s="254" t="s">
        <v>24</v>
      </c>
      <c r="B11" s="424">
        <v>6.7</v>
      </c>
      <c r="C11" s="425">
        <v>12.1</v>
      </c>
      <c r="D11" s="425">
        <v>106.6</v>
      </c>
      <c r="E11" s="425">
        <v>218.3</v>
      </c>
      <c r="F11" s="425">
        <v>40.6</v>
      </c>
      <c r="G11" s="349">
        <v>66.099999999999994</v>
      </c>
      <c r="H11" s="621"/>
      <c r="J11" s="349"/>
      <c r="K11" s="407"/>
      <c r="L11" s="407"/>
      <c r="M11" s="407"/>
      <c r="N11" s="407"/>
      <c r="O11" s="407"/>
      <c r="P11" s="407"/>
      <c r="Q11" s="407"/>
      <c r="R11" s="407"/>
      <c r="S11" s="407"/>
      <c r="T11" s="407"/>
    </row>
    <row r="12" spans="1:20">
      <c r="A12" s="254" t="s">
        <v>25</v>
      </c>
      <c r="B12" s="424">
        <v>6.3</v>
      </c>
      <c r="C12" s="425">
        <v>11.8</v>
      </c>
      <c r="D12" s="425">
        <v>101.4</v>
      </c>
      <c r="E12" s="425">
        <v>206.6</v>
      </c>
      <c r="F12" s="425">
        <v>39.4</v>
      </c>
      <c r="G12" s="349">
        <v>63.9</v>
      </c>
      <c r="H12" s="621" t="s">
        <v>25</v>
      </c>
      <c r="J12" s="349"/>
      <c r="K12" s="407"/>
      <c r="L12" s="407"/>
      <c r="M12" s="407"/>
      <c r="N12" s="407"/>
      <c r="O12" s="407"/>
      <c r="P12" s="407"/>
      <c r="Q12" s="407"/>
      <c r="R12" s="407"/>
      <c r="S12" s="407"/>
      <c r="T12" s="407"/>
    </row>
    <row r="13" spans="1:20">
      <c r="A13" s="254" t="s">
        <v>26</v>
      </c>
      <c r="B13" s="424">
        <v>7</v>
      </c>
      <c r="C13" s="425">
        <v>10.9</v>
      </c>
      <c r="D13" s="425">
        <v>97.8</v>
      </c>
      <c r="E13" s="425">
        <v>194.1</v>
      </c>
      <c r="F13" s="425">
        <v>38.5</v>
      </c>
      <c r="G13" s="349">
        <v>63</v>
      </c>
      <c r="H13" s="621"/>
      <c r="J13" s="349"/>
      <c r="K13" s="407"/>
      <c r="L13" s="407"/>
      <c r="M13" s="407"/>
      <c r="N13" s="407"/>
      <c r="O13" s="407"/>
      <c r="P13" s="407"/>
      <c r="Q13" s="407"/>
      <c r="R13" s="407"/>
      <c r="S13" s="407"/>
      <c r="T13" s="407"/>
    </row>
    <row r="14" spans="1:20">
      <c r="A14" s="254" t="s">
        <v>27</v>
      </c>
      <c r="B14" s="424">
        <v>6.3</v>
      </c>
      <c r="C14" s="425">
        <v>10.3</v>
      </c>
      <c r="D14" s="425">
        <v>88.6</v>
      </c>
      <c r="E14" s="425">
        <v>188.4</v>
      </c>
      <c r="F14" s="425">
        <v>34.1</v>
      </c>
      <c r="G14" s="349">
        <v>57.7</v>
      </c>
      <c r="H14" s="621" t="s">
        <v>27</v>
      </c>
      <c r="J14" s="349"/>
      <c r="K14" s="407"/>
      <c r="L14" s="407"/>
      <c r="M14" s="407"/>
      <c r="N14" s="407"/>
      <c r="O14" s="407"/>
      <c r="P14" s="407"/>
      <c r="Q14" s="407"/>
      <c r="R14" s="407"/>
      <c r="S14" s="407"/>
      <c r="T14" s="407"/>
    </row>
    <row r="15" spans="1:20">
      <c r="A15" s="254" t="s">
        <v>103</v>
      </c>
      <c r="B15" s="424">
        <v>9.6</v>
      </c>
      <c r="C15" s="425">
        <v>11.2</v>
      </c>
      <c r="D15" s="425">
        <v>109.5</v>
      </c>
      <c r="E15" s="425">
        <v>225.6</v>
      </c>
      <c r="F15" s="425">
        <v>46.2</v>
      </c>
      <c r="G15" s="349">
        <v>72.900000000000006</v>
      </c>
      <c r="H15" s="621"/>
      <c r="J15" s="349"/>
      <c r="K15" s="407"/>
      <c r="L15" s="407"/>
      <c r="M15" s="407"/>
      <c r="N15" s="407"/>
      <c r="O15" s="407"/>
      <c r="P15" s="407"/>
      <c r="Q15" s="407"/>
      <c r="R15" s="407"/>
      <c r="S15" s="407"/>
      <c r="T15" s="407"/>
    </row>
    <row r="16" spans="1:20">
      <c r="A16" s="254" t="s">
        <v>128</v>
      </c>
      <c r="B16" s="424">
        <v>10</v>
      </c>
      <c r="C16" s="425">
        <v>10.6</v>
      </c>
      <c r="D16" s="425">
        <v>109.5</v>
      </c>
      <c r="E16" s="425">
        <v>224.3</v>
      </c>
      <c r="F16" s="425">
        <v>45.8</v>
      </c>
      <c r="G16" s="349">
        <v>72.400000000000006</v>
      </c>
      <c r="H16" s="621" t="s">
        <v>128</v>
      </c>
      <c r="J16" s="349"/>
      <c r="K16" s="407"/>
      <c r="L16" s="407"/>
      <c r="M16" s="407"/>
      <c r="N16" s="407"/>
      <c r="O16" s="407"/>
      <c r="P16" s="407"/>
      <c r="Q16" s="407"/>
      <c r="R16" s="407"/>
      <c r="S16" s="407"/>
      <c r="T16" s="407"/>
    </row>
    <row r="17" spans="1:20">
      <c r="A17" s="254" t="s">
        <v>129</v>
      </c>
      <c r="B17" s="424">
        <v>10.5</v>
      </c>
      <c r="C17" s="425">
        <v>10.1</v>
      </c>
      <c r="D17" s="425">
        <v>119.1</v>
      </c>
      <c r="E17" s="425">
        <v>209.7</v>
      </c>
      <c r="F17" s="425">
        <v>44.7</v>
      </c>
      <c r="G17" s="349">
        <v>71</v>
      </c>
      <c r="H17" s="621"/>
      <c r="J17" s="246" t="str">
        <f>IF(Content!$E$1=1,J22,J23)</f>
        <v>Source: NBU staff calculations.</v>
      </c>
      <c r="K17" s="407"/>
      <c r="L17" s="407"/>
      <c r="M17" s="407"/>
      <c r="N17" s="407"/>
      <c r="O17" s="407"/>
      <c r="P17" s="407"/>
      <c r="Q17" s="407"/>
      <c r="R17" s="407"/>
      <c r="S17" s="407"/>
      <c r="T17" s="407"/>
    </row>
    <row r="18" spans="1:20">
      <c r="A18" s="254" t="s">
        <v>130</v>
      </c>
      <c r="B18" s="424">
        <v>12.1</v>
      </c>
      <c r="C18" s="425">
        <v>9.4</v>
      </c>
      <c r="D18" s="425">
        <v>132.5</v>
      </c>
      <c r="E18" s="425">
        <v>197.8</v>
      </c>
      <c r="F18" s="425">
        <v>45.2</v>
      </c>
      <c r="G18" s="349">
        <v>71.5</v>
      </c>
      <c r="H18" s="621" t="s">
        <v>130</v>
      </c>
      <c r="J18" s="349"/>
      <c r="K18" s="407"/>
      <c r="L18" s="407"/>
      <c r="M18" s="407"/>
      <c r="N18" s="407"/>
      <c r="O18" s="407"/>
      <c r="P18" s="407"/>
      <c r="Q18" s="407"/>
      <c r="R18" s="407"/>
      <c r="S18" s="407"/>
      <c r="T18" s="407"/>
    </row>
    <row r="19" spans="1:20">
      <c r="A19" s="254" t="s">
        <v>107</v>
      </c>
      <c r="B19" s="424">
        <v>15.8</v>
      </c>
      <c r="C19" s="425">
        <v>9.5</v>
      </c>
      <c r="D19" s="425">
        <v>163.80000000000001</v>
      </c>
      <c r="E19" s="425">
        <v>208.3</v>
      </c>
      <c r="F19" s="425">
        <v>52.4</v>
      </c>
      <c r="G19" s="349">
        <v>81.8</v>
      </c>
      <c r="H19" s="621"/>
      <c r="J19" s="349"/>
      <c r="K19" s="407"/>
      <c r="L19" s="407"/>
      <c r="M19" s="407"/>
      <c r="N19" s="407"/>
      <c r="O19" s="407"/>
      <c r="P19" s="407"/>
      <c r="Q19" s="407"/>
      <c r="R19" s="407"/>
      <c r="S19" s="407"/>
      <c r="T19" s="407"/>
    </row>
    <row r="20" spans="1:20">
      <c r="A20" s="254" t="s">
        <v>131</v>
      </c>
      <c r="B20" s="424">
        <v>16.100000000000001</v>
      </c>
      <c r="C20" s="425">
        <v>8.9</v>
      </c>
      <c r="D20" s="425">
        <v>162.6</v>
      </c>
      <c r="E20" s="425">
        <v>230.5</v>
      </c>
      <c r="F20" s="425">
        <v>53.4</v>
      </c>
      <c r="G20" s="349">
        <v>82.2</v>
      </c>
      <c r="H20" s="621" t="s">
        <v>131</v>
      </c>
      <c r="J20" s="349"/>
    </row>
    <row r="21" spans="1:20">
      <c r="A21" s="254" t="s">
        <v>132</v>
      </c>
      <c r="B21" s="424">
        <v>17.5</v>
      </c>
      <c r="C21" s="425">
        <v>11</v>
      </c>
      <c r="D21" s="425">
        <v>171.1</v>
      </c>
      <c r="E21" s="425">
        <v>236.3</v>
      </c>
      <c r="F21" s="425">
        <v>62.3</v>
      </c>
      <c r="G21" s="349">
        <v>93.2</v>
      </c>
      <c r="H21" s="621"/>
    </row>
    <row r="22" spans="1:20">
      <c r="A22" s="254" t="s">
        <v>133</v>
      </c>
      <c r="B22" s="424">
        <v>15.8</v>
      </c>
      <c r="C22" s="425">
        <v>10.7</v>
      </c>
      <c r="D22" s="425">
        <v>151</v>
      </c>
      <c r="E22" s="425">
        <v>217.9</v>
      </c>
      <c r="F22" s="425">
        <v>56.7</v>
      </c>
      <c r="G22" s="349">
        <v>86.6</v>
      </c>
      <c r="H22" s="621"/>
      <c r="J22" s="70" t="s">
        <v>41</v>
      </c>
    </row>
    <row r="23" spans="1:20">
      <c r="A23" s="1" t="s">
        <v>111</v>
      </c>
      <c r="B23" s="254">
        <v>18.100000000000001</v>
      </c>
      <c r="C23" s="349">
        <v>11.1</v>
      </c>
      <c r="D23" s="349">
        <v>159.4</v>
      </c>
      <c r="E23" s="349">
        <v>222.6</v>
      </c>
      <c r="F23" s="349"/>
      <c r="G23" s="349">
        <v>94.3</v>
      </c>
      <c r="H23" s="621" t="s">
        <v>111</v>
      </c>
      <c r="J23" s="70" t="s">
        <v>835</v>
      </c>
    </row>
    <row r="24" spans="1:20">
      <c r="C24" s="349"/>
      <c r="D24" s="349"/>
      <c r="E24" s="349"/>
      <c r="F24" s="349"/>
      <c r="G24" s="349"/>
      <c r="H24" s="624"/>
      <c r="J24" s="349"/>
    </row>
    <row r="25" spans="1:20">
      <c r="G25" s="349"/>
      <c r="H25" s="624"/>
      <c r="J25" s="349"/>
    </row>
    <row r="26" spans="1:20">
      <c r="H26" s="624"/>
    </row>
    <row r="27" spans="1:20">
      <c r="H27" s="624"/>
    </row>
    <row r="28" spans="1:20">
      <c r="H28" s="624"/>
    </row>
    <row r="29" spans="1:20">
      <c r="H29" s="624"/>
    </row>
    <row r="30" spans="1:20">
      <c r="H30" s="624"/>
    </row>
    <row r="31" spans="1:20">
      <c r="H31" s="624"/>
    </row>
    <row r="32" spans="1:20">
      <c r="H32" s="624"/>
    </row>
    <row r="33" spans="8:8">
      <c r="H33" s="624"/>
    </row>
    <row r="34" spans="8:8">
      <c r="H34" s="624"/>
    </row>
    <row r="35" spans="8:8">
      <c r="H35" s="624"/>
    </row>
    <row r="36" spans="8:8">
      <c r="H36" s="624"/>
    </row>
    <row r="37" spans="8:8">
      <c r="H37" s="624"/>
    </row>
    <row r="38" spans="8:8">
      <c r="H38" s="624"/>
    </row>
    <row r="39" spans="8:8">
      <c r="H39" s="624"/>
    </row>
    <row r="40" spans="8:8">
      <c r="H40" s="624"/>
    </row>
    <row r="41" spans="8:8">
      <c r="H41" s="624"/>
    </row>
    <row r="42" spans="8:8">
      <c r="H42" s="624"/>
    </row>
    <row r="43" spans="8:8">
      <c r="H43" s="624"/>
    </row>
    <row r="44" spans="8:8">
      <c r="H44" s="624"/>
    </row>
    <row r="45" spans="8:8">
      <c r="H45" s="624"/>
    </row>
    <row r="46" spans="8:8">
      <c r="H46" s="624"/>
    </row>
    <row r="47" spans="8:8">
      <c r="H47" s="624"/>
    </row>
    <row r="48" spans="8:8">
      <c r="H48" s="624"/>
    </row>
    <row r="49" spans="4:8">
      <c r="H49" s="624"/>
    </row>
    <row r="60" spans="4:8">
      <c r="D60" s="349"/>
    </row>
    <row r="61" spans="4:8">
      <c r="D61" s="349"/>
    </row>
    <row r="62" spans="4:8">
      <c r="D62" s="349"/>
    </row>
    <row r="63" spans="4:8">
      <c r="D63" s="349"/>
    </row>
  </sheetData>
  <hyperlinks>
    <hyperlink ref="A1" location="Content!A1" display="&lt;&lt;" xr:uid="{00000000-0004-0000-3600-000000000000}"/>
  </hyperlinks>
  <pageMargins left="0.7" right="0.7" top="0.75" bottom="0.75" header="0.3" footer="0.3"/>
  <pageSetup paperSize="9" orientation="portrait" horizontalDpi="4294967293"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N40"/>
  <sheetViews>
    <sheetView showGridLines="0" workbookViewId="0"/>
  </sheetViews>
  <sheetFormatPr baseColWidth="10" defaultColWidth="8.5" defaultRowHeight="13"/>
  <cols>
    <col min="1" max="16384" width="8.5" style="466"/>
  </cols>
  <sheetData>
    <row r="1" spans="1:14">
      <c r="A1" s="9" t="s">
        <v>60</v>
      </c>
      <c r="F1" s="466" t="str">
        <f>IF(Content!$E$1=1,F2,F3)</f>
        <v>Manufacturing PMI of selected countries</v>
      </c>
      <c r="N1" s="545"/>
    </row>
    <row r="2" spans="1:14" hidden="1">
      <c r="A2" s="9"/>
      <c r="F2" s="467" t="s">
        <v>1075</v>
      </c>
      <c r="N2" s="545"/>
    </row>
    <row r="3" spans="1:14" hidden="1">
      <c r="F3" s="467" t="s">
        <v>1076</v>
      </c>
    </row>
    <row r="4" spans="1:14">
      <c r="A4" s="546"/>
      <c r="B4" s="468"/>
      <c r="C4" s="547"/>
      <c r="D4" s="547"/>
    </row>
    <row r="5" spans="1:14">
      <c r="A5" s="546"/>
      <c r="B5" s="548" t="str">
        <f>IF(Content!$E$1=1,B6,B7)</f>
        <v>no permission</v>
      </c>
      <c r="C5" s="547"/>
      <c r="D5" s="547"/>
    </row>
    <row r="6" spans="1:14">
      <c r="A6" s="546"/>
      <c r="B6" s="389" t="s">
        <v>215</v>
      </c>
      <c r="C6" s="547"/>
      <c r="D6" s="547"/>
    </row>
    <row r="7" spans="1:14">
      <c r="A7" s="546"/>
      <c r="B7" s="389" t="s">
        <v>216</v>
      </c>
      <c r="C7" s="547"/>
      <c r="D7" s="547"/>
    </row>
    <row r="8" spans="1:14">
      <c r="A8" s="546"/>
      <c r="B8" s="547"/>
      <c r="C8" s="547"/>
      <c r="D8" s="547"/>
    </row>
    <row r="9" spans="1:14">
      <c r="A9" s="546"/>
      <c r="B9" s="547"/>
      <c r="C9" s="547"/>
      <c r="D9" s="547"/>
    </row>
    <row r="10" spans="1:14">
      <c r="A10" s="546"/>
      <c r="B10" s="547"/>
      <c r="C10" s="547"/>
      <c r="D10" s="547"/>
    </row>
    <row r="11" spans="1:14">
      <c r="A11" s="546"/>
      <c r="B11" s="547"/>
      <c r="C11" s="547"/>
      <c r="D11" s="547"/>
    </row>
    <row r="12" spans="1:14">
      <c r="A12" s="546"/>
      <c r="B12" s="547"/>
      <c r="C12" s="547"/>
      <c r="D12" s="547"/>
    </row>
    <row r="13" spans="1:14">
      <c r="A13" s="546"/>
      <c r="B13" s="547"/>
      <c r="C13" s="547"/>
      <c r="D13" s="547"/>
    </row>
    <row r="14" spans="1:14">
      <c r="A14" s="546"/>
      <c r="B14" s="547"/>
      <c r="C14" s="547"/>
      <c r="D14" s="547"/>
    </row>
    <row r="15" spans="1:14">
      <c r="A15" s="546"/>
      <c r="B15" s="547"/>
      <c r="C15" s="547"/>
      <c r="D15" s="547"/>
    </row>
    <row r="16" spans="1:14">
      <c r="A16" s="546"/>
      <c r="B16" s="547"/>
      <c r="C16" s="547"/>
      <c r="D16" s="547"/>
    </row>
    <row r="17" spans="1:14">
      <c r="A17" s="546"/>
      <c r="B17" s="547"/>
      <c r="C17" s="547"/>
      <c r="D17" s="547"/>
    </row>
    <row r="18" spans="1:14">
      <c r="A18" s="546"/>
      <c r="B18" s="547"/>
      <c r="C18" s="547"/>
      <c r="D18" s="547"/>
    </row>
    <row r="19" spans="1:14">
      <c r="A19" s="546"/>
      <c r="B19" s="547"/>
      <c r="C19" s="547"/>
      <c r="D19" s="547"/>
    </row>
    <row r="20" spans="1:14">
      <c r="A20" s="546"/>
      <c r="B20" s="547"/>
      <c r="C20" s="547"/>
      <c r="D20" s="547"/>
    </row>
    <row r="21" spans="1:14">
      <c r="A21" s="546"/>
      <c r="B21" s="547"/>
      <c r="C21" s="547"/>
      <c r="D21" s="547"/>
      <c r="F21" s="466" t="str">
        <f>IF(Content!$E$1=1,F22,F23)</f>
        <v>Source: IHS Markit.</v>
      </c>
      <c r="N21" s="549"/>
    </row>
    <row r="22" spans="1:14">
      <c r="A22" s="546"/>
      <c r="B22" s="547"/>
      <c r="C22" s="547"/>
      <c r="D22" s="547"/>
      <c r="F22" s="389" t="s">
        <v>568</v>
      </c>
      <c r="N22" s="550"/>
    </row>
    <row r="23" spans="1:14">
      <c r="A23" s="551"/>
      <c r="B23" s="468"/>
      <c r="C23" s="468"/>
      <c r="D23" s="468"/>
      <c r="F23" s="389" t="s">
        <v>567</v>
      </c>
    </row>
    <row r="24" spans="1:14">
      <c r="A24" s="551"/>
      <c r="B24" s="468"/>
      <c r="C24" s="468"/>
      <c r="D24" s="468"/>
    </row>
    <row r="25" spans="1:14">
      <c r="A25" s="551"/>
      <c r="B25" s="468"/>
      <c r="C25" s="468"/>
      <c r="D25" s="468"/>
    </row>
    <row r="26" spans="1:14">
      <c r="A26" s="551"/>
      <c r="B26" s="468"/>
      <c r="C26" s="468"/>
      <c r="D26" s="468"/>
    </row>
    <row r="27" spans="1:14">
      <c r="A27" s="551"/>
      <c r="B27" s="468"/>
      <c r="C27" s="468"/>
      <c r="D27" s="468"/>
    </row>
    <row r="28" spans="1:14">
      <c r="A28" s="551"/>
      <c r="B28" s="468"/>
      <c r="C28" s="468"/>
      <c r="D28" s="468"/>
    </row>
    <row r="29" spans="1:14">
      <c r="A29" s="551"/>
      <c r="B29" s="468"/>
      <c r="C29" s="468"/>
      <c r="D29" s="468"/>
    </row>
    <row r="30" spans="1:14">
      <c r="A30" s="551"/>
      <c r="B30" s="468"/>
      <c r="C30" s="468"/>
      <c r="D30" s="468"/>
    </row>
    <row r="31" spans="1:14">
      <c r="A31" s="551"/>
      <c r="B31" s="468"/>
      <c r="C31" s="468"/>
      <c r="D31" s="468"/>
    </row>
    <row r="32" spans="1:14">
      <c r="A32" s="551"/>
      <c r="B32" s="468"/>
      <c r="C32" s="468"/>
      <c r="D32" s="468"/>
    </row>
    <row r="33" spans="1:4">
      <c r="A33" s="551"/>
      <c r="B33" s="468"/>
      <c r="C33" s="468"/>
      <c r="D33" s="468"/>
    </row>
    <row r="34" spans="1:4">
      <c r="A34" s="551"/>
      <c r="B34" s="468"/>
      <c r="C34" s="468"/>
      <c r="D34" s="468"/>
    </row>
    <row r="35" spans="1:4">
      <c r="A35" s="551"/>
      <c r="B35" s="468"/>
      <c r="C35" s="468"/>
      <c r="D35" s="468"/>
    </row>
    <row r="36" spans="1:4">
      <c r="A36" s="551"/>
      <c r="B36" s="468"/>
      <c r="C36" s="468"/>
      <c r="D36" s="468"/>
    </row>
    <row r="37" spans="1:4">
      <c r="B37" s="468"/>
      <c r="C37" s="468"/>
      <c r="D37" s="468"/>
    </row>
    <row r="38" spans="1:4">
      <c r="B38" s="468"/>
      <c r="C38" s="468"/>
      <c r="D38" s="468"/>
    </row>
    <row r="39" spans="1:4">
      <c r="B39" s="468"/>
      <c r="C39" s="468"/>
      <c r="D39" s="468"/>
    </row>
    <row r="40" spans="1:4">
      <c r="B40" s="468"/>
      <c r="C40" s="468"/>
      <c r="D40" s="468"/>
    </row>
  </sheetData>
  <hyperlinks>
    <hyperlink ref="A1" location="Content!A1" display="&lt;&lt;" xr:uid="{00000000-0004-0000-0500-000000000000}"/>
  </hyperlinks>
  <pageMargins left="0.7" right="0.7" top="0.75" bottom="0.75" header="0.3" footer="0.3"/>
  <pageSetup paperSize="9" orientation="portrait" horizontalDpi="4294967294" verticalDpi="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7" tint="0.79998168889431442"/>
  </sheetPr>
  <dimension ref="A1:BC81"/>
  <sheetViews>
    <sheetView showGridLines="0" zoomScale="80" zoomScaleNormal="80" workbookViewId="0"/>
  </sheetViews>
  <sheetFormatPr baseColWidth="10" defaultColWidth="8.5" defaultRowHeight="14"/>
  <cols>
    <col min="1" max="1" width="8.5" style="631"/>
    <col min="2" max="2" width="12.5" style="631" bestFit="1" customWidth="1"/>
    <col min="3" max="13" width="2.5" style="631" customWidth="1"/>
    <col min="14" max="14" width="2.83203125" style="631" customWidth="1"/>
    <col min="15" max="26" width="2.5" style="631" customWidth="1"/>
    <col min="27" max="28" width="8.5" style="632"/>
    <col min="29" max="29" width="8.5" style="631"/>
    <col min="30" max="53" width="2.5" style="631" customWidth="1"/>
    <col min="54" max="16384" width="8.5" style="631"/>
  </cols>
  <sheetData>
    <row r="1" spans="1:55" ht="21.5" customHeight="1">
      <c r="A1" s="9" t="s">
        <v>60</v>
      </c>
    </row>
    <row r="2" spans="1:55">
      <c r="C2" s="633" t="str">
        <f>IF(Content!$E$1=1,AA2,AB2)</f>
        <v>Monetary policy response in selected countries</v>
      </c>
      <c r="AA2" s="634" t="s">
        <v>1182</v>
      </c>
      <c r="AB2" s="632" t="s">
        <v>1183</v>
      </c>
    </row>
    <row r="3" spans="1:55" ht="21.5" customHeight="1">
      <c r="B3" s="966"/>
      <c r="C3" s="968" t="str">
        <f>IF(Content!$E$1=1,C24,C25)</f>
        <v>key rates, mom change, p.p.</v>
      </c>
      <c r="D3" s="969">
        <v>0</v>
      </c>
      <c r="E3" s="969">
        <v>0</v>
      </c>
      <c r="F3" s="969">
        <v>0</v>
      </c>
      <c r="G3" s="969">
        <v>0</v>
      </c>
      <c r="H3" s="969">
        <v>0</v>
      </c>
      <c r="I3" s="969">
        <v>0</v>
      </c>
      <c r="J3" s="969">
        <v>0</v>
      </c>
      <c r="K3" s="969">
        <v>0</v>
      </c>
      <c r="L3" s="969">
        <v>0</v>
      </c>
      <c r="M3" s="969">
        <v>0</v>
      </c>
      <c r="N3" s="970">
        <v>0</v>
      </c>
      <c r="O3" s="968" t="str">
        <f>IF(Content!$E$1=1,O24,O25)</f>
        <v>security purchases % GDP, mom change, p.p.</v>
      </c>
      <c r="P3" s="969">
        <v>0</v>
      </c>
      <c r="Q3" s="969">
        <v>0</v>
      </c>
      <c r="R3" s="969">
        <v>0</v>
      </c>
      <c r="S3" s="969">
        <v>0</v>
      </c>
      <c r="T3" s="969">
        <v>0</v>
      </c>
      <c r="U3" s="969">
        <v>0</v>
      </c>
      <c r="V3" s="969">
        <v>0</v>
      </c>
      <c r="W3" s="969">
        <v>0</v>
      </c>
      <c r="X3" s="969">
        <v>0</v>
      </c>
      <c r="Y3" s="969">
        <v>0</v>
      </c>
      <c r="Z3" s="970">
        <v>0</v>
      </c>
    </row>
    <row r="4" spans="1:55" ht="21.5" customHeight="1">
      <c r="B4" s="967"/>
      <c r="C4" s="635" t="s">
        <v>1184</v>
      </c>
      <c r="D4" s="636" t="s">
        <v>1185</v>
      </c>
      <c r="E4" s="636" t="s">
        <v>1186</v>
      </c>
      <c r="F4" s="636" t="s">
        <v>1187</v>
      </c>
      <c r="G4" s="636" t="s">
        <v>1188</v>
      </c>
      <c r="H4" s="636" t="s">
        <v>1189</v>
      </c>
      <c r="I4" s="636" t="s">
        <v>1190</v>
      </c>
      <c r="J4" s="636" t="s">
        <v>1191</v>
      </c>
      <c r="K4" s="636" t="s">
        <v>1192</v>
      </c>
      <c r="L4" s="636" t="s">
        <v>1193</v>
      </c>
      <c r="M4" s="636" t="s">
        <v>1194</v>
      </c>
      <c r="N4" s="637" t="s">
        <v>1195</v>
      </c>
      <c r="O4" s="635" t="s">
        <v>1184</v>
      </c>
      <c r="P4" s="636" t="s">
        <v>1185</v>
      </c>
      <c r="Q4" s="636" t="s">
        <v>1186</v>
      </c>
      <c r="R4" s="636" t="s">
        <v>1187</v>
      </c>
      <c r="S4" s="636" t="s">
        <v>1188</v>
      </c>
      <c r="T4" s="636" t="s">
        <v>1189</v>
      </c>
      <c r="U4" s="636" t="s">
        <v>1190</v>
      </c>
      <c r="V4" s="636" t="s">
        <v>1191</v>
      </c>
      <c r="W4" s="636" t="s">
        <v>1192</v>
      </c>
      <c r="X4" s="636" t="s">
        <v>1193</v>
      </c>
      <c r="Y4" s="636" t="s">
        <v>1194</v>
      </c>
      <c r="Z4" s="637" t="s">
        <v>1195</v>
      </c>
    </row>
    <row r="5" spans="1:55">
      <c r="B5" s="638" t="str">
        <f>IF(Content!$E$1=1,AA5,AB5)</f>
        <v>Brazil</v>
      </c>
      <c r="C5" s="639">
        <v>0</v>
      </c>
      <c r="D5" s="640">
        <v>-0.25</v>
      </c>
      <c r="E5" s="640">
        <v>-0.5</v>
      </c>
      <c r="F5" s="640">
        <v>0</v>
      </c>
      <c r="G5" s="640">
        <v>-0.75</v>
      </c>
      <c r="H5" s="640">
        <v>-0.75</v>
      </c>
      <c r="I5" s="640">
        <v>0</v>
      </c>
      <c r="J5" s="640">
        <v>-0.25</v>
      </c>
      <c r="K5" s="640">
        <v>0</v>
      </c>
      <c r="L5" s="640">
        <v>0</v>
      </c>
      <c r="M5" s="640">
        <v>0</v>
      </c>
      <c r="N5" s="641">
        <v>0</v>
      </c>
      <c r="O5" s="639">
        <v>0</v>
      </c>
      <c r="P5" s="640">
        <v>0</v>
      </c>
      <c r="Q5" s="640">
        <v>0</v>
      </c>
      <c r="R5" s="640">
        <v>0</v>
      </c>
      <c r="S5" s="640">
        <v>0</v>
      </c>
      <c r="T5" s="640">
        <v>0</v>
      </c>
      <c r="U5" s="640">
        <v>0</v>
      </c>
      <c r="V5" s="640">
        <v>0</v>
      </c>
      <c r="W5" s="640">
        <v>0</v>
      </c>
      <c r="X5" s="640">
        <v>0</v>
      </c>
      <c r="Y5" s="640">
        <v>0</v>
      </c>
      <c r="Z5" s="641">
        <v>0</v>
      </c>
      <c r="AA5" s="642" t="s">
        <v>583</v>
      </c>
      <c r="AB5" s="643" t="s">
        <v>584</v>
      </c>
    </row>
    <row r="6" spans="1:55">
      <c r="B6" s="638" t="str">
        <f>IF(Content!$E$1=1,AA6,AB6)</f>
        <v>Egypt</v>
      </c>
      <c r="C6" s="639">
        <v>0</v>
      </c>
      <c r="D6" s="640">
        <v>0</v>
      </c>
      <c r="E6" s="640">
        <v>-3</v>
      </c>
      <c r="F6" s="640">
        <v>0</v>
      </c>
      <c r="G6" s="640">
        <v>0</v>
      </c>
      <c r="H6" s="640">
        <v>0</v>
      </c>
      <c r="I6" s="640">
        <v>0</v>
      </c>
      <c r="J6" s="640">
        <v>0</v>
      </c>
      <c r="K6" s="640">
        <v>-0.5</v>
      </c>
      <c r="L6" s="640">
        <v>0</v>
      </c>
      <c r="M6" s="640">
        <v>-0.5</v>
      </c>
      <c r="N6" s="641">
        <v>0</v>
      </c>
      <c r="O6" s="639">
        <v>0</v>
      </c>
      <c r="P6" s="640">
        <v>0</v>
      </c>
      <c r="Q6" s="640">
        <v>0</v>
      </c>
      <c r="R6" s="640">
        <v>0</v>
      </c>
      <c r="S6" s="640">
        <v>0</v>
      </c>
      <c r="T6" s="640">
        <v>0</v>
      </c>
      <c r="U6" s="640">
        <v>0</v>
      </c>
      <c r="V6" s="640">
        <v>0</v>
      </c>
      <c r="W6" s="640">
        <v>0</v>
      </c>
      <c r="X6" s="640">
        <v>0</v>
      </c>
      <c r="Y6" s="640">
        <v>0</v>
      </c>
      <c r="Z6" s="641">
        <v>0</v>
      </c>
      <c r="AA6" s="642" t="s">
        <v>706</v>
      </c>
      <c r="AB6" s="643" t="s">
        <v>707</v>
      </c>
    </row>
    <row r="7" spans="1:55">
      <c r="B7" s="638" t="str">
        <f>IF(Content!$E$1=1,AA7,AB7)</f>
        <v>Mexico</v>
      </c>
      <c r="C7" s="639">
        <v>0</v>
      </c>
      <c r="D7" s="640">
        <v>-0.25</v>
      </c>
      <c r="E7" s="640">
        <v>-0.5</v>
      </c>
      <c r="F7" s="640">
        <v>-0.5</v>
      </c>
      <c r="G7" s="640">
        <v>-0.5</v>
      </c>
      <c r="H7" s="640">
        <v>-0.5</v>
      </c>
      <c r="I7" s="640">
        <v>0</v>
      </c>
      <c r="J7" s="640">
        <v>-0.5</v>
      </c>
      <c r="K7" s="640">
        <v>-0.25</v>
      </c>
      <c r="L7" s="640">
        <v>0</v>
      </c>
      <c r="M7" s="640">
        <v>0</v>
      </c>
      <c r="N7" s="641">
        <v>0</v>
      </c>
      <c r="O7" s="639">
        <v>0</v>
      </c>
      <c r="P7" s="640">
        <v>0</v>
      </c>
      <c r="Q7" s="640">
        <v>0</v>
      </c>
      <c r="R7" s="640">
        <v>0</v>
      </c>
      <c r="S7" s="640">
        <v>0</v>
      </c>
      <c r="T7" s="640">
        <v>0</v>
      </c>
      <c r="U7" s="640">
        <v>0</v>
      </c>
      <c r="V7" s="640">
        <v>0</v>
      </c>
      <c r="W7" s="640">
        <v>0</v>
      </c>
      <c r="X7" s="640">
        <v>0</v>
      </c>
      <c r="Y7" s="640">
        <v>0</v>
      </c>
      <c r="Z7" s="641">
        <v>0</v>
      </c>
      <c r="AA7" s="642" t="s">
        <v>596</v>
      </c>
      <c r="AB7" s="643" t="s">
        <v>597</v>
      </c>
    </row>
    <row r="8" spans="1:55">
      <c r="B8" s="638" t="str">
        <f>IF(Content!$E$1=1,AA8,AB8)</f>
        <v>Moldova</v>
      </c>
      <c r="C8" s="639">
        <v>0</v>
      </c>
      <c r="D8" s="640">
        <v>0</v>
      </c>
      <c r="E8" s="640">
        <v>-2.25</v>
      </c>
      <c r="F8" s="640">
        <v>0</v>
      </c>
      <c r="G8" s="640">
        <v>0</v>
      </c>
      <c r="H8" s="640">
        <v>0</v>
      </c>
      <c r="I8" s="640">
        <v>0</v>
      </c>
      <c r="J8" s="640">
        <v>-0.25</v>
      </c>
      <c r="K8" s="640">
        <v>-0.25</v>
      </c>
      <c r="L8" s="640">
        <v>0</v>
      </c>
      <c r="M8" s="640">
        <v>-0.10000000000000009</v>
      </c>
      <c r="N8" s="641">
        <v>0</v>
      </c>
      <c r="O8" s="639">
        <v>0</v>
      </c>
      <c r="P8" s="640">
        <v>0</v>
      </c>
      <c r="Q8" s="640">
        <v>0</v>
      </c>
      <c r="R8" s="640">
        <v>0</v>
      </c>
      <c r="S8" s="640">
        <v>0</v>
      </c>
      <c r="T8" s="640">
        <v>0</v>
      </c>
      <c r="U8" s="640">
        <v>0</v>
      </c>
      <c r="V8" s="640">
        <v>0</v>
      </c>
      <c r="W8" s="640">
        <v>0</v>
      </c>
      <c r="X8" s="640">
        <v>0</v>
      </c>
      <c r="Y8" s="640">
        <v>0</v>
      </c>
      <c r="Z8" s="641">
        <v>0</v>
      </c>
      <c r="AA8" s="642" t="s">
        <v>704</v>
      </c>
      <c r="AB8" s="643" t="s">
        <v>705</v>
      </c>
    </row>
    <row r="9" spans="1:55">
      <c r="B9" s="638" t="str">
        <f>IF(Content!$E$1=1,AA9,AB9)</f>
        <v>Poland</v>
      </c>
      <c r="C9" s="639">
        <v>0</v>
      </c>
      <c r="D9" s="640">
        <v>0</v>
      </c>
      <c r="E9" s="640">
        <v>-0.5</v>
      </c>
      <c r="F9" s="640">
        <v>-0.5</v>
      </c>
      <c r="G9" s="640">
        <v>-0.4</v>
      </c>
      <c r="H9" s="640">
        <v>0</v>
      </c>
      <c r="I9" s="640">
        <v>0</v>
      </c>
      <c r="J9" s="640">
        <v>0</v>
      </c>
      <c r="K9" s="640">
        <v>0</v>
      </c>
      <c r="L9" s="640">
        <v>0</v>
      </c>
      <c r="M9" s="640">
        <v>0</v>
      </c>
      <c r="N9" s="641">
        <v>0</v>
      </c>
      <c r="O9" s="639">
        <v>0</v>
      </c>
      <c r="P9" s="640">
        <v>0</v>
      </c>
      <c r="Q9" s="640">
        <v>0.81</v>
      </c>
      <c r="R9" s="640">
        <v>1.92</v>
      </c>
      <c r="S9" s="640">
        <v>0.99</v>
      </c>
      <c r="T9" s="640">
        <v>0.47</v>
      </c>
      <c r="U9" s="640">
        <v>0.26500000000000001</v>
      </c>
      <c r="V9" s="640">
        <v>1.4999999999999999E-2</v>
      </c>
      <c r="W9" s="640">
        <v>0.03</v>
      </c>
      <c r="X9" s="640">
        <v>0.06</v>
      </c>
      <c r="Y9" s="640">
        <v>8.9999999999999993E-3</v>
      </c>
      <c r="Z9" s="641">
        <v>7.0000000000000007E-2</v>
      </c>
      <c r="AA9" s="642" t="s">
        <v>74</v>
      </c>
      <c r="AB9" s="643" t="s">
        <v>73</v>
      </c>
    </row>
    <row r="10" spans="1:55">
      <c r="B10" s="638" t="str">
        <f>IF(Content!$E$1=1,AA10,AB10)</f>
        <v>Romania</v>
      </c>
      <c r="C10" s="639">
        <v>0</v>
      </c>
      <c r="D10" s="640">
        <v>0</v>
      </c>
      <c r="E10" s="640">
        <v>-0.5</v>
      </c>
      <c r="F10" s="640">
        <v>0</v>
      </c>
      <c r="G10" s="640">
        <v>0</v>
      </c>
      <c r="H10" s="640">
        <v>-0.25</v>
      </c>
      <c r="I10" s="640">
        <v>0</v>
      </c>
      <c r="J10" s="640">
        <v>-0.25</v>
      </c>
      <c r="K10" s="640">
        <v>0</v>
      </c>
      <c r="L10" s="640">
        <v>0</v>
      </c>
      <c r="M10" s="640">
        <v>0</v>
      </c>
      <c r="N10" s="641">
        <v>0</v>
      </c>
      <c r="O10" s="639">
        <v>0</v>
      </c>
      <c r="P10" s="640">
        <v>0</v>
      </c>
      <c r="Q10" s="640">
        <v>0</v>
      </c>
      <c r="R10" s="640">
        <v>0.18</v>
      </c>
      <c r="S10" s="640">
        <v>0.15</v>
      </c>
      <c r="T10" s="640">
        <v>0.05</v>
      </c>
      <c r="U10" s="640">
        <v>7.0000000000000007E-2</v>
      </c>
      <c r="V10" s="640">
        <v>0.05</v>
      </c>
      <c r="W10" s="640">
        <v>0</v>
      </c>
      <c r="X10" s="640">
        <v>0</v>
      </c>
      <c r="Y10" s="640">
        <v>0</v>
      </c>
      <c r="Z10" s="641">
        <v>0</v>
      </c>
      <c r="AA10" s="642" t="s">
        <v>504</v>
      </c>
      <c r="AB10" s="643" t="s">
        <v>456</v>
      </c>
    </row>
    <row r="11" spans="1:55">
      <c r="B11" s="638" t="str">
        <f>IF(Content!$E$1=1,AA11,AB11)</f>
        <v>Russia</v>
      </c>
      <c r="C11" s="639">
        <v>0</v>
      </c>
      <c r="D11" s="640">
        <v>-0.25</v>
      </c>
      <c r="E11" s="640">
        <v>0</v>
      </c>
      <c r="F11" s="640">
        <v>-0.5</v>
      </c>
      <c r="G11" s="640">
        <v>0</v>
      </c>
      <c r="H11" s="640">
        <v>-1</v>
      </c>
      <c r="I11" s="640">
        <v>-0.25</v>
      </c>
      <c r="J11" s="640">
        <v>0</v>
      </c>
      <c r="K11" s="640">
        <v>0</v>
      </c>
      <c r="L11" s="640">
        <v>0</v>
      </c>
      <c r="M11" s="640">
        <v>0</v>
      </c>
      <c r="N11" s="641">
        <v>0</v>
      </c>
      <c r="O11" s="639">
        <v>0</v>
      </c>
      <c r="P11" s="640">
        <v>0</v>
      </c>
      <c r="Q11" s="640">
        <v>0</v>
      </c>
      <c r="R11" s="640">
        <v>0</v>
      </c>
      <c r="S11" s="640">
        <v>0</v>
      </c>
      <c r="T11" s="640">
        <v>0</v>
      </c>
      <c r="U11" s="640">
        <v>0</v>
      </c>
      <c r="V11" s="640">
        <v>0</v>
      </c>
      <c r="W11" s="640">
        <v>0</v>
      </c>
      <c r="X11" s="640">
        <v>0</v>
      </c>
      <c r="Y11" s="640">
        <v>0</v>
      </c>
      <c r="Z11" s="641">
        <v>0</v>
      </c>
      <c r="AA11" s="642" t="s">
        <v>75</v>
      </c>
      <c r="AB11" s="643" t="s">
        <v>70</v>
      </c>
    </row>
    <row r="12" spans="1:55">
      <c r="B12" s="638" t="str">
        <f>IF(Content!$E$1=1,AA12,AB12)</f>
        <v>Hungary</v>
      </c>
      <c r="C12" s="639">
        <v>0</v>
      </c>
      <c r="D12" s="640">
        <v>0</v>
      </c>
      <c r="E12" s="640">
        <v>0</v>
      </c>
      <c r="F12" s="640">
        <v>0</v>
      </c>
      <c r="G12" s="640">
        <v>0</v>
      </c>
      <c r="H12" s="640">
        <v>-0.15000000000000002</v>
      </c>
      <c r="I12" s="640">
        <v>-0.15000000000000002</v>
      </c>
      <c r="J12" s="640">
        <v>0</v>
      </c>
      <c r="K12" s="640">
        <v>0</v>
      </c>
      <c r="L12" s="640">
        <v>0</v>
      </c>
      <c r="M12" s="640">
        <v>0</v>
      </c>
      <c r="N12" s="641">
        <v>0</v>
      </c>
      <c r="O12" s="724">
        <v>-1.1999999999999999E-3</v>
      </c>
      <c r="P12" s="640">
        <v>0</v>
      </c>
      <c r="Q12" s="640">
        <v>0</v>
      </c>
      <c r="R12" s="640">
        <v>1.4999999999999999E-2</v>
      </c>
      <c r="S12" s="640">
        <v>0.41</v>
      </c>
      <c r="T12" s="640">
        <v>7.0000000000000007E-2</v>
      </c>
      <c r="U12" s="640">
        <v>0.2</v>
      </c>
      <c r="V12" s="640">
        <v>0.215</v>
      </c>
      <c r="W12" s="640">
        <v>0.44500000000000001</v>
      </c>
      <c r="X12" s="640">
        <v>0.63</v>
      </c>
      <c r="Y12" s="640">
        <v>0.61</v>
      </c>
      <c r="Z12" s="641">
        <v>0.42</v>
      </c>
      <c r="AA12" s="642" t="s">
        <v>571</v>
      </c>
      <c r="AB12" s="643" t="s">
        <v>572</v>
      </c>
    </row>
    <row r="13" spans="1:55">
      <c r="B13" s="638" t="str">
        <f>IF(Content!$E$1=1,AA13,AB13)</f>
        <v>Ukraine</v>
      </c>
      <c r="C13" s="639">
        <v>-2.5</v>
      </c>
      <c r="D13" s="640">
        <v>0</v>
      </c>
      <c r="E13" s="640">
        <v>-1</v>
      </c>
      <c r="F13" s="640">
        <v>-2</v>
      </c>
      <c r="G13" s="640">
        <v>0</v>
      </c>
      <c r="H13" s="640">
        <v>-2</v>
      </c>
      <c r="I13" s="640">
        <v>0</v>
      </c>
      <c r="J13" s="640">
        <v>0</v>
      </c>
      <c r="K13" s="640">
        <v>0</v>
      </c>
      <c r="L13" s="640">
        <v>0</v>
      </c>
      <c r="M13" s="640">
        <v>0</v>
      </c>
      <c r="N13" s="641">
        <v>0</v>
      </c>
      <c r="O13" s="639">
        <v>0</v>
      </c>
      <c r="P13" s="640">
        <v>0</v>
      </c>
      <c r="Q13" s="640">
        <v>0</v>
      </c>
      <c r="R13" s="640">
        <v>0</v>
      </c>
      <c r="S13" s="640">
        <v>0</v>
      </c>
      <c r="T13" s="640">
        <v>0</v>
      </c>
      <c r="U13" s="640">
        <v>0</v>
      </c>
      <c r="V13" s="640">
        <v>0</v>
      </c>
      <c r="W13" s="640">
        <v>0</v>
      </c>
      <c r="X13" s="640">
        <v>0</v>
      </c>
      <c r="Y13" s="640">
        <v>0</v>
      </c>
      <c r="Z13" s="641">
        <v>0</v>
      </c>
      <c r="AA13" s="642" t="s">
        <v>92</v>
      </c>
      <c r="AB13" s="643" t="s">
        <v>93</v>
      </c>
    </row>
    <row r="14" spans="1:55">
      <c r="B14" s="638" t="str">
        <f>IF(Content!$E$1=1,AA14,AB14)</f>
        <v>Philippines</v>
      </c>
      <c r="C14" s="639">
        <v>0</v>
      </c>
      <c r="D14" s="640">
        <v>-0.25</v>
      </c>
      <c r="E14" s="640">
        <v>-0.5</v>
      </c>
      <c r="F14" s="640">
        <v>-0.5</v>
      </c>
      <c r="G14" s="640">
        <v>0</v>
      </c>
      <c r="H14" s="640">
        <v>-0.5</v>
      </c>
      <c r="I14" s="640">
        <v>0</v>
      </c>
      <c r="J14" s="640">
        <v>0</v>
      </c>
      <c r="K14" s="640">
        <v>0</v>
      </c>
      <c r="L14" s="640">
        <v>0</v>
      </c>
      <c r="M14" s="640">
        <v>-0.25</v>
      </c>
      <c r="N14" s="641">
        <v>0</v>
      </c>
      <c r="O14" s="639">
        <v>0</v>
      </c>
      <c r="P14" s="640">
        <v>0</v>
      </c>
      <c r="Q14" s="640">
        <v>0.06</v>
      </c>
      <c r="R14" s="640">
        <v>0.5</v>
      </c>
      <c r="S14" s="640">
        <v>0.82</v>
      </c>
      <c r="T14" s="640">
        <v>2.19</v>
      </c>
      <c r="U14" s="640">
        <v>0.77</v>
      </c>
      <c r="V14" s="640">
        <v>1.0649999999999999</v>
      </c>
      <c r="W14" s="640">
        <v>0.49</v>
      </c>
      <c r="X14" s="640">
        <v>6.5000000000000002E-2</v>
      </c>
      <c r="Y14" s="640">
        <v>0.16</v>
      </c>
      <c r="Z14" s="641">
        <v>-0.03</v>
      </c>
      <c r="AA14" s="642" t="s">
        <v>736</v>
      </c>
      <c r="AB14" s="643" t="s">
        <v>737</v>
      </c>
      <c r="BC14" s="631">
        <v>6</v>
      </c>
    </row>
    <row r="15" spans="1:55">
      <c r="B15" s="638" t="str">
        <f>IF(Content!$E$1=1,AA15,AB15)</f>
        <v>Czech Republic</v>
      </c>
      <c r="C15" s="644">
        <v>0</v>
      </c>
      <c r="D15" s="725">
        <v>0.25</v>
      </c>
      <c r="E15" s="644">
        <v>-1.25</v>
      </c>
      <c r="F15" s="644">
        <v>0</v>
      </c>
      <c r="G15" s="644">
        <v>-0.75</v>
      </c>
      <c r="H15" s="644">
        <v>0</v>
      </c>
      <c r="I15" s="644">
        <v>0</v>
      </c>
      <c r="J15" s="644">
        <v>0</v>
      </c>
      <c r="K15" s="644">
        <v>0</v>
      </c>
      <c r="L15" s="644">
        <v>0</v>
      </c>
      <c r="M15" s="644">
        <v>0</v>
      </c>
      <c r="N15" s="645">
        <v>0</v>
      </c>
      <c r="O15" s="646">
        <v>0</v>
      </c>
      <c r="P15" s="644">
        <v>0</v>
      </c>
      <c r="Q15" s="644">
        <v>0</v>
      </c>
      <c r="R15" s="644">
        <v>0</v>
      </c>
      <c r="S15" s="644">
        <v>0</v>
      </c>
      <c r="T15" s="644">
        <v>0</v>
      </c>
      <c r="U15" s="644">
        <v>0</v>
      </c>
      <c r="V15" s="644">
        <v>0</v>
      </c>
      <c r="W15" s="644">
        <v>0</v>
      </c>
      <c r="X15" s="644">
        <v>0</v>
      </c>
      <c r="Y15" s="644">
        <v>0</v>
      </c>
      <c r="Z15" s="645">
        <v>0</v>
      </c>
      <c r="AA15" s="642" t="s">
        <v>523</v>
      </c>
      <c r="AB15" s="643" t="s">
        <v>525</v>
      </c>
    </row>
    <row r="16" spans="1:55">
      <c r="B16" s="647" t="str">
        <f>IF(Content!$E$1=1,AA16,AB16)</f>
        <v>United Kingdom</v>
      </c>
      <c r="C16" s="648">
        <v>0</v>
      </c>
      <c r="D16" s="648">
        <v>0</v>
      </c>
      <c r="E16" s="648">
        <v>-0.65</v>
      </c>
      <c r="F16" s="648">
        <v>0</v>
      </c>
      <c r="G16" s="648">
        <v>0</v>
      </c>
      <c r="H16" s="648">
        <v>0</v>
      </c>
      <c r="I16" s="648">
        <v>0</v>
      </c>
      <c r="J16" s="648">
        <v>0</v>
      </c>
      <c r="K16" s="648">
        <v>0</v>
      </c>
      <c r="L16" s="648">
        <v>0</v>
      </c>
      <c r="M16" s="648">
        <v>0</v>
      </c>
      <c r="N16" s="649">
        <v>0</v>
      </c>
      <c r="O16" s="726">
        <v>-0.15</v>
      </c>
      <c r="P16" s="648">
        <v>0</v>
      </c>
      <c r="Q16" s="648">
        <v>0.13</v>
      </c>
      <c r="R16" s="648">
        <v>4.7</v>
      </c>
      <c r="S16" s="648">
        <v>2.78</v>
      </c>
      <c r="T16" s="648">
        <v>1.89</v>
      </c>
      <c r="U16" s="648">
        <v>2</v>
      </c>
      <c r="V16" s="648">
        <v>0.76</v>
      </c>
      <c r="W16" s="648">
        <v>0.64</v>
      </c>
      <c r="X16" s="648">
        <v>0.32700000000000001</v>
      </c>
      <c r="Y16" s="648">
        <v>0.46</v>
      </c>
      <c r="Z16" s="727">
        <v>0.27800000000000002</v>
      </c>
      <c r="AA16" s="642" t="s">
        <v>1196</v>
      </c>
      <c r="AB16" s="643" t="s">
        <v>1503</v>
      </c>
    </row>
    <row r="17" spans="2:28">
      <c r="B17" s="638" t="str">
        <f>IF(Content!$E$1=1,AA17,AB17)</f>
        <v>Eurozone</v>
      </c>
      <c r="C17" s="640">
        <v>0</v>
      </c>
      <c r="D17" s="640">
        <v>0</v>
      </c>
      <c r="E17" s="640">
        <v>0</v>
      </c>
      <c r="F17" s="640">
        <v>0</v>
      </c>
      <c r="G17" s="640">
        <v>0</v>
      </c>
      <c r="H17" s="640">
        <v>0</v>
      </c>
      <c r="I17" s="640">
        <v>0</v>
      </c>
      <c r="J17" s="640">
        <v>0</v>
      </c>
      <c r="K17" s="640">
        <v>0</v>
      </c>
      <c r="L17" s="640">
        <v>0</v>
      </c>
      <c r="M17" s="640">
        <v>0</v>
      </c>
      <c r="N17" s="641">
        <v>0</v>
      </c>
      <c r="O17" s="640">
        <v>0.17</v>
      </c>
      <c r="P17" s="640">
        <v>0.17</v>
      </c>
      <c r="Q17" s="640">
        <v>0.41</v>
      </c>
      <c r="R17" s="640">
        <v>2.0150000000000001</v>
      </c>
      <c r="S17" s="640">
        <v>1.337</v>
      </c>
      <c r="T17" s="640">
        <v>1.24</v>
      </c>
      <c r="U17" s="640">
        <v>1.23</v>
      </c>
      <c r="V17" s="640">
        <v>0.67</v>
      </c>
      <c r="W17" s="640">
        <v>0.9</v>
      </c>
      <c r="X17" s="640">
        <v>0.66</v>
      </c>
      <c r="Y17" s="640">
        <v>0.81</v>
      </c>
      <c r="Z17" s="641">
        <v>0.63</v>
      </c>
      <c r="AA17" s="642" t="s">
        <v>115</v>
      </c>
      <c r="AB17" s="643" t="s">
        <v>1197</v>
      </c>
    </row>
    <row r="18" spans="2:28">
      <c r="B18" s="638" t="str">
        <f>IF(Content!$E$1=1,AA18,AB18)</f>
        <v>Canada</v>
      </c>
      <c r="C18" s="640">
        <v>0</v>
      </c>
      <c r="D18" s="640">
        <v>0</v>
      </c>
      <c r="E18" s="640">
        <v>-1.5</v>
      </c>
      <c r="F18" s="640">
        <v>0</v>
      </c>
      <c r="G18" s="640">
        <v>0</v>
      </c>
      <c r="H18" s="640">
        <v>0</v>
      </c>
      <c r="I18" s="640">
        <v>0</v>
      </c>
      <c r="J18" s="640">
        <v>0</v>
      </c>
      <c r="K18" s="640">
        <v>0</v>
      </c>
      <c r="L18" s="640">
        <v>0</v>
      </c>
      <c r="M18" s="640">
        <v>0</v>
      </c>
      <c r="N18" s="641">
        <v>0</v>
      </c>
      <c r="O18" s="640">
        <v>0.06</v>
      </c>
      <c r="P18" s="640">
        <v>7.0000000000000007E-2</v>
      </c>
      <c r="Q18" s="640">
        <v>0.63</v>
      </c>
      <c r="R18" s="640">
        <v>3.75</v>
      </c>
      <c r="S18" s="640">
        <v>2.87</v>
      </c>
      <c r="T18" s="640">
        <v>2.5499999999999998</v>
      </c>
      <c r="U18" s="640">
        <v>1.69</v>
      </c>
      <c r="V18" s="640">
        <v>0</v>
      </c>
      <c r="W18" s="640">
        <v>0.3</v>
      </c>
      <c r="X18" s="640">
        <v>0.3</v>
      </c>
      <c r="Y18" s="640">
        <v>0.44</v>
      </c>
      <c r="Z18" s="641">
        <v>0.61</v>
      </c>
      <c r="AA18" s="642" t="s">
        <v>844</v>
      </c>
      <c r="AB18" s="643" t="s">
        <v>845</v>
      </c>
    </row>
    <row r="19" spans="2:28">
      <c r="B19" s="638" t="str">
        <f>IF(Content!$E$1=1,AA19,AB19)</f>
        <v>Norway</v>
      </c>
      <c r="C19" s="640">
        <v>0</v>
      </c>
      <c r="D19" s="640">
        <v>0</v>
      </c>
      <c r="E19" s="640">
        <v>-1.25</v>
      </c>
      <c r="F19" s="640">
        <v>0</v>
      </c>
      <c r="G19" s="640">
        <v>-0.25</v>
      </c>
      <c r="H19" s="640">
        <v>0</v>
      </c>
      <c r="I19" s="640">
        <v>0</v>
      </c>
      <c r="J19" s="640">
        <v>0</v>
      </c>
      <c r="K19" s="640">
        <v>0</v>
      </c>
      <c r="L19" s="640">
        <v>0</v>
      </c>
      <c r="M19" s="640">
        <v>0</v>
      </c>
      <c r="N19" s="641">
        <v>0</v>
      </c>
      <c r="O19" s="640">
        <v>0</v>
      </c>
      <c r="P19" s="640">
        <v>0</v>
      </c>
      <c r="Q19" s="640">
        <v>0</v>
      </c>
      <c r="R19" s="640">
        <v>0</v>
      </c>
      <c r="S19" s="640">
        <v>0</v>
      </c>
      <c r="T19" s="640">
        <v>0</v>
      </c>
      <c r="U19" s="640">
        <v>0</v>
      </c>
      <c r="V19" s="640">
        <v>0</v>
      </c>
      <c r="W19" s="640">
        <v>0</v>
      </c>
      <c r="X19" s="640">
        <v>0</v>
      </c>
      <c r="Y19" s="640">
        <v>0</v>
      </c>
      <c r="Z19" s="641">
        <v>0</v>
      </c>
      <c r="AA19" s="642" t="s">
        <v>1198</v>
      </c>
      <c r="AB19" s="643" t="s">
        <v>1199</v>
      </c>
    </row>
    <row r="20" spans="2:28">
      <c r="B20" s="638" t="str">
        <f>IF(Content!$E$1=1,AA20,AB20)</f>
        <v>USA</v>
      </c>
      <c r="C20" s="644">
        <v>0</v>
      </c>
      <c r="D20" s="644">
        <v>0</v>
      </c>
      <c r="E20" s="644">
        <v>-1.5</v>
      </c>
      <c r="F20" s="644">
        <v>0</v>
      </c>
      <c r="G20" s="644">
        <v>0</v>
      </c>
      <c r="H20" s="644">
        <v>0</v>
      </c>
      <c r="I20" s="644">
        <v>0</v>
      </c>
      <c r="J20" s="644">
        <v>0</v>
      </c>
      <c r="K20" s="644">
        <v>0</v>
      </c>
      <c r="L20" s="644">
        <v>0</v>
      </c>
      <c r="M20" s="644">
        <v>0</v>
      </c>
      <c r="N20" s="645">
        <v>0</v>
      </c>
      <c r="O20" s="644">
        <v>0.13</v>
      </c>
      <c r="P20" s="644">
        <v>0.23</v>
      </c>
      <c r="Q20" s="644">
        <v>2.4</v>
      </c>
      <c r="R20" s="644">
        <v>6.19</v>
      </c>
      <c r="S20" s="644">
        <v>1.75</v>
      </c>
      <c r="T20" s="644">
        <v>0.93</v>
      </c>
      <c r="U20" s="644">
        <v>0.54</v>
      </c>
      <c r="V20" s="644">
        <v>0.38</v>
      </c>
      <c r="W20" s="644">
        <v>0.56999999999999995</v>
      </c>
      <c r="X20" s="644">
        <v>0.47</v>
      </c>
      <c r="Y20" s="644">
        <v>0.39</v>
      </c>
      <c r="Z20" s="645">
        <v>0.56000000000000005</v>
      </c>
      <c r="AA20" s="642" t="s">
        <v>117</v>
      </c>
      <c r="AB20" s="643" t="s">
        <v>118</v>
      </c>
    </row>
    <row r="21" spans="2:28">
      <c r="B21" s="971" t="str">
        <f>IF(Content!$E$1=1,AB24,AB25)</f>
        <v>scale</v>
      </c>
      <c r="C21" s="972" t="s">
        <v>1206</v>
      </c>
      <c r="D21" s="972">
        <v>0</v>
      </c>
      <c r="E21" s="972">
        <v>0</v>
      </c>
      <c r="F21" s="972">
        <v>0</v>
      </c>
      <c r="G21" s="972">
        <v>0</v>
      </c>
      <c r="H21" s="972">
        <v>0</v>
      </c>
      <c r="I21" s="972">
        <v>0</v>
      </c>
      <c r="J21" s="972">
        <v>0</v>
      </c>
      <c r="K21" s="972">
        <v>0</v>
      </c>
      <c r="L21" s="972">
        <v>0</v>
      </c>
      <c r="M21" s="972">
        <v>0</v>
      </c>
      <c r="N21" s="972">
        <v>0</v>
      </c>
      <c r="O21" s="972" t="s">
        <v>1207</v>
      </c>
      <c r="P21" s="972">
        <v>0</v>
      </c>
      <c r="Q21" s="972">
        <v>0</v>
      </c>
      <c r="R21" s="972">
        <v>0</v>
      </c>
      <c r="S21" s="972">
        <v>0</v>
      </c>
      <c r="T21" s="972">
        <v>0</v>
      </c>
      <c r="U21" s="972">
        <v>0</v>
      </c>
      <c r="V21" s="972">
        <v>0</v>
      </c>
      <c r="W21" s="972">
        <v>0</v>
      </c>
      <c r="X21" s="972">
        <v>0</v>
      </c>
      <c r="Y21" s="972">
        <v>0</v>
      </c>
      <c r="Z21" s="973">
        <v>0</v>
      </c>
    </row>
    <row r="22" spans="2:28">
      <c r="B22" s="650" t="str">
        <f>IF(Content!$E$1=1,B24,B25)</f>
        <v>p.p.</v>
      </c>
      <c r="C22" s="728" t="s">
        <v>1586</v>
      </c>
      <c r="D22" s="651">
        <v>0</v>
      </c>
      <c r="E22" s="651"/>
      <c r="F22" s="652"/>
      <c r="G22" s="652" t="s">
        <v>1200</v>
      </c>
      <c r="H22" s="652"/>
      <c r="I22" s="652"/>
      <c r="J22" s="652" t="s">
        <v>1201</v>
      </c>
      <c r="K22" s="652"/>
      <c r="L22" s="651"/>
      <c r="M22" s="651"/>
      <c r="N22" s="653">
        <v>-3</v>
      </c>
      <c r="O22" s="729" t="s">
        <v>1587</v>
      </c>
      <c r="P22" s="730" t="s">
        <v>1588</v>
      </c>
      <c r="Q22" s="654"/>
      <c r="R22" s="730"/>
      <c r="S22" s="654"/>
      <c r="T22" s="654"/>
      <c r="U22" s="654" t="s">
        <v>1202</v>
      </c>
      <c r="V22" s="654"/>
      <c r="W22" s="654"/>
      <c r="X22" s="654"/>
      <c r="Y22" s="654"/>
      <c r="Z22" s="655" t="s">
        <v>1203</v>
      </c>
    </row>
    <row r="23" spans="2:28">
      <c r="B23" s="656"/>
      <c r="C23" s="731">
        <v>0</v>
      </c>
      <c r="D23" s="657">
        <v>0</v>
      </c>
      <c r="E23" s="657">
        <f>D23-0.3</f>
        <v>-0.3</v>
      </c>
      <c r="F23" s="658">
        <f t="shared" ref="F23:N23" si="0">E23-0.3</f>
        <v>-0.6</v>
      </c>
      <c r="G23" s="658">
        <f t="shared" si="0"/>
        <v>-0.89999999999999991</v>
      </c>
      <c r="H23" s="658">
        <f t="shared" si="0"/>
        <v>-1.2</v>
      </c>
      <c r="I23" s="658">
        <f t="shared" si="0"/>
        <v>-1.5</v>
      </c>
      <c r="J23" s="658">
        <f t="shared" si="0"/>
        <v>-1.8</v>
      </c>
      <c r="K23" s="658">
        <f t="shared" si="0"/>
        <v>-2.1</v>
      </c>
      <c r="L23" s="658">
        <f t="shared" si="0"/>
        <v>-2.4</v>
      </c>
      <c r="M23" s="658">
        <f t="shared" si="0"/>
        <v>-2.6999999999999997</v>
      </c>
      <c r="N23" s="659">
        <f t="shared" si="0"/>
        <v>-2.9999999999999996</v>
      </c>
      <c r="O23" s="731">
        <v>0</v>
      </c>
      <c r="P23" s="658">
        <v>0</v>
      </c>
      <c r="Q23" s="658">
        <f>P23+0.6</f>
        <v>0.6</v>
      </c>
      <c r="R23" s="658">
        <f t="shared" ref="R23:Z23" si="1">Q23+0.6</f>
        <v>1.2</v>
      </c>
      <c r="S23" s="658">
        <f t="shared" si="1"/>
        <v>1.7999999999999998</v>
      </c>
      <c r="T23" s="658">
        <f t="shared" si="1"/>
        <v>2.4</v>
      </c>
      <c r="U23" s="658">
        <f t="shared" si="1"/>
        <v>3</v>
      </c>
      <c r="V23" s="658">
        <f t="shared" si="1"/>
        <v>3.6</v>
      </c>
      <c r="W23" s="658">
        <f t="shared" si="1"/>
        <v>4.2</v>
      </c>
      <c r="X23" s="658">
        <f t="shared" si="1"/>
        <v>4.8</v>
      </c>
      <c r="Y23" s="658">
        <f t="shared" si="1"/>
        <v>5.3999999999999995</v>
      </c>
      <c r="Z23" s="660">
        <f t="shared" si="1"/>
        <v>5.9999999999999991</v>
      </c>
    </row>
    <row r="24" spans="2:28" s="661" customFormat="1" ht="21.5" hidden="1" customHeight="1">
      <c r="B24" s="662" t="s">
        <v>1205</v>
      </c>
      <c r="C24" s="974" t="s">
        <v>1858</v>
      </c>
      <c r="D24" s="974"/>
      <c r="E24" s="974"/>
      <c r="F24" s="974"/>
      <c r="G24" s="974"/>
      <c r="H24" s="974"/>
      <c r="I24" s="974"/>
      <c r="J24" s="974"/>
      <c r="K24" s="974"/>
      <c r="L24" s="974"/>
      <c r="M24" s="974"/>
      <c r="N24" s="974"/>
      <c r="O24" s="974" t="s">
        <v>1204</v>
      </c>
      <c r="P24" s="974"/>
      <c r="Q24" s="974"/>
      <c r="R24" s="974"/>
      <c r="S24" s="974"/>
      <c r="T24" s="974"/>
      <c r="U24" s="974"/>
      <c r="V24" s="974"/>
      <c r="W24" s="974"/>
      <c r="X24" s="974"/>
      <c r="Y24" s="974"/>
      <c r="Z24" s="974"/>
      <c r="AB24" s="661" t="s">
        <v>1209</v>
      </c>
    </row>
    <row r="25" spans="2:28" s="661" customFormat="1" ht="21.5" hidden="1" customHeight="1">
      <c r="B25" s="661" t="s">
        <v>1208</v>
      </c>
      <c r="C25" s="661" t="s">
        <v>1206</v>
      </c>
      <c r="O25" s="661" t="s">
        <v>1691</v>
      </c>
      <c r="AB25" s="661" t="s">
        <v>1210</v>
      </c>
    </row>
    <row r="26" spans="2:28" s="733" customFormat="1" ht="21.5" customHeight="1">
      <c r="N26" s="734"/>
    </row>
    <row r="27" spans="2:28" s="733" customFormat="1" ht="26.5" customHeight="1">
      <c r="B27" s="812" t="str">
        <f>IF(Content!$E$1=1,B28,B29)</f>
        <v>Source: official web-pages of central banks.</v>
      </c>
    </row>
    <row r="28" spans="2:28" s="661" customFormat="1" ht="21.5" customHeight="1">
      <c r="B28" s="119" t="s">
        <v>1714</v>
      </c>
    </row>
    <row r="29" spans="2:28" s="632" customFormat="1" ht="21.5" customHeight="1">
      <c r="B29" s="119" t="s">
        <v>822</v>
      </c>
    </row>
    <row r="30" spans="2:28" s="732" customFormat="1" ht="21.5" customHeight="1"/>
    <row r="31" spans="2:28" s="732" customFormat="1" ht="21.5" customHeight="1"/>
    <row r="32" spans="2:28" ht="21.5" customHeight="1"/>
    <row r="33" ht="21.5" customHeight="1"/>
    <row r="34" ht="21.5" customHeight="1"/>
    <row r="35" ht="21.5" customHeight="1"/>
    <row r="36" ht="21.5" customHeight="1"/>
    <row r="37" ht="21.5" customHeight="1"/>
    <row r="38" ht="21.5" customHeight="1"/>
    <row r="39" ht="21.5" customHeight="1"/>
    <row r="40" ht="21.5" customHeight="1"/>
    <row r="41" ht="21.5" customHeight="1"/>
    <row r="42" ht="21.5" customHeight="1"/>
    <row r="43" ht="21.5" customHeight="1"/>
    <row r="44" ht="21.5" customHeight="1"/>
    <row r="45" ht="21.5" customHeight="1"/>
    <row r="46" ht="21.5" customHeight="1"/>
    <row r="47" ht="21.5" customHeight="1"/>
    <row r="48" ht="21.5" customHeight="1"/>
    <row r="49" ht="21.5" customHeight="1"/>
    <row r="50" ht="21.5" customHeight="1"/>
    <row r="51" ht="21.5" customHeight="1"/>
    <row r="52" ht="21.5" customHeight="1"/>
    <row r="53" ht="21.5" customHeight="1"/>
    <row r="54" ht="21.5" customHeight="1"/>
    <row r="55" ht="21.5" customHeight="1"/>
    <row r="56" ht="21.5" customHeight="1"/>
    <row r="57" ht="21.5" customHeight="1"/>
    <row r="58" ht="21.5" customHeight="1"/>
    <row r="59" ht="21.5" customHeight="1"/>
    <row r="60" ht="21.5" customHeight="1"/>
    <row r="61" ht="21.5" customHeight="1"/>
    <row r="62" ht="21.5" customHeight="1"/>
    <row r="63" ht="21.5" customHeight="1"/>
    <row r="64" ht="21.5" customHeight="1"/>
    <row r="65" ht="21.5" customHeight="1"/>
    <row r="66" ht="21.5" customHeight="1"/>
    <row r="67" ht="21.5" customHeight="1"/>
    <row r="68" ht="21.5" customHeight="1"/>
    <row r="69" ht="21.5" customHeight="1"/>
    <row r="70" ht="21.5" customHeight="1"/>
    <row r="71" ht="21.5" customHeight="1"/>
    <row r="72" ht="21.5" customHeight="1"/>
    <row r="73" ht="21.5" customHeight="1"/>
    <row r="74" ht="21.5" customHeight="1"/>
    <row r="75" ht="21.5" customHeight="1"/>
    <row r="76" ht="21.5" customHeight="1"/>
    <row r="77" ht="21.5" customHeight="1"/>
    <row r="78" ht="21.5" customHeight="1"/>
    <row r="79" ht="21.5" customHeight="1"/>
    <row r="80" ht="21.5" customHeight="1"/>
    <row r="81" ht="21.5" customHeight="1"/>
  </sheetData>
  <mergeCells count="6">
    <mergeCell ref="B3:B4"/>
    <mergeCell ref="C3:N3"/>
    <mergeCell ref="O3:Z3"/>
    <mergeCell ref="B21:Z21"/>
    <mergeCell ref="C24:N24"/>
    <mergeCell ref="O24:Z24"/>
  </mergeCells>
  <conditionalFormatting sqref="C5:N14 N23 C16:N20 C15 E15:N15">
    <cfRule type="colorScale" priority="8">
      <colorScale>
        <cfvo type="min"/>
        <cfvo type="max"/>
        <color rgb="FF63BE7B"/>
        <color rgb="FFFCFCFF"/>
      </colorScale>
    </cfRule>
    <cfRule type="colorScale" priority="9">
      <colorScale>
        <cfvo type="min"/>
        <cfvo type="num" val="0"/>
        <cfvo type="max"/>
        <color rgb="FFD00000"/>
        <color theme="2" tint="-9.9978637043366805E-2"/>
        <color rgb="FF4A832D"/>
      </colorScale>
    </cfRule>
    <cfRule type="colorScale" priority="10">
      <colorScale>
        <cfvo type="min"/>
        <cfvo type="num" val="0"/>
        <cfvo type="max"/>
        <color rgb="FFF8696B"/>
        <color theme="0" tint="-0.14999847407452621"/>
        <color rgb="FF63BE7B"/>
      </colorScale>
    </cfRule>
    <cfRule type="colorScale" priority="11">
      <colorScale>
        <cfvo type="num" val="-3"/>
        <cfvo type="num" val="0"/>
        <cfvo type="num" val="2"/>
        <color rgb="FFF8696B"/>
        <color theme="6" tint="0.79998168889431442"/>
        <color rgb="FF63BE7B"/>
      </colorScale>
    </cfRule>
    <cfRule type="colorScale" priority="12">
      <colorScale>
        <cfvo type="min"/>
        <cfvo type="num" val="0"/>
        <cfvo type="max"/>
        <color rgb="FFCC3399"/>
        <color theme="0" tint="-4.9989318521683403E-2"/>
        <color rgb="FF0066CC"/>
      </colorScale>
    </cfRule>
    <cfRule type="colorScale" priority="13">
      <colorScale>
        <cfvo type="min"/>
        <cfvo type="num" val="0"/>
        <cfvo type="max"/>
        <color rgb="FFF8696B"/>
        <color theme="2"/>
        <color rgb="FF63BE7B"/>
      </colorScale>
    </cfRule>
  </conditionalFormatting>
  <conditionalFormatting sqref="C4:N14 N23 C16:N20 C15 E15:N15">
    <cfRule type="colorScale" priority="14">
      <colorScale>
        <cfvo type="min"/>
        <cfvo type="num" val="0"/>
        <cfvo type="max"/>
        <color rgb="FFD00000"/>
        <color theme="0" tint="-4.9989318521683403E-2"/>
        <color rgb="FF4A832D"/>
      </colorScale>
    </cfRule>
  </conditionalFormatting>
  <conditionalFormatting sqref="O5:Z11 O13:Z15 P12:Z12 O17:Z20 P16:Y16">
    <cfRule type="colorScale" priority="7">
      <colorScale>
        <cfvo type="min"/>
        <cfvo type="max"/>
        <color rgb="FFFCFCFF"/>
        <color rgb="FF63BE7B"/>
      </colorScale>
    </cfRule>
    <cfRule type="colorScale" priority="15">
      <colorScale>
        <cfvo type="min"/>
        <cfvo type="num" val="0"/>
        <cfvo type="max"/>
        <color rgb="FFD00000"/>
        <color theme="2" tint="-9.9978637043366805E-2"/>
        <color rgb="FF4A832D"/>
      </colorScale>
    </cfRule>
    <cfRule type="colorScale" priority="16">
      <colorScale>
        <cfvo type="min"/>
        <cfvo type="num" val="0"/>
        <cfvo type="max"/>
        <color rgb="FFF8696B"/>
        <color theme="0" tint="-0.14999847407452621"/>
        <color rgb="FF63BE7B"/>
      </colorScale>
    </cfRule>
    <cfRule type="colorScale" priority="17">
      <colorScale>
        <cfvo type="num" val="-3"/>
        <cfvo type="num" val="0"/>
        <cfvo type="num" val="2"/>
        <color rgb="FFF8696B"/>
        <color theme="6" tint="0.79998168889431442"/>
        <color rgb="FF63BE7B"/>
      </colorScale>
    </cfRule>
    <cfRule type="colorScale" priority="18">
      <colorScale>
        <cfvo type="min"/>
        <cfvo type="num" val="0"/>
        <cfvo type="max"/>
        <color rgb="FFCC3399"/>
        <color theme="0" tint="-4.9989318521683403E-2"/>
        <color rgb="FF0066CC"/>
      </colorScale>
    </cfRule>
    <cfRule type="colorScale" priority="19">
      <colorScale>
        <cfvo type="min"/>
        <cfvo type="num" val="0"/>
        <cfvo type="max"/>
        <color rgb="FFF8696B"/>
        <color theme="2"/>
        <color rgb="FF63BE7B"/>
      </colorScale>
    </cfRule>
  </conditionalFormatting>
  <conditionalFormatting sqref="O4:Z11 O13:Z15 P12:Z12 O17:Z20 P16:Y16">
    <cfRule type="colorScale" priority="20">
      <colorScale>
        <cfvo type="min"/>
        <cfvo type="num" val="0"/>
        <cfvo type="max"/>
        <color rgb="FFD00000"/>
        <color theme="0" tint="-4.9989318521683403E-2"/>
        <color rgb="FF4A832D"/>
      </colorScale>
    </cfRule>
  </conditionalFormatting>
  <conditionalFormatting sqref="O5:Z11 O13:Z15 P12:Z12 O17:Z20 P16:Y16">
    <cfRule type="colorScale" priority="3">
      <colorScale>
        <cfvo type="min"/>
        <cfvo type="max"/>
        <color theme="0"/>
        <color rgb="FF057D46"/>
      </colorScale>
    </cfRule>
    <cfRule type="colorScale" priority="6">
      <colorScale>
        <cfvo type="min"/>
        <cfvo type="max"/>
        <color rgb="FFFCFCFF"/>
        <color rgb="FF63BE7B"/>
      </colorScale>
    </cfRule>
  </conditionalFormatting>
  <conditionalFormatting sqref="C5:N14 N23 C16:N20 C15 E15:N15">
    <cfRule type="colorScale" priority="4">
      <colorScale>
        <cfvo type="min"/>
        <cfvo type="max"/>
        <color rgb="FF057D46"/>
        <color theme="0"/>
      </colorScale>
    </cfRule>
    <cfRule type="colorScale" priority="5">
      <colorScale>
        <cfvo type="min"/>
        <cfvo type="max"/>
        <color rgb="FF63BE7B"/>
        <color rgb="FFFCFCFF"/>
      </colorScale>
    </cfRule>
  </conditionalFormatting>
  <conditionalFormatting sqref="D23:N23">
    <cfRule type="colorScale" priority="2">
      <colorScale>
        <cfvo type="min"/>
        <cfvo type="max"/>
        <color rgb="FF057D46"/>
        <color theme="0"/>
      </colorScale>
    </cfRule>
  </conditionalFormatting>
  <conditionalFormatting sqref="P23:Z23">
    <cfRule type="colorScale" priority="1">
      <colorScale>
        <cfvo type="min"/>
        <cfvo type="max"/>
        <color theme="0"/>
        <color rgb="FF057D46"/>
      </colorScale>
    </cfRule>
  </conditionalFormatting>
  <hyperlinks>
    <hyperlink ref="A1" location="Content!A1" display="&lt;&lt;" xr:uid="{00000000-0004-0000-3700-000000000000}"/>
  </hyperlinks>
  <pageMargins left="0.75" right="0.75" top="1" bottom="1" header="0.5" footer="0.5"/>
  <pageSetup paperSize="9" orientation="portrait" horizontalDpi="4294967292" verticalDpi="4294967292"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7" tint="0.79998168889431442"/>
  </sheetPr>
  <dimension ref="A1:N159"/>
  <sheetViews>
    <sheetView showGridLines="0" zoomScale="132" zoomScaleNormal="80" workbookViewId="0"/>
  </sheetViews>
  <sheetFormatPr baseColWidth="10" defaultColWidth="11.5" defaultRowHeight="13"/>
  <cols>
    <col min="1" max="1" width="11.5" style="335"/>
    <col min="2" max="4" width="11.5" style="197"/>
    <col min="5" max="5" width="4.5" style="199" customWidth="1"/>
    <col min="6" max="6" width="3.5" style="199" customWidth="1"/>
    <col min="7" max="7" width="3.5" style="665" customWidth="1"/>
    <col min="8" max="16384" width="11.5" style="197"/>
  </cols>
  <sheetData>
    <row r="1" spans="1:14">
      <c r="A1" s="333" t="s">
        <v>60</v>
      </c>
      <c r="B1" s="334" t="str">
        <f>IF(Content!$E$1=1,B2,B3)</f>
        <v>Portfolio investment</v>
      </c>
      <c r="C1" s="334" t="str">
        <f>IF(Content!$E$1=1,C2,C3)</f>
        <v>Equity</v>
      </c>
      <c r="D1" s="334" t="str">
        <f>IF(Content!$E$1=1,D2,D3)</f>
        <v>Debt instruments</v>
      </c>
      <c r="E1" s="445"/>
      <c r="F1" s="445"/>
      <c r="G1" s="664"/>
      <c r="H1" s="334" t="str">
        <f>IF(Content!$E$1=1,H2,H3)</f>
        <v>EM: portfolio flows, USD bn</v>
      </c>
    </row>
    <row r="2" spans="1:14" ht="12.5" hidden="1" customHeight="1">
      <c r="B2" s="666" t="s">
        <v>1336</v>
      </c>
      <c r="C2" s="666" t="s">
        <v>1211</v>
      </c>
      <c r="D2" s="666" t="s">
        <v>1212</v>
      </c>
      <c r="H2" s="199" t="s">
        <v>1213</v>
      </c>
      <c r="I2" s="199"/>
    </row>
    <row r="3" spans="1:14" hidden="1">
      <c r="B3" s="199" t="s">
        <v>1340</v>
      </c>
      <c r="C3" s="199" t="s">
        <v>1214</v>
      </c>
      <c r="D3" s="199" t="s">
        <v>1215</v>
      </c>
      <c r="H3" s="199" t="s">
        <v>1216</v>
      </c>
      <c r="I3" s="199"/>
    </row>
    <row r="4" spans="1:14">
      <c r="A4" s="335" t="s">
        <v>1217</v>
      </c>
      <c r="B4" s="278">
        <v>-7</v>
      </c>
      <c r="C4" s="278">
        <v>-18.2</v>
      </c>
      <c r="D4" s="278">
        <v>11.2</v>
      </c>
      <c r="E4" s="443">
        <v>50</v>
      </c>
      <c r="F4" s="443">
        <v>-70</v>
      </c>
      <c r="G4" s="665" t="s">
        <v>1217</v>
      </c>
      <c r="L4" s="278"/>
      <c r="M4" s="278"/>
      <c r="N4" s="278"/>
    </row>
    <row r="5" spans="1:14">
      <c r="A5" s="335" t="s">
        <v>1218</v>
      </c>
      <c r="B5" s="278">
        <v>3.2</v>
      </c>
      <c r="C5" s="278">
        <v>-1.3</v>
      </c>
      <c r="D5" s="278">
        <v>4.4000000000000004</v>
      </c>
      <c r="E5" s="443">
        <v>50</v>
      </c>
      <c r="F5" s="443">
        <v>-70</v>
      </c>
      <c r="L5" s="278"/>
      <c r="M5" s="278"/>
      <c r="N5" s="278"/>
    </row>
    <row r="6" spans="1:14">
      <c r="A6" s="335" t="s">
        <v>1219</v>
      </c>
      <c r="B6" s="278">
        <v>-2.6</v>
      </c>
      <c r="C6" s="278">
        <v>-2.7</v>
      </c>
      <c r="D6" s="278">
        <v>0.1</v>
      </c>
      <c r="E6" s="443">
        <v>50</v>
      </c>
      <c r="F6" s="443">
        <v>-70</v>
      </c>
      <c r="L6" s="278"/>
      <c r="M6" s="278"/>
      <c r="N6" s="278"/>
    </row>
    <row r="7" spans="1:14">
      <c r="A7" s="335" t="s">
        <v>1220</v>
      </c>
      <c r="B7" s="278">
        <v>8.6999999999999993</v>
      </c>
      <c r="C7" s="278">
        <v>5.6</v>
      </c>
      <c r="D7" s="278">
        <v>3.1</v>
      </c>
      <c r="E7" s="443">
        <v>50</v>
      </c>
      <c r="F7" s="443">
        <v>-70</v>
      </c>
      <c r="L7" s="278"/>
      <c r="M7" s="278"/>
      <c r="N7" s="278"/>
    </row>
    <row r="8" spans="1:14">
      <c r="A8" s="335" t="s">
        <v>1221</v>
      </c>
      <c r="B8" s="278">
        <v>11</v>
      </c>
      <c r="C8" s="278">
        <v>2.8</v>
      </c>
      <c r="D8" s="278">
        <v>8.1999999999999993</v>
      </c>
      <c r="E8" s="443">
        <v>50</v>
      </c>
      <c r="F8" s="443">
        <v>-70</v>
      </c>
      <c r="L8" s="278"/>
      <c r="M8" s="278"/>
      <c r="N8" s="278"/>
    </row>
    <row r="9" spans="1:14">
      <c r="A9" s="335" t="s">
        <v>1222</v>
      </c>
      <c r="B9" s="278">
        <v>0.9</v>
      </c>
      <c r="C9" s="278">
        <v>-7.7</v>
      </c>
      <c r="D9" s="278">
        <v>8.6</v>
      </c>
      <c r="E9" s="443">
        <v>50</v>
      </c>
      <c r="F9" s="443">
        <v>-70</v>
      </c>
      <c r="L9" s="278"/>
      <c r="M9" s="278"/>
      <c r="N9" s="278"/>
    </row>
    <row r="10" spans="1:14">
      <c r="A10" s="335" t="s">
        <v>1223</v>
      </c>
      <c r="B10" s="278">
        <v>1.3</v>
      </c>
      <c r="C10" s="278">
        <v>-4.3</v>
      </c>
      <c r="D10" s="278">
        <v>5.6</v>
      </c>
      <c r="E10" s="443">
        <v>50</v>
      </c>
      <c r="F10" s="443">
        <v>-70</v>
      </c>
      <c r="L10" s="278"/>
      <c r="M10" s="278"/>
      <c r="N10" s="278"/>
    </row>
    <row r="11" spans="1:14">
      <c r="A11" s="335" t="s">
        <v>1224</v>
      </c>
      <c r="B11" s="278">
        <v>0</v>
      </c>
      <c r="C11" s="278">
        <v>-5.6</v>
      </c>
      <c r="D11" s="278">
        <v>5.6</v>
      </c>
      <c r="E11" s="443">
        <v>50</v>
      </c>
      <c r="F11" s="443">
        <v>-70</v>
      </c>
      <c r="L11" s="278"/>
      <c r="M11" s="278"/>
      <c r="N11" s="278"/>
    </row>
    <row r="12" spans="1:14">
      <c r="A12" s="335" t="s">
        <v>1225</v>
      </c>
      <c r="B12" s="278">
        <v>-13.3</v>
      </c>
      <c r="C12" s="278">
        <v>-9.4</v>
      </c>
      <c r="D12" s="278">
        <v>-3.9</v>
      </c>
      <c r="E12" s="443">
        <v>50</v>
      </c>
      <c r="F12" s="443">
        <v>-70</v>
      </c>
      <c r="L12" s="278"/>
      <c r="M12" s="278"/>
      <c r="N12" s="278"/>
    </row>
    <row r="13" spans="1:14">
      <c r="A13" s="335" t="s">
        <v>1226</v>
      </c>
      <c r="B13" s="278">
        <v>-42.3</v>
      </c>
      <c r="C13" s="278">
        <v>-20.3</v>
      </c>
      <c r="D13" s="278">
        <v>-22</v>
      </c>
      <c r="E13" s="443">
        <v>50</v>
      </c>
      <c r="F13" s="443">
        <v>-70</v>
      </c>
      <c r="L13" s="278"/>
      <c r="M13" s="278"/>
      <c r="N13" s="278"/>
    </row>
    <row r="14" spans="1:14">
      <c r="A14" s="335" t="s">
        <v>1227</v>
      </c>
      <c r="B14" s="278">
        <v>-16</v>
      </c>
      <c r="C14" s="278">
        <v>-6.2</v>
      </c>
      <c r="D14" s="278">
        <v>-9.8000000000000007</v>
      </c>
      <c r="E14" s="443">
        <v>50</v>
      </c>
      <c r="F14" s="443">
        <v>-70</v>
      </c>
      <c r="L14" s="278"/>
      <c r="M14" s="278"/>
      <c r="N14" s="278"/>
    </row>
    <row r="15" spans="1:14">
      <c r="A15" s="335" t="s">
        <v>1228</v>
      </c>
      <c r="B15" s="278">
        <v>-8.1999999999999993</v>
      </c>
      <c r="C15" s="278">
        <v>0.6</v>
      </c>
      <c r="D15" s="278">
        <v>-8.9</v>
      </c>
      <c r="E15" s="443">
        <v>50</v>
      </c>
      <c r="F15" s="443">
        <v>-70</v>
      </c>
      <c r="L15" s="278"/>
      <c r="M15" s="278"/>
      <c r="N15" s="278"/>
    </row>
    <row r="16" spans="1:14">
      <c r="A16" s="335" t="s">
        <v>1156</v>
      </c>
      <c r="B16" s="278">
        <v>3.9</v>
      </c>
      <c r="C16" s="278">
        <v>-1.7</v>
      </c>
      <c r="D16" s="278">
        <v>5.6</v>
      </c>
      <c r="E16" s="443">
        <v>50</v>
      </c>
      <c r="F16" s="443">
        <v>-70</v>
      </c>
      <c r="G16" s="665" t="s">
        <v>1156</v>
      </c>
      <c r="L16" s="278"/>
      <c r="M16" s="278"/>
      <c r="N16" s="278"/>
    </row>
    <row r="17" spans="1:14">
      <c r="A17" s="335" t="s">
        <v>1229</v>
      </c>
      <c r="B17" s="278">
        <v>-8.1999999999999993</v>
      </c>
      <c r="C17" s="278">
        <v>-1.5</v>
      </c>
      <c r="D17" s="278">
        <v>-6.7</v>
      </c>
      <c r="E17" s="443">
        <v>50</v>
      </c>
      <c r="F17" s="443">
        <v>-70</v>
      </c>
      <c r="L17" s="278"/>
      <c r="M17" s="278"/>
      <c r="N17" s="278"/>
    </row>
    <row r="18" spans="1:14">
      <c r="A18" s="335" t="s">
        <v>1230</v>
      </c>
      <c r="B18" s="278">
        <v>-4.5</v>
      </c>
      <c r="C18" s="278">
        <v>4.3</v>
      </c>
      <c r="D18" s="278">
        <v>-8.8000000000000007</v>
      </c>
      <c r="E18" s="443">
        <v>50</v>
      </c>
      <c r="F18" s="443">
        <v>-70</v>
      </c>
      <c r="H18" s="334" t="str">
        <f>IF(Content!$E$1=1,H20,H21)</f>
        <v>* Includes a group of 18 countries: Brazil, Bulgaria, Chile, Czech Republic, Hungary, India, Korea, Lithuania, Lebanon, Mexico, Pakistan, Philippines, Poland, Romania, South Africa, Thailand, Turkey, Ukraine.</v>
      </c>
      <c r="L18" s="278"/>
      <c r="M18" s="278"/>
      <c r="N18" s="278"/>
    </row>
    <row r="19" spans="1:14">
      <c r="A19" s="335" t="s">
        <v>1231</v>
      </c>
      <c r="B19" s="278">
        <v>9.6999999999999993</v>
      </c>
      <c r="C19" s="278">
        <v>5.9</v>
      </c>
      <c r="D19" s="278">
        <v>3.8</v>
      </c>
      <c r="E19" s="443">
        <v>50</v>
      </c>
      <c r="F19" s="443">
        <v>-70</v>
      </c>
      <c r="H19" s="334" t="str">
        <f>IF(Content!$E$1=1,H22,H23)</f>
        <v>Source: NBU, official web-pages of central banks.</v>
      </c>
      <c r="L19" s="278"/>
      <c r="M19" s="278"/>
      <c r="N19" s="278"/>
    </row>
    <row r="20" spans="1:14">
      <c r="A20" s="335" t="s">
        <v>1232</v>
      </c>
      <c r="B20" s="278">
        <v>24</v>
      </c>
      <c r="C20" s="278">
        <v>13.3</v>
      </c>
      <c r="D20" s="278">
        <v>10.7</v>
      </c>
      <c r="E20" s="443">
        <v>50</v>
      </c>
      <c r="F20" s="443">
        <v>-70</v>
      </c>
      <c r="H20" s="199" t="s">
        <v>1715</v>
      </c>
      <c r="L20" s="278"/>
      <c r="M20" s="278"/>
      <c r="N20" s="278"/>
    </row>
    <row r="21" spans="1:14">
      <c r="A21" s="335" t="s">
        <v>1233</v>
      </c>
      <c r="B21" s="278">
        <v>9.5</v>
      </c>
      <c r="C21" s="278">
        <v>5.3</v>
      </c>
      <c r="D21" s="278">
        <v>4.2</v>
      </c>
      <c r="E21" s="443">
        <v>50</v>
      </c>
      <c r="F21" s="443">
        <v>-70</v>
      </c>
      <c r="H21" s="199" t="s">
        <v>1716</v>
      </c>
      <c r="L21" s="278"/>
      <c r="M21" s="278"/>
      <c r="N21" s="278"/>
    </row>
    <row r="22" spans="1:14">
      <c r="A22" s="335" t="s">
        <v>1234</v>
      </c>
      <c r="B22" s="278">
        <v>33.6</v>
      </c>
      <c r="C22" s="278">
        <v>16.2</v>
      </c>
      <c r="D22" s="278">
        <v>17.5</v>
      </c>
      <c r="E22" s="443"/>
      <c r="F22" s="443"/>
      <c r="H22" s="199" t="s">
        <v>1717</v>
      </c>
      <c r="L22" s="278"/>
      <c r="M22" s="278"/>
      <c r="N22" s="278"/>
    </row>
    <row r="23" spans="1:14" ht="16">
      <c r="A23" s="335" t="s">
        <v>1235</v>
      </c>
      <c r="B23" s="278">
        <v>19.2</v>
      </c>
      <c r="C23" s="278">
        <v>13.1</v>
      </c>
      <c r="D23" s="278">
        <v>6</v>
      </c>
      <c r="E23" s="443"/>
      <c r="F23" s="443"/>
      <c r="H23" s="280" t="s">
        <v>1727</v>
      </c>
      <c r="L23" s="278"/>
      <c r="M23" s="278"/>
      <c r="N23" s="278"/>
    </row>
    <row r="24" spans="1:14">
      <c r="A24" s="335" t="s">
        <v>1236</v>
      </c>
      <c r="B24" s="278">
        <v>26.7</v>
      </c>
      <c r="C24" s="278">
        <v>16.8</v>
      </c>
      <c r="D24" s="278">
        <v>9.9</v>
      </c>
      <c r="E24" s="443"/>
      <c r="F24" s="443"/>
      <c r="L24" s="278"/>
      <c r="M24" s="278"/>
      <c r="N24" s="278"/>
    </row>
    <row r="25" spans="1:14">
      <c r="A25" s="335" t="s">
        <v>1237</v>
      </c>
      <c r="B25" s="278">
        <v>34.9</v>
      </c>
      <c r="C25" s="278">
        <v>20.3</v>
      </c>
      <c r="D25" s="278">
        <v>14.7</v>
      </c>
      <c r="E25" s="443"/>
      <c r="F25" s="443"/>
      <c r="L25" s="278"/>
      <c r="M25" s="278"/>
      <c r="N25" s="278"/>
    </row>
    <row r="26" spans="1:14">
      <c r="A26" s="335" t="s">
        <v>1238</v>
      </c>
      <c r="B26" s="278">
        <v>14.9</v>
      </c>
      <c r="C26" s="278">
        <v>5.8</v>
      </c>
      <c r="D26" s="278">
        <v>9</v>
      </c>
      <c r="E26" s="443"/>
      <c r="F26" s="443"/>
      <c r="L26" s="278"/>
      <c r="M26" s="278"/>
      <c r="N26" s="278"/>
    </row>
    <row r="27" spans="1:14">
      <c r="A27" s="335" t="s">
        <v>1239</v>
      </c>
      <c r="B27" s="278">
        <v>7.3</v>
      </c>
      <c r="C27" s="278">
        <v>9</v>
      </c>
      <c r="D27" s="278">
        <v>-1.8</v>
      </c>
      <c r="E27" s="443"/>
      <c r="F27" s="443"/>
      <c r="L27" s="278"/>
      <c r="M27" s="278"/>
      <c r="N27" s="278"/>
    </row>
    <row r="28" spans="1:14">
      <c r="A28" s="335" t="s">
        <v>1240</v>
      </c>
      <c r="B28" s="278">
        <v>24.4</v>
      </c>
      <c r="C28" s="278">
        <v>3.7</v>
      </c>
      <c r="D28" s="278">
        <v>20.7</v>
      </c>
      <c r="E28" s="443"/>
      <c r="F28" s="443"/>
      <c r="G28" s="665" t="s">
        <v>1240</v>
      </c>
      <c r="L28" s="278"/>
      <c r="M28" s="278"/>
      <c r="N28" s="278"/>
    </row>
    <row r="29" spans="1:14">
      <c r="A29" s="335" t="s">
        <v>1241</v>
      </c>
      <c r="B29" s="278">
        <v>7.2</v>
      </c>
      <c r="C29" s="278">
        <v>3</v>
      </c>
      <c r="D29" s="278">
        <v>4.2</v>
      </c>
      <c r="E29" s="443"/>
      <c r="F29" s="443"/>
      <c r="L29" s="278"/>
      <c r="M29" s="278"/>
      <c r="N29" s="278"/>
    </row>
    <row r="30" spans="1:14">
      <c r="A30" s="335" t="s">
        <v>1242</v>
      </c>
      <c r="B30" s="278">
        <v>32.6</v>
      </c>
      <c r="C30" s="278">
        <v>14</v>
      </c>
      <c r="D30" s="278">
        <v>18.600000000000001</v>
      </c>
      <c r="E30" s="443"/>
      <c r="F30" s="443"/>
      <c r="L30" s="278"/>
      <c r="M30" s="278"/>
      <c r="N30" s="278"/>
    </row>
    <row r="31" spans="1:14">
      <c r="A31" s="335" t="s">
        <v>1243</v>
      </c>
      <c r="B31" s="278">
        <v>35.6</v>
      </c>
      <c r="C31" s="278">
        <v>12.5</v>
      </c>
      <c r="D31" s="278">
        <v>23.1</v>
      </c>
      <c r="E31" s="443"/>
      <c r="F31" s="443"/>
      <c r="L31" s="278"/>
      <c r="M31" s="278"/>
      <c r="N31" s="278"/>
    </row>
    <row r="32" spans="1:14">
      <c r="A32" s="335" t="s">
        <v>1244</v>
      </c>
      <c r="B32" s="278">
        <v>0.9</v>
      </c>
      <c r="C32" s="278">
        <v>-6</v>
      </c>
      <c r="D32" s="278">
        <v>6.9</v>
      </c>
      <c r="E32" s="443"/>
      <c r="F32" s="443"/>
      <c r="L32" s="278"/>
      <c r="M32" s="278"/>
      <c r="N32" s="278"/>
    </row>
    <row r="33" spans="1:14">
      <c r="A33" s="335" t="s">
        <v>1245</v>
      </c>
      <c r="B33" s="278">
        <v>7.8</v>
      </c>
      <c r="C33" s="278">
        <v>6.4</v>
      </c>
      <c r="D33" s="278">
        <v>1.5</v>
      </c>
      <c r="E33" s="443"/>
      <c r="F33" s="443"/>
      <c r="L33" s="278"/>
      <c r="M33" s="278"/>
      <c r="N33" s="278"/>
    </row>
    <row r="34" spans="1:14">
      <c r="A34" s="335" t="s">
        <v>1246</v>
      </c>
      <c r="B34" s="278">
        <v>32.799999999999997</v>
      </c>
      <c r="C34" s="278">
        <v>11.4</v>
      </c>
      <c r="D34" s="278">
        <v>21.4</v>
      </c>
      <c r="E34" s="443"/>
      <c r="F34" s="443"/>
      <c r="L34" s="278"/>
      <c r="M34" s="278"/>
      <c r="N34" s="278"/>
    </row>
    <row r="35" spans="1:14">
      <c r="A35" s="335" t="s">
        <v>1247</v>
      </c>
      <c r="B35" s="278">
        <v>26.5</v>
      </c>
      <c r="C35" s="278">
        <v>5.3</v>
      </c>
      <c r="D35" s="278">
        <v>21.2</v>
      </c>
      <c r="E35" s="443"/>
      <c r="F35" s="443"/>
      <c r="L35" s="278"/>
      <c r="M35" s="278"/>
      <c r="N35" s="278"/>
    </row>
    <row r="36" spans="1:14">
      <c r="A36" s="335" t="s">
        <v>1248</v>
      </c>
      <c r="B36" s="278">
        <v>33.200000000000003</v>
      </c>
      <c r="C36" s="278">
        <v>12.9</v>
      </c>
      <c r="D36" s="278">
        <v>20.3</v>
      </c>
      <c r="E36" s="443"/>
      <c r="F36" s="443"/>
      <c r="L36" s="278"/>
      <c r="M36" s="278"/>
      <c r="N36" s="278"/>
    </row>
    <row r="37" spans="1:14">
      <c r="A37" s="335" t="s">
        <v>1249</v>
      </c>
      <c r="B37" s="278">
        <v>47.4</v>
      </c>
      <c r="C37" s="278">
        <v>31.3</v>
      </c>
      <c r="D37" s="278">
        <v>16.100000000000001</v>
      </c>
      <c r="E37" s="443"/>
      <c r="F37" s="443"/>
      <c r="L37" s="278"/>
      <c r="M37" s="278"/>
      <c r="N37" s="278"/>
    </row>
    <row r="38" spans="1:14">
      <c r="A38" s="335" t="s">
        <v>1250</v>
      </c>
      <c r="B38" s="278">
        <v>18.8</v>
      </c>
      <c r="C38" s="278">
        <v>11.9</v>
      </c>
      <c r="D38" s="278">
        <v>7</v>
      </c>
      <c r="E38" s="443"/>
      <c r="F38" s="443"/>
      <c r="L38" s="278"/>
      <c r="M38" s="278"/>
      <c r="N38" s="278"/>
    </row>
    <row r="39" spans="1:14">
      <c r="A39" s="335" t="s">
        <v>1251</v>
      </c>
      <c r="B39" s="278">
        <v>6.1</v>
      </c>
      <c r="C39" s="278">
        <v>5.9</v>
      </c>
      <c r="D39" s="278">
        <v>0.2</v>
      </c>
      <c r="E39" s="443"/>
      <c r="F39" s="443"/>
      <c r="L39" s="278"/>
      <c r="M39" s="278"/>
      <c r="N39" s="278"/>
    </row>
    <row r="40" spans="1:14">
      <c r="A40" s="335" t="s">
        <v>1252</v>
      </c>
      <c r="B40" s="278">
        <v>21.5</v>
      </c>
      <c r="C40" s="278">
        <v>-0.2</v>
      </c>
      <c r="D40" s="278">
        <v>21.8</v>
      </c>
      <c r="E40" s="443"/>
      <c r="F40" s="443"/>
      <c r="G40" s="665" t="s">
        <v>1252</v>
      </c>
      <c r="L40" s="278"/>
      <c r="M40" s="278"/>
      <c r="N40" s="278"/>
    </row>
    <row r="41" spans="1:14">
      <c r="A41" s="335" t="s">
        <v>1253</v>
      </c>
      <c r="B41" s="278">
        <v>6.2</v>
      </c>
      <c r="C41" s="278">
        <v>-4.2</v>
      </c>
      <c r="D41" s="278">
        <v>10.4</v>
      </c>
      <c r="E41" s="443"/>
      <c r="F41" s="443"/>
      <c r="L41" s="278"/>
      <c r="M41" s="278"/>
      <c r="N41" s="278"/>
    </row>
    <row r="42" spans="1:14">
      <c r="A42" s="335" t="s">
        <v>1254</v>
      </c>
      <c r="B42" s="278">
        <v>18.899999999999999</v>
      </c>
      <c r="C42" s="278">
        <v>1.2</v>
      </c>
      <c r="D42" s="278">
        <v>17.8</v>
      </c>
      <c r="E42" s="443"/>
      <c r="F42" s="443"/>
      <c r="L42" s="278"/>
      <c r="M42" s="278"/>
      <c r="N42" s="278"/>
    </row>
    <row r="43" spans="1:14">
      <c r="A43" s="335" t="s">
        <v>1255</v>
      </c>
      <c r="B43" s="278">
        <v>30.2</v>
      </c>
      <c r="C43" s="278">
        <v>11.2</v>
      </c>
      <c r="D43" s="278">
        <v>19</v>
      </c>
      <c r="E43" s="443"/>
      <c r="F43" s="443"/>
      <c r="L43" s="278"/>
      <c r="M43" s="278"/>
      <c r="N43" s="278"/>
    </row>
    <row r="44" spans="1:14">
      <c r="A44" s="335" t="s">
        <v>1256</v>
      </c>
      <c r="B44" s="278">
        <v>13.8</v>
      </c>
      <c r="C44" s="278">
        <v>-2.6</v>
      </c>
      <c r="D44" s="278">
        <v>16.399999999999999</v>
      </c>
      <c r="E44" s="443"/>
      <c r="F44" s="443"/>
      <c r="L44" s="278"/>
      <c r="M44" s="278"/>
      <c r="N44" s="278"/>
    </row>
    <row r="45" spans="1:14">
      <c r="A45" s="335" t="s">
        <v>1257</v>
      </c>
      <c r="B45" s="278">
        <v>9.5</v>
      </c>
      <c r="C45" s="278">
        <v>0.6</v>
      </c>
      <c r="D45" s="278">
        <v>8.9</v>
      </c>
      <c r="E45" s="443"/>
      <c r="F45" s="443"/>
      <c r="L45" s="278"/>
      <c r="M45" s="278"/>
      <c r="N45" s="278"/>
    </row>
    <row r="46" spans="1:14">
      <c r="A46" s="335" t="s">
        <v>1258</v>
      </c>
      <c r="B46" s="278">
        <v>31</v>
      </c>
      <c r="C46" s="278">
        <v>6.4</v>
      </c>
      <c r="D46" s="278">
        <v>24.6</v>
      </c>
      <c r="E46" s="443"/>
      <c r="F46" s="443"/>
      <c r="H46" s="278"/>
      <c r="L46" s="278"/>
      <c r="M46" s="278"/>
      <c r="N46" s="278"/>
    </row>
    <row r="47" spans="1:14">
      <c r="A47" s="335" t="s">
        <v>1259</v>
      </c>
      <c r="B47" s="278">
        <v>-1.3</v>
      </c>
      <c r="C47" s="278">
        <v>-12.9</v>
      </c>
      <c r="D47" s="278">
        <v>11.6</v>
      </c>
      <c r="E47" s="443"/>
      <c r="F47" s="443"/>
      <c r="H47" s="278"/>
      <c r="L47" s="278"/>
      <c r="M47" s="278"/>
      <c r="N47" s="278"/>
    </row>
    <row r="48" spans="1:14">
      <c r="A48" s="335" t="s">
        <v>1260</v>
      </c>
      <c r="B48" s="278">
        <v>-9.5</v>
      </c>
      <c r="C48" s="278">
        <v>-1</v>
      </c>
      <c r="D48" s="278">
        <v>-8.6</v>
      </c>
      <c r="E48" s="443"/>
      <c r="F48" s="443"/>
      <c r="H48" s="278"/>
      <c r="L48" s="278"/>
      <c r="M48" s="278"/>
      <c r="N48" s="278"/>
    </row>
    <row r="49" spans="1:14">
      <c r="A49" s="335" t="s">
        <v>1261</v>
      </c>
      <c r="B49" s="278">
        <v>8.3000000000000007</v>
      </c>
      <c r="C49" s="278">
        <v>3.3</v>
      </c>
      <c r="D49" s="278">
        <v>5</v>
      </c>
      <c r="E49" s="443"/>
      <c r="F49" s="443"/>
      <c r="H49" s="278"/>
      <c r="L49" s="278"/>
      <c r="M49" s="278"/>
      <c r="N49" s="278"/>
    </row>
    <row r="50" spans="1:14">
      <c r="A50" s="335" t="s">
        <v>1262</v>
      </c>
      <c r="B50" s="278">
        <v>6.3</v>
      </c>
      <c r="C50" s="278">
        <v>-4</v>
      </c>
      <c r="D50" s="278">
        <v>10.199999999999999</v>
      </c>
      <c r="E50" s="443"/>
      <c r="F50" s="443"/>
      <c r="H50" s="278"/>
      <c r="L50" s="278"/>
      <c r="M50" s="278"/>
      <c r="N50" s="278"/>
    </row>
    <row r="51" spans="1:14">
      <c r="A51" s="335" t="s">
        <v>1263</v>
      </c>
      <c r="B51" s="278">
        <v>9.1999999999999993</v>
      </c>
      <c r="C51" s="278">
        <v>1.5</v>
      </c>
      <c r="D51" s="278">
        <v>7.8</v>
      </c>
      <c r="E51" s="443"/>
      <c r="F51" s="443"/>
      <c r="H51" s="278"/>
      <c r="L51" s="278"/>
      <c r="M51" s="278"/>
      <c r="N51" s="278"/>
    </row>
    <row r="52" spans="1:14">
      <c r="A52" s="335" t="s">
        <v>1264</v>
      </c>
      <c r="B52" s="278">
        <v>33.4</v>
      </c>
      <c r="C52" s="278">
        <v>14.4</v>
      </c>
      <c r="D52" s="197">
        <v>19</v>
      </c>
      <c r="E52" s="443"/>
      <c r="F52" s="443"/>
      <c r="G52" s="665" t="s">
        <v>1264</v>
      </c>
      <c r="H52" s="278"/>
    </row>
    <row r="53" spans="1:14">
      <c r="A53" s="335" t="s">
        <v>1265</v>
      </c>
      <c r="B53" s="278">
        <v>34.1</v>
      </c>
      <c r="C53" s="278">
        <v>12.9</v>
      </c>
      <c r="D53" s="197">
        <v>21.2</v>
      </c>
      <c r="E53" s="443"/>
      <c r="F53" s="443"/>
      <c r="H53" s="278"/>
    </row>
    <row r="54" spans="1:14">
      <c r="A54" s="335" t="s">
        <v>1266</v>
      </c>
      <c r="B54" s="278">
        <v>17.8</v>
      </c>
      <c r="C54" s="278">
        <v>5.4</v>
      </c>
      <c r="D54" s="197">
        <v>12.4</v>
      </c>
      <c r="E54" s="443"/>
      <c r="F54" s="443"/>
      <c r="H54" s="278"/>
    </row>
    <row r="55" spans="1:14">
      <c r="A55" s="335" t="s">
        <v>1267</v>
      </c>
      <c r="B55" s="278">
        <v>6.2</v>
      </c>
      <c r="C55" s="278">
        <v>-0.9</v>
      </c>
      <c r="D55" s="197">
        <v>7.1</v>
      </c>
      <c r="E55" s="443"/>
      <c r="F55" s="443"/>
      <c r="H55" s="278"/>
    </row>
    <row r="56" spans="1:14">
      <c r="A56" s="335" t="s">
        <v>1268</v>
      </c>
      <c r="B56" s="278">
        <v>-2.2000000000000002</v>
      </c>
      <c r="C56" s="278">
        <v>-5.3</v>
      </c>
      <c r="D56" s="197">
        <v>3.2</v>
      </c>
      <c r="E56" s="443"/>
      <c r="F56" s="443"/>
      <c r="H56" s="278"/>
    </row>
    <row r="57" spans="1:14">
      <c r="A57" s="335" t="s">
        <v>1269</v>
      </c>
      <c r="B57" s="278">
        <v>15.6</v>
      </c>
      <c r="C57" s="278">
        <v>3.9</v>
      </c>
      <c r="D57" s="197">
        <v>11.7</v>
      </c>
      <c r="E57" s="443"/>
      <c r="F57" s="443"/>
      <c r="H57" s="278"/>
    </row>
    <row r="58" spans="1:14">
      <c r="A58" s="335" t="s">
        <v>1270</v>
      </c>
      <c r="B58" s="278">
        <v>30</v>
      </c>
      <c r="C58" s="278">
        <v>3.3</v>
      </c>
      <c r="D58" s="197">
        <v>26.7</v>
      </c>
      <c r="E58" s="443"/>
      <c r="F58" s="443"/>
      <c r="H58" s="278"/>
    </row>
    <row r="59" spans="1:14">
      <c r="A59" s="335" t="s">
        <v>1271</v>
      </c>
      <c r="B59" s="278">
        <v>16.899999999999999</v>
      </c>
      <c r="C59" s="278">
        <v>10.199999999999999</v>
      </c>
      <c r="D59" s="197">
        <v>6.7</v>
      </c>
      <c r="E59" s="443"/>
      <c r="F59" s="443"/>
      <c r="H59" s="278"/>
    </row>
    <row r="60" spans="1:14">
      <c r="A60" s="335" t="s">
        <v>1272</v>
      </c>
      <c r="B60" s="278">
        <v>29.5</v>
      </c>
      <c r="C60" s="278">
        <v>7.3</v>
      </c>
      <c r="D60" s="197">
        <v>22.2</v>
      </c>
      <c r="E60" s="443"/>
      <c r="F60" s="443"/>
      <c r="H60" s="278"/>
    </row>
    <row r="61" spans="1:14">
      <c r="A61" s="335" t="s">
        <v>1273</v>
      </c>
      <c r="B61" s="278">
        <v>18.7</v>
      </c>
      <c r="C61" s="278">
        <v>0.7</v>
      </c>
      <c r="D61" s="197">
        <v>18</v>
      </c>
      <c r="E61" s="443"/>
      <c r="F61" s="443"/>
      <c r="H61" s="278"/>
    </row>
    <row r="62" spans="1:14">
      <c r="A62" s="335" t="s">
        <v>1274</v>
      </c>
      <c r="B62" s="278">
        <v>17.2</v>
      </c>
      <c r="C62" s="278">
        <v>2.9</v>
      </c>
      <c r="D62" s="197">
        <v>14.3</v>
      </c>
      <c r="E62" s="443"/>
      <c r="F62" s="443"/>
      <c r="H62" s="278"/>
    </row>
    <row r="63" spans="1:14">
      <c r="A63" s="335" t="s">
        <v>1275</v>
      </c>
      <c r="B63" s="278">
        <v>31.5</v>
      </c>
      <c r="C63" s="278">
        <v>15.9</v>
      </c>
      <c r="D63" s="197">
        <v>15.6</v>
      </c>
      <c r="E63" s="443"/>
      <c r="F63" s="443"/>
      <c r="H63" s="278"/>
    </row>
    <row r="64" spans="1:14">
      <c r="A64" s="335" t="s">
        <v>1276</v>
      </c>
      <c r="B64" s="278">
        <v>27.6</v>
      </c>
      <c r="C64" s="278">
        <v>9.4</v>
      </c>
      <c r="D64" s="197">
        <v>18.2</v>
      </c>
      <c r="E64" s="443"/>
      <c r="F64" s="443"/>
      <c r="G64" s="665" t="s">
        <v>1276</v>
      </c>
      <c r="H64" s="278"/>
    </row>
    <row r="65" spans="1:7">
      <c r="A65" s="335" t="s">
        <v>1277</v>
      </c>
      <c r="B65" s="278">
        <v>25</v>
      </c>
      <c r="C65" s="278">
        <v>9.6999999999999993</v>
      </c>
      <c r="D65" s="197">
        <v>15.3</v>
      </c>
      <c r="E65" s="443"/>
      <c r="F65" s="443"/>
    </row>
    <row r="66" spans="1:7">
      <c r="A66" s="335" t="s">
        <v>1278</v>
      </c>
      <c r="B66" s="278">
        <v>13.4</v>
      </c>
      <c r="C66" s="278">
        <v>1.4</v>
      </c>
      <c r="D66" s="197">
        <v>12</v>
      </c>
      <c r="E66" s="443"/>
      <c r="F66" s="443"/>
    </row>
    <row r="67" spans="1:7">
      <c r="A67" s="335" t="s">
        <v>1279</v>
      </c>
      <c r="B67" s="278">
        <v>25.5</v>
      </c>
      <c r="C67" s="278">
        <v>-0.4</v>
      </c>
      <c r="D67" s="197">
        <v>25.9</v>
      </c>
      <c r="E67" s="443"/>
      <c r="F67" s="443"/>
    </row>
    <row r="68" spans="1:7">
      <c r="A68" s="335" t="s">
        <v>1280</v>
      </c>
      <c r="B68" s="278">
        <v>15</v>
      </c>
      <c r="C68" s="278">
        <v>6.3</v>
      </c>
      <c r="D68" s="197">
        <v>8.6999999999999993</v>
      </c>
      <c r="E68" s="443">
        <v>50</v>
      </c>
      <c r="F68" s="443">
        <v>-70</v>
      </c>
    </row>
    <row r="69" spans="1:7">
      <c r="A69" s="335" t="s">
        <v>1281</v>
      </c>
      <c r="B69" s="197">
        <v>-22.9</v>
      </c>
      <c r="C69" s="197">
        <v>-16.600000000000001</v>
      </c>
      <c r="D69" s="197">
        <v>-6.3</v>
      </c>
      <c r="E69" s="199">
        <v>50</v>
      </c>
      <c r="F69" s="199">
        <v>-70</v>
      </c>
    </row>
    <row r="70" spans="1:7">
      <c r="A70" s="335" t="s">
        <v>1282</v>
      </c>
      <c r="B70" s="197">
        <v>8.6</v>
      </c>
      <c r="C70" s="197">
        <v>3.4</v>
      </c>
      <c r="D70" s="197">
        <v>5.0999999999999996</v>
      </c>
      <c r="E70" s="199">
        <v>50</v>
      </c>
      <c r="F70" s="199">
        <v>-70</v>
      </c>
    </row>
    <row r="71" spans="1:7">
      <c r="A71" s="335" t="s">
        <v>1283</v>
      </c>
      <c r="B71" s="197">
        <v>3.2</v>
      </c>
      <c r="C71" s="197">
        <v>1.4</v>
      </c>
      <c r="D71" s="197">
        <v>1.8</v>
      </c>
      <c r="E71" s="199">
        <v>50</v>
      </c>
      <c r="F71" s="199">
        <v>-70</v>
      </c>
    </row>
    <row r="72" spans="1:7">
      <c r="A72" s="335" t="s">
        <v>1284</v>
      </c>
      <c r="B72" s="197">
        <v>32.700000000000003</v>
      </c>
      <c r="C72" s="197">
        <v>16.2</v>
      </c>
      <c r="D72" s="197">
        <v>16.5</v>
      </c>
    </row>
    <row r="73" spans="1:7">
      <c r="A73" s="335" t="s">
        <v>1285</v>
      </c>
      <c r="B73" s="197">
        <v>14</v>
      </c>
      <c r="C73" s="197">
        <v>10.4</v>
      </c>
      <c r="D73" s="197">
        <v>3.6</v>
      </c>
    </row>
    <row r="74" spans="1:7">
      <c r="A74" s="335" t="s">
        <v>1286</v>
      </c>
      <c r="B74" s="197">
        <v>5.8</v>
      </c>
      <c r="C74" s="197">
        <v>0</v>
      </c>
      <c r="D74" s="197">
        <v>5.8</v>
      </c>
    </row>
    <row r="75" spans="1:7">
      <c r="A75" s="335" t="s">
        <v>1287</v>
      </c>
      <c r="B75" s="197">
        <v>15</v>
      </c>
      <c r="C75" s="197">
        <v>3.7</v>
      </c>
      <c r="D75" s="197">
        <v>11.2</v>
      </c>
    </row>
    <row r="76" spans="1:7">
      <c r="A76" s="335" t="s">
        <v>1288</v>
      </c>
      <c r="B76" s="197">
        <v>4.7</v>
      </c>
      <c r="C76" s="197">
        <v>-1.4</v>
      </c>
      <c r="D76" s="197">
        <v>6.2</v>
      </c>
      <c r="G76" s="665" t="s">
        <v>1288</v>
      </c>
    </row>
    <row r="77" spans="1:7">
      <c r="A77" s="335" t="s">
        <v>1289</v>
      </c>
      <c r="B77" s="197">
        <v>5.7</v>
      </c>
      <c r="C77" s="197">
        <v>-2.5</v>
      </c>
      <c r="D77" s="197">
        <v>8.1999999999999993</v>
      </c>
    </row>
    <row r="78" spans="1:7">
      <c r="A78" s="335" t="s">
        <v>1290</v>
      </c>
      <c r="B78" s="197">
        <v>12.9</v>
      </c>
      <c r="C78" s="197">
        <v>6.1</v>
      </c>
      <c r="D78" s="197">
        <v>6.9</v>
      </c>
    </row>
    <row r="79" spans="1:7">
      <c r="A79" s="335" t="s">
        <v>1291</v>
      </c>
      <c r="B79" s="197">
        <v>20.2</v>
      </c>
      <c r="C79" s="197">
        <v>12</v>
      </c>
      <c r="D79" s="197">
        <v>8.1999999999999993</v>
      </c>
    </row>
    <row r="80" spans="1:7">
      <c r="A80" s="335" t="s">
        <v>1292</v>
      </c>
      <c r="B80" s="197">
        <v>22.2</v>
      </c>
      <c r="C80" s="197">
        <v>12.6</v>
      </c>
      <c r="D80" s="197">
        <v>9.6</v>
      </c>
    </row>
    <row r="81" spans="1:7">
      <c r="A81" s="335" t="s">
        <v>1293</v>
      </c>
      <c r="B81" s="197">
        <v>34</v>
      </c>
      <c r="C81" s="197">
        <v>10.199999999999999</v>
      </c>
      <c r="D81" s="197">
        <v>23.8</v>
      </c>
    </row>
    <row r="82" spans="1:7">
      <c r="A82" s="335" t="s">
        <v>1294</v>
      </c>
      <c r="B82" s="197">
        <v>20.3</v>
      </c>
      <c r="C82" s="197">
        <v>4.7</v>
      </c>
      <c r="D82" s="197">
        <v>15.5</v>
      </c>
    </row>
    <row r="83" spans="1:7">
      <c r="A83" s="335" t="s">
        <v>1295</v>
      </c>
      <c r="B83" s="197">
        <v>7.6</v>
      </c>
      <c r="C83" s="197">
        <v>8</v>
      </c>
      <c r="D83" s="197">
        <v>-0.4</v>
      </c>
    </row>
    <row r="84" spans="1:7">
      <c r="A84" s="335" t="s">
        <v>1296</v>
      </c>
      <c r="B84" s="197">
        <v>14.3</v>
      </c>
      <c r="C84" s="197">
        <v>2.4</v>
      </c>
      <c r="D84" s="197">
        <v>11.9</v>
      </c>
    </row>
    <row r="85" spans="1:7">
      <c r="A85" s="335" t="s">
        <v>1297</v>
      </c>
      <c r="B85" s="197">
        <v>10.5</v>
      </c>
      <c r="C85" s="197">
        <v>-4.5</v>
      </c>
      <c r="D85" s="197">
        <v>15</v>
      </c>
    </row>
    <row r="86" spans="1:7">
      <c r="A86" s="335" t="s">
        <v>1298</v>
      </c>
      <c r="B86" s="197">
        <v>24.5</v>
      </c>
      <c r="C86" s="197">
        <v>4.4000000000000004</v>
      </c>
      <c r="D86" s="197">
        <v>20.100000000000001</v>
      </c>
    </row>
    <row r="87" spans="1:7">
      <c r="A87" s="335" t="s">
        <v>1299</v>
      </c>
      <c r="B87" s="197">
        <v>-13.4</v>
      </c>
      <c r="C87" s="197">
        <v>-7</v>
      </c>
      <c r="D87" s="197">
        <v>-6.5</v>
      </c>
    </row>
    <row r="88" spans="1:7">
      <c r="A88" s="335" t="s">
        <v>1300</v>
      </c>
      <c r="B88" s="197">
        <v>21.5</v>
      </c>
      <c r="C88" s="197">
        <v>0.9</v>
      </c>
      <c r="D88" s="197">
        <v>20.6</v>
      </c>
      <c r="G88" s="665" t="s">
        <v>1300</v>
      </c>
    </row>
    <row r="89" spans="1:7">
      <c r="A89" s="335" t="s">
        <v>1301</v>
      </c>
      <c r="B89" s="197">
        <v>4.9000000000000004</v>
      </c>
      <c r="C89" s="197">
        <v>5.2</v>
      </c>
      <c r="D89" s="197">
        <v>-0.3</v>
      </c>
    </row>
    <row r="90" spans="1:7">
      <c r="A90" s="335" t="s">
        <v>1302</v>
      </c>
      <c r="B90" s="197">
        <v>8.4</v>
      </c>
      <c r="C90" s="197">
        <v>7.8</v>
      </c>
      <c r="D90" s="197">
        <v>0.5</v>
      </c>
    </row>
    <row r="91" spans="1:7">
      <c r="A91" s="335" t="s">
        <v>1303</v>
      </c>
      <c r="B91" s="197">
        <v>16.3</v>
      </c>
      <c r="C91" s="197">
        <v>12.2</v>
      </c>
      <c r="D91" s="197">
        <v>4</v>
      </c>
    </row>
    <row r="92" spans="1:7">
      <c r="A92" s="335" t="s">
        <v>1304</v>
      </c>
      <c r="B92" s="197">
        <v>3.5</v>
      </c>
      <c r="C92" s="197">
        <v>4.8</v>
      </c>
      <c r="D92" s="197">
        <v>-1.3</v>
      </c>
    </row>
    <row r="93" spans="1:7">
      <c r="A93" s="335" t="s">
        <v>1305</v>
      </c>
      <c r="B93" s="197">
        <v>0.9</v>
      </c>
      <c r="C93" s="197">
        <v>1.1000000000000001</v>
      </c>
      <c r="D93" s="197">
        <v>-0.2</v>
      </c>
    </row>
    <row r="94" spans="1:7">
      <c r="A94" s="335" t="s">
        <v>1306</v>
      </c>
      <c r="B94" s="197">
        <v>-11.7</v>
      </c>
      <c r="C94" s="197">
        <v>-3</v>
      </c>
      <c r="D94" s="197">
        <v>-8.6999999999999993</v>
      </c>
    </row>
    <row r="95" spans="1:7">
      <c r="A95" s="335" t="s">
        <v>1307</v>
      </c>
      <c r="B95" s="197">
        <v>-12.1</v>
      </c>
      <c r="C95" s="197">
        <v>-10.3</v>
      </c>
      <c r="D95" s="197">
        <v>-1.8</v>
      </c>
    </row>
    <row r="96" spans="1:7">
      <c r="A96" s="335" t="s">
        <v>1308</v>
      </c>
      <c r="B96" s="197">
        <v>-6</v>
      </c>
      <c r="C96" s="197">
        <v>-2.5</v>
      </c>
      <c r="D96" s="197">
        <v>-3.5</v>
      </c>
    </row>
    <row r="97" spans="1:7">
      <c r="A97" s="335" t="s">
        <v>1309</v>
      </c>
      <c r="B97" s="197">
        <v>-1.9</v>
      </c>
      <c r="C97" s="197">
        <v>0.9</v>
      </c>
      <c r="D97" s="197">
        <v>-2.8</v>
      </c>
    </row>
    <row r="98" spans="1:7">
      <c r="A98" s="335" t="s">
        <v>1310</v>
      </c>
      <c r="B98" s="197">
        <v>-6</v>
      </c>
      <c r="C98" s="197">
        <v>-4.4000000000000004</v>
      </c>
      <c r="D98" s="197">
        <v>-1.7</v>
      </c>
    </row>
    <row r="99" spans="1:7">
      <c r="A99" s="335" t="s">
        <v>1311</v>
      </c>
      <c r="B99" s="197">
        <v>-5.2</v>
      </c>
      <c r="C99" s="197">
        <v>-5</v>
      </c>
      <c r="D99" s="197">
        <v>-0.3</v>
      </c>
    </row>
    <row r="100" spans="1:7">
      <c r="A100" s="335" t="s">
        <v>1312</v>
      </c>
      <c r="B100" s="197">
        <v>-15.8</v>
      </c>
      <c r="C100" s="197">
        <v>-6.1</v>
      </c>
      <c r="D100" s="197">
        <v>-9.6999999999999993</v>
      </c>
      <c r="G100" s="665" t="s">
        <v>1312</v>
      </c>
    </row>
    <row r="101" spans="1:7">
      <c r="A101" s="335" t="s">
        <v>1313</v>
      </c>
      <c r="B101" s="197">
        <v>-15</v>
      </c>
      <c r="C101" s="197">
        <v>1.3</v>
      </c>
      <c r="D101" s="197">
        <v>-16.3</v>
      </c>
    </row>
    <row r="102" spans="1:7">
      <c r="A102" s="335" t="s">
        <v>1314</v>
      </c>
      <c r="B102" s="197">
        <v>11.4</v>
      </c>
      <c r="C102" s="197">
        <v>11.7</v>
      </c>
      <c r="D102" s="197">
        <v>-0.3</v>
      </c>
    </row>
    <row r="103" spans="1:7">
      <c r="A103" s="335" t="s">
        <v>1315</v>
      </c>
      <c r="B103" s="197">
        <v>10.1</v>
      </c>
      <c r="C103" s="197">
        <v>5.2</v>
      </c>
      <c r="D103" s="197">
        <v>4.8</v>
      </c>
    </row>
    <row r="104" spans="1:7">
      <c r="A104" s="335" t="s">
        <v>1316</v>
      </c>
      <c r="B104" s="197">
        <v>-8.1999999999999993</v>
      </c>
      <c r="C104" s="197">
        <v>-1.5</v>
      </c>
      <c r="D104" s="197">
        <v>-6.7</v>
      </c>
    </row>
    <row r="105" spans="1:7">
      <c r="A105" s="335" t="s">
        <v>1317</v>
      </c>
      <c r="B105" s="197">
        <v>4.5</v>
      </c>
      <c r="C105" s="197">
        <v>3.5</v>
      </c>
      <c r="D105" s="197">
        <v>1</v>
      </c>
    </row>
    <row r="106" spans="1:7">
      <c r="A106" s="335" t="s">
        <v>1318</v>
      </c>
      <c r="B106" s="197">
        <v>9.5</v>
      </c>
      <c r="C106" s="197">
        <v>12</v>
      </c>
      <c r="D106" s="197">
        <v>-2.5</v>
      </c>
    </row>
    <row r="107" spans="1:7">
      <c r="A107" s="335" t="s">
        <v>1319</v>
      </c>
      <c r="B107" s="197">
        <v>6.4</v>
      </c>
      <c r="C107" s="197">
        <v>4</v>
      </c>
      <c r="D107" s="197">
        <v>2.4</v>
      </c>
    </row>
    <row r="108" spans="1:7">
      <c r="A108" s="335" t="s">
        <v>1320</v>
      </c>
      <c r="B108" s="197">
        <v>6.2</v>
      </c>
      <c r="C108" s="197">
        <v>3.2</v>
      </c>
      <c r="D108" s="197">
        <v>3</v>
      </c>
    </row>
    <row r="109" spans="1:7">
      <c r="A109" s="335" t="s">
        <v>1321</v>
      </c>
      <c r="B109" s="197">
        <v>-4</v>
      </c>
      <c r="C109" s="197">
        <v>1.1000000000000001</v>
      </c>
      <c r="D109" s="197">
        <v>-5.0999999999999996</v>
      </c>
    </row>
    <row r="110" spans="1:7">
      <c r="A110" s="335" t="s">
        <v>1322</v>
      </c>
      <c r="B110" s="197">
        <v>-19.8</v>
      </c>
      <c r="C110" s="197">
        <v>-6.8</v>
      </c>
      <c r="D110" s="197">
        <v>-13</v>
      </c>
    </row>
    <row r="111" spans="1:7">
      <c r="A111" s="335" t="s">
        <v>1323</v>
      </c>
      <c r="B111" s="197">
        <v>5</v>
      </c>
      <c r="C111" s="197">
        <v>-0.6</v>
      </c>
      <c r="D111" s="197">
        <v>5.6</v>
      </c>
    </row>
    <row r="112" spans="1:7">
      <c r="A112" s="335" t="s">
        <v>1324</v>
      </c>
      <c r="B112" s="197">
        <v>0.4</v>
      </c>
      <c r="C112" s="197">
        <v>3.4</v>
      </c>
      <c r="D112" s="197">
        <v>-3</v>
      </c>
      <c r="G112" s="665" t="s">
        <v>1324</v>
      </c>
    </row>
    <row r="113" spans="1:7">
      <c r="A113" s="335" t="s">
        <v>1325</v>
      </c>
      <c r="B113" s="197">
        <v>12.6</v>
      </c>
      <c r="C113" s="197">
        <v>3.4</v>
      </c>
      <c r="D113" s="197">
        <v>9.1999999999999993</v>
      </c>
    </row>
    <row r="114" spans="1:7">
      <c r="A114" s="335" t="s">
        <v>1326</v>
      </c>
      <c r="B114" s="197">
        <v>31.6</v>
      </c>
      <c r="C114" s="197">
        <v>4.7</v>
      </c>
      <c r="D114" s="197">
        <v>26.9</v>
      </c>
    </row>
    <row r="115" spans="1:7">
      <c r="A115" s="335" t="s">
        <v>1327</v>
      </c>
      <c r="B115" s="197">
        <v>12.2</v>
      </c>
      <c r="C115" s="197">
        <v>1.9</v>
      </c>
      <c r="D115" s="197">
        <v>10.3</v>
      </c>
    </row>
    <row r="116" spans="1:7">
      <c r="A116" s="335" t="s">
        <v>1328</v>
      </c>
      <c r="B116" s="197">
        <v>14.6</v>
      </c>
      <c r="C116" s="197">
        <v>6.7</v>
      </c>
      <c r="D116" s="197">
        <v>7.9</v>
      </c>
    </row>
    <row r="117" spans="1:7">
      <c r="A117" s="335" t="s">
        <v>1329</v>
      </c>
      <c r="B117" s="197">
        <v>19.600000000000001</v>
      </c>
      <c r="C117" s="197">
        <v>0.4</v>
      </c>
      <c r="D117" s="197">
        <v>19.100000000000001</v>
      </c>
    </row>
    <row r="118" spans="1:7">
      <c r="A118" s="335" t="s">
        <v>1330</v>
      </c>
      <c r="B118" s="197">
        <v>4.4000000000000004</v>
      </c>
      <c r="C118" s="197">
        <v>6.3</v>
      </c>
      <c r="D118" s="197">
        <v>-1.9</v>
      </c>
    </row>
    <row r="119" spans="1:7">
      <c r="A119" s="335" t="s">
        <v>1331</v>
      </c>
      <c r="B119" s="197">
        <v>0.2</v>
      </c>
      <c r="C119" s="197">
        <v>-2</v>
      </c>
      <c r="D119" s="197">
        <v>2.2000000000000002</v>
      </c>
    </row>
    <row r="120" spans="1:7">
      <c r="A120" s="335" t="s">
        <v>1332</v>
      </c>
      <c r="B120" s="197">
        <v>6</v>
      </c>
      <c r="C120" s="197">
        <v>-3.4</v>
      </c>
      <c r="D120" s="197">
        <v>9.4</v>
      </c>
    </row>
    <row r="121" spans="1:7">
      <c r="A121" s="335" t="s">
        <v>1333</v>
      </c>
      <c r="B121" s="197">
        <v>2.2000000000000002</v>
      </c>
      <c r="C121" s="197">
        <v>7.4</v>
      </c>
      <c r="D121" s="197">
        <v>-5.2</v>
      </c>
    </row>
    <row r="122" spans="1:7">
      <c r="A122" s="335" t="s">
        <v>1334</v>
      </c>
      <c r="B122" s="197">
        <v>5.6</v>
      </c>
      <c r="C122" s="197">
        <v>4.2</v>
      </c>
      <c r="D122" s="197">
        <v>1.4</v>
      </c>
    </row>
    <row r="123" spans="1:7">
      <c r="A123" s="335" t="s">
        <v>1335</v>
      </c>
      <c r="B123" s="197">
        <v>11.3</v>
      </c>
      <c r="C123" s="197">
        <v>1.9</v>
      </c>
      <c r="D123" s="197">
        <v>9.4</v>
      </c>
    </row>
    <row r="124" spans="1:7">
      <c r="A124" s="335" t="s">
        <v>2</v>
      </c>
      <c r="B124" s="197">
        <v>16.7</v>
      </c>
      <c r="C124" s="197">
        <v>14.1</v>
      </c>
      <c r="D124" s="197">
        <v>2.6</v>
      </c>
      <c r="G124" s="665" t="s">
        <v>2</v>
      </c>
    </row>
    <row r="125" spans="1:7">
      <c r="A125" s="335" t="s">
        <v>528</v>
      </c>
      <c r="B125" s="197">
        <v>3.2</v>
      </c>
      <c r="C125" s="197">
        <v>-6.2</v>
      </c>
      <c r="D125" s="197">
        <v>9.3000000000000007</v>
      </c>
    </row>
    <row r="126" spans="1:7">
      <c r="A126" s="335" t="s">
        <v>529</v>
      </c>
      <c r="B126" s="197">
        <v>6.7</v>
      </c>
      <c r="C126" s="197">
        <v>-3</v>
      </c>
      <c r="D126" s="197">
        <v>9.6999999999999993</v>
      </c>
    </row>
    <row r="127" spans="1:7">
      <c r="A127" s="335" t="s">
        <v>530</v>
      </c>
      <c r="B127" s="197">
        <v>-3.7</v>
      </c>
      <c r="C127" s="197">
        <v>-0.2</v>
      </c>
      <c r="D127" s="197">
        <v>-3.5</v>
      </c>
    </row>
    <row r="128" spans="1:7">
      <c r="A128" s="335" t="s">
        <v>344</v>
      </c>
      <c r="B128" s="197">
        <v>-14.9</v>
      </c>
      <c r="C128" s="197">
        <v>-6.9</v>
      </c>
      <c r="D128" s="197">
        <v>-8</v>
      </c>
    </row>
    <row r="129" spans="1:7">
      <c r="A129" s="335" t="s">
        <v>531</v>
      </c>
      <c r="B129" s="197">
        <v>-5.5</v>
      </c>
      <c r="C129" s="197">
        <v>-6.3</v>
      </c>
      <c r="D129" s="197">
        <v>0.8</v>
      </c>
    </row>
    <row r="130" spans="1:7">
      <c r="A130" s="335" t="s">
        <v>228</v>
      </c>
      <c r="B130" s="197">
        <v>10.199999999999999</v>
      </c>
      <c r="C130" s="197">
        <v>2.9</v>
      </c>
      <c r="D130" s="197">
        <v>7.3</v>
      </c>
    </row>
    <row r="131" spans="1:7">
      <c r="A131" s="335" t="s">
        <v>532</v>
      </c>
      <c r="B131" s="197">
        <v>-4.5999999999999996</v>
      </c>
      <c r="C131" s="197">
        <v>0.5</v>
      </c>
      <c r="D131" s="197">
        <v>-5.0999999999999996</v>
      </c>
    </row>
    <row r="132" spans="1:7">
      <c r="A132" s="335" t="s">
        <v>291</v>
      </c>
      <c r="B132" s="197">
        <v>1</v>
      </c>
      <c r="C132" s="197">
        <v>-4.9000000000000004</v>
      </c>
      <c r="D132" s="197">
        <v>5.8</v>
      </c>
    </row>
    <row r="133" spans="1:7">
      <c r="A133" s="335" t="s">
        <v>533</v>
      </c>
      <c r="B133" s="197">
        <v>-17.2</v>
      </c>
      <c r="C133" s="197">
        <v>-10.199999999999999</v>
      </c>
      <c r="D133" s="197">
        <v>-7</v>
      </c>
    </row>
    <row r="134" spans="1:7">
      <c r="A134" s="335" t="s">
        <v>534</v>
      </c>
      <c r="B134" s="197">
        <v>6.1</v>
      </c>
      <c r="C134" s="197">
        <v>-1.2</v>
      </c>
      <c r="D134" s="197">
        <v>7.3</v>
      </c>
    </row>
    <row r="135" spans="1:7">
      <c r="A135" s="335" t="s">
        <v>230</v>
      </c>
      <c r="B135" s="197">
        <v>-1.2</v>
      </c>
      <c r="C135" s="197">
        <v>-4.5</v>
      </c>
      <c r="D135" s="197">
        <v>3.4</v>
      </c>
    </row>
    <row r="136" spans="1:7">
      <c r="A136" s="335" t="s">
        <v>229</v>
      </c>
      <c r="B136" s="197">
        <v>14.2</v>
      </c>
      <c r="C136" s="197">
        <v>10.4</v>
      </c>
      <c r="D136" s="197">
        <v>3.7</v>
      </c>
      <c r="G136" s="665" t="s">
        <v>229</v>
      </c>
    </row>
    <row r="137" spans="1:7">
      <c r="A137" s="335" t="s">
        <v>437</v>
      </c>
      <c r="B137" s="197">
        <v>9.6</v>
      </c>
      <c r="C137" s="197">
        <v>4.5</v>
      </c>
      <c r="D137" s="197">
        <v>5.0999999999999996</v>
      </c>
    </row>
    <row r="138" spans="1:7">
      <c r="A138" s="335" t="s">
        <v>345</v>
      </c>
      <c r="B138" s="197">
        <v>21.3</v>
      </c>
      <c r="C138" s="197">
        <v>3.5</v>
      </c>
      <c r="D138" s="197">
        <v>17.8</v>
      </c>
    </row>
    <row r="139" spans="1:7">
      <c r="A139" s="335" t="s">
        <v>438</v>
      </c>
      <c r="B139" s="197">
        <v>-5.6</v>
      </c>
      <c r="C139" s="197">
        <v>5.4</v>
      </c>
      <c r="D139" s="197">
        <v>-11</v>
      </c>
    </row>
    <row r="140" spans="1:7">
      <c r="A140" s="335" t="s">
        <v>369</v>
      </c>
      <c r="B140" s="197">
        <v>3.7</v>
      </c>
      <c r="C140" s="197">
        <v>-5.4</v>
      </c>
      <c r="D140" s="197">
        <v>9.1</v>
      </c>
    </row>
    <row r="141" spans="1:7">
      <c r="A141" s="335" t="s">
        <v>426</v>
      </c>
      <c r="B141" s="197">
        <v>19.600000000000001</v>
      </c>
      <c r="C141" s="197">
        <v>4.2</v>
      </c>
      <c r="D141" s="197">
        <v>15.4</v>
      </c>
    </row>
    <row r="142" spans="1:7">
      <c r="A142" s="335" t="s">
        <v>439</v>
      </c>
      <c r="B142" s="197">
        <v>1.8</v>
      </c>
      <c r="C142" s="197">
        <v>5.5</v>
      </c>
      <c r="D142" s="197">
        <v>-3.7</v>
      </c>
    </row>
    <row r="143" spans="1:7">
      <c r="A143" s="335" t="s">
        <v>430</v>
      </c>
      <c r="B143" s="197">
        <v>-15</v>
      </c>
      <c r="C143" s="197">
        <v>-12</v>
      </c>
      <c r="D143" s="197">
        <v>-3.1</v>
      </c>
    </row>
    <row r="144" spans="1:7">
      <c r="A144" s="335" t="s">
        <v>407</v>
      </c>
      <c r="B144" s="197">
        <v>2</v>
      </c>
      <c r="C144" s="197">
        <v>-2.7</v>
      </c>
      <c r="D144" s="197">
        <v>4.7</v>
      </c>
    </row>
    <row r="145" spans="1:7">
      <c r="A145" s="335" t="s">
        <v>524</v>
      </c>
      <c r="B145" s="197">
        <v>-14.8</v>
      </c>
      <c r="C145" s="197">
        <v>-2</v>
      </c>
      <c r="D145" s="197">
        <v>-12.8</v>
      </c>
    </row>
    <row r="146" spans="1:7">
      <c r="A146" s="335" t="s">
        <v>505</v>
      </c>
      <c r="B146" s="197">
        <v>2.2999999999999998</v>
      </c>
      <c r="C146" s="197">
        <v>1.4</v>
      </c>
      <c r="D146" s="197">
        <v>0.9</v>
      </c>
    </row>
    <row r="147" spans="1:7">
      <c r="A147" s="335" t="s">
        <v>492</v>
      </c>
      <c r="B147" s="197">
        <v>0.1</v>
      </c>
      <c r="C147" s="197">
        <v>-3.5</v>
      </c>
      <c r="D147" s="197">
        <v>3.6</v>
      </c>
    </row>
    <row r="148" spans="1:7">
      <c r="A148" s="335" t="s">
        <v>493</v>
      </c>
      <c r="B148" s="197">
        <v>16.2</v>
      </c>
      <c r="C148" s="197">
        <v>0.3</v>
      </c>
      <c r="D148" s="197">
        <v>15.9</v>
      </c>
      <c r="G148" s="665" t="s">
        <v>493</v>
      </c>
    </row>
    <row r="149" spans="1:7">
      <c r="A149" s="335" t="s">
        <v>535</v>
      </c>
      <c r="B149" s="197">
        <v>0.3</v>
      </c>
      <c r="C149" s="197">
        <v>-9.1</v>
      </c>
      <c r="D149" s="197">
        <v>9.4</v>
      </c>
    </row>
    <row r="150" spans="1:7">
      <c r="A150" s="335" t="s">
        <v>536</v>
      </c>
      <c r="B150" s="197">
        <v>-68.2</v>
      </c>
      <c r="C150" s="197">
        <v>-32.700000000000003</v>
      </c>
      <c r="D150" s="197">
        <v>-35.5</v>
      </c>
      <c r="E150" s="199">
        <v>50</v>
      </c>
      <c r="F150" s="199">
        <v>-70</v>
      </c>
    </row>
    <row r="151" spans="1:7">
      <c r="A151" s="335" t="s">
        <v>545</v>
      </c>
      <c r="B151" s="197">
        <v>-28.9</v>
      </c>
      <c r="C151" s="197">
        <v>-8.8000000000000007</v>
      </c>
      <c r="D151" s="197">
        <v>-20.100000000000001</v>
      </c>
      <c r="E151" s="199">
        <v>50</v>
      </c>
      <c r="F151" s="199">
        <v>-70</v>
      </c>
    </row>
    <row r="152" spans="1:7">
      <c r="A152" s="335" t="s">
        <v>677</v>
      </c>
      <c r="B152" s="197">
        <v>-3.9</v>
      </c>
      <c r="C152" s="197">
        <v>-5.7</v>
      </c>
      <c r="D152" s="197">
        <v>1.7</v>
      </c>
      <c r="E152" s="199">
        <v>50</v>
      </c>
      <c r="F152" s="199">
        <v>-70</v>
      </c>
    </row>
    <row r="153" spans="1:7">
      <c r="A153" s="335" t="s">
        <v>678</v>
      </c>
      <c r="B153" s="197">
        <v>10.7</v>
      </c>
      <c r="C153" s="197">
        <v>1</v>
      </c>
      <c r="D153" s="197">
        <v>9.6999999999999993</v>
      </c>
      <c r="E153" s="199">
        <v>50</v>
      </c>
      <c r="F153" s="199">
        <v>-70</v>
      </c>
    </row>
    <row r="154" spans="1:7">
      <c r="A154" s="335" t="s">
        <v>713</v>
      </c>
      <c r="B154" s="197">
        <v>5.3</v>
      </c>
      <c r="C154" s="197">
        <v>1</v>
      </c>
      <c r="D154" s="197">
        <v>4.4000000000000004</v>
      </c>
      <c r="E154" s="199">
        <v>50</v>
      </c>
      <c r="F154" s="199">
        <v>-70</v>
      </c>
    </row>
    <row r="155" spans="1:7">
      <c r="A155" s="335" t="s">
        <v>895</v>
      </c>
      <c r="B155" s="197">
        <v>7</v>
      </c>
      <c r="C155" s="197">
        <v>2.6</v>
      </c>
      <c r="D155" s="197">
        <v>4.5</v>
      </c>
      <c r="E155" s="199">
        <v>50</v>
      </c>
      <c r="F155" s="199">
        <v>-70</v>
      </c>
    </row>
    <row r="156" spans="1:7">
      <c r="A156" s="335" t="s">
        <v>865</v>
      </c>
      <c r="B156" s="197">
        <v>3.4</v>
      </c>
      <c r="C156" s="197">
        <v>-5.7</v>
      </c>
      <c r="D156" s="197">
        <v>9.1</v>
      </c>
      <c r="E156" s="199">
        <v>50</v>
      </c>
      <c r="F156" s="199">
        <v>-70</v>
      </c>
    </row>
    <row r="157" spans="1:7">
      <c r="A157" s="335" t="s">
        <v>921</v>
      </c>
      <c r="B157" s="197">
        <v>-6.2</v>
      </c>
      <c r="C157" s="197">
        <v>-5.9</v>
      </c>
      <c r="D157" s="197">
        <v>-0.3</v>
      </c>
      <c r="E157" s="199">
        <v>50</v>
      </c>
      <c r="F157" s="199">
        <v>-70</v>
      </c>
    </row>
    <row r="158" spans="1:7">
      <c r="A158" s="335" t="s">
        <v>1172</v>
      </c>
      <c r="B158" s="197">
        <v>37.299999999999997</v>
      </c>
      <c r="C158" s="197">
        <v>31.4</v>
      </c>
      <c r="D158" s="197">
        <v>5.9</v>
      </c>
      <c r="E158" s="199">
        <v>50</v>
      </c>
      <c r="F158" s="199">
        <v>-70</v>
      </c>
      <c r="G158" s="665" t="s">
        <v>1172</v>
      </c>
    </row>
    <row r="159" spans="1:7">
      <c r="E159" s="199">
        <v>50</v>
      </c>
      <c r="F159" s="199">
        <v>-70</v>
      </c>
    </row>
  </sheetData>
  <hyperlinks>
    <hyperlink ref="A1" location="Content!A1" display="&lt;&lt;" xr:uid="{00000000-0004-0000-3800-000000000000}"/>
  </hyperlinks>
  <pageMargins left="0.75" right="0.75" top="1" bottom="1" header="0.5" footer="0.5"/>
  <pageSetup paperSize="9" orientation="portrait" horizontalDpi="4294967292" verticalDpi="4294967292" r:id="rId1"/>
  <ignoredErrors>
    <ignoredError sqref="G4 G16 G28 G40 G52 G64:G65 G76 G88 G100 G112 G124 G136 G148 G158" numberStoredAsText="1"/>
  </ignoredError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7" tint="0.79998168889431442"/>
  </sheetPr>
  <dimension ref="A1:N40"/>
  <sheetViews>
    <sheetView showGridLines="0" zoomScaleNormal="100" workbookViewId="0"/>
  </sheetViews>
  <sheetFormatPr baseColWidth="10" defaultColWidth="11.5" defaultRowHeight="13"/>
  <cols>
    <col min="1" max="1" width="14.5" style="335" customWidth="1"/>
    <col min="2" max="2" width="25.5" style="335" hidden="1" customWidth="1"/>
    <col min="3" max="3" width="24.5" style="335" hidden="1" customWidth="1"/>
    <col min="4" max="16384" width="11.5" style="197"/>
  </cols>
  <sheetData>
    <row r="1" spans="1:14">
      <c r="A1" s="333" t="s">
        <v>60</v>
      </c>
      <c r="B1" s="333"/>
      <c r="C1" s="333"/>
      <c r="D1" s="667" t="str">
        <f>IF(Content!$E$1=1,D2,D3)</f>
        <v>Portfolio investment</v>
      </c>
      <c r="E1" s="667" t="str">
        <f>IF(Content!$E$1=1,E2,E3)</f>
        <v>FDI</v>
      </c>
      <c r="F1" s="667" t="str">
        <f>IF(Content!$E$1=1,F2,F3)</f>
        <v>Gross international reserves</v>
      </c>
      <c r="G1" s="630"/>
      <c r="H1" s="334" t="str">
        <f>IF(Content!$E$1=1,H2,H3)</f>
        <v>Stock of direct and portfolio investments, gross international reserves, change over first 9 months of 2020,%</v>
      </c>
    </row>
    <row r="2" spans="1:14" s="199" customFormat="1" hidden="1">
      <c r="A2" s="442"/>
      <c r="B2" s="442"/>
      <c r="C2" s="442"/>
      <c r="D2" s="666" t="s">
        <v>1336</v>
      </c>
      <c r="E2" s="666" t="s">
        <v>1337</v>
      </c>
      <c r="F2" s="666" t="s">
        <v>1338</v>
      </c>
      <c r="G2" s="703"/>
      <c r="H2" s="199" t="s">
        <v>1339</v>
      </c>
    </row>
    <row r="3" spans="1:14" s="199" customFormat="1" hidden="1">
      <c r="A3" s="442"/>
      <c r="B3" s="442"/>
      <c r="C3" s="442"/>
      <c r="D3" s="199" t="s">
        <v>1340</v>
      </c>
      <c r="E3" s="199" t="s">
        <v>77</v>
      </c>
      <c r="F3" s="199" t="s">
        <v>1341</v>
      </c>
      <c r="G3" s="703"/>
      <c r="H3" s="199" t="s">
        <v>1502</v>
      </c>
    </row>
    <row r="4" spans="1:14">
      <c r="A4" s="334" t="str">
        <f>IF(Content!$E$1=1,B4,C4)</f>
        <v>Egypt</v>
      </c>
      <c r="B4" s="442" t="s">
        <v>706</v>
      </c>
      <c r="C4" s="442" t="s">
        <v>707</v>
      </c>
      <c r="D4" s="278">
        <v>-20</v>
      </c>
      <c r="E4" s="278">
        <v>4.7</v>
      </c>
      <c r="F4" s="278">
        <v>-15.9</v>
      </c>
      <c r="G4" s="278"/>
      <c r="L4" s="278"/>
      <c r="M4" s="278"/>
      <c r="N4" s="278"/>
    </row>
    <row r="5" spans="1:14">
      <c r="A5" s="334" t="str">
        <f>IF(Content!$E$1=1,B5,C5)</f>
        <v>Turkey</v>
      </c>
      <c r="B5" s="442" t="s">
        <v>94</v>
      </c>
      <c r="C5" s="442" t="s">
        <v>95</v>
      </c>
      <c r="D5" s="278">
        <v>-11.6</v>
      </c>
      <c r="E5" s="278">
        <v>3.1</v>
      </c>
      <c r="F5" s="278">
        <v>-24.6</v>
      </c>
      <c r="G5" s="278"/>
      <c r="L5" s="278"/>
      <c r="M5" s="278"/>
      <c r="N5" s="278"/>
    </row>
    <row r="6" spans="1:14">
      <c r="A6" s="334" t="str">
        <f>IF(Content!$E$1=1,B6,C6)</f>
        <v>Hungary</v>
      </c>
      <c r="B6" s="442" t="s">
        <v>571</v>
      </c>
      <c r="C6" s="442" t="s">
        <v>572</v>
      </c>
      <c r="D6" s="278">
        <v>-8.6</v>
      </c>
      <c r="E6" s="278">
        <v>-0.2</v>
      </c>
      <c r="F6" s="278">
        <v>18.3</v>
      </c>
      <c r="G6" s="278"/>
      <c r="L6" s="278"/>
      <c r="M6" s="278"/>
      <c r="N6" s="278"/>
    </row>
    <row r="7" spans="1:14">
      <c r="A7" s="334" t="str">
        <f>IF(Content!$E$1=1,B7,C7)</f>
        <v>Poland</v>
      </c>
      <c r="B7" s="442" t="s">
        <v>74</v>
      </c>
      <c r="C7" s="442" t="s">
        <v>73</v>
      </c>
      <c r="D7" s="278">
        <v>-6.3</v>
      </c>
      <c r="E7" s="278">
        <v>2.8</v>
      </c>
      <c r="F7" s="278">
        <v>8.6</v>
      </c>
      <c r="G7" s="278"/>
      <c r="L7" s="278"/>
      <c r="M7" s="278"/>
      <c r="N7" s="278"/>
    </row>
    <row r="8" spans="1:14">
      <c r="A8" s="334" t="str">
        <f>IF(Content!$E$1=1,B8,C8)</f>
        <v>South Africa</v>
      </c>
      <c r="B8" s="442" t="s">
        <v>589</v>
      </c>
      <c r="C8" s="442" t="s">
        <v>590</v>
      </c>
      <c r="D8" s="278">
        <v>-5.8</v>
      </c>
      <c r="E8" s="278">
        <v>2</v>
      </c>
      <c r="F8" s="278">
        <v>-1.2</v>
      </c>
      <c r="G8" s="278"/>
      <c r="L8" s="278"/>
      <c r="M8" s="278"/>
      <c r="N8" s="278"/>
    </row>
    <row r="9" spans="1:14">
      <c r="A9" s="334" t="str">
        <f>IF(Content!$E$1=1,B9,C9)</f>
        <v>Czech Republic</v>
      </c>
      <c r="B9" s="442" t="s">
        <v>523</v>
      </c>
      <c r="C9" s="442" t="s">
        <v>525</v>
      </c>
      <c r="D9" s="278">
        <v>-5.7</v>
      </c>
      <c r="E9" s="278">
        <v>1.3</v>
      </c>
      <c r="F9" s="278">
        <v>5</v>
      </c>
      <c r="G9" s="278"/>
      <c r="L9" s="278"/>
      <c r="M9" s="278"/>
      <c r="N9" s="278"/>
    </row>
    <row r="10" spans="1:14">
      <c r="A10" s="334" t="str">
        <f>IF(Content!$E$1=1,B10,C10)</f>
        <v>Brazil</v>
      </c>
      <c r="B10" s="442" t="s">
        <v>583</v>
      </c>
      <c r="C10" s="442" t="s">
        <v>584</v>
      </c>
      <c r="D10" s="278">
        <v>-4.3</v>
      </c>
      <c r="E10" s="278">
        <v>3.5</v>
      </c>
      <c r="F10" s="278">
        <v>0.3</v>
      </c>
      <c r="G10" s="278"/>
      <c r="L10" s="278"/>
      <c r="M10" s="278"/>
      <c r="N10" s="278"/>
    </row>
    <row r="11" spans="1:14">
      <c r="A11" s="334" t="str">
        <f>IF(Content!$E$1=1,B11,C11)</f>
        <v>Ukraine</v>
      </c>
      <c r="B11" s="442" t="s">
        <v>92</v>
      </c>
      <c r="C11" s="442" t="s">
        <v>93</v>
      </c>
      <c r="D11" s="278">
        <v>-2.7</v>
      </c>
      <c r="E11" s="278">
        <v>-0.2</v>
      </c>
      <c r="F11" s="278">
        <v>4.8</v>
      </c>
      <c r="G11" s="278"/>
      <c r="L11" s="278"/>
      <c r="M11" s="278"/>
      <c r="N11" s="278"/>
    </row>
    <row r="12" spans="1:14">
      <c r="A12" s="334" t="str">
        <f>IF(Content!$E$1=1,B12,C12)</f>
        <v>EM</v>
      </c>
      <c r="B12" s="442" t="s">
        <v>1342</v>
      </c>
      <c r="C12" s="442" t="s">
        <v>1342</v>
      </c>
      <c r="D12" s="278">
        <v>-1</v>
      </c>
      <c r="E12" s="278">
        <v>2.8</v>
      </c>
      <c r="F12" s="278">
        <v>6.2</v>
      </c>
      <c r="G12" s="278"/>
      <c r="H12" s="334"/>
      <c r="L12" s="278"/>
      <c r="M12" s="278"/>
      <c r="N12" s="278"/>
    </row>
    <row r="13" spans="1:14">
      <c r="A13" s="334" t="str">
        <f>IF(Content!$E$1=1,B13,C13)</f>
        <v>Philippines</v>
      </c>
      <c r="B13" s="442" t="s">
        <v>736</v>
      </c>
      <c r="C13" s="442" t="s">
        <v>737</v>
      </c>
      <c r="D13" s="278">
        <v>4.4000000000000004</v>
      </c>
      <c r="E13" s="278">
        <v>5.2</v>
      </c>
      <c r="F13" s="278">
        <v>14.3</v>
      </c>
      <c r="G13" s="278"/>
      <c r="H13" s="199"/>
      <c r="L13" s="278"/>
      <c r="M13" s="278"/>
      <c r="N13" s="278"/>
    </row>
    <row r="14" spans="1:14">
      <c r="A14" s="334" t="str">
        <f>IF(Content!$E$1=1,B14,C14)</f>
        <v>Chile</v>
      </c>
      <c r="B14" s="442" t="s">
        <v>579</v>
      </c>
      <c r="C14" s="442" t="s">
        <v>580</v>
      </c>
      <c r="D14" s="278">
        <v>7.6</v>
      </c>
      <c r="E14" s="278">
        <v>3.2</v>
      </c>
      <c r="F14" s="278">
        <v>-7</v>
      </c>
      <c r="G14" s="278"/>
      <c r="H14" s="199"/>
      <c r="L14" s="278"/>
      <c r="M14" s="278"/>
      <c r="N14" s="278"/>
    </row>
    <row r="15" spans="1:14">
      <c r="D15" s="444"/>
      <c r="E15" s="444"/>
      <c r="F15" s="444"/>
      <c r="G15" s="278"/>
      <c r="L15" s="278"/>
      <c r="M15" s="278"/>
      <c r="N15" s="278"/>
    </row>
    <row r="16" spans="1:14">
      <c r="D16" s="444"/>
      <c r="E16" s="444"/>
      <c r="F16" s="444"/>
      <c r="G16" s="278"/>
      <c r="L16" s="278"/>
      <c r="M16" s="278"/>
      <c r="N16" s="278"/>
    </row>
    <row r="17" spans="4:14">
      <c r="D17" s="444"/>
      <c r="E17" s="444"/>
      <c r="F17" s="444"/>
      <c r="G17" s="278"/>
      <c r="L17" s="278"/>
      <c r="M17" s="278"/>
      <c r="N17" s="278"/>
    </row>
    <row r="18" spans="4:14">
      <c r="D18" s="444"/>
      <c r="E18" s="444"/>
      <c r="F18" s="444"/>
      <c r="G18" s="278"/>
      <c r="L18" s="278"/>
      <c r="M18" s="278"/>
      <c r="N18" s="278"/>
    </row>
    <row r="19" spans="4:14">
      <c r="D19" s="444"/>
      <c r="E19" s="444"/>
      <c r="F19" s="444"/>
      <c r="G19" s="278"/>
      <c r="L19" s="278"/>
      <c r="M19" s="278"/>
      <c r="N19" s="278"/>
    </row>
    <row r="20" spans="4:14">
      <c r="D20" s="444"/>
      <c r="E20" s="444"/>
      <c r="F20" s="444"/>
      <c r="G20" s="278"/>
      <c r="H20" s="197" t="str">
        <f>IF(Content!$E$1=1,H21,H22)</f>
        <v>Source: IMF, National statistical offices, NBU.</v>
      </c>
      <c r="L20" s="278"/>
      <c r="M20" s="278"/>
      <c r="N20" s="278"/>
    </row>
    <row r="21" spans="4:14">
      <c r="D21" s="444"/>
      <c r="E21" s="444"/>
      <c r="F21" s="444"/>
      <c r="G21" s="278"/>
      <c r="H21" s="199" t="s">
        <v>1718</v>
      </c>
      <c r="L21" s="278"/>
      <c r="M21" s="278"/>
      <c r="N21" s="278"/>
    </row>
    <row r="22" spans="4:14">
      <c r="D22" s="444"/>
      <c r="E22" s="444"/>
      <c r="F22" s="444"/>
      <c r="G22" s="278"/>
      <c r="H22" s="199" t="s">
        <v>1728</v>
      </c>
      <c r="L22" s="278"/>
      <c r="M22" s="278"/>
      <c r="N22" s="278"/>
    </row>
    <row r="23" spans="4:14">
      <c r="D23" s="444"/>
      <c r="E23" s="444"/>
      <c r="F23" s="444"/>
      <c r="G23" s="278"/>
      <c r="H23" s="199" t="s">
        <v>846</v>
      </c>
      <c r="L23" s="278"/>
      <c r="M23" s="278"/>
      <c r="N23" s="278"/>
    </row>
    <row r="24" spans="4:14">
      <c r="D24" s="444"/>
      <c r="E24" s="444"/>
      <c r="F24" s="444"/>
      <c r="G24" s="278"/>
      <c r="H24" s="199" t="s">
        <v>847</v>
      </c>
      <c r="L24" s="278"/>
      <c r="M24" s="278"/>
      <c r="N24" s="278"/>
    </row>
    <row r="25" spans="4:14">
      <c r="D25" s="444"/>
      <c r="E25" s="444"/>
      <c r="F25" s="444"/>
      <c r="G25" s="278"/>
      <c r="H25" s="199" t="s">
        <v>848</v>
      </c>
      <c r="L25" s="278"/>
      <c r="M25" s="278"/>
      <c r="N25" s="278"/>
    </row>
    <row r="26" spans="4:14">
      <c r="D26" s="444"/>
      <c r="E26" s="444"/>
      <c r="F26" s="444"/>
      <c r="G26" s="278"/>
      <c r="L26" s="278"/>
      <c r="M26" s="278"/>
      <c r="N26" s="278"/>
    </row>
    <row r="27" spans="4:14">
      <c r="D27" s="278"/>
      <c r="E27" s="278"/>
      <c r="F27" s="278"/>
      <c r="G27" s="278"/>
      <c r="L27" s="278"/>
      <c r="M27" s="278"/>
      <c r="N27" s="278"/>
    </row>
    <row r="28" spans="4:14">
      <c r="D28" s="278"/>
      <c r="E28" s="278"/>
      <c r="F28" s="278"/>
      <c r="G28" s="278"/>
      <c r="L28" s="278"/>
      <c r="M28" s="278"/>
      <c r="N28" s="278"/>
    </row>
    <row r="29" spans="4:14">
      <c r="D29" s="278"/>
      <c r="E29" s="278"/>
      <c r="F29" s="278"/>
      <c r="G29" s="278"/>
      <c r="L29" s="278"/>
      <c r="M29" s="278"/>
      <c r="N29" s="278"/>
    </row>
    <row r="30" spans="4:14">
      <c r="D30" s="278"/>
      <c r="E30" s="278"/>
      <c r="F30" s="278"/>
      <c r="G30" s="278"/>
      <c r="L30" s="278"/>
      <c r="M30" s="278"/>
      <c r="N30" s="278"/>
    </row>
    <row r="31" spans="4:14">
      <c r="D31" s="278"/>
      <c r="E31" s="278"/>
      <c r="F31" s="278"/>
      <c r="G31" s="278"/>
      <c r="L31" s="278"/>
      <c r="M31" s="278"/>
      <c r="N31" s="278"/>
    </row>
    <row r="32" spans="4:14">
      <c r="D32" s="278"/>
      <c r="E32" s="278"/>
      <c r="F32" s="278"/>
      <c r="G32" s="278"/>
      <c r="L32" s="278"/>
      <c r="M32" s="278"/>
      <c r="N32" s="278"/>
    </row>
    <row r="33" spans="4:14">
      <c r="D33" s="278"/>
      <c r="E33" s="278"/>
      <c r="F33" s="278"/>
      <c r="G33" s="278"/>
      <c r="L33" s="278"/>
      <c r="M33" s="278"/>
      <c r="N33" s="278"/>
    </row>
    <row r="34" spans="4:14">
      <c r="D34" s="278"/>
      <c r="E34" s="278"/>
      <c r="F34" s="278"/>
      <c r="G34" s="278"/>
      <c r="L34" s="278"/>
      <c r="M34" s="278"/>
      <c r="N34" s="278"/>
    </row>
    <row r="35" spans="4:14">
      <c r="D35" s="278"/>
      <c r="E35" s="278"/>
      <c r="F35" s="278"/>
      <c r="G35" s="278"/>
      <c r="L35" s="278"/>
      <c r="M35" s="278"/>
      <c r="N35" s="278"/>
    </row>
    <row r="36" spans="4:14">
      <c r="D36" s="278"/>
      <c r="E36" s="278"/>
      <c r="F36" s="278"/>
      <c r="G36" s="278"/>
      <c r="L36" s="278"/>
      <c r="M36" s="278"/>
      <c r="N36" s="278"/>
    </row>
    <row r="37" spans="4:14">
      <c r="D37" s="278"/>
      <c r="E37" s="278"/>
      <c r="F37" s="278"/>
      <c r="G37" s="278"/>
      <c r="L37" s="278"/>
      <c r="M37" s="278"/>
      <c r="N37" s="278"/>
    </row>
    <row r="38" spans="4:14">
      <c r="D38" s="278"/>
      <c r="E38" s="278"/>
      <c r="F38" s="278"/>
      <c r="G38" s="278"/>
      <c r="L38" s="278"/>
      <c r="M38" s="278"/>
      <c r="N38" s="278"/>
    </row>
    <row r="39" spans="4:14">
      <c r="D39" s="278"/>
      <c r="E39" s="278"/>
      <c r="F39" s="278"/>
      <c r="G39" s="278"/>
      <c r="L39" s="278"/>
      <c r="M39" s="278"/>
      <c r="N39" s="278"/>
    </row>
    <row r="40" spans="4:14">
      <c r="D40" s="278"/>
      <c r="E40" s="278"/>
      <c r="F40" s="278"/>
      <c r="G40" s="278"/>
      <c r="L40" s="278"/>
      <c r="M40" s="278"/>
      <c r="N40" s="278"/>
    </row>
  </sheetData>
  <hyperlinks>
    <hyperlink ref="A1" location="Content!A1" display="&lt;&lt;" xr:uid="{00000000-0004-0000-3900-000000000000}"/>
  </hyperlinks>
  <pageMargins left="0.75" right="0.75" top="1" bottom="1" header="0.5" footer="0.5"/>
  <pageSetup paperSize="9" orientation="portrait" horizontalDpi="4294967292" verticalDpi="4294967292"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8"/>
  </sheetPr>
  <dimension ref="A1:T45"/>
  <sheetViews>
    <sheetView showGridLines="0" zoomScale="110" zoomScaleNormal="110" workbookViewId="0"/>
  </sheetViews>
  <sheetFormatPr baseColWidth="10" defaultColWidth="9.5" defaultRowHeight="13"/>
  <cols>
    <col min="1" max="1" width="9.5" style="34"/>
    <col min="2" max="4" width="9.5" style="34" customWidth="1"/>
    <col min="5" max="5" width="9.5" style="63"/>
    <col min="6" max="16384" width="9.5" style="34"/>
  </cols>
  <sheetData>
    <row r="1" spans="1:20" s="215" customFormat="1">
      <c r="A1" s="130" t="s">
        <v>60</v>
      </c>
      <c r="B1" s="214" t="str">
        <f>IF(Content!$E$1=1,B2,B3)</f>
        <v>Nominal</v>
      </c>
      <c r="C1" s="214" t="str">
        <f>IF(Content!$E$1=1,C2,C3)</f>
        <v>Real, ex ante*</v>
      </c>
      <c r="D1" s="214" t="str">
        <f>IF(Content!$E$1=1,D2,D3)</f>
        <v>Real, neutral level</v>
      </c>
      <c r="E1" s="119"/>
      <c r="F1" s="214" t="str">
        <f>IF(Content!$E$1=1,F2,F3)</f>
        <v xml:space="preserve">Key Policy Rates, average, % </v>
      </c>
    </row>
    <row r="2" spans="1:20" s="290" customFormat="1" hidden="1">
      <c r="A2" s="292"/>
      <c r="B2" s="179" t="s">
        <v>742</v>
      </c>
      <c r="C2" s="179" t="s">
        <v>743</v>
      </c>
      <c r="D2" s="179" t="s">
        <v>558</v>
      </c>
      <c r="E2" s="293"/>
      <c r="F2" s="180" t="s">
        <v>744</v>
      </c>
    </row>
    <row r="3" spans="1:20" s="290" customFormat="1" hidden="1">
      <c r="A3" s="292"/>
      <c r="B3" s="179" t="s">
        <v>745</v>
      </c>
      <c r="C3" s="179" t="s">
        <v>746</v>
      </c>
      <c r="D3" s="179" t="s">
        <v>747</v>
      </c>
      <c r="E3" s="293"/>
      <c r="F3" s="180" t="s">
        <v>748</v>
      </c>
      <c r="G3" s="291"/>
      <c r="H3" s="291"/>
      <c r="I3" s="291"/>
      <c r="J3" s="291"/>
    </row>
    <row r="4" spans="1:20" s="215" customFormat="1">
      <c r="A4" s="62">
        <v>43131</v>
      </c>
      <c r="B4" s="195">
        <v>14.8</v>
      </c>
      <c r="C4" s="195">
        <v>6</v>
      </c>
      <c r="D4" s="195">
        <v>0.8</v>
      </c>
      <c r="E4" s="167">
        <f>A4</f>
        <v>43131</v>
      </c>
      <c r="F4" s="216"/>
      <c r="O4" s="217"/>
      <c r="P4" s="217"/>
      <c r="Q4" s="62"/>
      <c r="R4" s="195"/>
      <c r="S4" s="195"/>
      <c r="T4" s="195"/>
    </row>
    <row r="5" spans="1:20">
      <c r="A5" s="62">
        <v>43159</v>
      </c>
      <c r="B5" s="195">
        <v>16</v>
      </c>
      <c r="C5" s="195">
        <v>7.5</v>
      </c>
      <c r="D5" s="195">
        <v>0.8</v>
      </c>
      <c r="E5" s="167"/>
      <c r="F5" s="33"/>
      <c r="G5" s="33"/>
      <c r="H5" s="33"/>
      <c r="O5" s="36"/>
      <c r="P5" s="36"/>
      <c r="Q5" s="62"/>
      <c r="R5" s="195"/>
      <c r="S5" s="195"/>
      <c r="T5" s="195"/>
    </row>
    <row r="6" spans="1:20">
      <c r="A6" s="62">
        <v>43190</v>
      </c>
      <c r="B6" s="195">
        <v>17</v>
      </c>
      <c r="C6" s="195">
        <v>8.1</v>
      </c>
      <c r="D6" s="195" t="e">
        <v>#N/A</v>
      </c>
      <c r="E6" s="167"/>
      <c r="F6" s="33"/>
      <c r="G6" s="33"/>
      <c r="H6" s="33"/>
      <c r="O6" s="36"/>
      <c r="P6" s="36"/>
      <c r="Q6" s="62"/>
      <c r="R6" s="195"/>
      <c r="S6" s="195"/>
      <c r="T6" s="195"/>
    </row>
    <row r="7" spans="1:20">
      <c r="A7" s="62">
        <v>43220</v>
      </c>
      <c r="B7" s="195">
        <v>17</v>
      </c>
      <c r="C7" s="195">
        <v>8.8000000000000007</v>
      </c>
      <c r="D7" s="195" t="e">
        <v>#N/A</v>
      </c>
      <c r="E7" s="167"/>
      <c r="F7" s="33"/>
      <c r="G7" s="33"/>
      <c r="H7" s="33"/>
      <c r="O7" s="36"/>
      <c r="P7" s="36"/>
      <c r="Q7" s="62"/>
      <c r="R7" s="195"/>
      <c r="S7" s="195"/>
      <c r="T7" s="195"/>
    </row>
    <row r="8" spans="1:20">
      <c r="A8" s="62">
        <v>43251</v>
      </c>
      <c r="B8" s="195">
        <v>17</v>
      </c>
      <c r="C8" s="195">
        <v>8.1999999999999993</v>
      </c>
      <c r="D8" s="195">
        <v>0.3</v>
      </c>
      <c r="E8" s="167"/>
      <c r="F8" s="33"/>
      <c r="G8" s="33"/>
      <c r="H8" s="33"/>
      <c r="O8" s="36"/>
      <c r="P8" s="36"/>
      <c r="Q8" s="62"/>
      <c r="R8" s="195"/>
      <c r="S8" s="195"/>
      <c r="T8" s="195"/>
    </row>
    <row r="9" spans="1:20">
      <c r="A9" s="62">
        <v>43281</v>
      </c>
      <c r="B9" s="195">
        <v>17</v>
      </c>
      <c r="C9" s="195">
        <v>8.9</v>
      </c>
      <c r="D9" s="195" t="e">
        <v>#N/A</v>
      </c>
      <c r="E9" s="167"/>
      <c r="F9" s="33"/>
      <c r="G9" s="33"/>
      <c r="H9" s="33"/>
      <c r="O9" s="36"/>
      <c r="P9" s="36"/>
      <c r="Q9" s="62"/>
      <c r="R9" s="195"/>
      <c r="S9" s="195"/>
      <c r="T9" s="195"/>
    </row>
    <row r="10" spans="1:20">
      <c r="A10" s="62">
        <v>43312</v>
      </c>
      <c r="B10" s="195">
        <v>17.3</v>
      </c>
      <c r="C10" s="195">
        <v>8.4</v>
      </c>
      <c r="D10" s="195" t="e">
        <v>#N/A</v>
      </c>
      <c r="E10" s="167">
        <f>A10</f>
        <v>43312</v>
      </c>
      <c r="F10" s="33"/>
      <c r="G10" s="33"/>
      <c r="H10" s="33"/>
      <c r="O10" s="36"/>
      <c r="P10" s="36"/>
      <c r="Q10" s="62"/>
      <c r="R10" s="195"/>
      <c r="S10" s="195"/>
      <c r="T10" s="195"/>
    </row>
    <row r="11" spans="1:20">
      <c r="A11" s="62">
        <v>43343</v>
      </c>
      <c r="B11" s="195">
        <v>17.5</v>
      </c>
      <c r="C11" s="195">
        <v>9.6999999999999993</v>
      </c>
      <c r="D11" s="195">
        <v>-0.3</v>
      </c>
      <c r="E11" s="167"/>
      <c r="F11" s="33"/>
      <c r="G11" s="33"/>
      <c r="H11" s="33"/>
      <c r="O11" s="36"/>
      <c r="P11" s="36"/>
      <c r="Q11" s="62"/>
      <c r="R11" s="195"/>
      <c r="S11" s="195"/>
      <c r="T11" s="195"/>
    </row>
    <row r="12" spans="1:20">
      <c r="A12" s="62">
        <v>43373</v>
      </c>
      <c r="B12" s="195">
        <v>17.899999999999999</v>
      </c>
      <c r="C12" s="195">
        <v>9.1</v>
      </c>
      <c r="D12" s="195" t="e">
        <v>#N/A</v>
      </c>
      <c r="E12" s="167"/>
      <c r="F12" s="33"/>
      <c r="G12" s="33"/>
      <c r="H12" s="33"/>
      <c r="O12" s="36"/>
      <c r="P12" s="36"/>
      <c r="Q12" s="62"/>
      <c r="R12" s="195"/>
      <c r="S12" s="195"/>
      <c r="T12" s="195"/>
    </row>
    <row r="13" spans="1:20">
      <c r="A13" s="62">
        <v>43404</v>
      </c>
      <c r="B13" s="195">
        <v>18</v>
      </c>
      <c r="C13" s="195">
        <v>10</v>
      </c>
      <c r="D13" s="195" t="e">
        <v>#N/A</v>
      </c>
      <c r="E13" s="167"/>
      <c r="F13" s="33"/>
      <c r="G13" s="33"/>
      <c r="H13" s="33"/>
      <c r="O13" s="36"/>
      <c r="P13" s="36"/>
      <c r="Q13" s="62"/>
      <c r="R13" s="195"/>
      <c r="S13" s="195"/>
      <c r="T13" s="195"/>
    </row>
    <row r="14" spans="1:20">
      <c r="A14" s="62">
        <v>43434</v>
      </c>
      <c r="B14" s="195">
        <v>18</v>
      </c>
      <c r="C14" s="195">
        <v>10</v>
      </c>
      <c r="D14" s="195">
        <v>-0.7</v>
      </c>
      <c r="E14" s="167"/>
      <c r="F14" s="33"/>
      <c r="G14" s="33"/>
      <c r="H14" s="33"/>
      <c r="O14" s="36"/>
      <c r="P14" s="36"/>
      <c r="Q14" s="62"/>
      <c r="R14" s="195"/>
      <c r="S14" s="195"/>
      <c r="T14" s="195"/>
    </row>
    <row r="15" spans="1:20">
      <c r="A15" s="62">
        <v>43463</v>
      </c>
      <c r="B15" s="195">
        <v>18</v>
      </c>
      <c r="C15" s="195">
        <v>10.199999999999999</v>
      </c>
      <c r="D15" s="195" t="e">
        <v>#N/A</v>
      </c>
      <c r="E15" s="167"/>
      <c r="F15" s="33"/>
      <c r="G15" s="33"/>
      <c r="H15" s="33"/>
      <c r="O15" s="36"/>
      <c r="P15" s="36"/>
      <c r="Q15" s="62"/>
      <c r="R15" s="195"/>
      <c r="S15" s="195"/>
      <c r="T15" s="195"/>
    </row>
    <row r="16" spans="1:20">
      <c r="A16" s="62">
        <v>43496</v>
      </c>
      <c r="B16" s="195">
        <v>18</v>
      </c>
      <c r="C16" s="195">
        <v>10.9</v>
      </c>
      <c r="D16" s="195" t="e">
        <v>#N/A</v>
      </c>
      <c r="E16" s="167">
        <f>A16</f>
        <v>43496</v>
      </c>
      <c r="F16" s="33"/>
      <c r="G16" s="33"/>
      <c r="H16" s="33"/>
      <c r="O16" s="36"/>
      <c r="P16" s="36"/>
      <c r="Q16" s="62"/>
      <c r="R16" s="195"/>
      <c r="S16" s="195"/>
      <c r="T16" s="195"/>
    </row>
    <row r="17" spans="1:20">
      <c r="A17" s="62">
        <v>43524</v>
      </c>
      <c r="B17" s="195">
        <v>18</v>
      </c>
      <c r="C17" s="195">
        <v>11</v>
      </c>
      <c r="D17" s="195">
        <v>-1.1000000000000001</v>
      </c>
      <c r="E17" s="167"/>
      <c r="F17" s="185" t="str">
        <f>IF(Content!$E$1=1,F20,F22)</f>
        <v>* Deflated by 12-month ahead inflation expectations of financial analysts (median).</v>
      </c>
      <c r="I17" s="33"/>
      <c r="J17" s="33"/>
      <c r="O17" s="36"/>
      <c r="P17" s="36"/>
      <c r="Q17" s="62"/>
      <c r="R17" s="195"/>
      <c r="S17" s="195"/>
      <c r="T17" s="195"/>
    </row>
    <row r="18" spans="1:20">
      <c r="A18" s="62">
        <v>43555</v>
      </c>
      <c r="B18" s="195">
        <v>18</v>
      </c>
      <c r="C18" s="195">
        <v>10.9</v>
      </c>
      <c r="D18" s="195" t="e">
        <v>#N/A</v>
      </c>
      <c r="E18" s="167"/>
      <c r="F18" s="185" t="str">
        <f>IF(Content!$E$1=1,F21,F23)</f>
        <v>Source: NBU staff estimates.</v>
      </c>
      <c r="J18" s="33"/>
      <c r="O18" s="36"/>
      <c r="P18" s="36"/>
      <c r="Q18" s="62"/>
      <c r="R18" s="195"/>
      <c r="S18" s="195"/>
      <c r="T18" s="195"/>
    </row>
    <row r="19" spans="1:20">
      <c r="A19" s="62">
        <v>43585</v>
      </c>
      <c r="B19" s="195">
        <v>17.899999999999999</v>
      </c>
      <c r="C19" s="195">
        <v>10.8</v>
      </c>
      <c r="D19" s="195" t="e">
        <v>#N/A</v>
      </c>
      <c r="E19" s="167"/>
      <c r="F19" s="215"/>
      <c r="G19" s="33"/>
      <c r="H19" s="33"/>
      <c r="O19" s="36"/>
      <c r="P19" s="36"/>
      <c r="Q19" s="62"/>
      <c r="R19" s="195"/>
      <c r="S19" s="195"/>
      <c r="T19" s="195"/>
    </row>
    <row r="20" spans="1:20">
      <c r="A20" s="62">
        <v>43616</v>
      </c>
      <c r="B20" s="195">
        <v>17.5</v>
      </c>
      <c r="C20" s="195">
        <v>10.3</v>
      </c>
      <c r="D20" s="195">
        <v>-1.5</v>
      </c>
      <c r="E20" s="167"/>
      <c r="F20" s="290" t="s">
        <v>929</v>
      </c>
      <c r="G20" s="287"/>
      <c r="H20" s="488"/>
      <c r="I20" s="287"/>
      <c r="J20" s="287"/>
      <c r="K20" s="287"/>
      <c r="L20" s="287"/>
      <c r="O20" s="36"/>
      <c r="P20" s="36"/>
      <c r="Q20" s="62"/>
      <c r="R20" s="195"/>
      <c r="S20" s="195"/>
      <c r="T20" s="195"/>
    </row>
    <row r="21" spans="1:20">
      <c r="A21" s="62">
        <v>43646</v>
      </c>
      <c r="B21" s="195">
        <v>17.5</v>
      </c>
      <c r="C21" s="195">
        <v>10.5</v>
      </c>
      <c r="D21" s="195" t="e">
        <v>#N/A</v>
      </c>
      <c r="E21" s="167"/>
      <c r="F21" s="290" t="s">
        <v>41</v>
      </c>
      <c r="G21" s="488"/>
      <c r="H21" s="488"/>
      <c r="I21" s="287"/>
      <c r="J21" s="287"/>
      <c r="K21" s="287"/>
      <c r="L21" s="287"/>
      <c r="O21" s="36"/>
      <c r="P21" s="36"/>
      <c r="Q21" s="62"/>
      <c r="R21" s="195"/>
      <c r="S21" s="195"/>
      <c r="T21" s="195"/>
    </row>
    <row r="22" spans="1:20">
      <c r="A22" s="62">
        <v>43677</v>
      </c>
      <c r="B22" s="195">
        <v>17.3</v>
      </c>
      <c r="C22" s="195">
        <v>10.4</v>
      </c>
      <c r="D22" s="195" t="e">
        <v>#N/A</v>
      </c>
      <c r="E22" s="167">
        <f>A22</f>
        <v>43677</v>
      </c>
      <c r="F22" s="290" t="s">
        <v>930</v>
      </c>
      <c r="G22" s="287"/>
      <c r="H22" s="287"/>
      <c r="I22" s="287"/>
      <c r="J22" s="287"/>
      <c r="K22" s="287"/>
      <c r="L22" s="287"/>
      <c r="O22" s="36"/>
      <c r="P22" s="36"/>
      <c r="Q22" s="62"/>
      <c r="R22" s="195"/>
      <c r="S22" s="352"/>
      <c r="T22" s="352"/>
    </row>
    <row r="23" spans="1:20">
      <c r="A23" s="62">
        <v>43708</v>
      </c>
      <c r="B23" s="195">
        <v>17</v>
      </c>
      <c r="C23" s="195">
        <v>10</v>
      </c>
      <c r="D23" s="195">
        <v>-1.6</v>
      </c>
      <c r="E23" s="167"/>
      <c r="F23" s="63" t="s">
        <v>42</v>
      </c>
      <c r="O23" s="36"/>
      <c r="P23" s="36"/>
      <c r="Q23" s="62"/>
      <c r="R23" s="195"/>
      <c r="S23" s="352"/>
      <c r="T23" s="352"/>
    </row>
    <row r="24" spans="1:20">
      <c r="A24" s="62">
        <v>43738</v>
      </c>
      <c r="B24" s="195">
        <v>16.600000000000001</v>
      </c>
      <c r="C24" s="195" t="e">
        <v>#N/A</v>
      </c>
      <c r="D24" s="195" t="e">
        <v>#N/A</v>
      </c>
      <c r="E24" s="167"/>
      <c r="H24" s="33"/>
      <c r="O24" s="36"/>
      <c r="P24" s="36"/>
      <c r="Q24" s="62"/>
      <c r="R24" s="195"/>
      <c r="S24" s="352"/>
      <c r="T24" s="352"/>
    </row>
    <row r="25" spans="1:20">
      <c r="A25" s="62">
        <v>43769</v>
      </c>
      <c r="B25" s="195">
        <v>16.3</v>
      </c>
      <c r="C25" s="195">
        <v>9.6999999999999993</v>
      </c>
      <c r="D25" s="195" t="e">
        <v>#N/A</v>
      </c>
      <c r="E25" s="167"/>
      <c r="G25" s="33"/>
      <c r="H25" s="33"/>
      <c r="O25" s="36"/>
      <c r="P25" s="36"/>
      <c r="Q25" s="62"/>
      <c r="R25" s="195"/>
      <c r="S25" s="352"/>
      <c r="T25" s="352"/>
    </row>
    <row r="26" spans="1:20">
      <c r="A26" s="62">
        <v>43799</v>
      </c>
      <c r="B26" s="195">
        <v>15.5</v>
      </c>
      <c r="C26" s="195" t="e">
        <v>#N/A</v>
      </c>
      <c r="D26" s="195">
        <v>-1.2</v>
      </c>
      <c r="E26" s="167"/>
      <c r="G26" s="33"/>
      <c r="H26" s="33"/>
      <c r="O26" s="36"/>
      <c r="P26" s="36"/>
      <c r="Q26" s="62"/>
      <c r="R26" s="195"/>
      <c r="S26" s="352"/>
      <c r="T26" s="352"/>
    </row>
    <row r="27" spans="1:20">
      <c r="A27" s="62">
        <v>43830</v>
      </c>
      <c r="B27" s="195">
        <v>14.3</v>
      </c>
      <c r="C27" s="195">
        <v>8.1999999999999993</v>
      </c>
      <c r="D27" s="195" t="e">
        <v>#N/A</v>
      </c>
      <c r="E27" s="167"/>
      <c r="F27" s="63"/>
      <c r="G27" s="33"/>
      <c r="H27" s="33"/>
      <c r="O27" s="36"/>
      <c r="P27" s="36"/>
      <c r="Q27" s="62"/>
      <c r="R27" s="195"/>
      <c r="S27" s="352"/>
      <c r="T27" s="352"/>
    </row>
    <row r="28" spans="1:20">
      <c r="A28" s="62">
        <v>43861</v>
      </c>
      <c r="B28" s="195">
        <v>13.4</v>
      </c>
      <c r="C28" s="195">
        <v>7.4</v>
      </c>
      <c r="D28" s="195" t="e">
        <v>#N/A</v>
      </c>
      <c r="E28" s="167">
        <f>A28</f>
        <v>43861</v>
      </c>
      <c r="G28" s="33"/>
      <c r="H28" s="33"/>
      <c r="O28" s="36"/>
      <c r="P28" s="36"/>
      <c r="Q28" s="62"/>
      <c r="R28" s="195"/>
      <c r="S28" s="352"/>
      <c r="T28" s="352"/>
    </row>
    <row r="29" spans="1:20">
      <c r="A29" s="62">
        <v>43890</v>
      </c>
      <c r="B29" s="195">
        <v>11</v>
      </c>
      <c r="C29" s="195" t="e">
        <v>#N/A</v>
      </c>
      <c r="D29" s="195">
        <v>1</v>
      </c>
      <c r="E29" s="167"/>
      <c r="O29" s="36"/>
      <c r="P29" s="36"/>
      <c r="Q29" s="62"/>
      <c r="R29" s="195"/>
      <c r="S29" s="352"/>
      <c r="T29" s="352"/>
    </row>
    <row r="30" spans="1:20">
      <c r="A30" s="62">
        <v>43921</v>
      </c>
      <c r="B30" s="195">
        <v>10.4</v>
      </c>
      <c r="C30" s="195">
        <v>5.0999999999999996</v>
      </c>
      <c r="D30" s="195" t="e">
        <v>#N/A</v>
      </c>
      <c r="E30" s="167"/>
      <c r="F30" s="63"/>
      <c r="G30" s="33"/>
      <c r="H30" s="33"/>
      <c r="O30" s="36"/>
      <c r="P30" s="36"/>
      <c r="Q30" s="62"/>
      <c r="R30" s="195"/>
      <c r="S30" s="352"/>
      <c r="T30" s="352"/>
    </row>
    <row r="31" spans="1:20">
      <c r="A31" s="62">
        <v>43951</v>
      </c>
      <c r="B31" s="195">
        <v>9.5</v>
      </c>
      <c r="C31" s="195">
        <v>3</v>
      </c>
      <c r="D31" s="195" t="e">
        <v>#N/A</v>
      </c>
      <c r="E31" s="167"/>
      <c r="O31" s="36"/>
      <c r="P31" s="36"/>
      <c r="Q31" s="62"/>
      <c r="R31" s="195"/>
      <c r="S31" s="352"/>
      <c r="T31" s="352"/>
    </row>
    <row r="32" spans="1:20">
      <c r="A32" s="62">
        <v>43982</v>
      </c>
      <c r="B32" s="195">
        <v>8</v>
      </c>
      <c r="C32" s="195" t="e">
        <v>#N/A</v>
      </c>
      <c r="D32" s="195">
        <v>2.7</v>
      </c>
      <c r="E32" s="167"/>
      <c r="O32" s="36"/>
      <c r="P32" s="36"/>
      <c r="Q32" s="62"/>
      <c r="R32" s="195"/>
      <c r="S32" s="352"/>
      <c r="T32" s="352"/>
    </row>
    <row r="33" spans="1:20">
      <c r="A33" s="62">
        <v>44012</v>
      </c>
      <c r="B33" s="195">
        <v>6.7</v>
      </c>
      <c r="C33" s="195">
        <v>0.5</v>
      </c>
      <c r="D33" s="195" t="e">
        <v>#N/A</v>
      </c>
      <c r="E33" s="167"/>
      <c r="H33" s="33"/>
      <c r="O33" s="36"/>
      <c r="P33" s="36"/>
      <c r="Q33" s="62"/>
      <c r="R33" s="195"/>
      <c r="S33" s="352"/>
      <c r="T33" s="352"/>
    </row>
    <row r="34" spans="1:20">
      <c r="A34" s="62">
        <v>44043</v>
      </c>
      <c r="B34" s="195">
        <v>6</v>
      </c>
      <c r="C34" s="195">
        <v>0.2</v>
      </c>
      <c r="D34" s="195" t="e">
        <v>#N/A</v>
      </c>
      <c r="E34" s="167">
        <f t="shared" ref="E34" si="0">A34</f>
        <v>44043</v>
      </c>
      <c r="H34" s="33"/>
      <c r="O34" s="36"/>
      <c r="P34" s="36"/>
      <c r="Q34" s="62"/>
      <c r="R34" s="195"/>
      <c r="S34" s="352"/>
      <c r="T34" s="352"/>
    </row>
    <row r="35" spans="1:20">
      <c r="A35" s="62">
        <v>44074</v>
      </c>
      <c r="B35" s="195">
        <v>6</v>
      </c>
      <c r="C35" s="195">
        <v>-0.4</v>
      </c>
      <c r="D35" s="195">
        <v>2.8</v>
      </c>
      <c r="E35" s="167"/>
      <c r="F35" s="63"/>
      <c r="G35" s="33"/>
      <c r="H35" s="33"/>
      <c r="O35" s="36"/>
      <c r="P35" s="36"/>
      <c r="Q35" s="62"/>
      <c r="R35" s="195"/>
      <c r="S35" s="352"/>
      <c r="T35" s="352"/>
    </row>
    <row r="36" spans="1:20">
      <c r="A36" s="62">
        <v>44104</v>
      </c>
      <c r="B36" s="195">
        <v>6</v>
      </c>
      <c r="C36" s="195" t="e">
        <v>#N/A</v>
      </c>
      <c r="D36" s="195" t="e">
        <v>#N/A</v>
      </c>
      <c r="E36" s="167"/>
      <c r="G36" s="33"/>
      <c r="H36" s="33"/>
      <c r="O36" s="36"/>
      <c r="P36" s="36"/>
      <c r="Q36" s="62"/>
      <c r="R36" s="195"/>
      <c r="S36" s="352"/>
      <c r="T36" s="352"/>
    </row>
    <row r="37" spans="1:20">
      <c r="A37" s="62">
        <v>44135</v>
      </c>
      <c r="B37" s="195">
        <v>6</v>
      </c>
      <c r="C37" s="195">
        <v>-0.5</v>
      </c>
      <c r="D37" s="195" t="e">
        <v>#N/A</v>
      </c>
      <c r="E37" s="167"/>
      <c r="O37" s="36"/>
      <c r="P37" s="36"/>
      <c r="Q37" s="62"/>
      <c r="R37" s="195"/>
      <c r="S37" s="352"/>
      <c r="T37" s="352"/>
    </row>
    <row r="38" spans="1:20">
      <c r="A38" s="62">
        <v>44165</v>
      </c>
      <c r="B38" s="195">
        <v>6</v>
      </c>
      <c r="C38" s="195" t="e">
        <v>#N/A</v>
      </c>
      <c r="D38" s="195">
        <v>2.9</v>
      </c>
      <c r="E38" s="167"/>
      <c r="O38" s="36"/>
      <c r="P38" s="36"/>
      <c r="Q38" s="62"/>
      <c r="R38" s="195"/>
    </row>
    <row r="39" spans="1:20">
      <c r="A39" s="62">
        <v>44196</v>
      </c>
      <c r="B39" s="195">
        <v>6</v>
      </c>
      <c r="C39" s="195">
        <v>-0.1</v>
      </c>
      <c r="D39" s="195" t="e">
        <v>#N/A</v>
      </c>
      <c r="E39" s="167"/>
      <c r="O39" s="36"/>
      <c r="P39" s="36"/>
      <c r="Q39" s="62"/>
      <c r="R39" s="195"/>
    </row>
    <row r="40" spans="1:20">
      <c r="A40" s="62">
        <v>44227</v>
      </c>
      <c r="B40" s="195">
        <v>6</v>
      </c>
      <c r="C40" s="195">
        <v>0</v>
      </c>
      <c r="D40" s="195">
        <v>2.8</v>
      </c>
      <c r="E40" s="167">
        <f t="shared" ref="E40" si="1">A40</f>
        <v>44227</v>
      </c>
      <c r="O40" s="36"/>
      <c r="P40" s="36"/>
      <c r="Q40" s="62"/>
      <c r="R40" s="195"/>
    </row>
    <row r="41" spans="1:20">
      <c r="A41" s="62"/>
      <c r="B41" s="195"/>
      <c r="C41" s="352"/>
      <c r="D41" s="352"/>
      <c r="E41" s="167"/>
    </row>
    <row r="42" spans="1:20">
      <c r="A42" s="62"/>
      <c r="B42" s="195"/>
      <c r="C42" s="352"/>
      <c r="D42" s="352"/>
      <c r="E42" s="167">
        <f>A30</f>
        <v>43921</v>
      </c>
    </row>
    <row r="43" spans="1:20">
      <c r="A43" s="62"/>
      <c r="B43" s="195"/>
      <c r="C43" s="352"/>
      <c r="D43" s="352"/>
    </row>
    <row r="44" spans="1:20">
      <c r="A44" s="62"/>
      <c r="B44" s="195"/>
      <c r="C44" s="352"/>
      <c r="D44" s="352"/>
    </row>
    <row r="45" spans="1:20">
      <c r="A45" s="62"/>
      <c r="B45" s="195"/>
      <c r="C45" s="352"/>
      <c r="D45" s="352"/>
    </row>
  </sheetData>
  <hyperlinks>
    <hyperlink ref="A1" location="Content!A1" display="&lt;&lt;" xr:uid="{00000000-0004-0000-3A00-000000000000}"/>
  </hyperlinks>
  <pageMargins left="0.7" right="0.7" top="0.75" bottom="0.75" header="0.3" footer="0.3"/>
  <pageSetup paperSize="9"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35B75-B588-2545-AF43-599DB1067BB3}">
  <sheetPr>
    <tabColor theme="8"/>
  </sheetPr>
  <dimension ref="A1:Q793"/>
  <sheetViews>
    <sheetView showGridLines="0" zoomScaleNormal="100" workbookViewId="0"/>
  </sheetViews>
  <sheetFormatPr baseColWidth="10" defaultColWidth="9.5" defaultRowHeight="13"/>
  <cols>
    <col min="1" max="1" width="9.5" style="355" customWidth="1"/>
    <col min="2" max="7" width="8.5" style="353" customWidth="1"/>
    <col min="8" max="16384" width="9.5" style="353"/>
  </cols>
  <sheetData>
    <row r="1" spans="1:17">
      <c r="A1" s="9" t="s">
        <v>60</v>
      </c>
      <c r="B1" s="540" t="str">
        <f>IF(Content!$E$1=1,B2,B3)</f>
        <v>Key policy rate</v>
      </c>
      <c r="C1" s="540" t="str">
        <f>IF(Content!$E$1=1,C2,C3)</f>
        <v xml:space="preserve">Overnight loans </v>
      </c>
      <c r="D1" s="540" t="str">
        <f>IF(Content!$E$1=1,D2,D3)</f>
        <v xml:space="preserve">Overnight CDs </v>
      </c>
      <c r="E1" s="540" t="str">
        <f>IF(Content!$E$1=1,E2,E3)</f>
        <v>UIIR (before 22.06.2020)</v>
      </c>
      <c r="F1" s="540" t="str">
        <f>IF(Content!$E$1=1,F2,F3)</f>
        <v>UONIA</v>
      </c>
      <c r="G1" s="540" t="str">
        <f>IF(Content!$E$1=1,G2,G3)</f>
        <v>Interest rate corridor**</v>
      </c>
      <c r="H1" s="540"/>
      <c r="I1" s="540" t="str">
        <f>IF(Content!$E$1=1,I2,I3)</f>
        <v>NBU policy rates and UIIR/UONIA*, %</v>
      </c>
      <c r="M1" s="540"/>
    </row>
    <row r="2" spans="1:17" s="354" customFormat="1" ht="13.5" hidden="1" customHeight="1">
      <c r="A2" s="912"/>
      <c r="B2" s="913" t="s">
        <v>86</v>
      </c>
      <c r="C2" s="913" t="s">
        <v>87</v>
      </c>
      <c r="D2" s="913" t="s">
        <v>88</v>
      </c>
      <c r="E2" s="913" t="s">
        <v>931</v>
      </c>
      <c r="F2" s="913" t="s">
        <v>932</v>
      </c>
      <c r="G2" s="913" t="s">
        <v>933</v>
      </c>
      <c r="I2" s="299" t="s">
        <v>749</v>
      </c>
      <c r="J2" s="299"/>
      <c r="K2" s="299"/>
      <c r="L2" s="299"/>
      <c r="M2" s="299"/>
      <c r="N2" s="299"/>
      <c r="O2" s="299"/>
      <c r="P2" s="299"/>
      <c r="Q2" s="299"/>
    </row>
    <row r="3" spans="1:17" s="354" customFormat="1" ht="12.75" hidden="1" customHeight="1">
      <c r="A3" s="912"/>
      <c r="B3" s="913" t="s">
        <v>89</v>
      </c>
      <c r="C3" s="913" t="s">
        <v>90</v>
      </c>
      <c r="D3" s="913" t="s">
        <v>91</v>
      </c>
      <c r="E3" s="913" t="s">
        <v>934</v>
      </c>
      <c r="F3" s="913" t="s">
        <v>932</v>
      </c>
      <c r="G3" s="913" t="s">
        <v>935</v>
      </c>
      <c r="I3" s="299" t="s">
        <v>750</v>
      </c>
      <c r="J3" s="299"/>
      <c r="K3" s="299"/>
      <c r="L3" s="299"/>
      <c r="M3" s="914"/>
      <c r="N3" s="299"/>
      <c r="O3" s="299"/>
      <c r="P3" s="299"/>
      <c r="Q3" s="299"/>
    </row>
    <row r="4" spans="1:17">
      <c r="A4" s="915">
        <v>43103</v>
      </c>
      <c r="B4" s="916">
        <v>14.5</v>
      </c>
      <c r="C4" s="916">
        <v>16.5</v>
      </c>
      <c r="D4" s="916">
        <v>12.5</v>
      </c>
      <c r="E4" s="916">
        <v>13.2</v>
      </c>
      <c r="F4" s="916"/>
      <c r="G4" s="916">
        <v>4</v>
      </c>
    </row>
    <row r="5" spans="1:17">
      <c r="A5" s="915">
        <v>43104</v>
      </c>
      <c r="B5" s="916">
        <v>14.5</v>
      </c>
      <c r="C5" s="916">
        <v>16.5</v>
      </c>
      <c r="D5" s="916">
        <v>12.5</v>
      </c>
      <c r="E5" s="916">
        <v>12.9</v>
      </c>
      <c r="F5" s="916"/>
      <c r="G5" s="916">
        <v>4</v>
      </c>
    </row>
    <row r="6" spans="1:17">
      <c r="A6" s="915">
        <v>43105</v>
      </c>
      <c r="B6" s="916">
        <v>14.5</v>
      </c>
      <c r="C6" s="916">
        <v>16.5</v>
      </c>
      <c r="D6" s="916">
        <v>12.5</v>
      </c>
      <c r="E6" s="916">
        <v>13.3</v>
      </c>
      <c r="F6" s="916"/>
      <c r="G6" s="916">
        <v>4</v>
      </c>
    </row>
    <row r="7" spans="1:17">
      <c r="A7" s="915">
        <v>43109</v>
      </c>
      <c r="B7" s="916">
        <v>14.5</v>
      </c>
      <c r="C7" s="916">
        <v>16.5</v>
      </c>
      <c r="D7" s="916">
        <v>12.5</v>
      </c>
      <c r="E7" s="916">
        <v>13.1</v>
      </c>
      <c r="F7" s="916"/>
      <c r="G7" s="916">
        <v>4</v>
      </c>
    </row>
    <row r="8" spans="1:17">
      <c r="A8" s="915">
        <v>43110</v>
      </c>
      <c r="B8" s="916">
        <v>14.5</v>
      </c>
      <c r="C8" s="916">
        <v>16.5</v>
      </c>
      <c r="D8" s="916">
        <v>12.5</v>
      </c>
      <c r="E8" s="916">
        <v>13.2</v>
      </c>
      <c r="F8" s="916"/>
      <c r="G8" s="916">
        <v>4</v>
      </c>
    </row>
    <row r="9" spans="1:17">
      <c r="A9" s="915">
        <v>43111</v>
      </c>
      <c r="B9" s="916">
        <v>14.5</v>
      </c>
      <c r="C9" s="916">
        <v>16.5</v>
      </c>
      <c r="D9" s="916">
        <v>12.5</v>
      </c>
      <c r="E9" s="916">
        <v>13.1</v>
      </c>
      <c r="F9" s="916"/>
      <c r="G9" s="916">
        <v>4</v>
      </c>
    </row>
    <row r="10" spans="1:17">
      <c r="A10" s="915">
        <v>43112</v>
      </c>
      <c r="B10" s="916">
        <v>14.5</v>
      </c>
      <c r="C10" s="916">
        <v>16.5</v>
      </c>
      <c r="D10" s="916">
        <v>12.5</v>
      </c>
      <c r="E10" s="916">
        <v>13.1</v>
      </c>
      <c r="F10" s="916"/>
      <c r="G10" s="916">
        <v>4</v>
      </c>
    </row>
    <row r="11" spans="1:17">
      <c r="A11" s="915">
        <v>43115</v>
      </c>
      <c r="B11" s="916">
        <v>14.5</v>
      </c>
      <c r="C11" s="916">
        <v>16.5</v>
      </c>
      <c r="D11" s="916">
        <v>12.5</v>
      </c>
      <c r="E11" s="916">
        <v>13.2</v>
      </c>
      <c r="F11" s="916"/>
      <c r="G11" s="916">
        <v>4</v>
      </c>
    </row>
    <row r="12" spans="1:17">
      <c r="A12" s="915">
        <v>43116</v>
      </c>
      <c r="B12" s="916">
        <v>14.5</v>
      </c>
      <c r="C12" s="916">
        <v>16.5</v>
      </c>
      <c r="D12" s="916">
        <v>12.5</v>
      </c>
      <c r="E12" s="916">
        <v>13</v>
      </c>
      <c r="F12" s="916"/>
      <c r="G12" s="916">
        <v>4</v>
      </c>
    </row>
    <row r="13" spans="1:17">
      <c r="A13" s="915">
        <v>43117</v>
      </c>
      <c r="B13" s="916">
        <v>14.5</v>
      </c>
      <c r="C13" s="916">
        <v>16.5</v>
      </c>
      <c r="D13" s="916">
        <v>12.5</v>
      </c>
      <c r="E13" s="916">
        <v>13.1</v>
      </c>
      <c r="F13" s="916"/>
      <c r="G13" s="916">
        <v>4</v>
      </c>
    </row>
    <row r="14" spans="1:17">
      <c r="A14" s="915">
        <v>43118</v>
      </c>
      <c r="B14" s="916">
        <v>14.5</v>
      </c>
      <c r="C14" s="916">
        <v>16.5</v>
      </c>
      <c r="D14" s="916">
        <v>12.5</v>
      </c>
      <c r="E14" s="916">
        <v>13</v>
      </c>
      <c r="F14" s="916"/>
      <c r="G14" s="916">
        <v>4</v>
      </c>
    </row>
    <row r="15" spans="1:17">
      <c r="A15" s="915">
        <v>43119</v>
      </c>
      <c r="B15" s="916">
        <v>14.5</v>
      </c>
      <c r="C15" s="916">
        <v>16.5</v>
      </c>
      <c r="D15" s="916">
        <v>12.5</v>
      </c>
      <c r="E15" s="916">
        <v>13.1</v>
      </c>
      <c r="F15" s="916"/>
      <c r="G15" s="916">
        <v>4</v>
      </c>
    </row>
    <row r="16" spans="1:17">
      <c r="A16" s="915">
        <v>43122</v>
      </c>
      <c r="B16" s="916">
        <v>14.5</v>
      </c>
      <c r="C16" s="916">
        <v>16.5</v>
      </c>
      <c r="D16" s="916">
        <v>12.5</v>
      </c>
      <c r="E16" s="916">
        <v>13</v>
      </c>
      <c r="F16" s="916"/>
      <c r="G16" s="916">
        <v>4</v>
      </c>
    </row>
    <row r="17" spans="1:17">
      <c r="A17" s="915">
        <v>43123</v>
      </c>
      <c r="B17" s="916">
        <v>14.5</v>
      </c>
      <c r="C17" s="916">
        <v>16.5</v>
      </c>
      <c r="D17" s="916">
        <v>12.5</v>
      </c>
      <c r="E17" s="916">
        <v>13.2</v>
      </c>
      <c r="F17" s="916"/>
      <c r="G17" s="916">
        <v>4</v>
      </c>
    </row>
    <row r="18" spans="1:17">
      <c r="A18" s="915">
        <v>43124</v>
      </c>
      <c r="B18" s="916">
        <v>14.5</v>
      </c>
      <c r="C18" s="916">
        <v>16.5</v>
      </c>
      <c r="D18" s="916">
        <v>12.5</v>
      </c>
      <c r="E18" s="916">
        <v>13.1</v>
      </c>
      <c r="F18" s="916"/>
      <c r="G18" s="916">
        <v>4</v>
      </c>
    </row>
    <row r="19" spans="1:17">
      <c r="A19" s="915">
        <v>43125</v>
      </c>
      <c r="B19" s="916">
        <v>14.5</v>
      </c>
      <c r="C19" s="916">
        <v>16.5</v>
      </c>
      <c r="D19" s="916">
        <v>12.5</v>
      </c>
      <c r="E19" s="916">
        <v>13.5</v>
      </c>
      <c r="F19" s="916"/>
      <c r="G19" s="916">
        <v>4</v>
      </c>
    </row>
    <row r="20" spans="1:17">
      <c r="A20" s="915">
        <v>43126</v>
      </c>
      <c r="B20" s="916">
        <v>16</v>
      </c>
      <c r="C20" s="916">
        <v>18</v>
      </c>
      <c r="D20" s="916">
        <v>14</v>
      </c>
      <c r="E20" s="916">
        <v>14.4</v>
      </c>
      <c r="F20" s="916"/>
      <c r="G20" s="916">
        <v>4</v>
      </c>
      <c r="J20" s="297"/>
      <c r="K20" s="297"/>
      <c r="L20" s="297"/>
      <c r="M20" s="297"/>
      <c r="N20" s="297"/>
      <c r="O20" s="297"/>
      <c r="P20" s="297"/>
      <c r="Q20" s="297"/>
    </row>
    <row r="21" spans="1:17">
      <c r="A21" s="915">
        <v>43129</v>
      </c>
      <c r="B21" s="916">
        <v>16</v>
      </c>
      <c r="C21" s="916">
        <v>18</v>
      </c>
      <c r="D21" s="916">
        <v>14</v>
      </c>
      <c r="E21" s="916">
        <v>14.5</v>
      </c>
      <c r="F21" s="916"/>
      <c r="G21" s="916">
        <v>4</v>
      </c>
      <c r="I21" s="540" t="str">
        <f>IF(Content!$E$1=1,I24,I25)</f>
        <v>* As of 27.01.2021.</v>
      </c>
      <c r="J21" s="917"/>
      <c r="K21" s="917"/>
      <c r="L21" s="917"/>
      <c r="M21" s="917"/>
      <c r="N21" s="917"/>
      <c r="O21" s="917"/>
      <c r="P21" s="917"/>
      <c r="Q21" s="917"/>
    </row>
    <row r="22" spans="1:17">
      <c r="A22" s="915">
        <v>43130</v>
      </c>
      <c r="B22" s="916">
        <v>16</v>
      </c>
      <c r="C22" s="916">
        <v>18</v>
      </c>
      <c r="D22" s="916">
        <v>14</v>
      </c>
      <c r="E22" s="916">
        <v>14.8</v>
      </c>
      <c r="F22" s="916"/>
      <c r="G22" s="916">
        <v>4</v>
      </c>
      <c r="I22" s="540" t="str">
        <f>IF(Content!$E$1=1,I26,I27)</f>
        <v xml:space="preserve">** Upper bound – interest rate on overnight loans, lower bound  –  overnight CDs. </v>
      </c>
      <c r="J22" s="297"/>
      <c r="K22" s="297"/>
      <c r="L22" s="297"/>
      <c r="M22" s="301"/>
      <c r="N22" s="299"/>
      <c r="O22" s="302"/>
      <c r="P22" s="302"/>
      <c r="Q22" s="302"/>
    </row>
    <row r="23" spans="1:17">
      <c r="A23" s="915">
        <v>43131</v>
      </c>
      <c r="B23" s="916">
        <v>16</v>
      </c>
      <c r="C23" s="916">
        <v>18</v>
      </c>
      <c r="D23" s="916">
        <v>14</v>
      </c>
      <c r="E23" s="916">
        <v>15.4</v>
      </c>
      <c r="F23" s="916"/>
      <c r="G23" s="916">
        <v>4</v>
      </c>
      <c r="I23" s="540" t="str">
        <f>IF(Content!$E$1=1,I28,I29)</f>
        <v>Source: NBU.</v>
      </c>
      <c r="J23" s="297"/>
      <c r="K23" s="297"/>
      <c r="L23" s="297"/>
      <c r="M23" s="301"/>
      <c r="N23" s="299"/>
      <c r="O23" s="302"/>
      <c r="P23" s="302"/>
      <c r="Q23" s="302"/>
    </row>
    <row r="24" spans="1:17">
      <c r="A24" s="915">
        <v>43132</v>
      </c>
      <c r="B24" s="916">
        <v>16</v>
      </c>
      <c r="C24" s="916">
        <v>18</v>
      </c>
      <c r="D24" s="916">
        <v>14</v>
      </c>
      <c r="E24" s="916">
        <v>14.5</v>
      </c>
      <c r="F24" s="916"/>
      <c r="G24" s="916">
        <v>4</v>
      </c>
      <c r="I24" s="918" t="s">
        <v>1859</v>
      </c>
    </row>
    <row r="25" spans="1:17">
      <c r="A25" s="915">
        <v>43133</v>
      </c>
      <c r="B25" s="916">
        <v>16</v>
      </c>
      <c r="C25" s="916">
        <v>18</v>
      </c>
      <c r="D25" s="916">
        <v>14</v>
      </c>
      <c r="E25" s="916">
        <v>14.8</v>
      </c>
      <c r="F25" s="916"/>
      <c r="G25" s="916">
        <v>4</v>
      </c>
      <c r="I25" s="63" t="s">
        <v>1860</v>
      </c>
    </row>
    <row r="26" spans="1:17">
      <c r="A26" s="915">
        <v>43136</v>
      </c>
      <c r="B26" s="916">
        <v>16</v>
      </c>
      <c r="C26" s="916">
        <v>18</v>
      </c>
      <c r="D26" s="916">
        <v>14</v>
      </c>
      <c r="E26" s="916">
        <v>14.7</v>
      </c>
      <c r="F26" s="916"/>
      <c r="G26" s="916">
        <v>4</v>
      </c>
      <c r="I26" s="299" t="s">
        <v>936</v>
      </c>
    </row>
    <row r="27" spans="1:17">
      <c r="A27" s="915">
        <v>43137</v>
      </c>
      <c r="B27" s="916">
        <v>16</v>
      </c>
      <c r="C27" s="916">
        <v>18</v>
      </c>
      <c r="D27" s="916">
        <v>14</v>
      </c>
      <c r="E27" s="916">
        <v>14.9</v>
      </c>
      <c r="F27" s="916"/>
      <c r="G27" s="916">
        <v>4</v>
      </c>
      <c r="I27" s="299" t="s">
        <v>937</v>
      </c>
    </row>
    <row r="28" spans="1:17">
      <c r="A28" s="915">
        <v>43138</v>
      </c>
      <c r="B28" s="916">
        <v>16</v>
      </c>
      <c r="C28" s="916">
        <v>18</v>
      </c>
      <c r="D28" s="916">
        <v>14</v>
      </c>
      <c r="E28" s="916">
        <v>14.8</v>
      </c>
      <c r="F28" s="916"/>
      <c r="G28" s="916">
        <v>4</v>
      </c>
      <c r="I28" s="299" t="s">
        <v>43</v>
      </c>
    </row>
    <row r="29" spans="1:17">
      <c r="A29" s="915">
        <v>43139</v>
      </c>
      <c r="B29" s="916">
        <v>16</v>
      </c>
      <c r="C29" s="916">
        <v>18</v>
      </c>
      <c r="D29" s="916">
        <v>14</v>
      </c>
      <c r="E29" s="916">
        <v>14.8</v>
      </c>
      <c r="F29" s="916"/>
      <c r="G29" s="916">
        <v>4</v>
      </c>
      <c r="I29" s="299" t="s">
        <v>44</v>
      </c>
    </row>
    <row r="30" spans="1:17">
      <c r="A30" s="915">
        <v>43140</v>
      </c>
      <c r="B30" s="916">
        <v>16</v>
      </c>
      <c r="C30" s="916">
        <v>18</v>
      </c>
      <c r="D30" s="916">
        <v>14</v>
      </c>
      <c r="E30" s="916">
        <v>15.1</v>
      </c>
      <c r="F30" s="916"/>
      <c r="G30" s="916">
        <v>4</v>
      </c>
      <c r="I30" s="917"/>
    </row>
    <row r="31" spans="1:17">
      <c r="A31" s="915">
        <v>43143</v>
      </c>
      <c r="B31" s="916">
        <v>16</v>
      </c>
      <c r="C31" s="916">
        <v>18</v>
      </c>
      <c r="D31" s="916">
        <v>14</v>
      </c>
      <c r="E31" s="916">
        <v>14.8</v>
      </c>
      <c r="F31" s="916"/>
      <c r="G31" s="916">
        <v>4</v>
      </c>
    </row>
    <row r="32" spans="1:17">
      <c r="A32" s="915">
        <v>43144</v>
      </c>
      <c r="B32" s="916">
        <v>16</v>
      </c>
      <c r="C32" s="916">
        <v>18</v>
      </c>
      <c r="D32" s="916">
        <v>14</v>
      </c>
      <c r="E32" s="916">
        <v>14.8</v>
      </c>
      <c r="F32" s="916"/>
      <c r="G32" s="916">
        <v>4</v>
      </c>
    </row>
    <row r="33" spans="1:7">
      <c r="A33" s="915">
        <v>43145</v>
      </c>
      <c r="B33" s="916">
        <v>16</v>
      </c>
      <c r="C33" s="916">
        <v>18</v>
      </c>
      <c r="D33" s="916">
        <v>14</v>
      </c>
      <c r="E33" s="916">
        <v>14.7</v>
      </c>
      <c r="F33" s="916"/>
      <c r="G33" s="916">
        <v>4</v>
      </c>
    </row>
    <row r="34" spans="1:7">
      <c r="A34" s="915">
        <v>43146</v>
      </c>
      <c r="B34" s="916">
        <v>16</v>
      </c>
      <c r="C34" s="916">
        <v>18</v>
      </c>
      <c r="D34" s="916">
        <v>14</v>
      </c>
      <c r="E34" s="916">
        <v>14.5</v>
      </c>
      <c r="F34" s="916"/>
      <c r="G34" s="916">
        <v>4</v>
      </c>
    </row>
    <row r="35" spans="1:7">
      <c r="A35" s="915">
        <v>43147</v>
      </c>
      <c r="B35" s="916">
        <v>16</v>
      </c>
      <c r="C35" s="916">
        <v>18</v>
      </c>
      <c r="D35" s="916">
        <v>14</v>
      </c>
      <c r="E35" s="916">
        <v>14.5</v>
      </c>
      <c r="F35" s="916"/>
      <c r="G35" s="916">
        <v>4</v>
      </c>
    </row>
    <row r="36" spans="1:7">
      <c r="A36" s="915">
        <v>43150</v>
      </c>
      <c r="B36" s="916">
        <v>16</v>
      </c>
      <c r="C36" s="916">
        <v>18</v>
      </c>
      <c r="D36" s="916">
        <v>14</v>
      </c>
      <c r="E36" s="916">
        <v>14.7</v>
      </c>
      <c r="F36" s="916"/>
      <c r="G36" s="916">
        <v>4</v>
      </c>
    </row>
    <row r="37" spans="1:7">
      <c r="A37" s="915">
        <v>43151</v>
      </c>
      <c r="B37" s="916">
        <v>16</v>
      </c>
      <c r="C37" s="916">
        <v>18</v>
      </c>
      <c r="D37" s="916">
        <v>14</v>
      </c>
      <c r="E37" s="916">
        <v>14.8</v>
      </c>
      <c r="F37" s="916"/>
      <c r="G37" s="916">
        <v>4</v>
      </c>
    </row>
    <row r="38" spans="1:7">
      <c r="A38" s="915">
        <v>43152</v>
      </c>
      <c r="B38" s="916">
        <v>16</v>
      </c>
      <c r="C38" s="916">
        <v>18</v>
      </c>
      <c r="D38" s="916">
        <v>14</v>
      </c>
      <c r="E38" s="916">
        <v>14.7</v>
      </c>
      <c r="F38" s="916"/>
      <c r="G38" s="916">
        <v>4</v>
      </c>
    </row>
    <row r="39" spans="1:7">
      <c r="A39" s="915">
        <v>43153</v>
      </c>
      <c r="B39" s="916">
        <v>16</v>
      </c>
      <c r="C39" s="916">
        <v>18</v>
      </c>
      <c r="D39" s="916">
        <v>14</v>
      </c>
      <c r="E39" s="916">
        <v>14.7</v>
      </c>
      <c r="F39" s="916"/>
      <c r="G39" s="916">
        <v>4</v>
      </c>
    </row>
    <row r="40" spans="1:7">
      <c r="A40" s="915">
        <v>43154</v>
      </c>
      <c r="B40" s="916">
        <v>16</v>
      </c>
      <c r="C40" s="916">
        <v>18</v>
      </c>
      <c r="D40" s="916">
        <v>14</v>
      </c>
      <c r="E40" s="916">
        <v>14.8</v>
      </c>
      <c r="F40" s="916"/>
      <c r="G40" s="916">
        <v>4</v>
      </c>
    </row>
    <row r="41" spans="1:7">
      <c r="A41" s="915">
        <v>43157</v>
      </c>
      <c r="B41" s="916">
        <v>16</v>
      </c>
      <c r="C41" s="916">
        <v>18</v>
      </c>
      <c r="D41" s="916">
        <v>14</v>
      </c>
      <c r="E41" s="916">
        <v>14.7</v>
      </c>
      <c r="F41" s="916"/>
      <c r="G41" s="916">
        <v>4</v>
      </c>
    </row>
    <row r="42" spans="1:7">
      <c r="A42" s="915">
        <v>43158</v>
      </c>
      <c r="B42" s="916">
        <v>16</v>
      </c>
      <c r="C42" s="916">
        <v>18</v>
      </c>
      <c r="D42" s="916">
        <v>14</v>
      </c>
      <c r="E42" s="916">
        <v>14.6</v>
      </c>
      <c r="F42" s="916"/>
      <c r="G42" s="916">
        <v>4</v>
      </c>
    </row>
    <row r="43" spans="1:7">
      <c r="A43" s="915">
        <v>43159</v>
      </c>
      <c r="B43" s="916">
        <v>16</v>
      </c>
      <c r="C43" s="916">
        <v>18</v>
      </c>
      <c r="D43" s="916">
        <v>14</v>
      </c>
      <c r="E43" s="916">
        <v>14.5</v>
      </c>
      <c r="F43" s="916"/>
      <c r="G43" s="916">
        <v>4</v>
      </c>
    </row>
    <row r="44" spans="1:7">
      <c r="A44" s="915">
        <v>43160</v>
      </c>
      <c r="B44" s="916">
        <v>16</v>
      </c>
      <c r="C44" s="916">
        <v>18</v>
      </c>
      <c r="D44" s="916">
        <v>14</v>
      </c>
      <c r="E44" s="916">
        <v>14.6</v>
      </c>
      <c r="F44" s="916"/>
      <c r="G44" s="916">
        <v>4</v>
      </c>
    </row>
    <row r="45" spans="1:7">
      <c r="A45" s="915">
        <v>43161</v>
      </c>
      <c r="B45" s="916">
        <v>17</v>
      </c>
      <c r="C45" s="916">
        <v>19</v>
      </c>
      <c r="D45" s="916">
        <v>15</v>
      </c>
      <c r="E45" s="916">
        <v>15.4</v>
      </c>
      <c r="F45" s="916"/>
      <c r="G45" s="916">
        <v>4</v>
      </c>
    </row>
    <row r="46" spans="1:7">
      <c r="A46" s="915">
        <v>43162</v>
      </c>
      <c r="B46" s="916">
        <v>17</v>
      </c>
      <c r="C46" s="916">
        <v>19</v>
      </c>
      <c r="D46" s="916">
        <v>15</v>
      </c>
      <c r="E46" s="916">
        <v>15.3</v>
      </c>
      <c r="F46" s="916"/>
      <c r="G46" s="916">
        <v>4</v>
      </c>
    </row>
    <row r="47" spans="1:7">
      <c r="A47" s="915">
        <v>43164</v>
      </c>
      <c r="B47" s="916">
        <v>17</v>
      </c>
      <c r="C47" s="916">
        <v>19</v>
      </c>
      <c r="D47" s="916">
        <v>15</v>
      </c>
      <c r="E47" s="916">
        <v>15.3</v>
      </c>
      <c r="F47" s="916"/>
      <c r="G47" s="916">
        <v>4</v>
      </c>
    </row>
    <row r="48" spans="1:7">
      <c r="A48" s="915">
        <v>43165</v>
      </c>
      <c r="B48" s="916">
        <v>17</v>
      </c>
      <c r="C48" s="916">
        <v>19</v>
      </c>
      <c r="D48" s="916">
        <v>15</v>
      </c>
      <c r="E48" s="916">
        <v>15.6</v>
      </c>
      <c r="F48" s="916"/>
      <c r="G48" s="916">
        <v>4</v>
      </c>
    </row>
    <row r="49" spans="1:7">
      <c r="A49" s="915">
        <v>43166</v>
      </c>
      <c r="B49" s="916">
        <v>17</v>
      </c>
      <c r="C49" s="916">
        <v>19</v>
      </c>
      <c r="D49" s="916">
        <v>15</v>
      </c>
      <c r="E49" s="916">
        <v>15.5</v>
      </c>
      <c r="F49" s="916"/>
      <c r="G49" s="916">
        <v>4</v>
      </c>
    </row>
    <row r="50" spans="1:7">
      <c r="A50" s="915">
        <v>43171</v>
      </c>
      <c r="B50" s="916">
        <v>17</v>
      </c>
      <c r="C50" s="916">
        <v>19</v>
      </c>
      <c r="D50" s="916">
        <v>15</v>
      </c>
      <c r="E50" s="916">
        <v>15.7</v>
      </c>
      <c r="F50" s="916"/>
      <c r="G50" s="916">
        <v>4</v>
      </c>
    </row>
    <row r="51" spans="1:7">
      <c r="A51" s="915">
        <v>43172</v>
      </c>
      <c r="B51" s="916">
        <v>17</v>
      </c>
      <c r="C51" s="916">
        <v>19</v>
      </c>
      <c r="D51" s="916">
        <v>15</v>
      </c>
      <c r="E51" s="916">
        <v>15.6</v>
      </c>
      <c r="F51" s="916"/>
      <c r="G51" s="916">
        <v>4</v>
      </c>
    </row>
    <row r="52" spans="1:7">
      <c r="A52" s="915">
        <v>43173</v>
      </c>
      <c r="B52" s="916">
        <v>17</v>
      </c>
      <c r="C52" s="916">
        <v>19</v>
      </c>
      <c r="D52" s="916">
        <v>15</v>
      </c>
      <c r="E52" s="916">
        <v>15.7</v>
      </c>
      <c r="F52" s="916"/>
      <c r="G52" s="916">
        <v>4</v>
      </c>
    </row>
    <row r="53" spans="1:7">
      <c r="A53" s="915">
        <v>43174</v>
      </c>
      <c r="B53" s="916">
        <v>17</v>
      </c>
      <c r="C53" s="916">
        <v>19</v>
      </c>
      <c r="D53" s="916">
        <v>15</v>
      </c>
      <c r="E53" s="916">
        <v>15.6</v>
      </c>
      <c r="F53" s="916"/>
      <c r="G53" s="916">
        <v>4</v>
      </c>
    </row>
    <row r="54" spans="1:7">
      <c r="A54" s="915">
        <v>43175</v>
      </c>
      <c r="B54" s="916">
        <v>17</v>
      </c>
      <c r="C54" s="916">
        <v>19</v>
      </c>
      <c r="D54" s="916">
        <v>15</v>
      </c>
      <c r="E54" s="916">
        <v>15.6</v>
      </c>
      <c r="F54" s="916"/>
      <c r="G54" s="916">
        <v>4</v>
      </c>
    </row>
    <row r="55" spans="1:7">
      <c r="A55" s="915">
        <v>43178</v>
      </c>
      <c r="B55" s="916">
        <v>17</v>
      </c>
      <c r="C55" s="916">
        <v>19</v>
      </c>
      <c r="D55" s="916">
        <v>15</v>
      </c>
      <c r="E55" s="916">
        <v>15.7</v>
      </c>
      <c r="F55" s="916"/>
      <c r="G55" s="916">
        <v>4</v>
      </c>
    </row>
    <row r="56" spans="1:7">
      <c r="A56" s="915">
        <v>43179</v>
      </c>
      <c r="B56" s="916">
        <v>17</v>
      </c>
      <c r="C56" s="916">
        <v>19</v>
      </c>
      <c r="D56" s="916">
        <v>15</v>
      </c>
      <c r="E56" s="916">
        <v>15.6</v>
      </c>
      <c r="F56" s="916"/>
      <c r="G56" s="916">
        <v>4</v>
      </c>
    </row>
    <row r="57" spans="1:7">
      <c r="A57" s="915">
        <v>43180</v>
      </c>
      <c r="B57" s="916">
        <v>17</v>
      </c>
      <c r="C57" s="916">
        <v>19</v>
      </c>
      <c r="D57" s="916">
        <v>15</v>
      </c>
      <c r="E57" s="916">
        <v>15.6</v>
      </c>
      <c r="F57" s="916"/>
      <c r="G57" s="916">
        <v>4</v>
      </c>
    </row>
    <row r="58" spans="1:7">
      <c r="A58" s="915">
        <v>43181</v>
      </c>
      <c r="B58" s="916">
        <v>17</v>
      </c>
      <c r="C58" s="916">
        <v>19</v>
      </c>
      <c r="D58" s="916">
        <v>15</v>
      </c>
      <c r="E58" s="916">
        <v>15.6</v>
      </c>
      <c r="F58" s="916"/>
      <c r="G58" s="916">
        <v>4</v>
      </c>
    </row>
    <row r="59" spans="1:7">
      <c r="A59" s="915">
        <v>43182</v>
      </c>
      <c r="B59" s="916">
        <v>17</v>
      </c>
      <c r="C59" s="916">
        <v>19</v>
      </c>
      <c r="D59" s="916">
        <v>15</v>
      </c>
      <c r="E59" s="916">
        <v>15.6</v>
      </c>
      <c r="F59" s="916"/>
      <c r="G59" s="916">
        <v>4</v>
      </c>
    </row>
    <row r="60" spans="1:7">
      <c r="A60" s="915">
        <v>43185</v>
      </c>
      <c r="B60" s="916">
        <v>17</v>
      </c>
      <c r="C60" s="916">
        <v>19</v>
      </c>
      <c r="D60" s="916">
        <v>15</v>
      </c>
      <c r="E60" s="916">
        <v>15.4</v>
      </c>
      <c r="F60" s="916"/>
      <c r="G60" s="916">
        <v>4</v>
      </c>
    </row>
    <row r="61" spans="1:7">
      <c r="A61" s="915">
        <v>43186</v>
      </c>
      <c r="B61" s="916">
        <v>17</v>
      </c>
      <c r="C61" s="916">
        <v>19</v>
      </c>
      <c r="D61" s="916">
        <v>15</v>
      </c>
      <c r="E61" s="916">
        <v>15.7</v>
      </c>
      <c r="F61" s="916"/>
      <c r="G61" s="916">
        <v>4</v>
      </c>
    </row>
    <row r="62" spans="1:7">
      <c r="A62" s="915">
        <v>43187</v>
      </c>
      <c r="B62" s="916">
        <v>17</v>
      </c>
      <c r="C62" s="916">
        <v>19</v>
      </c>
      <c r="D62" s="916">
        <v>15</v>
      </c>
      <c r="E62" s="916">
        <v>15.7</v>
      </c>
      <c r="F62" s="916"/>
      <c r="G62" s="916">
        <v>4</v>
      </c>
    </row>
    <row r="63" spans="1:7">
      <c r="A63" s="915">
        <v>43188</v>
      </c>
      <c r="B63" s="916">
        <v>17</v>
      </c>
      <c r="C63" s="916">
        <v>19</v>
      </c>
      <c r="D63" s="916">
        <v>15</v>
      </c>
      <c r="E63" s="916">
        <v>15.5</v>
      </c>
      <c r="F63" s="916"/>
      <c r="G63" s="916">
        <v>4</v>
      </c>
    </row>
    <row r="64" spans="1:7">
      <c r="A64" s="915">
        <v>43189</v>
      </c>
      <c r="B64" s="916">
        <v>17</v>
      </c>
      <c r="C64" s="916">
        <v>19</v>
      </c>
      <c r="D64" s="916">
        <v>15</v>
      </c>
      <c r="E64" s="916">
        <v>15.4</v>
      </c>
      <c r="F64" s="916"/>
      <c r="G64" s="916">
        <v>4</v>
      </c>
    </row>
    <row r="65" spans="1:7">
      <c r="A65" s="915">
        <v>43192</v>
      </c>
      <c r="B65" s="916">
        <v>17</v>
      </c>
      <c r="C65" s="916">
        <v>19</v>
      </c>
      <c r="D65" s="916">
        <v>15</v>
      </c>
      <c r="E65" s="916">
        <v>15.4</v>
      </c>
      <c r="F65" s="916"/>
      <c r="G65" s="916">
        <v>4</v>
      </c>
    </row>
    <row r="66" spans="1:7">
      <c r="A66" s="915">
        <v>43193</v>
      </c>
      <c r="B66" s="916">
        <v>17</v>
      </c>
      <c r="C66" s="916">
        <v>19</v>
      </c>
      <c r="D66" s="916">
        <v>15</v>
      </c>
      <c r="E66" s="916">
        <v>15.3</v>
      </c>
      <c r="F66" s="916"/>
      <c r="G66" s="916">
        <v>4</v>
      </c>
    </row>
    <row r="67" spans="1:7">
      <c r="A67" s="915">
        <v>43194</v>
      </c>
      <c r="B67" s="916">
        <v>17</v>
      </c>
      <c r="C67" s="916">
        <v>19</v>
      </c>
      <c r="D67" s="916">
        <v>15</v>
      </c>
      <c r="E67" s="916">
        <v>15.6</v>
      </c>
      <c r="F67" s="916"/>
      <c r="G67" s="916">
        <v>4</v>
      </c>
    </row>
    <row r="68" spans="1:7">
      <c r="A68" s="915">
        <v>43195</v>
      </c>
      <c r="B68" s="916">
        <v>17</v>
      </c>
      <c r="C68" s="916">
        <v>19</v>
      </c>
      <c r="D68" s="916">
        <v>15</v>
      </c>
      <c r="E68" s="916">
        <v>15.6</v>
      </c>
      <c r="F68" s="916"/>
      <c r="G68" s="916">
        <v>4</v>
      </c>
    </row>
    <row r="69" spans="1:7">
      <c r="A69" s="915">
        <v>43196</v>
      </c>
      <c r="B69" s="916">
        <v>17</v>
      </c>
      <c r="C69" s="916">
        <v>19</v>
      </c>
      <c r="D69" s="916">
        <v>15</v>
      </c>
      <c r="E69" s="916">
        <v>15.6</v>
      </c>
      <c r="F69" s="916"/>
      <c r="G69" s="916">
        <v>4</v>
      </c>
    </row>
    <row r="70" spans="1:7">
      <c r="A70" s="915">
        <v>43200</v>
      </c>
      <c r="B70" s="916">
        <v>17</v>
      </c>
      <c r="C70" s="916">
        <v>19</v>
      </c>
      <c r="D70" s="916">
        <v>15</v>
      </c>
      <c r="E70" s="916">
        <v>15.6</v>
      </c>
      <c r="F70" s="916"/>
      <c r="G70" s="916">
        <v>4</v>
      </c>
    </row>
    <row r="71" spans="1:7">
      <c r="A71" s="915">
        <v>43201</v>
      </c>
      <c r="B71" s="916">
        <v>17</v>
      </c>
      <c r="C71" s="916">
        <v>19</v>
      </c>
      <c r="D71" s="916">
        <v>15</v>
      </c>
      <c r="E71" s="916">
        <v>15.7</v>
      </c>
      <c r="F71" s="916"/>
      <c r="G71" s="916">
        <v>4</v>
      </c>
    </row>
    <row r="72" spans="1:7">
      <c r="A72" s="915">
        <v>43202</v>
      </c>
      <c r="B72" s="916">
        <v>17</v>
      </c>
      <c r="C72" s="916">
        <v>19</v>
      </c>
      <c r="D72" s="916">
        <v>15</v>
      </c>
      <c r="E72" s="916">
        <v>15.8</v>
      </c>
      <c r="F72" s="916"/>
      <c r="G72" s="916">
        <v>4</v>
      </c>
    </row>
    <row r="73" spans="1:7">
      <c r="A73" s="915">
        <v>43203</v>
      </c>
      <c r="B73" s="916">
        <v>17</v>
      </c>
      <c r="C73" s="916">
        <v>19</v>
      </c>
      <c r="D73" s="916">
        <v>15</v>
      </c>
      <c r="E73" s="916">
        <v>15.7</v>
      </c>
      <c r="F73" s="916"/>
      <c r="G73" s="916">
        <v>4</v>
      </c>
    </row>
    <row r="74" spans="1:7">
      <c r="A74" s="915">
        <v>43206</v>
      </c>
      <c r="B74" s="916">
        <v>17</v>
      </c>
      <c r="C74" s="916">
        <v>19</v>
      </c>
      <c r="D74" s="916">
        <v>15</v>
      </c>
      <c r="E74" s="916">
        <v>15.7</v>
      </c>
      <c r="F74" s="916"/>
      <c r="G74" s="916">
        <v>4</v>
      </c>
    </row>
    <row r="75" spans="1:7">
      <c r="A75" s="915">
        <v>43207</v>
      </c>
      <c r="B75" s="916">
        <v>17</v>
      </c>
      <c r="C75" s="916">
        <v>19</v>
      </c>
      <c r="D75" s="916">
        <v>15</v>
      </c>
      <c r="E75" s="916">
        <v>15.8</v>
      </c>
      <c r="F75" s="916"/>
      <c r="G75" s="916">
        <v>4</v>
      </c>
    </row>
    <row r="76" spans="1:7">
      <c r="A76" s="915">
        <v>43208</v>
      </c>
      <c r="B76" s="916">
        <v>17</v>
      </c>
      <c r="C76" s="916">
        <v>19</v>
      </c>
      <c r="D76" s="916">
        <v>15</v>
      </c>
      <c r="E76" s="916">
        <v>15.7</v>
      </c>
      <c r="F76" s="916"/>
      <c r="G76" s="916">
        <v>4</v>
      </c>
    </row>
    <row r="77" spans="1:7">
      <c r="A77" s="915">
        <v>43209</v>
      </c>
      <c r="B77" s="916">
        <v>17</v>
      </c>
      <c r="C77" s="916">
        <v>19</v>
      </c>
      <c r="D77" s="916">
        <v>15</v>
      </c>
      <c r="E77" s="916">
        <v>15.6</v>
      </c>
      <c r="F77" s="916"/>
      <c r="G77" s="916">
        <v>4</v>
      </c>
    </row>
    <row r="78" spans="1:7">
      <c r="A78" s="915">
        <v>43210</v>
      </c>
      <c r="B78" s="916">
        <v>17</v>
      </c>
      <c r="C78" s="916">
        <v>19</v>
      </c>
      <c r="D78" s="916">
        <v>15</v>
      </c>
      <c r="E78" s="916">
        <v>15.6</v>
      </c>
      <c r="F78" s="916"/>
      <c r="G78" s="916">
        <v>4</v>
      </c>
    </row>
    <row r="79" spans="1:7">
      <c r="A79" s="915">
        <v>43213</v>
      </c>
      <c r="B79" s="916">
        <v>17</v>
      </c>
      <c r="C79" s="916">
        <v>19</v>
      </c>
      <c r="D79" s="916">
        <v>15</v>
      </c>
      <c r="E79" s="916">
        <v>15.6</v>
      </c>
      <c r="F79" s="916"/>
      <c r="G79" s="916">
        <v>4</v>
      </c>
    </row>
    <row r="80" spans="1:7">
      <c r="A80" s="915">
        <v>43214</v>
      </c>
      <c r="B80" s="916">
        <v>17</v>
      </c>
      <c r="C80" s="916">
        <v>19</v>
      </c>
      <c r="D80" s="916">
        <v>15</v>
      </c>
      <c r="E80" s="916">
        <v>15.6</v>
      </c>
      <c r="F80" s="916"/>
      <c r="G80" s="916">
        <v>4</v>
      </c>
    </row>
    <row r="81" spans="1:7">
      <c r="A81" s="915">
        <v>43215</v>
      </c>
      <c r="B81" s="916">
        <v>17</v>
      </c>
      <c r="C81" s="916">
        <v>19</v>
      </c>
      <c r="D81" s="916">
        <v>15</v>
      </c>
      <c r="E81" s="916">
        <v>15.6</v>
      </c>
      <c r="F81" s="916"/>
      <c r="G81" s="916">
        <v>4</v>
      </c>
    </row>
    <row r="82" spans="1:7">
      <c r="A82" s="915">
        <v>43216</v>
      </c>
      <c r="B82" s="916">
        <v>17</v>
      </c>
      <c r="C82" s="916">
        <v>19</v>
      </c>
      <c r="D82" s="916">
        <v>15</v>
      </c>
      <c r="E82" s="916">
        <v>15.6</v>
      </c>
      <c r="F82" s="916"/>
      <c r="G82" s="916">
        <v>4</v>
      </c>
    </row>
    <row r="83" spans="1:7">
      <c r="A83" s="915">
        <v>43217</v>
      </c>
      <c r="B83" s="916">
        <v>17</v>
      </c>
      <c r="C83" s="916">
        <v>19</v>
      </c>
      <c r="D83" s="916">
        <v>15</v>
      </c>
      <c r="E83" s="916">
        <v>15.6</v>
      </c>
      <c r="F83" s="916"/>
      <c r="G83" s="916">
        <v>4</v>
      </c>
    </row>
    <row r="84" spans="1:7">
      <c r="A84" s="915">
        <v>43222</v>
      </c>
      <c r="B84" s="916">
        <v>17</v>
      </c>
      <c r="C84" s="916">
        <v>19</v>
      </c>
      <c r="D84" s="916">
        <v>15</v>
      </c>
      <c r="E84" s="916">
        <v>15.6</v>
      </c>
      <c r="F84" s="916"/>
      <c r="G84" s="916">
        <v>4</v>
      </c>
    </row>
    <row r="85" spans="1:7">
      <c r="A85" s="915">
        <v>43223</v>
      </c>
      <c r="B85" s="916">
        <v>17</v>
      </c>
      <c r="C85" s="916">
        <v>19</v>
      </c>
      <c r="D85" s="916">
        <v>15</v>
      </c>
      <c r="E85" s="916">
        <v>15.5</v>
      </c>
      <c r="F85" s="916"/>
      <c r="G85" s="916">
        <v>4</v>
      </c>
    </row>
    <row r="86" spans="1:7">
      <c r="A86" s="915">
        <v>43224</v>
      </c>
      <c r="B86" s="916">
        <v>17</v>
      </c>
      <c r="C86" s="916">
        <v>19</v>
      </c>
      <c r="D86" s="916">
        <v>15</v>
      </c>
      <c r="E86" s="916">
        <v>15.4</v>
      </c>
      <c r="F86" s="916"/>
      <c r="G86" s="916">
        <v>4</v>
      </c>
    </row>
    <row r="87" spans="1:7">
      <c r="A87" s="915">
        <v>43225</v>
      </c>
      <c r="B87" s="916">
        <v>17</v>
      </c>
      <c r="C87" s="916">
        <v>19</v>
      </c>
      <c r="D87" s="916">
        <v>15</v>
      </c>
      <c r="E87" s="916">
        <v>15.6</v>
      </c>
      <c r="F87" s="916"/>
      <c r="G87" s="916">
        <v>4</v>
      </c>
    </row>
    <row r="88" spans="1:7">
      <c r="A88" s="915">
        <v>43227</v>
      </c>
      <c r="B88" s="916">
        <v>17</v>
      </c>
      <c r="C88" s="916">
        <v>19</v>
      </c>
      <c r="D88" s="916">
        <v>15</v>
      </c>
      <c r="E88" s="916">
        <v>15.5</v>
      </c>
      <c r="F88" s="916"/>
      <c r="G88" s="916">
        <v>4</v>
      </c>
    </row>
    <row r="89" spans="1:7">
      <c r="A89" s="915">
        <v>43228</v>
      </c>
      <c r="B89" s="916">
        <v>17</v>
      </c>
      <c r="C89" s="916">
        <v>19</v>
      </c>
      <c r="D89" s="916">
        <v>15</v>
      </c>
      <c r="E89" s="916">
        <v>15.6</v>
      </c>
      <c r="F89" s="916"/>
      <c r="G89" s="916">
        <v>4</v>
      </c>
    </row>
    <row r="90" spans="1:7">
      <c r="A90" s="915">
        <v>43230</v>
      </c>
      <c r="B90" s="916">
        <v>17</v>
      </c>
      <c r="C90" s="916">
        <v>19</v>
      </c>
      <c r="D90" s="916">
        <v>15</v>
      </c>
      <c r="E90" s="916">
        <v>15.8</v>
      </c>
      <c r="F90" s="916"/>
      <c r="G90" s="916">
        <v>4</v>
      </c>
    </row>
    <row r="91" spans="1:7">
      <c r="A91" s="915">
        <v>43231</v>
      </c>
      <c r="B91" s="916">
        <v>17</v>
      </c>
      <c r="C91" s="916">
        <v>19</v>
      </c>
      <c r="D91" s="916">
        <v>15</v>
      </c>
      <c r="E91" s="916">
        <v>15.7</v>
      </c>
      <c r="F91" s="916"/>
      <c r="G91" s="916">
        <v>4</v>
      </c>
    </row>
    <row r="92" spans="1:7">
      <c r="A92" s="915">
        <v>43234</v>
      </c>
      <c r="B92" s="916">
        <v>17</v>
      </c>
      <c r="C92" s="916">
        <v>19</v>
      </c>
      <c r="D92" s="916">
        <v>15</v>
      </c>
      <c r="E92" s="916">
        <v>15.8</v>
      </c>
      <c r="F92" s="916"/>
      <c r="G92" s="916">
        <v>4</v>
      </c>
    </row>
    <row r="93" spans="1:7">
      <c r="A93" s="915">
        <v>43235</v>
      </c>
      <c r="B93" s="916">
        <v>17</v>
      </c>
      <c r="C93" s="916">
        <v>19</v>
      </c>
      <c r="D93" s="916">
        <v>15</v>
      </c>
      <c r="E93" s="916">
        <v>15.8</v>
      </c>
      <c r="F93" s="916"/>
      <c r="G93" s="916">
        <v>4</v>
      </c>
    </row>
    <row r="94" spans="1:7">
      <c r="A94" s="915">
        <v>43236</v>
      </c>
      <c r="B94" s="916">
        <v>17</v>
      </c>
      <c r="C94" s="916">
        <v>19</v>
      </c>
      <c r="D94" s="916">
        <v>15</v>
      </c>
      <c r="E94" s="916">
        <v>15.9</v>
      </c>
      <c r="F94" s="916"/>
      <c r="G94" s="916">
        <v>4</v>
      </c>
    </row>
    <row r="95" spans="1:7">
      <c r="A95" s="915">
        <v>43237</v>
      </c>
      <c r="B95" s="916">
        <v>17</v>
      </c>
      <c r="C95" s="916">
        <v>19</v>
      </c>
      <c r="D95" s="916">
        <v>15</v>
      </c>
      <c r="E95" s="916">
        <v>15.8</v>
      </c>
      <c r="F95" s="916"/>
      <c r="G95" s="916">
        <v>4</v>
      </c>
    </row>
    <row r="96" spans="1:7">
      <c r="A96" s="915">
        <v>43238</v>
      </c>
      <c r="B96" s="916">
        <v>17</v>
      </c>
      <c r="C96" s="916">
        <v>19</v>
      </c>
      <c r="D96" s="916">
        <v>15</v>
      </c>
      <c r="E96" s="916">
        <v>15.9</v>
      </c>
      <c r="F96" s="916"/>
      <c r="G96" s="916">
        <v>4</v>
      </c>
    </row>
    <row r="97" spans="1:7">
      <c r="A97" s="915">
        <v>43241</v>
      </c>
      <c r="B97" s="916">
        <v>17</v>
      </c>
      <c r="C97" s="916">
        <v>19</v>
      </c>
      <c r="D97" s="916">
        <v>15</v>
      </c>
      <c r="E97" s="916">
        <v>15.9</v>
      </c>
      <c r="F97" s="916"/>
      <c r="G97" s="916">
        <v>4</v>
      </c>
    </row>
    <row r="98" spans="1:7">
      <c r="A98" s="915">
        <v>43242</v>
      </c>
      <c r="B98" s="916">
        <v>17</v>
      </c>
      <c r="C98" s="916">
        <v>19</v>
      </c>
      <c r="D98" s="916">
        <v>15</v>
      </c>
      <c r="E98" s="916">
        <v>15.9</v>
      </c>
      <c r="F98" s="916"/>
      <c r="G98" s="916">
        <v>4</v>
      </c>
    </row>
    <row r="99" spans="1:7">
      <c r="A99" s="915">
        <v>43243</v>
      </c>
      <c r="B99" s="916">
        <v>17</v>
      </c>
      <c r="C99" s="916">
        <v>19</v>
      </c>
      <c r="D99" s="916">
        <v>15</v>
      </c>
      <c r="E99" s="916">
        <v>16.100000000000001</v>
      </c>
      <c r="F99" s="916"/>
      <c r="G99" s="916">
        <v>4</v>
      </c>
    </row>
    <row r="100" spans="1:7">
      <c r="A100" s="915">
        <v>43244</v>
      </c>
      <c r="B100" s="916">
        <v>17</v>
      </c>
      <c r="C100" s="916">
        <v>19</v>
      </c>
      <c r="D100" s="916">
        <v>15</v>
      </c>
      <c r="E100" s="916">
        <v>15.9</v>
      </c>
      <c r="F100" s="916"/>
      <c r="G100" s="916">
        <v>4</v>
      </c>
    </row>
    <row r="101" spans="1:7">
      <c r="A101" s="915">
        <v>43245</v>
      </c>
      <c r="B101" s="916">
        <v>17</v>
      </c>
      <c r="C101" s="916">
        <v>19</v>
      </c>
      <c r="D101" s="916">
        <v>15</v>
      </c>
      <c r="E101" s="916">
        <v>15.8</v>
      </c>
      <c r="F101" s="916"/>
      <c r="G101" s="916">
        <v>4</v>
      </c>
    </row>
    <row r="102" spans="1:7">
      <c r="A102" s="915">
        <v>43249</v>
      </c>
      <c r="B102" s="916">
        <v>17</v>
      </c>
      <c r="C102" s="916">
        <v>19</v>
      </c>
      <c r="D102" s="916">
        <v>15</v>
      </c>
      <c r="E102" s="916">
        <v>15.8</v>
      </c>
      <c r="F102" s="916"/>
      <c r="G102" s="916">
        <v>4</v>
      </c>
    </row>
    <row r="103" spans="1:7">
      <c r="A103" s="915">
        <v>43250</v>
      </c>
      <c r="B103" s="916">
        <v>17</v>
      </c>
      <c r="C103" s="916">
        <v>19</v>
      </c>
      <c r="D103" s="916">
        <v>15</v>
      </c>
      <c r="E103" s="916">
        <v>15.7</v>
      </c>
      <c r="F103" s="916"/>
      <c r="G103" s="916">
        <v>4</v>
      </c>
    </row>
    <row r="104" spans="1:7">
      <c r="A104" s="915">
        <v>43251</v>
      </c>
      <c r="B104" s="916">
        <v>17</v>
      </c>
      <c r="C104" s="916">
        <v>19</v>
      </c>
      <c r="D104" s="916">
        <v>15</v>
      </c>
      <c r="E104" s="916">
        <v>16.399999999999999</v>
      </c>
      <c r="F104" s="916"/>
      <c r="G104" s="916">
        <v>4</v>
      </c>
    </row>
    <row r="105" spans="1:7">
      <c r="A105" s="915">
        <v>43252</v>
      </c>
      <c r="B105" s="916">
        <v>17</v>
      </c>
      <c r="C105" s="916">
        <v>19</v>
      </c>
      <c r="D105" s="916">
        <v>15</v>
      </c>
      <c r="E105" s="916">
        <v>15.5</v>
      </c>
      <c r="F105" s="916"/>
      <c r="G105" s="916">
        <v>4</v>
      </c>
    </row>
    <row r="106" spans="1:7">
      <c r="A106" s="915">
        <v>43255</v>
      </c>
      <c r="B106" s="916">
        <v>17</v>
      </c>
      <c r="C106" s="916">
        <v>19</v>
      </c>
      <c r="D106" s="916">
        <v>15</v>
      </c>
      <c r="E106" s="916">
        <v>15.7</v>
      </c>
      <c r="F106" s="916"/>
      <c r="G106" s="916">
        <v>4</v>
      </c>
    </row>
    <row r="107" spans="1:7">
      <c r="A107" s="915">
        <v>43256</v>
      </c>
      <c r="B107" s="916">
        <v>17</v>
      </c>
      <c r="C107" s="916">
        <v>19</v>
      </c>
      <c r="D107" s="916">
        <v>15</v>
      </c>
      <c r="E107" s="916">
        <v>15.4</v>
      </c>
      <c r="F107" s="916"/>
      <c r="G107" s="916">
        <v>4</v>
      </c>
    </row>
    <row r="108" spans="1:7">
      <c r="A108" s="915">
        <v>43257</v>
      </c>
      <c r="B108" s="916">
        <v>17</v>
      </c>
      <c r="C108" s="916">
        <v>19</v>
      </c>
      <c r="D108" s="916">
        <v>15</v>
      </c>
      <c r="E108" s="916">
        <v>15.3</v>
      </c>
      <c r="F108" s="916"/>
      <c r="G108" s="916">
        <v>4</v>
      </c>
    </row>
    <row r="109" spans="1:7">
      <c r="A109" s="915">
        <v>43258</v>
      </c>
      <c r="B109" s="916">
        <v>17</v>
      </c>
      <c r="C109" s="916">
        <v>19</v>
      </c>
      <c r="D109" s="916">
        <v>15</v>
      </c>
      <c r="E109" s="916">
        <v>15.5</v>
      </c>
      <c r="F109" s="916"/>
      <c r="G109" s="916">
        <v>4</v>
      </c>
    </row>
    <row r="110" spans="1:7">
      <c r="A110" s="915">
        <v>43259</v>
      </c>
      <c r="B110" s="916">
        <v>17</v>
      </c>
      <c r="C110" s="916">
        <v>19</v>
      </c>
      <c r="D110" s="916">
        <v>15</v>
      </c>
      <c r="E110" s="916">
        <v>15.6</v>
      </c>
      <c r="F110" s="916"/>
      <c r="G110" s="916">
        <v>4</v>
      </c>
    </row>
    <row r="111" spans="1:7">
      <c r="A111" s="915">
        <v>43262</v>
      </c>
      <c r="B111" s="916">
        <v>17</v>
      </c>
      <c r="C111" s="916">
        <v>19</v>
      </c>
      <c r="D111" s="916">
        <v>15</v>
      </c>
      <c r="E111" s="916">
        <v>15.7</v>
      </c>
      <c r="F111" s="916"/>
      <c r="G111" s="916">
        <v>4</v>
      </c>
    </row>
    <row r="112" spans="1:7">
      <c r="A112" s="915">
        <v>43263</v>
      </c>
      <c r="B112" s="916">
        <v>17</v>
      </c>
      <c r="C112" s="916">
        <v>19</v>
      </c>
      <c r="D112" s="916">
        <v>15</v>
      </c>
      <c r="E112" s="916">
        <v>15.7</v>
      </c>
      <c r="F112" s="916"/>
      <c r="G112" s="916">
        <v>4</v>
      </c>
    </row>
    <row r="113" spans="1:7">
      <c r="A113" s="915">
        <v>43264</v>
      </c>
      <c r="B113" s="916">
        <v>17</v>
      </c>
      <c r="C113" s="916">
        <v>19</v>
      </c>
      <c r="D113" s="916">
        <v>15</v>
      </c>
      <c r="E113" s="916">
        <v>15.7</v>
      </c>
      <c r="F113" s="916"/>
      <c r="G113" s="916">
        <v>4</v>
      </c>
    </row>
    <row r="114" spans="1:7">
      <c r="A114" s="915">
        <v>43265</v>
      </c>
      <c r="B114" s="916">
        <v>17</v>
      </c>
      <c r="C114" s="916">
        <v>19</v>
      </c>
      <c r="D114" s="916">
        <v>15</v>
      </c>
      <c r="E114" s="916">
        <v>15.7</v>
      </c>
      <c r="F114" s="916"/>
      <c r="G114" s="916">
        <v>4</v>
      </c>
    </row>
    <row r="115" spans="1:7">
      <c r="A115" s="915">
        <v>43266</v>
      </c>
      <c r="B115" s="916">
        <v>17</v>
      </c>
      <c r="C115" s="916">
        <v>19</v>
      </c>
      <c r="D115" s="916">
        <v>15</v>
      </c>
      <c r="E115" s="916">
        <v>15.7</v>
      </c>
      <c r="F115" s="916"/>
      <c r="G115" s="916">
        <v>4</v>
      </c>
    </row>
    <row r="116" spans="1:7">
      <c r="A116" s="915">
        <v>43269</v>
      </c>
      <c r="B116" s="916">
        <v>17</v>
      </c>
      <c r="C116" s="916">
        <v>19</v>
      </c>
      <c r="D116" s="916">
        <v>15</v>
      </c>
      <c r="E116" s="916">
        <v>15.7</v>
      </c>
      <c r="F116" s="916"/>
      <c r="G116" s="916">
        <v>4</v>
      </c>
    </row>
    <row r="117" spans="1:7">
      <c r="A117" s="915">
        <v>43270</v>
      </c>
      <c r="B117" s="916">
        <v>17</v>
      </c>
      <c r="C117" s="916">
        <v>19</v>
      </c>
      <c r="D117" s="916">
        <v>15</v>
      </c>
      <c r="E117" s="916">
        <v>15.6</v>
      </c>
      <c r="F117" s="916"/>
      <c r="G117" s="916">
        <v>4</v>
      </c>
    </row>
    <row r="118" spans="1:7">
      <c r="A118" s="915">
        <v>43271</v>
      </c>
      <c r="B118" s="916">
        <v>17</v>
      </c>
      <c r="C118" s="916">
        <v>19</v>
      </c>
      <c r="D118" s="916">
        <v>15</v>
      </c>
      <c r="E118" s="916">
        <v>15.7</v>
      </c>
      <c r="F118" s="916"/>
      <c r="G118" s="916">
        <v>4</v>
      </c>
    </row>
    <row r="119" spans="1:7">
      <c r="A119" s="915">
        <v>43272</v>
      </c>
      <c r="B119" s="916">
        <v>17</v>
      </c>
      <c r="C119" s="916">
        <v>19</v>
      </c>
      <c r="D119" s="916">
        <v>15</v>
      </c>
      <c r="E119" s="916">
        <v>15.8</v>
      </c>
      <c r="F119" s="916"/>
      <c r="G119" s="916">
        <v>4</v>
      </c>
    </row>
    <row r="120" spans="1:7">
      <c r="A120" s="915">
        <v>43273</v>
      </c>
      <c r="B120" s="916">
        <v>17</v>
      </c>
      <c r="C120" s="916">
        <v>19</v>
      </c>
      <c r="D120" s="916">
        <v>15</v>
      </c>
      <c r="E120" s="916">
        <v>15.7</v>
      </c>
      <c r="F120" s="916"/>
      <c r="G120" s="916">
        <v>4</v>
      </c>
    </row>
    <row r="121" spans="1:7">
      <c r="A121" s="915">
        <v>43274</v>
      </c>
      <c r="B121" s="916">
        <v>17</v>
      </c>
      <c r="C121" s="916">
        <v>19</v>
      </c>
      <c r="D121" s="916">
        <v>15</v>
      </c>
      <c r="E121" s="916">
        <v>15.7</v>
      </c>
      <c r="F121" s="916"/>
      <c r="G121" s="916">
        <v>4</v>
      </c>
    </row>
    <row r="122" spans="1:7">
      <c r="A122" s="915">
        <v>43276</v>
      </c>
      <c r="B122" s="916">
        <v>17</v>
      </c>
      <c r="C122" s="916">
        <v>19</v>
      </c>
      <c r="D122" s="916">
        <v>15</v>
      </c>
      <c r="E122" s="916">
        <v>15.6</v>
      </c>
      <c r="F122" s="916"/>
      <c r="G122" s="916">
        <v>4</v>
      </c>
    </row>
    <row r="123" spans="1:7">
      <c r="A123" s="915">
        <v>43277</v>
      </c>
      <c r="B123" s="916">
        <v>17</v>
      </c>
      <c r="C123" s="916">
        <v>19</v>
      </c>
      <c r="D123" s="916">
        <v>15</v>
      </c>
      <c r="E123" s="916">
        <v>15.7</v>
      </c>
      <c r="F123" s="916"/>
      <c r="G123" s="916">
        <v>4</v>
      </c>
    </row>
    <row r="124" spans="1:7">
      <c r="A124" s="915">
        <v>43278</v>
      </c>
      <c r="B124" s="916">
        <v>17</v>
      </c>
      <c r="C124" s="916">
        <v>19</v>
      </c>
      <c r="D124" s="916">
        <v>15</v>
      </c>
      <c r="E124" s="916">
        <v>15.4</v>
      </c>
      <c r="F124" s="916"/>
      <c r="G124" s="916">
        <v>4</v>
      </c>
    </row>
    <row r="125" spans="1:7">
      <c r="A125" s="915">
        <v>43283</v>
      </c>
      <c r="B125" s="916">
        <v>17</v>
      </c>
      <c r="C125" s="916">
        <v>19</v>
      </c>
      <c r="D125" s="916">
        <v>15</v>
      </c>
      <c r="E125" s="916">
        <v>15.6</v>
      </c>
      <c r="F125" s="916"/>
      <c r="G125" s="916">
        <v>4</v>
      </c>
    </row>
    <row r="126" spans="1:7">
      <c r="A126" s="915">
        <v>43284</v>
      </c>
      <c r="B126" s="916">
        <v>17</v>
      </c>
      <c r="C126" s="916">
        <v>19</v>
      </c>
      <c r="D126" s="916">
        <v>15</v>
      </c>
      <c r="E126" s="916">
        <v>15.7</v>
      </c>
      <c r="F126" s="916"/>
      <c r="G126" s="916">
        <v>4</v>
      </c>
    </row>
    <row r="127" spans="1:7">
      <c r="A127" s="915">
        <v>43285</v>
      </c>
      <c r="B127" s="916">
        <v>17</v>
      </c>
      <c r="C127" s="916">
        <v>19</v>
      </c>
      <c r="D127" s="916">
        <v>15</v>
      </c>
      <c r="E127" s="916">
        <v>15.7</v>
      </c>
      <c r="F127" s="916"/>
      <c r="G127" s="916">
        <v>4</v>
      </c>
    </row>
    <row r="128" spans="1:7">
      <c r="A128" s="915">
        <v>43286</v>
      </c>
      <c r="B128" s="916">
        <v>17</v>
      </c>
      <c r="C128" s="916">
        <v>19</v>
      </c>
      <c r="D128" s="916">
        <v>15</v>
      </c>
      <c r="E128" s="916">
        <v>15.7</v>
      </c>
      <c r="F128" s="916"/>
      <c r="G128" s="916">
        <v>4</v>
      </c>
    </row>
    <row r="129" spans="1:7">
      <c r="A129" s="915">
        <v>43287</v>
      </c>
      <c r="B129" s="916">
        <v>17</v>
      </c>
      <c r="C129" s="916">
        <v>19</v>
      </c>
      <c r="D129" s="916">
        <v>15</v>
      </c>
      <c r="E129" s="916">
        <v>15.4</v>
      </c>
      <c r="F129" s="916"/>
      <c r="G129" s="916">
        <v>4</v>
      </c>
    </row>
    <row r="130" spans="1:7">
      <c r="A130" s="915">
        <v>43290</v>
      </c>
      <c r="B130" s="916">
        <v>17</v>
      </c>
      <c r="C130" s="916">
        <v>19</v>
      </c>
      <c r="D130" s="916">
        <v>15</v>
      </c>
      <c r="E130" s="916">
        <v>15.4</v>
      </c>
      <c r="F130" s="916"/>
      <c r="G130" s="916">
        <v>4</v>
      </c>
    </row>
    <row r="131" spans="1:7">
      <c r="A131" s="915">
        <v>43291</v>
      </c>
      <c r="B131" s="916">
        <v>17</v>
      </c>
      <c r="C131" s="916">
        <v>19</v>
      </c>
      <c r="D131" s="916">
        <v>15</v>
      </c>
      <c r="E131" s="916">
        <v>15.7</v>
      </c>
      <c r="F131" s="916"/>
      <c r="G131" s="916">
        <v>4</v>
      </c>
    </row>
    <row r="132" spans="1:7">
      <c r="A132" s="915">
        <v>43292</v>
      </c>
      <c r="B132" s="916">
        <v>17</v>
      </c>
      <c r="C132" s="916">
        <v>19</v>
      </c>
      <c r="D132" s="916">
        <v>15</v>
      </c>
      <c r="E132" s="916">
        <v>15.7</v>
      </c>
      <c r="F132" s="916"/>
      <c r="G132" s="916">
        <v>4</v>
      </c>
    </row>
    <row r="133" spans="1:7">
      <c r="A133" s="915">
        <v>43293</v>
      </c>
      <c r="B133" s="916">
        <v>17</v>
      </c>
      <c r="C133" s="916">
        <v>19</v>
      </c>
      <c r="D133" s="916">
        <v>15</v>
      </c>
      <c r="E133" s="916">
        <v>15.8</v>
      </c>
      <c r="F133" s="916"/>
      <c r="G133" s="916">
        <v>4</v>
      </c>
    </row>
    <row r="134" spans="1:7">
      <c r="A134" s="915">
        <v>43294</v>
      </c>
      <c r="B134" s="916">
        <v>17.5</v>
      </c>
      <c r="C134" s="916">
        <v>19.5</v>
      </c>
      <c r="D134" s="916">
        <v>15.5</v>
      </c>
      <c r="E134" s="916">
        <v>16.2</v>
      </c>
      <c r="F134" s="916"/>
      <c r="G134" s="916">
        <v>4</v>
      </c>
    </row>
    <row r="135" spans="1:7">
      <c r="A135" s="915">
        <v>43297</v>
      </c>
      <c r="B135" s="916">
        <v>17.5</v>
      </c>
      <c r="C135" s="916">
        <v>19.5</v>
      </c>
      <c r="D135" s="916">
        <v>15.5</v>
      </c>
      <c r="E135" s="916">
        <v>16.2</v>
      </c>
      <c r="F135" s="916"/>
      <c r="G135" s="916">
        <v>4</v>
      </c>
    </row>
    <row r="136" spans="1:7">
      <c r="A136" s="915">
        <v>43298</v>
      </c>
      <c r="B136" s="916">
        <v>17.5</v>
      </c>
      <c r="C136" s="916">
        <v>19.5</v>
      </c>
      <c r="D136" s="916">
        <v>15.5</v>
      </c>
      <c r="E136" s="916">
        <v>16.2</v>
      </c>
      <c r="F136" s="916"/>
      <c r="G136" s="916">
        <v>4</v>
      </c>
    </row>
    <row r="137" spans="1:7">
      <c r="A137" s="915">
        <v>43299</v>
      </c>
      <c r="B137" s="916">
        <v>17.5</v>
      </c>
      <c r="C137" s="916">
        <v>19.5</v>
      </c>
      <c r="D137" s="916">
        <v>15.5</v>
      </c>
      <c r="E137" s="916">
        <v>16.2</v>
      </c>
      <c r="F137" s="916"/>
      <c r="G137" s="916">
        <v>4</v>
      </c>
    </row>
    <row r="138" spans="1:7">
      <c r="A138" s="915">
        <v>43300</v>
      </c>
      <c r="B138" s="916">
        <v>17.5</v>
      </c>
      <c r="C138" s="916">
        <v>19.5</v>
      </c>
      <c r="D138" s="916">
        <v>15.5</v>
      </c>
      <c r="E138" s="916">
        <v>16.3</v>
      </c>
      <c r="F138" s="916"/>
      <c r="G138" s="916">
        <v>4</v>
      </c>
    </row>
    <row r="139" spans="1:7">
      <c r="A139" s="915">
        <v>43301</v>
      </c>
      <c r="B139" s="916">
        <v>17.5</v>
      </c>
      <c r="C139" s="916">
        <v>19.5</v>
      </c>
      <c r="D139" s="916">
        <v>15.5</v>
      </c>
      <c r="E139" s="916">
        <v>16.2</v>
      </c>
      <c r="F139" s="916"/>
      <c r="G139" s="916">
        <v>4</v>
      </c>
    </row>
    <row r="140" spans="1:7">
      <c r="A140" s="915">
        <v>43304</v>
      </c>
      <c r="B140" s="916">
        <v>17.5</v>
      </c>
      <c r="C140" s="916">
        <v>19.5</v>
      </c>
      <c r="D140" s="916">
        <v>15.5</v>
      </c>
      <c r="E140" s="916">
        <v>16.100000000000001</v>
      </c>
      <c r="F140" s="916"/>
      <c r="G140" s="916">
        <v>4</v>
      </c>
    </row>
    <row r="141" spans="1:7">
      <c r="A141" s="915">
        <v>43305</v>
      </c>
      <c r="B141" s="916">
        <v>17.5</v>
      </c>
      <c r="C141" s="916">
        <v>19.5</v>
      </c>
      <c r="D141" s="916">
        <v>15.5</v>
      </c>
      <c r="E141" s="916">
        <v>16.2</v>
      </c>
      <c r="F141" s="916"/>
      <c r="G141" s="916">
        <v>4</v>
      </c>
    </row>
    <row r="142" spans="1:7">
      <c r="A142" s="915">
        <v>43306</v>
      </c>
      <c r="B142" s="916">
        <v>17.5</v>
      </c>
      <c r="C142" s="916">
        <v>19.5</v>
      </c>
      <c r="D142" s="916">
        <v>15.5</v>
      </c>
      <c r="E142" s="916">
        <v>16.2</v>
      </c>
      <c r="F142" s="916"/>
      <c r="G142" s="916">
        <v>4</v>
      </c>
    </row>
    <row r="143" spans="1:7">
      <c r="A143" s="915">
        <v>43307</v>
      </c>
      <c r="B143" s="916">
        <v>17.5</v>
      </c>
      <c r="C143" s="916">
        <v>19.5</v>
      </c>
      <c r="D143" s="916">
        <v>15.5</v>
      </c>
      <c r="E143" s="916">
        <v>16.2</v>
      </c>
      <c r="F143" s="916"/>
      <c r="G143" s="916">
        <v>4</v>
      </c>
    </row>
    <row r="144" spans="1:7">
      <c r="A144" s="915">
        <v>43308</v>
      </c>
      <c r="B144" s="916">
        <v>17.5</v>
      </c>
      <c r="C144" s="916">
        <v>19.5</v>
      </c>
      <c r="D144" s="916">
        <v>15.5</v>
      </c>
      <c r="E144" s="916">
        <v>16.2</v>
      </c>
      <c r="F144" s="916"/>
      <c r="G144" s="916">
        <v>4</v>
      </c>
    </row>
    <row r="145" spans="1:7">
      <c r="A145" s="915">
        <v>43311</v>
      </c>
      <c r="B145" s="916">
        <v>17.5</v>
      </c>
      <c r="C145" s="916">
        <v>19.5</v>
      </c>
      <c r="D145" s="916">
        <v>15.5</v>
      </c>
      <c r="E145" s="916">
        <v>16.100000000000001</v>
      </c>
      <c r="F145" s="916"/>
      <c r="G145" s="916">
        <v>4</v>
      </c>
    </row>
    <row r="146" spans="1:7">
      <c r="A146" s="915">
        <v>43312</v>
      </c>
      <c r="B146" s="916">
        <v>17.5</v>
      </c>
      <c r="C146" s="916">
        <v>19.5</v>
      </c>
      <c r="D146" s="916">
        <v>15.5</v>
      </c>
      <c r="E146" s="916">
        <v>15.7</v>
      </c>
      <c r="F146" s="916"/>
      <c r="G146" s="916">
        <v>4</v>
      </c>
    </row>
    <row r="147" spans="1:7">
      <c r="A147" s="915">
        <v>43313</v>
      </c>
      <c r="B147" s="916">
        <v>17.5</v>
      </c>
      <c r="C147" s="916">
        <v>19.5</v>
      </c>
      <c r="D147" s="916">
        <v>15.5</v>
      </c>
      <c r="E147" s="916">
        <v>16.100000000000001</v>
      </c>
      <c r="F147" s="916"/>
      <c r="G147" s="916">
        <v>4</v>
      </c>
    </row>
    <row r="148" spans="1:7">
      <c r="A148" s="915">
        <v>43314</v>
      </c>
      <c r="B148" s="916">
        <v>17.5</v>
      </c>
      <c r="C148" s="916">
        <v>19.5</v>
      </c>
      <c r="D148" s="916">
        <v>15.5</v>
      </c>
      <c r="E148" s="916">
        <v>16.2</v>
      </c>
      <c r="F148" s="916"/>
      <c r="G148" s="916">
        <v>4</v>
      </c>
    </row>
    <row r="149" spans="1:7">
      <c r="A149" s="915">
        <v>43315</v>
      </c>
      <c r="B149" s="916">
        <v>17.5</v>
      </c>
      <c r="C149" s="916">
        <v>19.5</v>
      </c>
      <c r="D149" s="916">
        <v>15.5</v>
      </c>
      <c r="E149" s="916">
        <v>16.2</v>
      </c>
      <c r="F149" s="916"/>
      <c r="G149" s="916">
        <v>4</v>
      </c>
    </row>
    <row r="150" spans="1:7">
      <c r="A150" s="915">
        <v>43318</v>
      </c>
      <c r="B150" s="916">
        <v>17.5</v>
      </c>
      <c r="C150" s="916">
        <v>19.5</v>
      </c>
      <c r="D150" s="916">
        <v>15.5</v>
      </c>
      <c r="E150" s="916">
        <v>16.2</v>
      </c>
      <c r="F150" s="916"/>
      <c r="G150" s="916">
        <v>4</v>
      </c>
    </row>
    <row r="151" spans="1:7">
      <c r="A151" s="915">
        <v>43319</v>
      </c>
      <c r="B151" s="916">
        <v>17.5</v>
      </c>
      <c r="C151" s="916">
        <v>19.5</v>
      </c>
      <c r="D151" s="916">
        <v>15.5</v>
      </c>
      <c r="E151" s="916">
        <v>16.2</v>
      </c>
      <c r="F151" s="916"/>
      <c r="G151" s="916">
        <v>4</v>
      </c>
    </row>
    <row r="152" spans="1:7">
      <c r="A152" s="915">
        <v>43320</v>
      </c>
      <c r="B152" s="916">
        <v>17.5</v>
      </c>
      <c r="C152" s="916">
        <v>19.5</v>
      </c>
      <c r="D152" s="916">
        <v>15.5</v>
      </c>
      <c r="E152" s="916">
        <v>16.3</v>
      </c>
      <c r="F152" s="916"/>
      <c r="G152" s="916">
        <v>4</v>
      </c>
    </row>
    <row r="153" spans="1:7">
      <c r="A153" s="915">
        <v>43321</v>
      </c>
      <c r="B153" s="916">
        <v>17.5</v>
      </c>
      <c r="C153" s="916">
        <v>19.5</v>
      </c>
      <c r="D153" s="916">
        <v>15.5</v>
      </c>
      <c r="E153" s="916">
        <v>16.399999999999999</v>
      </c>
      <c r="F153" s="916"/>
      <c r="G153" s="916">
        <v>4</v>
      </c>
    </row>
    <row r="154" spans="1:7">
      <c r="A154" s="915">
        <v>43322</v>
      </c>
      <c r="B154" s="916">
        <v>17.5</v>
      </c>
      <c r="C154" s="916">
        <v>19.5</v>
      </c>
      <c r="D154" s="916">
        <v>15.5</v>
      </c>
      <c r="E154" s="916">
        <v>16.5</v>
      </c>
      <c r="F154" s="916"/>
      <c r="G154" s="916">
        <v>4</v>
      </c>
    </row>
    <row r="155" spans="1:7">
      <c r="A155" s="915">
        <v>43325</v>
      </c>
      <c r="B155" s="916">
        <v>17.5</v>
      </c>
      <c r="C155" s="916">
        <v>19.5</v>
      </c>
      <c r="D155" s="916">
        <v>15.5</v>
      </c>
      <c r="E155" s="916">
        <v>16.2</v>
      </c>
      <c r="F155" s="916"/>
      <c r="G155" s="916">
        <v>4</v>
      </c>
    </row>
    <row r="156" spans="1:7">
      <c r="A156" s="915">
        <v>43326</v>
      </c>
      <c r="B156" s="916">
        <v>17.5</v>
      </c>
      <c r="C156" s="916">
        <v>19.5</v>
      </c>
      <c r="D156" s="916">
        <v>15.5</v>
      </c>
      <c r="E156" s="916">
        <v>16.2</v>
      </c>
      <c r="F156" s="916"/>
      <c r="G156" s="916">
        <v>4</v>
      </c>
    </row>
    <row r="157" spans="1:7">
      <c r="A157" s="915">
        <v>43327</v>
      </c>
      <c r="B157" s="916">
        <v>17.5</v>
      </c>
      <c r="C157" s="916">
        <v>19.5</v>
      </c>
      <c r="D157" s="916">
        <v>15.5</v>
      </c>
      <c r="E157" s="916">
        <v>16.399999999999999</v>
      </c>
      <c r="F157" s="916"/>
      <c r="G157" s="916">
        <v>4</v>
      </c>
    </row>
    <row r="158" spans="1:7">
      <c r="A158" s="915">
        <v>43328</v>
      </c>
      <c r="B158" s="916">
        <v>17.5</v>
      </c>
      <c r="C158" s="916">
        <v>19.5</v>
      </c>
      <c r="D158" s="916">
        <v>15.5</v>
      </c>
      <c r="E158" s="916">
        <v>16.399999999999999</v>
      </c>
      <c r="F158" s="916"/>
      <c r="G158" s="916">
        <v>4</v>
      </c>
    </row>
    <row r="159" spans="1:7">
      <c r="A159" s="915">
        <v>43329</v>
      </c>
      <c r="B159" s="916">
        <v>17.5</v>
      </c>
      <c r="C159" s="916">
        <v>19.5</v>
      </c>
      <c r="D159" s="916">
        <v>15.5</v>
      </c>
      <c r="E159" s="916">
        <v>16.3</v>
      </c>
      <c r="F159" s="916"/>
      <c r="G159" s="916">
        <v>4</v>
      </c>
    </row>
    <row r="160" spans="1:7">
      <c r="A160" s="915">
        <v>43332</v>
      </c>
      <c r="B160" s="916">
        <v>17.5</v>
      </c>
      <c r="C160" s="916">
        <v>19.5</v>
      </c>
      <c r="D160" s="916">
        <v>15.5</v>
      </c>
      <c r="E160" s="916">
        <v>16.399999999999999</v>
      </c>
      <c r="F160" s="916"/>
      <c r="G160" s="916">
        <v>4</v>
      </c>
    </row>
    <row r="161" spans="1:7">
      <c r="A161" s="915">
        <v>43333</v>
      </c>
      <c r="B161" s="916">
        <v>17.5</v>
      </c>
      <c r="C161" s="916">
        <v>19.5</v>
      </c>
      <c r="D161" s="916">
        <v>15.5</v>
      </c>
      <c r="E161" s="916">
        <v>16.7</v>
      </c>
      <c r="F161" s="916"/>
      <c r="G161" s="916">
        <v>4</v>
      </c>
    </row>
    <row r="162" spans="1:7">
      <c r="A162" s="915">
        <v>43334</v>
      </c>
      <c r="B162" s="916">
        <v>17.5</v>
      </c>
      <c r="C162" s="916">
        <v>19.5</v>
      </c>
      <c r="D162" s="916">
        <v>15.5</v>
      </c>
      <c r="E162" s="916">
        <v>16.7</v>
      </c>
      <c r="F162" s="916"/>
      <c r="G162" s="916">
        <v>4</v>
      </c>
    </row>
    <row r="163" spans="1:7">
      <c r="A163" s="915">
        <v>43335</v>
      </c>
      <c r="B163" s="916">
        <v>17.5</v>
      </c>
      <c r="C163" s="916">
        <v>19.5</v>
      </c>
      <c r="D163" s="916">
        <v>15.5</v>
      </c>
      <c r="E163" s="916">
        <v>16.8</v>
      </c>
      <c r="F163" s="916"/>
      <c r="G163" s="916">
        <v>4</v>
      </c>
    </row>
    <row r="164" spans="1:7">
      <c r="A164" s="915">
        <v>43339</v>
      </c>
      <c r="B164" s="916">
        <v>17.5</v>
      </c>
      <c r="C164" s="916">
        <v>19.5</v>
      </c>
      <c r="D164" s="916">
        <v>15.5</v>
      </c>
      <c r="E164" s="916">
        <v>16.5</v>
      </c>
      <c r="F164" s="916"/>
      <c r="G164" s="916">
        <v>4</v>
      </c>
    </row>
    <row r="165" spans="1:7">
      <c r="A165" s="915">
        <v>43340</v>
      </c>
      <c r="B165" s="916">
        <v>17.5</v>
      </c>
      <c r="C165" s="916">
        <v>19.5</v>
      </c>
      <c r="D165" s="916">
        <v>15.5</v>
      </c>
      <c r="E165" s="916">
        <v>16.600000000000001</v>
      </c>
      <c r="F165" s="916"/>
      <c r="G165" s="916">
        <v>4</v>
      </c>
    </row>
    <row r="166" spans="1:7">
      <c r="A166" s="915">
        <v>43341</v>
      </c>
      <c r="B166" s="916">
        <v>17.5</v>
      </c>
      <c r="C166" s="916">
        <v>19.5</v>
      </c>
      <c r="D166" s="916">
        <v>15.5</v>
      </c>
      <c r="E166" s="916">
        <v>16.7</v>
      </c>
      <c r="F166" s="916"/>
      <c r="G166" s="916">
        <v>4</v>
      </c>
    </row>
    <row r="167" spans="1:7">
      <c r="A167" s="915">
        <v>43342</v>
      </c>
      <c r="B167" s="916">
        <v>17.5</v>
      </c>
      <c r="C167" s="916">
        <v>19.5</v>
      </c>
      <c r="D167" s="916">
        <v>15.5</v>
      </c>
      <c r="E167" s="916">
        <v>16.899999999999999</v>
      </c>
      <c r="F167" s="916"/>
      <c r="G167" s="916">
        <v>4</v>
      </c>
    </row>
    <row r="168" spans="1:7">
      <c r="A168" s="915">
        <v>43343</v>
      </c>
      <c r="B168" s="916">
        <v>17.5</v>
      </c>
      <c r="C168" s="916">
        <v>19.5</v>
      </c>
      <c r="D168" s="916">
        <v>15.5</v>
      </c>
      <c r="E168" s="916" t="e">
        <v>#N/A</v>
      </c>
      <c r="F168" s="916"/>
      <c r="G168" s="916">
        <v>4</v>
      </c>
    </row>
    <row r="169" spans="1:7">
      <c r="A169" s="915">
        <v>43346</v>
      </c>
      <c r="B169" s="916">
        <v>17.5</v>
      </c>
      <c r="C169" s="916">
        <v>19.5</v>
      </c>
      <c r="D169" s="916">
        <v>15.5</v>
      </c>
      <c r="E169" s="916">
        <v>17.2</v>
      </c>
      <c r="F169" s="916"/>
      <c r="G169" s="916">
        <v>4</v>
      </c>
    </row>
    <row r="170" spans="1:7">
      <c r="A170" s="915">
        <v>43347</v>
      </c>
      <c r="B170" s="916">
        <v>17.5</v>
      </c>
      <c r="C170" s="916">
        <v>19.5</v>
      </c>
      <c r="D170" s="916">
        <v>15.5</v>
      </c>
      <c r="E170" s="916">
        <v>16.899999999999999</v>
      </c>
      <c r="F170" s="916"/>
      <c r="G170" s="916">
        <v>4</v>
      </c>
    </row>
    <row r="171" spans="1:7">
      <c r="A171" s="915">
        <v>43348</v>
      </c>
      <c r="B171" s="916">
        <v>17.5</v>
      </c>
      <c r="C171" s="916">
        <v>19.5</v>
      </c>
      <c r="D171" s="916">
        <v>15.5</v>
      </c>
      <c r="E171" s="916">
        <v>17</v>
      </c>
      <c r="F171" s="916"/>
      <c r="G171" s="916">
        <v>4</v>
      </c>
    </row>
    <row r="172" spans="1:7">
      <c r="A172" s="915">
        <v>43349</v>
      </c>
      <c r="B172" s="916">
        <v>17.5</v>
      </c>
      <c r="C172" s="916">
        <v>19.5</v>
      </c>
      <c r="D172" s="916">
        <v>15.5</v>
      </c>
      <c r="E172" s="916">
        <v>17.100000000000001</v>
      </c>
      <c r="F172" s="916"/>
      <c r="G172" s="916">
        <v>4</v>
      </c>
    </row>
    <row r="173" spans="1:7">
      <c r="A173" s="915">
        <v>43350</v>
      </c>
      <c r="B173" s="916">
        <v>18</v>
      </c>
      <c r="C173" s="916">
        <v>20</v>
      </c>
      <c r="D173" s="916">
        <v>16</v>
      </c>
      <c r="E173" s="916">
        <v>17.399999999999999</v>
      </c>
      <c r="F173" s="916"/>
      <c r="G173" s="916">
        <v>4</v>
      </c>
    </row>
    <row r="174" spans="1:7">
      <c r="A174" s="915">
        <v>43353</v>
      </c>
      <c r="B174" s="916">
        <v>18</v>
      </c>
      <c r="C174" s="916">
        <v>20</v>
      </c>
      <c r="D174" s="916">
        <v>16</v>
      </c>
      <c r="E174" s="916">
        <v>17.5</v>
      </c>
      <c r="F174" s="916"/>
      <c r="G174" s="916">
        <v>4</v>
      </c>
    </row>
    <row r="175" spans="1:7">
      <c r="A175" s="915">
        <v>43354</v>
      </c>
      <c r="B175" s="916">
        <v>18</v>
      </c>
      <c r="C175" s="916">
        <v>20</v>
      </c>
      <c r="D175" s="916">
        <v>16</v>
      </c>
      <c r="E175" s="916">
        <v>17.600000000000001</v>
      </c>
      <c r="F175" s="916"/>
      <c r="G175" s="916">
        <v>4</v>
      </c>
    </row>
    <row r="176" spans="1:7">
      <c r="A176" s="915">
        <v>43355</v>
      </c>
      <c r="B176" s="916">
        <v>18</v>
      </c>
      <c r="C176" s="916">
        <v>20</v>
      </c>
      <c r="D176" s="916">
        <v>16</v>
      </c>
      <c r="E176" s="916">
        <v>17.600000000000001</v>
      </c>
      <c r="F176" s="916"/>
      <c r="G176" s="916">
        <v>4</v>
      </c>
    </row>
    <row r="177" spans="1:7">
      <c r="A177" s="915">
        <v>43356</v>
      </c>
      <c r="B177" s="916">
        <v>18</v>
      </c>
      <c r="C177" s="916">
        <v>20</v>
      </c>
      <c r="D177" s="916">
        <v>16</v>
      </c>
      <c r="E177" s="916">
        <v>17.8</v>
      </c>
      <c r="F177" s="916"/>
      <c r="G177" s="916">
        <v>4</v>
      </c>
    </row>
    <row r="178" spans="1:7">
      <c r="A178" s="915">
        <v>43357</v>
      </c>
      <c r="B178" s="916">
        <v>18</v>
      </c>
      <c r="C178" s="916">
        <v>20</v>
      </c>
      <c r="D178" s="916">
        <v>16</v>
      </c>
      <c r="E178" s="916">
        <v>17.600000000000001</v>
      </c>
      <c r="F178" s="916"/>
      <c r="G178" s="916">
        <v>4</v>
      </c>
    </row>
    <row r="179" spans="1:7">
      <c r="A179" s="915">
        <v>43360</v>
      </c>
      <c r="B179" s="916">
        <v>18</v>
      </c>
      <c r="C179" s="916">
        <v>20</v>
      </c>
      <c r="D179" s="916">
        <v>16</v>
      </c>
      <c r="E179" s="916">
        <v>17.600000000000001</v>
      </c>
      <c r="F179" s="916"/>
      <c r="G179" s="916">
        <v>4</v>
      </c>
    </row>
    <row r="180" spans="1:7">
      <c r="A180" s="915">
        <v>43361</v>
      </c>
      <c r="B180" s="916">
        <v>18</v>
      </c>
      <c r="C180" s="916">
        <v>20</v>
      </c>
      <c r="D180" s="916">
        <v>16</v>
      </c>
      <c r="E180" s="916">
        <v>17.8</v>
      </c>
      <c r="F180" s="916"/>
      <c r="G180" s="916">
        <v>4</v>
      </c>
    </row>
    <row r="181" spans="1:7">
      <c r="A181" s="915">
        <v>43362</v>
      </c>
      <c r="B181" s="916">
        <v>18</v>
      </c>
      <c r="C181" s="916">
        <v>20</v>
      </c>
      <c r="D181" s="916">
        <v>16</v>
      </c>
      <c r="E181" s="916">
        <v>17.7</v>
      </c>
      <c r="F181" s="916"/>
      <c r="G181" s="916">
        <v>4</v>
      </c>
    </row>
    <row r="182" spans="1:7">
      <c r="A182" s="915">
        <v>43363</v>
      </c>
      <c r="B182" s="916">
        <v>18</v>
      </c>
      <c r="C182" s="916">
        <v>20</v>
      </c>
      <c r="D182" s="916">
        <v>16</v>
      </c>
      <c r="E182" s="916">
        <v>17.8</v>
      </c>
      <c r="F182" s="916"/>
      <c r="G182" s="916">
        <v>4</v>
      </c>
    </row>
    <row r="183" spans="1:7">
      <c r="A183" s="915">
        <v>43364</v>
      </c>
      <c r="B183" s="916">
        <v>18</v>
      </c>
      <c r="C183" s="916">
        <v>20</v>
      </c>
      <c r="D183" s="916">
        <v>16</v>
      </c>
      <c r="E183" s="916">
        <v>17.600000000000001</v>
      </c>
      <c r="F183" s="916"/>
      <c r="G183" s="916">
        <v>4</v>
      </c>
    </row>
    <row r="184" spans="1:7">
      <c r="A184" s="915">
        <v>43367</v>
      </c>
      <c r="B184" s="916">
        <v>18</v>
      </c>
      <c r="C184" s="916">
        <v>20</v>
      </c>
      <c r="D184" s="916">
        <v>16</v>
      </c>
      <c r="E184" s="916">
        <v>17.5</v>
      </c>
      <c r="F184" s="916"/>
      <c r="G184" s="916">
        <v>4</v>
      </c>
    </row>
    <row r="185" spans="1:7">
      <c r="A185" s="915">
        <v>43368</v>
      </c>
      <c r="B185" s="916">
        <v>18</v>
      </c>
      <c r="C185" s="916">
        <v>20</v>
      </c>
      <c r="D185" s="916">
        <v>16</v>
      </c>
      <c r="E185" s="916">
        <v>17.600000000000001</v>
      </c>
      <c r="F185" s="916"/>
      <c r="G185" s="916">
        <v>4</v>
      </c>
    </row>
    <row r="186" spans="1:7">
      <c r="A186" s="915">
        <v>43369</v>
      </c>
      <c r="B186" s="916">
        <v>18</v>
      </c>
      <c r="C186" s="916">
        <v>20</v>
      </c>
      <c r="D186" s="916">
        <v>16</v>
      </c>
      <c r="E186" s="916">
        <v>17.399999999999999</v>
      </c>
      <c r="F186" s="916"/>
      <c r="G186" s="916">
        <v>4</v>
      </c>
    </row>
    <row r="187" spans="1:7">
      <c r="A187" s="915">
        <v>43370</v>
      </c>
      <c r="B187" s="916">
        <v>18</v>
      </c>
      <c r="C187" s="916">
        <v>20</v>
      </c>
      <c r="D187" s="916">
        <v>16</v>
      </c>
      <c r="E187" s="916">
        <v>17.399999999999999</v>
      </c>
      <c r="F187" s="916"/>
      <c r="G187" s="916">
        <v>4</v>
      </c>
    </row>
    <row r="188" spans="1:7">
      <c r="A188" s="915">
        <v>43371</v>
      </c>
      <c r="B188" s="916">
        <v>18</v>
      </c>
      <c r="C188" s="916">
        <v>20</v>
      </c>
      <c r="D188" s="916">
        <v>16</v>
      </c>
      <c r="E188" s="916">
        <v>17.7</v>
      </c>
      <c r="F188" s="916"/>
      <c r="G188" s="916">
        <v>4</v>
      </c>
    </row>
    <row r="189" spans="1:7">
      <c r="A189" s="915">
        <v>43374</v>
      </c>
      <c r="B189" s="916">
        <v>18</v>
      </c>
      <c r="C189" s="916">
        <v>20</v>
      </c>
      <c r="D189" s="916">
        <v>16</v>
      </c>
      <c r="E189" s="916">
        <v>17.5</v>
      </c>
      <c r="F189" s="916"/>
      <c r="G189" s="916">
        <v>4</v>
      </c>
    </row>
    <row r="190" spans="1:7">
      <c r="A190" s="915">
        <v>43375</v>
      </c>
      <c r="B190" s="916">
        <v>18</v>
      </c>
      <c r="C190" s="916">
        <v>20</v>
      </c>
      <c r="D190" s="916">
        <v>16</v>
      </c>
      <c r="E190" s="916">
        <v>17.600000000000001</v>
      </c>
      <c r="F190" s="916"/>
      <c r="G190" s="916">
        <v>4</v>
      </c>
    </row>
    <row r="191" spans="1:7">
      <c r="A191" s="915">
        <v>43376</v>
      </c>
      <c r="B191" s="916">
        <v>18</v>
      </c>
      <c r="C191" s="916">
        <v>20</v>
      </c>
      <c r="D191" s="916">
        <v>16</v>
      </c>
      <c r="E191" s="916">
        <v>17.5</v>
      </c>
      <c r="F191" s="916"/>
      <c r="G191" s="916">
        <v>4</v>
      </c>
    </row>
    <row r="192" spans="1:7">
      <c r="A192" s="915">
        <v>43377</v>
      </c>
      <c r="B192" s="916">
        <v>18</v>
      </c>
      <c r="C192" s="916">
        <v>20</v>
      </c>
      <c r="D192" s="916">
        <v>16</v>
      </c>
      <c r="E192" s="916">
        <v>17.399999999999999</v>
      </c>
      <c r="F192" s="916"/>
      <c r="G192" s="916">
        <v>4</v>
      </c>
    </row>
    <row r="193" spans="1:7">
      <c r="A193" s="915">
        <v>43378</v>
      </c>
      <c r="B193" s="916">
        <v>18</v>
      </c>
      <c r="C193" s="916">
        <v>20</v>
      </c>
      <c r="D193" s="916">
        <v>16</v>
      </c>
      <c r="E193" s="916">
        <v>17.5</v>
      </c>
      <c r="F193" s="916"/>
      <c r="G193" s="916">
        <v>4</v>
      </c>
    </row>
    <row r="194" spans="1:7">
      <c r="A194" s="915">
        <v>43381</v>
      </c>
      <c r="B194" s="916">
        <v>18</v>
      </c>
      <c r="C194" s="916">
        <v>20</v>
      </c>
      <c r="D194" s="916">
        <v>16</v>
      </c>
      <c r="E194" s="916">
        <v>17.600000000000001</v>
      </c>
      <c r="F194" s="916"/>
      <c r="G194" s="916">
        <v>4</v>
      </c>
    </row>
    <row r="195" spans="1:7">
      <c r="A195" s="915">
        <v>43382</v>
      </c>
      <c r="B195" s="916">
        <v>18</v>
      </c>
      <c r="C195" s="916">
        <v>20</v>
      </c>
      <c r="D195" s="916">
        <v>16</v>
      </c>
      <c r="E195" s="916">
        <v>17.600000000000001</v>
      </c>
      <c r="F195" s="916"/>
      <c r="G195" s="916">
        <v>4</v>
      </c>
    </row>
    <row r="196" spans="1:7">
      <c r="A196" s="915">
        <v>43383</v>
      </c>
      <c r="B196" s="916">
        <v>18</v>
      </c>
      <c r="C196" s="916">
        <v>20</v>
      </c>
      <c r="D196" s="916">
        <v>16</v>
      </c>
      <c r="E196" s="916">
        <v>17.7</v>
      </c>
      <c r="F196" s="916"/>
      <c r="G196" s="916">
        <v>4</v>
      </c>
    </row>
    <row r="197" spans="1:7">
      <c r="A197" s="915">
        <v>43384</v>
      </c>
      <c r="B197" s="916">
        <v>18</v>
      </c>
      <c r="C197" s="916">
        <v>20</v>
      </c>
      <c r="D197" s="916">
        <v>16</v>
      </c>
      <c r="E197" s="916">
        <v>17.8</v>
      </c>
      <c r="F197" s="916"/>
      <c r="G197" s="916">
        <v>4</v>
      </c>
    </row>
    <row r="198" spans="1:7">
      <c r="A198" s="915">
        <v>43385</v>
      </c>
      <c r="B198" s="916">
        <v>18</v>
      </c>
      <c r="C198" s="916">
        <v>20</v>
      </c>
      <c r="D198" s="916">
        <v>16</v>
      </c>
      <c r="E198" s="916">
        <v>18</v>
      </c>
      <c r="F198" s="916"/>
      <c r="G198" s="916">
        <v>4</v>
      </c>
    </row>
    <row r="199" spans="1:7">
      <c r="A199" s="915">
        <v>43389</v>
      </c>
      <c r="B199" s="916">
        <v>18</v>
      </c>
      <c r="C199" s="916">
        <v>20</v>
      </c>
      <c r="D199" s="916">
        <v>16</v>
      </c>
      <c r="E199" s="916">
        <v>17.899999999999999</v>
      </c>
      <c r="F199" s="916"/>
      <c r="G199" s="916">
        <v>4</v>
      </c>
    </row>
    <row r="200" spans="1:7">
      <c r="A200" s="915">
        <v>43390</v>
      </c>
      <c r="B200" s="916">
        <v>18</v>
      </c>
      <c r="C200" s="916">
        <v>20</v>
      </c>
      <c r="D200" s="916">
        <v>16</v>
      </c>
      <c r="E200" s="916">
        <v>17.899999999999999</v>
      </c>
      <c r="F200" s="916"/>
      <c r="G200" s="916">
        <v>4</v>
      </c>
    </row>
    <row r="201" spans="1:7">
      <c r="A201" s="915">
        <v>43391</v>
      </c>
      <c r="B201" s="916">
        <v>18</v>
      </c>
      <c r="C201" s="916">
        <v>20</v>
      </c>
      <c r="D201" s="916">
        <v>16</v>
      </c>
      <c r="E201" s="916">
        <v>17.899999999999999</v>
      </c>
      <c r="F201" s="916"/>
      <c r="G201" s="916">
        <v>4</v>
      </c>
    </row>
    <row r="202" spans="1:7">
      <c r="A202" s="915">
        <v>43392</v>
      </c>
      <c r="B202" s="916">
        <v>18</v>
      </c>
      <c r="C202" s="916">
        <v>20</v>
      </c>
      <c r="D202" s="916">
        <v>16</v>
      </c>
      <c r="E202" s="916">
        <v>17.899999999999999</v>
      </c>
      <c r="F202" s="916"/>
      <c r="G202" s="916">
        <v>4</v>
      </c>
    </row>
    <row r="203" spans="1:7">
      <c r="A203" s="915">
        <v>43395</v>
      </c>
      <c r="B203" s="916">
        <v>18</v>
      </c>
      <c r="C203" s="916">
        <v>20</v>
      </c>
      <c r="D203" s="916">
        <v>16</v>
      </c>
      <c r="E203" s="916">
        <v>17.8</v>
      </c>
      <c r="F203" s="916"/>
      <c r="G203" s="916">
        <v>4</v>
      </c>
    </row>
    <row r="204" spans="1:7">
      <c r="A204" s="915">
        <v>43396</v>
      </c>
      <c r="B204" s="916">
        <v>18</v>
      </c>
      <c r="C204" s="916">
        <v>20</v>
      </c>
      <c r="D204" s="916">
        <v>16</v>
      </c>
      <c r="E204" s="916">
        <v>17.899999999999999</v>
      </c>
      <c r="F204" s="916"/>
      <c r="G204" s="916">
        <v>4</v>
      </c>
    </row>
    <row r="205" spans="1:7">
      <c r="A205" s="915">
        <v>43397</v>
      </c>
      <c r="B205" s="916">
        <v>18</v>
      </c>
      <c r="C205" s="916">
        <v>20</v>
      </c>
      <c r="D205" s="916">
        <v>16</v>
      </c>
      <c r="E205" s="916">
        <v>17.899999999999999</v>
      </c>
      <c r="F205" s="916"/>
      <c r="G205" s="916">
        <v>4</v>
      </c>
    </row>
    <row r="206" spans="1:7">
      <c r="A206" s="915">
        <v>43398</v>
      </c>
      <c r="B206" s="916">
        <v>18</v>
      </c>
      <c r="C206" s="916">
        <v>20</v>
      </c>
      <c r="D206" s="916">
        <v>16</v>
      </c>
      <c r="E206" s="916">
        <v>17.7</v>
      </c>
      <c r="F206" s="916"/>
      <c r="G206" s="916">
        <v>4</v>
      </c>
    </row>
    <row r="207" spans="1:7">
      <c r="A207" s="915">
        <v>43399</v>
      </c>
      <c r="B207" s="916">
        <v>18</v>
      </c>
      <c r="C207" s="916">
        <v>20</v>
      </c>
      <c r="D207" s="916">
        <v>16</v>
      </c>
      <c r="E207" s="916">
        <v>17.899999999999999</v>
      </c>
      <c r="F207" s="916"/>
      <c r="G207" s="916">
        <v>4</v>
      </c>
    </row>
    <row r="208" spans="1:7">
      <c r="A208" s="915">
        <v>43402</v>
      </c>
      <c r="B208" s="916">
        <v>18</v>
      </c>
      <c r="C208" s="916">
        <v>20</v>
      </c>
      <c r="D208" s="916">
        <v>16</v>
      </c>
      <c r="E208" s="916">
        <v>17.5</v>
      </c>
      <c r="F208" s="916"/>
      <c r="G208" s="916">
        <v>4</v>
      </c>
    </row>
    <row r="209" spans="1:7">
      <c r="A209" s="915">
        <v>43403</v>
      </c>
      <c r="B209" s="916">
        <v>18</v>
      </c>
      <c r="C209" s="916">
        <v>20</v>
      </c>
      <c r="D209" s="916">
        <v>16</v>
      </c>
      <c r="E209" s="916">
        <v>17.399999999999999</v>
      </c>
      <c r="F209" s="916"/>
      <c r="G209" s="916">
        <v>4</v>
      </c>
    </row>
    <row r="210" spans="1:7">
      <c r="A210" s="915">
        <v>43404</v>
      </c>
      <c r="B210" s="916">
        <v>18</v>
      </c>
      <c r="C210" s="916">
        <v>20</v>
      </c>
      <c r="D210" s="916">
        <v>16</v>
      </c>
      <c r="E210" s="916">
        <v>18.100000000000001</v>
      </c>
      <c r="F210" s="916"/>
      <c r="G210" s="916">
        <v>4</v>
      </c>
    </row>
    <row r="211" spans="1:7">
      <c r="A211" s="915">
        <v>43405</v>
      </c>
      <c r="B211" s="916">
        <v>18</v>
      </c>
      <c r="C211" s="916">
        <v>20</v>
      </c>
      <c r="D211" s="916">
        <v>16</v>
      </c>
      <c r="E211" s="916">
        <v>17.3</v>
      </c>
      <c r="F211" s="916"/>
      <c r="G211" s="916">
        <v>4</v>
      </c>
    </row>
    <row r="212" spans="1:7">
      <c r="A212" s="915">
        <v>43406</v>
      </c>
      <c r="B212" s="916">
        <v>18</v>
      </c>
      <c r="C212" s="916">
        <v>20</v>
      </c>
      <c r="D212" s="916">
        <v>16</v>
      </c>
      <c r="E212" s="916">
        <v>17.5</v>
      </c>
      <c r="F212" s="916"/>
      <c r="G212" s="916">
        <v>4</v>
      </c>
    </row>
    <row r="213" spans="1:7">
      <c r="A213" s="915">
        <v>43409</v>
      </c>
      <c r="B213" s="916">
        <v>18</v>
      </c>
      <c r="C213" s="916">
        <v>20</v>
      </c>
      <c r="D213" s="916">
        <v>16</v>
      </c>
      <c r="E213" s="916">
        <v>17.3</v>
      </c>
      <c r="F213" s="916"/>
      <c r="G213" s="916">
        <v>4</v>
      </c>
    </row>
    <row r="214" spans="1:7">
      <c r="A214" s="915">
        <v>43410</v>
      </c>
      <c r="B214" s="916">
        <v>18</v>
      </c>
      <c r="C214" s="916">
        <v>20</v>
      </c>
      <c r="D214" s="916">
        <v>16</v>
      </c>
      <c r="E214" s="916">
        <v>17.5</v>
      </c>
      <c r="F214" s="916"/>
      <c r="G214" s="916">
        <v>4</v>
      </c>
    </row>
    <row r="215" spans="1:7">
      <c r="A215" s="915">
        <v>43411</v>
      </c>
      <c r="B215" s="916">
        <v>18</v>
      </c>
      <c r="C215" s="916">
        <v>20</v>
      </c>
      <c r="D215" s="916">
        <v>16</v>
      </c>
      <c r="E215" s="916">
        <v>17.399999999999999</v>
      </c>
      <c r="F215" s="916"/>
      <c r="G215" s="916">
        <v>4</v>
      </c>
    </row>
    <row r="216" spans="1:7">
      <c r="A216" s="915">
        <v>43412</v>
      </c>
      <c r="B216" s="916">
        <v>18</v>
      </c>
      <c r="C216" s="916">
        <v>20</v>
      </c>
      <c r="D216" s="916">
        <v>16</v>
      </c>
      <c r="E216" s="916">
        <v>17.399999999999999</v>
      </c>
      <c r="F216" s="916"/>
      <c r="G216" s="916">
        <v>4</v>
      </c>
    </row>
    <row r="217" spans="1:7">
      <c r="A217" s="915">
        <v>43413</v>
      </c>
      <c r="B217" s="916">
        <v>18</v>
      </c>
      <c r="C217" s="916">
        <v>20</v>
      </c>
      <c r="D217" s="916">
        <v>16</v>
      </c>
      <c r="E217" s="916">
        <v>17.3</v>
      </c>
      <c r="F217" s="916"/>
      <c r="G217" s="916">
        <v>4</v>
      </c>
    </row>
    <row r="218" spans="1:7">
      <c r="A218" s="915">
        <v>43416</v>
      </c>
      <c r="B218" s="916">
        <v>18</v>
      </c>
      <c r="C218" s="916">
        <v>20</v>
      </c>
      <c r="D218" s="916">
        <v>16</v>
      </c>
      <c r="E218" s="916">
        <v>17.5</v>
      </c>
      <c r="F218" s="916"/>
      <c r="G218" s="916">
        <v>4</v>
      </c>
    </row>
    <row r="219" spans="1:7">
      <c r="A219" s="915">
        <v>43417</v>
      </c>
      <c r="B219" s="916">
        <v>18</v>
      </c>
      <c r="C219" s="916">
        <v>20</v>
      </c>
      <c r="D219" s="916">
        <v>16</v>
      </c>
      <c r="E219" s="916">
        <v>17.600000000000001</v>
      </c>
      <c r="F219" s="916"/>
      <c r="G219" s="916">
        <v>4</v>
      </c>
    </row>
    <row r="220" spans="1:7">
      <c r="A220" s="915">
        <v>43418</v>
      </c>
      <c r="B220" s="916">
        <v>18</v>
      </c>
      <c r="C220" s="916">
        <v>20</v>
      </c>
      <c r="D220" s="916">
        <v>16</v>
      </c>
      <c r="E220" s="916">
        <v>17.8</v>
      </c>
      <c r="F220" s="916"/>
      <c r="G220" s="916">
        <v>4</v>
      </c>
    </row>
    <row r="221" spans="1:7">
      <c r="A221" s="915">
        <v>43419</v>
      </c>
      <c r="B221" s="916">
        <v>18</v>
      </c>
      <c r="C221" s="916">
        <v>20</v>
      </c>
      <c r="D221" s="916">
        <v>16</v>
      </c>
      <c r="E221" s="916">
        <v>17.8</v>
      </c>
      <c r="F221" s="916"/>
      <c r="G221" s="916">
        <v>4</v>
      </c>
    </row>
    <row r="222" spans="1:7">
      <c r="A222" s="915">
        <v>43420</v>
      </c>
      <c r="B222" s="916">
        <v>18</v>
      </c>
      <c r="C222" s="916">
        <v>20</v>
      </c>
      <c r="D222" s="916">
        <v>16</v>
      </c>
      <c r="E222" s="916">
        <v>17.899999999999999</v>
      </c>
      <c r="F222" s="916"/>
      <c r="G222" s="916">
        <v>4</v>
      </c>
    </row>
    <row r="223" spans="1:7">
      <c r="A223" s="915">
        <v>43423</v>
      </c>
      <c r="B223" s="916">
        <v>18</v>
      </c>
      <c r="C223" s="916">
        <v>20</v>
      </c>
      <c r="D223" s="916">
        <v>16</v>
      </c>
      <c r="E223" s="916">
        <v>18</v>
      </c>
      <c r="F223" s="916"/>
      <c r="G223" s="916">
        <v>4</v>
      </c>
    </row>
    <row r="224" spans="1:7">
      <c r="A224" s="915">
        <v>43424</v>
      </c>
      <c r="B224" s="916">
        <v>18</v>
      </c>
      <c r="C224" s="916">
        <v>20</v>
      </c>
      <c r="D224" s="916">
        <v>16</v>
      </c>
      <c r="E224" s="916">
        <v>18.100000000000001</v>
      </c>
      <c r="F224" s="916"/>
      <c r="G224" s="916">
        <v>4</v>
      </c>
    </row>
    <row r="225" spans="1:7">
      <c r="A225" s="915">
        <v>43425</v>
      </c>
      <c r="B225" s="916">
        <v>18</v>
      </c>
      <c r="C225" s="916">
        <v>20</v>
      </c>
      <c r="D225" s="916">
        <v>16</v>
      </c>
      <c r="E225" s="916">
        <v>18.3</v>
      </c>
      <c r="F225" s="916"/>
      <c r="G225" s="916">
        <v>4</v>
      </c>
    </row>
    <row r="226" spans="1:7">
      <c r="A226" s="915">
        <v>43426</v>
      </c>
      <c r="B226" s="916">
        <v>18</v>
      </c>
      <c r="C226" s="916">
        <v>20</v>
      </c>
      <c r="D226" s="916">
        <v>16</v>
      </c>
      <c r="E226" s="916">
        <v>18.3</v>
      </c>
      <c r="F226" s="916"/>
      <c r="G226" s="916">
        <v>4</v>
      </c>
    </row>
    <row r="227" spans="1:7">
      <c r="A227" s="915">
        <v>43427</v>
      </c>
      <c r="B227" s="916">
        <v>18</v>
      </c>
      <c r="C227" s="916">
        <v>20</v>
      </c>
      <c r="D227" s="916">
        <v>16</v>
      </c>
      <c r="E227" s="916">
        <v>18.399999999999999</v>
      </c>
      <c r="F227" s="916"/>
      <c r="G227" s="916">
        <v>4</v>
      </c>
    </row>
    <row r="228" spans="1:7">
      <c r="A228" s="915">
        <v>43430</v>
      </c>
      <c r="B228" s="916">
        <v>18</v>
      </c>
      <c r="C228" s="916">
        <v>20</v>
      </c>
      <c r="D228" s="916">
        <v>16</v>
      </c>
      <c r="E228" s="916">
        <v>18.399999999999999</v>
      </c>
      <c r="F228" s="916"/>
      <c r="G228" s="916">
        <v>4</v>
      </c>
    </row>
    <row r="229" spans="1:7">
      <c r="A229" s="915">
        <v>43431</v>
      </c>
      <c r="B229" s="916">
        <v>18</v>
      </c>
      <c r="C229" s="916">
        <v>20</v>
      </c>
      <c r="D229" s="916">
        <v>16</v>
      </c>
      <c r="E229" s="916">
        <v>18.399999999999999</v>
      </c>
      <c r="F229" s="916"/>
      <c r="G229" s="916">
        <v>4</v>
      </c>
    </row>
    <row r="230" spans="1:7">
      <c r="A230" s="915">
        <v>43432</v>
      </c>
      <c r="B230" s="916">
        <v>18</v>
      </c>
      <c r="C230" s="916">
        <v>20</v>
      </c>
      <c r="D230" s="916">
        <v>16</v>
      </c>
      <c r="E230" s="916">
        <v>18.5</v>
      </c>
      <c r="F230" s="916"/>
      <c r="G230" s="916">
        <v>4</v>
      </c>
    </row>
    <row r="231" spans="1:7">
      <c r="A231" s="915">
        <v>43433</v>
      </c>
      <c r="B231" s="916">
        <v>18</v>
      </c>
      <c r="C231" s="916">
        <v>20</v>
      </c>
      <c r="D231" s="916">
        <v>16</v>
      </c>
      <c r="E231" s="916">
        <v>18.399999999999999</v>
      </c>
      <c r="F231" s="916"/>
      <c r="G231" s="916">
        <v>4</v>
      </c>
    </row>
    <row r="232" spans="1:7">
      <c r="A232" s="915">
        <v>43434</v>
      </c>
      <c r="B232" s="916">
        <v>18</v>
      </c>
      <c r="C232" s="916">
        <v>20</v>
      </c>
      <c r="D232" s="916">
        <v>16</v>
      </c>
      <c r="E232" s="916">
        <v>18.399999999999999</v>
      </c>
      <c r="F232" s="916"/>
      <c r="G232" s="916">
        <v>4</v>
      </c>
    </row>
    <row r="233" spans="1:7">
      <c r="A233" s="915">
        <v>43437</v>
      </c>
      <c r="B233" s="916">
        <v>18</v>
      </c>
      <c r="C233" s="916">
        <v>20</v>
      </c>
      <c r="D233" s="916">
        <v>16</v>
      </c>
      <c r="E233" s="916">
        <v>18.399999999999999</v>
      </c>
      <c r="F233" s="916"/>
      <c r="G233" s="916">
        <v>4</v>
      </c>
    </row>
    <row r="234" spans="1:7">
      <c r="A234" s="915">
        <v>43438</v>
      </c>
      <c r="B234" s="916">
        <v>18</v>
      </c>
      <c r="C234" s="916">
        <v>20</v>
      </c>
      <c r="D234" s="916">
        <v>16</v>
      </c>
      <c r="E234" s="916">
        <v>18.399999999999999</v>
      </c>
      <c r="F234" s="916"/>
      <c r="G234" s="916">
        <v>4</v>
      </c>
    </row>
    <row r="235" spans="1:7">
      <c r="A235" s="915">
        <v>43439</v>
      </c>
      <c r="B235" s="916">
        <v>18</v>
      </c>
      <c r="C235" s="916">
        <v>20</v>
      </c>
      <c r="D235" s="916">
        <v>16</v>
      </c>
      <c r="E235" s="916">
        <v>18.2</v>
      </c>
      <c r="F235" s="916"/>
      <c r="G235" s="916">
        <v>4</v>
      </c>
    </row>
    <row r="236" spans="1:7">
      <c r="A236" s="915">
        <v>43440</v>
      </c>
      <c r="B236" s="916">
        <v>18</v>
      </c>
      <c r="C236" s="916">
        <v>20</v>
      </c>
      <c r="D236" s="916">
        <v>16</v>
      </c>
      <c r="E236" s="916">
        <v>17.600000000000001</v>
      </c>
      <c r="F236" s="916"/>
      <c r="G236" s="916">
        <v>4</v>
      </c>
    </row>
    <row r="237" spans="1:7">
      <c r="A237" s="915">
        <v>43441</v>
      </c>
      <c r="B237" s="916">
        <v>18</v>
      </c>
      <c r="C237" s="916">
        <v>20</v>
      </c>
      <c r="D237" s="916">
        <v>16</v>
      </c>
      <c r="E237" s="916">
        <v>17.3</v>
      </c>
      <c r="F237" s="916"/>
      <c r="G237" s="916">
        <v>4</v>
      </c>
    </row>
    <row r="238" spans="1:7">
      <c r="A238" s="915">
        <v>43444</v>
      </c>
      <c r="B238" s="916">
        <v>18</v>
      </c>
      <c r="C238" s="916">
        <v>20</v>
      </c>
      <c r="D238" s="916">
        <v>16</v>
      </c>
      <c r="E238" s="916">
        <v>18</v>
      </c>
      <c r="F238" s="916"/>
      <c r="G238" s="916">
        <v>4</v>
      </c>
    </row>
    <row r="239" spans="1:7">
      <c r="A239" s="915">
        <v>43445</v>
      </c>
      <c r="B239" s="916">
        <v>18</v>
      </c>
      <c r="C239" s="916">
        <v>20</v>
      </c>
      <c r="D239" s="916">
        <v>16</v>
      </c>
      <c r="E239" s="916">
        <v>18</v>
      </c>
      <c r="F239" s="916"/>
      <c r="G239" s="916">
        <v>4</v>
      </c>
    </row>
    <row r="240" spans="1:7">
      <c r="A240" s="915">
        <v>43446</v>
      </c>
      <c r="B240" s="916">
        <v>18</v>
      </c>
      <c r="C240" s="916">
        <v>20</v>
      </c>
      <c r="D240" s="916">
        <v>16</v>
      </c>
      <c r="E240" s="916">
        <v>17.899999999999999</v>
      </c>
      <c r="F240" s="916"/>
      <c r="G240" s="916">
        <v>4</v>
      </c>
    </row>
    <row r="241" spans="1:7">
      <c r="A241" s="915">
        <v>43447</v>
      </c>
      <c r="B241" s="916">
        <v>18</v>
      </c>
      <c r="C241" s="916">
        <v>20</v>
      </c>
      <c r="D241" s="916">
        <v>16</v>
      </c>
      <c r="E241" s="916">
        <v>17.899999999999999</v>
      </c>
      <c r="F241" s="916"/>
      <c r="G241" s="916">
        <v>4</v>
      </c>
    </row>
    <row r="242" spans="1:7">
      <c r="A242" s="915">
        <v>43448</v>
      </c>
      <c r="B242" s="916">
        <v>18</v>
      </c>
      <c r="C242" s="916">
        <v>20</v>
      </c>
      <c r="D242" s="916">
        <v>16</v>
      </c>
      <c r="E242" s="916">
        <v>17.399999999999999</v>
      </c>
      <c r="F242" s="916"/>
      <c r="G242" s="916">
        <v>4</v>
      </c>
    </row>
    <row r="243" spans="1:7">
      <c r="A243" s="915">
        <v>43451</v>
      </c>
      <c r="B243" s="916">
        <v>18</v>
      </c>
      <c r="C243" s="916">
        <v>20</v>
      </c>
      <c r="D243" s="916">
        <v>16</v>
      </c>
      <c r="E243" s="916">
        <v>17.399999999999999</v>
      </c>
      <c r="F243" s="916"/>
      <c r="G243" s="916">
        <v>4</v>
      </c>
    </row>
    <row r="244" spans="1:7">
      <c r="A244" s="915">
        <v>43452</v>
      </c>
      <c r="B244" s="916">
        <v>18</v>
      </c>
      <c r="C244" s="916">
        <v>20</v>
      </c>
      <c r="D244" s="916">
        <v>16</v>
      </c>
      <c r="E244" s="916">
        <v>17</v>
      </c>
      <c r="F244" s="916"/>
      <c r="G244" s="916">
        <v>4</v>
      </c>
    </row>
    <row r="245" spans="1:7">
      <c r="A245" s="915">
        <v>43453</v>
      </c>
      <c r="B245" s="916">
        <v>18</v>
      </c>
      <c r="C245" s="916">
        <v>20</v>
      </c>
      <c r="D245" s="916">
        <v>16</v>
      </c>
      <c r="E245" s="916">
        <v>16.8</v>
      </c>
      <c r="F245" s="916"/>
      <c r="G245" s="916">
        <v>4</v>
      </c>
    </row>
    <row r="246" spans="1:7">
      <c r="A246" s="915">
        <v>43454</v>
      </c>
      <c r="B246" s="916">
        <v>18</v>
      </c>
      <c r="C246" s="916">
        <v>20</v>
      </c>
      <c r="D246" s="916">
        <v>16</v>
      </c>
      <c r="E246" s="916">
        <v>17.100000000000001</v>
      </c>
      <c r="F246" s="916"/>
      <c r="G246" s="916">
        <v>4</v>
      </c>
    </row>
    <row r="247" spans="1:7">
      <c r="A247" s="915">
        <v>43455</v>
      </c>
      <c r="B247" s="916">
        <v>18</v>
      </c>
      <c r="C247" s="916">
        <v>20</v>
      </c>
      <c r="D247" s="916">
        <v>16</v>
      </c>
      <c r="E247" s="916">
        <v>17.2</v>
      </c>
      <c r="F247" s="916"/>
      <c r="G247" s="916">
        <v>4</v>
      </c>
    </row>
    <row r="248" spans="1:7">
      <c r="A248" s="915">
        <v>43456</v>
      </c>
      <c r="B248" s="916">
        <v>18</v>
      </c>
      <c r="C248" s="916">
        <v>20</v>
      </c>
      <c r="D248" s="916">
        <v>16</v>
      </c>
      <c r="E248" s="916">
        <v>17.2</v>
      </c>
      <c r="F248" s="916"/>
      <c r="G248" s="916">
        <v>4</v>
      </c>
    </row>
    <row r="249" spans="1:7">
      <c r="A249" s="915">
        <v>43460</v>
      </c>
      <c r="B249" s="916">
        <v>18</v>
      </c>
      <c r="C249" s="916">
        <v>20</v>
      </c>
      <c r="D249" s="916">
        <v>16</v>
      </c>
      <c r="E249" s="916">
        <v>16.8</v>
      </c>
      <c r="F249" s="916"/>
      <c r="G249" s="916">
        <v>4</v>
      </c>
    </row>
    <row r="250" spans="1:7">
      <c r="A250" s="915">
        <v>43461</v>
      </c>
      <c r="B250" s="916">
        <v>18</v>
      </c>
      <c r="C250" s="916">
        <v>20</v>
      </c>
      <c r="D250" s="916">
        <v>16</v>
      </c>
      <c r="E250" s="916">
        <v>17.100000000000001</v>
      </c>
      <c r="F250" s="916"/>
      <c r="G250" s="916">
        <v>4</v>
      </c>
    </row>
    <row r="251" spans="1:7">
      <c r="A251" s="915">
        <v>43462</v>
      </c>
      <c r="B251" s="916">
        <v>18</v>
      </c>
      <c r="C251" s="916">
        <v>20</v>
      </c>
      <c r="D251" s="916">
        <v>16</v>
      </c>
      <c r="E251" s="916" t="e">
        <v>#N/A</v>
      </c>
      <c r="F251" s="916"/>
      <c r="G251" s="916">
        <v>4</v>
      </c>
    </row>
    <row r="252" spans="1:7">
      <c r="A252" s="915">
        <v>43463</v>
      </c>
      <c r="B252" s="916">
        <v>18</v>
      </c>
      <c r="C252" s="916">
        <v>20</v>
      </c>
      <c r="D252" s="916">
        <v>16</v>
      </c>
      <c r="E252" s="916" t="e">
        <v>#N/A</v>
      </c>
      <c r="F252" s="916"/>
      <c r="G252" s="916">
        <v>4</v>
      </c>
    </row>
    <row r="253" spans="1:7">
      <c r="A253" s="915">
        <v>43468</v>
      </c>
      <c r="B253" s="916">
        <v>18</v>
      </c>
      <c r="C253" s="916">
        <v>20</v>
      </c>
      <c r="D253" s="916">
        <v>16</v>
      </c>
      <c r="E253" s="916">
        <v>17.100000000000001</v>
      </c>
      <c r="F253" s="916"/>
      <c r="G253" s="916">
        <v>4</v>
      </c>
    </row>
    <row r="254" spans="1:7">
      <c r="A254" s="915">
        <v>43469</v>
      </c>
      <c r="B254" s="916">
        <v>18</v>
      </c>
      <c r="C254" s="916">
        <v>20</v>
      </c>
      <c r="D254" s="916">
        <v>16</v>
      </c>
      <c r="E254" s="916">
        <v>17.3</v>
      </c>
      <c r="F254" s="916"/>
      <c r="G254" s="916">
        <v>4</v>
      </c>
    </row>
    <row r="255" spans="1:7">
      <c r="A255" s="915">
        <v>43473</v>
      </c>
      <c r="B255" s="916">
        <v>18</v>
      </c>
      <c r="C255" s="916">
        <v>20</v>
      </c>
      <c r="D255" s="916">
        <v>16</v>
      </c>
      <c r="E255" s="916">
        <v>17.399999999999999</v>
      </c>
      <c r="F255" s="916"/>
      <c r="G255" s="916">
        <v>4</v>
      </c>
    </row>
    <row r="256" spans="1:7">
      <c r="A256" s="915">
        <v>43474</v>
      </c>
      <c r="B256" s="916">
        <v>18</v>
      </c>
      <c r="C256" s="916">
        <v>20</v>
      </c>
      <c r="D256" s="916">
        <v>16</v>
      </c>
      <c r="E256" s="916">
        <v>17.399999999999999</v>
      </c>
      <c r="F256" s="916"/>
      <c r="G256" s="916">
        <v>4</v>
      </c>
    </row>
    <row r="257" spans="1:7">
      <c r="A257" s="915">
        <v>43475</v>
      </c>
      <c r="B257" s="916">
        <v>18</v>
      </c>
      <c r="C257" s="916">
        <v>20</v>
      </c>
      <c r="D257" s="916">
        <v>16</v>
      </c>
      <c r="E257" s="916">
        <v>17.3</v>
      </c>
      <c r="F257" s="916"/>
      <c r="G257" s="916">
        <v>4</v>
      </c>
    </row>
    <row r="258" spans="1:7">
      <c r="A258" s="915">
        <v>43476</v>
      </c>
      <c r="B258" s="916">
        <v>18</v>
      </c>
      <c r="C258" s="916">
        <v>20</v>
      </c>
      <c r="D258" s="916">
        <v>16</v>
      </c>
      <c r="E258" s="916">
        <v>17.399999999999999</v>
      </c>
      <c r="F258" s="916"/>
      <c r="G258" s="916">
        <v>4</v>
      </c>
    </row>
    <row r="259" spans="1:7">
      <c r="A259" s="915">
        <v>43477</v>
      </c>
      <c r="B259" s="916">
        <v>18</v>
      </c>
      <c r="C259" s="916">
        <v>20</v>
      </c>
      <c r="D259" s="916">
        <v>16</v>
      </c>
      <c r="E259" s="916" t="e">
        <v>#N/A</v>
      </c>
      <c r="F259" s="916"/>
      <c r="G259" s="916">
        <v>4</v>
      </c>
    </row>
    <row r="260" spans="1:7">
      <c r="A260" s="915">
        <v>43479</v>
      </c>
      <c r="B260" s="916">
        <v>18</v>
      </c>
      <c r="C260" s="916">
        <v>20</v>
      </c>
      <c r="D260" s="916">
        <v>16</v>
      </c>
      <c r="E260" s="916">
        <v>17.100000000000001</v>
      </c>
      <c r="F260" s="916"/>
      <c r="G260" s="916">
        <v>4</v>
      </c>
    </row>
    <row r="261" spans="1:7">
      <c r="A261" s="915">
        <v>43480</v>
      </c>
      <c r="B261" s="916">
        <v>18</v>
      </c>
      <c r="C261" s="916">
        <v>20</v>
      </c>
      <c r="D261" s="916">
        <v>16</v>
      </c>
      <c r="E261" s="916">
        <v>17.100000000000001</v>
      </c>
      <c r="F261" s="916"/>
      <c r="G261" s="916">
        <v>4</v>
      </c>
    </row>
    <row r="262" spans="1:7">
      <c r="A262" s="915">
        <v>43481</v>
      </c>
      <c r="B262" s="916">
        <v>18</v>
      </c>
      <c r="C262" s="916">
        <v>20</v>
      </c>
      <c r="D262" s="916">
        <v>16</v>
      </c>
      <c r="E262" s="916">
        <v>17.399999999999999</v>
      </c>
      <c r="F262" s="916"/>
      <c r="G262" s="916">
        <v>4</v>
      </c>
    </row>
    <row r="263" spans="1:7">
      <c r="A263" s="915">
        <v>43482</v>
      </c>
      <c r="B263" s="916">
        <v>18</v>
      </c>
      <c r="C263" s="916">
        <v>20</v>
      </c>
      <c r="D263" s="916">
        <v>16</v>
      </c>
      <c r="E263" s="916">
        <v>17.2</v>
      </c>
      <c r="F263" s="916"/>
      <c r="G263" s="916">
        <v>4</v>
      </c>
    </row>
    <row r="264" spans="1:7">
      <c r="A264" s="915">
        <v>43483</v>
      </c>
      <c r="B264" s="916">
        <v>18</v>
      </c>
      <c r="C264" s="916">
        <v>20</v>
      </c>
      <c r="D264" s="916">
        <v>16</v>
      </c>
      <c r="E264" s="916">
        <v>16.600000000000001</v>
      </c>
      <c r="F264" s="916"/>
      <c r="G264" s="916">
        <v>4</v>
      </c>
    </row>
    <row r="265" spans="1:7">
      <c r="A265" s="915">
        <v>43486</v>
      </c>
      <c r="B265" s="916">
        <v>18</v>
      </c>
      <c r="C265" s="916">
        <v>20</v>
      </c>
      <c r="D265" s="916">
        <v>16</v>
      </c>
      <c r="E265" s="916">
        <v>16.399999999999999</v>
      </c>
      <c r="F265" s="916"/>
      <c r="G265" s="916">
        <v>4</v>
      </c>
    </row>
    <row r="266" spans="1:7">
      <c r="A266" s="915">
        <v>43487</v>
      </c>
      <c r="B266" s="916">
        <v>18</v>
      </c>
      <c r="C266" s="916">
        <v>20</v>
      </c>
      <c r="D266" s="916">
        <v>16</v>
      </c>
      <c r="E266" s="916">
        <v>16.5</v>
      </c>
      <c r="F266" s="916"/>
      <c r="G266" s="916">
        <v>4</v>
      </c>
    </row>
    <row r="267" spans="1:7">
      <c r="A267" s="915">
        <v>43488</v>
      </c>
      <c r="B267" s="916">
        <v>18</v>
      </c>
      <c r="C267" s="916">
        <v>20</v>
      </c>
      <c r="D267" s="916">
        <v>16</v>
      </c>
      <c r="E267" s="916">
        <v>16.399999999999999</v>
      </c>
      <c r="F267" s="916"/>
      <c r="G267" s="916">
        <v>4</v>
      </c>
    </row>
    <row r="268" spans="1:7">
      <c r="A268" s="915">
        <v>43489</v>
      </c>
      <c r="B268" s="916">
        <v>18</v>
      </c>
      <c r="C268" s="916">
        <v>20</v>
      </c>
      <c r="D268" s="916">
        <v>16</v>
      </c>
      <c r="E268" s="916">
        <v>16.399999999999999</v>
      </c>
      <c r="F268" s="916"/>
      <c r="G268" s="916">
        <v>4</v>
      </c>
    </row>
    <row r="269" spans="1:7">
      <c r="A269" s="915">
        <v>43490</v>
      </c>
      <c r="B269" s="916">
        <v>18</v>
      </c>
      <c r="C269" s="916">
        <v>20</v>
      </c>
      <c r="D269" s="916">
        <v>16</v>
      </c>
      <c r="E269" s="916">
        <v>16.2</v>
      </c>
      <c r="F269" s="916"/>
      <c r="G269" s="916">
        <v>4</v>
      </c>
    </row>
    <row r="270" spans="1:7">
      <c r="A270" s="915">
        <v>43493</v>
      </c>
      <c r="B270" s="916">
        <v>18</v>
      </c>
      <c r="C270" s="916">
        <v>20</v>
      </c>
      <c r="D270" s="916">
        <v>16</v>
      </c>
      <c r="E270" s="916">
        <v>16.399999999999999</v>
      </c>
      <c r="F270" s="916"/>
      <c r="G270" s="916">
        <v>4</v>
      </c>
    </row>
    <row r="271" spans="1:7">
      <c r="A271" s="915">
        <v>43494</v>
      </c>
      <c r="B271" s="916">
        <v>18</v>
      </c>
      <c r="C271" s="916">
        <v>20</v>
      </c>
      <c r="D271" s="916">
        <v>16</v>
      </c>
      <c r="E271" s="916">
        <v>16.3</v>
      </c>
      <c r="F271" s="916"/>
      <c r="G271" s="916">
        <v>4</v>
      </c>
    </row>
    <row r="272" spans="1:7">
      <c r="A272" s="915">
        <v>43495</v>
      </c>
      <c r="B272" s="916">
        <v>18</v>
      </c>
      <c r="C272" s="916">
        <v>20</v>
      </c>
      <c r="D272" s="916">
        <v>16</v>
      </c>
      <c r="E272" s="916">
        <v>16.3</v>
      </c>
      <c r="F272" s="916"/>
      <c r="G272" s="916">
        <v>4</v>
      </c>
    </row>
    <row r="273" spans="1:7">
      <c r="A273" s="915">
        <v>43496</v>
      </c>
      <c r="B273" s="916">
        <v>18</v>
      </c>
      <c r="C273" s="916">
        <v>20</v>
      </c>
      <c r="D273" s="916">
        <v>16</v>
      </c>
      <c r="E273" s="916">
        <v>16.7</v>
      </c>
      <c r="F273" s="916"/>
      <c r="G273" s="916">
        <v>4</v>
      </c>
    </row>
    <row r="274" spans="1:7">
      <c r="A274" s="915">
        <v>43497</v>
      </c>
      <c r="B274" s="916">
        <v>18</v>
      </c>
      <c r="C274" s="916">
        <v>20</v>
      </c>
      <c r="D274" s="916">
        <v>16</v>
      </c>
      <c r="E274" s="916">
        <v>16.2</v>
      </c>
      <c r="F274" s="916"/>
      <c r="G274" s="916">
        <v>4</v>
      </c>
    </row>
    <row r="275" spans="1:7">
      <c r="A275" s="915">
        <v>43500</v>
      </c>
      <c r="B275" s="916">
        <v>18</v>
      </c>
      <c r="C275" s="916">
        <v>20</v>
      </c>
      <c r="D275" s="916">
        <v>16</v>
      </c>
      <c r="E275" s="916">
        <v>16.2</v>
      </c>
      <c r="F275" s="916"/>
      <c r="G275" s="916">
        <v>4</v>
      </c>
    </row>
    <row r="276" spans="1:7">
      <c r="A276" s="915">
        <v>43501</v>
      </c>
      <c r="B276" s="916">
        <v>18</v>
      </c>
      <c r="C276" s="916">
        <v>20</v>
      </c>
      <c r="D276" s="916">
        <v>16</v>
      </c>
      <c r="E276" s="916">
        <v>16.399999999999999</v>
      </c>
      <c r="F276" s="916"/>
      <c r="G276" s="916">
        <v>4</v>
      </c>
    </row>
    <row r="277" spans="1:7">
      <c r="A277" s="915">
        <v>43502</v>
      </c>
      <c r="B277" s="916">
        <v>18</v>
      </c>
      <c r="C277" s="916">
        <v>20</v>
      </c>
      <c r="D277" s="916">
        <v>16</v>
      </c>
      <c r="E277" s="916">
        <v>16.5</v>
      </c>
      <c r="F277" s="916"/>
      <c r="G277" s="916">
        <v>4</v>
      </c>
    </row>
    <row r="278" spans="1:7">
      <c r="A278" s="915">
        <v>43503</v>
      </c>
      <c r="B278" s="916">
        <v>18</v>
      </c>
      <c r="C278" s="916">
        <v>20</v>
      </c>
      <c r="D278" s="916">
        <v>16</v>
      </c>
      <c r="E278" s="916">
        <v>16.399999999999999</v>
      </c>
      <c r="F278" s="916"/>
      <c r="G278" s="916">
        <v>4</v>
      </c>
    </row>
    <row r="279" spans="1:7">
      <c r="A279" s="915">
        <v>43504</v>
      </c>
      <c r="B279" s="916">
        <v>18</v>
      </c>
      <c r="C279" s="916">
        <v>20</v>
      </c>
      <c r="D279" s="916">
        <v>16</v>
      </c>
      <c r="E279" s="916">
        <v>16.3</v>
      </c>
      <c r="F279" s="916"/>
      <c r="G279" s="916">
        <v>4</v>
      </c>
    </row>
    <row r="280" spans="1:7">
      <c r="A280" s="915">
        <v>43507</v>
      </c>
      <c r="B280" s="916">
        <v>18</v>
      </c>
      <c r="C280" s="916">
        <v>20</v>
      </c>
      <c r="D280" s="916">
        <v>16</v>
      </c>
      <c r="E280" s="916">
        <v>16.399999999999999</v>
      </c>
      <c r="F280" s="916"/>
      <c r="G280" s="916">
        <v>4</v>
      </c>
    </row>
    <row r="281" spans="1:7">
      <c r="A281" s="915">
        <v>43508</v>
      </c>
      <c r="B281" s="916">
        <v>18</v>
      </c>
      <c r="C281" s="916">
        <v>20</v>
      </c>
      <c r="D281" s="916">
        <v>16</v>
      </c>
      <c r="E281" s="916">
        <v>16.5</v>
      </c>
      <c r="F281" s="916"/>
      <c r="G281" s="916">
        <v>4</v>
      </c>
    </row>
    <row r="282" spans="1:7">
      <c r="A282" s="915">
        <v>43509</v>
      </c>
      <c r="B282" s="916">
        <v>18</v>
      </c>
      <c r="C282" s="916">
        <v>20</v>
      </c>
      <c r="D282" s="916">
        <v>16</v>
      </c>
      <c r="E282" s="916">
        <v>16.399999999999999</v>
      </c>
      <c r="F282" s="916"/>
      <c r="G282" s="916">
        <v>4</v>
      </c>
    </row>
    <row r="283" spans="1:7">
      <c r="A283" s="915">
        <v>43510</v>
      </c>
      <c r="B283" s="916">
        <v>18</v>
      </c>
      <c r="C283" s="916">
        <v>20</v>
      </c>
      <c r="D283" s="916">
        <v>16</v>
      </c>
      <c r="E283" s="916">
        <v>16.399999999999999</v>
      </c>
      <c r="F283" s="916"/>
      <c r="G283" s="916">
        <v>4</v>
      </c>
    </row>
    <row r="284" spans="1:7">
      <c r="A284" s="915">
        <v>43511</v>
      </c>
      <c r="B284" s="916">
        <v>18</v>
      </c>
      <c r="C284" s="916">
        <v>20</v>
      </c>
      <c r="D284" s="916">
        <v>16</v>
      </c>
      <c r="E284" s="916">
        <v>16.399999999999999</v>
      </c>
      <c r="F284" s="916"/>
      <c r="G284" s="916">
        <v>4</v>
      </c>
    </row>
    <row r="285" spans="1:7">
      <c r="A285" s="915">
        <v>43514</v>
      </c>
      <c r="B285" s="916">
        <v>18</v>
      </c>
      <c r="C285" s="916">
        <v>20</v>
      </c>
      <c r="D285" s="916">
        <v>16</v>
      </c>
      <c r="E285" s="916">
        <v>16.399999999999999</v>
      </c>
      <c r="F285" s="916"/>
      <c r="G285" s="916">
        <v>4</v>
      </c>
    </row>
    <row r="286" spans="1:7">
      <c r="A286" s="915">
        <v>43515</v>
      </c>
      <c r="B286" s="916">
        <v>18</v>
      </c>
      <c r="C286" s="916">
        <v>20</v>
      </c>
      <c r="D286" s="916">
        <v>16</v>
      </c>
      <c r="E286" s="916">
        <v>16.5</v>
      </c>
      <c r="F286" s="916"/>
      <c r="G286" s="916">
        <v>4</v>
      </c>
    </row>
    <row r="287" spans="1:7">
      <c r="A287" s="915">
        <v>43516</v>
      </c>
      <c r="B287" s="916">
        <v>18</v>
      </c>
      <c r="C287" s="916">
        <v>20</v>
      </c>
      <c r="D287" s="916">
        <v>16</v>
      </c>
      <c r="E287" s="916">
        <v>16.600000000000001</v>
      </c>
      <c r="F287" s="916"/>
      <c r="G287" s="916">
        <v>4</v>
      </c>
    </row>
    <row r="288" spans="1:7">
      <c r="A288" s="915">
        <v>43517</v>
      </c>
      <c r="B288" s="916">
        <v>18</v>
      </c>
      <c r="C288" s="916">
        <v>20</v>
      </c>
      <c r="D288" s="916">
        <v>16</v>
      </c>
      <c r="E288" s="916">
        <v>16.7</v>
      </c>
      <c r="F288" s="916"/>
      <c r="G288" s="916">
        <v>4</v>
      </c>
    </row>
    <row r="289" spans="1:7">
      <c r="A289" s="915">
        <v>43518</v>
      </c>
      <c r="B289" s="916">
        <v>18</v>
      </c>
      <c r="C289" s="916">
        <v>20</v>
      </c>
      <c r="D289" s="916">
        <v>16</v>
      </c>
      <c r="E289" s="916">
        <v>16.600000000000001</v>
      </c>
      <c r="F289" s="916"/>
      <c r="G289" s="916">
        <v>4</v>
      </c>
    </row>
    <row r="290" spans="1:7">
      <c r="A290" s="915">
        <v>43521</v>
      </c>
      <c r="B290" s="916">
        <v>18</v>
      </c>
      <c r="C290" s="916">
        <v>20</v>
      </c>
      <c r="D290" s="916">
        <v>16</v>
      </c>
      <c r="E290" s="916">
        <v>16.5</v>
      </c>
      <c r="F290" s="916"/>
      <c r="G290" s="916">
        <v>4</v>
      </c>
    </row>
    <row r="291" spans="1:7">
      <c r="A291" s="915">
        <v>43522</v>
      </c>
      <c r="B291" s="916">
        <v>18</v>
      </c>
      <c r="C291" s="916">
        <v>20</v>
      </c>
      <c r="D291" s="916">
        <v>16</v>
      </c>
      <c r="E291" s="916">
        <v>16.399999999999999</v>
      </c>
      <c r="F291" s="916"/>
      <c r="G291" s="916">
        <v>4</v>
      </c>
    </row>
    <row r="292" spans="1:7">
      <c r="A292" s="915">
        <v>43523</v>
      </c>
      <c r="B292" s="916">
        <v>18</v>
      </c>
      <c r="C292" s="916">
        <v>20</v>
      </c>
      <c r="D292" s="916">
        <v>16</v>
      </c>
      <c r="E292" s="916">
        <v>16.3</v>
      </c>
      <c r="F292" s="916"/>
      <c r="G292" s="916">
        <v>4</v>
      </c>
    </row>
    <row r="293" spans="1:7">
      <c r="A293" s="915">
        <v>43524</v>
      </c>
      <c r="B293" s="916">
        <v>18</v>
      </c>
      <c r="C293" s="916">
        <v>20</v>
      </c>
      <c r="D293" s="916">
        <v>16</v>
      </c>
      <c r="E293" s="916" t="e">
        <v>#N/A</v>
      </c>
      <c r="F293" s="916"/>
      <c r="G293" s="916">
        <v>4</v>
      </c>
    </row>
    <row r="294" spans="1:7">
      <c r="A294" s="915">
        <v>43525</v>
      </c>
      <c r="B294" s="916">
        <v>18</v>
      </c>
      <c r="C294" s="916">
        <v>20</v>
      </c>
      <c r="D294" s="916">
        <v>16</v>
      </c>
      <c r="E294" s="916">
        <v>16.399999999999999</v>
      </c>
      <c r="F294" s="916"/>
      <c r="G294" s="916">
        <v>4</v>
      </c>
    </row>
    <row r="295" spans="1:7">
      <c r="A295" s="915">
        <v>43528</v>
      </c>
      <c r="B295" s="916">
        <v>18</v>
      </c>
      <c r="C295" s="916">
        <v>20</v>
      </c>
      <c r="D295" s="916">
        <v>16</v>
      </c>
      <c r="E295" s="916">
        <v>16.399999999999999</v>
      </c>
      <c r="F295" s="916"/>
      <c r="G295" s="916">
        <v>4</v>
      </c>
    </row>
    <row r="296" spans="1:7">
      <c r="A296" s="915">
        <v>43529</v>
      </c>
      <c r="B296" s="916">
        <v>18</v>
      </c>
      <c r="C296" s="916">
        <v>20</v>
      </c>
      <c r="D296" s="916">
        <v>16</v>
      </c>
      <c r="E296" s="916">
        <v>16.399999999999999</v>
      </c>
      <c r="F296" s="916"/>
      <c r="G296" s="916">
        <v>4</v>
      </c>
    </row>
    <row r="297" spans="1:7">
      <c r="A297" s="915">
        <v>43530</v>
      </c>
      <c r="B297" s="916">
        <v>18</v>
      </c>
      <c r="C297" s="916">
        <v>20</v>
      </c>
      <c r="D297" s="916">
        <v>16</v>
      </c>
      <c r="E297" s="916">
        <v>16.399999999999999</v>
      </c>
      <c r="F297" s="916"/>
      <c r="G297" s="916">
        <v>4</v>
      </c>
    </row>
    <row r="298" spans="1:7">
      <c r="A298" s="915">
        <v>43531</v>
      </c>
      <c r="B298" s="916">
        <v>18</v>
      </c>
      <c r="C298" s="916">
        <v>20</v>
      </c>
      <c r="D298" s="916">
        <v>16</v>
      </c>
      <c r="E298" s="916">
        <v>16.5</v>
      </c>
      <c r="F298" s="916"/>
      <c r="G298" s="916">
        <v>4</v>
      </c>
    </row>
    <row r="299" spans="1:7">
      <c r="A299" s="915">
        <v>43535</v>
      </c>
      <c r="B299" s="916">
        <v>18</v>
      </c>
      <c r="C299" s="916">
        <v>20</v>
      </c>
      <c r="D299" s="916">
        <v>16</v>
      </c>
      <c r="E299" s="916">
        <v>16.5</v>
      </c>
      <c r="F299" s="916"/>
      <c r="G299" s="916">
        <v>4</v>
      </c>
    </row>
    <row r="300" spans="1:7">
      <c r="A300" s="915">
        <v>43536</v>
      </c>
      <c r="B300" s="916">
        <v>18</v>
      </c>
      <c r="C300" s="916">
        <v>20</v>
      </c>
      <c r="D300" s="916">
        <v>16</v>
      </c>
      <c r="E300" s="916">
        <v>16.600000000000001</v>
      </c>
      <c r="F300" s="916"/>
      <c r="G300" s="916">
        <v>4</v>
      </c>
    </row>
    <row r="301" spans="1:7">
      <c r="A301" s="915">
        <v>43537</v>
      </c>
      <c r="B301" s="916">
        <v>18</v>
      </c>
      <c r="C301" s="916">
        <v>20</v>
      </c>
      <c r="D301" s="916">
        <v>16</v>
      </c>
      <c r="E301" s="916">
        <v>16.5</v>
      </c>
      <c r="F301" s="916"/>
      <c r="G301" s="916">
        <v>4</v>
      </c>
    </row>
    <row r="302" spans="1:7">
      <c r="A302" s="915">
        <v>43538</v>
      </c>
      <c r="B302" s="916">
        <v>18</v>
      </c>
      <c r="C302" s="916">
        <v>20</v>
      </c>
      <c r="D302" s="916">
        <v>16</v>
      </c>
      <c r="E302" s="916">
        <v>16.5</v>
      </c>
      <c r="F302" s="916"/>
      <c r="G302" s="916">
        <v>4</v>
      </c>
    </row>
    <row r="303" spans="1:7">
      <c r="A303" s="915">
        <v>43539</v>
      </c>
      <c r="B303" s="916">
        <v>18</v>
      </c>
      <c r="C303" s="916">
        <v>20</v>
      </c>
      <c r="D303" s="916">
        <v>16</v>
      </c>
      <c r="E303" s="916">
        <v>16.5</v>
      </c>
      <c r="F303" s="916"/>
      <c r="G303" s="916">
        <v>4</v>
      </c>
    </row>
    <row r="304" spans="1:7">
      <c r="A304" s="915">
        <v>43542</v>
      </c>
      <c r="B304" s="916">
        <v>18</v>
      </c>
      <c r="C304" s="916">
        <v>20</v>
      </c>
      <c r="D304" s="916">
        <v>16</v>
      </c>
      <c r="E304" s="916">
        <v>16.399999999999999</v>
      </c>
      <c r="F304" s="916"/>
      <c r="G304" s="916">
        <v>4</v>
      </c>
    </row>
    <row r="305" spans="1:7">
      <c r="A305" s="915">
        <v>43543</v>
      </c>
      <c r="B305" s="916">
        <v>18</v>
      </c>
      <c r="C305" s="916">
        <v>20</v>
      </c>
      <c r="D305" s="916">
        <v>16</v>
      </c>
      <c r="E305" s="916">
        <v>16.5</v>
      </c>
      <c r="F305" s="916"/>
      <c r="G305" s="916">
        <v>4</v>
      </c>
    </row>
    <row r="306" spans="1:7">
      <c r="A306" s="915">
        <v>43544</v>
      </c>
      <c r="B306" s="916">
        <v>18</v>
      </c>
      <c r="C306" s="916">
        <v>20</v>
      </c>
      <c r="D306" s="916">
        <v>16</v>
      </c>
      <c r="E306" s="916">
        <v>16.399999999999999</v>
      </c>
      <c r="F306" s="916"/>
      <c r="G306" s="916">
        <v>4</v>
      </c>
    </row>
    <row r="307" spans="1:7">
      <c r="A307" s="915">
        <v>43545</v>
      </c>
      <c r="B307" s="916">
        <v>18</v>
      </c>
      <c r="C307" s="916">
        <v>20</v>
      </c>
      <c r="D307" s="916">
        <v>16</v>
      </c>
      <c r="E307" s="916">
        <v>16.5</v>
      </c>
      <c r="F307" s="916"/>
      <c r="G307" s="916">
        <v>4</v>
      </c>
    </row>
    <row r="308" spans="1:7">
      <c r="A308" s="915">
        <v>43546</v>
      </c>
      <c r="B308" s="916">
        <v>18</v>
      </c>
      <c r="C308" s="916">
        <v>20</v>
      </c>
      <c r="D308" s="916">
        <v>16</v>
      </c>
      <c r="E308" s="916">
        <v>16.5</v>
      </c>
      <c r="F308" s="916"/>
      <c r="G308" s="916">
        <v>4</v>
      </c>
    </row>
    <row r="309" spans="1:7">
      <c r="A309" s="915">
        <v>43549</v>
      </c>
      <c r="B309" s="916">
        <v>18</v>
      </c>
      <c r="C309" s="916">
        <v>20</v>
      </c>
      <c r="D309" s="916">
        <v>16</v>
      </c>
      <c r="E309" s="916">
        <v>16.5</v>
      </c>
      <c r="F309" s="916"/>
      <c r="G309" s="916">
        <v>4</v>
      </c>
    </row>
    <row r="310" spans="1:7">
      <c r="A310" s="915">
        <v>43550</v>
      </c>
      <c r="B310" s="916">
        <v>18</v>
      </c>
      <c r="C310" s="916">
        <v>20</v>
      </c>
      <c r="D310" s="916">
        <v>16</v>
      </c>
      <c r="E310" s="916">
        <v>16.5</v>
      </c>
      <c r="F310" s="916"/>
      <c r="G310" s="916">
        <v>4</v>
      </c>
    </row>
    <row r="311" spans="1:7">
      <c r="A311" s="915">
        <v>43551</v>
      </c>
      <c r="B311" s="916">
        <v>18</v>
      </c>
      <c r="C311" s="916">
        <v>20</v>
      </c>
      <c r="D311" s="916">
        <v>16</v>
      </c>
      <c r="E311" s="916">
        <v>16.5</v>
      </c>
      <c r="F311" s="916"/>
      <c r="G311" s="916">
        <v>4</v>
      </c>
    </row>
    <row r="312" spans="1:7">
      <c r="A312" s="915">
        <v>43552</v>
      </c>
      <c r="B312" s="916">
        <v>18</v>
      </c>
      <c r="C312" s="916">
        <v>20</v>
      </c>
      <c r="D312" s="916">
        <v>16</v>
      </c>
      <c r="E312" s="916">
        <v>16.399999999999999</v>
      </c>
      <c r="F312" s="916"/>
      <c r="G312" s="916">
        <v>4</v>
      </c>
    </row>
    <row r="313" spans="1:7">
      <c r="A313" s="915">
        <v>43553</v>
      </c>
      <c r="B313" s="916">
        <v>18</v>
      </c>
      <c r="C313" s="916">
        <v>20</v>
      </c>
      <c r="D313" s="916">
        <v>16</v>
      </c>
      <c r="E313" s="916">
        <v>16.600000000000001</v>
      </c>
      <c r="F313" s="916"/>
      <c r="G313" s="916">
        <v>4</v>
      </c>
    </row>
    <row r="314" spans="1:7">
      <c r="A314" s="915">
        <v>43556</v>
      </c>
      <c r="B314" s="916">
        <v>18</v>
      </c>
      <c r="C314" s="916">
        <v>20</v>
      </c>
      <c r="D314" s="916">
        <v>16</v>
      </c>
      <c r="E314" s="916">
        <v>16.399999999999999</v>
      </c>
      <c r="F314" s="916"/>
      <c r="G314" s="916">
        <v>4</v>
      </c>
    </row>
    <row r="315" spans="1:7">
      <c r="A315" s="915">
        <v>43557</v>
      </c>
      <c r="B315" s="916">
        <v>18</v>
      </c>
      <c r="C315" s="916">
        <v>20</v>
      </c>
      <c r="D315" s="916">
        <v>16</v>
      </c>
      <c r="E315" s="916">
        <v>16.3</v>
      </c>
      <c r="F315" s="916"/>
      <c r="G315" s="916">
        <v>4</v>
      </c>
    </row>
    <row r="316" spans="1:7">
      <c r="A316" s="915">
        <v>43558</v>
      </c>
      <c r="B316" s="916">
        <v>18</v>
      </c>
      <c r="C316" s="916">
        <v>20</v>
      </c>
      <c r="D316" s="916">
        <v>16</v>
      </c>
      <c r="E316" s="916" t="e">
        <v>#N/A</v>
      </c>
      <c r="F316" s="916"/>
      <c r="G316" s="916">
        <v>4</v>
      </c>
    </row>
    <row r="317" spans="1:7">
      <c r="A317" s="915">
        <v>43559</v>
      </c>
      <c r="B317" s="916">
        <v>18</v>
      </c>
      <c r="C317" s="916">
        <v>20</v>
      </c>
      <c r="D317" s="916">
        <v>16</v>
      </c>
      <c r="E317" s="916">
        <v>16.100000000000001</v>
      </c>
      <c r="F317" s="916"/>
      <c r="G317" s="916">
        <v>4</v>
      </c>
    </row>
    <row r="318" spans="1:7">
      <c r="A318" s="915">
        <v>43560</v>
      </c>
      <c r="B318" s="916">
        <v>18</v>
      </c>
      <c r="C318" s="916">
        <v>20</v>
      </c>
      <c r="D318" s="916">
        <v>16</v>
      </c>
      <c r="E318" s="916">
        <v>16.3</v>
      </c>
      <c r="F318" s="916"/>
      <c r="G318" s="916">
        <v>4</v>
      </c>
    </row>
    <row r="319" spans="1:7">
      <c r="A319" s="915">
        <v>43563</v>
      </c>
      <c r="B319" s="916">
        <v>18</v>
      </c>
      <c r="C319" s="916">
        <v>20</v>
      </c>
      <c r="D319" s="916">
        <v>16</v>
      </c>
      <c r="E319" s="916">
        <v>16.3</v>
      </c>
      <c r="F319" s="916"/>
      <c r="G319" s="916">
        <v>4</v>
      </c>
    </row>
    <row r="320" spans="1:7">
      <c r="A320" s="915">
        <v>43564</v>
      </c>
      <c r="B320" s="916">
        <v>18</v>
      </c>
      <c r="C320" s="916">
        <v>20</v>
      </c>
      <c r="D320" s="916">
        <v>16</v>
      </c>
      <c r="E320" s="916">
        <v>16.399999999999999</v>
      </c>
      <c r="F320" s="916"/>
      <c r="G320" s="916">
        <v>4</v>
      </c>
    </row>
    <row r="321" spans="1:7">
      <c r="A321" s="915">
        <v>43565</v>
      </c>
      <c r="B321" s="916">
        <v>18</v>
      </c>
      <c r="C321" s="916">
        <v>20</v>
      </c>
      <c r="D321" s="916">
        <v>16</v>
      </c>
      <c r="E321" s="916">
        <v>16.399999999999999</v>
      </c>
      <c r="F321" s="916"/>
      <c r="G321" s="916">
        <v>4</v>
      </c>
    </row>
    <row r="322" spans="1:7">
      <c r="A322" s="915">
        <v>43566</v>
      </c>
      <c r="B322" s="916">
        <v>18</v>
      </c>
      <c r="C322" s="916">
        <v>20</v>
      </c>
      <c r="D322" s="916">
        <v>16</v>
      </c>
      <c r="E322" s="916">
        <v>16.3</v>
      </c>
      <c r="F322" s="916"/>
      <c r="G322" s="916">
        <v>4</v>
      </c>
    </row>
    <row r="323" spans="1:7">
      <c r="A323" s="915">
        <v>43567</v>
      </c>
      <c r="B323" s="916">
        <v>18</v>
      </c>
      <c r="C323" s="916">
        <v>20</v>
      </c>
      <c r="D323" s="916">
        <v>16</v>
      </c>
      <c r="E323" s="916">
        <v>16.3</v>
      </c>
      <c r="F323" s="916"/>
      <c r="G323" s="916">
        <v>4</v>
      </c>
    </row>
    <row r="324" spans="1:7">
      <c r="A324" s="915">
        <v>43570</v>
      </c>
      <c r="B324" s="916">
        <v>18</v>
      </c>
      <c r="C324" s="916">
        <v>20</v>
      </c>
      <c r="D324" s="916">
        <v>16</v>
      </c>
      <c r="E324" s="916">
        <v>16.399999999999999</v>
      </c>
      <c r="F324" s="916"/>
      <c r="G324" s="916">
        <v>4</v>
      </c>
    </row>
    <row r="325" spans="1:7">
      <c r="A325" s="915">
        <v>43571</v>
      </c>
      <c r="B325" s="916">
        <v>18</v>
      </c>
      <c r="C325" s="916">
        <v>20</v>
      </c>
      <c r="D325" s="916">
        <v>16</v>
      </c>
      <c r="E325" s="916">
        <v>16.2</v>
      </c>
      <c r="F325" s="916"/>
      <c r="G325" s="916">
        <v>4</v>
      </c>
    </row>
    <row r="326" spans="1:7">
      <c r="A326" s="915">
        <v>43572</v>
      </c>
      <c r="B326" s="916">
        <v>18</v>
      </c>
      <c r="C326" s="916">
        <v>20</v>
      </c>
      <c r="D326" s="916">
        <v>16</v>
      </c>
      <c r="E326" s="916">
        <v>16.399999999999999</v>
      </c>
      <c r="F326" s="916"/>
      <c r="G326" s="916">
        <v>4</v>
      </c>
    </row>
    <row r="327" spans="1:7">
      <c r="A327" s="915">
        <v>43573</v>
      </c>
      <c r="B327" s="916">
        <v>18</v>
      </c>
      <c r="C327" s="916">
        <v>20</v>
      </c>
      <c r="D327" s="916">
        <v>16</v>
      </c>
      <c r="E327" s="916">
        <v>16.399999999999999</v>
      </c>
      <c r="F327" s="916"/>
      <c r="G327" s="916">
        <v>4</v>
      </c>
    </row>
    <row r="328" spans="1:7">
      <c r="A328" s="915">
        <v>43574</v>
      </c>
      <c r="B328" s="916">
        <v>18</v>
      </c>
      <c r="C328" s="916">
        <v>20</v>
      </c>
      <c r="D328" s="916">
        <v>16</v>
      </c>
      <c r="E328" s="916">
        <v>16.399999999999999</v>
      </c>
      <c r="F328" s="916"/>
      <c r="G328" s="916">
        <v>4</v>
      </c>
    </row>
    <row r="329" spans="1:7">
      <c r="A329" s="915">
        <v>43577</v>
      </c>
      <c r="B329" s="916">
        <v>18</v>
      </c>
      <c r="C329" s="916">
        <v>20</v>
      </c>
      <c r="D329" s="916">
        <v>16</v>
      </c>
      <c r="E329" s="916">
        <v>16.399999999999999</v>
      </c>
      <c r="F329" s="916"/>
      <c r="G329" s="916">
        <v>4</v>
      </c>
    </row>
    <row r="330" spans="1:7">
      <c r="A330" s="915">
        <v>43578</v>
      </c>
      <c r="B330" s="916">
        <v>18</v>
      </c>
      <c r="C330" s="916">
        <v>20</v>
      </c>
      <c r="D330" s="916">
        <v>16</v>
      </c>
      <c r="E330" s="916">
        <v>16.399999999999999</v>
      </c>
      <c r="F330" s="916"/>
      <c r="G330" s="916">
        <v>4</v>
      </c>
    </row>
    <row r="331" spans="1:7">
      <c r="A331" s="915">
        <v>43579</v>
      </c>
      <c r="B331" s="916">
        <v>18</v>
      </c>
      <c r="C331" s="916">
        <v>20</v>
      </c>
      <c r="D331" s="916">
        <v>16</v>
      </c>
      <c r="E331" s="916">
        <v>16.5</v>
      </c>
      <c r="F331" s="916"/>
      <c r="G331" s="916">
        <v>4</v>
      </c>
    </row>
    <row r="332" spans="1:7">
      <c r="A332" s="915">
        <v>43580</v>
      </c>
      <c r="B332" s="916">
        <v>18</v>
      </c>
      <c r="C332" s="916">
        <v>20</v>
      </c>
      <c r="D332" s="916">
        <v>16</v>
      </c>
      <c r="E332" s="916">
        <v>16.5</v>
      </c>
      <c r="F332" s="916"/>
      <c r="G332" s="916">
        <v>4</v>
      </c>
    </row>
    <row r="333" spans="1:7">
      <c r="A333" s="915">
        <v>43581</v>
      </c>
      <c r="B333" s="916">
        <v>17.5</v>
      </c>
      <c r="C333" s="916">
        <v>19.5</v>
      </c>
      <c r="D333" s="916">
        <v>15.5</v>
      </c>
      <c r="E333" s="916">
        <v>16.600000000000001</v>
      </c>
      <c r="F333" s="916"/>
      <c r="G333" s="916">
        <v>4</v>
      </c>
    </row>
    <row r="334" spans="1:7">
      <c r="A334" s="915">
        <v>43587</v>
      </c>
      <c r="B334" s="916">
        <v>17.5</v>
      </c>
      <c r="C334" s="916">
        <v>19.5</v>
      </c>
      <c r="D334" s="916">
        <v>15.5</v>
      </c>
      <c r="E334" s="916">
        <v>16.3</v>
      </c>
      <c r="F334" s="916"/>
      <c r="G334" s="916">
        <v>4</v>
      </c>
    </row>
    <row r="335" spans="1:7">
      <c r="A335" s="915">
        <v>43588</v>
      </c>
      <c r="B335" s="916">
        <v>17.5</v>
      </c>
      <c r="C335" s="916">
        <v>19.5</v>
      </c>
      <c r="D335" s="916">
        <v>15.5</v>
      </c>
      <c r="E335" s="916">
        <v>16.3</v>
      </c>
      <c r="F335" s="916"/>
      <c r="G335" s="916">
        <v>4</v>
      </c>
    </row>
    <row r="336" spans="1:7">
      <c r="A336" s="915">
        <v>43591</v>
      </c>
      <c r="B336" s="916">
        <v>17.5</v>
      </c>
      <c r="C336" s="916">
        <v>19.5</v>
      </c>
      <c r="D336" s="916">
        <v>15.5</v>
      </c>
      <c r="E336" s="916">
        <v>16.2</v>
      </c>
      <c r="F336" s="916"/>
      <c r="G336" s="916">
        <v>4</v>
      </c>
    </row>
    <row r="337" spans="1:7">
      <c r="A337" s="915">
        <v>43592</v>
      </c>
      <c r="B337" s="916">
        <v>17.5</v>
      </c>
      <c r="C337" s="916">
        <v>19.5</v>
      </c>
      <c r="D337" s="916">
        <v>15.5</v>
      </c>
      <c r="E337" s="916">
        <v>16.3</v>
      </c>
      <c r="F337" s="916"/>
      <c r="G337" s="916">
        <v>4</v>
      </c>
    </row>
    <row r="338" spans="1:7">
      <c r="A338" s="915">
        <v>43593</v>
      </c>
      <c r="B338" s="916">
        <v>17.5</v>
      </c>
      <c r="C338" s="916">
        <v>19.5</v>
      </c>
      <c r="D338" s="916">
        <v>15.5</v>
      </c>
      <c r="E338" s="916">
        <v>16.100000000000001</v>
      </c>
      <c r="F338" s="916"/>
      <c r="G338" s="916">
        <v>4</v>
      </c>
    </row>
    <row r="339" spans="1:7">
      <c r="A339" s="915">
        <v>43595</v>
      </c>
      <c r="B339" s="916">
        <v>17.5</v>
      </c>
      <c r="C339" s="916">
        <v>19.5</v>
      </c>
      <c r="D339" s="916">
        <v>15.5</v>
      </c>
      <c r="E339" s="916">
        <v>16.2</v>
      </c>
      <c r="F339" s="916"/>
      <c r="G339" s="916">
        <v>4</v>
      </c>
    </row>
    <row r="340" spans="1:7">
      <c r="A340" s="915">
        <v>43596</v>
      </c>
      <c r="B340" s="916">
        <v>17.5</v>
      </c>
      <c r="C340" s="916">
        <v>19.5</v>
      </c>
      <c r="D340" s="916">
        <v>15.5</v>
      </c>
      <c r="E340" s="916">
        <v>16.100000000000001</v>
      </c>
      <c r="F340" s="916"/>
      <c r="G340" s="916">
        <v>4</v>
      </c>
    </row>
    <row r="341" spans="1:7">
      <c r="A341" s="915">
        <v>43598</v>
      </c>
      <c r="B341" s="916">
        <v>17.5</v>
      </c>
      <c r="C341" s="916">
        <v>19.5</v>
      </c>
      <c r="D341" s="916">
        <v>15.5</v>
      </c>
      <c r="E341" s="916">
        <v>16.100000000000001</v>
      </c>
      <c r="F341" s="916"/>
      <c r="G341" s="916">
        <v>4</v>
      </c>
    </row>
    <row r="342" spans="1:7">
      <c r="A342" s="915">
        <v>43599</v>
      </c>
      <c r="B342" s="916">
        <v>17.5</v>
      </c>
      <c r="C342" s="916">
        <v>19.5</v>
      </c>
      <c r="D342" s="916">
        <v>15.5</v>
      </c>
      <c r="E342" s="916">
        <v>16.100000000000001</v>
      </c>
      <c r="F342" s="916"/>
      <c r="G342" s="916">
        <v>4</v>
      </c>
    </row>
    <row r="343" spans="1:7">
      <c r="A343" s="915">
        <v>43600</v>
      </c>
      <c r="B343" s="916">
        <v>17.5</v>
      </c>
      <c r="C343" s="916">
        <v>19.5</v>
      </c>
      <c r="D343" s="916">
        <v>15.5</v>
      </c>
      <c r="E343" s="916">
        <v>16.100000000000001</v>
      </c>
      <c r="F343" s="916"/>
      <c r="G343" s="916">
        <v>4</v>
      </c>
    </row>
    <row r="344" spans="1:7">
      <c r="A344" s="915">
        <v>43601</v>
      </c>
      <c r="B344" s="916">
        <v>17.5</v>
      </c>
      <c r="C344" s="916">
        <v>19.5</v>
      </c>
      <c r="D344" s="916">
        <v>15.5</v>
      </c>
      <c r="E344" s="916">
        <v>16</v>
      </c>
      <c r="F344" s="916"/>
      <c r="G344" s="916">
        <v>4</v>
      </c>
    </row>
    <row r="345" spans="1:7">
      <c r="A345" s="915">
        <v>43602</v>
      </c>
      <c r="B345" s="916">
        <v>17.5</v>
      </c>
      <c r="C345" s="916">
        <v>19.5</v>
      </c>
      <c r="D345" s="916">
        <v>15.5</v>
      </c>
      <c r="E345" s="916">
        <v>16</v>
      </c>
      <c r="F345" s="916"/>
      <c r="G345" s="916">
        <v>4</v>
      </c>
    </row>
    <row r="346" spans="1:7">
      <c r="A346" s="915">
        <v>43605</v>
      </c>
      <c r="B346" s="916">
        <v>17.5</v>
      </c>
      <c r="C346" s="916">
        <v>19.5</v>
      </c>
      <c r="D346" s="916">
        <v>15.5</v>
      </c>
      <c r="E346" s="916">
        <v>16</v>
      </c>
      <c r="F346" s="916"/>
      <c r="G346" s="916">
        <v>4</v>
      </c>
    </row>
    <row r="347" spans="1:7">
      <c r="A347" s="915">
        <v>43606</v>
      </c>
      <c r="B347" s="916">
        <v>17.5</v>
      </c>
      <c r="C347" s="916">
        <v>19.5</v>
      </c>
      <c r="D347" s="916">
        <v>15.5</v>
      </c>
      <c r="E347" s="916">
        <v>16.100000000000001</v>
      </c>
      <c r="F347" s="916"/>
      <c r="G347" s="916">
        <v>4</v>
      </c>
    </row>
    <row r="348" spans="1:7">
      <c r="A348" s="915">
        <v>43607</v>
      </c>
      <c r="B348" s="916">
        <v>17.5</v>
      </c>
      <c r="C348" s="916">
        <v>19.5</v>
      </c>
      <c r="D348" s="916">
        <v>15.5</v>
      </c>
      <c r="E348" s="916">
        <v>16.100000000000001</v>
      </c>
      <c r="F348" s="916"/>
      <c r="G348" s="916">
        <v>4</v>
      </c>
    </row>
    <row r="349" spans="1:7">
      <c r="A349" s="915">
        <v>43608</v>
      </c>
      <c r="B349" s="916">
        <v>17.5</v>
      </c>
      <c r="C349" s="916">
        <v>19.5</v>
      </c>
      <c r="D349" s="916">
        <v>15.5</v>
      </c>
      <c r="E349" s="916">
        <v>16.100000000000001</v>
      </c>
      <c r="F349" s="916"/>
      <c r="G349" s="916">
        <v>4</v>
      </c>
    </row>
    <row r="350" spans="1:7">
      <c r="A350" s="915">
        <v>43609</v>
      </c>
      <c r="B350" s="916">
        <v>17.5</v>
      </c>
      <c r="C350" s="916">
        <v>19.5</v>
      </c>
      <c r="D350" s="916">
        <v>15.5</v>
      </c>
      <c r="E350" s="916">
        <v>16.3</v>
      </c>
      <c r="F350" s="916"/>
      <c r="G350" s="916">
        <v>4</v>
      </c>
    </row>
    <row r="351" spans="1:7">
      <c r="A351" s="915">
        <v>43612</v>
      </c>
      <c r="B351" s="916">
        <v>17.5</v>
      </c>
      <c r="C351" s="916">
        <v>19.5</v>
      </c>
      <c r="D351" s="916">
        <v>15.5</v>
      </c>
      <c r="E351" s="916">
        <v>16.3</v>
      </c>
      <c r="F351" s="916"/>
      <c r="G351" s="916">
        <v>4</v>
      </c>
    </row>
    <row r="352" spans="1:7">
      <c r="A352" s="915">
        <v>43613</v>
      </c>
      <c r="B352" s="916">
        <v>17.5</v>
      </c>
      <c r="C352" s="916">
        <v>19.5</v>
      </c>
      <c r="D352" s="916">
        <v>15.5</v>
      </c>
      <c r="E352" s="916">
        <v>16.2</v>
      </c>
      <c r="F352" s="916"/>
      <c r="G352" s="916">
        <v>4</v>
      </c>
    </row>
    <row r="353" spans="1:7">
      <c r="A353" s="915">
        <v>43614</v>
      </c>
      <c r="B353" s="916">
        <v>17.5</v>
      </c>
      <c r="C353" s="916">
        <v>19.5</v>
      </c>
      <c r="D353" s="916">
        <v>15.5</v>
      </c>
      <c r="E353" s="916">
        <v>16.2</v>
      </c>
      <c r="F353" s="916"/>
      <c r="G353" s="916">
        <v>4</v>
      </c>
    </row>
    <row r="354" spans="1:7">
      <c r="A354" s="915">
        <v>43615</v>
      </c>
      <c r="B354" s="916">
        <v>17.5</v>
      </c>
      <c r="C354" s="916">
        <v>19.5</v>
      </c>
      <c r="D354" s="916">
        <v>15.5</v>
      </c>
      <c r="E354" s="916">
        <v>16.2</v>
      </c>
      <c r="F354" s="916"/>
      <c r="G354" s="916">
        <v>4</v>
      </c>
    </row>
    <row r="355" spans="1:7">
      <c r="A355" s="915">
        <v>43616</v>
      </c>
      <c r="B355" s="916">
        <v>17.5</v>
      </c>
      <c r="C355" s="916">
        <v>19.5</v>
      </c>
      <c r="D355" s="916">
        <v>15.5</v>
      </c>
      <c r="E355" s="916">
        <v>16.2</v>
      </c>
      <c r="F355" s="916"/>
      <c r="G355" s="916">
        <v>4</v>
      </c>
    </row>
    <row r="356" spans="1:7">
      <c r="A356" s="915">
        <v>43619</v>
      </c>
      <c r="B356" s="916">
        <v>17.5</v>
      </c>
      <c r="C356" s="916">
        <v>19.5</v>
      </c>
      <c r="D356" s="916">
        <v>15.5</v>
      </c>
      <c r="E356" s="916">
        <v>16.100000000000001</v>
      </c>
      <c r="F356" s="916"/>
      <c r="G356" s="916">
        <v>4</v>
      </c>
    </row>
    <row r="357" spans="1:7">
      <c r="A357" s="915">
        <v>43620</v>
      </c>
      <c r="B357" s="916">
        <v>17.5</v>
      </c>
      <c r="C357" s="916">
        <v>19.5</v>
      </c>
      <c r="D357" s="916">
        <v>15.5</v>
      </c>
      <c r="E357" s="916">
        <v>15.9</v>
      </c>
      <c r="F357" s="916"/>
      <c r="G357" s="916">
        <v>4</v>
      </c>
    </row>
    <row r="358" spans="1:7">
      <c r="A358" s="915">
        <v>43621</v>
      </c>
      <c r="B358" s="916">
        <v>17.5</v>
      </c>
      <c r="C358" s="916">
        <v>19.5</v>
      </c>
      <c r="D358" s="916">
        <v>15.5</v>
      </c>
      <c r="E358" s="916">
        <v>15.9</v>
      </c>
      <c r="F358" s="916"/>
      <c r="G358" s="916">
        <v>4</v>
      </c>
    </row>
    <row r="359" spans="1:7">
      <c r="A359" s="915">
        <v>43622</v>
      </c>
      <c r="B359" s="916">
        <v>17.5</v>
      </c>
      <c r="C359" s="916">
        <v>19.5</v>
      </c>
      <c r="D359" s="916">
        <v>15.5</v>
      </c>
      <c r="E359" s="916">
        <v>16</v>
      </c>
      <c r="F359" s="916"/>
      <c r="G359" s="916">
        <v>4</v>
      </c>
    </row>
    <row r="360" spans="1:7">
      <c r="A360" s="915">
        <v>43623</v>
      </c>
      <c r="B360" s="916">
        <v>17.5</v>
      </c>
      <c r="C360" s="916">
        <v>19.5</v>
      </c>
      <c r="D360" s="916">
        <v>15.5</v>
      </c>
      <c r="E360" s="916">
        <v>16</v>
      </c>
      <c r="F360" s="916"/>
      <c r="G360" s="916">
        <v>4</v>
      </c>
    </row>
    <row r="361" spans="1:7">
      <c r="A361" s="915">
        <v>43626</v>
      </c>
      <c r="B361" s="916">
        <v>17.5</v>
      </c>
      <c r="C361" s="916">
        <v>19.5</v>
      </c>
      <c r="D361" s="916">
        <v>15.5</v>
      </c>
      <c r="E361" s="916">
        <v>16.100000000000001</v>
      </c>
      <c r="F361" s="916"/>
      <c r="G361" s="916">
        <v>4</v>
      </c>
    </row>
    <row r="362" spans="1:7">
      <c r="A362" s="915">
        <v>43627</v>
      </c>
      <c r="B362" s="916">
        <v>17.5</v>
      </c>
      <c r="C362" s="916">
        <v>19.5</v>
      </c>
      <c r="D362" s="916">
        <v>15.5</v>
      </c>
      <c r="E362" s="916">
        <v>16.2</v>
      </c>
      <c r="F362" s="916"/>
      <c r="G362" s="916">
        <v>4</v>
      </c>
    </row>
    <row r="363" spans="1:7">
      <c r="A363" s="915">
        <v>43628</v>
      </c>
      <c r="B363" s="916">
        <v>17.5</v>
      </c>
      <c r="C363" s="916">
        <v>19.5</v>
      </c>
      <c r="D363" s="916">
        <v>15.5</v>
      </c>
      <c r="E363" s="916">
        <v>16.2</v>
      </c>
      <c r="F363" s="916"/>
      <c r="G363" s="916">
        <v>4</v>
      </c>
    </row>
    <row r="364" spans="1:7">
      <c r="A364" s="915">
        <v>43629</v>
      </c>
      <c r="B364" s="916">
        <v>17.5</v>
      </c>
      <c r="C364" s="916">
        <v>19.5</v>
      </c>
      <c r="D364" s="916">
        <v>15.5</v>
      </c>
      <c r="E364" s="916">
        <v>16.3</v>
      </c>
      <c r="F364" s="916"/>
      <c r="G364" s="916">
        <v>4</v>
      </c>
    </row>
    <row r="365" spans="1:7">
      <c r="A365" s="915">
        <v>43630</v>
      </c>
      <c r="B365" s="916">
        <v>17.5</v>
      </c>
      <c r="C365" s="916">
        <v>19.5</v>
      </c>
      <c r="D365" s="916">
        <v>15.5</v>
      </c>
      <c r="E365" s="916">
        <v>16.2</v>
      </c>
      <c r="F365" s="916"/>
      <c r="G365" s="916">
        <v>4</v>
      </c>
    </row>
    <row r="366" spans="1:7">
      <c r="A366" s="915">
        <v>43634</v>
      </c>
      <c r="B366" s="916">
        <v>17.5</v>
      </c>
      <c r="C366" s="916">
        <v>19.5</v>
      </c>
      <c r="D366" s="916">
        <v>15.5</v>
      </c>
      <c r="E366" s="916">
        <v>16.2</v>
      </c>
      <c r="F366" s="916"/>
      <c r="G366" s="916">
        <v>4</v>
      </c>
    </row>
    <row r="367" spans="1:7">
      <c r="A367" s="915">
        <v>43635</v>
      </c>
      <c r="B367" s="916">
        <v>17.5</v>
      </c>
      <c r="C367" s="916">
        <v>19.5</v>
      </c>
      <c r="D367" s="916">
        <v>15.5</v>
      </c>
      <c r="E367" s="916">
        <v>16.2</v>
      </c>
      <c r="F367" s="916"/>
      <c r="G367" s="916">
        <v>4</v>
      </c>
    </row>
    <row r="368" spans="1:7">
      <c r="A368" s="915">
        <v>43636</v>
      </c>
      <c r="B368" s="916">
        <v>17.5</v>
      </c>
      <c r="C368" s="916">
        <v>19.5</v>
      </c>
      <c r="D368" s="916">
        <v>15.5</v>
      </c>
      <c r="E368" s="916">
        <v>16.2</v>
      </c>
      <c r="F368" s="916"/>
      <c r="G368" s="916">
        <v>4</v>
      </c>
    </row>
    <row r="369" spans="1:7">
      <c r="A369" s="915">
        <v>43637</v>
      </c>
      <c r="B369" s="916">
        <v>17.5</v>
      </c>
      <c r="C369" s="916">
        <v>19.5</v>
      </c>
      <c r="D369" s="916">
        <v>15.5</v>
      </c>
      <c r="E369" s="916">
        <v>16</v>
      </c>
      <c r="F369" s="916"/>
      <c r="G369" s="916">
        <v>4</v>
      </c>
    </row>
    <row r="370" spans="1:7">
      <c r="A370" s="915">
        <v>43640</v>
      </c>
      <c r="B370" s="916">
        <v>17.5</v>
      </c>
      <c r="C370" s="916">
        <v>19.5</v>
      </c>
      <c r="D370" s="916">
        <v>15.5</v>
      </c>
      <c r="E370" s="916">
        <v>16.100000000000001</v>
      </c>
      <c r="F370" s="916"/>
      <c r="G370" s="916">
        <v>4</v>
      </c>
    </row>
    <row r="371" spans="1:7">
      <c r="A371" s="915">
        <v>43641</v>
      </c>
      <c r="B371" s="916">
        <v>17.5</v>
      </c>
      <c r="C371" s="916">
        <v>19.5</v>
      </c>
      <c r="D371" s="916">
        <v>15.5</v>
      </c>
      <c r="E371" s="916">
        <v>16.100000000000001</v>
      </c>
      <c r="F371" s="916"/>
      <c r="G371" s="916">
        <v>4</v>
      </c>
    </row>
    <row r="372" spans="1:7">
      <c r="A372" s="915">
        <v>43642</v>
      </c>
      <c r="B372" s="916">
        <v>17.5</v>
      </c>
      <c r="C372" s="916">
        <v>19.5</v>
      </c>
      <c r="D372" s="916">
        <v>15.5</v>
      </c>
      <c r="E372" s="916">
        <v>16.100000000000001</v>
      </c>
      <c r="F372" s="916"/>
      <c r="G372" s="916">
        <v>4</v>
      </c>
    </row>
    <row r="373" spans="1:7">
      <c r="A373" s="915">
        <v>43643</v>
      </c>
      <c r="B373" s="916">
        <v>17.5</v>
      </c>
      <c r="C373" s="916">
        <v>19.5</v>
      </c>
      <c r="D373" s="916">
        <v>15.5</v>
      </c>
      <c r="E373" s="916">
        <v>15.9</v>
      </c>
      <c r="F373" s="916"/>
      <c r="G373" s="916">
        <v>4</v>
      </c>
    </row>
    <row r="374" spans="1:7">
      <c r="A374" s="915">
        <v>43647</v>
      </c>
      <c r="B374" s="916">
        <v>17.5</v>
      </c>
      <c r="C374" s="916">
        <v>19.5</v>
      </c>
      <c r="D374" s="916">
        <v>15.5</v>
      </c>
      <c r="E374" s="916">
        <v>16.100000000000001</v>
      </c>
      <c r="F374" s="916"/>
      <c r="G374" s="916">
        <v>4</v>
      </c>
    </row>
    <row r="375" spans="1:7">
      <c r="A375" s="915">
        <v>43648</v>
      </c>
      <c r="B375" s="916">
        <v>17.5</v>
      </c>
      <c r="C375" s="916">
        <v>19.5</v>
      </c>
      <c r="D375" s="916">
        <v>15.5</v>
      </c>
      <c r="E375" s="916">
        <v>16.2</v>
      </c>
      <c r="F375" s="916"/>
      <c r="G375" s="916">
        <v>4</v>
      </c>
    </row>
    <row r="376" spans="1:7">
      <c r="A376" s="915">
        <v>43649</v>
      </c>
      <c r="B376" s="916">
        <v>17.5</v>
      </c>
      <c r="C376" s="916">
        <v>19.5</v>
      </c>
      <c r="D376" s="916">
        <v>15.5</v>
      </c>
      <c r="E376" s="916">
        <v>16.100000000000001</v>
      </c>
      <c r="F376" s="916"/>
      <c r="G376" s="916">
        <v>4</v>
      </c>
    </row>
    <row r="377" spans="1:7">
      <c r="A377" s="915">
        <v>43650</v>
      </c>
      <c r="B377" s="916">
        <v>17.5</v>
      </c>
      <c r="C377" s="916">
        <v>19.5</v>
      </c>
      <c r="D377" s="916">
        <v>15.5</v>
      </c>
      <c r="E377" s="916">
        <v>16.100000000000001</v>
      </c>
      <c r="F377" s="916"/>
      <c r="G377" s="916">
        <v>4</v>
      </c>
    </row>
    <row r="378" spans="1:7">
      <c r="A378" s="915">
        <v>43651</v>
      </c>
      <c r="B378" s="916">
        <v>17.5</v>
      </c>
      <c r="C378" s="916">
        <v>19.5</v>
      </c>
      <c r="D378" s="916">
        <v>15.5</v>
      </c>
      <c r="E378" s="916">
        <v>16.600000000000001</v>
      </c>
      <c r="F378" s="916"/>
      <c r="G378" s="916">
        <v>4</v>
      </c>
    </row>
    <row r="379" spans="1:7">
      <c r="A379" s="915">
        <v>43654</v>
      </c>
      <c r="B379" s="916">
        <v>17.5</v>
      </c>
      <c r="C379" s="916">
        <v>19.5</v>
      </c>
      <c r="D379" s="916">
        <v>15.5</v>
      </c>
      <c r="E379" s="916">
        <v>16</v>
      </c>
      <c r="F379" s="916"/>
      <c r="G379" s="916">
        <v>4</v>
      </c>
    </row>
    <row r="380" spans="1:7">
      <c r="A380" s="915">
        <v>43655</v>
      </c>
      <c r="B380" s="916">
        <v>17.5</v>
      </c>
      <c r="C380" s="916">
        <v>19.5</v>
      </c>
      <c r="D380" s="916">
        <v>15.5</v>
      </c>
      <c r="E380" s="916">
        <v>16.2</v>
      </c>
      <c r="F380" s="916"/>
      <c r="G380" s="916">
        <v>4</v>
      </c>
    </row>
    <row r="381" spans="1:7">
      <c r="A381" s="915">
        <v>43656</v>
      </c>
      <c r="B381" s="916">
        <v>17.5</v>
      </c>
      <c r="C381" s="916">
        <v>19.5</v>
      </c>
      <c r="D381" s="916">
        <v>15.5</v>
      </c>
      <c r="E381" s="916">
        <v>16.100000000000001</v>
      </c>
      <c r="F381" s="916"/>
      <c r="G381" s="916">
        <v>4</v>
      </c>
    </row>
    <row r="382" spans="1:7">
      <c r="A382" s="915">
        <v>43657</v>
      </c>
      <c r="B382" s="916">
        <v>17.5</v>
      </c>
      <c r="C382" s="916">
        <v>19.5</v>
      </c>
      <c r="D382" s="916">
        <v>15.5</v>
      </c>
      <c r="E382" s="916">
        <v>16</v>
      </c>
      <c r="F382" s="916"/>
      <c r="G382" s="916">
        <v>4</v>
      </c>
    </row>
    <row r="383" spans="1:7">
      <c r="A383" s="915">
        <v>43658</v>
      </c>
      <c r="B383" s="916">
        <v>17.5</v>
      </c>
      <c r="C383" s="916">
        <v>19.5</v>
      </c>
      <c r="D383" s="916">
        <v>15.5</v>
      </c>
      <c r="E383" s="916">
        <v>16</v>
      </c>
      <c r="F383" s="916"/>
      <c r="G383" s="916">
        <v>4</v>
      </c>
    </row>
    <row r="384" spans="1:7">
      <c r="A384" s="915">
        <v>43661</v>
      </c>
      <c r="B384" s="916">
        <v>17.5</v>
      </c>
      <c r="C384" s="916">
        <v>19.5</v>
      </c>
      <c r="D384" s="916">
        <v>15.5</v>
      </c>
      <c r="E384" s="916">
        <v>16</v>
      </c>
      <c r="F384" s="916"/>
      <c r="G384" s="916">
        <v>4</v>
      </c>
    </row>
    <row r="385" spans="1:7">
      <c r="A385" s="915">
        <v>43662</v>
      </c>
      <c r="B385" s="916">
        <v>17.5</v>
      </c>
      <c r="C385" s="916">
        <v>19.5</v>
      </c>
      <c r="D385" s="916">
        <v>15.5</v>
      </c>
      <c r="E385" s="916">
        <v>16</v>
      </c>
      <c r="F385" s="916"/>
      <c r="G385" s="916">
        <v>4</v>
      </c>
    </row>
    <row r="386" spans="1:7">
      <c r="A386" s="915">
        <v>43663</v>
      </c>
      <c r="B386" s="916">
        <v>17.5</v>
      </c>
      <c r="C386" s="916">
        <v>19.5</v>
      </c>
      <c r="D386" s="916">
        <v>15.5</v>
      </c>
      <c r="E386" s="916">
        <v>16</v>
      </c>
      <c r="F386" s="916"/>
      <c r="G386" s="916">
        <v>4</v>
      </c>
    </row>
    <row r="387" spans="1:7">
      <c r="A387" s="915">
        <v>43664</v>
      </c>
      <c r="B387" s="916">
        <v>17.5</v>
      </c>
      <c r="C387" s="916">
        <v>19.5</v>
      </c>
      <c r="D387" s="916">
        <v>15.5</v>
      </c>
      <c r="E387" s="916">
        <v>15.9</v>
      </c>
      <c r="F387" s="916"/>
      <c r="G387" s="916">
        <v>4</v>
      </c>
    </row>
    <row r="388" spans="1:7">
      <c r="A388" s="915">
        <v>43665</v>
      </c>
      <c r="B388" s="916">
        <v>17</v>
      </c>
      <c r="C388" s="916">
        <v>19</v>
      </c>
      <c r="D388" s="916">
        <v>15</v>
      </c>
      <c r="E388" s="916">
        <v>15.6</v>
      </c>
      <c r="F388" s="916"/>
      <c r="G388" s="916">
        <v>4</v>
      </c>
    </row>
    <row r="389" spans="1:7">
      <c r="A389" s="915">
        <v>43668</v>
      </c>
      <c r="B389" s="916">
        <v>17</v>
      </c>
      <c r="C389" s="916">
        <v>19</v>
      </c>
      <c r="D389" s="916">
        <v>15</v>
      </c>
      <c r="E389" s="916">
        <v>15.6</v>
      </c>
      <c r="F389" s="916"/>
      <c r="G389" s="916">
        <v>4</v>
      </c>
    </row>
    <row r="390" spans="1:7">
      <c r="A390" s="915">
        <v>43669</v>
      </c>
      <c r="B390" s="916">
        <v>17</v>
      </c>
      <c r="C390" s="916">
        <v>19</v>
      </c>
      <c r="D390" s="916">
        <v>15</v>
      </c>
      <c r="E390" s="916">
        <v>15.6</v>
      </c>
      <c r="F390" s="916"/>
      <c r="G390" s="916">
        <v>4</v>
      </c>
    </row>
    <row r="391" spans="1:7">
      <c r="A391" s="915">
        <v>43670</v>
      </c>
      <c r="B391" s="916">
        <v>17</v>
      </c>
      <c r="C391" s="916">
        <v>19</v>
      </c>
      <c r="D391" s="916">
        <v>15</v>
      </c>
      <c r="E391" s="916">
        <v>15.6</v>
      </c>
      <c r="F391" s="916"/>
      <c r="G391" s="916">
        <v>4</v>
      </c>
    </row>
    <row r="392" spans="1:7">
      <c r="A392" s="915">
        <v>43671</v>
      </c>
      <c r="B392" s="916">
        <v>17</v>
      </c>
      <c r="C392" s="916">
        <v>19</v>
      </c>
      <c r="D392" s="916">
        <v>15</v>
      </c>
      <c r="E392" s="916">
        <v>15.6</v>
      </c>
      <c r="F392" s="916"/>
      <c r="G392" s="916">
        <v>4</v>
      </c>
    </row>
    <row r="393" spans="1:7">
      <c r="A393" s="915">
        <v>43672</v>
      </c>
      <c r="B393" s="916">
        <v>17</v>
      </c>
      <c r="C393" s="916">
        <v>19</v>
      </c>
      <c r="D393" s="916">
        <v>15</v>
      </c>
      <c r="E393" s="916">
        <v>15.6</v>
      </c>
      <c r="F393" s="916"/>
      <c r="G393" s="916">
        <v>4</v>
      </c>
    </row>
    <row r="394" spans="1:7">
      <c r="A394" s="915">
        <v>43675</v>
      </c>
      <c r="B394" s="916">
        <v>17</v>
      </c>
      <c r="C394" s="916">
        <v>19</v>
      </c>
      <c r="D394" s="916">
        <v>15</v>
      </c>
      <c r="E394" s="916">
        <v>15.7</v>
      </c>
      <c r="F394" s="916"/>
      <c r="G394" s="916">
        <v>4</v>
      </c>
    </row>
    <row r="395" spans="1:7">
      <c r="A395" s="915">
        <v>43676</v>
      </c>
      <c r="B395" s="916">
        <v>17</v>
      </c>
      <c r="C395" s="916">
        <v>19</v>
      </c>
      <c r="D395" s="916">
        <v>15</v>
      </c>
      <c r="E395" s="916">
        <v>15.6</v>
      </c>
      <c r="F395" s="916"/>
      <c r="G395" s="916">
        <v>4</v>
      </c>
    </row>
    <row r="396" spans="1:7">
      <c r="A396" s="915">
        <v>43677</v>
      </c>
      <c r="B396" s="916">
        <v>17</v>
      </c>
      <c r="C396" s="916">
        <v>19</v>
      </c>
      <c r="D396" s="916">
        <v>15</v>
      </c>
      <c r="E396" s="916">
        <v>15.9</v>
      </c>
      <c r="F396" s="916"/>
      <c r="G396" s="916">
        <v>4</v>
      </c>
    </row>
    <row r="397" spans="1:7">
      <c r="A397" s="915">
        <v>43678</v>
      </c>
      <c r="B397" s="916">
        <v>17</v>
      </c>
      <c r="C397" s="916">
        <v>19</v>
      </c>
      <c r="D397" s="916">
        <v>15</v>
      </c>
      <c r="E397" s="916">
        <v>15.8</v>
      </c>
      <c r="F397" s="916"/>
      <c r="G397" s="916">
        <v>4</v>
      </c>
    </row>
    <row r="398" spans="1:7">
      <c r="A398" s="915">
        <v>43679</v>
      </c>
      <c r="B398" s="916">
        <v>17</v>
      </c>
      <c r="C398" s="916">
        <v>19</v>
      </c>
      <c r="D398" s="916">
        <v>15</v>
      </c>
      <c r="E398" s="916">
        <v>15.7</v>
      </c>
      <c r="F398" s="916"/>
      <c r="G398" s="916">
        <v>4</v>
      </c>
    </row>
    <row r="399" spans="1:7">
      <c r="A399" s="915">
        <v>43682</v>
      </c>
      <c r="B399" s="916">
        <v>17</v>
      </c>
      <c r="C399" s="916">
        <v>19</v>
      </c>
      <c r="D399" s="916">
        <v>15</v>
      </c>
      <c r="E399" s="916">
        <v>15.8</v>
      </c>
      <c r="F399" s="916"/>
      <c r="G399" s="916">
        <v>4</v>
      </c>
    </row>
    <row r="400" spans="1:7">
      <c r="A400" s="915">
        <v>43683</v>
      </c>
      <c r="B400" s="916">
        <v>17</v>
      </c>
      <c r="C400" s="916">
        <v>19</v>
      </c>
      <c r="D400" s="916">
        <v>15</v>
      </c>
      <c r="E400" s="916">
        <v>15.7</v>
      </c>
      <c r="F400" s="916"/>
      <c r="G400" s="916">
        <v>4</v>
      </c>
    </row>
    <row r="401" spans="1:7">
      <c r="A401" s="915">
        <v>43684</v>
      </c>
      <c r="B401" s="916">
        <v>17</v>
      </c>
      <c r="C401" s="916">
        <v>19</v>
      </c>
      <c r="D401" s="916">
        <v>15</v>
      </c>
      <c r="E401" s="916">
        <v>15.6</v>
      </c>
      <c r="F401" s="916"/>
      <c r="G401" s="916">
        <v>4</v>
      </c>
    </row>
    <row r="402" spans="1:7">
      <c r="A402" s="915">
        <v>43685</v>
      </c>
      <c r="B402" s="916">
        <v>17</v>
      </c>
      <c r="C402" s="916">
        <v>19</v>
      </c>
      <c r="D402" s="916">
        <v>15</v>
      </c>
      <c r="E402" s="916">
        <v>15.9</v>
      </c>
      <c r="F402" s="916"/>
      <c r="G402" s="916">
        <v>4</v>
      </c>
    </row>
    <row r="403" spans="1:7">
      <c r="A403" s="915">
        <v>43686</v>
      </c>
      <c r="B403" s="916">
        <v>17</v>
      </c>
      <c r="C403" s="916">
        <v>19</v>
      </c>
      <c r="D403" s="916">
        <v>15</v>
      </c>
      <c r="E403" s="916">
        <v>15.8</v>
      </c>
      <c r="F403" s="916"/>
      <c r="G403" s="916">
        <v>4</v>
      </c>
    </row>
    <row r="404" spans="1:7">
      <c r="A404" s="915">
        <v>43689</v>
      </c>
      <c r="B404" s="916">
        <v>17</v>
      </c>
      <c r="C404" s="916">
        <v>19</v>
      </c>
      <c r="D404" s="916">
        <v>15</v>
      </c>
      <c r="E404" s="916">
        <v>15.7</v>
      </c>
      <c r="F404" s="916"/>
      <c r="G404" s="916">
        <v>4</v>
      </c>
    </row>
    <row r="405" spans="1:7">
      <c r="A405" s="915">
        <v>43690</v>
      </c>
      <c r="B405" s="916">
        <v>17</v>
      </c>
      <c r="C405" s="916">
        <v>19</v>
      </c>
      <c r="D405" s="916">
        <v>15</v>
      </c>
      <c r="E405" s="916">
        <v>15.7</v>
      </c>
      <c r="F405" s="916"/>
      <c r="G405" s="916">
        <v>4</v>
      </c>
    </row>
    <row r="406" spans="1:7">
      <c r="A406" s="915">
        <v>43691</v>
      </c>
      <c r="B406" s="916">
        <v>17</v>
      </c>
      <c r="C406" s="916">
        <v>19</v>
      </c>
      <c r="D406" s="916">
        <v>15</v>
      </c>
      <c r="E406" s="916">
        <v>15.7</v>
      </c>
      <c r="F406" s="916"/>
      <c r="G406" s="916">
        <v>4</v>
      </c>
    </row>
    <row r="407" spans="1:7">
      <c r="A407" s="915">
        <v>43692</v>
      </c>
      <c r="B407" s="916">
        <v>17</v>
      </c>
      <c r="C407" s="916">
        <v>19</v>
      </c>
      <c r="D407" s="916">
        <v>15</v>
      </c>
      <c r="E407" s="916">
        <v>15.6</v>
      </c>
      <c r="F407" s="916"/>
      <c r="G407" s="916">
        <v>4</v>
      </c>
    </row>
    <row r="408" spans="1:7">
      <c r="A408" s="915">
        <v>43693</v>
      </c>
      <c r="B408" s="916">
        <v>17</v>
      </c>
      <c r="C408" s="916">
        <v>19</v>
      </c>
      <c r="D408" s="916">
        <v>15</v>
      </c>
      <c r="E408" s="916">
        <v>15.6</v>
      </c>
      <c r="F408" s="916"/>
      <c r="G408" s="916">
        <v>4</v>
      </c>
    </row>
    <row r="409" spans="1:7">
      <c r="A409" s="915">
        <v>43696</v>
      </c>
      <c r="B409" s="916">
        <v>17</v>
      </c>
      <c r="C409" s="916">
        <v>19</v>
      </c>
      <c r="D409" s="916">
        <v>15</v>
      </c>
      <c r="E409" s="916">
        <v>15.8</v>
      </c>
      <c r="F409" s="916"/>
      <c r="G409" s="916">
        <v>4</v>
      </c>
    </row>
    <row r="410" spans="1:7">
      <c r="A410" s="915">
        <v>43697</v>
      </c>
      <c r="B410" s="916">
        <v>17</v>
      </c>
      <c r="C410" s="916">
        <v>19</v>
      </c>
      <c r="D410" s="916">
        <v>15</v>
      </c>
      <c r="E410" s="916">
        <v>16.100000000000001</v>
      </c>
      <c r="F410" s="916"/>
      <c r="G410" s="916">
        <v>4</v>
      </c>
    </row>
    <row r="411" spans="1:7">
      <c r="A411" s="915">
        <v>43698</v>
      </c>
      <c r="B411" s="916">
        <v>17</v>
      </c>
      <c r="C411" s="916">
        <v>19</v>
      </c>
      <c r="D411" s="916">
        <v>15</v>
      </c>
      <c r="E411" s="916">
        <v>16.100000000000001</v>
      </c>
      <c r="F411" s="916"/>
      <c r="G411" s="916">
        <v>4</v>
      </c>
    </row>
    <row r="412" spans="1:7">
      <c r="A412" s="915">
        <v>43699</v>
      </c>
      <c r="B412" s="916">
        <v>17</v>
      </c>
      <c r="C412" s="916">
        <v>19</v>
      </c>
      <c r="D412" s="916">
        <v>15</v>
      </c>
      <c r="E412" s="916">
        <v>16.600000000000001</v>
      </c>
      <c r="F412" s="916"/>
      <c r="G412" s="916">
        <v>4</v>
      </c>
    </row>
    <row r="413" spans="1:7">
      <c r="A413" s="915">
        <v>43700</v>
      </c>
      <c r="B413" s="916">
        <v>17</v>
      </c>
      <c r="C413" s="916">
        <v>19</v>
      </c>
      <c r="D413" s="916">
        <v>15</v>
      </c>
      <c r="E413" s="916">
        <v>16.5</v>
      </c>
      <c r="F413" s="916"/>
      <c r="G413" s="916">
        <v>4</v>
      </c>
    </row>
    <row r="414" spans="1:7">
      <c r="A414" s="915">
        <v>43704</v>
      </c>
      <c r="B414" s="916">
        <v>17</v>
      </c>
      <c r="C414" s="916">
        <v>19</v>
      </c>
      <c r="D414" s="916">
        <v>15</v>
      </c>
      <c r="E414" s="916">
        <v>16.399999999999999</v>
      </c>
      <c r="F414" s="916"/>
      <c r="G414" s="916">
        <v>4</v>
      </c>
    </row>
    <row r="415" spans="1:7">
      <c r="A415" s="915">
        <v>43705</v>
      </c>
      <c r="B415" s="916">
        <v>17</v>
      </c>
      <c r="C415" s="916">
        <v>19</v>
      </c>
      <c r="D415" s="916">
        <v>15</v>
      </c>
      <c r="E415" s="916">
        <v>16.100000000000001</v>
      </c>
      <c r="F415" s="916"/>
      <c r="G415" s="916">
        <v>4</v>
      </c>
    </row>
    <row r="416" spans="1:7">
      <c r="A416" s="915">
        <v>43706</v>
      </c>
      <c r="B416" s="916">
        <v>17</v>
      </c>
      <c r="C416" s="916">
        <v>19</v>
      </c>
      <c r="D416" s="916">
        <v>15</v>
      </c>
      <c r="E416" s="916">
        <v>16</v>
      </c>
      <c r="F416" s="916"/>
      <c r="G416" s="916">
        <v>4</v>
      </c>
    </row>
    <row r="417" spans="1:7">
      <c r="A417" s="915">
        <v>43707</v>
      </c>
      <c r="B417" s="916">
        <v>17</v>
      </c>
      <c r="C417" s="916">
        <v>19</v>
      </c>
      <c r="D417" s="916">
        <v>15</v>
      </c>
      <c r="E417" s="916" t="e">
        <v>#N/A</v>
      </c>
      <c r="F417" s="916"/>
      <c r="G417" s="916">
        <v>4</v>
      </c>
    </row>
    <row r="418" spans="1:7">
      <c r="A418" s="915">
        <v>43710</v>
      </c>
      <c r="B418" s="916">
        <v>17</v>
      </c>
      <c r="C418" s="916">
        <v>19</v>
      </c>
      <c r="D418" s="916">
        <v>15</v>
      </c>
      <c r="E418" s="916">
        <v>16</v>
      </c>
      <c r="F418" s="916"/>
      <c r="G418" s="916">
        <v>4</v>
      </c>
    </row>
    <row r="419" spans="1:7">
      <c r="A419" s="915">
        <v>43711</v>
      </c>
      <c r="B419" s="916">
        <v>17</v>
      </c>
      <c r="C419" s="916">
        <v>19</v>
      </c>
      <c r="D419" s="916">
        <v>15</v>
      </c>
      <c r="E419" s="916">
        <v>15.9</v>
      </c>
      <c r="F419" s="916"/>
      <c r="G419" s="916">
        <v>4</v>
      </c>
    </row>
    <row r="420" spans="1:7">
      <c r="A420" s="915">
        <v>43712</v>
      </c>
      <c r="B420" s="916">
        <v>17</v>
      </c>
      <c r="C420" s="916">
        <v>19</v>
      </c>
      <c r="D420" s="916">
        <v>15</v>
      </c>
      <c r="E420" s="916">
        <v>15.9</v>
      </c>
      <c r="F420" s="916"/>
      <c r="G420" s="916">
        <v>4</v>
      </c>
    </row>
    <row r="421" spans="1:7">
      <c r="A421" s="915">
        <v>43713</v>
      </c>
      <c r="B421" s="916">
        <v>17</v>
      </c>
      <c r="C421" s="916">
        <v>19</v>
      </c>
      <c r="D421" s="916">
        <v>15</v>
      </c>
      <c r="E421" s="916">
        <v>15.7</v>
      </c>
      <c r="F421" s="916"/>
      <c r="G421" s="916">
        <v>4</v>
      </c>
    </row>
    <row r="422" spans="1:7">
      <c r="A422" s="915">
        <v>43714</v>
      </c>
      <c r="B422" s="916">
        <v>16.5</v>
      </c>
      <c r="C422" s="916">
        <v>18.5</v>
      </c>
      <c r="D422" s="916">
        <v>14.5</v>
      </c>
      <c r="E422" s="916">
        <v>15.2</v>
      </c>
      <c r="F422" s="916"/>
      <c r="G422" s="916">
        <v>4</v>
      </c>
    </row>
    <row r="423" spans="1:7">
      <c r="A423" s="915">
        <v>43717</v>
      </c>
      <c r="B423" s="916">
        <v>16.5</v>
      </c>
      <c r="C423" s="916">
        <v>18.5</v>
      </c>
      <c r="D423" s="916">
        <v>14.5</v>
      </c>
      <c r="E423" s="916">
        <v>15.5</v>
      </c>
      <c r="F423" s="916"/>
      <c r="G423" s="916">
        <v>4</v>
      </c>
    </row>
    <row r="424" spans="1:7">
      <c r="A424" s="915">
        <v>43718</v>
      </c>
      <c r="B424" s="916">
        <v>16.5</v>
      </c>
      <c r="C424" s="916">
        <v>18.5</v>
      </c>
      <c r="D424" s="916">
        <v>14.5</v>
      </c>
      <c r="E424" s="916">
        <v>15.5</v>
      </c>
      <c r="F424" s="916"/>
      <c r="G424" s="916">
        <v>4</v>
      </c>
    </row>
    <row r="425" spans="1:7">
      <c r="A425" s="915">
        <v>43719</v>
      </c>
      <c r="B425" s="916">
        <v>16.5</v>
      </c>
      <c r="C425" s="916">
        <v>18.5</v>
      </c>
      <c r="D425" s="916">
        <v>14.5</v>
      </c>
      <c r="E425" s="916">
        <v>15.7</v>
      </c>
      <c r="F425" s="916"/>
      <c r="G425" s="916">
        <v>4</v>
      </c>
    </row>
    <row r="426" spans="1:7">
      <c r="A426" s="915">
        <v>43720</v>
      </c>
      <c r="B426" s="916">
        <v>16.5</v>
      </c>
      <c r="C426" s="916">
        <v>18.5</v>
      </c>
      <c r="D426" s="916">
        <v>14.5</v>
      </c>
      <c r="E426" s="916">
        <v>15.6</v>
      </c>
      <c r="F426" s="916"/>
      <c r="G426" s="916">
        <v>4</v>
      </c>
    </row>
    <row r="427" spans="1:7">
      <c r="A427" s="915">
        <v>43721</v>
      </c>
      <c r="B427" s="916">
        <v>16.5</v>
      </c>
      <c r="C427" s="916">
        <v>18.5</v>
      </c>
      <c r="D427" s="916">
        <v>14.5</v>
      </c>
      <c r="E427" s="916">
        <v>15.5</v>
      </c>
      <c r="F427" s="916"/>
      <c r="G427" s="916">
        <v>4</v>
      </c>
    </row>
    <row r="428" spans="1:7">
      <c r="A428" s="915">
        <v>43724</v>
      </c>
      <c r="B428" s="916">
        <v>16.5</v>
      </c>
      <c r="C428" s="916">
        <v>18.5</v>
      </c>
      <c r="D428" s="916">
        <v>14.5</v>
      </c>
      <c r="E428" s="916">
        <v>15.3</v>
      </c>
      <c r="F428" s="916"/>
      <c r="G428" s="916">
        <v>4</v>
      </c>
    </row>
    <row r="429" spans="1:7">
      <c r="A429" s="915">
        <v>43725</v>
      </c>
      <c r="B429" s="916">
        <v>16.5</v>
      </c>
      <c r="C429" s="916">
        <v>18.5</v>
      </c>
      <c r="D429" s="916">
        <v>14.5</v>
      </c>
      <c r="E429" s="916">
        <v>15.1</v>
      </c>
      <c r="F429" s="916"/>
      <c r="G429" s="916">
        <v>4</v>
      </c>
    </row>
    <row r="430" spans="1:7">
      <c r="A430" s="915">
        <v>43726</v>
      </c>
      <c r="B430" s="916">
        <v>16.5</v>
      </c>
      <c r="C430" s="916">
        <v>18.5</v>
      </c>
      <c r="D430" s="916">
        <v>14.5</v>
      </c>
      <c r="E430" s="916">
        <v>15.1</v>
      </c>
      <c r="F430" s="916"/>
      <c r="G430" s="916">
        <v>4</v>
      </c>
    </row>
    <row r="431" spans="1:7">
      <c r="A431" s="915">
        <v>43727</v>
      </c>
      <c r="B431" s="916">
        <v>16.5</v>
      </c>
      <c r="C431" s="916">
        <v>18.5</v>
      </c>
      <c r="D431" s="916">
        <v>14.5</v>
      </c>
      <c r="E431" s="916">
        <v>15</v>
      </c>
      <c r="F431" s="916"/>
      <c r="G431" s="916">
        <v>4</v>
      </c>
    </row>
    <row r="432" spans="1:7">
      <c r="A432" s="915">
        <v>43728</v>
      </c>
      <c r="B432" s="916">
        <v>16.5</v>
      </c>
      <c r="C432" s="916">
        <v>18.5</v>
      </c>
      <c r="D432" s="916">
        <v>14.5</v>
      </c>
      <c r="E432" s="916">
        <v>15</v>
      </c>
      <c r="F432" s="916"/>
      <c r="G432" s="916">
        <v>4</v>
      </c>
    </row>
    <row r="433" spans="1:7">
      <c r="A433" s="915">
        <v>43731</v>
      </c>
      <c r="B433" s="916">
        <v>16.5</v>
      </c>
      <c r="C433" s="916">
        <v>18.5</v>
      </c>
      <c r="D433" s="916">
        <v>14.5</v>
      </c>
      <c r="E433" s="916">
        <v>14.9</v>
      </c>
      <c r="F433" s="916"/>
      <c r="G433" s="916">
        <v>4</v>
      </c>
    </row>
    <row r="434" spans="1:7">
      <c r="A434" s="915">
        <v>43732</v>
      </c>
      <c r="B434" s="916">
        <v>16.5</v>
      </c>
      <c r="C434" s="916">
        <v>18.5</v>
      </c>
      <c r="D434" s="916">
        <v>14.5</v>
      </c>
      <c r="E434" s="916">
        <v>15</v>
      </c>
      <c r="F434" s="916"/>
      <c r="G434" s="916">
        <v>4</v>
      </c>
    </row>
    <row r="435" spans="1:7">
      <c r="A435" s="915">
        <v>43733</v>
      </c>
      <c r="B435" s="916">
        <v>16.5</v>
      </c>
      <c r="C435" s="916">
        <v>18.5</v>
      </c>
      <c r="D435" s="916">
        <v>14.5</v>
      </c>
      <c r="E435" s="916">
        <v>14.9</v>
      </c>
      <c r="F435" s="916"/>
      <c r="G435" s="916">
        <v>4</v>
      </c>
    </row>
    <row r="436" spans="1:7">
      <c r="A436" s="915">
        <v>43734</v>
      </c>
      <c r="B436" s="916">
        <v>16.5</v>
      </c>
      <c r="C436" s="916">
        <v>18.5</v>
      </c>
      <c r="D436" s="916">
        <v>14.5</v>
      </c>
      <c r="E436" s="916">
        <v>15.2</v>
      </c>
      <c r="F436" s="916"/>
      <c r="G436" s="916">
        <v>4</v>
      </c>
    </row>
    <row r="437" spans="1:7">
      <c r="A437" s="915">
        <v>43735</v>
      </c>
      <c r="B437" s="916">
        <v>16.5</v>
      </c>
      <c r="C437" s="916">
        <v>18.5</v>
      </c>
      <c r="D437" s="916">
        <v>14.5</v>
      </c>
      <c r="E437" s="916">
        <v>15.2</v>
      </c>
      <c r="F437" s="916"/>
      <c r="G437" s="916">
        <v>4</v>
      </c>
    </row>
    <row r="438" spans="1:7">
      <c r="A438" s="915">
        <v>43738</v>
      </c>
      <c r="B438" s="916">
        <v>16.5</v>
      </c>
      <c r="C438" s="916">
        <v>18.5</v>
      </c>
      <c r="D438" s="916">
        <v>14.5</v>
      </c>
      <c r="E438" s="916">
        <v>15.3</v>
      </c>
      <c r="F438" s="916"/>
      <c r="G438" s="916">
        <v>4</v>
      </c>
    </row>
    <row r="439" spans="1:7">
      <c r="A439" s="915">
        <v>43739</v>
      </c>
      <c r="B439" s="916">
        <v>16.5</v>
      </c>
      <c r="C439" s="916">
        <v>18.5</v>
      </c>
      <c r="D439" s="916">
        <v>14.5</v>
      </c>
      <c r="E439" s="916">
        <v>14.8</v>
      </c>
      <c r="F439" s="916"/>
      <c r="G439" s="916">
        <v>4</v>
      </c>
    </row>
    <row r="440" spans="1:7">
      <c r="A440" s="915">
        <v>43740</v>
      </c>
      <c r="B440" s="916">
        <v>16.5</v>
      </c>
      <c r="C440" s="916">
        <v>18.5</v>
      </c>
      <c r="D440" s="916">
        <v>14.5</v>
      </c>
      <c r="E440" s="916">
        <v>15.1</v>
      </c>
      <c r="F440" s="916"/>
      <c r="G440" s="916">
        <v>4</v>
      </c>
    </row>
    <row r="441" spans="1:7">
      <c r="A441" s="915">
        <v>43741</v>
      </c>
      <c r="B441" s="916">
        <v>16.5</v>
      </c>
      <c r="C441" s="916">
        <v>18.5</v>
      </c>
      <c r="D441" s="916">
        <v>14.5</v>
      </c>
      <c r="E441" s="916">
        <v>15</v>
      </c>
      <c r="F441" s="916"/>
      <c r="G441" s="916">
        <v>4</v>
      </c>
    </row>
    <row r="442" spans="1:7">
      <c r="A442" s="915">
        <v>43742</v>
      </c>
      <c r="B442" s="916">
        <v>16.5</v>
      </c>
      <c r="C442" s="916">
        <v>18.5</v>
      </c>
      <c r="D442" s="916">
        <v>14.5</v>
      </c>
      <c r="E442" s="916">
        <v>14.9</v>
      </c>
      <c r="F442" s="916"/>
      <c r="G442" s="916">
        <v>4</v>
      </c>
    </row>
    <row r="443" spans="1:7">
      <c r="A443" s="915">
        <v>43745</v>
      </c>
      <c r="B443" s="916">
        <v>16.5</v>
      </c>
      <c r="C443" s="916">
        <v>18.5</v>
      </c>
      <c r="D443" s="916">
        <v>14.5</v>
      </c>
      <c r="E443" s="916">
        <v>14.9</v>
      </c>
      <c r="F443" s="916"/>
      <c r="G443" s="916">
        <v>4</v>
      </c>
    </row>
    <row r="444" spans="1:7">
      <c r="A444" s="915">
        <v>43746</v>
      </c>
      <c r="B444" s="916">
        <v>16.5</v>
      </c>
      <c r="C444" s="916">
        <v>18.5</v>
      </c>
      <c r="D444" s="916">
        <v>14.5</v>
      </c>
      <c r="E444" s="916">
        <v>15</v>
      </c>
      <c r="F444" s="916"/>
      <c r="G444" s="916">
        <v>4</v>
      </c>
    </row>
    <row r="445" spans="1:7">
      <c r="A445" s="915">
        <v>43747</v>
      </c>
      <c r="B445" s="916">
        <v>16.5</v>
      </c>
      <c r="C445" s="916">
        <v>18.5</v>
      </c>
      <c r="D445" s="916">
        <v>14.5</v>
      </c>
      <c r="E445" s="916">
        <v>15</v>
      </c>
      <c r="F445" s="916"/>
      <c r="G445" s="916">
        <v>4</v>
      </c>
    </row>
    <row r="446" spans="1:7">
      <c r="A446" s="915">
        <v>43748</v>
      </c>
      <c r="B446" s="916">
        <v>16.5</v>
      </c>
      <c r="C446" s="916">
        <v>18.5</v>
      </c>
      <c r="D446" s="916">
        <v>14.5</v>
      </c>
      <c r="E446" s="916">
        <v>15.3</v>
      </c>
      <c r="F446" s="916"/>
      <c r="G446" s="916">
        <v>4</v>
      </c>
    </row>
    <row r="447" spans="1:7">
      <c r="A447" s="915">
        <v>43749</v>
      </c>
      <c r="B447" s="916">
        <v>16.5</v>
      </c>
      <c r="C447" s="916">
        <v>18.5</v>
      </c>
      <c r="D447" s="916">
        <v>14.5</v>
      </c>
      <c r="E447" s="916">
        <v>15.3</v>
      </c>
      <c r="F447" s="916"/>
      <c r="G447" s="916">
        <v>4</v>
      </c>
    </row>
    <row r="448" spans="1:7">
      <c r="A448" s="915">
        <v>43753</v>
      </c>
      <c r="B448" s="916">
        <v>16.5</v>
      </c>
      <c r="C448" s="916">
        <v>18.5</v>
      </c>
      <c r="D448" s="916">
        <v>14.5</v>
      </c>
      <c r="E448" s="916">
        <v>15.2</v>
      </c>
      <c r="F448" s="916"/>
      <c r="G448" s="916">
        <v>4</v>
      </c>
    </row>
    <row r="449" spans="1:7">
      <c r="A449" s="915">
        <v>43754</v>
      </c>
      <c r="B449" s="916">
        <v>16.5</v>
      </c>
      <c r="C449" s="916">
        <v>18.5</v>
      </c>
      <c r="D449" s="916">
        <v>14.5</v>
      </c>
      <c r="E449" s="916">
        <v>15</v>
      </c>
      <c r="F449" s="916"/>
      <c r="G449" s="916">
        <v>4</v>
      </c>
    </row>
    <row r="450" spans="1:7">
      <c r="A450" s="915">
        <v>43755</v>
      </c>
      <c r="B450" s="916">
        <v>16.5</v>
      </c>
      <c r="C450" s="916">
        <v>18.5</v>
      </c>
      <c r="D450" s="916">
        <v>14.5</v>
      </c>
      <c r="E450" s="916">
        <v>15</v>
      </c>
      <c r="F450" s="916"/>
      <c r="G450" s="916">
        <v>4</v>
      </c>
    </row>
    <row r="451" spans="1:7">
      <c r="A451" s="206">
        <v>43756</v>
      </c>
      <c r="B451" s="916">
        <v>16.5</v>
      </c>
      <c r="C451" s="916">
        <v>18.5</v>
      </c>
      <c r="D451" s="916">
        <v>14.5</v>
      </c>
      <c r="E451" s="916">
        <v>15</v>
      </c>
      <c r="F451" s="916"/>
      <c r="G451" s="916">
        <v>4</v>
      </c>
    </row>
    <row r="452" spans="1:7">
      <c r="A452" s="206">
        <v>43759</v>
      </c>
      <c r="B452" s="916">
        <v>16.5</v>
      </c>
      <c r="C452" s="916">
        <v>18.5</v>
      </c>
      <c r="D452" s="916">
        <v>14.5</v>
      </c>
      <c r="E452" s="916">
        <v>14.9</v>
      </c>
      <c r="F452" s="916"/>
      <c r="G452" s="916">
        <v>4</v>
      </c>
    </row>
    <row r="453" spans="1:7">
      <c r="A453" s="206">
        <v>43760</v>
      </c>
      <c r="B453" s="916">
        <v>16.5</v>
      </c>
      <c r="C453" s="916">
        <v>18.5</v>
      </c>
      <c r="D453" s="916">
        <v>14.5</v>
      </c>
      <c r="E453" s="916">
        <v>14.9</v>
      </c>
      <c r="F453" s="916"/>
      <c r="G453" s="916">
        <v>4</v>
      </c>
    </row>
    <row r="454" spans="1:7">
      <c r="A454" s="206">
        <v>43761</v>
      </c>
      <c r="B454" s="916">
        <v>16.5</v>
      </c>
      <c r="C454" s="916">
        <v>18.5</v>
      </c>
      <c r="D454" s="916">
        <v>14.5</v>
      </c>
      <c r="E454" s="916">
        <v>14.9</v>
      </c>
      <c r="F454" s="916"/>
      <c r="G454" s="916">
        <v>4</v>
      </c>
    </row>
    <row r="455" spans="1:7">
      <c r="A455" s="206">
        <v>43762</v>
      </c>
      <c r="B455" s="916">
        <v>16.5</v>
      </c>
      <c r="C455" s="916">
        <v>18.5</v>
      </c>
      <c r="D455" s="916">
        <v>14.5</v>
      </c>
      <c r="E455" s="916">
        <v>15</v>
      </c>
      <c r="F455" s="916"/>
      <c r="G455" s="916">
        <v>4</v>
      </c>
    </row>
    <row r="456" spans="1:7">
      <c r="A456" s="206">
        <v>43763</v>
      </c>
      <c r="B456" s="916">
        <v>15.5</v>
      </c>
      <c r="C456" s="916">
        <v>17.5</v>
      </c>
      <c r="D456" s="916">
        <v>13.5</v>
      </c>
      <c r="E456" s="916">
        <v>14.1</v>
      </c>
      <c r="F456" s="916"/>
      <c r="G456" s="916">
        <v>4</v>
      </c>
    </row>
    <row r="457" spans="1:7">
      <c r="A457" s="206">
        <v>43766</v>
      </c>
      <c r="B457" s="916">
        <v>15.5</v>
      </c>
      <c r="C457" s="916">
        <v>17.5</v>
      </c>
      <c r="D457" s="916">
        <v>13.5</v>
      </c>
      <c r="E457" s="916">
        <v>13.8</v>
      </c>
      <c r="F457" s="916"/>
      <c r="G457" s="916">
        <v>4</v>
      </c>
    </row>
    <row r="458" spans="1:7">
      <c r="A458" s="206">
        <v>43767</v>
      </c>
      <c r="B458" s="916">
        <v>15.5</v>
      </c>
      <c r="C458" s="916">
        <v>17.5</v>
      </c>
      <c r="D458" s="916">
        <v>13.5</v>
      </c>
      <c r="E458" s="916">
        <v>14</v>
      </c>
      <c r="F458" s="916"/>
      <c r="G458" s="916">
        <v>4</v>
      </c>
    </row>
    <row r="459" spans="1:7">
      <c r="A459" s="206">
        <v>43768</v>
      </c>
      <c r="B459" s="916">
        <v>15.5</v>
      </c>
      <c r="C459" s="916">
        <v>17.5</v>
      </c>
      <c r="D459" s="916">
        <v>13.5</v>
      </c>
      <c r="E459" s="916">
        <v>13.9</v>
      </c>
      <c r="F459" s="916"/>
      <c r="G459" s="916">
        <v>4</v>
      </c>
    </row>
    <row r="460" spans="1:7">
      <c r="A460" s="206">
        <v>43769</v>
      </c>
      <c r="B460" s="916">
        <v>15.5</v>
      </c>
      <c r="C460" s="916">
        <v>17.5</v>
      </c>
      <c r="D460" s="916">
        <v>13.5</v>
      </c>
      <c r="E460" s="916">
        <v>14.3</v>
      </c>
      <c r="F460" s="916"/>
      <c r="G460" s="916">
        <v>4</v>
      </c>
    </row>
    <row r="461" spans="1:7">
      <c r="A461" s="206">
        <v>43770</v>
      </c>
      <c r="B461" s="916">
        <v>15.5</v>
      </c>
      <c r="C461" s="916">
        <v>17.5</v>
      </c>
      <c r="D461" s="916">
        <v>13.5</v>
      </c>
      <c r="E461" s="916">
        <v>13.9</v>
      </c>
      <c r="F461" s="916"/>
      <c r="G461" s="916">
        <v>4</v>
      </c>
    </row>
    <row r="462" spans="1:7">
      <c r="A462" s="206">
        <v>43773</v>
      </c>
      <c r="B462" s="916">
        <v>15.5</v>
      </c>
      <c r="C462" s="916">
        <v>17.5</v>
      </c>
      <c r="D462" s="916">
        <v>13.5</v>
      </c>
      <c r="E462" s="916">
        <v>13.8</v>
      </c>
      <c r="F462" s="916"/>
      <c r="G462" s="916">
        <v>4</v>
      </c>
    </row>
    <row r="463" spans="1:7">
      <c r="A463" s="206">
        <v>43774</v>
      </c>
      <c r="B463" s="916">
        <v>15.5</v>
      </c>
      <c r="C463" s="916">
        <v>17.5</v>
      </c>
      <c r="D463" s="916">
        <v>13.5</v>
      </c>
      <c r="E463" s="916">
        <v>13.9</v>
      </c>
      <c r="F463" s="916"/>
      <c r="G463" s="916">
        <v>4</v>
      </c>
    </row>
    <row r="464" spans="1:7">
      <c r="A464" s="206">
        <v>43775</v>
      </c>
      <c r="B464" s="916">
        <v>15.5</v>
      </c>
      <c r="C464" s="916">
        <v>17.5</v>
      </c>
      <c r="D464" s="916">
        <v>13.5</v>
      </c>
      <c r="E464" s="916">
        <v>13.7</v>
      </c>
      <c r="F464" s="916"/>
      <c r="G464" s="916">
        <v>4</v>
      </c>
    </row>
    <row r="465" spans="1:7">
      <c r="A465" s="206">
        <v>43776</v>
      </c>
      <c r="B465" s="916">
        <v>15.5</v>
      </c>
      <c r="C465" s="916">
        <v>17.5</v>
      </c>
      <c r="D465" s="916">
        <v>13.5</v>
      </c>
      <c r="E465" s="916">
        <v>13.7</v>
      </c>
      <c r="F465" s="916"/>
      <c r="G465" s="916">
        <v>4</v>
      </c>
    </row>
    <row r="466" spans="1:7">
      <c r="A466" s="206">
        <v>43777</v>
      </c>
      <c r="B466" s="916">
        <v>15.5</v>
      </c>
      <c r="C466" s="916">
        <v>17.5</v>
      </c>
      <c r="D466" s="916">
        <v>13.5</v>
      </c>
      <c r="E466" s="916">
        <v>13.8</v>
      </c>
      <c r="F466" s="916"/>
      <c r="G466" s="916">
        <v>4</v>
      </c>
    </row>
    <row r="467" spans="1:7">
      <c r="A467" s="206">
        <v>43780</v>
      </c>
      <c r="B467" s="916">
        <v>15.5</v>
      </c>
      <c r="C467" s="916">
        <v>17.5</v>
      </c>
      <c r="D467" s="916">
        <v>13.5</v>
      </c>
      <c r="E467" s="916">
        <v>13.9</v>
      </c>
      <c r="F467" s="916"/>
      <c r="G467" s="916">
        <v>4</v>
      </c>
    </row>
    <row r="468" spans="1:7">
      <c r="A468" s="206">
        <v>43781</v>
      </c>
      <c r="B468" s="916">
        <v>15.5</v>
      </c>
      <c r="C468" s="916">
        <v>17.5</v>
      </c>
      <c r="D468" s="916">
        <v>13.5</v>
      </c>
      <c r="E468" s="916">
        <v>13.9</v>
      </c>
      <c r="F468" s="916"/>
      <c r="G468" s="916">
        <v>4</v>
      </c>
    </row>
    <row r="469" spans="1:7">
      <c r="A469" s="206">
        <v>43782</v>
      </c>
      <c r="B469" s="916">
        <v>15.5</v>
      </c>
      <c r="C469" s="916">
        <v>17.5</v>
      </c>
      <c r="D469" s="916">
        <v>13.5</v>
      </c>
      <c r="E469" s="916">
        <v>14</v>
      </c>
      <c r="F469" s="916"/>
      <c r="G469" s="916">
        <v>4</v>
      </c>
    </row>
    <row r="470" spans="1:7">
      <c r="A470" s="206">
        <v>43783</v>
      </c>
      <c r="B470" s="916">
        <v>15.5</v>
      </c>
      <c r="C470" s="916">
        <v>17.5</v>
      </c>
      <c r="D470" s="916">
        <v>13.5</v>
      </c>
      <c r="E470" s="916">
        <v>13.9</v>
      </c>
      <c r="F470" s="916"/>
      <c r="G470" s="916">
        <v>4</v>
      </c>
    </row>
    <row r="471" spans="1:7">
      <c r="A471" s="206">
        <v>43784</v>
      </c>
      <c r="B471" s="916">
        <v>15.5</v>
      </c>
      <c r="C471" s="916">
        <v>17.5</v>
      </c>
      <c r="D471" s="916">
        <v>13.5</v>
      </c>
      <c r="E471" s="916">
        <v>13.8</v>
      </c>
      <c r="F471" s="916"/>
      <c r="G471" s="916">
        <v>4</v>
      </c>
    </row>
    <row r="472" spans="1:7">
      <c r="A472" s="206">
        <v>43787</v>
      </c>
      <c r="B472" s="916">
        <v>15.5</v>
      </c>
      <c r="C472" s="916">
        <v>17.5</v>
      </c>
      <c r="D472" s="916">
        <v>13.5</v>
      </c>
      <c r="E472" s="916">
        <v>13.8</v>
      </c>
      <c r="F472" s="916"/>
      <c r="G472" s="916">
        <v>4</v>
      </c>
    </row>
    <row r="473" spans="1:7">
      <c r="A473" s="206">
        <v>43788</v>
      </c>
      <c r="B473" s="916">
        <v>15.5</v>
      </c>
      <c r="C473" s="916">
        <v>17.5</v>
      </c>
      <c r="D473" s="916">
        <v>13.5</v>
      </c>
      <c r="E473" s="916">
        <v>13.9</v>
      </c>
      <c r="F473" s="916"/>
      <c r="G473" s="916">
        <v>4</v>
      </c>
    </row>
    <row r="474" spans="1:7">
      <c r="A474" s="206">
        <v>43789</v>
      </c>
      <c r="B474" s="916">
        <v>15.5</v>
      </c>
      <c r="C474" s="916">
        <v>17.5</v>
      </c>
      <c r="D474" s="916">
        <v>13.5</v>
      </c>
      <c r="E474" s="916">
        <v>13.9</v>
      </c>
      <c r="F474" s="916"/>
      <c r="G474" s="916">
        <v>4</v>
      </c>
    </row>
    <row r="475" spans="1:7">
      <c r="A475" s="206">
        <v>43790</v>
      </c>
      <c r="B475" s="916">
        <v>15.5</v>
      </c>
      <c r="C475" s="916">
        <v>17.5</v>
      </c>
      <c r="D475" s="916">
        <v>13.5</v>
      </c>
      <c r="E475" s="916">
        <v>13.9</v>
      </c>
      <c r="F475" s="916"/>
      <c r="G475" s="916">
        <v>4</v>
      </c>
    </row>
    <row r="476" spans="1:7">
      <c r="A476" s="206">
        <v>43791</v>
      </c>
      <c r="B476" s="916">
        <v>15.5</v>
      </c>
      <c r="C476" s="916">
        <v>17.5</v>
      </c>
      <c r="D476" s="916">
        <v>13.5</v>
      </c>
      <c r="E476" s="916">
        <v>13.9</v>
      </c>
      <c r="F476" s="916"/>
      <c r="G476" s="916">
        <v>4</v>
      </c>
    </row>
    <row r="477" spans="1:7">
      <c r="A477" s="206">
        <v>43794</v>
      </c>
      <c r="B477" s="916">
        <v>15.5</v>
      </c>
      <c r="C477" s="916">
        <v>17.5</v>
      </c>
      <c r="D477" s="916">
        <v>13.5</v>
      </c>
      <c r="E477" s="916">
        <v>14</v>
      </c>
      <c r="F477" s="916"/>
      <c r="G477" s="916">
        <v>4</v>
      </c>
    </row>
    <row r="478" spans="1:7">
      <c r="A478" s="206">
        <v>43795</v>
      </c>
      <c r="B478" s="916">
        <v>15.5</v>
      </c>
      <c r="C478" s="916">
        <v>17.5</v>
      </c>
      <c r="D478" s="916">
        <v>13.5</v>
      </c>
      <c r="E478" s="916">
        <v>13.9</v>
      </c>
      <c r="F478" s="916"/>
      <c r="G478" s="916">
        <v>4</v>
      </c>
    </row>
    <row r="479" spans="1:7">
      <c r="A479" s="206">
        <v>43796</v>
      </c>
      <c r="B479" s="916">
        <v>15.5</v>
      </c>
      <c r="C479" s="916">
        <v>17.5</v>
      </c>
      <c r="D479" s="916">
        <v>13.5</v>
      </c>
      <c r="E479" s="916">
        <v>13.9</v>
      </c>
      <c r="F479" s="916"/>
      <c r="G479" s="916">
        <v>4</v>
      </c>
    </row>
    <row r="480" spans="1:7">
      <c r="A480" s="206">
        <v>43797</v>
      </c>
      <c r="B480" s="916">
        <v>15.5</v>
      </c>
      <c r="C480" s="916">
        <v>17.5</v>
      </c>
      <c r="D480" s="916">
        <v>13.5</v>
      </c>
      <c r="E480" s="916">
        <v>13.9</v>
      </c>
      <c r="F480" s="916"/>
      <c r="G480" s="916">
        <v>4</v>
      </c>
    </row>
    <row r="481" spans="1:7">
      <c r="A481" s="206">
        <v>43798</v>
      </c>
      <c r="B481" s="916">
        <v>15.5</v>
      </c>
      <c r="C481" s="916">
        <v>17.5</v>
      </c>
      <c r="D481" s="916">
        <v>13.5</v>
      </c>
      <c r="E481" s="916">
        <v>14</v>
      </c>
      <c r="F481" s="916"/>
      <c r="G481" s="916">
        <v>4</v>
      </c>
    </row>
    <row r="482" spans="1:7">
      <c r="A482" s="206">
        <v>43801</v>
      </c>
      <c r="B482" s="916">
        <v>15.5</v>
      </c>
      <c r="C482" s="916">
        <v>17.5</v>
      </c>
      <c r="D482" s="916">
        <v>13.5</v>
      </c>
      <c r="E482" s="916">
        <v>13.9</v>
      </c>
      <c r="F482" s="916"/>
      <c r="G482" s="916">
        <v>4</v>
      </c>
    </row>
    <row r="483" spans="1:7">
      <c r="A483" s="206">
        <v>43802</v>
      </c>
      <c r="B483" s="916">
        <v>15.5</v>
      </c>
      <c r="C483" s="916">
        <v>17.5</v>
      </c>
      <c r="D483" s="916">
        <v>13.5</v>
      </c>
      <c r="E483" s="916">
        <v>13.9</v>
      </c>
      <c r="F483" s="916"/>
      <c r="G483" s="916">
        <v>4</v>
      </c>
    </row>
    <row r="484" spans="1:7">
      <c r="A484" s="206">
        <v>43803</v>
      </c>
      <c r="B484" s="916">
        <v>15.5</v>
      </c>
      <c r="C484" s="916">
        <v>17.5</v>
      </c>
      <c r="D484" s="916">
        <v>13.5</v>
      </c>
      <c r="E484" s="916">
        <v>14</v>
      </c>
      <c r="F484" s="916"/>
      <c r="G484" s="916">
        <v>4</v>
      </c>
    </row>
    <row r="485" spans="1:7">
      <c r="A485" s="206">
        <v>43804</v>
      </c>
      <c r="B485" s="916">
        <v>15.5</v>
      </c>
      <c r="C485" s="916">
        <v>17.5</v>
      </c>
      <c r="D485" s="916">
        <v>13.5</v>
      </c>
      <c r="E485" s="916">
        <v>12.9</v>
      </c>
      <c r="F485" s="916"/>
      <c r="G485" s="916">
        <v>4</v>
      </c>
    </row>
    <row r="486" spans="1:7">
      <c r="A486" s="206">
        <v>43805</v>
      </c>
      <c r="B486" s="916">
        <v>15.5</v>
      </c>
      <c r="C486" s="916">
        <v>17.5</v>
      </c>
      <c r="D486" s="916">
        <v>13.5</v>
      </c>
      <c r="E486" s="916">
        <v>13.6</v>
      </c>
      <c r="F486" s="916"/>
      <c r="G486" s="916">
        <v>4</v>
      </c>
    </row>
    <row r="487" spans="1:7">
      <c r="A487" s="206">
        <v>43808</v>
      </c>
      <c r="B487" s="916">
        <v>15.5</v>
      </c>
      <c r="C487" s="916">
        <v>17.5</v>
      </c>
      <c r="D487" s="916">
        <v>13.5</v>
      </c>
      <c r="E487" s="916">
        <v>13.5</v>
      </c>
      <c r="F487" s="916"/>
      <c r="G487" s="916">
        <v>4</v>
      </c>
    </row>
    <row r="488" spans="1:7">
      <c r="A488" s="206">
        <v>43809</v>
      </c>
      <c r="B488" s="916">
        <v>15.5</v>
      </c>
      <c r="C488" s="916">
        <v>17.5</v>
      </c>
      <c r="D488" s="916">
        <v>13.5</v>
      </c>
      <c r="E488" s="916">
        <v>14.3</v>
      </c>
      <c r="F488" s="916"/>
      <c r="G488" s="916">
        <v>4</v>
      </c>
    </row>
    <row r="489" spans="1:7">
      <c r="A489" s="206">
        <v>43810</v>
      </c>
      <c r="B489" s="916">
        <v>15.5</v>
      </c>
      <c r="C489" s="916">
        <v>17.5</v>
      </c>
      <c r="D489" s="916">
        <v>13.5</v>
      </c>
      <c r="E489" s="916">
        <v>13.9</v>
      </c>
      <c r="F489" s="916"/>
      <c r="G489" s="916">
        <v>4</v>
      </c>
    </row>
    <row r="490" spans="1:7">
      <c r="A490" s="206">
        <v>43811</v>
      </c>
      <c r="B490" s="916">
        <v>15.5</v>
      </c>
      <c r="C490" s="916">
        <v>17.5</v>
      </c>
      <c r="D490" s="916">
        <v>13.5</v>
      </c>
      <c r="E490" s="916">
        <v>14.1</v>
      </c>
      <c r="F490" s="916"/>
      <c r="G490" s="916">
        <v>4</v>
      </c>
    </row>
    <row r="491" spans="1:7">
      <c r="A491" s="206">
        <v>43812</v>
      </c>
      <c r="B491" s="916">
        <v>13.5</v>
      </c>
      <c r="C491" s="916">
        <v>15.5</v>
      </c>
      <c r="D491" s="916">
        <v>11.5</v>
      </c>
      <c r="E491" s="916">
        <v>12</v>
      </c>
      <c r="F491" s="916"/>
      <c r="G491" s="916">
        <v>4</v>
      </c>
    </row>
    <row r="492" spans="1:7">
      <c r="A492" s="206">
        <v>43815</v>
      </c>
      <c r="B492" s="916">
        <v>13.5</v>
      </c>
      <c r="C492" s="916">
        <v>15.5</v>
      </c>
      <c r="D492" s="916">
        <v>11.5</v>
      </c>
      <c r="E492" s="916">
        <v>12.3</v>
      </c>
      <c r="F492" s="916"/>
      <c r="G492" s="916">
        <v>4</v>
      </c>
    </row>
    <row r="493" spans="1:7">
      <c r="A493" s="206">
        <v>43816</v>
      </c>
      <c r="B493" s="916">
        <v>13.5</v>
      </c>
      <c r="C493" s="916">
        <v>15.5</v>
      </c>
      <c r="D493" s="916">
        <v>11.5</v>
      </c>
      <c r="E493" s="916">
        <v>12.2</v>
      </c>
      <c r="F493" s="916"/>
      <c r="G493" s="916">
        <v>4</v>
      </c>
    </row>
    <row r="494" spans="1:7">
      <c r="A494" s="206">
        <v>43817</v>
      </c>
      <c r="B494" s="916">
        <v>13.5</v>
      </c>
      <c r="C494" s="916">
        <v>15.5</v>
      </c>
      <c r="D494" s="916">
        <v>11.5</v>
      </c>
      <c r="E494" s="916">
        <v>11.8</v>
      </c>
      <c r="F494" s="916"/>
      <c r="G494" s="916">
        <v>4</v>
      </c>
    </row>
    <row r="495" spans="1:7">
      <c r="A495" s="206">
        <v>43818</v>
      </c>
      <c r="B495" s="916">
        <v>13.5</v>
      </c>
      <c r="C495" s="916">
        <v>15.5</v>
      </c>
      <c r="D495" s="916">
        <v>11.5</v>
      </c>
      <c r="E495" s="916">
        <v>12</v>
      </c>
      <c r="F495" s="916"/>
      <c r="G495" s="916">
        <v>4</v>
      </c>
    </row>
    <row r="496" spans="1:7">
      <c r="A496" s="206">
        <v>43819</v>
      </c>
      <c r="B496" s="916">
        <v>13.5</v>
      </c>
      <c r="C496" s="916">
        <v>15.5</v>
      </c>
      <c r="D496" s="916">
        <v>11.5</v>
      </c>
      <c r="E496" s="916">
        <v>12</v>
      </c>
      <c r="F496" s="916"/>
      <c r="G496" s="916">
        <v>4</v>
      </c>
    </row>
    <row r="497" spans="1:7">
      <c r="A497" s="206">
        <v>43820</v>
      </c>
      <c r="B497" s="916">
        <v>13.5</v>
      </c>
      <c r="C497" s="916">
        <v>15.5</v>
      </c>
      <c r="D497" s="916">
        <v>11.5</v>
      </c>
      <c r="E497" s="916" t="e">
        <v>#N/A</v>
      </c>
      <c r="F497" s="916"/>
      <c r="G497" s="916">
        <v>4</v>
      </c>
    </row>
    <row r="498" spans="1:7">
      <c r="A498" s="206">
        <v>43822</v>
      </c>
      <c r="B498" s="916">
        <v>13.5</v>
      </c>
      <c r="C498" s="916">
        <v>15.5</v>
      </c>
      <c r="D498" s="916">
        <v>11.5</v>
      </c>
      <c r="E498" s="916" t="e">
        <v>#N/A</v>
      </c>
      <c r="F498" s="916"/>
      <c r="G498" s="916">
        <v>4</v>
      </c>
    </row>
    <row r="499" spans="1:7">
      <c r="A499" s="206">
        <v>43823</v>
      </c>
      <c r="B499" s="916">
        <v>13.5</v>
      </c>
      <c r="C499" s="916">
        <v>15.5</v>
      </c>
      <c r="D499" s="916">
        <v>11.5</v>
      </c>
      <c r="E499" s="916" t="e">
        <v>#N/A</v>
      </c>
      <c r="F499" s="916"/>
      <c r="G499" s="916">
        <v>4</v>
      </c>
    </row>
    <row r="500" spans="1:7">
      <c r="A500" s="206">
        <v>43825</v>
      </c>
      <c r="B500" s="916">
        <v>13.5</v>
      </c>
      <c r="C500" s="916">
        <v>15.5</v>
      </c>
      <c r="D500" s="916">
        <v>11.5</v>
      </c>
      <c r="E500" s="916">
        <v>11.6</v>
      </c>
      <c r="F500" s="916"/>
      <c r="G500" s="916">
        <v>4</v>
      </c>
    </row>
    <row r="501" spans="1:7">
      <c r="A501" s="206">
        <v>43826</v>
      </c>
      <c r="B501" s="916">
        <v>13.5</v>
      </c>
      <c r="C501" s="916">
        <v>15.5</v>
      </c>
      <c r="D501" s="916">
        <v>11.5</v>
      </c>
      <c r="E501" s="916" t="e">
        <v>#N/A</v>
      </c>
      <c r="F501" s="916"/>
      <c r="G501" s="916">
        <v>4</v>
      </c>
    </row>
    <row r="502" spans="1:7">
      <c r="A502" s="206">
        <v>43827</v>
      </c>
      <c r="B502" s="916">
        <v>13.5</v>
      </c>
      <c r="C502" s="916">
        <v>15.5</v>
      </c>
      <c r="D502" s="916">
        <v>11.5</v>
      </c>
      <c r="E502" s="916" t="e">
        <v>#N/A</v>
      </c>
      <c r="F502" s="916"/>
      <c r="G502" s="916">
        <v>4</v>
      </c>
    </row>
    <row r="503" spans="1:7">
      <c r="A503" s="206">
        <v>43833</v>
      </c>
      <c r="B503" s="916">
        <v>13.5</v>
      </c>
      <c r="C503" s="916">
        <v>15.5</v>
      </c>
      <c r="D503" s="916">
        <v>11.5</v>
      </c>
      <c r="E503" s="916">
        <v>11.4</v>
      </c>
      <c r="F503" s="916"/>
      <c r="G503" s="916">
        <v>4</v>
      </c>
    </row>
    <row r="504" spans="1:7">
      <c r="A504" s="206">
        <v>43838</v>
      </c>
      <c r="B504" s="916">
        <v>13.5</v>
      </c>
      <c r="C504" s="916">
        <v>15.5</v>
      </c>
      <c r="D504" s="916">
        <v>11.5</v>
      </c>
      <c r="E504" s="916">
        <v>11.1</v>
      </c>
      <c r="F504" s="916"/>
      <c r="G504" s="916">
        <v>4</v>
      </c>
    </row>
    <row r="505" spans="1:7">
      <c r="A505" s="206">
        <v>43839</v>
      </c>
      <c r="B505" s="916">
        <v>13.5</v>
      </c>
      <c r="C505" s="916">
        <v>15.5</v>
      </c>
      <c r="D505" s="916">
        <v>11.5</v>
      </c>
      <c r="E505" s="916" t="e">
        <v>#N/A</v>
      </c>
      <c r="F505" s="916"/>
      <c r="G505" s="916">
        <v>4</v>
      </c>
    </row>
    <row r="506" spans="1:7">
      <c r="A506" s="206">
        <v>43840</v>
      </c>
      <c r="B506" s="916">
        <v>13.5</v>
      </c>
      <c r="C506" s="916">
        <v>15.5</v>
      </c>
      <c r="D506" s="916">
        <v>11.5</v>
      </c>
      <c r="E506" s="916">
        <v>12.3</v>
      </c>
      <c r="F506" s="916"/>
      <c r="G506" s="916">
        <v>4</v>
      </c>
    </row>
    <row r="507" spans="1:7">
      <c r="A507" s="206">
        <v>43841</v>
      </c>
      <c r="B507" s="916">
        <v>13.5</v>
      </c>
      <c r="C507" s="916">
        <v>15.5</v>
      </c>
      <c r="D507" s="916">
        <v>11.5</v>
      </c>
      <c r="E507" s="916">
        <v>12.4</v>
      </c>
      <c r="F507" s="916"/>
      <c r="G507" s="916">
        <v>4</v>
      </c>
    </row>
    <row r="508" spans="1:7">
      <c r="A508" s="206">
        <v>43843</v>
      </c>
      <c r="B508" s="916">
        <v>13.5</v>
      </c>
      <c r="C508" s="916">
        <v>15.5</v>
      </c>
      <c r="D508" s="916">
        <v>11.5</v>
      </c>
      <c r="E508" s="916">
        <v>12</v>
      </c>
      <c r="F508" s="916"/>
      <c r="G508" s="916">
        <v>4</v>
      </c>
    </row>
    <row r="509" spans="1:7">
      <c r="A509" s="206">
        <v>43844</v>
      </c>
      <c r="B509" s="916">
        <v>13.5</v>
      </c>
      <c r="C509" s="916">
        <v>15.5</v>
      </c>
      <c r="D509" s="916">
        <v>11.5</v>
      </c>
      <c r="E509" s="916">
        <v>11.9</v>
      </c>
      <c r="F509" s="916"/>
      <c r="G509" s="916">
        <v>4</v>
      </c>
    </row>
    <row r="510" spans="1:7">
      <c r="A510" s="206">
        <v>43845</v>
      </c>
      <c r="B510" s="916">
        <v>13.5</v>
      </c>
      <c r="C510" s="916">
        <v>15.5</v>
      </c>
      <c r="D510" s="916">
        <v>11.5</v>
      </c>
      <c r="E510" s="916">
        <v>12.1</v>
      </c>
      <c r="F510" s="916"/>
      <c r="G510" s="916">
        <v>4</v>
      </c>
    </row>
    <row r="511" spans="1:7">
      <c r="A511" s="206">
        <v>43846</v>
      </c>
      <c r="B511" s="916">
        <v>13.5</v>
      </c>
      <c r="C511" s="916">
        <v>15.5</v>
      </c>
      <c r="D511" s="916">
        <v>11.5</v>
      </c>
      <c r="E511" s="916">
        <v>12.1</v>
      </c>
      <c r="F511" s="916"/>
      <c r="G511" s="916">
        <v>4</v>
      </c>
    </row>
    <row r="512" spans="1:7">
      <c r="A512" s="206">
        <v>43847</v>
      </c>
      <c r="B512" s="916">
        <v>13.5</v>
      </c>
      <c r="C512" s="916">
        <v>15.5</v>
      </c>
      <c r="D512" s="916">
        <v>11.5</v>
      </c>
      <c r="E512" s="916">
        <v>12.3</v>
      </c>
      <c r="F512" s="916"/>
      <c r="G512" s="916">
        <v>4</v>
      </c>
    </row>
    <row r="513" spans="1:7">
      <c r="A513" s="206">
        <v>43850</v>
      </c>
      <c r="B513" s="916">
        <v>13.5</v>
      </c>
      <c r="C513" s="916">
        <v>15.5</v>
      </c>
      <c r="D513" s="916">
        <v>11.5</v>
      </c>
      <c r="E513" s="916">
        <v>12.2</v>
      </c>
      <c r="F513" s="916"/>
      <c r="G513" s="916">
        <v>4</v>
      </c>
    </row>
    <row r="514" spans="1:7">
      <c r="A514" s="206">
        <v>43851</v>
      </c>
      <c r="B514" s="916">
        <v>13.5</v>
      </c>
      <c r="C514" s="916">
        <v>15.5</v>
      </c>
      <c r="D514" s="916">
        <v>11.5</v>
      </c>
      <c r="E514" s="916">
        <v>12.3</v>
      </c>
      <c r="F514" s="916"/>
      <c r="G514" s="916">
        <v>4</v>
      </c>
    </row>
    <row r="515" spans="1:7">
      <c r="A515" s="206">
        <v>43852</v>
      </c>
      <c r="B515" s="916">
        <v>13.5</v>
      </c>
      <c r="C515" s="916">
        <v>15.5</v>
      </c>
      <c r="D515" s="916">
        <v>11.5</v>
      </c>
      <c r="E515" s="916">
        <v>12.3</v>
      </c>
      <c r="F515" s="916"/>
      <c r="G515" s="916">
        <v>4</v>
      </c>
    </row>
    <row r="516" spans="1:7">
      <c r="A516" s="356">
        <v>43853</v>
      </c>
      <c r="B516" s="916">
        <v>13.5</v>
      </c>
      <c r="C516" s="916">
        <v>15.5</v>
      </c>
      <c r="D516" s="916">
        <v>11.5</v>
      </c>
      <c r="E516" s="916">
        <v>12.1</v>
      </c>
      <c r="F516" s="916"/>
      <c r="G516" s="916">
        <v>4</v>
      </c>
    </row>
    <row r="517" spans="1:7">
      <c r="A517" s="356">
        <v>43854</v>
      </c>
      <c r="B517" s="916">
        <v>13.5</v>
      </c>
      <c r="C517" s="916">
        <v>15.5</v>
      </c>
      <c r="D517" s="916">
        <v>11.5</v>
      </c>
      <c r="E517" s="916">
        <v>11.8</v>
      </c>
      <c r="F517" s="916"/>
      <c r="G517" s="916">
        <v>4</v>
      </c>
    </row>
    <row r="518" spans="1:7">
      <c r="A518" s="356">
        <v>43857</v>
      </c>
      <c r="B518" s="916">
        <v>13.5</v>
      </c>
      <c r="C518" s="916">
        <v>15.5</v>
      </c>
      <c r="D518" s="916">
        <v>11.5</v>
      </c>
      <c r="E518" s="916">
        <v>12</v>
      </c>
      <c r="F518" s="916"/>
      <c r="G518" s="916">
        <v>4</v>
      </c>
    </row>
    <row r="519" spans="1:7">
      <c r="A519" s="356">
        <v>43858</v>
      </c>
      <c r="B519" s="916">
        <v>13.5</v>
      </c>
      <c r="C519" s="916">
        <v>15.5</v>
      </c>
      <c r="D519" s="916">
        <v>11.5</v>
      </c>
      <c r="E519" s="916">
        <v>11.8</v>
      </c>
      <c r="F519" s="916"/>
      <c r="G519" s="916">
        <v>4</v>
      </c>
    </row>
    <row r="520" spans="1:7">
      <c r="A520" s="356">
        <v>43859</v>
      </c>
      <c r="B520" s="916">
        <v>13.5</v>
      </c>
      <c r="C520" s="916">
        <v>15.5</v>
      </c>
      <c r="D520" s="916">
        <v>11.5</v>
      </c>
      <c r="E520" s="916">
        <v>12.1</v>
      </c>
      <c r="F520" s="916"/>
      <c r="G520" s="916">
        <v>4</v>
      </c>
    </row>
    <row r="521" spans="1:7">
      <c r="A521" s="356">
        <v>43860</v>
      </c>
      <c r="B521" s="916">
        <v>13.5</v>
      </c>
      <c r="C521" s="916">
        <v>15.5</v>
      </c>
      <c r="D521" s="916">
        <v>11.5</v>
      </c>
      <c r="E521" s="916">
        <v>11.8</v>
      </c>
      <c r="F521" s="916"/>
      <c r="G521" s="916">
        <v>4</v>
      </c>
    </row>
    <row r="522" spans="1:7">
      <c r="A522" s="356">
        <v>43861</v>
      </c>
      <c r="B522" s="916">
        <v>11</v>
      </c>
      <c r="C522" s="916">
        <v>13</v>
      </c>
      <c r="D522" s="916">
        <v>9</v>
      </c>
      <c r="E522" s="916" t="e">
        <v>#N/A</v>
      </c>
      <c r="F522" s="916"/>
      <c r="G522" s="916">
        <v>4</v>
      </c>
    </row>
    <row r="523" spans="1:7">
      <c r="A523" s="356">
        <v>43864</v>
      </c>
      <c r="B523" s="916">
        <v>11</v>
      </c>
      <c r="C523" s="916">
        <v>13</v>
      </c>
      <c r="D523" s="916">
        <v>9</v>
      </c>
      <c r="E523" s="916">
        <v>9.5</v>
      </c>
      <c r="F523" s="916"/>
      <c r="G523" s="916">
        <v>4</v>
      </c>
    </row>
    <row r="524" spans="1:7">
      <c r="A524" s="356">
        <v>43865</v>
      </c>
      <c r="B524" s="916">
        <v>11</v>
      </c>
      <c r="C524" s="916">
        <v>13</v>
      </c>
      <c r="D524" s="916">
        <v>9</v>
      </c>
      <c r="E524" s="916">
        <v>9.6</v>
      </c>
      <c r="F524" s="916"/>
      <c r="G524" s="916">
        <v>4</v>
      </c>
    </row>
    <row r="525" spans="1:7">
      <c r="A525" s="356">
        <v>43866</v>
      </c>
      <c r="B525" s="916">
        <v>11</v>
      </c>
      <c r="C525" s="916">
        <v>13</v>
      </c>
      <c r="D525" s="916">
        <v>9</v>
      </c>
      <c r="E525" s="916">
        <v>9.5</v>
      </c>
      <c r="F525" s="916"/>
      <c r="G525" s="916">
        <v>4</v>
      </c>
    </row>
    <row r="526" spans="1:7">
      <c r="A526" s="356">
        <v>43867</v>
      </c>
      <c r="B526" s="916">
        <v>11</v>
      </c>
      <c r="C526" s="916">
        <v>13</v>
      </c>
      <c r="D526" s="916">
        <v>9</v>
      </c>
      <c r="E526" s="916">
        <v>9.6999999999999993</v>
      </c>
      <c r="F526" s="916"/>
      <c r="G526" s="916">
        <v>4</v>
      </c>
    </row>
    <row r="527" spans="1:7">
      <c r="A527" s="356">
        <v>43868</v>
      </c>
      <c r="B527" s="916">
        <v>11</v>
      </c>
      <c r="C527" s="916">
        <v>13</v>
      </c>
      <c r="D527" s="916">
        <v>9</v>
      </c>
      <c r="E527" s="916">
        <v>9.5</v>
      </c>
      <c r="F527" s="916"/>
      <c r="G527" s="916">
        <v>4</v>
      </c>
    </row>
    <row r="528" spans="1:7">
      <c r="A528" s="356">
        <v>43871</v>
      </c>
      <c r="B528" s="916">
        <v>11</v>
      </c>
      <c r="C528" s="916">
        <v>13</v>
      </c>
      <c r="D528" s="916">
        <v>9</v>
      </c>
      <c r="E528" s="916">
        <v>9.8000000000000007</v>
      </c>
      <c r="F528" s="916"/>
      <c r="G528" s="916">
        <v>4</v>
      </c>
    </row>
    <row r="529" spans="1:7">
      <c r="A529" s="356">
        <v>43872</v>
      </c>
      <c r="B529" s="916">
        <v>11</v>
      </c>
      <c r="C529" s="916">
        <v>13</v>
      </c>
      <c r="D529" s="916">
        <v>9</v>
      </c>
      <c r="E529" s="916">
        <v>9.8000000000000007</v>
      </c>
      <c r="F529" s="916"/>
      <c r="G529" s="916">
        <v>4</v>
      </c>
    </row>
    <row r="530" spans="1:7">
      <c r="A530" s="356">
        <v>43873</v>
      </c>
      <c r="B530" s="916">
        <v>11</v>
      </c>
      <c r="C530" s="916">
        <v>13</v>
      </c>
      <c r="D530" s="916">
        <v>9</v>
      </c>
      <c r="E530" s="916">
        <v>9.4</v>
      </c>
      <c r="F530" s="916"/>
      <c r="G530" s="916">
        <v>4</v>
      </c>
    </row>
    <row r="531" spans="1:7">
      <c r="A531" s="356">
        <v>43874</v>
      </c>
      <c r="B531" s="916">
        <v>11</v>
      </c>
      <c r="C531" s="916">
        <v>13</v>
      </c>
      <c r="D531" s="916">
        <v>9</v>
      </c>
      <c r="E531" s="916">
        <v>9.6999999999999993</v>
      </c>
      <c r="F531" s="916"/>
      <c r="G531" s="916">
        <v>4</v>
      </c>
    </row>
    <row r="532" spans="1:7">
      <c r="A532" s="356">
        <v>43875</v>
      </c>
      <c r="B532" s="916">
        <v>11</v>
      </c>
      <c r="C532" s="916">
        <v>13</v>
      </c>
      <c r="D532" s="916">
        <v>9</v>
      </c>
      <c r="E532" s="916">
        <v>9.6</v>
      </c>
      <c r="F532" s="916"/>
      <c r="G532" s="916">
        <v>4</v>
      </c>
    </row>
    <row r="533" spans="1:7">
      <c r="A533" s="356">
        <v>43878</v>
      </c>
      <c r="B533" s="916">
        <v>11</v>
      </c>
      <c r="C533" s="916">
        <v>13</v>
      </c>
      <c r="D533" s="916">
        <v>9</v>
      </c>
      <c r="E533" s="916">
        <v>9.5</v>
      </c>
      <c r="F533" s="916"/>
      <c r="G533" s="916">
        <v>4</v>
      </c>
    </row>
    <row r="534" spans="1:7">
      <c r="A534" s="356">
        <v>43879</v>
      </c>
      <c r="B534" s="916">
        <v>11</v>
      </c>
      <c r="C534" s="916">
        <v>13</v>
      </c>
      <c r="D534" s="916">
        <v>9</v>
      </c>
      <c r="E534" s="916">
        <v>9.6</v>
      </c>
      <c r="F534" s="916"/>
      <c r="G534" s="916">
        <v>4</v>
      </c>
    </row>
    <row r="535" spans="1:7">
      <c r="A535" s="356">
        <v>43880</v>
      </c>
      <c r="B535" s="916">
        <v>11</v>
      </c>
      <c r="C535" s="916">
        <v>13</v>
      </c>
      <c r="D535" s="916">
        <v>9</v>
      </c>
      <c r="E535" s="916">
        <v>9.5</v>
      </c>
      <c r="F535" s="916"/>
      <c r="G535" s="916">
        <v>4</v>
      </c>
    </row>
    <row r="536" spans="1:7">
      <c r="A536" s="356">
        <v>43881</v>
      </c>
      <c r="B536" s="916">
        <v>11</v>
      </c>
      <c r="C536" s="916">
        <v>13</v>
      </c>
      <c r="D536" s="916">
        <v>9</v>
      </c>
      <c r="E536" s="916">
        <v>9.4</v>
      </c>
      <c r="F536" s="916"/>
      <c r="G536" s="916">
        <v>4</v>
      </c>
    </row>
    <row r="537" spans="1:7">
      <c r="A537" s="356">
        <v>43882</v>
      </c>
      <c r="B537" s="916">
        <v>11</v>
      </c>
      <c r="C537" s="916">
        <v>13</v>
      </c>
      <c r="D537" s="916">
        <v>9</v>
      </c>
      <c r="E537" s="916">
        <v>10</v>
      </c>
      <c r="F537" s="916"/>
      <c r="G537" s="916">
        <v>4</v>
      </c>
    </row>
    <row r="538" spans="1:7">
      <c r="A538" s="356">
        <v>43885</v>
      </c>
      <c r="B538" s="916">
        <v>11</v>
      </c>
      <c r="C538" s="916">
        <v>13</v>
      </c>
      <c r="D538" s="916">
        <v>9</v>
      </c>
      <c r="E538" s="916">
        <v>9.4</v>
      </c>
      <c r="F538" s="916"/>
      <c r="G538" s="916">
        <v>4</v>
      </c>
    </row>
    <row r="539" spans="1:7">
      <c r="A539" s="356">
        <v>43886</v>
      </c>
      <c r="B539" s="916">
        <v>11</v>
      </c>
      <c r="C539" s="916">
        <v>13</v>
      </c>
      <c r="D539" s="916">
        <v>9</v>
      </c>
      <c r="E539" s="916">
        <v>9.3000000000000007</v>
      </c>
      <c r="F539" s="916"/>
      <c r="G539" s="916">
        <v>4</v>
      </c>
    </row>
    <row r="540" spans="1:7">
      <c r="A540" s="356">
        <v>43887</v>
      </c>
      <c r="B540" s="916">
        <v>11</v>
      </c>
      <c r="C540" s="916">
        <v>13</v>
      </c>
      <c r="D540" s="916">
        <v>9</v>
      </c>
      <c r="E540" s="916">
        <v>9.3000000000000007</v>
      </c>
      <c r="F540" s="916"/>
      <c r="G540" s="916">
        <v>4</v>
      </c>
    </row>
    <row r="541" spans="1:7">
      <c r="A541" s="356">
        <v>43888</v>
      </c>
      <c r="B541" s="916">
        <v>11</v>
      </c>
      <c r="C541" s="916">
        <v>13</v>
      </c>
      <c r="D541" s="916">
        <v>9</v>
      </c>
      <c r="E541" s="916">
        <v>9.3000000000000007</v>
      </c>
      <c r="F541" s="916"/>
      <c r="G541" s="916">
        <v>4</v>
      </c>
    </row>
    <row r="542" spans="1:7">
      <c r="A542" s="356">
        <v>43889</v>
      </c>
      <c r="B542" s="916">
        <v>11</v>
      </c>
      <c r="C542" s="916">
        <v>13</v>
      </c>
      <c r="D542" s="916">
        <v>9</v>
      </c>
      <c r="E542" s="916">
        <v>9.6</v>
      </c>
      <c r="F542" s="916"/>
      <c r="G542" s="916">
        <v>4</v>
      </c>
    </row>
    <row r="543" spans="1:7">
      <c r="A543" s="356">
        <v>43892</v>
      </c>
      <c r="B543" s="916">
        <v>11</v>
      </c>
      <c r="C543" s="916">
        <v>13</v>
      </c>
      <c r="D543" s="916">
        <v>9</v>
      </c>
      <c r="E543" s="916">
        <v>9.6</v>
      </c>
      <c r="F543" s="916"/>
      <c r="G543" s="916">
        <v>4</v>
      </c>
    </row>
    <row r="544" spans="1:7">
      <c r="A544" s="356">
        <v>43893</v>
      </c>
      <c r="B544" s="916">
        <v>11</v>
      </c>
      <c r="C544" s="916">
        <v>13</v>
      </c>
      <c r="D544" s="916">
        <v>9</v>
      </c>
      <c r="E544" s="916">
        <v>9.4</v>
      </c>
      <c r="F544" s="916"/>
      <c r="G544" s="916">
        <v>4</v>
      </c>
    </row>
    <row r="545" spans="1:7">
      <c r="A545" s="356">
        <v>43894</v>
      </c>
      <c r="B545" s="916">
        <v>11</v>
      </c>
      <c r="C545" s="916">
        <v>13</v>
      </c>
      <c r="D545" s="916">
        <v>9</v>
      </c>
      <c r="E545" s="916">
        <v>9.4</v>
      </c>
      <c r="F545" s="916"/>
      <c r="G545" s="916">
        <v>4</v>
      </c>
    </row>
    <row r="546" spans="1:7">
      <c r="A546" s="356">
        <v>43895</v>
      </c>
      <c r="B546" s="916">
        <v>11</v>
      </c>
      <c r="C546" s="916">
        <v>13</v>
      </c>
      <c r="D546" s="916">
        <v>9</v>
      </c>
      <c r="E546" s="916">
        <v>9.1999999999999993</v>
      </c>
      <c r="F546" s="916"/>
      <c r="G546" s="916">
        <v>4</v>
      </c>
    </row>
    <row r="547" spans="1:7">
      <c r="A547" s="356">
        <v>43896</v>
      </c>
      <c r="B547" s="916">
        <v>11</v>
      </c>
      <c r="C547" s="916">
        <v>13</v>
      </c>
      <c r="D547" s="916">
        <v>9</v>
      </c>
      <c r="E547" s="916">
        <v>9.4</v>
      </c>
      <c r="F547" s="916"/>
      <c r="G547" s="916">
        <v>4</v>
      </c>
    </row>
    <row r="548" spans="1:7">
      <c r="A548" s="356">
        <v>43900</v>
      </c>
      <c r="B548" s="916">
        <v>11</v>
      </c>
      <c r="C548" s="916">
        <v>13</v>
      </c>
      <c r="D548" s="916">
        <v>9</v>
      </c>
      <c r="E548" s="916">
        <v>10.199999999999999</v>
      </c>
      <c r="F548" s="916"/>
      <c r="G548" s="916">
        <v>4</v>
      </c>
    </row>
    <row r="549" spans="1:7">
      <c r="A549" s="356">
        <v>43901</v>
      </c>
      <c r="B549" s="916">
        <v>11</v>
      </c>
      <c r="C549" s="916">
        <v>13</v>
      </c>
      <c r="D549" s="916">
        <v>9</v>
      </c>
      <c r="E549" s="916">
        <v>11</v>
      </c>
      <c r="F549" s="916"/>
      <c r="G549" s="916">
        <v>4</v>
      </c>
    </row>
    <row r="550" spans="1:7">
      <c r="A550" s="356">
        <v>43902</v>
      </c>
      <c r="B550" s="916">
        <v>11</v>
      </c>
      <c r="C550" s="916">
        <v>13</v>
      </c>
      <c r="D550" s="916">
        <v>9</v>
      </c>
      <c r="E550" s="916">
        <v>11.3</v>
      </c>
      <c r="F550" s="916"/>
      <c r="G550" s="916">
        <v>4</v>
      </c>
    </row>
    <row r="551" spans="1:7">
      <c r="A551" s="356">
        <v>43903</v>
      </c>
      <c r="B551" s="916">
        <v>10</v>
      </c>
      <c r="C551" s="916">
        <v>12</v>
      </c>
      <c r="D551" s="916">
        <v>8</v>
      </c>
      <c r="E551" s="916">
        <v>13</v>
      </c>
      <c r="F551" s="916"/>
      <c r="G551" s="916">
        <v>4</v>
      </c>
    </row>
    <row r="552" spans="1:7">
      <c r="A552" s="356">
        <v>43906</v>
      </c>
      <c r="B552" s="916">
        <v>10</v>
      </c>
      <c r="C552" s="916">
        <v>12</v>
      </c>
      <c r="D552" s="916">
        <v>8</v>
      </c>
      <c r="E552" s="916">
        <v>12.5</v>
      </c>
      <c r="F552" s="916"/>
      <c r="G552" s="916">
        <v>4</v>
      </c>
    </row>
    <row r="553" spans="1:7">
      <c r="A553" s="356">
        <v>43907</v>
      </c>
      <c r="B553" s="916">
        <v>10</v>
      </c>
      <c r="C553" s="916">
        <v>12</v>
      </c>
      <c r="D553" s="916">
        <v>8</v>
      </c>
      <c r="E553" s="916">
        <v>14.9</v>
      </c>
      <c r="F553" s="916"/>
      <c r="G553" s="916">
        <v>4</v>
      </c>
    </row>
    <row r="554" spans="1:7">
      <c r="A554" s="356">
        <v>43908</v>
      </c>
      <c r="B554" s="916">
        <v>10</v>
      </c>
      <c r="C554" s="916">
        <v>12</v>
      </c>
      <c r="D554" s="916">
        <v>8</v>
      </c>
      <c r="E554" s="916">
        <v>13.4</v>
      </c>
      <c r="F554" s="916"/>
      <c r="G554" s="916">
        <v>4</v>
      </c>
    </row>
    <row r="555" spans="1:7">
      <c r="A555" s="356">
        <v>43909</v>
      </c>
      <c r="B555" s="916">
        <v>10</v>
      </c>
      <c r="C555" s="916">
        <v>12</v>
      </c>
      <c r="D555" s="916">
        <v>8</v>
      </c>
      <c r="E555" s="916">
        <v>13.4</v>
      </c>
      <c r="F555" s="916"/>
      <c r="G555" s="916">
        <v>4</v>
      </c>
    </row>
    <row r="556" spans="1:7">
      <c r="A556" s="356">
        <v>43910</v>
      </c>
      <c r="B556" s="916">
        <v>10</v>
      </c>
      <c r="C556" s="916">
        <v>12</v>
      </c>
      <c r="D556" s="916">
        <v>8</v>
      </c>
      <c r="E556" s="916">
        <v>12.8</v>
      </c>
      <c r="F556" s="916"/>
      <c r="G556" s="916">
        <v>4</v>
      </c>
    </row>
    <row r="557" spans="1:7">
      <c r="A557" s="356">
        <v>43913</v>
      </c>
      <c r="B557" s="916">
        <v>10</v>
      </c>
      <c r="C557" s="916">
        <v>12</v>
      </c>
      <c r="D557" s="916">
        <v>8</v>
      </c>
      <c r="E557" s="916">
        <v>11.4</v>
      </c>
      <c r="F557" s="916"/>
      <c r="G557" s="916">
        <v>4</v>
      </c>
    </row>
    <row r="558" spans="1:7">
      <c r="A558" s="356">
        <v>43914</v>
      </c>
      <c r="B558" s="916">
        <v>10</v>
      </c>
      <c r="C558" s="916">
        <v>12</v>
      </c>
      <c r="D558" s="916">
        <v>8</v>
      </c>
      <c r="E558" s="916">
        <v>11.9</v>
      </c>
      <c r="F558" s="916"/>
      <c r="G558" s="916">
        <v>4</v>
      </c>
    </row>
    <row r="559" spans="1:7">
      <c r="A559" s="356">
        <v>43915</v>
      </c>
      <c r="B559" s="916">
        <v>10</v>
      </c>
      <c r="C559" s="916">
        <v>12</v>
      </c>
      <c r="D559" s="916">
        <v>8</v>
      </c>
      <c r="E559" s="916">
        <v>13.5</v>
      </c>
      <c r="F559" s="916"/>
      <c r="G559" s="916">
        <v>4</v>
      </c>
    </row>
    <row r="560" spans="1:7">
      <c r="A560" s="356">
        <v>43916</v>
      </c>
      <c r="B560" s="916">
        <v>10</v>
      </c>
      <c r="C560" s="916">
        <v>12</v>
      </c>
      <c r="D560" s="916">
        <v>8</v>
      </c>
      <c r="E560" s="916">
        <v>13.2</v>
      </c>
      <c r="F560" s="916"/>
      <c r="G560" s="916">
        <v>4</v>
      </c>
    </row>
    <row r="561" spans="1:7">
      <c r="A561" s="356">
        <v>43917</v>
      </c>
      <c r="B561" s="916">
        <v>10</v>
      </c>
      <c r="C561" s="916">
        <v>12</v>
      </c>
      <c r="D561" s="916">
        <v>8</v>
      </c>
      <c r="E561" s="916">
        <v>13</v>
      </c>
      <c r="F561" s="916"/>
      <c r="G561" s="916">
        <v>4</v>
      </c>
    </row>
    <row r="562" spans="1:7">
      <c r="A562" s="356">
        <v>43920</v>
      </c>
      <c r="B562" s="916">
        <v>10</v>
      </c>
      <c r="C562" s="916">
        <v>12</v>
      </c>
      <c r="D562" s="916">
        <v>8</v>
      </c>
      <c r="E562" s="916">
        <v>12.6</v>
      </c>
      <c r="F562" s="916"/>
      <c r="G562" s="916">
        <v>4</v>
      </c>
    </row>
    <row r="563" spans="1:7">
      <c r="A563" s="356">
        <v>43920</v>
      </c>
      <c r="B563" s="916">
        <v>10</v>
      </c>
      <c r="C563" s="916">
        <v>12</v>
      </c>
      <c r="D563" s="916">
        <v>8</v>
      </c>
      <c r="E563" s="916" t="e">
        <v>#N/A</v>
      </c>
      <c r="F563" s="916"/>
      <c r="G563" s="916">
        <v>4</v>
      </c>
    </row>
    <row r="564" spans="1:7">
      <c r="A564" s="356">
        <v>43921</v>
      </c>
      <c r="B564" s="916">
        <v>10</v>
      </c>
      <c r="C564" s="916">
        <v>12</v>
      </c>
      <c r="D564" s="916">
        <v>8</v>
      </c>
      <c r="E564" s="916">
        <v>10</v>
      </c>
      <c r="F564" s="916"/>
      <c r="G564" s="916">
        <v>4</v>
      </c>
    </row>
    <row r="565" spans="1:7">
      <c r="A565" s="356">
        <v>43922</v>
      </c>
      <c r="B565" s="916">
        <v>10</v>
      </c>
      <c r="C565" s="916">
        <v>12</v>
      </c>
      <c r="D565" s="916">
        <v>8</v>
      </c>
      <c r="E565" s="916">
        <v>10.3</v>
      </c>
      <c r="F565" s="916"/>
      <c r="G565" s="916">
        <v>4</v>
      </c>
    </row>
    <row r="566" spans="1:7">
      <c r="A566" s="356">
        <v>43923</v>
      </c>
      <c r="B566" s="916">
        <v>10</v>
      </c>
      <c r="C566" s="916">
        <v>12</v>
      </c>
      <c r="D566" s="916">
        <v>8</v>
      </c>
      <c r="E566" s="916">
        <v>11.7</v>
      </c>
      <c r="F566" s="916"/>
      <c r="G566" s="916">
        <v>4</v>
      </c>
    </row>
    <row r="567" spans="1:7">
      <c r="A567" s="356">
        <v>43924</v>
      </c>
      <c r="B567" s="916">
        <v>10</v>
      </c>
      <c r="C567" s="916">
        <v>12</v>
      </c>
      <c r="D567" s="916">
        <v>8</v>
      </c>
      <c r="E567" s="916" t="e">
        <v>#N/A</v>
      </c>
      <c r="F567" s="916"/>
      <c r="G567" s="916">
        <v>4</v>
      </c>
    </row>
    <row r="568" spans="1:7">
      <c r="A568" s="356">
        <v>43927</v>
      </c>
      <c r="B568" s="916">
        <v>10</v>
      </c>
      <c r="C568" s="916">
        <v>12</v>
      </c>
      <c r="D568" s="916">
        <v>8</v>
      </c>
      <c r="E568" s="916">
        <v>10.9</v>
      </c>
      <c r="F568" s="916"/>
      <c r="G568" s="916">
        <v>4</v>
      </c>
    </row>
    <row r="569" spans="1:7">
      <c r="A569" s="356">
        <v>43928</v>
      </c>
      <c r="B569" s="916">
        <v>10</v>
      </c>
      <c r="C569" s="916">
        <v>12</v>
      </c>
      <c r="D569" s="916">
        <v>8</v>
      </c>
      <c r="E569" s="916">
        <v>10.7</v>
      </c>
      <c r="F569" s="916"/>
      <c r="G569" s="916">
        <v>4</v>
      </c>
    </row>
    <row r="570" spans="1:7">
      <c r="A570" s="356">
        <v>43929</v>
      </c>
      <c r="B570" s="916">
        <v>10</v>
      </c>
      <c r="C570" s="916">
        <v>12</v>
      </c>
      <c r="D570" s="916">
        <v>8</v>
      </c>
      <c r="E570" s="916">
        <v>10.3</v>
      </c>
      <c r="F570" s="916"/>
      <c r="G570" s="916">
        <v>4</v>
      </c>
    </row>
    <row r="571" spans="1:7">
      <c r="A571" s="356">
        <v>43930</v>
      </c>
      <c r="B571" s="916">
        <v>10</v>
      </c>
      <c r="C571" s="916">
        <v>12</v>
      </c>
      <c r="D571" s="916">
        <v>8</v>
      </c>
      <c r="E571" s="916">
        <v>9.3000000000000007</v>
      </c>
      <c r="F571" s="916"/>
      <c r="G571" s="916">
        <v>4</v>
      </c>
    </row>
    <row r="572" spans="1:7">
      <c r="A572" s="356">
        <v>43931</v>
      </c>
      <c r="B572" s="916">
        <v>10</v>
      </c>
      <c r="C572" s="916">
        <v>12</v>
      </c>
      <c r="D572" s="916">
        <v>8</v>
      </c>
      <c r="E572" s="916">
        <v>9.8000000000000007</v>
      </c>
      <c r="F572" s="916"/>
      <c r="G572" s="916">
        <v>4</v>
      </c>
    </row>
    <row r="573" spans="1:7">
      <c r="A573" s="356">
        <v>43934</v>
      </c>
      <c r="B573" s="916">
        <v>10</v>
      </c>
      <c r="C573" s="916">
        <v>12</v>
      </c>
      <c r="D573" s="916">
        <v>8</v>
      </c>
      <c r="E573" s="916">
        <v>9.3000000000000007</v>
      </c>
      <c r="F573" s="916"/>
      <c r="G573" s="916">
        <v>4</v>
      </c>
    </row>
    <row r="574" spans="1:7">
      <c r="A574" s="356">
        <v>43935</v>
      </c>
      <c r="B574" s="916">
        <v>10</v>
      </c>
      <c r="C574" s="916">
        <v>12</v>
      </c>
      <c r="D574" s="916">
        <v>8</v>
      </c>
      <c r="E574" s="916">
        <v>9</v>
      </c>
      <c r="F574" s="916"/>
      <c r="G574" s="916">
        <v>4</v>
      </c>
    </row>
    <row r="575" spans="1:7">
      <c r="A575" s="356">
        <v>43936</v>
      </c>
      <c r="B575" s="916">
        <v>10</v>
      </c>
      <c r="C575" s="916">
        <v>12</v>
      </c>
      <c r="D575" s="916">
        <v>8</v>
      </c>
      <c r="E575" s="916">
        <v>9.1</v>
      </c>
      <c r="F575" s="916"/>
      <c r="G575" s="916">
        <v>4</v>
      </c>
    </row>
    <row r="576" spans="1:7">
      <c r="A576" s="356">
        <v>43937</v>
      </c>
      <c r="B576" s="916">
        <v>10</v>
      </c>
      <c r="C576" s="916">
        <v>12</v>
      </c>
      <c r="D576" s="916">
        <v>8</v>
      </c>
      <c r="E576" s="916">
        <v>9.4</v>
      </c>
      <c r="F576" s="916"/>
      <c r="G576" s="916">
        <v>4</v>
      </c>
    </row>
    <row r="577" spans="1:7">
      <c r="A577" s="356">
        <v>43938</v>
      </c>
      <c r="B577" s="916">
        <v>10</v>
      </c>
      <c r="C577" s="916">
        <v>12</v>
      </c>
      <c r="D577" s="916">
        <v>8</v>
      </c>
      <c r="E577" s="916">
        <v>9.5</v>
      </c>
      <c r="F577" s="916"/>
      <c r="G577" s="916">
        <v>4</v>
      </c>
    </row>
    <row r="578" spans="1:7">
      <c r="A578" s="356">
        <v>43942</v>
      </c>
      <c r="B578" s="916">
        <v>10</v>
      </c>
      <c r="C578" s="916">
        <v>12</v>
      </c>
      <c r="D578" s="916">
        <v>8</v>
      </c>
      <c r="E578" s="916">
        <v>9.4</v>
      </c>
      <c r="F578" s="916"/>
      <c r="G578" s="916">
        <v>4</v>
      </c>
    </row>
    <row r="579" spans="1:7">
      <c r="A579" s="356">
        <v>43943</v>
      </c>
      <c r="B579" s="916">
        <v>10</v>
      </c>
      <c r="C579" s="916">
        <v>12</v>
      </c>
      <c r="D579" s="916">
        <v>8</v>
      </c>
      <c r="E579" s="916">
        <v>9.4</v>
      </c>
      <c r="F579" s="916"/>
      <c r="G579" s="916">
        <v>4</v>
      </c>
    </row>
    <row r="580" spans="1:7">
      <c r="A580" s="356">
        <v>43944</v>
      </c>
      <c r="B580" s="916">
        <v>8</v>
      </c>
      <c r="C580" s="916">
        <v>10</v>
      </c>
      <c r="D580" s="916">
        <v>6</v>
      </c>
      <c r="E580" s="916">
        <v>7.8</v>
      </c>
      <c r="F580" s="916"/>
      <c r="G580" s="916">
        <v>4</v>
      </c>
    </row>
    <row r="581" spans="1:7">
      <c r="A581" s="356">
        <v>43945</v>
      </c>
      <c r="B581" s="916">
        <v>8</v>
      </c>
      <c r="C581" s="916">
        <v>10</v>
      </c>
      <c r="D581" s="916">
        <v>6</v>
      </c>
      <c r="E581" s="916">
        <v>6.9</v>
      </c>
      <c r="F581" s="916"/>
      <c r="G581" s="916">
        <v>4</v>
      </c>
    </row>
    <row r="582" spans="1:7">
      <c r="A582" s="356">
        <v>43948</v>
      </c>
      <c r="B582" s="916">
        <v>8</v>
      </c>
      <c r="C582" s="916">
        <v>10</v>
      </c>
      <c r="D582" s="916">
        <v>6</v>
      </c>
      <c r="E582" s="916">
        <v>6.9</v>
      </c>
      <c r="F582" s="916"/>
      <c r="G582" s="916">
        <v>4</v>
      </c>
    </row>
    <row r="583" spans="1:7">
      <c r="A583" s="356">
        <v>43949</v>
      </c>
      <c r="B583" s="916">
        <v>8</v>
      </c>
      <c r="C583" s="916">
        <v>10</v>
      </c>
      <c r="D583" s="916">
        <v>6</v>
      </c>
      <c r="E583" s="916">
        <v>6.9</v>
      </c>
      <c r="F583" s="916"/>
      <c r="G583" s="916">
        <v>4</v>
      </c>
    </row>
    <row r="584" spans="1:7">
      <c r="A584" s="356">
        <v>43950</v>
      </c>
      <c r="B584" s="916">
        <v>8</v>
      </c>
      <c r="C584" s="916">
        <v>10</v>
      </c>
      <c r="D584" s="916">
        <v>6</v>
      </c>
      <c r="E584" s="916" t="e">
        <v>#N/A</v>
      </c>
      <c r="F584" s="916"/>
      <c r="G584" s="916">
        <v>4</v>
      </c>
    </row>
    <row r="585" spans="1:7">
      <c r="A585" s="356">
        <v>43951</v>
      </c>
      <c r="B585" s="916">
        <v>8</v>
      </c>
      <c r="C585" s="916">
        <v>10</v>
      </c>
      <c r="D585" s="916">
        <v>6</v>
      </c>
      <c r="E585" s="916">
        <v>7.2</v>
      </c>
      <c r="F585" s="916"/>
      <c r="G585" s="916">
        <v>4</v>
      </c>
    </row>
    <row r="586" spans="1:7">
      <c r="A586" s="356">
        <v>43955</v>
      </c>
      <c r="B586" s="916">
        <v>8</v>
      </c>
      <c r="C586" s="916">
        <v>10</v>
      </c>
      <c r="D586" s="916">
        <v>6</v>
      </c>
      <c r="E586" s="916">
        <v>7.6</v>
      </c>
      <c r="F586" s="916"/>
      <c r="G586" s="916">
        <v>4</v>
      </c>
    </row>
    <row r="587" spans="1:7">
      <c r="A587" s="356">
        <v>43956</v>
      </c>
      <c r="B587" s="916">
        <v>8</v>
      </c>
      <c r="C587" s="916">
        <v>10</v>
      </c>
      <c r="D587" s="916">
        <v>6</v>
      </c>
      <c r="E587" s="916">
        <v>7.9</v>
      </c>
      <c r="F587" s="916"/>
      <c r="G587" s="916">
        <v>4</v>
      </c>
    </row>
    <row r="588" spans="1:7">
      <c r="A588" s="356">
        <v>43957</v>
      </c>
      <c r="B588" s="916">
        <v>8</v>
      </c>
      <c r="C588" s="916">
        <v>10</v>
      </c>
      <c r="D588" s="916">
        <v>6</v>
      </c>
      <c r="E588" s="916">
        <v>8.6999999999999993</v>
      </c>
      <c r="F588" s="916"/>
      <c r="G588" s="916">
        <v>4</v>
      </c>
    </row>
    <row r="589" spans="1:7">
      <c r="A589" s="356">
        <v>43958</v>
      </c>
      <c r="B589" s="916">
        <v>8</v>
      </c>
      <c r="C589" s="916">
        <v>10</v>
      </c>
      <c r="D589" s="916">
        <v>6</v>
      </c>
      <c r="E589" s="916">
        <v>8</v>
      </c>
      <c r="F589" s="916"/>
      <c r="G589" s="916">
        <v>4</v>
      </c>
    </row>
    <row r="590" spans="1:7">
      <c r="A590" s="356">
        <v>43959</v>
      </c>
      <c r="B590" s="916">
        <v>8</v>
      </c>
      <c r="C590" s="916">
        <v>10</v>
      </c>
      <c r="D590" s="916">
        <v>6</v>
      </c>
      <c r="E590" s="916">
        <v>6.9</v>
      </c>
      <c r="F590" s="916"/>
      <c r="G590" s="916">
        <v>4</v>
      </c>
    </row>
    <row r="591" spans="1:7">
      <c r="A591" s="356">
        <v>43963</v>
      </c>
      <c r="B591" s="916">
        <v>8</v>
      </c>
      <c r="C591" s="916">
        <v>10</v>
      </c>
      <c r="D591" s="916">
        <v>6</v>
      </c>
      <c r="E591" s="916">
        <v>7.4</v>
      </c>
      <c r="F591" s="916"/>
      <c r="G591" s="916">
        <v>4</v>
      </c>
    </row>
    <row r="592" spans="1:7">
      <c r="A592" s="356">
        <v>43964</v>
      </c>
      <c r="B592" s="916">
        <v>8</v>
      </c>
      <c r="C592" s="916">
        <v>10</v>
      </c>
      <c r="D592" s="916">
        <v>6</v>
      </c>
      <c r="E592" s="916">
        <v>7.4</v>
      </c>
      <c r="F592" s="916"/>
      <c r="G592" s="916">
        <v>4</v>
      </c>
    </row>
    <row r="593" spans="1:7">
      <c r="A593" s="356">
        <v>43965</v>
      </c>
      <c r="B593" s="916">
        <v>8</v>
      </c>
      <c r="C593" s="916">
        <v>10</v>
      </c>
      <c r="D593" s="916">
        <v>6</v>
      </c>
      <c r="E593" s="916">
        <v>7.9</v>
      </c>
      <c r="F593" s="916"/>
      <c r="G593" s="916">
        <v>4</v>
      </c>
    </row>
    <row r="594" spans="1:7">
      <c r="A594" s="356">
        <v>43966</v>
      </c>
      <c r="B594" s="916">
        <v>8</v>
      </c>
      <c r="C594" s="916">
        <v>10</v>
      </c>
      <c r="D594" s="916">
        <v>6</v>
      </c>
      <c r="E594" s="916">
        <v>8.9</v>
      </c>
      <c r="F594" s="916"/>
      <c r="G594" s="916">
        <v>4</v>
      </c>
    </row>
    <row r="595" spans="1:7">
      <c r="A595" s="356">
        <v>43969</v>
      </c>
      <c r="B595" s="916">
        <v>8</v>
      </c>
      <c r="C595" s="916">
        <v>10</v>
      </c>
      <c r="D595" s="916">
        <v>6</v>
      </c>
      <c r="E595" s="916">
        <v>6.6</v>
      </c>
      <c r="F595" s="916"/>
      <c r="G595" s="916">
        <v>4</v>
      </c>
    </row>
    <row r="596" spans="1:7">
      <c r="A596" s="356">
        <v>43970</v>
      </c>
      <c r="B596" s="916">
        <v>8</v>
      </c>
      <c r="C596" s="916">
        <v>10</v>
      </c>
      <c r="D596" s="916">
        <v>6</v>
      </c>
      <c r="E596" s="916">
        <v>6.9</v>
      </c>
      <c r="F596" s="916"/>
      <c r="G596" s="916">
        <v>4</v>
      </c>
    </row>
    <row r="597" spans="1:7">
      <c r="A597" s="356">
        <v>43971</v>
      </c>
      <c r="B597" s="916">
        <v>8</v>
      </c>
      <c r="C597" s="916">
        <v>10</v>
      </c>
      <c r="D597" s="916">
        <v>6</v>
      </c>
      <c r="E597" s="916">
        <v>6.5</v>
      </c>
      <c r="F597" s="916"/>
      <c r="G597" s="916">
        <v>4</v>
      </c>
    </row>
    <row r="598" spans="1:7">
      <c r="A598" s="356">
        <v>43972</v>
      </c>
      <c r="B598" s="916">
        <v>8</v>
      </c>
      <c r="C598" s="916">
        <v>10</v>
      </c>
      <c r="D598" s="916">
        <v>6</v>
      </c>
      <c r="E598" s="916">
        <v>6.8</v>
      </c>
      <c r="F598" s="916"/>
      <c r="G598" s="916">
        <v>4</v>
      </c>
    </row>
    <row r="599" spans="1:7">
      <c r="A599" s="356">
        <v>43973</v>
      </c>
      <c r="B599" s="916">
        <v>8</v>
      </c>
      <c r="C599" s="916">
        <v>10</v>
      </c>
      <c r="D599" s="916">
        <v>6</v>
      </c>
      <c r="E599" s="916">
        <v>6.7</v>
      </c>
      <c r="F599" s="916"/>
      <c r="G599" s="916">
        <v>4</v>
      </c>
    </row>
    <row r="600" spans="1:7">
      <c r="A600" s="356">
        <v>43976</v>
      </c>
      <c r="B600" s="916">
        <v>8</v>
      </c>
      <c r="C600" s="916">
        <v>10</v>
      </c>
      <c r="D600" s="916">
        <v>6</v>
      </c>
      <c r="E600" s="916">
        <v>6.6</v>
      </c>
      <c r="F600" s="916"/>
      <c r="G600" s="916">
        <v>4</v>
      </c>
    </row>
    <row r="601" spans="1:7">
      <c r="A601" s="356">
        <v>43977</v>
      </c>
      <c r="B601" s="916">
        <v>8</v>
      </c>
      <c r="C601" s="916">
        <v>10</v>
      </c>
      <c r="D601" s="916">
        <v>6</v>
      </c>
      <c r="E601" s="916">
        <v>6.5</v>
      </c>
      <c r="F601" s="916"/>
      <c r="G601" s="916">
        <v>4</v>
      </c>
    </row>
    <row r="602" spans="1:7">
      <c r="A602" s="356">
        <v>43978</v>
      </c>
      <c r="B602" s="916">
        <v>8</v>
      </c>
      <c r="C602" s="916">
        <v>10</v>
      </c>
      <c r="D602" s="916">
        <v>6</v>
      </c>
      <c r="E602" s="916">
        <v>6.4</v>
      </c>
      <c r="F602" s="916"/>
      <c r="G602" s="916">
        <v>4</v>
      </c>
    </row>
    <row r="603" spans="1:7">
      <c r="A603" s="356">
        <v>43979</v>
      </c>
      <c r="B603" s="916">
        <v>8</v>
      </c>
      <c r="C603" s="916">
        <v>10</v>
      </c>
      <c r="D603" s="916">
        <v>6</v>
      </c>
      <c r="E603" s="916" t="e">
        <v>#N/A</v>
      </c>
      <c r="F603" s="916"/>
      <c r="G603" s="916">
        <v>4</v>
      </c>
    </row>
    <row r="604" spans="1:7">
      <c r="A604" s="356">
        <v>43980</v>
      </c>
      <c r="B604" s="916">
        <v>8</v>
      </c>
      <c r="C604" s="916">
        <v>10</v>
      </c>
      <c r="D604" s="916">
        <v>6</v>
      </c>
      <c r="E604" s="916">
        <v>6.5</v>
      </c>
      <c r="F604" s="916"/>
      <c r="G604" s="916">
        <v>4</v>
      </c>
    </row>
    <row r="605" spans="1:7">
      <c r="A605" s="356">
        <v>43983</v>
      </c>
      <c r="B605" s="916">
        <v>8</v>
      </c>
      <c r="C605" s="916">
        <v>10</v>
      </c>
      <c r="D605" s="916">
        <v>6</v>
      </c>
      <c r="E605" s="916">
        <v>6.5</v>
      </c>
      <c r="F605" s="916"/>
      <c r="G605" s="916">
        <v>4</v>
      </c>
    </row>
    <row r="606" spans="1:7">
      <c r="A606" s="356">
        <v>43984</v>
      </c>
      <c r="B606" s="916">
        <v>8</v>
      </c>
      <c r="C606" s="916">
        <v>10</v>
      </c>
      <c r="D606" s="916">
        <v>6</v>
      </c>
      <c r="E606" s="916">
        <v>6.5</v>
      </c>
      <c r="F606" s="916"/>
      <c r="G606" s="916">
        <v>4</v>
      </c>
    </row>
    <row r="607" spans="1:7">
      <c r="A607" s="356">
        <v>43985</v>
      </c>
      <c r="B607" s="916">
        <v>8</v>
      </c>
      <c r="C607" s="916">
        <v>10</v>
      </c>
      <c r="D607" s="916">
        <v>6</v>
      </c>
      <c r="E607" s="916">
        <v>7.8</v>
      </c>
      <c r="F607" s="916"/>
      <c r="G607" s="916">
        <v>4</v>
      </c>
    </row>
    <row r="608" spans="1:7">
      <c r="A608" s="356">
        <v>43986</v>
      </c>
      <c r="B608" s="916">
        <v>8</v>
      </c>
      <c r="C608" s="916">
        <v>10</v>
      </c>
      <c r="D608" s="916">
        <v>6</v>
      </c>
      <c r="E608" s="916">
        <v>6.6</v>
      </c>
      <c r="F608" s="916"/>
      <c r="G608" s="916">
        <v>4</v>
      </c>
    </row>
    <row r="609" spans="1:7">
      <c r="A609" s="356">
        <v>43987</v>
      </c>
      <c r="B609" s="916">
        <v>8</v>
      </c>
      <c r="C609" s="916">
        <v>10</v>
      </c>
      <c r="D609" s="916">
        <v>6</v>
      </c>
      <c r="E609" s="916">
        <v>8.3000000000000007</v>
      </c>
      <c r="F609" s="916"/>
      <c r="G609" s="916">
        <v>4</v>
      </c>
    </row>
    <row r="610" spans="1:7">
      <c r="A610" s="356">
        <v>43991</v>
      </c>
      <c r="B610" s="916">
        <v>8</v>
      </c>
      <c r="C610" s="916">
        <v>10</v>
      </c>
      <c r="D610" s="916">
        <v>6</v>
      </c>
      <c r="E610" s="916">
        <v>7.5</v>
      </c>
      <c r="F610" s="916"/>
      <c r="G610" s="916">
        <v>4</v>
      </c>
    </row>
    <row r="611" spans="1:7">
      <c r="A611" s="356">
        <v>43992</v>
      </c>
      <c r="B611" s="916">
        <v>8</v>
      </c>
      <c r="C611" s="916">
        <v>10</v>
      </c>
      <c r="D611" s="916">
        <v>6</v>
      </c>
      <c r="E611" s="916">
        <v>7.5</v>
      </c>
      <c r="F611" s="916"/>
      <c r="G611" s="916">
        <v>4</v>
      </c>
    </row>
    <row r="612" spans="1:7">
      <c r="A612" s="356">
        <v>43993</v>
      </c>
      <c r="B612" s="916">
        <v>6</v>
      </c>
      <c r="C612" s="916">
        <v>7</v>
      </c>
      <c r="D612" s="916">
        <v>5</v>
      </c>
      <c r="E612" s="916">
        <v>6.7</v>
      </c>
      <c r="F612" s="916"/>
      <c r="G612" s="916">
        <v>2</v>
      </c>
    </row>
    <row r="613" spans="1:7">
      <c r="A613" s="356">
        <v>43994</v>
      </c>
      <c r="B613" s="916">
        <v>6</v>
      </c>
      <c r="C613" s="916">
        <v>7</v>
      </c>
      <c r="D613" s="916">
        <v>5</v>
      </c>
      <c r="E613" s="916">
        <v>6.1</v>
      </c>
      <c r="F613" s="916"/>
      <c r="G613" s="916">
        <v>2</v>
      </c>
    </row>
    <row r="614" spans="1:7">
      <c r="A614" s="356">
        <v>43997</v>
      </c>
      <c r="B614" s="916">
        <v>6</v>
      </c>
      <c r="C614" s="916">
        <v>7</v>
      </c>
      <c r="D614" s="916">
        <v>5</v>
      </c>
      <c r="E614" s="916">
        <v>7</v>
      </c>
      <c r="F614" s="916"/>
      <c r="G614" s="916">
        <v>2</v>
      </c>
    </row>
    <row r="615" spans="1:7">
      <c r="A615" s="356">
        <v>43998</v>
      </c>
      <c r="B615" s="916">
        <v>6</v>
      </c>
      <c r="C615" s="916">
        <v>7</v>
      </c>
      <c r="D615" s="916">
        <v>5</v>
      </c>
      <c r="E615" s="916">
        <v>7.6</v>
      </c>
      <c r="F615" s="916"/>
      <c r="G615" s="916">
        <v>2</v>
      </c>
    </row>
    <row r="616" spans="1:7">
      <c r="A616" s="356">
        <v>43999</v>
      </c>
      <c r="B616" s="916">
        <v>6</v>
      </c>
      <c r="C616" s="916">
        <v>7</v>
      </c>
      <c r="D616" s="916">
        <v>5</v>
      </c>
      <c r="E616" s="916">
        <v>6.1</v>
      </c>
      <c r="F616" s="916"/>
      <c r="G616" s="916">
        <v>2</v>
      </c>
    </row>
    <row r="617" spans="1:7">
      <c r="A617" s="356">
        <v>44000</v>
      </c>
      <c r="B617" s="916">
        <v>6</v>
      </c>
      <c r="C617" s="916">
        <v>7</v>
      </c>
      <c r="D617" s="916">
        <v>5</v>
      </c>
      <c r="E617" s="916">
        <v>6.2</v>
      </c>
      <c r="F617" s="916"/>
      <c r="G617" s="916">
        <v>2</v>
      </c>
    </row>
    <row r="618" spans="1:7">
      <c r="A618" s="356">
        <v>44001</v>
      </c>
      <c r="B618" s="916">
        <v>6</v>
      </c>
      <c r="C618" s="916">
        <v>7</v>
      </c>
      <c r="D618" s="916">
        <v>5</v>
      </c>
      <c r="E618" s="916"/>
      <c r="F618" s="916">
        <v>5.7</v>
      </c>
      <c r="G618" s="916">
        <v>2</v>
      </c>
    </row>
    <row r="619" spans="1:7">
      <c r="A619" s="356">
        <v>44004</v>
      </c>
      <c r="B619" s="916">
        <v>6</v>
      </c>
      <c r="C619" s="916">
        <v>7</v>
      </c>
      <c r="D619" s="916">
        <v>5</v>
      </c>
      <c r="E619" s="916"/>
      <c r="F619" s="916">
        <v>5.6</v>
      </c>
      <c r="G619" s="916">
        <v>2</v>
      </c>
    </row>
    <row r="620" spans="1:7">
      <c r="A620" s="356">
        <v>44005</v>
      </c>
      <c r="B620" s="916">
        <v>6</v>
      </c>
      <c r="C620" s="916">
        <v>7</v>
      </c>
      <c r="D620" s="916">
        <v>5</v>
      </c>
      <c r="E620" s="916"/>
      <c r="F620" s="916">
        <v>5.6</v>
      </c>
      <c r="G620" s="916">
        <v>2</v>
      </c>
    </row>
    <row r="621" spans="1:7">
      <c r="A621" s="356">
        <v>44006</v>
      </c>
      <c r="B621" s="916">
        <v>6</v>
      </c>
      <c r="C621" s="916">
        <v>7</v>
      </c>
      <c r="D621" s="916">
        <v>5</v>
      </c>
      <c r="E621" s="916"/>
      <c r="F621" s="916">
        <v>5.6</v>
      </c>
      <c r="G621" s="916">
        <v>2</v>
      </c>
    </row>
    <row r="622" spans="1:7">
      <c r="A622" s="356">
        <v>44007</v>
      </c>
      <c r="B622" s="916">
        <v>6</v>
      </c>
      <c r="C622" s="916">
        <v>7</v>
      </c>
      <c r="D622" s="916">
        <v>5</v>
      </c>
      <c r="E622" s="916"/>
      <c r="F622" s="916">
        <v>5.6</v>
      </c>
      <c r="G622" s="916">
        <v>2</v>
      </c>
    </row>
    <row r="623" spans="1:7">
      <c r="A623" s="356">
        <v>44008</v>
      </c>
      <c r="B623" s="916">
        <v>6</v>
      </c>
      <c r="C623" s="916">
        <v>7</v>
      </c>
      <c r="D623" s="916">
        <v>5</v>
      </c>
      <c r="E623" s="916"/>
      <c r="F623" s="916">
        <v>5.3</v>
      </c>
      <c r="G623" s="916">
        <v>2</v>
      </c>
    </row>
    <row r="624" spans="1:7">
      <c r="A624" s="356">
        <v>44012</v>
      </c>
      <c r="B624" s="916">
        <v>6</v>
      </c>
      <c r="C624" s="916">
        <v>7</v>
      </c>
      <c r="D624" s="916">
        <v>5</v>
      </c>
      <c r="E624" s="916"/>
      <c r="F624" s="916">
        <v>5.4</v>
      </c>
      <c r="G624" s="916">
        <v>2</v>
      </c>
    </row>
    <row r="625" spans="1:7">
      <c r="A625" s="356">
        <v>44013</v>
      </c>
      <c r="B625" s="916">
        <v>6</v>
      </c>
      <c r="C625" s="916">
        <v>7</v>
      </c>
      <c r="D625" s="916">
        <v>5</v>
      </c>
      <c r="E625" s="916"/>
      <c r="F625" s="916">
        <v>5.6</v>
      </c>
      <c r="G625" s="916">
        <v>2</v>
      </c>
    </row>
    <row r="626" spans="1:7">
      <c r="A626" s="356">
        <v>44014</v>
      </c>
      <c r="B626" s="916">
        <v>6</v>
      </c>
      <c r="C626" s="916">
        <v>7</v>
      </c>
      <c r="D626" s="916">
        <v>5</v>
      </c>
      <c r="E626" s="916"/>
      <c r="F626" s="916">
        <v>5.4</v>
      </c>
      <c r="G626" s="916">
        <v>2</v>
      </c>
    </row>
    <row r="627" spans="1:7">
      <c r="A627" s="356">
        <v>44015</v>
      </c>
      <c r="B627" s="916">
        <v>6</v>
      </c>
      <c r="C627" s="916">
        <v>7</v>
      </c>
      <c r="D627" s="916">
        <v>5</v>
      </c>
      <c r="E627" s="916"/>
      <c r="F627" s="916">
        <v>5.4</v>
      </c>
      <c r="G627" s="916">
        <v>2</v>
      </c>
    </row>
    <row r="628" spans="1:7">
      <c r="A628" s="356">
        <v>44018</v>
      </c>
      <c r="B628" s="916">
        <v>6</v>
      </c>
      <c r="C628" s="916">
        <v>7</v>
      </c>
      <c r="D628" s="916">
        <v>5</v>
      </c>
      <c r="E628" s="916"/>
      <c r="F628" s="916">
        <v>5.6</v>
      </c>
      <c r="G628" s="916">
        <v>2</v>
      </c>
    </row>
    <row r="629" spans="1:7">
      <c r="A629" s="356">
        <v>44019</v>
      </c>
      <c r="B629" s="916">
        <v>6</v>
      </c>
      <c r="C629" s="916">
        <v>7</v>
      </c>
      <c r="D629" s="916">
        <v>5</v>
      </c>
      <c r="E629" s="916"/>
      <c r="F629" s="916">
        <v>6</v>
      </c>
      <c r="G629" s="916">
        <v>2</v>
      </c>
    </row>
    <row r="630" spans="1:7">
      <c r="A630" s="356">
        <v>44020</v>
      </c>
      <c r="B630" s="916">
        <v>6</v>
      </c>
      <c r="C630" s="916">
        <v>7</v>
      </c>
      <c r="D630" s="916">
        <v>5</v>
      </c>
      <c r="E630" s="916"/>
      <c r="F630" s="916">
        <v>5.3</v>
      </c>
      <c r="G630" s="916">
        <v>2</v>
      </c>
    </row>
    <row r="631" spans="1:7">
      <c r="A631" s="356">
        <v>44021</v>
      </c>
      <c r="B631" s="916">
        <v>6</v>
      </c>
      <c r="C631" s="916">
        <v>7</v>
      </c>
      <c r="D631" s="916">
        <v>5</v>
      </c>
      <c r="E631" s="916"/>
      <c r="F631" s="916">
        <v>5.3</v>
      </c>
      <c r="G631" s="916">
        <v>2</v>
      </c>
    </row>
    <row r="632" spans="1:7">
      <c r="A632" s="356">
        <v>44022</v>
      </c>
      <c r="B632" s="916">
        <v>6</v>
      </c>
      <c r="C632" s="916">
        <v>7</v>
      </c>
      <c r="D632" s="916">
        <v>5</v>
      </c>
      <c r="E632" s="916"/>
      <c r="F632" s="916">
        <v>5.3</v>
      </c>
      <c r="G632" s="916">
        <v>2</v>
      </c>
    </row>
    <row r="633" spans="1:7">
      <c r="A633" s="356">
        <v>44025</v>
      </c>
      <c r="B633" s="916">
        <v>6</v>
      </c>
      <c r="C633" s="916">
        <v>7</v>
      </c>
      <c r="D633" s="916">
        <v>5</v>
      </c>
      <c r="E633" s="916"/>
      <c r="F633" s="916">
        <v>5.4</v>
      </c>
      <c r="G633" s="916">
        <v>2</v>
      </c>
    </row>
    <row r="634" spans="1:7">
      <c r="A634" s="356">
        <v>44026</v>
      </c>
      <c r="B634" s="916">
        <v>6</v>
      </c>
      <c r="C634" s="916">
        <v>7</v>
      </c>
      <c r="D634" s="916">
        <v>5</v>
      </c>
      <c r="E634" s="916"/>
      <c r="F634" s="916">
        <v>6.2</v>
      </c>
      <c r="G634" s="916">
        <v>2</v>
      </c>
    </row>
    <row r="635" spans="1:7">
      <c r="A635" s="356">
        <v>44027</v>
      </c>
      <c r="B635" s="916">
        <v>6</v>
      </c>
      <c r="C635" s="916">
        <v>7</v>
      </c>
      <c r="D635" s="916">
        <v>5</v>
      </c>
      <c r="E635" s="916"/>
      <c r="F635" s="916">
        <v>5.7</v>
      </c>
      <c r="G635" s="916">
        <v>2</v>
      </c>
    </row>
    <row r="636" spans="1:7">
      <c r="A636" s="356">
        <v>44028</v>
      </c>
      <c r="B636" s="916">
        <v>6</v>
      </c>
      <c r="C636" s="916">
        <v>7</v>
      </c>
      <c r="D636" s="916">
        <v>5</v>
      </c>
      <c r="E636" s="916"/>
      <c r="F636" s="916">
        <v>5.4</v>
      </c>
      <c r="G636" s="916">
        <v>2</v>
      </c>
    </row>
    <row r="637" spans="1:7">
      <c r="A637" s="356">
        <v>44029</v>
      </c>
      <c r="B637" s="916">
        <v>6</v>
      </c>
      <c r="C637" s="916">
        <v>7</v>
      </c>
      <c r="D637" s="916">
        <v>5</v>
      </c>
      <c r="E637" s="916"/>
      <c r="F637" s="916">
        <v>5.3</v>
      </c>
      <c r="G637" s="916">
        <v>2</v>
      </c>
    </row>
    <row r="638" spans="1:7">
      <c r="A638" s="356">
        <v>44032</v>
      </c>
      <c r="B638" s="916">
        <v>6</v>
      </c>
      <c r="C638" s="916">
        <v>7</v>
      </c>
      <c r="D638" s="916">
        <v>5</v>
      </c>
      <c r="E638" s="916"/>
      <c r="F638" s="916">
        <v>5.3</v>
      </c>
      <c r="G638" s="916">
        <v>2</v>
      </c>
    </row>
    <row r="639" spans="1:7">
      <c r="A639" s="356">
        <v>44033</v>
      </c>
      <c r="B639" s="916">
        <v>6</v>
      </c>
      <c r="C639" s="916">
        <v>7</v>
      </c>
      <c r="D639" s="916">
        <v>5</v>
      </c>
      <c r="E639" s="916"/>
      <c r="F639" s="916">
        <v>5.4</v>
      </c>
      <c r="G639" s="916">
        <v>2</v>
      </c>
    </row>
    <row r="640" spans="1:7">
      <c r="A640" s="356">
        <v>44034</v>
      </c>
      <c r="B640" s="916">
        <v>6</v>
      </c>
      <c r="C640" s="916">
        <v>7</v>
      </c>
      <c r="D640" s="916">
        <v>5</v>
      </c>
      <c r="E640" s="916"/>
      <c r="F640" s="916">
        <v>5.4</v>
      </c>
      <c r="G640" s="916">
        <v>2</v>
      </c>
    </row>
    <row r="641" spans="1:7">
      <c r="A641" s="356">
        <v>44035</v>
      </c>
      <c r="B641" s="916">
        <v>6</v>
      </c>
      <c r="C641" s="916">
        <v>7</v>
      </c>
      <c r="D641" s="916">
        <v>5</v>
      </c>
      <c r="E641" s="916"/>
      <c r="F641" s="916">
        <v>5.3</v>
      </c>
      <c r="G641" s="916">
        <v>2</v>
      </c>
    </row>
    <row r="642" spans="1:7">
      <c r="A642" s="356">
        <v>44036</v>
      </c>
      <c r="B642" s="916">
        <v>6</v>
      </c>
      <c r="C642" s="916">
        <v>7</v>
      </c>
      <c r="D642" s="916">
        <v>5</v>
      </c>
      <c r="E642" s="916"/>
      <c r="F642" s="916">
        <v>5.2</v>
      </c>
      <c r="G642" s="916">
        <v>2</v>
      </c>
    </row>
    <row r="643" spans="1:7">
      <c r="A643" s="356">
        <v>44040</v>
      </c>
      <c r="B643" s="916">
        <v>6</v>
      </c>
      <c r="C643" s="916">
        <v>7</v>
      </c>
      <c r="D643" s="916">
        <v>5</v>
      </c>
      <c r="E643" s="916"/>
      <c r="F643" s="916">
        <v>5.2</v>
      </c>
      <c r="G643" s="916">
        <v>2</v>
      </c>
    </row>
    <row r="644" spans="1:7">
      <c r="A644" s="356">
        <v>44041</v>
      </c>
      <c r="B644" s="916">
        <v>6</v>
      </c>
      <c r="C644" s="916">
        <v>7</v>
      </c>
      <c r="D644" s="916">
        <v>5</v>
      </c>
      <c r="E644" s="916"/>
      <c r="F644" s="916">
        <v>5.2</v>
      </c>
      <c r="G644" s="916">
        <v>2</v>
      </c>
    </row>
    <row r="645" spans="1:7">
      <c r="A645" s="356">
        <v>44042</v>
      </c>
      <c r="B645" s="916">
        <v>6</v>
      </c>
      <c r="C645" s="916">
        <v>7</v>
      </c>
      <c r="D645" s="916">
        <v>5</v>
      </c>
      <c r="E645" s="916"/>
      <c r="F645" s="916">
        <v>5.0999999999999996</v>
      </c>
      <c r="G645" s="916">
        <v>2</v>
      </c>
    </row>
    <row r="646" spans="1:7">
      <c r="A646" s="356">
        <v>44043</v>
      </c>
      <c r="B646" s="916">
        <v>6</v>
      </c>
      <c r="C646" s="916">
        <v>7</v>
      </c>
      <c r="D646" s="916">
        <v>5</v>
      </c>
      <c r="E646" s="916"/>
      <c r="F646" s="916">
        <v>5</v>
      </c>
      <c r="G646" s="916">
        <v>2</v>
      </c>
    </row>
    <row r="647" spans="1:7">
      <c r="A647" s="356">
        <v>44046</v>
      </c>
      <c r="B647" s="916">
        <v>6</v>
      </c>
      <c r="C647" s="916">
        <v>7</v>
      </c>
      <c r="D647" s="916">
        <v>5</v>
      </c>
      <c r="E647" s="916"/>
      <c r="F647" s="916">
        <v>5.0999999999999996</v>
      </c>
      <c r="G647" s="916">
        <v>2</v>
      </c>
    </row>
    <row r="648" spans="1:7">
      <c r="A648" s="356">
        <v>44047</v>
      </c>
      <c r="B648" s="916">
        <v>6</v>
      </c>
      <c r="C648" s="916">
        <v>7</v>
      </c>
      <c r="D648" s="916">
        <v>5</v>
      </c>
      <c r="E648" s="916"/>
      <c r="F648" s="916">
        <v>5.0999999999999996</v>
      </c>
      <c r="G648" s="916">
        <v>2</v>
      </c>
    </row>
    <row r="649" spans="1:7">
      <c r="A649" s="356">
        <v>44048</v>
      </c>
      <c r="B649" s="916">
        <v>6</v>
      </c>
      <c r="C649" s="916">
        <v>7</v>
      </c>
      <c r="D649" s="916">
        <v>5</v>
      </c>
      <c r="E649" s="916"/>
      <c r="F649" s="916">
        <v>5</v>
      </c>
      <c r="G649" s="916">
        <v>2</v>
      </c>
    </row>
    <row r="650" spans="1:7">
      <c r="A650" s="356">
        <v>44049</v>
      </c>
      <c r="B650" s="916">
        <v>6</v>
      </c>
      <c r="C650" s="916">
        <v>7</v>
      </c>
      <c r="D650" s="916">
        <v>5</v>
      </c>
      <c r="E650" s="916"/>
      <c r="F650" s="916">
        <v>5</v>
      </c>
      <c r="G650" s="916">
        <v>2</v>
      </c>
    </row>
    <row r="651" spans="1:7">
      <c r="A651" s="356">
        <v>44050</v>
      </c>
      <c r="B651" s="916">
        <v>6</v>
      </c>
      <c r="C651" s="916">
        <v>7</v>
      </c>
      <c r="D651" s="916">
        <v>5</v>
      </c>
      <c r="E651" s="916"/>
      <c r="F651" s="916">
        <v>5.0999999999999996</v>
      </c>
      <c r="G651" s="916">
        <v>2</v>
      </c>
    </row>
    <row r="652" spans="1:7">
      <c r="A652" s="356">
        <v>44053</v>
      </c>
      <c r="B652" s="916">
        <v>6</v>
      </c>
      <c r="C652" s="916">
        <v>7</v>
      </c>
      <c r="D652" s="916">
        <v>5</v>
      </c>
      <c r="E652" s="916"/>
      <c r="F652" s="916">
        <v>5.8</v>
      </c>
      <c r="G652" s="916">
        <v>2</v>
      </c>
    </row>
    <row r="653" spans="1:7">
      <c r="A653" s="356">
        <v>44054</v>
      </c>
      <c r="B653" s="916">
        <v>6</v>
      </c>
      <c r="C653" s="916">
        <v>7</v>
      </c>
      <c r="D653" s="916">
        <v>5</v>
      </c>
      <c r="E653" s="916"/>
      <c r="F653" s="916">
        <v>5.0999999999999996</v>
      </c>
      <c r="G653" s="916">
        <v>2</v>
      </c>
    </row>
    <row r="654" spans="1:7">
      <c r="A654" s="356">
        <v>44055</v>
      </c>
      <c r="B654" s="916">
        <v>6</v>
      </c>
      <c r="C654" s="916">
        <v>7</v>
      </c>
      <c r="D654" s="916">
        <v>5</v>
      </c>
      <c r="E654" s="916"/>
      <c r="F654" s="916">
        <v>5.0999999999999996</v>
      </c>
      <c r="G654" s="916">
        <v>2</v>
      </c>
    </row>
    <row r="655" spans="1:7">
      <c r="A655" s="356">
        <v>44056</v>
      </c>
      <c r="B655" s="916">
        <v>6</v>
      </c>
      <c r="C655" s="916">
        <v>7</v>
      </c>
      <c r="D655" s="916">
        <v>5</v>
      </c>
      <c r="E655" s="916"/>
      <c r="F655" s="916">
        <v>5.0999999999999996</v>
      </c>
      <c r="G655" s="916">
        <v>2</v>
      </c>
    </row>
    <row r="656" spans="1:7">
      <c r="A656" s="356">
        <v>44057</v>
      </c>
      <c r="B656" s="916">
        <v>6</v>
      </c>
      <c r="C656" s="916">
        <v>7</v>
      </c>
      <c r="D656" s="916">
        <v>5</v>
      </c>
      <c r="E656" s="916"/>
      <c r="F656" s="916">
        <v>5.0999999999999996</v>
      </c>
      <c r="G656" s="916">
        <v>2</v>
      </c>
    </row>
    <row r="657" spans="1:7">
      <c r="A657" s="356">
        <v>44060</v>
      </c>
      <c r="B657" s="916">
        <v>6</v>
      </c>
      <c r="C657" s="916">
        <v>7</v>
      </c>
      <c r="D657" s="916">
        <v>5</v>
      </c>
      <c r="E657" s="916"/>
      <c r="F657" s="916">
        <v>5.0999999999999996</v>
      </c>
      <c r="G657" s="916">
        <v>2</v>
      </c>
    </row>
    <row r="658" spans="1:7">
      <c r="A658" s="356">
        <v>44061</v>
      </c>
      <c r="B658" s="916">
        <v>6</v>
      </c>
      <c r="C658" s="916">
        <v>7</v>
      </c>
      <c r="D658" s="916">
        <v>5</v>
      </c>
      <c r="E658" s="916"/>
      <c r="F658" s="916">
        <v>5.2</v>
      </c>
      <c r="G658" s="916">
        <v>2</v>
      </c>
    </row>
    <row r="659" spans="1:7">
      <c r="A659" s="356">
        <v>44062</v>
      </c>
      <c r="B659" s="916">
        <v>6</v>
      </c>
      <c r="C659" s="916">
        <v>7</v>
      </c>
      <c r="D659" s="916">
        <v>5</v>
      </c>
      <c r="E659" s="916"/>
      <c r="F659" s="916">
        <v>5.0999999999999996</v>
      </c>
      <c r="G659" s="916">
        <v>2</v>
      </c>
    </row>
    <row r="660" spans="1:7">
      <c r="A660" s="356">
        <v>44063</v>
      </c>
      <c r="B660" s="916">
        <v>6</v>
      </c>
      <c r="C660" s="916">
        <v>7</v>
      </c>
      <c r="D660" s="916">
        <v>5</v>
      </c>
      <c r="E660" s="916"/>
      <c r="F660" s="916">
        <v>5.2</v>
      </c>
      <c r="G660" s="916">
        <v>2</v>
      </c>
    </row>
    <row r="661" spans="1:7">
      <c r="A661" s="356">
        <v>44064</v>
      </c>
      <c r="B661" s="916">
        <v>6</v>
      </c>
      <c r="C661" s="916">
        <v>7</v>
      </c>
      <c r="D661" s="916">
        <v>5</v>
      </c>
      <c r="E661" s="916"/>
      <c r="F661" s="916">
        <v>5.2</v>
      </c>
      <c r="G661" s="916">
        <v>2</v>
      </c>
    </row>
    <row r="662" spans="1:7">
      <c r="A662" s="356">
        <v>44068</v>
      </c>
      <c r="B662" s="916">
        <v>6</v>
      </c>
      <c r="C662" s="916">
        <v>7</v>
      </c>
      <c r="D662" s="916">
        <v>5</v>
      </c>
      <c r="E662" s="916"/>
      <c r="F662" s="916">
        <v>5.2</v>
      </c>
      <c r="G662" s="916">
        <v>2</v>
      </c>
    </row>
    <row r="663" spans="1:7">
      <c r="A663" s="356">
        <v>44069</v>
      </c>
      <c r="B663" s="916">
        <v>6</v>
      </c>
      <c r="C663" s="916">
        <v>7</v>
      </c>
      <c r="D663" s="916">
        <v>5</v>
      </c>
      <c r="E663" s="916"/>
      <c r="F663" s="916">
        <v>5.2</v>
      </c>
      <c r="G663" s="916">
        <v>2</v>
      </c>
    </row>
    <row r="664" spans="1:7">
      <c r="A664" s="356">
        <v>44070</v>
      </c>
      <c r="B664" s="916">
        <v>6</v>
      </c>
      <c r="C664" s="916">
        <v>7</v>
      </c>
      <c r="D664" s="916">
        <v>5</v>
      </c>
      <c r="E664" s="916"/>
      <c r="F664" s="916">
        <v>5.2</v>
      </c>
      <c r="G664" s="916">
        <v>2</v>
      </c>
    </row>
    <row r="665" spans="1:7">
      <c r="A665" s="356">
        <v>44071</v>
      </c>
      <c r="B665" s="916">
        <v>6</v>
      </c>
      <c r="C665" s="916">
        <v>7</v>
      </c>
      <c r="D665" s="916">
        <v>5</v>
      </c>
      <c r="E665" s="916"/>
      <c r="F665" s="916">
        <v>5.2</v>
      </c>
      <c r="G665" s="916">
        <v>2</v>
      </c>
    </row>
    <row r="666" spans="1:7">
      <c r="A666" s="356">
        <v>44074</v>
      </c>
      <c r="B666" s="916">
        <v>6</v>
      </c>
      <c r="C666" s="916">
        <v>7</v>
      </c>
      <c r="D666" s="916">
        <v>5</v>
      </c>
      <c r="E666" s="916"/>
      <c r="F666" s="916">
        <v>5</v>
      </c>
      <c r="G666" s="916">
        <v>2</v>
      </c>
    </row>
    <row r="667" spans="1:7">
      <c r="A667" s="356">
        <v>44075</v>
      </c>
      <c r="B667" s="916">
        <v>6</v>
      </c>
      <c r="C667" s="916">
        <v>7</v>
      </c>
      <c r="D667" s="916">
        <v>5</v>
      </c>
      <c r="E667" s="916"/>
      <c r="F667" s="916">
        <v>5.0999999999999996</v>
      </c>
      <c r="G667" s="916">
        <v>2</v>
      </c>
    </row>
    <row r="668" spans="1:7">
      <c r="A668" s="356">
        <v>44076</v>
      </c>
      <c r="B668" s="916">
        <v>6</v>
      </c>
      <c r="C668" s="916">
        <v>7</v>
      </c>
      <c r="D668" s="916">
        <v>5</v>
      </c>
      <c r="E668" s="916"/>
      <c r="F668" s="916">
        <v>5.0999999999999996</v>
      </c>
      <c r="G668" s="916">
        <v>2</v>
      </c>
    </row>
    <row r="669" spans="1:7">
      <c r="A669" s="356">
        <v>44077</v>
      </c>
      <c r="B669" s="916">
        <v>6</v>
      </c>
      <c r="C669" s="916">
        <v>7</v>
      </c>
      <c r="D669" s="916">
        <v>5</v>
      </c>
      <c r="E669" s="916"/>
      <c r="F669" s="916">
        <v>5.0999999999999996</v>
      </c>
      <c r="G669" s="916">
        <v>2</v>
      </c>
    </row>
    <row r="670" spans="1:7">
      <c r="A670" s="356">
        <v>44078</v>
      </c>
      <c r="B670" s="916">
        <v>6</v>
      </c>
      <c r="C670" s="916">
        <v>7</v>
      </c>
      <c r="D670" s="916">
        <v>5</v>
      </c>
      <c r="E670" s="916"/>
      <c r="F670" s="916">
        <v>5.0999999999999996</v>
      </c>
      <c r="G670" s="916">
        <v>2</v>
      </c>
    </row>
    <row r="671" spans="1:7">
      <c r="A671" s="356">
        <v>44081</v>
      </c>
      <c r="B671" s="916">
        <v>6</v>
      </c>
      <c r="C671" s="916">
        <v>7</v>
      </c>
      <c r="D671" s="916">
        <v>5</v>
      </c>
      <c r="E671" s="916"/>
      <c r="F671" s="916">
        <v>5.0999999999999996</v>
      </c>
      <c r="G671" s="916">
        <v>2</v>
      </c>
    </row>
    <row r="672" spans="1:7">
      <c r="A672" s="356">
        <v>44082</v>
      </c>
      <c r="B672" s="916">
        <v>6</v>
      </c>
      <c r="C672" s="916">
        <v>7</v>
      </c>
      <c r="D672" s="916">
        <v>5</v>
      </c>
      <c r="E672" s="916"/>
      <c r="F672" s="916">
        <v>5.0999999999999996</v>
      </c>
      <c r="G672" s="916">
        <v>2</v>
      </c>
    </row>
    <row r="673" spans="1:9">
      <c r="A673" s="356">
        <v>44083</v>
      </c>
      <c r="B673" s="916">
        <v>6</v>
      </c>
      <c r="C673" s="916">
        <v>7</v>
      </c>
      <c r="D673" s="916">
        <v>5</v>
      </c>
      <c r="E673" s="916"/>
      <c r="F673" s="916">
        <v>5.0999999999999996</v>
      </c>
      <c r="G673" s="916">
        <v>2</v>
      </c>
    </row>
    <row r="674" spans="1:9">
      <c r="A674" s="356">
        <v>44084</v>
      </c>
      <c r="B674" s="916">
        <v>6</v>
      </c>
      <c r="C674" s="916">
        <v>7</v>
      </c>
      <c r="D674" s="916">
        <v>5</v>
      </c>
      <c r="E674" s="916"/>
      <c r="F674" s="916">
        <v>5.0999999999999996</v>
      </c>
      <c r="G674" s="916">
        <v>2</v>
      </c>
    </row>
    <row r="675" spans="1:9">
      <c r="A675" s="356">
        <v>44085</v>
      </c>
      <c r="B675" s="916">
        <v>6</v>
      </c>
      <c r="C675" s="916">
        <v>7</v>
      </c>
      <c r="D675" s="916">
        <v>5</v>
      </c>
      <c r="E675" s="916"/>
      <c r="F675" s="916">
        <v>5.0999999999999996</v>
      </c>
      <c r="G675" s="916">
        <v>2</v>
      </c>
    </row>
    <row r="676" spans="1:9">
      <c r="A676" s="356">
        <v>44088</v>
      </c>
      <c r="B676" s="916">
        <v>6</v>
      </c>
      <c r="C676" s="916">
        <v>7</v>
      </c>
      <c r="D676" s="916">
        <v>5</v>
      </c>
      <c r="E676" s="916"/>
      <c r="F676" s="916">
        <v>5.0999999999999996</v>
      </c>
      <c r="G676" s="916">
        <v>2</v>
      </c>
    </row>
    <row r="677" spans="1:9">
      <c r="A677" s="356">
        <v>44089</v>
      </c>
      <c r="B677" s="916">
        <v>6</v>
      </c>
      <c r="C677" s="916">
        <v>7</v>
      </c>
      <c r="D677" s="916">
        <v>5</v>
      </c>
      <c r="E677" s="916"/>
      <c r="F677" s="916">
        <v>5.0999999999999996</v>
      </c>
      <c r="G677" s="916">
        <v>2</v>
      </c>
    </row>
    <row r="678" spans="1:9">
      <c r="A678" s="356">
        <v>44090</v>
      </c>
      <c r="B678" s="916">
        <v>6</v>
      </c>
      <c r="C678" s="916">
        <v>7</v>
      </c>
      <c r="D678" s="916">
        <v>5</v>
      </c>
      <c r="E678" s="916"/>
      <c r="F678" s="916">
        <v>5.0999999999999996</v>
      </c>
      <c r="G678" s="916">
        <v>2</v>
      </c>
    </row>
    <row r="679" spans="1:9">
      <c r="A679" s="356">
        <v>44091</v>
      </c>
      <c r="B679" s="916">
        <v>6</v>
      </c>
      <c r="C679" s="916">
        <v>7</v>
      </c>
      <c r="D679" s="916">
        <v>5</v>
      </c>
      <c r="E679" s="916"/>
      <c r="F679" s="916">
        <v>5.0999999999999996</v>
      </c>
      <c r="G679" s="916">
        <v>2</v>
      </c>
    </row>
    <row r="680" spans="1:9">
      <c r="A680" s="356">
        <v>44092</v>
      </c>
      <c r="B680" s="916">
        <v>6</v>
      </c>
      <c r="C680" s="916">
        <v>7</v>
      </c>
      <c r="D680" s="916">
        <v>5</v>
      </c>
      <c r="E680" s="916"/>
      <c r="F680" s="916">
        <v>5.2</v>
      </c>
      <c r="G680" s="916">
        <v>2</v>
      </c>
    </row>
    <row r="681" spans="1:9">
      <c r="A681" s="356">
        <v>44095</v>
      </c>
      <c r="B681" s="916">
        <v>6</v>
      </c>
      <c r="C681" s="916">
        <v>7</v>
      </c>
      <c r="D681" s="916">
        <v>5</v>
      </c>
      <c r="E681" s="916"/>
      <c r="F681" s="916">
        <v>5.0999999999999996</v>
      </c>
      <c r="G681" s="916">
        <v>2</v>
      </c>
    </row>
    <row r="682" spans="1:9">
      <c r="A682" s="356">
        <v>44096</v>
      </c>
      <c r="B682" s="916">
        <v>6</v>
      </c>
      <c r="C682" s="916">
        <v>7</v>
      </c>
      <c r="D682" s="916">
        <v>5</v>
      </c>
      <c r="E682" s="916"/>
      <c r="F682" s="916">
        <v>5.0999999999999996</v>
      </c>
      <c r="G682" s="916">
        <v>2</v>
      </c>
    </row>
    <row r="683" spans="1:9">
      <c r="A683" s="356">
        <v>44097</v>
      </c>
      <c r="B683" s="916">
        <v>6</v>
      </c>
      <c r="C683" s="916">
        <v>7</v>
      </c>
      <c r="D683" s="916">
        <v>5</v>
      </c>
      <c r="E683" s="916"/>
      <c r="F683" s="916">
        <v>5.0999999999999996</v>
      </c>
      <c r="G683" s="916">
        <v>2</v>
      </c>
    </row>
    <row r="684" spans="1:9">
      <c r="A684" s="356">
        <v>44098</v>
      </c>
      <c r="B684" s="916">
        <v>6</v>
      </c>
      <c r="C684" s="916">
        <v>7</v>
      </c>
      <c r="D684" s="916">
        <v>5</v>
      </c>
      <c r="E684" s="916"/>
      <c r="F684" s="916">
        <v>5</v>
      </c>
      <c r="G684" s="916">
        <v>2</v>
      </c>
    </row>
    <row r="685" spans="1:9">
      <c r="A685" s="356">
        <v>44099</v>
      </c>
      <c r="B685" s="916">
        <v>6</v>
      </c>
      <c r="C685" s="916">
        <v>7</v>
      </c>
      <c r="D685" s="916">
        <v>5</v>
      </c>
      <c r="E685" s="916"/>
      <c r="F685" s="916">
        <v>5</v>
      </c>
      <c r="G685" s="916">
        <v>2</v>
      </c>
    </row>
    <row r="686" spans="1:9">
      <c r="A686" s="356">
        <v>44102</v>
      </c>
      <c r="B686" s="916">
        <v>6</v>
      </c>
      <c r="C686" s="916">
        <v>7</v>
      </c>
      <c r="D686" s="916">
        <v>5</v>
      </c>
      <c r="E686" s="916"/>
      <c r="F686" s="916">
        <v>5</v>
      </c>
      <c r="G686" s="916">
        <v>2</v>
      </c>
    </row>
    <row r="687" spans="1:9">
      <c r="A687" s="356">
        <v>44103</v>
      </c>
      <c r="B687" s="916">
        <v>6</v>
      </c>
      <c r="C687" s="916">
        <v>7</v>
      </c>
      <c r="D687" s="916">
        <v>5</v>
      </c>
      <c r="E687" s="916"/>
      <c r="F687" s="916">
        <v>5.0999999999999996</v>
      </c>
      <c r="G687" s="916">
        <v>2</v>
      </c>
    </row>
    <row r="688" spans="1:9">
      <c r="A688" s="356">
        <v>44104</v>
      </c>
      <c r="B688" s="916">
        <v>6</v>
      </c>
      <c r="C688" s="916">
        <v>7</v>
      </c>
      <c r="D688" s="916">
        <v>5</v>
      </c>
      <c r="E688" s="916"/>
      <c r="F688" s="916">
        <v>4.9000000000000004</v>
      </c>
      <c r="G688" s="916">
        <v>2</v>
      </c>
      <c r="I688" s="356"/>
    </row>
    <row r="689" spans="1:9">
      <c r="A689" s="356">
        <v>44105</v>
      </c>
      <c r="B689" s="916">
        <v>6</v>
      </c>
      <c r="C689" s="916">
        <v>7</v>
      </c>
      <c r="D689" s="916">
        <v>5</v>
      </c>
      <c r="E689" s="916"/>
      <c r="F689" s="916">
        <v>5.0999999999999996</v>
      </c>
      <c r="G689" s="916">
        <v>2</v>
      </c>
      <c r="I689" s="356"/>
    </row>
    <row r="690" spans="1:9">
      <c r="A690" s="356">
        <v>44106</v>
      </c>
      <c r="B690" s="916">
        <v>6</v>
      </c>
      <c r="C690" s="916">
        <v>7</v>
      </c>
      <c r="D690" s="916">
        <v>5</v>
      </c>
      <c r="E690" s="916"/>
      <c r="F690" s="916">
        <v>5</v>
      </c>
      <c r="G690" s="916">
        <v>2</v>
      </c>
      <c r="I690" s="356"/>
    </row>
    <row r="691" spans="1:9">
      <c r="A691" s="356">
        <v>44109</v>
      </c>
      <c r="B691" s="916">
        <v>6</v>
      </c>
      <c r="C691" s="916">
        <v>7</v>
      </c>
      <c r="D691" s="916">
        <v>5</v>
      </c>
      <c r="E691" s="916"/>
      <c r="F691" s="916">
        <v>5.0999999999999996</v>
      </c>
      <c r="G691" s="916">
        <v>2</v>
      </c>
      <c r="I691" s="356"/>
    </row>
    <row r="692" spans="1:9">
      <c r="A692" s="356">
        <v>44110</v>
      </c>
      <c r="B692" s="916">
        <v>6</v>
      </c>
      <c r="C692" s="916">
        <v>7</v>
      </c>
      <c r="D692" s="916">
        <v>5</v>
      </c>
      <c r="E692" s="916"/>
      <c r="F692" s="916">
        <v>5.0999999999999996</v>
      </c>
      <c r="G692" s="916">
        <v>2</v>
      </c>
      <c r="I692" s="356"/>
    </row>
    <row r="693" spans="1:9">
      <c r="A693" s="356">
        <v>44111</v>
      </c>
      <c r="B693" s="916">
        <v>6</v>
      </c>
      <c r="C693" s="916">
        <v>7</v>
      </c>
      <c r="D693" s="916">
        <v>5</v>
      </c>
      <c r="E693" s="916"/>
      <c r="F693" s="916">
        <v>5.2</v>
      </c>
      <c r="G693" s="916">
        <v>2</v>
      </c>
      <c r="I693" s="356"/>
    </row>
    <row r="694" spans="1:9">
      <c r="A694" s="356">
        <v>44112</v>
      </c>
      <c r="B694" s="916">
        <v>6</v>
      </c>
      <c r="C694" s="916">
        <v>7</v>
      </c>
      <c r="D694" s="916">
        <v>5</v>
      </c>
      <c r="E694" s="916"/>
      <c r="F694" s="916">
        <v>5.2</v>
      </c>
      <c r="G694" s="916">
        <v>2</v>
      </c>
      <c r="I694" s="356"/>
    </row>
    <row r="695" spans="1:9">
      <c r="A695" s="356">
        <v>44113</v>
      </c>
      <c r="B695" s="916">
        <v>6</v>
      </c>
      <c r="C695" s="916">
        <v>7</v>
      </c>
      <c r="D695" s="916">
        <v>5</v>
      </c>
      <c r="E695" s="916"/>
      <c r="F695" s="916">
        <v>5</v>
      </c>
      <c r="G695" s="916">
        <v>2</v>
      </c>
      <c r="I695" s="356"/>
    </row>
    <row r="696" spans="1:9">
      <c r="A696" s="356">
        <v>44116</v>
      </c>
      <c r="B696" s="916">
        <v>6</v>
      </c>
      <c r="C696" s="916">
        <v>7</v>
      </c>
      <c r="D696" s="916">
        <v>5</v>
      </c>
      <c r="E696" s="916"/>
      <c r="F696" s="916">
        <v>5.3</v>
      </c>
      <c r="G696" s="916">
        <v>2</v>
      </c>
      <c r="I696" s="356"/>
    </row>
    <row r="697" spans="1:9">
      <c r="A697" s="356">
        <v>44117</v>
      </c>
      <c r="B697" s="916">
        <v>6</v>
      </c>
      <c r="C697" s="916">
        <v>7</v>
      </c>
      <c r="D697" s="916">
        <v>5</v>
      </c>
      <c r="E697" s="916"/>
      <c r="F697" s="916">
        <v>5.0999999999999996</v>
      </c>
      <c r="G697" s="916">
        <v>2</v>
      </c>
      <c r="I697" s="356"/>
    </row>
    <row r="698" spans="1:9">
      <c r="A698" s="356">
        <v>44119</v>
      </c>
      <c r="B698" s="916">
        <v>6</v>
      </c>
      <c r="C698" s="916">
        <v>7</v>
      </c>
      <c r="D698" s="916">
        <v>5</v>
      </c>
      <c r="E698" s="916"/>
      <c r="F698" s="916">
        <v>5.0999999999999996</v>
      </c>
      <c r="G698" s="916">
        <v>2</v>
      </c>
      <c r="I698" s="356"/>
    </row>
    <row r="699" spans="1:9">
      <c r="A699" s="356">
        <v>44120</v>
      </c>
      <c r="B699" s="916">
        <v>6</v>
      </c>
      <c r="C699" s="916">
        <v>7</v>
      </c>
      <c r="D699" s="916">
        <v>5</v>
      </c>
      <c r="E699" s="916"/>
      <c r="F699" s="916">
        <v>5.0999999999999996</v>
      </c>
      <c r="G699" s="916">
        <v>2</v>
      </c>
      <c r="I699" s="356"/>
    </row>
    <row r="700" spans="1:9">
      <c r="A700" s="356">
        <v>44123</v>
      </c>
      <c r="B700" s="916">
        <v>6</v>
      </c>
      <c r="C700" s="916">
        <v>7</v>
      </c>
      <c r="D700" s="916">
        <v>5</v>
      </c>
      <c r="E700" s="916"/>
      <c r="F700" s="916">
        <v>5.2</v>
      </c>
      <c r="G700" s="916">
        <v>2</v>
      </c>
      <c r="I700" s="356"/>
    </row>
    <row r="701" spans="1:9">
      <c r="A701" s="356">
        <v>44124</v>
      </c>
      <c r="B701" s="916">
        <v>6</v>
      </c>
      <c r="C701" s="916">
        <v>7</v>
      </c>
      <c r="D701" s="916">
        <v>5</v>
      </c>
      <c r="E701" s="916"/>
      <c r="F701" s="916">
        <v>5.0999999999999996</v>
      </c>
      <c r="G701" s="916">
        <v>2</v>
      </c>
      <c r="I701" s="356"/>
    </row>
    <row r="702" spans="1:9">
      <c r="A702" s="356">
        <v>44125</v>
      </c>
      <c r="B702" s="916">
        <v>6</v>
      </c>
      <c r="C702" s="916">
        <v>7</v>
      </c>
      <c r="D702" s="916">
        <v>5</v>
      </c>
      <c r="E702" s="916"/>
      <c r="F702" s="916">
        <v>5.2</v>
      </c>
      <c r="G702" s="916">
        <v>2</v>
      </c>
      <c r="I702" s="356"/>
    </row>
    <row r="703" spans="1:9">
      <c r="A703" s="356">
        <v>44126</v>
      </c>
      <c r="B703" s="916">
        <v>6</v>
      </c>
      <c r="C703" s="916">
        <v>7</v>
      </c>
      <c r="D703" s="916">
        <v>5</v>
      </c>
      <c r="E703" s="916"/>
      <c r="F703" s="916">
        <v>5.2</v>
      </c>
      <c r="G703" s="916">
        <v>2</v>
      </c>
      <c r="I703" s="356"/>
    </row>
    <row r="704" spans="1:9">
      <c r="A704" s="356">
        <v>44127</v>
      </c>
      <c r="B704" s="916">
        <v>6</v>
      </c>
      <c r="C704" s="916">
        <v>7</v>
      </c>
      <c r="D704" s="916">
        <v>5</v>
      </c>
      <c r="E704" s="916"/>
      <c r="F704" s="916">
        <v>5.0999999999999996</v>
      </c>
      <c r="G704" s="916">
        <v>2</v>
      </c>
      <c r="I704" s="356"/>
    </row>
    <row r="705" spans="1:9">
      <c r="A705" s="356">
        <v>44130</v>
      </c>
      <c r="B705" s="916">
        <v>6</v>
      </c>
      <c r="C705" s="916">
        <v>7</v>
      </c>
      <c r="D705" s="916">
        <v>5</v>
      </c>
      <c r="E705" s="916"/>
      <c r="F705" s="916">
        <v>5.3</v>
      </c>
      <c r="G705" s="916">
        <v>2</v>
      </c>
      <c r="I705" s="356"/>
    </row>
    <row r="706" spans="1:9">
      <c r="A706" s="356">
        <v>44131</v>
      </c>
      <c r="B706" s="916">
        <v>6</v>
      </c>
      <c r="C706" s="916">
        <v>7</v>
      </c>
      <c r="D706" s="916">
        <v>5</v>
      </c>
      <c r="E706" s="916"/>
      <c r="F706" s="916">
        <v>5.3</v>
      </c>
      <c r="G706" s="916">
        <v>2</v>
      </c>
      <c r="I706" s="356"/>
    </row>
    <row r="707" spans="1:9">
      <c r="A707" s="356">
        <v>44132</v>
      </c>
      <c r="B707" s="916">
        <v>6</v>
      </c>
      <c r="C707" s="916">
        <v>7</v>
      </c>
      <c r="D707" s="916">
        <v>5</v>
      </c>
      <c r="E707" s="916"/>
      <c r="F707" s="916">
        <v>5.3</v>
      </c>
      <c r="G707" s="916">
        <v>2</v>
      </c>
      <c r="I707" s="356"/>
    </row>
    <row r="708" spans="1:9">
      <c r="A708" s="356">
        <v>44133</v>
      </c>
      <c r="B708" s="916">
        <v>6</v>
      </c>
      <c r="C708" s="916">
        <v>7</v>
      </c>
      <c r="D708" s="916">
        <v>5</v>
      </c>
      <c r="E708" s="916"/>
      <c r="F708" s="916">
        <v>5.0999999999999996</v>
      </c>
      <c r="G708" s="916">
        <v>2</v>
      </c>
      <c r="I708" s="356"/>
    </row>
    <row r="709" spans="1:9">
      <c r="A709" s="356">
        <v>44134</v>
      </c>
      <c r="B709" s="916">
        <v>6</v>
      </c>
      <c r="C709" s="916">
        <v>7</v>
      </c>
      <c r="D709" s="916">
        <v>5</v>
      </c>
      <c r="E709" s="916"/>
      <c r="F709" s="916">
        <v>4.9000000000000004</v>
      </c>
      <c r="G709" s="916">
        <v>2</v>
      </c>
      <c r="I709" s="356"/>
    </row>
    <row r="710" spans="1:9">
      <c r="A710" s="356">
        <v>44137</v>
      </c>
      <c r="B710" s="916">
        <v>6</v>
      </c>
      <c r="C710" s="916">
        <v>7</v>
      </c>
      <c r="D710" s="916">
        <v>5</v>
      </c>
      <c r="E710" s="916"/>
      <c r="F710" s="916">
        <v>5.7</v>
      </c>
      <c r="G710" s="916">
        <v>2</v>
      </c>
      <c r="I710" s="356"/>
    </row>
    <row r="711" spans="1:9">
      <c r="A711" s="356">
        <v>44138</v>
      </c>
      <c r="B711" s="916">
        <v>6</v>
      </c>
      <c r="C711" s="916">
        <v>7</v>
      </c>
      <c r="D711" s="916">
        <v>5</v>
      </c>
      <c r="E711" s="916"/>
      <c r="F711" s="916">
        <v>5.6</v>
      </c>
      <c r="G711" s="916">
        <v>2</v>
      </c>
      <c r="I711" s="356"/>
    </row>
    <row r="712" spans="1:9">
      <c r="A712" s="356">
        <v>44139</v>
      </c>
      <c r="B712" s="916">
        <v>6</v>
      </c>
      <c r="C712" s="916">
        <v>7</v>
      </c>
      <c r="D712" s="916">
        <v>5</v>
      </c>
      <c r="E712" s="916"/>
      <c r="F712" s="916">
        <v>5.3</v>
      </c>
      <c r="G712" s="916">
        <v>2</v>
      </c>
      <c r="I712" s="356"/>
    </row>
    <row r="713" spans="1:9">
      <c r="A713" s="356">
        <v>44140</v>
      </c>
      <c r="B713" s="916">
        <v>6</v>
      </c>
      <c r="C713" s="916">
        <v>7</v>
      </c>
      <c r="D713" s="916">
        <v>5</v>
      </c>
      <c r="E713" s="916"/>
      <c r="F713" s="916">
        <v>5.6</v>
      </c>
      <c r="G713" s="916">
        <v>2</v>
      </c>
      <c r="I713" s="356"/>
    </row>
    <row r="714" spans="1:9">
      <c r="A714" s="356">
        <v>44141</v>
      </c>
      <c r="B714" s="916">
        <v>6</v>
      </c>
      <c r="C714" s="916">
        <v>7</v>
      </c>
      <c r="D714" s="916">
        <v>5</v>
      </c>
      <c r="E714" s="916"/>
      <c r="F714" s="916">
        <v>6</v>
      </c>
      <c r="G714" s="916">
        <v>2</v>
      </c>
      <c r="I714" s="356"/>
    </row>
    <row r="715" spans="1:9">
      <c r="A715" s="356">
        <v>44144</v>
      </c>
      <c r="B715" s="916">
        <v>6</v>
      </c>
      <c r="C715" s="916">
        <v>7</v>
      </c>
      <c r="D715" s="916">
        <v>5</v>
      </c>
      <c r="E715" s="916"/>
      <c r="F715" s="916">
        <v>5.2</v>
      </c>
      <c r="G715" s="916">
        <v>2</v>
      </c>
      <c r="I715" s="356"/>
    </row>
    <row r="716" spans="1:9">
      <c r="A716" s="356">
        <v>44145</v>
      </c>
      <c r="B716" s="916">
        <v>6</v>
      </c>
      <c r="C716" s="916">
        <v>7</v>
      </c>
      <c r="D716" s="916">
        <v>5</v>
      </c>
      <c r="E716" s="916"/>
      <c r="F716" s="916">
        <v>5.7</v>
      </c>
      <c r="G716" s="916">
        <v>2</v>
      </c>
      <c r="I716" s="356"/>
    </row>
    <row r="717" spans="1:9">
      <c r="A717" s="356">
        <v>44146</v>
      </c>
      <c r="B717" s="916">
        <v>6</v>
      </c>
      <c r="C717" s="916">
        <v>7</v>
      </c>
      <c r="D717" s="916">
        <v>5</v>
      </c>
      <c r="E717" s="916"/>
      <c r="F717" s="916">
        <v>5.8</v>
      </c>
      <c r="G717" s="916">
        <v>2</v>
      </c>
      <c r="I717" s="356"/>
    </row>
    <row r="718" spans="1:9">
      <c r="A718" s="356">
        <v>44147</v>
      </c>
      <c r="B718" s="916">
        <v>6</v>
      </c>
      <c r="C718" s="916">
        <v>7</v>
      </c>
      <c r="D718" s="916">
        <v>5</v>
      </c>
      <c r="E718" s="916"/>
      <c r="F718" s="916">
        <v>5.6</v>
      </c>
      <c r="G718" s="916">
        <v>2</v>
      </c>
      <c r="I718" s="356"/>
    </row>
    <row r="719" spans="1:9">
      <c r="A719" s="356">
        <v>44148</v>
      </c>
      <c r="B719" s="916">
        <v>6</v>
      </c>
      <c r="C719" s="916">
        <v>7</v>
      </c>
      <c r="D719" s="916">
        <v>5</v>
      </c>
      <c r="E719" s="916"/>
      <c r="F719" s="916">
        <v>5.6</v>
      </c>
      <c r="G719" s="916">
        <v>2</v>
      </c>
      <c r="I719" s="356"/>
    </row>
    <row r="720" spans="1:9">
      <c r="A720" s="356">
        <v>44151</v>
      </c>
      <c r="B720" s="916">
        <v>6</v>
      </c>
      <c r="C720" s="916">
        <v>7</v>
      </c>
      <c r="D720" s="916">
        <v>5</v>
      </c>
      <c r="E720" s="916"/>
      <c r="F720" s="916">
        <v>5.7</v>
      </c>
      <c r="G720" s="916">
        <v>2</v>
      </c>
      <c r="I720" s="356"/>
    </row>
    <row r="721" spans="1:9">
      <c r="A721" s="356">
        <v>44152</v>
      </c>
      <c r="B721" s="916">
        <v>6</v>
      </c>
      <c r="C721" s="916">
        <v>7</v>
      </c>
      <c r="D721" s="916">
        <v>5</v>
      </c>
      <c r="E721" s="916"/>
      <c r="F721" s="916">
        <v>5.7</v>
      </c>
      <c r="G721" s="916">
        <v>2</v>
      </c>
      <c r="I721" s="356"/>
    </row>
    <row r="722" spans="1:9">
      <c r="A722" s="356">
        <v>44153</v>
      </c>
      <c r="B722" s="916">
        <v>6</v>
      </c>
      <c r="C722" s="916">
        <v>7</v>
      </c>
      <c r="D722" s="916">
        <v>5</v>
      </c>
      <c r="E722" s="916"/>
      <c r="F722" s="916">
        <v>5.6</v>
      </c>
      <c r="G722" s="916">
        <v>2</v>
      </c>
      <c r="I722" s="356"/>
    </row>
    <row r="723" spans="1:9">
      <c r="A723" s="356">
        <v>44154</v>
      </c>
      <c r="B723" s="916">
        <v>6</v>
      </c>
      <c r="C723" s="916">
        <v>7</v>
      </c>
      <c r="D723" s="916">
        <v>5</v>
      </c>
      <c r="E723" s="916"/>
      <c r="F723" s="916">
        <v>5.2</v>
      </c>
      <c r="G723" s="916">
        <v>2</v>
      </c>
      <c r="I723" s="356"/>
    </row>
    <row r="724" spans="1:9">
      <c r="A724" s="356">
        <v>44155</v>
      </c>
      <c r="B724" s="916">
        <v>6</v>
      </c>
      <c r="C724" s="916">
        <v>7</v>
      </c>
      <c r="D724" s="916">
        <v>5</v>
      </c>
      <c r="E724" s="916"/>
      <c r="F724" s="916">
        <v>5.7</v>
      </c>
      <c r="G724" s="916">
        <v>2</v>
      </c>
      <c r="I724" s="356"/>
    </row>
    <row r="725" spans="1:9">
      <c r="A725" s="356">
        <v>44158</v>
      </c>
      <c r="B725" s="916">
        <v>6</v>
      </c>
      <c r="C725" s="916">
        <v>7</v>
      </c>
      <c r="D725" s="916">
        <v>5</v>
      </c>
      <c r="E725" s="916"/>
      <c r="F725" s="916">
        <v>5.5</v>
      </c>
      <c r="G725" s="916">
        <v>2</v>
      </c>
      <c r="I725" s="356"/>
    </row>
    <row r="726" spans="1:9">
      <c r="A726" s="356">
        <v>44159</v>
      </c>
      <c r="B726" s="916">
        <v>6</v>
      </c>
      <c r="C726" s="916">
        <v>7</v>
      </c>
      <c r="D726" s="916">
        <v>5</v>
      </c>
      <c r="E726" s="916"/>
      <c r="F726" s="916">
        <v>5.5</v>
      </c>
      <c r="G726" s="916">
        <v>2</v>
      </c>
      <c r="I726" s="356"/>
    </row>
    <row r="727" spans="1:9">
      <c r="A727" s="356">
        <v>44160</v>
      </c>
      <c r="B727" s="916">
        <v>6</v>
      </c>
      <c r="C727" s="916">
        <v>7</v>
      </c>
      <c r="D727" s="916">
        <v>5</v>
      </c>
      <c r="E727" s="916"/>
      <c r="F727" s="916">
        <v>5.7</v>
      </c>
      <c r="G727" s="916">
        <v>2</v>
      </c>
      <c r="I727" s="356"/>
    </row>
    <row r="728" spans="1:9">
      <c r="A728" s="356">
        <v>44161</v>
      </c>
      <c r="B728" s="916">
        <v>6</v>
      </c>
      <c r="C728" s="916">
        <v>7</v>
      </c>
      <c r="D728" s="916">
        <v>5</v>
      </c>
      <c r="E728" s="916"/>
      <c r="F728" s="916">
        <v>5.6</v>
      </c>
      <c r="G728" s="916">
        <v>2</v>
      </c>
      <c r="I728" s="356"/>
    </row>
    <row r="729" spans="1:9">
      <c r="A729" s="356">
        <v>44162</v>
      </c>
      <c r="B729" s="916">
        <v>6</v>
      </c>
      <c r="C729" s="916">
        <v>7</v>
      </c>
      <c r="D729" s="916">
        <v>5</v>
      </c>
      <c r="E729" s="916"/>
      <c r="F729" s="916">
        <v>5.7</v>
      </c>
      <c r="G729" s="916">
        <v>2</v>
      </c>
      <c r="I729" s="356"/>
    </row>
    <row r="730" spans="1:9">
      <c r="A730" s="356">
        <v>44165</v>
      </c>
      <c r="B730" s="916">
        <v>6</v>
      </c>
      <c r="C730" s="916">
        <v>7</v>
      </c>
      <c r="D730" s="916">
        <v>5</v>
      </c>
      <c r="E730" s="916"/>
      <c r="F730" s="916">
        <v>5.0999999999999996</v>
      </c>
      <c r="G730" s="916">
        <v>2</v>
      </c>
      <c r="I730" s="356"/>
    </row>
    <row r="731" spans="1:9">
      <c r="A731" s="356">
        <v>44166</v>
      </c>
      <c r="B731" s="916">
        <v>6</v>
      </c>
      <c r="C731" s="916">
        <v>7</v>
      </c>
      <c r="D731" s="916">
        <v>5</v>
      </c>
      <c r="E731" s="916"/>
      <c r="F731" s="916">
        <v>5</v>
      </c>
      <c r="G731" s="916">
        <v>2</v>
      </c>
      <c r="I731" s="356"/>
    </row>
    <row r="732" spans="1:9">
      <c r="A732" s="356">
        <v>44167</v>
      </c>
      <c r="B732" s="916">
        <v>6</v>
      </c>
      <c r="C732" s="916">
        <v>7</v>
      </c>
      <c r="D732" s="916">
        <v>5</v>
      </c>
      <c r="E732" s="916"/>
      <c r="F732" s="916">
        <v>5.0999999999999996</v>
      </c>
      <c r="G732" s="916">
        <v>2</v>
      </c>
      <c r="I732" s="356"/>
    </row>
    <row r="733" spans="1:9">
      <c r="A733" s="356">
        <v>44168</v>
      </c>
      <c r="B733" s="916">
        <v>6</v>
      </c>
      <c r="C733" s="916">
        <v>7</v>
      </c>
      <c r="D733" s="916">
        <v>5</v>
      </c>
      <c r="E733" s="916"/>
      <c r="F733" s="916">
        <v>5</v>
      </c>
      <c r="G733" s="916">
        <v>2</v>
      </c>
      <c r="I733" s="356"/>
    </row>
    <row r="734" spans="1:9">
      <c r="A734" s="356">
        <v>44169</v>
      </c>
      <c r="B734" s="916">
        <v>6</v>
      </c>
      <c r="C734" s="916">
        <v>7</v>
      </c>
      <c r="D734" s="916">
        <v>5</v>
      </c>
      <c r="E734" s="916"/>
      <c r="F734" s="916">
        <v>5</v>
      </c>
      <c r="G734" s="916">
        <v>2</v>
      </c>
      <c r="I734" s="356"/>
    </row>
    <row r="735" spans="1:9">
      <c r="A735" s="356">
        <v>44172</v>
      </c>
      <c r="B735" s="916">
        <v>6</v>
      </c>
      <c r="C735" s="916">
        <v>7</v>
      </c>
      <c r="D735" s="916">
        <v>5</v>
      </c>
      <c r="E735" s="916"/>
      <c r="F735" s="916">
        <v>5.0999999999999996</v>
      </c>
      <c r="G735" s="916">
        <v>2</v>
      </c>
      <c r="I735" s="356"/>
    </row>
    <row r="736" spans="1:9">
      <c r="A736" s="356">
        <v>44173</v>
      </c>
      <c r="B736" s="916">
        <v>6</v>
      </c>
      <c r="C736" s="916">
        <v>7</v>
      </c>
      <c r="D736" s="916">
        <v>5</v>
      </c>
      <c r="E736" s="916"/>
      <c r="F736" s="916">
        <v>5</v>
      </c>
      <c r="G736" s="916">
        <v>2</v>
      </c>
      <c r="I736" s="356"/>
    </row>
    <row r="737" spans="1:9">
      <c r="A737" s="356">
        <v>44174</v>
      </c>
      <c r="B737" s="916">
        <v>6</v>
      </c>
      <c r="C737" s="916">
        <v>7</v>
      </c>
      <c r="D737" s="916">
        <v>5</v>
      </c>
      <c r="E737" s="916"/>
      <c r="F737" s="916">
        <v>5.3</v>
      </c>
      <c r="G737" s="916">
        <v>2</v>
      </c>
      <c r="I737" s="356"/>
    </row>
    <row r="738" spans="1:9">
      <c r="A738" s="356">
        <v>44175</v>
      </c>
      <c r="B738" s="916">
        <v>6</v>
      </c>
      <c r="C738" s="916">
        <v>7</v>
      </c>
      <c r="D738" s="916">
        <v>5</v>
      </c>
      <c r="E738" s="916"/>
      <c r="F738" s="916">
        <v>5.2</v>
      </c>
      <c r="G738" s="916">
        <v>2</v>
      </c>
      <c r="I738" s="356"/>
    </row>
    <row r="739" spans="1:9">
      <c r="A739" s="356">
        <v>44176</v>
      </c>
      <c r="B739" s="916">
        <v>6</v>
      </c>
      <c r="C739" s="916">
        <v>7</v>
      </c>
      <c r="D739" s="916">
        <v>5</v>
      </c>
      <c r="E739" s="916"/>
      <c r="F739" s="916">
        <v>5.9</v>
      </c>
      <c r="G739" s="916">
        <v>2</v>
      </c>
      <c r="I739" s="356"/>
    </row>
    <row r="740" spans="1:9">
      <c r="A740" s="356">
        <v>44179</v>
      </c>
      <c r="B740" s="916">
        <v>6</v>
      </c>
      <c r="C740" s="916">
        <v>7</v>
      </c>
      <c r="D740" s="916">
        <v>5</v>
      </c>
      <c r="E740" s="916"/>
      <c r="F740" s="916">
        <v>6</v>
      </c>
      <c r="G740" s="916">
        <v>2</v>
      </c>
      <c r="I740" s="356"/>
    </row>
    <row r="741" spans="1:9">
      <c r="A741" s="356">
        <v>44180</v>
      </c>
      <c r="B741" s="916">
        <v>6</v>
      </c>
      <c r="C741" s="916">
        <v>7</v>
      </c>
      <c r="D741" s="916">
        <v>5</v>
      </c>
      <c r="E741" s="916"/>
      <c r="F741" s="916">
        <v>6</v>
      </c>
      <c r="G741" s="916">
        <v>2</v>
      </c>
      <c r="I741" s="356"/>
    </row>
    <row r="742" spans="1:9">
      <c r="A742" s="356">
        <v>44181</v>
      </c>
      <c r="B742" s="916">
        <v>6</v>
      </c>
      <c r="C742" s="916">
        <v>7</v>
      </c>
      <c r="D742" s="916">
        <v>5</v>
      </c>
      <c r="E742" s="916"/>
      <c r="F742" s="916">
        <v>5.6</v>
      </c>
      <c r="G742" s="916">
        <v>2</v>
      </c>
      <c r="I742" s="356"/>
    </row>
    <row r="743" spans="1:9">
      <c r="A743" s="356">
        <v>44182</v>
      </c>
      <c r="B743" s="916">
        <v>6</v>
      </c>
      <c r="C743" s="916">
        <v>7</v>
      </c>
      <c r="D743" s="916">
        <v>5</v>
      </c>
      <c r="E743" s="916"/>
      <c r="F743" s="916">
        <v>5</v>
      </c>
      <c r="G743" s="916">
        <v>2</v>
      </c>
      <c r="I743" s="356"/>
    </row>
    <row r="744" spans="1:9">
      <c r="A744" s="356">
        <v>44183</v>
      </c>
      <c r="B744" s="916">
        <v>6</v>
      </c>
      <c r="C744" s="916">
        <v>7</v>
      </c>
      <c r="D744" s="916">
        <v>5</v>
      </c>
      <c r="E744" s="916"/>
      <c r="F744" s="916">
        <v>5</v>
      </c>
      <c r="G744" s="916">
        <v>2</v>
      </c>
      <c r="I744" s="356"/>
    </row>
    <row r="745" spans="1:9">
      <c r="A745" s="356">
        <v>44186</v>
      </c>
      <c r="B745" s="916">
        <v>6</v>
      </c>
      <c r="C745" s="916">
        <v>7</v>
      </c>
      <c r="D745" s="916">
        <v>5</v>
      </c>
      <c r="E745" s="916"/>
      <c r="F745" s="916">
        <v>5</v>
      </c>
      <c r="G745" s="916">
        <v>2</v>
      </c>
      <c r="I745" s="356"/>
    </row>
    <row r="746" spans="1:9">
      <c r="A746" s="356">
        <v>44187</v>
      </c>
      <c r="B746" s="916">
        <v>6</v>
      </c>
      <c r="C746" s="916">
        <v>7</v>
      </c>
      <c r="D746" s="916">
        <v>5</v>
      </c>
      <c r="E746" s="916"/>
      <c r="F746" s="916">
        <v>5</v>
      </c>
      <c r="G746" s="916">
        <v>2</v>
      </c>
      <c r="I746" s="356"/>
    </row>
    <row r="747" spans="1:9">
      <c r="A747" s="356">
        <v>44188</v>
      </c>
      <c r="B747" s="916">
        <v>6</v>
      </c>
      <c r="C747" s="916">
        <v>7</v>
      </c>
      <c r="D747" s="916">
        <v>5</v>
      </c>
      <c r="E747" s="916"/>
      <c r="F747" s="916">
        <v>5.0999999999999996</v>
      </c>
      <c r="G747" s="916">
        <v>2</v>
      </c>
      <c r="I747" s="356"/>
    </row>
    <row r="748" spans="1:9">
      <c r="A748" s="356">
        <v>44189</v>
      </c>
      <c r="B748" s="916">
        <v>6</v>
      </c>
      <c r="C748" s="916">
        <v>7</v>
      </c>
      <c r="D748" s="916">
        <v>5</v>
      </c>
      <c r="E748" s="916"/>
      <c r="F748" s="916">
        <v>5.0999999999999996</v>
      </c>
      <c r="G748" s="916">
        <v>2</v>
      </c>
      <c r="I748" s="356"/>
    </row>
    <row r="749" spans="1:9">
      <c r="A749" s="356">
        <v>44193</v>
      </c>
      <c r="B749" s="916">
        <v>6</v>
      </c>
      <c r="C749" s="916">
        <v>7</v>
      </c>
      <c r="D749" s="916">
        <v>5</v>
      </c>
      <c r="E749" s="916"/>
      <c r="F749" s="916">
        <v>5</v>
      </c>
      <c r="G749" s="916">
        <v>2</v>
      </c>
      <c r="I749" s="356"/>
    </row>
    <row r="750" spans="1:9">
      <c r="A750" s="356">
        <v>44194</v>
      </c>
      <c r="B750" s="916">
        <v>6</v>
      </c>
      <c r="C750" s="916">
        <v>7</v>
      </c>
      <c r="D750" s="916">
        <v>5</v>
      </c>
      <c r="E750" s="916"/>
      <c r="F750" s="916">
        <v>5</v>
      </c>
      <c r="G750" s="916">
        <v>2</v>
      </c>
      <c r="I750" s="356"/>
    </row>
    <row r="751" spans="1:9">
      <c r="A751" s="356">
        <v>44195</v>
      </c>
      <c r="B751" s="916">
        <v>6</v>
      </c>
      <c r="C751" s="916">
        <v>7</v>
      </c>
      <c r="D751" s="916">
        <v>5</v>
      </c>
      <c r="E751" s="916"/>
      <c r="F751" s="916">
        <v>5</v>
      </c>
      <c r="G751" s="916">
        <v>2</v>
      </c>
      <c r="I751" s="356"/>
    </row>
    <row r="752" spans="1:9">
      <c r="A752" s="356">
        <v>44196</v>
      </c>
      <c r="B752" s="916">
        <v>6</v>
      </c>
      <c r="C752" s="916">
        <v>7</v>
      </c>
      <c r="D752" s="916">
        <v>5</v>
      </c>
      <c r="E752" s="916"/>
      <c r="F752" s="916">
        <v>5</v>
      </c>
      <c r="G752" s="916">
        <v>2</v>
      </c>
      <c r="I752" s="356"/>
    </row>
    <row r="753" spans="1:9">
      <c r="A753" s="356">
        <v>44200</v>
      </c>
      <c r="B753" s="916">
        <v>6</v>
      </c>
      <c r="C753" s="916">
        <v>7</v>
      </c>
      <c r="D753" s="916">
        <v>5</v>
      </c>
      <c r="E753" s="916"/>
      <c r="F753" s="916">
        <v>5</v>
      </c>
      <c r="G753" s="916">
        <v>2</v>
      </c>
      <c r="I753" s="356"/>
    </row>
    <row r="754" spans="1:9">
      <c r="A754" s="356">
        <v>44201</v>
      </c>
      <c r="B754" s="916">
        <v>6</v>
      </c>
      <c r="C754" s="916">
        <v>7</v>
      </c>
      <c r="D754" s="916">
        <v>5</v>
      </c>
      <c r="E754" s="916"/>
      <c r="F754" s="916">
        <v>5.0999999999999996</v>
      </c>
      <c r="G754" s="916">
        <v>2</v>
      </c>
      <c r="I754" s="356"/>
    </row>
    <row r="755" spans="1:9">
      <c r="A755" s="356">
        <v>44202</v>
      </c>
      <c r="B755" s="916">
        <v>6</v>
      </c>
      <c r="C755" s="916">
        <v>7</v>
      </c>
      <c r="D755" s="916">
        <v>5</v>
      </c>
      <c r="E755" s="916"/>
      <c r="F755" s="916">
        <v>5</v>
      </c>
      <c r="G755" s="916">
        <v>2</v>
      </c>
      <c r="I755" s="356"/>
    </row>
    <row r="756" spans="1:9">
      <c r="A756" s="356">
        <v>44207</v>
      </c>
      <c r="B756" s="916">
        <v>6</v>
      </c>
      <c r="C756" s="916">
        <v>7</v>
      </c>
      <c r="D756" s="916">
        <v>5</v>
      </c>
      <c r="E756" s="916"/>
      <c r="F756" s="916">
        <v>5.0999999999999996</v>
      </c>
      <c r="G756" s="916">
        <v>2</v>
      </c>
      <c r="I756" s="356"/>
    </row>
    <row r="757" spans="1:9">
      <c r="A757" s="356">
        <v>44208</v>
      </c>
      <c r="B757" s="916">
        <v>6</v>
      </c>
      <c r="C757" s="916">
        <v>7</v>
      </c>
      <c r="D757" s="916">
        <v>5</v>
      </c>
      <c r="E757" s="916"/>
      <c r="F757" s="916">
        <v>5</v>
      </c>
      <c r="G757" s="916">
        <v>2</v>
      </c>
      <c r="I757" s="356"/>
    </row>
    <row r="758" spans="1:9">
      <c r="A758" s="356">
        <v>44209</v>
      </c>
      <c r="B758" s="916">
        <v>6</v>
      </c>
      <c r="C758" s="916">
        <v>7</v>
      </c>
      <c r="D758" s="916">
        <v>5</v>
      </c>
      <c r="E758" s="916"/>
      <c r="F758" s="916">
        <v>5.2</v>
      </c>
      <c r="G758" s="916">
        <v>2</v>
      </c>
      <c r="I758" s="356"/>
    </row>
    <row r="759" spans="1:9">
      <c r="A759" s="356">
        <v>44210</v>
      </c>
      <c r="B759" s="916">
        <v>6</v>
      </c>
      <c r="C759" s="916">
        <v>7</v>
      </c>
      <c r="D759" s="916">
        <v>5</v>
      </c>
      <c r="E759" s="916"/>
      <c r="F759" s="916">
        <v>5.2</v>
      </c>
      <c r="G759" s="916">
        <v>2</v>
      </c>
      <c r="I759" s="356"/>
    </row>
    <row r="760" spans="1:9">
      <c r="A760" s="356">
        <v>44211</v>
      </c>
      <c r="B760" s="916">
        <v>6</v>
      </c>
      <c r="C760" s="916">
        <v>7</v>
      </c>
      <c r="D760" s="916">
        <v>5</v>
      </c>
      <c r="E760" s="916"/>
      <c r="F760" s="916">
        <v>5.0999999999999996</v>
      </c>
      <c r="G760" s="916">
        <v>2</v>
      </c>
      <c r="I760" s="356"/>
    </row>
    <row r="761" spans="1:9">
      <c r="A761" s="356">
        <v>44212</v>
      </c>
      <c r="B761" s="916">
        <v>6</v>
      </c>
      <c r="C761" s="916">
        <v>7</v>
      </c>
      <c r="D761" s="916">
        <v>5</v>
      </c>
      <c r="E761" s="916"/>
      <c r="F761" s="916">
        <v>5.0999999999999996</v>
      </c>
      <c r="G761" s="916">
        <v>2</v>
      </c>
      <c r="I761" s="356"/>
    </row>
    <row r="762" spans="1:9">
      <c r="A762" s="356">
        <v>44214</v>
      </c>
      <c r="B762" s="916">
        <v>6</v>
      </c>
      <c r="C762" s="916">
        <v>7</v>
      </c>
      <c r="D762" s="916">
        <v>5</v>
      </c>
      <c r="E762" s="916"/>
      <c r="F762" s="916">
        <v>5.0999999999999996</v>
      </c>
      <c r="G762" s="916">
        <v>2</v>
      </c>
      <c r="I762" s="356"/>
    </row>
    <row r="763" spans="1:9">
      <c r="A763" s="356">
        <v>44215</v>
      </c>
      <c r="B763" s="916">
        <v>6</v>
      </c>
      <c r="C763" s="916">
        <v>7</v>
      </c>
      <c r="D763" s="916">
        <v>5</v>
      </c>
      <c r="E763" s="916"/>
      <c r="F763" s="916">
        <v>5.0999999999999996</v>
      </c>
      <c r="G763" s="916">
        <v>2</v>
      </c>
      <c r="I763" s="356"/>
    </row>
    <row r="764" spans="1:9">
      <c r="A764" s="356">
        <v>44216</v>
      </c>
      <c r="B764" s="916">
        <v>6</v>
      </c>
      <c r="C764" s="916">
        <v>7</v>
      </c>
      <c r="D764" s="916">
        <v>5</v>
      </c>
      <c r="E764" s="916"/>
      <c r="F764" s="916">
        <v>5.0999999999999996</v>
      </c>
      <c r="G764" s="916">
        <v>2</v>
      </c>
      <c r="I764" s="356"/>
    </row>
    <row r="765" spans="1:9">
      <c r="A765" s="356">
        <v>44217</v>
      </c>
      <c r="B765" s="916">
        <v>6</v>
      </c>
      <c r="C765" s="916">
        <v>7</v>
      </c>
      <c r="D765" s="916">
        <v>5</v>
      </c>
      <c r="E765" s="916"/>
      <c r="F765" s="916">
        <v>5</v>
      </c>
      <c r="G765" s="916">
        <v>2</v>
      </c>
      <c r="I765" s="356"/>
    </row>
    <row r="766" spans="1:9">
      <c r="A766" s="356">
        <v>44218</v>
      </c>
      <c r="B766" s="916">
        <v>6</v>
      </c>
      <c r="C766" s="916">
        <v>7</v>
      </c>
      <c r="D766" s="916">
        <v>5</v>
      </c>
      <c r="E766" s="916"/>
      <c r="F766" s="916">
        <v>5.0999999999999996</v>
      </c>
      <c r="G766" s="916">
        <v>2</v>
      </c>
      <c r="I766" s="356"/>
    </row>
    <row r="767" spans="1:9">
      <c r="A767" s="356">
        <v>44221</v>
      </c>
      <c r="B767" s="916">
        <v>6</v>
      </c>
      <c r="C767" s="916">
        <v>7</v>
      </c>
      <c r="D767" s="916">
        <v>5</v>
      </c>
      <c r="E767" s="916"/>
      <c r="F767" s="916">
        <v>5.0999999999999996</v>
      </c>
      <c r="G767" s="916">
        <v>2</v>
      </c>
      <c r="I767" s="356"/>
    </row>
    <row r="768" spans="1:9">
      <c r="A768" s="356">
        <v>44222</v>
      </c>
      <c r="B768" s="916">
        <v>6</v>
      </c>
      <c r="C768" s="916">
        <v>7</v>
      </c>
      <c r="D768" s="916">
        <v>5</v>
      </c>
      <c r="E768" s="916"/>
      <c r="F768" s="916">
        <v>5.0999999999999996</v>
      </c>
      <c r="G768" s="916">
        <v>2</v>
      </c>
      <c r="I768" s="356"/>
    </row>
    <row r="769" spans="1:9">
      <c r="A769" s="356">
        <v>44223</v>
      </c>
      <c r="B769" s="916">
        <v>6</v>
      </c>
      <c r="C769" s="916">
        <v>7</v>
      </c>
      <c r="D769" s="916">
        <v>5</v>
      </c>
      <c r="E769" s="916"/>
      <c r="F769" s="916">
        <v>5.0999999999999996</v>
      </c>
      <c r="G769" s="916">
        <v>2</v>
      </c>
      <c r="I769" s="356"/>
    </row>
    <row r="770" spans="1:9">
      <c r="A770" s="356"/>
      <c r="B770" s="916"/>
      <c r="C770" s="916"/>
      <c r="D770" s="916"/>
      <c r="E770" s="916"/>
      <c r="F770" s="916"/>
      <c r="G770" s="916"/>
      <c r="I770" s="356"/>
    </row>
    <row r="771" spans="1:9">
      <c r="A771" s="356"/>
      <c r="B771" s="916"/>
      <c r="C771" s="916"/>
      <c r="D771" s="916"/>
      <c r="E771" s="916"/>
      <c r="F771" s="916"/>
      <c r="G771" s="916"/>
      <c r="I771" s="356"/>
    </row>
    <row r="772" spans="1:9">
      <c r="A772" s="356"/>
      <c r="B772" s="916"/>
      <c r="C772" s="916"/>
      <c r="D772" s="916"/>
      <c r="E772" s="916"/>
      <c r="F772" s="916"/>
      <c r="G772" s="916"/>
      <c r="I772" s="356"/>
    </row>
    <row r="773" spans="1:9">
      <c r="A773" s="356"/>
      <c r="B773" s="916"/>
      <c r="C773" s="916"/>
      <c r="D773" s="916"/>
      <c r="E773" s="916"/>
      <c r="F773" s="916"/>
      <c r="G773" s="916"/>
      <c r="I773" s="356"/>
    </row>
    <row r="774" spans="1:9">
      <c r="A774" s="356"/>
      <c r="B774" s="916"/>
      <c r="C774" s="916"/>
      <c r="D774" s="916"/>
      <c r="E774" s="916"/>
      <c r="F774" s="916"/>
      <c r="G774" s="916"/>
      <c r="I774" s="356"/>
    </row>
    <row r="775" spans="1:9">
      <c r="A775" s="356"/>
      <c r="B775" s="916"/>
      <c r="C775" s="916"/>
      <c r="D775" s="916"/>
      <c r="E775" s="916"/>
      <c r="F775" s="916"/>
      <c r="G775" s="916"/>
      <c r="I775" s="356"/>
    </row>
    <row r="776" spans="1:9">
      <c r="A776" s="356"/>
      <c r="B776" s="916"/>
      <c r="C776" s="916"/>
      <c r="D776" s="916"/>
      <c r="E776" s="916"/>
      <c r="F776" s="916"/>
      <c r="G776" s="916"/>
      <c r="I776" s="356"/>
    </row>
    <row r="777" spans="1:9">
      <c r="A777" s="356"/>
      <c r="B777" s="916"/>
      <c r="C777" s="916"/>
      <c r="D777" s="916"/>
      <c r="E777" s="916"/>
      <c r="F777" s="916"/>
      <c r="G777" s="916"/>
      <c r="I777" s="356"/>
    </row>
    <row r="778" spans="1:9">
      <c r="A778" s="356"/>
      <c r="B778" s="916"/>
      <c r="C778" s="916"/>
      <c r="D778" s="916"/>
      <c r="E778" s="916"/>
      <c r="F778" s="916"/>
      <c r="G778" s="916"/>
      <c r="I778" s="356"/>
    </row>
    <row r="779" spans="1:9">
      <c r="A779" s="356"/>
      <c r="B779" s="916"/>
      <c r="C779" s="916"/>
      <c r="D779" s="916"/>
      <c r="E779" s="916"/>
      <c r="F779" s="916"/>
      <c r="G779" s="916"/>
      <c r="I779" s="356"/>
    </row>
    <row r="780" spans="1:9">
      <c r="A780" s="356"/>
      <c r="B780" s="916"/>
      <c r="C780" s="916"/>
      <c r="D780" s="916"/>
      <c r="E780" s="916"/>
      <c r="F780" s="916"/>
      <c r="G780" s="916"/>
      <c r="I780" s="356"/>
    </row>
    <row r="781" spans="1:9">
      <c r="A781" s="356"/>
      <c r="B781" s="916"/>
      <c r="C781" s="916"/>
      <c r="D781" s="916"/>
      <c r="E781" s="916"/>
      <c r="F781" s="916"/>
      <c r="G781" s="916"/>
      <c r="I781" s="356"/>
    </row>
    <row r="782" spans="1:9">
      <c r="A782" s="356"/>
      <c r="B782" s="916"/>
      <c r="C782" s="916"/>
      <c r="D782" s="916"/>
      <c r="E782" s="916"/>
      <c r="F782" s="916"/>
      <c r="G782" s="916"/>
      <c r="I782" s="356"/>
    </row>
    <row r="783" spans="1:9">
      <c r="A783" s="356"/>
      <c r="B783" s="916"/>
      <c r="C783" s="916"/>
      <c r="D783" s="916"/>
      <c r="E783" s="916"/>
      <c r="F783" s="916"/>
      <c r="G783" s="916"/>
      <c r="I783" s="356"/>
    </row>
    <row r="784" spans="1:9">
      <c r="A784" s="356"/>
      <c r="B784" s="916"/>
      <c r="C784" s="916"/>
      <c r="D784" s="916"/>
      <c r="E784" s="916"/>
      <c r="F784" s="916"/>
      <c r="G784" s="916"/>
      <c r="I784" s="356"/>
    </row>
    <row r="785" spans="1:9">
      <c r="A785" s="356"/>
      <c r="B785" s="916"/>
      <c r="C785" s="916"/>
      <c r="D785" s="916"/>
      <c r="E785" s="916"/>
      <c r="F785" s="916"/>
      <c r="G785" s="916"/>
      <c r="I785" s="356"/>
    </row>
    <row r="786" spans="1:9">
      <c r="A786" s="169"/>
      <c r="I786" s="356"/>
    </row>
    <row r="787" spans="1:9">
      <c r="A787" s="169"/>
      <c r="I787" s="356"/>
    </row>
    <row r="788" spans="1:9">
      <c r="A788" s="169"/>
      <c r="I788" s="356"/>
    </row>
    <row r="789" spans="1:9">
      <c r="A789" s="169"/>
    </row>
    <row r="790" spans="1:9">
      <c r="A790" s="169"/>
    </row>
    <row r="791" spans="1:9">
      <c r="A791" s="169"/>
    </row>
    <row r="792" spans="1:9">
      <c r="A792" s="169"/>
    </row>
    <row r="793" spans="1:9">
      <c r="A793" s="169"/>
    </row>
  </sheetData>
  <hyperlinks>
    <hyperlink ref="A1" location="Content!A1" display="&lt;&lt;" xr:uid="{78B3BC51-F630-B24B-A8EF-DB1932D3DF8F}"/>
  </hyperlinks>
  <pageMargins left="0.7" right="0.7" top="0.75" bottom="0.75" header="0.3" footer="0.3"/>
  <pageSetup paperSize="9" orientation="portrait" horizontalDpi="4294967293"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8"/>
  </sheetPr>
  <dimension ref="A1:W45"/>
  <sheetViews>
    <sheetView zoomScaleNormal="100" workbookViewId="0"/>
  </sheetViews>
  <sheetFormatPr baseColWidth="10" defaultColWidth="9.5" defaultRowHeight="13"/>
  <cols>
    <col min="1" max="1" width="9.5" style="489"/>
    <col min="2" max="2" width="11.5" style="489" customWidth="1"/>
    <col min="3" max="3" width="10.5" style="489" customWidth="1"/>
    <col min="4" max="4" width="11" style="489" customWidth="1"/>
    <col min="5" max="6" width="9.5" style="489"/>
    <col min="7" max="7" width="9.5" style="289"/>
    <col min="8" max="16384" width="9.5" style="489"/>
  </cols>
  <sheetData>
    <row r="1" spans="1:23">
      <c r="A1" s="492" t="s">
        <v>60</v>
      </c>
      <c r="B1" s="493" t="str">
        <f>IF(Content!$E$1=1,B2,B3)</f>
        <v xml:space="preserve">NFC loans </v>
      </c>
      <c r="C1" s="493" t="str">
        <f>IF(Content!$E$1=1,C2,C3)</f>
        <v xml:space="preserve">HH loans (RHS) </v>
      </c>
      <c r="D1" s="493" t="str">
        <f>IF(Content!$E$1=1,D2,D3)</f>
        <v>NFC deposits</v>
      </c>
      <c r="E1" s="493" t="str">
        <f>IF(Content!$E$1=1,E2,E3)</f>
        <v>Deposits of households</v>
      </c>
      <c r="F1" s="493" t="str">
        <f>IF(Content!$E$1=1,F2,F3)</f>
        <v>Key policy rate</v>
      </c>
      <c r="G1" s="694"/>
      <c r="H1" s="493" t="str">
        <f>IF(Content!$E$1=1,H2,H3)</f>
        <v xml:space="preserve">Weighted average interest rates on new hryvnia loans and deposits, % </v>
      </c>
      <c r="I1" s="494"/>
      <c r="J1" s="494"/>
    </row>
    <row r="2" spans="1:23" s="289" customFormat="1" hidden="1">
      <c r="A2" s="495"/>
      <c r="B2" s="496" t="s">
        <v>98</v>
      </c>
      <c r="C2" s="496" t="s">
        <v>938</v>
      </c>
      <c r="D2" s="496" t="s">
        <v>99</v>
      </c>
      <c r="E2" s="496" t="s">
        <v>446</v>
      </c>
      <c r="F2" s="496" t="s">
        <v>751</v>
      </c>
      <c r="G2" s="497"/>
      <c r="H2" s="289" t="s">
        <v>752</v>
      </c>
    </row>
    <row r="3" spans="1:23" s="289" customFormat="1" hidden="1">
      <c r="A3" s="495"/>
      <c r="B3" s="496" t="s">
        <v>753</v>
      </c>
      <c r="C3" s="496" t="s">
        <v>939</v>
      </c>
      <c r="D3" s="496" t="s">
        <v>754</v>
      </c>
      <c r="E3" s="496" t="s">
        <v>450</v>
      </c>
      <c r="F3" s="496" t="s">
        <v>89</v>
      </c>
      <c r="G3" s="498"/>
      <c r="H3" s="289" t="s">
        <v>427</v>
      </c>
    </row>
    <row r="4" spans="1:23">
      <c r="A4" s="499">
        <v>43131</v>
      </c>
      <c r="B4" s="500">
        <v>15.7</v>
      </c>
      <c r="C4" s="500">
        <v>29.4</v>
      </c>
      <c r="D4" s="500">
        <v>9.5</v>
      </c>
      <c r="E4" s="500">
        <v>11.6</v>
      </c>
      <c r="F4" s="500">
        <v>14.8</v>
      </c>
      <c r="G4" s="501" t="str">
        <f>TEXT(A4,"mm.yy")</f>
        <v>01.18</v>
      </c>
      <c r="H4" s="494"/>
      <c r="I4" s="494"/>
      <c r="J4" s="494"/>
      <c r="K4" s="494"/>
      <c r="L4" s="494"/>
      <c r="M4" s="494"/>
      <c r="N4" s="499"/>
      <c r="O4" s="500"/>
      <c r="P4" s="500"/>
      <c r="Q4" s="500"/>
      <c r="R4" s="500"/>
      <c r="S4" s="500"/>
      <c r="T4" s="502"/>
      <c r="U4" s="502"/>
      <c r="V4" s="502"/>
      <c r="W4" s="502"/>
    </row>
    <row r="5" spans="1:23">
      <c r="A5" s="499">
        <v>43159</v>
      </c>
      <c r="B5" s="500">
        <v>16.3</v>
      </c>
      <c r="C5" s="500">
        <v>30.5</v>
      </c>
      <c r="D5" s="500">
        <v>10.199999999999999</v>
      </c>
      <c r="E5" s="500">
        <v>11.4</v>
      </c>
      <c r="F5" s="500">
        <v>16</v>
      </c>
      <c r="G5" s="503"/>
      <c r="H5" s="494"/>
      <c r="I5" s="494"/>
      <c r="J5" s="494"/>
      <c r="N5" s="499"/>
      <c r="O5" s="500"/>
      <c r="P5" s="500"/>
      <c r="Q5" s="500"/>
      <c r="R5" s="500"/>
      <c r="S5" s="500"/>
      <c r="T5" s="502"/>
      <c r="U5" s="502"/>
      <c r="V5" s="502"/>
      <c r="W5" s="502"/>
    </row>
    <row r="6" spans="1:23">
      <c r="A6" s="499">
        <v>43190</v>
      </c>
      <c r="B6" s="500">
        <v>16.899999999999999</v>
      </c>
      <c r="C6" s="500">
        <v>30</v>
      </c>
      <c r="D6" s="500">
        <v>11</v>
      </c>
      <c r="E6" s="500">
        <v>10.8</v>
      </c>
      <c r="F6" s="500">
        <v>17</v>
      </c>
      <c r="G6" s="503"/>
      <c r="H6" s="494"/>
      <c r="I6" s="494"/>
      <c r="J6" s="494"/>
      <c r="N6" s="499"/>
      <c r="O6" s="500"/>
      <c r="P6" s="500"/>
      <c r="Q6" s="500"/>
      <c r="R6" s="500"/>
      <c r="S6" s="500"/>
      <c r="T6" s="502"/>
      <c r="U6" s="502"/>
      <c r="V6" s="502"/>
      <c r="W6" s="502"/>
    </row>
    <row r="7" spans="1:23">
      <c r="A7" s="499">
        <v>43220</v>
      </c>
      <c r="B7" s="500">
        <v>17</v>
      </c>
      <c r="C7" s="500">
        <v>30.1</v>
      </c>
      <c r="D7" s="500">
        <v>11.3</v>
      </c>
      <c r="E7" s="500">
        <v>11</v>
      </c>
      <c r="F7" s="500">
        <v>17</v>
      </c>
      <c r="G7" s="503"/>
      <c r="H7" s="494"/>
      <c r="I7" s="494"/>
      <c r="J7" s="494"/>
      <c r="N7" s="499"/>
      <c r="O7" s="500"/>
      <c r="P7" s="500"/>
      <c r="Q7" s="500"/>
      <c r="R7" s="500"/>
      <c r="S7" s="500"/>
      <c r="T7" s="502"/>
      <c r="U7" s="502"/>
      <c r="V7" s="502"/>
      <c r="W7" s="502"/>
    </row>
    <row r="8" spans="1:23">
      <c r="A8" s="499">
        <v>43251</v>
      </c>
      <c r="B8" s="500">
        <v>17.2</v>
      </c>
      <c r="C8" s="500">
        <v>29.7</v>
      </c>
      <c r="D8" s="500">
        <v>11.4</v>
      </c>
      <c r="E8" s="500">
        <v>10.8</v>
      </c>
      <c r="F8" s="500">
        <v>17</v>
      </c>
      <c r="G8" s="503"/>
      <c r="H8" s="494"/>
      <c r="I8" s="494"/>
      <c r="J8" s="494"/>
      <c r="N8" s="499"/>
      <c r="O8" s="500"/>
      <c r="P8" s="500"/>
      <c r="Q8" s="500"/>
      <c r="R8" s="500"/>
      <c r="S8" s="500"/>
      <c r="T8" s="502"/>
      <c r="U8" s="502"/>
      <c r="V8" s="502"/>
      <c r="W8" s="502"/>
    </row>
    <row r="9" spans="1:23">
      <c r="A9" s="499">
        <v>43281</v>
      </c>
      <c r="B9" s="500">
        <v>17.100000000000001</v>
      </c>
      <c r="C9" s="500">
        <v>30.1</v>
      </c>
      <c r="D9" s="500">
        <v>11.6</v>
      </c>
      <c r="E9" s="500">
        <v>10.8</v>
      </c>
      <c r="F9" s="500">
        <v>17</v>
      </c>
      <c r="G9" s="503"/>
      <c r="H9" s="494"/>
      <c r="I9" s="494"/>
      <c r="J9" s="494"/>
      <c r="N9" s="499"/>
      <c r="O9" s="500"/>
      <c r="P9" s="500"/>
      <c r="Q9" s="500"/>
      <c r="R9" s="500"/>
      <c r="S9" s="500"/>
      <c r="T9" s="502"/>
      <c r="U9" s="502"/>
      <c r="V9" s="502"/>
      <c r="W9" s="502"/>
    </row>
    <row r="10" spans="1:23">
      <c r="A10" s="499">
        <v>43312</v>
      </c>
      <c r="B10" s="500">
        <v>17.2</v>
      </c>
      <c r="C10" s="500">
        <v>30.4</v>
      </c>
      <c r="D10" s="500">
        <v>12</v>
      </c>
      <c r="E10" s="500">
        <v>10.7</v>
      </c>
      <c r="F10" s="500">
        <v>17.3</v>
      </c>
      <c r="G10" s="501" t="str">
        <f>TEXT(A10,"mm.yy")</f>
        <v>07.18</v>
      </c>
      <c r="H10" s="494"/>
      <c r="I10" s="494"/>
      <c r="J10" s="494"/>
      <c r="N10" s="499"/>
      <c r="O10" s="500"/>
      <c r="P10" s="500"/>
      <c r="Q10" s="500"/>
      <c r="R10" s="500"/>
      <c r="S10" s="500"/>
      <c r="T10" s="502"/>
      <c r="U10" s="502"/>
      <c r="V10" s="502"/>
      <c r="W10" s="502"/>
    </row>
    <row r="11" spans="1:23">
      <c r="A11" s="499">
        <v>43343</v>
      </c>
      <c r="B11" s="500">
        <v>18.100000000000001</v>
      </c>
      <c r="C11" s="500">
        <v>30.7</v>
      </c>
      <c r="D11" s="500">
        <v>12.4</v>
      </c>
      <c r="E11" s="500">
        <v>10.8</v>
      </c>
      <c r="F11" s="500">
        <v>17.5</v>
      </c>
      <c r="G11" s="503"/>
      <c r="H11" s="494"/>
      <c r="I11" s="494"/>
      <c r="J11" s="494"/>
      <c r="N11" s="499"/>
      <c r="O11" s="500"/>
      <c r="P11" s="500"/>
      <c r="Q11" s="500"/>
      <c r="R11" s="500"/>
      <c r="S11" s="500"/>
      <c r="T11" s="502"/>
      <c r="U11" s="502"/>
      <c r="V11" s="502"/>
      <c r="W11" s="502"/>
    </row>
    <row r="12" spans="1:23">
      <c r="A12" s="499">
        <v>43373</v>
      </c>
      <c r="B12" s="500">
        <v>19.7</v>
      </c>
      <c r="C12" s="500">
        <v>30.1</v>
      </c>
      <c r="D12" s="500">
        <v>13</v>
      </c>
      <c r="E12" s="500">
        <v>10.6</v>
      </c>
      <c r="F12" s="500">
        <v>17.899999999999999</v>
      </c>
      <c r="G12" s="503"/>
      <c r="H12" s="494"/>
      <c r="I12" s="494"/>
      <c r="J12" s="494"/>
      <c r="N12" s="499"/>
      <c r="O12" s="500"/>
      <c r="P12" s="500"/>
      <c r="Q12" s="500"/>
      <c r="R12" s="500"/>
      <c r="S12" s="500"/>
      <c r="T12" s="502"/>
      <c r="U12" s="502"/>
      <c r="V12" s="502"/>
      <c r="W12" s="502"/>
    </row>
    <row r="13" spans="1:23">
      <c r="A13" s="499">
        <v>43404</v>
      </c>
      <c r="B13" s="500">
        <v>19.5</v>
      </c>
      <c r="C13" s="500">
        <v>31.3</v>
      </c>
      <c r="D13" s="500">
        <v>13.6</v>
      </c>
      <c r="E13" s="500">
        <v>11</v>
      </c>
      <c r="F13" s="500">
        <v>18</v>
      </c>
      <c r="G13" s="503"/>
      <c r="H13" s="494"/>
      <c r="I13" s="494"/>
      <c r="J13" s="494"/>
      <c r="N13" s="499"/>
      <c r="O13" s="500"/>
      <c r="P13" s="500"/>
      <c r="Q13" s="500"/>
      <c r="R13" s="500"/>
      <c r="S13" s="500"/>
      <c r="T13" s="502"/>
      <c r="U13" s="502"/>
      <c r="V13" s="502"/>
      <c r="W13" s="502"/>
    </row>
    <row r="14" spans="1:23">
      <c r="A14" s="499">
        <v>43434</v>
      </c>
      <c r="B14" s="500">
        <v>19.7</v>
      </c>
      <c r="C14" s="500">
        <v>30.9</v>
      </c>
      <c r="D14" s="500">
        <v>14.3</v>
      </c>
      <c r="E14" s="500">
        <v>11.4</v>
      </c>
      <c r="F14" s="500">
        <v>18</v>
      </c>
      <c r="G14" s="503"/>
      <c r="H14" s="494"/>
      <c r="I14" s="494"/>
      <c r="J14" s="494"/>
      <c r="N14" s="499"/>
      <c r="O14" s="500"/>
      <c r="P14" s="500"/>
      <c r="Q14" s="500"/>
      <c r="R14" s="500"/>
      <c r="S14" s="500"/>
      <c r="T14" s="502"/>
      <c r="U14" s="502"/>
      <c r="V14" s="502"/>
      <c r="W14" s="502"/>
    </row>
    <row r="15" spans="1:23">
      <c r="A15" s="499">
        <v>43465</v>
      </c>
      <c r="B15" s="500">
        <v>20.8</v>
      </c>
      <c r="C15" s="500">
        <v>31.5</v>
      </c>
      <c r="D15" s="500">
        <v>14.5</v>
      </c>
      <c r="E15" s="500">
        <v>11.7</v>
      </c>
      <c r="F15" s="500">
        <v>18</v>
      </c>
      <c r="G15" s="503"/>
      <c r="H15" s="494"/>
      <c r="I15" s="494"/>
      <c r="J15" s="494"/>
      <c r="N15" s="499"/>
      <c r="O15" s="500"/>
      <c r="P15" s="500"/>
      <c r="Q15" s="500"/>
      <c r="R15" s="500"/>
      <c r="S15" s="500"/>
      <c r="T15" s="502"/>
      <c r="U15" s="502"/>
      <c r="V15" s="502"/>
      <c r="W15" s="502"/>
    </row>
    <row r="16" spans="1:23">
      <c r="A16" s="499">
        <v>43496</v>
      </c>
      <c r="B16" s="500">
        <v>19.899999999999999</v>
      </c>
      <c r="C16" s="500">
        <v>32.1</v>
      </c>
      <c r="D16" s="500">
        <v>13.7</v>
      </c>
      <c r="E16" s="500">
        <v>11.9</v>
      </c>
      <c r="F16" s="500">
        <v>18</v>
      </c>
      <c r="G16" s="501" t="str">
        <f>TEXT(A16,"mm.yy")</f>
        <v>01.19</v>
      </c>
      <c r="H16" s="494"/>
      <c r="I16" s="494"/>
      <c r="J16" s="494"/>
      <c r="N16" s="499"/>
      <c r="O16" s="500"/>
      <c r="P16" s="500"/>
      <c r="Q16" s="500"/>
      <c r="R16" s="500"/>
      <c r="S16" s="500"/>
      <c r="T16" s="502"/>
      <c r="U16" s="502"/>
      <c r="V16" s="502"/>
      <c r="W16" s="502"/>
    </row>
    <row r="17" spans="1:23">
      <c r="A17" s="499">
        <v>43524</v>
      </c>
      <c r="B17" s="500">
        <v>18.2</v>
      </c>
      <c r="C17" s="500">
        <v>29.7</v>
      </c>
      <c r="D17" s="500">
        <v>13.6</v>
      </c>
      <c r="E17" s="500">
        <v>11.6</v>
      </c>
      <c r="F17" s="500">
        <v>18</v>
      </c>
      <c r="G17" s="503"/>
      <c r="H17" s="494"/>
      <c r="I17" s="494"/>
      <c r="J17" s="494"/>
      <c r="N17" s="499"/>
      <c r="O17" s="500"/>
      <c r="P17" s="500"/>
      <c r="Q17" s="500"/>
      <c r="R17" s="500"/>
      <c r="S17" s="500"/>
      <c r="T17" s="502"/>
      <c r="U17" s="502"/>
      <c r="V17" s="502"/>
      <c r="W17" s="502"/>
    </row>
    <row r="18" spans="1:23">
      <c r="A18" s="499">
        <v>43555</v>
      </c>
      <c r="B18" s="500">
        <v>18.3</v>
      </c>
      <c r="C18" s="500">
        <v>28.3</v>
      </c>
      <c r="D18" s="500">
        <v>13.7</v>
      </c>
      <c r="E18" s="500">
        <v>11.1</v>
      </c>
      <c r="F18" s="500">
        <v>18</v>
      </c>
      <c r="G18" s="503"/>
      <c r="I18" s="452"/>
      <c r="J18" s="494"/>
      <c r="K18" s="494"/>
      <c r="N18" s="499"/>
      <c r="O18" s="500"/>
      <c r="P18" s="500"/>
      <c r="Q18" s="500"/>
      <c r="R18" s="500"/>
      <c r="S18" s="500"/>
      <c r="T18" s="502"/>
      <c r="U18" s="502"/>
      <c r="V18" s="502"/>
      <c r="W18" s="502"/>
    </row>
    <row r="19" spans="1:23">
      <c r="A19" s="499">
        <v>43585</v>
      </c>
      <c r="B19" s="500">
        <v>18.399999999999999</v>
      </c>
      <c r="C19" s="500">
        <v>29.4</v>
      </c>
      <c r="D19" s="500">
        <v>13.2</v>
      </c>
      <c r="E19" s="500">
        <v>11.2</v>
      </c>
      <c r="F19" s="500">
        <v>17.899999999999999</v>
      </c>
      <c r="G19" s="503"/>
      <c r="H19" s="493" t="str">
        <f>IF(Content!$E$1=1,H20,H21)</f>
        <v>Source: NBU.</v>
      </c>
      <c r="I19" s="452"/>
      <c r="J19" s="494"/>
      <c r="N19" s="499"/>
      <c r="O19" s="500"/>
      <c r="P19" s="500"/>
      <c r="Q19" s="500"/>
      <c r="R19" s="500"/>
      <c r="S19" s="500"/>
      <c r="T19" s="502"/>
      <c r="U19" s="502"/>
      <c r="V19" s="502"/>
      <c r="W19" s="502"/>
    </row>
    <row r="20" spans="1:23">
      <c r="A20" s="499">
        <v>43616</v>
      </c>
      <c r="B20" s="500">
        <v>18.3</v>
      </c>
      <c r="C20" s="500">
        <v>30.6</v>
      </c>
      <c r="D20" s="500">
        <v>13.2</v>
      </c>
      <c r="E20" s="500">
        <v>11.4</v>
      </c>
      <c r="F20" s="500">
        <v>17.5</v>
      </c>
      <c r="G20" s="503"/>
      <c r="H20" s="450" t="s">
        <v>43</v>
      </c>
      <c r="K20" s="494"/>
      <c r="L20" s="494"/>
      <c r="N20" s="499"/>
      <c r="O20" s="500"/>
      <c r="P20" s="500"/>
      <c r="Q20" s="500"/>
      <c r="R20" s="500"/>
      <c r="S20" s="500"/>
      <c r="T20" s="502"/>
      <c r="U20" s="502"/>
      <c r="V20" s="502"/>
      <c r="W20" s="502"/>
    </row>
    <row r="21" spans="1:23">
      <c r="A21" s="499">
        <v>43646</v>
      </c>
      <c r="B21" s="500">
        <v>18.600000000000001</v>
      </c>
      <c r="C21" s="500">
        <v>29.4</v>
      </c>
      <c r="D21" s="500">
        <v>13.4</v>
      </c>
      <c r="E21" s="500">
        <v>12.2</v>
      </c>
      <c r="F21" s="500">
        <v>17.5</v>
      </c>
      <c r="G21" s="503"/>
      <c r="H21" s="450" t="s">
        <v>44</v>
      </c>
      <c r="L21" s="494"/>
      <c r="N21" s="499"/>
      <c r="O21" s="500"/>
      <c r="P21" s="500"/>
      <c r="Q21" s="500"/>
      <c r="R21" s="500"/>
      <c r="S21" s="500"/>
      <c r="T21" s="502"/>
      <c r="U21" s="502"/>
      <c r="V21" s="502"/>
      <c r="W21" s="502"/>
    </row>
    <row r="22" spans="1:23">
      <c r="A22" s="499">
        <v>43677</v>
      </c>
      <c r="B22" s="500">
        <v>18.5</v>
      </c>
      <c r="C22" s="500">
        <v>31.1</v>
      </c>
      <c r="D22" s="500">
        <v>13.4</v>
      </c>
      <c r="E22" s="500">
        <v>12.6</v>
      </c>
      <c r="F22" s="500">
        <v>17.3</v>
      </c>
      <c r="G22" s="501" t="str">
        <f>TEXT(A22,"mm.yy")</f>
        <v>07.19</v>
      </c>
      <c r="H22" s="494"/>
      <c r="J22" s="494"/>
      <c r="N22" s="499"/>
      <c r="O22" s="500"/>
      <c r="P22" s="500"/>
      <c r="Q22" s="500"/>
      <c r="R22" s="500"/>
      <c r="S22" s="500"/>
      <c r="T22" s="502"/>
      <c r="U22" s="502"/>
      <c r="V22" s="502"/>
      <c r="W22" s="502"/>
    </row>
    <row r="23" spans="1:23">
      <c r="A23" s="499">
        <v>43708</v>
      </c>
      <c r="B23" s="500">
        <v>18.399999999999999</v>
      </c>
      <c r="C23" s="500">
        <v>33.799999999999997</v>
      </c>
      <c r="D23" s="500">
        <v>13.3</v>
      </c>
      <c r="E23" s="500">
        <v>12.9</v>
      </c>
      <c r="F23" s="500">
        <v>17</v>
      </c>
      <c r="G23" s="503"/>
      <c r="H23" s="494"/>
      <c r="I23" s="452"/>
      <c r="J23" s="494"/>
      <c r="N23" s="499"/>
      <c r="O23" s="500"/>
      <c r="P23" s="500"/>
      <c r="Q23" s="500"/>
      <c r="R23" s="500"/>
      <c r="S23" s="500"/>
      <c r="T23" s="502"/>
      <c r="U23" s="502"/>
      <c r="V23" s="502"/>
      <c r="W23" s="502"/>
    </row>
    <row r="24" spans="1:23">
      <c r="A24" s="499">
        <v>43738</v>
      </c>
      <c r="B24" s="500">
        <v>18.100000000000001</v>
      </c>
      <c r="C24" s="500">
        <v>33.5</v>
      </c>
      <c r="D24" s="500">
        <v>13</v>
      </c>
      <c r="E24" s="500">
        <v>14.5</v>
      </c>
      <c r="F24" s="500">
        <v>16.600000000000001</v>
      </c>
      <c r="G24" s="504"/>
      <c r="J24" s="494"/>
      <c r="N24" s="499"/>
      <c r="O24" s="500"/>
      <c r="P24" s="500"/>
      <c r="Q24" s="500"/>
      <c r="R24" s="500"/>
      <c r="S24" s="500"/>
    </row>
    <row r="25" spans="1:23">
      <c r="A25" s="499">
        <v>43769</v>
      </c>
      <c r="B25" s="500">
        <v>17.5</v>
      </c>
      <c r="C25" s="500">
        <v>33.6</v>
      </c>
      <c r="D25" s="500">
        <v>12.5</v>
      </c>
      <c r="E25" s="500">
        <v>14.4</v>
      </c>
      <c r="F25" s="500">
        <v>16.3</v>
      </c>
      <c r="G25" s="504"/>
      <c r="I25" s="494"/>
      <c r="J25" s="494"/>
      <c r="N25" s="499"/>
      <c r="O25" s="500"/>
      <c r="P25" s="500"/>
      <c r="Q25" s="500"/>
      <c r="R25" s="500"/>
      <c r="S25" s="500"/>
    </row>
    <row r="26" spans="1:23">
      <c r="A26" s="499">
        <v>43799</v>
      </c>
      <c r="B26" s="500">
        <v>16.5</v>
      </c>
      <c r="C26" s="500">
        <v>33.1</v>
      </c>
      <c r="D26" s="500">
        <v>11.3</v>
      </c>
      <c r="E26" s="500">
        <v>14.2</v>
      </c>
      <c r="F26" s="500">
        <v>15.5</v>
      </c>
      <c r="G26" s="504"/>
      <c r="H26" s="494"/>
      <c r="I26" s="494"/>
      <c r="J26" s="494"/>
      <c r="N26" s="499"/>
      <c r="O26" s="500"/>
      <c r="P26" s="500"/>
      <c r="Q26" s="500"/>
      <c r="R26" s="500"/>
      <c r="S26" s="500"/>
    </row>
    <row r="27" spans="1:23">
      <c r="A27" s="499">
        <v>43830</v>
      </c>
      <c r="B27" s="500">
        <v>15.7</v>
      </c>
      <c r="C27" s="500">
        <v>33.1</v>
      </c>
      <c r="D27" s="500">
        <v>10.3</v>
      </c>
      <c r="E27" s="500">
        <v>13.6</v>
      </c>
      <c r="F27" s="500">
        <v>14.3</v>
      </c>
      <c r="G27" s="504"/>
      <c r="H27" s="494"/>
      <c r="I27" s="494"/>
      <c r="J27" s="494"/>
      <c r="N27" s="499"/>
      <c r="O27" s="500"/>
      <c r="P27" s="500"/>
      <c r="Q27" s="500"/>
      <c r="R27" s="500"/>
      <c r="S27" s="500"/>
    </row>
    <row r="28" spans="1:23">
      <c r="A28" s="499">
        <v>43861</v>
      </c>
      <c r="B28" s="500">
        <v>14</v>
      </c>
      <c r="C28" s="500">
        <v>33.5</v>
      </c>
      <c r="D28" s="500">
        <v>8.6</v>
      </c>
      <c r="E28" s="500">
        <v>13.4</v>
      </c>
      <c r="F28" s="500">
        <v>13.4</v>
      </c>
      <c r="G28" s="501" t="str">
        <f>TEXT(A28,"mm.yy")</f>
        <v>01.20</v>
      </c>
      <c r="N28" s="499"/>
      <c r="O28" s="500"/>
      <c r="P28" s="500"/>
      <c r="Q28" s="500"/>
      <c r="R28" s="500"/>
      <c r="S28" s="500"/>
    </row>
    <row r="29" spans="1:23">
      <c r="A29" s="499">
        <v>43890</v>
      </c>
      <c r="B29" s="500">
        <v>12.9</v>
      </c>
      <c r="C29" s="500">
        <v>33.6</v>
      </c>
      <c r="D29" s="500">
        <v>6.4</v>
      </c>
      <c r="E29" s="500">
        <v>12.4</v>
      </c>
      <c r="F29" s="500">
        <v>11</v>
      </c>
      <c r="G29" s="504"/>
      <c r="H29" s="494"/>
      <c r="I29" s="494"/>
      <c r="J29" s="494"/>
      <c r="N29" s="499"/>
      <c r="O29" s="500"/>
      <c r="P29" s="500"/>
      <c r="Q29" s="500"/>
      <c r="R29" s="500"/>
      <c r="S29" s="500"/>
    </row>
    <row r="30" spans="1:23">
      <c r="A30" s="499">
        <v>43921</v>
      </c>
      <c r="B30" s="500">
        <v>14</v>
      </c>
      <c r="C30" s="500">
        <v>33.299999999999997</v>
      </c>
      <c r="D30" s="500">
        <v>7.1</v>
      </c>
      <c r="E30" s="500">
        <v>11.4</v>
      </c>
      <c r="F30" s="500">
        <v>10.4</v>
      </c>
      <c r="G30" s="501"/>
      <c r="J30" s="494"/>
      <c r="N30" s="499"/>
      <c r="O30" s="500"/>
      <c r="P30" s="500"/>
      <c r="Q30" s="500"/>
      <c r="R30" s="500"/>
      <c r="S30" s="500"/>
    </row>
    <row r="31" spans="1:23">
      <c r="A31" s="499">
        <v>43951</v>
      </c>
      <c r="B31" s="500">
        <v>13.5</v>
      </c>
      <c r="C31" s="500">
        <v>33.700000000000003</v>
      </c>
      <c r="D31" s="500">
        <v>7.2</v>
      </c>
      <c r="E31" s="500">
        <v>11.5</v>
      </c>
      <c r="F31" s="500">
        <v>9.5</v>
      </c>
      <c r="G31" s="504"/>
      <c r="J31" s="494"/>
      <c r="N31" s="499"/>
      <c r="O31" s="500"/>
      <c r="P31" s="500"/>
      <c r="Q31" s="500"/>
      <c r="R31" s="500"/>
      <c r="S31" s="500"/>
    </row>
    <row r="32" spans="1:23">
      <c r="A32" s="499">
        <v>43982</v>
      </c>
      <c r="B32" s="500">
        <v>11.8</v>
      </c>
      <c r="C32" s="500">
        <v>32.9</v>
      </c>
      <c r="D32" s="500">
        <v>6.2</v>
      </c>
      <c r="E32" s="500">
        <v>11.1</v>
      </c>
      <c r="F32" s="500">
        <v>8</v>
      </c>
      <c r="G32" s="504"/>
      <c r="H32" s="494"/>
      <c r="I32" s="494"/>
      <c r="J32" s="494"/>
      <c r="N32" s="499"/>
      <c r="O32" s="500"/>
      <c r="P32" s="500"/>
      <c r="Q32" s="500"/>
      <c r="R32" s="500"/>
      <c r="S32" s="500"/>
    </row>
    <row r="33" spans="1:19">
      <c r="A33" s="499">
        <v>44012</v>
      </c>
      <c r="B33" s="500">
        <v>10.8</v>
      </c>
      <c r="C33" s="500">
        <v>32.4</v>
      </c>
      <c r="D33" s="500">
        <v>5.3</v>
      </c>
      <c r="E33" s="500">
        <v>10.4</v>
      </c>
      <c r="F33" s="500">
        <v>6.7</v>
      </c>
      <c r="G33" s="501"/>
      <c r="H33" s="494"/>
      <c r="I33" s="494"/>
      <c r="J33" s="494"/>
      <c r="N33" s="499"/>
      <c r="O33" s="500"/>
      <c r="P33" s="500"/>
      <c r="Q33" s="500"/>
      <c r="R33" s="500"/>
      <c r="S33" s="500"/>
    </row>
    <row r="34" spans="1:19">
      <c r="A34" s="499">
        <v>44043</v>
      </c>
      <c r="B34" s="500">
        <v>10.199999999999999</v>
      </c>
      <c r="C34" s="500">
        <v>31.6</v>
      </c>
      <c r="D34" s="500">
        <v>4.4000000000000004</v>
      </c>
      <c r="E34" s="500">
        <v>9.4</v>
      </c>
      <c r="F34" s="500">
        <v>6</v>
      </c>
      <c r="G34" s="501" t="str">
        <f t="shared" ref="G34" si="0">TEXT(A34,"mm.yy")</f>
        <v>07.20</v>
      </c>
      <c r="H34" s="494"/>
      <c r="I34" s="494"/>
      <c r="J34" s="494"/>
      <c r="N34" s="499"/>
      <c r="O34" s="500"/>
      <c r="P34" s="500"/>
      <c r="Q34" s="500"/>
      <c r="R34" s="500"/>
      <c r="S34" s="500"/>
    </row>
    <row r="35" spans="1:19">
      <c r="A35" s="499">
        <v>44074</v>
      </c>
      <c r="B35" s="500">
        <v>9.8000000000000007</v>
      </c>
      <c r="C35" s="500">
        <v>31.3</v>
      </c>
      <c r="D35" s="500">
        <v>3.9</v>
      </c>
      <c r="E35" s="500">
        <v>9.1999999999999993</v>
      </c>
      <c r="F35" s="500">
        <v>6</v>
      </c>
      <c r="G35" s="501"/>
      <c r="H35" s="494"/>
      <c r="I35" s="494"/>
      <c r="J35" s="494"/>
      <c r="N35" s="499"/>
      <c r="O35" s="500"/>
      <c r="P35" s="500"/>
      <c r="Q35" s="500"/>
      <c r="R35" s="500"/>
      <c r="S35" s="500"/>
    </row>
    <row r="36" spans="1:19">
      <c r="A36" s="499">
        <v>44104</v>
      </c>
      <c r="B36" s="500">
        <v>9.6999999999999993</v>
      </c>
      <c r="C36" s="500">
        <v>30.3</v>
      </c>
      <c r="D36" s="500">
        <v>3.8</v>
      </c>
      <c r="E36" s="500">
        <v>8.8000000000000007</v>
      </c>
      <c r="F36" s="500">
        <v>6</v>
      </c>
      <c r="G36" s="501"/>
      <c r="H36" s="494"/>
      <c r="I36" s="494"/>
      <c r="J36" s="494"/>
      <c r="N36" s="499"/>
      <c r="O36" s="500"/>
      <c r="P36" s="500"/>
      <c r="Q36" s="500"/>
      <c r="R36" s="500"/>
      <c r="S36" s="500"/>
    </row>
    <row r="37" spans="1:19">
      <c r="A37" s="499">
        <v>44135</v>
      </c>
      <c r="B37" s="500">
        <v>9.5</v>
      </c>
      <c r="C37" s="500">
        <v>29.5</v>
      </c>
      <c r="D37" s="500">
        <v>3.8</v>
      </c>
      <c r="E37" s="500">
        <v>8.6</v>
      </c>
      <c r="F37" s="500">
        <v>6</v>
      </c>
      <c r="N37" s="499"/>
      <c r="O37" s="500"/>
      <c r="P37" s="500"/>
      <c r="Q37" s="500"/>
      <c r="R37" s="500"/>
      <c r="S37" s="500"/>
    </row>
    <row r="38" spans="1:19">
      <c r="A38" s="499">
        <v>44165</v>
      </c>
      <c r="B38" s="500">
        <v>9.4</v>
      </c>
      <c r="C38" s="500">
        <v>30.4</v>
      </c>
      <c r="D38" s="500">
        <v>3.7</v>
      </c>
      <c r="E38" s="500">
        <v>7.9</v>
      </c>
      <c r="F38" s="500">
        <v>6</v>
      </c>
      <c r="N38" s="499"/>
      <c r="O38" s="500"/>
      <c r="P38" s="500"/>
      <c r="Q38" s="500"/>
      <c r="R38" s="500"/>
      <c r="S38" s="500"/>
    </row>
    <row r="39" spans="1:19">
      <c r="A39" s="499">
        <v>44196</v>
      </c>
      <c r="B39" s="500">
        <v>9.1999999999999993</v>
      </c>
      <c r="C39" s="500">
        <v>29.9</v>
      </c>
      <c r="D39" s="500">
        <v>3.7</v>
      </c>
      <c r="E39" s="500">
        <v>7.6</v>
      </c>
      <c r="F39" s="500">
        <v>6</v>
      </c>
      <c r="G39" s="501" t="str">
        <f t="shared" ref="G39" si="1">TEXT(A39,"mm.yy")</f>
        <v>12.20</v>
      </c>
      <c r="N39" s="499"/>
      <c r="O39" s="500"/>
      <c r="P39" s="500"/>
      <c r="Q39" s="500"/>
      <c r="R39" s="500"/>
      <c r="S39" s="500"/>
    </row>
    <row r="40" spans="1:19">
      <c r="E40" s="500"/>
      <c r="F40" s="500"/>
    </row>
    <row r="41" spans="1:19">
      <c r="E41" s="500"/>
      <c r="F41" s="500"/>
    </row>
    <row r="42" spans="1:19">
      <c r="E42" s="500"/>
      <c r="F42" s="500"/>
    </row>
    <row r="43" spans="1:19">
      <c r="E43" s="500"/>
      <c r="F43" s="500"/>
    </row>
    <row r="44" spans="1:19">
      <c r="E44" s="500"/>
      <c r="F44" s="500"/>
    </row>
    <row r="45" spans="1:19">
      <c r="E45" s="500"/>
      <c r="F45" s="500"/>
    </row>
  </sheetData>
  <hyperlinks>
    <hyperlink ref="A1" location="Content!A1" display="&lt;&lt;" xr:uid="{00000000-0004-0000-3C00-000000000000}"/>
  </hyperlinks>
  <pageMargins left="0.7" right="0.7" top="0.75" bottom="0.75" header="0.3" footer="0.3"/>
  <pageSetup paperSize="9" orientation="portrait" horizontalDpi="4294967293"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8"/>
  </sheetPr>
  <dimension ref="A1:X48"/>
  <sheetViews>
    <sheetView showGridLines="0" zoomScaleNormal="100" workbookViewId="0"/>
  </sheetViews>
  <sheetFormatPr baseColWidth="10" defaultColWidth="9.5" defaultRowHeight="13"/>
  <cols>
    <col min="1" max="1" width="9.5" style="34"/>
    <col min="2" max="2" width="11.5" style="34" customWidth="1"/>
    <col min="3" max="3" width="10.5" style="34" customWidth="1"/>
    <col min="4" max="4" width="11" style="34" customWidth="1"/>
    <col min="5" max="5" width="9.5" style="34"/>
    <col min="6" max="6" width="14.5" style="34" customWidth="1"/>
    <col min="7" max="7" width="9.5" style="63"/>
    <col min="8" max="16384" width="9.5" style="34"/>
  </cols>
  <sheetData>
    <row r="1" spans="1:24">
      <c r="A1" s="61" t="s">
        <v>60</v>
      </c>
      <c r="B1" s="64" t="str">
        <f>IF(Content!$E$1=1,B2,B3)</f>
        <v>Up to 1 year, secondary market</v>
      </c>
      <c r="C1" s="64" t="str">
        <f>IF(Content!$E$1=1,C2,C3)</f>
        <v>More than 1 year, secondary market</v>
      </c>
      <c r="D1" s="64" t="str">
        <f>IF(Content!$E$1=1,D2,D3)</f>
        <v>Up to 1 year, primary market</v>
      </c>
      <c r="E1" s="64" t="str">
        <f>IF(Content!$E$1=1,E2,E3)</f>
        <v>More than 1 year, primary market</v>
      </c>
      <c r="F1" s="64" t="str">
        <f>IF(Content!$E$1=1,F2,F3)</f>
        <v>EMBI+ Ukraine</v>
      </c>
      <c r="G1" s="171"/>
      <c r="H1" s="64" t="str">
        <f>IF(Content!$E$1=1,H2,H3)</f>
        <v>Yields on hryvnia domestic government debt securities by maturity and yields on Ukraine`s eurobonds (EMBI+), %</v>
      </c>
      <c r="I1" s="33"/>
      <c r="J1" s="33"/>
    </row>
    <row r="2" spans="1:24" s="63" customFormat="1" hidden="1">
      <c r="A2" s="220"/>
      <c r="B2" s="181" t="s">
        <v>755</v>
      </c>
      <c r="C2" s="181" t="s">
        <v>756</v>
      </c>
      <c r="D2" s="181" t="s">
        <v>757</v>
      </c>
      <c r="E2" s="181" t="s">
        <v>758</v>
      </c>
      <c r="F2" s="181" t="s">
        <v>759</v>
      </c>
      <c r="G2" s="182"/>
      <c r="H2" s="63" t="s">
        <v>940</v>
      </c>
    </row>
    <row r="3" spans="1:24" s="63" customFormat="1" hidden="1">
      <c r="A3" s="220"/>
      <c r="B3" s="181" t="s">
        <v>760</v>
      </c>
      <c r="C3" s="181" t="s">
        <v>761</v>
      </c>
      <c r="D3" s="181" t="s">
        <v>762</v>
      </c>
      <c r="E3" s="181" t="s">
        <v>763</v>
      </c>
      <c r="F3" s="181" t="s">
        <v>764</v>
      </c>
      <c r="G3" s="183"/>
      <c r="H3" s="63" t="s">
        <v>827</v>
      </c>
    </row>
    <row r="4" spans="1:24">
      <c r="A4" s="62">
        <v>43131</v>
      </c>
      <c r="B4" s="195">
        <v>16.8</v>
      </c>
      <c r="C4" s="195">
        <v>16.3</v>
      </c>
      <c r="D4" s="195">
        <v>16.2</v>
      </c>
      <c r="E4" s="195">
        <v>15.8</v>
      </c>
      <c r="F4" s="683" t="str">
        <f>IF(Content!$E$1=1,F5,F6)</f>
        <v>no permission</v>
      </c>
      <c r="G4" s="286" t="str">
        <f>TEXT(A4,"mm.yy")</f>
        <v>01.18</v>
      </c>
      <c r="H4" s="33"/>
      <c r="I4" s="33"/>
      <c r="J4" s="33"/>
      <c r="K4" s="33"/>
      <c r="L4" s="33"/>
      <c r="M4" s="33"/>
      <c r="S4" s="62"/>
      <c r="T4" s="195"/>
      <c r="U4" s="195"/>
      <c r="V4" s="195"/>
      <c r="W4" s="195"/>
      <c r="X4" s="195"/>
    </row>
    <row r="5" spans="1:24">
      <c r="A5" s="62">
        <v>43159</v>
      </c>
      <c r="B5" s="195">
        <v>17.3</v>
      </c>
      <c r="C5" s="195">
        <v>16.5</v>
      </c>
      <c r="D5" s="195">
        <v>16.399999999999999</v>
      </c>
      <c r="E5" s="195">
        <v>15.8</v>
      </c>
      <c r="F5" s="695" t="s">
        <v>215</v>
      </c>
      <c r="G5" s="65"/>
      <c r="H5" s="33"/>
      <c r="I5" s="33"/>
      <c r="J5" s="33"/>
      <c r="S5" s="62"/>
      <c r="T5" s="195"/>
      <c r="U5" s="195"/>
      <c r="V5" s="195"/>
      <c r="W5" s="195"/>
      <c r="X5" s="195"/>
    </row>
    <row r="6" spans="1:24">
      <c r="A6" s="62">
        <v>43190</v>
      </c>
      <c r="B6" s="195">
        <v>18.399999999999999</v>
      </c>
      <c r="C6" s="195">
        <v>17</v>
      </c>
      <c r="D6" s="195">
        <v>17.2</v>
      </c>
      <c r="E6" s="195">
        <v>16.100000000000001</v>
      </c>
      <c r="F6" s="695" t="s">
        <v>216</v>
      </c>
      <c r="G6" s="65"/>
      <c r="H6" s="33"/>
      <c r="I6" s="33"/>
      <c r="J6" s="33"/>
      <c r="S6" s="62"/>
      <c r="T6" s="195"/>
      <c r="U6" s="195"/>
      <c r="V6" s="195"/>
      <c r="W6" s="195"/>
      <c r="X6" s="195"/>
    </row>
    <row r="7" spans="1:24">
      <c r="A7" s="62">
        <v>43220</v>
      </c>
      <c r="B7" s="195">
        <v>18.600000000000001</v>
      </c>
      <c r="C7" s="195">
        <v>17.100000000000001</v>
      </c>
      <c r="D7" s="195">
        <v>17.2</v>
      </c>
      <c r="E7" s="195">
        <v>16</v>
      </c>
      <c r="F7" s="195"/>
      <c r="G7" s="65"/>
      <c r="H7" s="33"/>
      <c r="I7" s="33"/>
      <c r="J7" s="33"/>
      <c r="S7" s="62"/>
      <c r="T7" s="195"/>
      <c r="U7" s="195"/>
      <c r="V7" s="195"/>
      <c r="W7" s="195"/>
      <c r="X7" s="195"/>
    </row>
    <row r="8" spans="1:24">
      <c r="A8" s="62">
        <v>43251</v>
      </c>
      <c r="B8" s="195">
        <v>18.600000000000001</v>
      </c>
      <c r="C8" s="195">
        <v>17.100000000000001</v>
      </c>
      <c r="D8" s="195">
        <v>17.3</v>
      </c>
      <c r="E8" s="195">
        <v>16.100000000000001</v>
      </c>
      <c r="F8" s="195"/>
      <c r="G8" s="65"/>
      <c r="H8" s="33"/>
      <c r="I8" s="33"/>
      <c r="J8" s="33"/>
      <c r="S8" s="62"/>
      <c r="T8" s="195"/>
      <c r="U8" s="195"/>
      <c r="V8" s="195"/>
      <c r="W8" s="195"/>
      <c r="X8" s="195"/>
    </row>
    <row r="9" spans="1:24">
      <c r="A9" s="62">
        <v>43281</v>
      </c>
      <c r="B9" s="195">
        <v>19.100000000000001</v>
      </c>
      <c r="C9" s="195">
        <v>17.399999999999999</v>
      </c>
      <c r="D9" s="195">
        <v>17.3</v>
      </c>
      <c r="E9" s="195">
        <v>16.100000000000001</v>
      </c>
      <c r="F9" s="195"/>
      <c r="G9" s="65"/>
      <c r="H9" s="33"/>
      <c r="I9" s="33"/>
      <c r="J9" s="33"/>
      <c r="S9" s="62"/>
      <c r="T9" s="195"/>
      <c r="U9" s="195"/>
      <c r="V9" s="195"/>
      <c r="W9" s="195"/>
      <c r="X9" s="195"/>
    </row>
    <row r="10" spans="1:24">
      <c r="A10" s="62">
        <v>43312</v>
      </c>
      <c r="B10" s="195">
        <v>18.600000000000001</v>
      </c>
      <c r="C10" s="195">
        <v>17.399999999999999</v>
      </c>
      <c r="D10" s="195">
        <v>17.899999999999999</v>
      </c>
      <c r="E10" s="195">
        <v>16.399999999999999</v>
      </c>
      <c r="F10" s="195"/>
      <c r="G10" s="286" t="str">
        <f>TEXT(A10,"mm.yy")</f>
        <v>07.18</v>
      </c>
      <c r="H10" s="33"/>
      <c r="I10" s="33"/>
      <c r="J10" s="33"/>
      <c r="S10" s="62"/>
      <c r="T10" s="195"/>
      <c r="U10" s="195"/>
      <c r="V10" s="195"/>
      <c r="W10" s="195"/>
      <c r="X10" s="195"/>
    </row>
    <row r="11" spans="1:24">
      <c r="A11" s="62">
        <v>43343</v>
      </c>
      <c r="B11" s="195">
        <v>19.5</v>
      </c>
      <c r="C11" s="195">
        <v>18</v>
      </c>
      <c r="D11" s="195">
        <v>18</v>
      </c>
      <c r="E11" s="195">
        <v>16.3</v>
      </c>
      <c r="F11" s="195"/>
      <c r="G11" s="65"/>
      <c r="H11" s="33"/>
      <c r="I11" s="33"/>
      <c r="J11" s="33"/>
      <c r="S11" s="62"/>
      <c r="T11" s="195"/>
      <c r="U11" s="195"/>
      <c r="V11" s="195"/>
      <c r="W11" s="195"/>
      <c r="X11" s="195"/>
    </row>
    <row r="12" spans="1:24">
      <c r="A12" s="62">
        <v>43373</v>
      </c>
      <c r="B12" s="195">
        <v>19.7</v>
      </c>
      <c r="C12" s="195">
        <v>18.8</v>
      </c>
      <c r="D12" s="195">
        <v>18.5</v>
      </c>
      <c r="E12" s="195" t="e">
        <v>#N/A</v>
      </c>
      <c r="F12" s="195"/>
      <c r="G12" s="65"/>
      <c r="H12" s="33"/>
      <c r="I12" s="33"/>
      <c r="J12" s="33"/>
      <c r="S12" s="62"/>
      <c r="T12" s="195"/>
      <c r="U12" s="195"/>
      <c r="V12" s="195"/>
      <c r="W12" s="195"/>
      <c r="X12" s="195"/>
    </row>
    <row r="13" spans="1:24">
      <c r="A13" s="62">
        <v>43404</v>
      </c>
      <c r="B13" s="195">
        <v>19.5</v>
      </c>
      <c r="C13" s="195">
        <v>19.2</v>
      </c>
      <c r="D13" s="195">
        <v>19</v>
      </c>
      <c r="E13" s="195">
        <v>18.2</v>
      </c>
      <c r="F13" s="195"/>
      <c r="G13" s="65"/>
      <c r="H13" s="33"/>
      <c r="I13" s="33"/>
      <c r="J13" s="33"/>
      <c r="S13" s="62"/>
      <c r="T13" s="195"/>
      <c r="U13" s="195"/>
      <c r="V13" s="195"/>
      <c r="W13" s="195"/>
      <c r="X13" s="195"/>
    </row>
    <row r="14" spans="1:24">
      <c r="A14" s="62">
        <v>43434</v>
      </c>
      <c r="B14" s="195">
        <v>20.8</v>
      </c>
      <c r="C14" s="195">
        <v>20.100000000000001</v>
      </c>
      <c r="D14" s="195">
        <v>18.899999999999999</v>
      </c>
      <c r="E14" s="195">
        <v>18.5</v>
      </c>
      <c r="F14" s="195"/>
      <c r="G14" s="65"/>
      <c r="H14" s="33"/>
      <c r="I14" s="33"/>
      <c r="J14" s="33"/>
      <c r="S14" s="62"/>
      <c r="T14" s="195"/>
      <c r="U14" s="195"/>
      <c r="V14" s="195"/>
      <c r="W14" s="195"/>
      <c r="X14" s="195"/>
    </row>
    <row r="15" spans="1:24">
      <c r="A15" s="62">
        <v>43465</v>
      </c>
      <c r="B15" s="195">
        <v>21.5</v>
      </c>
      <c r="C15" s="195">
        <v>20.2</v>
      </c>
      <c r="D15" s="195">
        <v>20</v>
      </c>
      <c r="E15" s="195" t="e">
        <v>#N/A</v>
      </c>
      <c r="F15" s="195"/>
      <c r="G15" s="65"/>
      <c r="H15" s="33"/>
      <c r="I15" s="33"/>
      <c r="J15" s="33"/>
      <c r="S15" s="62"/>
      <c r="T15" s="195"/>
      <c r="U15" s="195"/>
      <c r="V15" s="195"/>
      <c r="W15" s="195"/>
      <c r="X15" s="195"/>
    </row>
    <row r="16" spans="1:24">
      <c r="A16" s="62">
        <v>43496</v>
      </c>
      <c r="B16" s="195">
        <v>20.9</v>
      </c>
      <c r="C16" s="195">
        <v>19.5</v>
      </c>
      <c r="D16" s="195">
        <v>19</v>
      </c>
      <c r="E16" s="195">
        <v>17.600000000000001</v>
      </c>
      <c r="F16" s="195"/>
      <c r="G16" s="286" t="str">
        <f>TEXT(A16,"mm.yy")</f>
        <v>01.19</v>
      </c>
      <c r="H16" s="33"/>
      <c r="I16" s="33"/>
      <c r="J16" s="33"/>
      <c r="S16" s="62"/>
      <c r="T16" s="195"/>
      <c r="U16" s="195"/>
      <c r="V16" s="195"/>
      <c r="W16" s="195"/>
      <c r="X16" s="195"/>
    </row>
    <row r="17" spans="1:24">
      <c r="A17" s="62">
        <v>43524</v>
      </c>
      <c r="B17" s="195">
        <v>20.6</v>
      </c>
      <c r="C17" s="195">
        <v>19.100000000000001</v>
      </c>
      <c r="D17" s="195">
        <v>19.3</v>
      </c>
      <c r="E17" s="195">
        <v>17.899999999999999</v>
      </c>
      <c r="F17" s="195"/>
      <c r="G17" s="65"/>
      <c r="H17" s="33"/>
      <c r="I17" s="33"/>
      <c r="J17" s="33"/>
      <c r="S17" s="62"/>
      <c r="T17" s="195"/>
      <c r="U17" s="195"/>
      <c r="V17" s="195"/>
      <c r="W17" s="195"/>
      <c r="X17" s="195"/>
    </row>
    <row r="18" spans="1:24">
      <c r="A18" s="62">
        <v>43555</v>
      </c>
      <c r="B18" s="195">
        <v>21.1</v>
      </c>
      <c r="C18" s="195">
        <v>19</v>
      </c>
      <c r="D18" s="195">
        <v>19.2</v>
      </c>
      <c r="E18" s="195">
        <v>18</v>
      </c>
      <c r="F18" s="195"/>
      <c r="G18" s="65"/>
      <c r="I18" s="6"/>
      <c r="J18" s="33"/>
      <c r="K18" s="33"/>
      <c r="S18" s="62"/>
      <c r="T18" s="195"/>
      <c r="U18" s="195"/>
      <c r="V18" s="195"/>
      <c r="W18" s="195"/>
      <c r="X18" s="195"/>
    </row>
    <row r="19" spans="1:24">
      <c r="A19" s="62">
        <v>43585</v>
      </c>
      <c r="B19" s="195">
        <v>21.1</v>
      </c>
      <c r="C19" s="195">
        <v>19</v>
      </c>
      <c r="D19" s="195">
        <v>19.2</v>
      </c>
      <c r="E19" s="195">
        <v>17.5</v>
      </c>
      <c r="F19" s="195"/>
      <c r="G19" s="65"/>
      <c r="H19" s="287"/>
      <c r="I19" s="6"/>
      <c r="J19" s="33"/>
      <c r="S19" s="62"/>
      <c r="T19" s="195"/>
      <c r="U19" s="195"/>
      <c r="V19" s="195"/>
      <c r="W19" s="195"/>
      <c r="X19" s="195"/>
    </row>
    <row r="20" spans="1:24">
      <c r="A20" s="62">
        <v>43616</v>
      </c>
      <c r="B20" s="195">
        <v>20.2</v>
      </c>
      <c r="C20" s="195">
        <v>18.7</v>
      </c>
      <c r="D20" s="195">
        <v>18.399999999999999</v>
      </c>
      <c r="E20" s="195">
        <v>17.100000000000001</v>
      </c>
      <c r="F20" s="195"/>
      <c r="G20" s="65"/>
      <c r="H20" s="64" t="str">
        <f>IF(Content!$E$1=1,H21,H22)</f>
        <v>Source: Bloomberg, NBU.</v>
      </c>
      <c r="K20" s="33"/>
      <c r="L20" s="33"/>
      <c r="S20" s="62"/>
      <c r="T20" s="195"/>
      <c r="U20" s="195"/>
      <c r="V20" s="195"/>
      <c r="W20" s="195"/>
      <c r="X20" s="195"/>
    </row>
    <row r="21" spans="1:24">
      <c r="A21" s="62">
        <v>43646</v>
      </c>
      <c r="B21" s="195">
        <v>19.600000000000001</v>
      </c>
      <c r="C21" s="195">
        <v>17.600000000000001</v>
      </c>
      <c r="D21" s="195">
        <v>18.2</v>
      </c>
      <c r="E21" s="195">
        <v>16.399999999999999</v>
      </c>
      <c r="F21" s="195"/>
      <c r="G21" s="65"/>
      <c r="H21" s="7" t="s">
        <v>1010</v>
      </c>
      <c r="L21" s="33"/>
      <c r="S21" s="62"/>
      <c r="T21" s="195"/>
      <c r="U21" s="195"/>
      <c r="V21" s="195"/>
      <c r="W21" s="195"/>
      <c r="X21" s="195"/>
    </row>
    <row r="22" spans="1:24">
      <c r="A22" s="62">
        <v>43677</v>
      </c>
      <c r="B22" s="195">
        <v>19.2</v>
      </c>
      <c r="C22" s="195">
        <v>17.600000000000001</v>
      </c>
      <c r="D22" s="195">
        <v>17.5</v>
      </c>
      <c r="E22" s="195">
        <v>16.5</v>
      </c>
      <c r="F22" s="195"/>
      <c r="G22" s="286" t="str">
        <f>TEXT(A22,"mm.yy")</f>
        <v>07.19</v>
      </c>
      <c r="H22" s="7" t="s">
        <v>1011</v>
      </c>
      <c r="J22" s="33"/>
      <c r="S22" s="62"/>
      <c r="T22" s="195"/>
      <c r="U22" s="195"/>
      <c r="V22" s="195"/>
      <c r="W22" s="195"/>
      <c r="X22" s="195"/>
    </row>
    <row r="23" spans="1:24">
      <c r="A23" s="62">
        <v>43708</v>
      </c>
      <c r="B23" s="195">
        <v>18.100000000000001</v>
      </c>
      <c r="C23" s="195">
        <v>17.100000000000001</v>
      </c>
      <c r="D23" s="195">
        <v>16.2</v>
      </c>
      <c r="E23" s="195">
        <v>16</v>
      </c>
      <c r="F23" s="195"/>
      <c r="G23" s="65"/>
      <c r="I23" s="6"/>
      <c r="J23" s="33"/>
      <c r="S23" s="62"/>
      <c r="T23" s="195"/>
      <c r="U23" s="195"/>
      <c r="V23" s="195"/>
      <c r="W23" s="195"/>
      <c r="X23" s="195"/>
    </row>
    <row r="24" spans="1:24">
      <c r="A24" s="62">
        <v>43738</v>
      </c>
      <c r="B24" s="195">
        <v>17.600000000000001</v>
      </c>
      <c r="C24" s="195">
        <v>16.2</v>
      </c>
      <c r="D24" s="195">
        <v>15.8</v>
      </c>
      <c r="E24" s="195">
        <v>15</v>
      </c>
      <c r="F24" s="195"/>
      <c r="G24" s="288"/>
      <c r="J24" s="33"/>
      <c r="S24" s="62"/>
      <c r="T24" s="195"/>
      <c r="U24" s="195"/>
      <c r="V24" s="195"/>
      <c r="W24" s="195"/>
      <c r="X24" s="195"/>
    </row>
    <row r="25" spans="1:24">
      <c r="A25" s="62">
        <v>43769</v>
      </c>
      <c r="B25" s="195">
        <v>17.399999999999999</v>
      </c>
      <c r="C25" s="195">
        <v>16.3</v>
      </c>
      <c r="D25" s="195">
        <v>15.1</v>
      </c>
      <c r="E25" s="195">
        <v>15.1</v>
      </c>
      <c r="F25" s="195"/>
      <c r="G25" s="288"/>
      <c r="I25" s="33"/>
      <c r="J25" s="33"/>
      <c r="S25" s="62"/>
      <c r="T25" s="195"/>
      <c r="U25" s="195"/>
      <c r="V25" s="195"/>
      <c r="W25" s="195"/>
      <c r="X25" s="195"/>
    </row>
    <row r="26" spans="1:24">
      <c r="A26" s="62">
        <v>43799</v>
      </c>
      <c r="B26" s="195">
        <v>15.5</v>
      </c>
      <c r="C26" s="195">
        <v>14.2</v>
      </c>
      <c r="D26" s="195">
        <v>13.9</v>
      </c>
      <c r="E26" s="195">
        <v>13</v>
      </c>
      <c r="F26" s="195"/>
      <c r="G26" s="288"/>
      <c r="H26" s="33"/>
      <c r="I26" s="33"/>
      <c r="J26" s="33"/>
      <c r="S26" s="62"/>
      <c r="T26" s="195"/>
      <c r="U26" s="195"/>
      <c r="V26" s="195"/>
      <c r="W26" s="195"/>
      <c r="X26" s="195"/>
    </row>
    <row r="27" spans="1:24">
      <c r="A27" s="62">
        <v>43830</v>
      </c>
      <c r="B27" s="195">
        <v>14.6</v>
      </c>
      <c r="C27" s="195">
        <v>13</v>
      </c>
      <c r="D27" s="195">
        <v>11.9</v>
      </c>
      <c r="E27" s="195">
        <v>11.6</v>
      </c>
      <c r="F27" s="195"/>
      <c r="G27" s="288"/>
      <c r="H27" s="33"/>
      <c r="I27" s="33"/>
      <c r="J27" s="33"/>
      <c r="S27" s="62"/>
      <c r="T27" s="195"/>
      <c r="U27" s="195"/>
      <c r="V27" s="195"/>
      <c r="W27" s="195"/>
      <c r="X27" s="195"/>
    </row>
    <row r="28" spans="1:24">
      <c r="A28" s="62">
        <v>43861</v>
      </c>
      <c r="B28" s="195">
        <v>12.1</v>
      </c>
      <c r="C28" s="195">
        <v>11.2</v>
      </c>
      <c r="D28" s="195">
        <v>10.3</v>
      </c>
      <c r="E28" s="195">
        <v>9.9</v>
      </c>
      <c r="F28" s="195"/>
      <c r="G28" s="286" t="str">
        <f>TEXT(A28,"mm.yy")</f>
        <v>01.20</v>
      </c>
      <c r="S28" s="62"/>
      <c r="T28" s="195"/>
      <c r="U28" s="195"/>
      <c r="V28" s="195"/>
      <c r="W28" s="195"/>
      <c r="X28" s="195"/>
    </row>
    <row r="29" spans="1:24">
      <c r="A29" s="62">
        <v>43890</v>
      </c>
      <c r="B29" s="195">
        <v>10.5</v>
      </c>
      <c r="C29" s="195">
        <v>10.3</v>
      </c>
      <c r="D29" s="195">
        <v>9.6</v>
      </c>
      <c r="E29" s="195">
        <v>9.8000000000000007</v>
      </c>
      <c r="F29" s="195"/>
      <c r="G29" s="288"/>
      <c r="H29" s="33"/>
      <c r="I29" s="33"/>
      <c r="J29" s="33"/>
      <c r="S29" s="62"/>
      <c r="T29" s="195"/>
      <c r="U29" s="195"/>
      <c r="V29" s="195"/>
      <c r="W29" s="195"/>
      <c r="X29" s="195"/>
    </row>
    <row r="30" spans="1:24">
      <c r="A30" s="62">
        <v>43921</v>
      </c>
      <c r="B30" s="195">
        <v>17.100000000000001</v>
      </c>
      <c r="C30" s="195">
        <v>15.7</v>
      </c>
      <c r="D30" s="195">
        <v>9.9</v>
      </c>
      <c r="E30" s="195" t="e">
        <v>#N/A</v>
      </c>
      <c r="F30" s="195"/>
      <c r="G30" s="286"/>
      <c r="J30" s="33"/>
      <c r="S30" s="62"/>
      <c r="T30" s="195"/>
      <c r="U30" s="195"/>
      <c r="V30" s="195"/>
      <c r="W30" s="195"/>
      <c r="X30" s="195"/>
    </row>
    <row r="31" spans="1:24">
      <c r="A31" s="62">
        <v>43951</v>
      </c>
      <c r="B31" s="195">
        <v>17.8</v>
      </c>
      <c r="C31" s="195">
        <v>17.100000000000001</v>
      </c>
      <c r="D31" s="195">
        <v>11.2</v>
      </c>
      <c r="E31" s="195" t="e">
        <v>#N/A</v>
      </c>
      <c r="F31" s="195"/>
      <c r="G31" s="288"/>
      <c r="J31" s="33"/>
      <c r="S31" s="62"/>
      <c r="T31" s="195"/>
      <c r="U31" s="195"/>
      <c r="V31" s="195"/>
      <c r="W31" s="195"/>
      <c r="X31" s="195"/>
    </row>
    <row r="32" spans="1:24">
      <c r="A32" s="62">
        <v>43982</v>
      </c>
      <c r="B32" s="195">
        <v>11.9</v>
      </c>
      <c r="C32" s="195">
        <v>12.7</v>
      </c>
      <c r="D32" s="195">
        <v>11.2</v>
      </c>
      <c r="E32" s="195" t="e">
        <v>#N/A</v>
      </c>
      <c r="F32" s="195"/>
      <c r="G32" s="288"/>
      <c r="H32" s="33"/>
      <c r="I32" s="33"/>
      <c r="J32" s="33"/>
      <c r="S32" s="62"/>
      <c r="T32" s="195"/>
      <c r="U32" s="195"/>
      <c r="V32" s="195"/>
      <c r="W32" s="195"/>
      <c r="X32" s="195"/>
    </row>
    <row r="33" spans="1:24">
      <c r="A33" s="62">
        <v>44012</v>
      </c>
      <c r="B33" s="195">
        <v>9.8000000000000007</v>
      </c>
      <c r="C33" s="195">
        <v>11.3</v>
      </c>
      <c r="D33" s="195">
        <v>9.3000000000000007</v>
      </c>
      <c r="E33" s="195">
        <v>10.7</v>
      </c>
      <c r="F33" s="195"/>
      <c r="G33" s="286"/>
      <c r="H33" s="33"/>
      <c r="I33" s="33"/>
      <c r="J33" s="33"/>
      <c r="S33" s="62"/>
      <c r="T33" s="195"/>
      <c r="U33" s="195"/>
      <c r="V33" s="195"/>
      <c r="W33" s="195"/>
      <c r="X33" s="195"/>
    </row>
    <row r="34" spans="1:24">
      <c r="A34" s="62">
        <v>44043</v>
      </c>
      <c r="B34" s="195">
        <v>10.8</v>
      </c>
      <c r="C34" s="195">
        <v>11.9</v>
      </c>
      <c r="D34" s="195">
        <v>7.7</v>
      </c>
      <c r="E34" s="195">
        <v>10.199999999999999</v>
      </c>
      <c r="F34" s="195"/>
      <c r="G34" s="286" t="str">
        <f>TEXT(A34,"mm.yy")</f>
        <v>07.20</v>
      </c>
      <c r="H34" s="33"/>
      <c r="I34" s="33"/>
      <c r="J34" s="33"/>
      <c r="S34" s="62"/>
      <c r="T34" s="195"/>
      <c r="U34" s="195"/>
      <c r="V34" s="195"/>
      <c r="W34" s="195"/>
      <c r="X34" s="195"/>
    </row>
    <row r="35" spans="1:24">
      <c r="A35" s="62">
        <v>44074</v>
      </c>
      <c r="B35" s="195">
        <v>9.8000000000000007</v>
      </c>
      <c r="C35" s="195">
        <v>11</v>
      </c>
      <c r="D35" s="195">
        <v>7.8</v>
      </c>
      <c r="E35" s="195">
        <v>10.199999999999999</v>
      </c>
      <c r="F35" s="195"/>
      <c r="G35" s="288"/>
      <c r="H35" s="33"/>
      <c r="I35" s="33"/>
      <c r="J35" s="33"/>
      <c r="S35" s="62"/>
      <c r="T35" s="195"/>
      <c r="U35" s="195"/>
      <c r="V35" s="195"/>
      <c r="W35" s="195"/>
      <c r="X35" s="195"/>
    </row>
    <row r="36" spans="1:24">
      <c r="A36" s="62">
        <v>44104</v>
      </c>
      <c r="B36" s="195">
        <v>9.4</v>
      </c>
      <c r="C36" s="195">
        <v>10.8</v>
      </c>
      <c r="D36" s="195">
        <v>7.9</v>
      </c>
      <c r="E36" s="195">
        <v>9.6999999999999993</v>
      </c>
      <c r="F36" s="195"/>
      <c r="G36" s="288"/>
      <c r="H36" s="33"/>
      <c r="I36" s="33"/>
      <c r="J36" s="33"/>
      <c r="S36" s="62"/>
      <c r="T36" s="195"/>
      <c r="U36" s="195"/>
      <c r="V36" s="195"/>
      <c r="W36" s="195"/>
      <c r="X36" s="195"/>
    </row>
    <row r="37" spans="1:24">
      <c r="A37" s="62">
        <v>44135</v>
      </c>
      <c r="B37" s="195">
        <v>9.9</v>
      </c>
      <c r="C37" s="195">
        <v>11.2</v>
      </c>
      <c r="D37" s="195">
        <v>8.5</v>
      </c>
      <c r="E37" s="195">
        <v>10.9</v>
      </c>
      <c r="F37" s="195"/>
      <c r="G37" s="286"/>
      <c r="S37" s="62"/>
      <c r="T37" s="195"/>
      <c r="U37" s="195"/>
      <c r="V37" s="195"/>
      <c r="W37" s="195"/>
      <c r="X37" s="195"/>
    </row>
    <row r="38" spans="1:24">
      <c r="A38" s="62">
        <v>44165</v>
      </c>
      <c r="B38" s="195">
        <v>10</v>
      </c>
      <c r="C38" s="195">
        <v>11.9</v>
      </c>
      <c r="D38" s="195">
        <v>9.5</v>
      </c>
      <c r="E38" s="195">
        <v>11.4</v>
      </c>
      <c r="F38" s="195"/>
      <c r="G38" s="286"/>
      <c r="S38" s="62"/>
      <c r="T38" s="195"/>
      <c r="U38" s="195"/>
      <c r="V38" s="195"/>
      <c r="W38" s="195"/>
      <c r="X38" s="195"/>
    </row>
    <row r="39" spans="1:24">
      <c r="A39" s="62">
        <v>44196</v>
      </c>
      <c r="B39" s="195">
        <v>10.8</v>
      </c>
      <c r="C39" s="195">
        <v>12</v>
      </c>
      <c r="D39" s="195">
        <v>10.7</v>
      </c>
      <c r="E39" s="195">
        <v>12</v>
      </c>
      <c r="F39" s="195"/>
      <c r="G39" s="286" t="str">
        <f>TEXT(A39,"mm.yy")</f>
        <v>12.20</v>
      </c>
      <c r="S39" s="62"/>
      <c r="T39" s="195"/>
      <c r="U39" s="195"/>
      <c r="V39" s="195"/>
      <c r="W39" s="195"/>
      <c r="X39" s="195"/>
    </row>
    <row r="40" spans="1:24">
      <c r="A40" s="62"/>
      <c r="B40" s="195"/>
      <c r="C40" s="195"/>
      <c r="D40" s="195"/>
      <c r="E40" s="195"/>
      <c r="F40" s="195"/>
      <c r="G40" s="286"/>
      <c r="S40" s="62"/>
      <c r="T40" s="195"/>
      <c r="U40" s="195"/>
      <c r="V40" s="195"/>
      <c r="W40" s="195"/>
      <c r="X40" s="195"/>
    </row>
    <row r="41" spans="1:24">
      <c r="E41" s="195"/>
      <c r="F41" s="195"/>
    </row>
    <row r="42" spans="1:24">
      <c r="E42" s="195"/>
    </row>
    <row r="43" spans="1:24">
      <c r="E43" s="195"/>
    </row>
    <row r="44" spans="1:24">
      <c r="E44" s="195"/>
    </row>
    <row r="45" spans="1:24">
      <c r="E45" s="195"/>
      <c r="F45" s="195"/>
    </row>
    <row r="46" spans="1:24">
      <c r="E46" s="195"/>
      <c r="F46" s="195"/>
    </row>
    <row r="47" spans="1:24">
      <c r="E47" s="195"/>
      <c r="F47" s="195"/>
    </row>
    <row r="48" spans="1:24">
      <c r="E48" s="195"/>
      <c r="F48" s="195"/>
    </row>
  </sheetData>
  <hyperlinks>
    <hyperlink ref="A1" location="Content!A1" display="&lt;&lt;" xr:uid="{00000000-0004-0000-3D00-000000000000}"/>
  </hyperlinks>
  <pageMargins left="0.7" right="0.7" top="0.75" bottom="0.75" header="0.3" footer="0.3"/>
  <pageSetup paperSize="9"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8"/>
  </sheetPr>
  <dimension ref="A1:Q40"/>
  <sheetViews>
    <sheetView showGridLines="0" zoomScaleNormal="136" workbookViewId="0">
      <selection activeCell="J3" sqref="J3"/>
    </sheetView>
  </sheetViews>
  <sheetFormatPr baseColWidth="10" defaultColWidth="9.1640625" defaultRowHeight="13"/>
  <cols>
    <col min="1" max="16384" width="9.1640625" style="284"/>
  </cols>
  <sheetData>
    <row r="1" spans="1:17">
      <c r="A1" s="61" t="s">
        <v>60</v>
      </c>
      <c r="B1" s="64" t="str">
        <f>IF(Content!$E$1=1,B2,B3)</f>
        <v>Total</v>
      </c>
      <c r="C1" s="64" t="str">
        <f>IF(Content!$E$1=1,C2,C3)</f>
        <v>NBU</v>
      </c>
      <c r="D1" s="64" t="str">
        <f>IF(Content!$E$1=1,D2,D3)</f>
        <v>Banks</v>
      </c>
      <c r="E1" s="64" t="str">
        <f>IF(Content!$E$1=1,E2,E3)</f>
        <v>Legal entities</v>
      </c>
      <c r="F1" s="64" t="str">
        <f>IF(Content!$E$1=1,F2,F3)</f>
        <v>Individuals</v>
      </c>
      <c r="G1" s="64" t="str">
        <f>IF(Content!$E$1=1,G2,G3)</f>
        <v>Non-residents</v>
      </c>
      <c r="H1" s="64" t="str">
        <f>IF(Content!$E$1=1,H2,H3)</f>
        <v>Local authorities</v>
      </c>
      <c r="J1" s="64" t="str">
        <f>IF(Content!$E$1=1,J2,J3)</f>
        <v>Change in outstanding hryvnia domestic government debt securities in circulation by holders, UAH bn</v>
      </c>
    </row>
    <row r="2" spans="1:17" s="696" customFormat="1">
      <c r="B2" s="696" t="s">
        <v>603</v>
      </c>
      <c r="C2" s="696" t="s">
        <v>518</v>
      </c>
      <c r="D2" s="696" t="s">
        <v>31</v>
      </c>
      <c r="E2" s="696" t="s">
        <v>765</v>
      </c>
      <c r="F2" s="696" t="s">
        <v>766</v>
      </c>
      <c r="G2" s="696" t="s">
        <v>767</v>
      </c>
      <c r="H2" s="696" t="s">
        <v>1489</v>
      </c>
      <c r="J2" s="696" t="s">
        <v>1895</v>
      </c>
    </row>
    <row r="3" spans="1:17" s="696" customFormat="1">
      <c r="B3" s="696" t="s">
        <v>520</v>
      </c>
      <c r="C3" s="696" t="s">
        <v>519</v>
      </c>
      <c r="D3" s="696" t="s">
        <v>35</v>
      </c>
      <c r="E3" s="696" t="s">
        <v>768</v>
      </c>
      <c r="F3" s="696" t="s">
        <v>769</v>
      </c>
      <c r="G3" s="696" t="s">
        <v>770</v>
      </c>
      <c r="H3" s="697" t="s">
        <v>1490</v>
      </c>
      <c r="J3" s="696" t="s">
        <v>1693</v>
      </c>
    </row>
    <row r="4" spans="1:17">
      <c r="A4" s="62">
        <v>43131</v>
      </c>
      <c r="B4" s="684">
        <v>3.94</v>
      </c>
      <c r="C4" s="684">
        <v>-2</v>
      </c>
      <c r="D4" s="684">
        <v>1.53</v>
      </c>
      <c r="E4" s="684">
        <v>1.08</v>
      </c>
      <c r="F4" s="684">
        <v>0.05</v>
      </c>
      <c r="G4" s="684">
        <v>3.27</v>
      </c>
      <c r="H4" s="684">
        <v>0</v>
      </c>
      <c r="I4" s="696" t="str">
        <f>TEXT(A4,"mm.yy")</f>
        <v>01.18</v>
      </c>
      <c r="P4" s="62"/>
      <c r="Q4" s="685"/>
    </row>
    <row r="5" spans="1:17">
      <c r="A5" s="62">
        <v>43159</v>
      </c>
      <c r="B5" s="684">
        <v>0.04</v>
      </c>
      <c r="C5" s="684">
        <v>-4.25</v>
      </c>
      <c r="D5" s="684">
        <v>-5.84</v>
      </c>
      <c r="E5" s="684">
        <v>4.12</v>
      </c>
      <c r="F5" s="684">
        <v>0.35</v>
      </c>
      <c r="G5" s="684">
        <v>5.65</v>
      </c>
      <c r="H5" s="684">
        <v>0</v>
      </c>
      <c r="I5" s="696"/>
      <c r="P5" s="62"/>
      <c r="Q5" s="685"/>
    </row>
    <row r="6" spans="1:17">
      <c r="A6" s="62">
        <v>43190</v>
      </c>
      <c r="B6" s="684">
        <v>3.14</v>
      </c>
      <c r="C6" s="684">
        <v>-3.99</v>
      </c>
      <c r="D6" s="684">
        <v>4.55</v>
      </c>
      <c r="E6" s="684">
        <v>1.69</v>
      </c>
      <c r="F6" s="684">
        <v>0.28000000000000003</v>
      </c>
      <c r="G6" s="684">
        <v>0.6</v>
      </c>
      <c r="H6" s="684">
        <v>0</v>
      </c>
      <c r="I6" s="696"/>
      <c r="P6" s="62"/>
      <c r="Q6" s="685"/>
    </row>
    <row r="7" spans="1:17">
      <c r="A7" s="62">
        <v>43220</v>
      </c>
      <c r="B7" s="684">
        <v>-5.73</v>
      </c>
      <c r="C7" s="684">
        <v>0</v>
      </c>
      <c r="D7" s="684">
        <v>-1.67</v>
      </c>
      <c r="E7" s="684">
        <v>-1.57</v>
      </c>
      <c r="F7" s="684">
        <v>0.14000000000000001</v>
      </c>
      <c r="G7" s="684">
        <v>-2.62</v>
      </c>
      <c r="H7" s="684">
        <v>0</v>
      </c>
      <c r="I7" s="696"/>
      <c r="P7" s="62"/>
      <c r="Q7" s="685"/>
    </row>
    <row r="8" spans="1:17">
      <c r="A8" s="62">
        <v>43251</v>
      </c>
      <c r="B8" s="684">
        <v>-3.88</v>
      </c>
      <c r="C8" s="684">
        <v>0</v>
      </c>
      <c r="D8" s="684">
        <v>-0.34</v>
      </c>
      <c r="E8" s="684">
        <v>-2.54</v>
      </c>
      <c r="F8" s="684">
        <v>0.15</v>
      </c>
      <c r="G8" s="684">
        <v>-1.1499999999999999</v>
      </c>
      <c r="H8" s="684">
        <v>0</v>
      </c>
      <c r="I8" s="696"/>
      <c r="P8" s="62"/>
      <c r="Q8" s="685"/>
    </row>
    <row r="9" spans="1:17">
      <c r="A9" s="62">
        <v>43281</v>
      </c>
      <c r="B9" s="684">
        <v>1.9</v>
      </c>
      <c r="C9" s="684">
        <v>0</v>
      </c>
      <c r="D9" s="684">
        <v>4.38</v>
      </c>
      <c r="E9" s="684">
        <v>-1.74</v>
      </c>
      <c r="F9" s="684">
        <v>0.11</v>
      </c>
      <c r="G9" s="684">
        <v>-0.85</v>
      </c>
      <c r="H9" s="684">
        <v>0</v>
      </c>
      <c r="I9" s="696"/>
      <c r="P9" s="62"/>
      <c r="Q9" s="685"/>
    </row>
    <row r="10" spans="1:17">
      <c r="A10" s="62">
        <v>43312</v>
      </c>
      <c r="B10" s="684">
        <v>-5.37</v>
      </c>
      <c r="C10" s="684">
        <v>0</v>
      </c>
      <c r="D10" s="684">
        <v>-2.6</v>
      </c>
      <c r="E10" s="684">
        <v>-1.53</v>
      </c>
      <c r="F10" s="684">
        <v>0.08</v>
      </c>
      <c r="G10" s="684">
        <v>-1.32</v>
      </c>
      <c r="H10" s="684">
        <v>0</v>
      </c>
      <c r="I10" s="696" t="str">
        <f t="shared" ref="I10" si="0">TEXT(A10,"mm.yy")</f>
        <v>07.18</v>
      </c>
      <c r="P10" s="62"/>
      <c r="Q10" s="685"/>
    </row>
    <row r="11" spans="1:17">
      <c r="A11" s="62">
        <v>43343</v>
      </c>
      <c r="B11" s="684">
        <v>2.46</v>
      </c>
      <c r="C11" s="684">
        <v>-2.2200000000000002</v>
      </c>
      <c r="D11" s="684">
        <v>7.86</v>
      </c>
      <c r="E11" s="684">
        <v>-1.63</v>
      </c>
      <c r="F11" s="684">
        <v>-0.2</v>
      </c>
      <c r="G11" s="684">
        <v>-1.36</v>
      </c>
      <c r="H11" s="684">
        <v>0</v>
      </c>
      <c r="I11" s="696"/>
      <c r="P11" s="62"/>
      <c r="Q11" s="685"/>
    </row>
    <row r="12" spans="1:17">
      <c r="A12" s="62">
        <v>43373</v>
      </c>
      <c r="B12" s="684">
        <v>-1.48</v>
      </c>
      <c r="C12" s="684">
        <v>0</v>
      </c>
      <c r="D12" s="684">
        <v>-0.96</v>
      </c>
      <c r="E12" s="684">
        <v>-0.34</v>
      </c>
      <c r="F12" s="684">
        <v>0.12</v>
      </c>
      <c r="G12" s="684">
        <v>-0.3</v>
      </c>
      <c r="H12" s="684">
        <v>0</v>
      </c>
      <c r="I12" s="696"/>
      <c r="P12" s="62"/>
      <c r="Q12" s="685"/>
    </row>
    <row r="13" spans="1:17">
      <c r="A13" s="62">
        <v>43404</v>
      </c>
      <c r="B13" s="684">
        <v>-5.82</v>
      </c>
      <c r="C13" s="684">
        <v>0</v>
      </c>
      <c r="D13" s="684">
        <v>-3.82</v>
      </c>
      <c r="E13" s="684">
        <v>-1.8</v>
      </c>
      <c r="F13" s="684">
        <v>-7.0000000000000007E-2</v>
      </c>
      <c r="G13" s="684">
        <v>-0.13</v>
      </c>
      <c r="H13" s="684">
        <v>0</v>
      </c>
      <c r="I13" s="696"/>
      <c r="P13" s="62"/>
      <c r="Q13" s="685"/>
    </row>
    <row r="14" spans="1:17">
      <c r="A14" s="62">
        <v>43434</v>
      </c>
      <c r="B14" s="684">
        <v>-9.7899999999999991</v>
      </c>
      <c r="C14" s="684">
        <v>0</v>
      </c>
      <c r="D14" s="684">
        <v>-8.77</v>
      </c>
      <c r="E14" s="684">
        <v>-0.41</v>
      </c>
      <c r="F14" s="684">
        <v>0.1</v>
      </c>
      <c r="G14" s="684">
        <v>-0.71</v>
      </c>
      <c r="H14" s="684">
        <v>0</v>
      </c>
      <c r="I14" s="696"/>
      <c r="P14" s="62"/>
      <c r="Q14" s="685"/>
    </row>
    <row r="15" spans="1:17">
      <c r="A15" s="62">
        <v>43465</v>
      </c>
      <c r="B15" s="684">
        <v>8.9600000000000009</v>
      </c>
      <c r="C15" s="684">
        <v>0</v>
      </c>
      <c r="D15" s="684">
        <v>8.2200000000000006</v>
      </c>
      <c r="E15" s="684">
        <v>0.81</v>
      </c>
      <c r="F15" s="684">
        <v>0.01</v>
      </c>
      <c r="G15" s="684">
        <v>-0.08</v>
      </c>
      <c r="H15" s="684">
        <v>0</v>
      </c>
      <c r="I15" s="696"/>
      <c r="P15" s="62"/>
      <c r="Q15" s="685"/>
    </row>
    <row r="16" spans="1:17">
      <c r="A16" s="62">
        <v>43496</v>
      </c>
      <c r="B16" s="684">
        <v>10.35</v>
      </c>
      <c r="C16" s="684">
        <v>-5.98</v>
      </c>
      <c r="D16" s="684">
        <v>6.99</v>
      </c>
      <c r="E16" s="684">
        <v>2.81</v>
      </c>
      <c r="F16" s="684">
        <v>0.73</v>
      </c>
      <c r="G16" s="684">
        <v>5.79</v>
      </c>
      <c r="H16" s="684">
        <v>0</v>
      </c>
      <c r="I16" s="696" t="str">
        <f t="shared" ref="I16" si="1">TEXT(A16,"mm.yy")</f>
        <v>01.19</v>
      </c>
      <c r="P16" s="62"/>
      <c r="Q16" s="685"/>
    </row>
    <row r="17" spans="1:17">
      <c r="A17" s="62">
        <v>43524</v>
      </c>
      <c r="B17" s="684">
        <v>0.92</v>
      </c>
      <c r="C17" s="684">
        <v>-5.0199999999999996</v>
      </c>
      <c r="D17" s="684">
        <v>2.79</v>
      </c>
      <c r="E17" s="684">
        <v>1.44</v>
      </c>
      <c r="F17" s="684">
        <v>0.42</v>
      </c>
      <c r="G17" s="684">
        <v>1.3</v>
      </c>
      <c r="H17" s="684">
        <v>0</v>
      </c>
      <c r="I17" s="696"/>
      <c r="P17" s="62"/>
      <c r="Q17" s="685"/>
    </row>
    <row r="18" spans="1:17">
      <c r="A18" s="62">
        <v>43555</v>
      </c>
      <c r="B18" s="684">
        <v>11.95</v>
      </c>
      <c r="C18" s="684">
        <v>0</v>
      </c>
      <c r="D18" s="684">
        <v>4.01</v>
      </c>
      <c r="E18" s="684">
        <v>1.01</v>
      </c>
      <c r="F18" s="684">
        <v>0.13</v>
      </c>
      <c r="G18" s="684">
        <v>6.8</v>
      </c>
      <c r="H18" s="684">
        <v>0</v>
      </c>
      <c r="I18" s="696"/>
      <c r="P18" s="62"/>
      <c r="Q18" s="685"/>
    </row>
    <row r="19" spans="1:17">
      <c r="A19" s="62">
        <v>43585</v>
      </c>
      <c r="B19" s="684">
        <v>16.45</v>
      </c>
      <c r="C19" s="684">
        <v>0</v>
      </c>
      <c r="D19" s="684">
        <v>-0.85</v>
      </c>
      <c r="E19" s="684">
        <v>-0.48</v>
      </c>
      <c r="F19" s="684">
        <v>0.38</v>
      </c>
      <c r="G19" s="684">
        <v>17.399999999999999</v>
      </c>
      <c r="H19" s="684">
        <v>0</v>
      </c>
      <c r="I19" s="696"/>
      <c r="J19" s="64" t="str">
        <f>IF(Content!$E$1=1,J20,J21)</f>
        <v>Source: NBU.</v>
      </c>
      <c r="P19" s="62"/>
      <c r="Q19" s="685"/>
    </row>
    <row r="20" spans="1:17">
      <c r="A20" s="62">
        <v>43616</v>
      </c>
      <c r="B20" s="684">
        <v>10.41</v>
      </c>
      <c r="C20" s="684">
        <v>0</v>
      </c>
      <c r="D20" s="684">
        <v>2.5299999999999998</v>
      </c>
      <c r="E20" s="684">
        <v>0.51</v>
      </c>
      <c r="F20" s="684">
        <v>0.35</v>
      </c>
      <c r="G20" s="684">
        <v>7.02</v>
      </c>
      <c r="H20" s="684">
        <v>0</v>
      </c>
      <c r="I20" s="696"/>
      <c r="J20" s="7" t="s">
        <v>43</v>
      </c>
      <c r="P20" s="62"/>
      <c r="Q20" s="685"/>
    </row>
    <row r="21" spans="1:17">
      <c r="A21" s="62">
        <v>43646</v>
      </c>
      <c r="B21" s="684">
        <v>5.37</v>
      </c>
      <c r="C21" s="684">
        <v>0</v>
      </c>
      <c r="D21" s="684">
        <v>-6.25</v>
      </c>
      <c r="E21" s="684">
        <v>-1.76</v>
      </c>
      <c r="F21" s="684">
        <v>-0.2</v>
      </c>
      <c r="G21" s="684">
        <v>13.59</v>
      </c>
      <c r="H21" s="684">
        <v>0</v>
      </c>
      <c r="I21" s="696"/>
      <c r="J21" s="7" t="s">
        <v>44</v>
      </c>
      <c r="P21" s="62"/>
      <c r="Q21" s="685"/>
    </row>
    <row r="22" spans="1:17">
      <c r="A22" s="62">
        <v>43677</v>
      </c>
      <c r="B22" s="684">
        <v>29.06</v>
      </c>
      <c r="C22" s="684">
        <v>0</v>
      </c>
      <c r="D22" s="684">
        <v>-2.13</v>
      </c>
      <c r="E22" s="684">
        <v>2.77</v>
      </c>
      <c r="F22" s="684">
        <v>0.1</v>
      </c>
      <c r="G22" s="684">
        <v>28.32</v>
      </c>
      <c r="H22" s="684">
        <v>0</v>
      </c>
      <c r="I22" s="696" t="str">
        <f t="shared" ref="I22" si="2">TEXT(A22,"mm.yy")</f>
        <v>07.19</v>
      </c>
      <c r="P22" s="62"/>
      <c r="Q22" s="685"/>
    </row>
    <row r="23" spans="1:17">
      <c r="A23" s="62">
        <v>43708</v>
      </c>
      <c r="B23" s="684">
        <v>-5.36</v>
      </c>
      <c r="C23" s="684">
        <v>-0.02</v>
      </c>
      <c r="D23" s="684">
        <v>-4.97</v>
      </c>
      <c r="E23" s="684">
        <v>-0.63</v>
      </c>
      <c r="F23" s="684">
        <v>-0.21</v>
      </c>
      <c r="G23" s="684">
        <v>0.48</v>
      </c>
      <c r="H23" s="684">
        <v>0</v>
      </c>
      <c r="I23" s="696"/>
      <c r="P23" s="62"/>
      <c r="Q23" s="685"/>
    </row>
    <row r="24" spans="1:17">
      <c r="A24" s="62">
        <v>43738</v>
      </c>
      <c r="B24" s="684">
        <v>13.55</v>
      </c>
      <c r="C24" s="684">
        <v>0</v>
      </c>
      <c r="D24" s="684">
        <v>2.4300000000000002</v>
      </c>
      <c r="E24" s="684">
        <v>0.56999999999999995</v>
      </c>
      <c r="F24" s="684">
        <v>0.55000000000000004</v>
      </c>
      <c r="G24" s="684">
        <v>10</v>
      </c>
      <c r="H24" s="684">
        <v>0</v>
      </c>
      <c r="I24" s="696"/>
      <c r="P24" s="62"/>
      <c r="Q24" s="685"/>
    </row>
    <row r="25" spans="1:17">
      <c r="A25" s="62">
        <v>43769</v>
      </c>
      <c r="B25" s="684">
        <v>-1.67</v>
      </c>
      <c r="C25" s="684">
        <v>0</v>
      </c>
      <c r="D25" s="684">
        <v>-4.97</v>
      </c>
      <c r="E25" s="684">
        <v>0.99</v>
      </c>
      <c r="F25" s="684">
        <v>0.21</v>
      </c>
      <c r="G25" s="684">
        <v>2.1</v>
      </c>
      <c r="H25" s="684">
        <v>0</v>
      </c>
      <c r="I25" s="696"/>
      <c r="P25" s="62"/>
      <c r="Q25" s="685"/>
    </row>
    <row r="26" spans="1:17">
      <c r="A26" s="62">
        <v>43799</v>
      </c>
      <c r="B26" s="684">
        <v>4.1500000000000004</v>
      </c>
      <c r="C26" s="684">
        <v>0</v>
      </c>
      <c r="D26" s="684">
        <v>-2.0499999999999998</v>
      </c>
      <c r="E26" s="684">
        <v>0.34</v>
      </c>
      <c r="F26" s="684">
        <v>7.0000000000000007E-2</v>
      </c>
      <c r="G26" s="684">
        <v>5.79</v>
      </c>
      <c r="H26" s="684">
        <v>0</v>
      </c>
      <c r="I26" s="696"/>
      <c r="P26" s="62"/>
      <c r="Q26" s="685"/>
    </row>
    <row r="27" spans="1:17">
      <c r="A27" s="62">
        <v>43830</v>
      </c>
      <c r="B27" s="684">
        <v>9.27</v>
      </c>
      <c r="C27" s="684">
        <v>0</v>
      </c>
      <c r="D27" s="684">
        <v>-1.38</v>
      </c>
      <c r="E27" s="684">
        <v>-0.71</v>
      </c>
      <c r="F27" s="684">
        <v>0.02</v>
      </c>
      <c r="G27" s="684">
        <v>11.34</v>
      </c>
      <c r="H27" s="684">
        <v>0</v>
      </c>
      <c r="I27" s="696"/>
      <c r="P27" s="62"/>
      <c r="Q27" s="685"/>
    </row>
    <row r="28" spans="1:17">
      <c r="A28" s="62">
        <v>43861</v>
      </c>
      <c r="B28" s="684">
        <v>-0.39</v>
      </c>
      <c r="C28" s="684">
        <v>-4.7</v>
      </c>
      <c r="D28" s="684">
        <v>-1.73</v>
      </c>
      <c r="E28" s="684">
        <v>-1.43</v>
      </c>
      <c r="F28" s="684">
        <v>-0.2</v>
      </c>
      <c r="G28" s="684">
        <v>7.67</v>
      </c>
      <c r="H28" s="684">
        <v>0</v>
      </c>
      <c r="I28" s="696" t="str">
        <f t="shared" ref="I28" si="3">TEXT(A28,"mm.yy")</f>
        <v>01.20</v>
      </c>
      <c r="P28" s="62"/>
      <c r="Q28" s="685"/>
    </row>
    <row r="29" spans="1:17">
      <c r="A29" s="62">
        <v>43890</v>
      </c>
      <c r="B29" s="684">
        <v>0.38</v>
      </c>
      <c r="C29" s="684">
        <v>-6.85</v>
      </c>
      <c r="D29" s="684">
        <v>0.88</v>
      </c>
      <c r="E29" s="684">
        <v>3.5</v>
      </c>
      <c r="F29" s="684">
        <v>-0.26</v>
      </c>
      <c r="G29" s="684">
        <v>3.11</v>
      </c>
      <c r="H29" s="684">
        <v>0</v>
      </c>
      <c r="I29" s="696"/>
      <c r="P29" s="62"/>
      <c r="Q29" s="685"/>
    </row>
    <row r="30" spans="1:17">
      <c r="A30" s="62">
        <v>43921</v>
      </c>
      <c r="B30" s="684">
        <v>-4.13</v>
      </c>
      <c r="C30" s="684">
        <v>-0.95</v>
      </c>
      <c r="D30" s="684">
        <v>4.6500000000000004</v>
      </c>
      <c r="E30" s="684">
        <v>1.43</v>
      </c>
      <c r="F30" s="684">
        <v>-0.34</v>
      </c>
      <c r="G30" s="684">
        <v>-8.91</v>
      </c>
      <c r="H30" s="684">
        <v>0</v>
      </c>
      <c r="I30" s="696"/>
      <c r="P30" s="62"/>
      <c r="Q30" s="685"/>
    </row>
    <row r="31" spans="1:17">
      <c r="A31" s="62">
        <v>43951</v>
      </c>
      <c r="B31" s="684">
        <v>-0.88</v>
      </c>
      <c r="C31" s="684">
        <v>0</v>
      </c>
      <c r="D31" s="684">
        <v>7.33</v>
      </c>
      <c r="E31" s="684">
        <v>0.01</v>
      </c>
      <c r="F31" s="684">
        <v>-0.01</v>
      </c>
      <c r="G31" s="684">
        <v>-8.2100000000000009</v>
      </c>
      <c r="H31" s="684">
        <v>0</v>
      </c>
      <c r="I31" s="696"/>
      <c r="P31" s="62"/>
      <c r="Q31" s="685"/>
    </row>
    <row r="32" spans="1:17">
      <c r="A32" s="62">
        <v>43982</v>
      </c>
      <c r="B32" s="684">
        <v>37.01</v>
      </c>
      <c r="C32" s="684">
        <v>0</v>
      </c>
      <c r="D32" s="684">
        <v>42.3</v>
      </c>
      <c r="E32" s="684">
        <v>1.08</v>
      </c>
      <c r="F32" s="684">
        <v>0.02</v>
      </c>
      <c r="G32" s="684">
        <v>-6.39</v>
      </c>
      <c r="H32" s="684">
        <v>0</v>
      </c>
      <c r="I32" s="696"/>
      <c r="P32" s="62"/>
      <c r="Q32" s="685"/>
    </row>
    <row r="33" spans="1:17">
      <c r="A33" s="62">
        <v>44012</v>
      </c>
      <c r="B33" s="684">
        <v>11.12</v>
      </c>
      <c r="C33" s="684">
        <v>0</v>
      </c>
      <c r="D33" s="684">
        <v>18.440000000000001</v>
      </c>
      <c r="E33" s="684">
        <v>-1.01</v>
      </c>
      <c r="F33" s="684">
        <v>-0.32</v>
      </c>
      <c r="G33" s="684">
        <v>-5.99</v>
      </c>
      <c r="H33" s="684">
        <v>0</v>
      </c>
      <c r="I33" s="696"/>
      <c r="P33" s="62"/>
      <c r="Q33" s="685"/>
    </row>
    <row r="34" spans="1:17">
      <c r="A34" s="62">
        <v>44043</v>
      </c>
      <c r="B34" s="684">
        <v>-4.59</v>
      </c>
      <c r="C34" s="684">
        <v>0</v>
      </c>
      <c r="D34" s="684">
        <v>5.13</v>
      </c>
      <c r="E34" s="684">
        <v>-3.21</v>
      </c>
      <c r="F34" s="684">
        <v>-0.3</v>
      </c>
      <c r="G34" s="684">
        <v>-6.22</v>
      </c>
      <c r="H34" s="684">
        <v>0</v>
      </c>
      <c r="I34" s="696" t="str">
        <f t="shared" ref="I34" si="4">TEXT(A34,"mm.yy")</f>
        <v>07.20</v>
      </c>
      <c r="P34" s="62"/>
      <c r="Q34" s="685"/>
    </row>
    <row r="35" spans="1:17">
      <c r="A35" s="62">
        <v>44074</v>
      </c>
      <c r="B35" s="684">
        <v>-6.99</v>
      </c>
      <c r="C35" s="684">
        <v>0</v>
      </c>
      <c r="D35" s="684">
        <v>-1.97</v>
      </c>
      <c r="E35" s="684">
        <v>0.1</v>
      </c>
      <c r="F35" s="684">
        <v>-0.23</v>
      </c>
      <c r="G35" s="684">
        <v>-4.8899999999999997</v>
      </c>
      <c r="H35" s="684">
        <v>0</v>
      </c>
      <c r="I35" s="696"/>
      <c r="P35" s="62"/>
    </row>
    <row r="36" spans="1:17">
      <c r="A36" s="62">
        <v>44104</v>
      </c>
      <c r="B36" s="684">
        <v>7.42</v>
      </c>
      <c r="C36" s="684">
        <v>0</v>
      </c>
      <c r="D36" s="684">
        <v>11.64</v>
      </c>
      <c r="E36" s="684">
        <v>0.79</v>
      </c>
      <c r="F36" s="684">
        <v>-0.17</v>
      </c>
      <c r="G36" s="684">
        <v>-4.8499999999999996</v>
      </c>
      <c r="H36" s="684">
        <v>0</v>
      </c>
      <c r="I36" s="696"/>
      <c r="P36" s="62"/>
    </row>
    <row r="37" spans="1:17">
      <c r="A37" s="62">
        <v>44135</v>
      </c>
      <c r="B37" s="684">
        <v>15.22</v>
      </c>
      <c r="C37" s="684">
        <v>0</v>
      </c>
      <c r="D37" s="684">
        <v>17.399999999999999</v>
      </c>
      <c r="E37" s="684">
        <v>1.62</v>
      </c>
      <c r="F37" s="684">
        <v>0.17</v>
      </c>
      <c r="G37" s="684">
        <v>-3.96</v>
      </c>
      <c r="H37" s="684">
        <v>0</v>
      </c>
      <c r="I37" s="696"/>
      <c r="P37" s="62"/>
    </row>
    <row r="38" spans="1:17">
      <c r="A38" s="62">
        <v>44165</v>
      </c>
      <c r="B38" s="684">
        <v>7.83</v>
      </c>
      <c r="C38" s="684">
        <v>0</v>
      </c>
      <c r="D38" s="684">
        <v>10.02</v>
      </c>
      <c r="E38" s="684">
        <v>0.4</v>
      </c>
      <c r="F38" s="684">
        <v>-0.02</v>
      </c>
      <c r="G38" s="684">
        <v>-2.57</v>
      </c>
      <c r="H38" s="684">
        <v>0</v>
      </c>
      <c r="I38" s="696"/>
      <c r="P38" s="62"/>
    </row>
    <row r="39" spans="1:17">
      <c r="A39" s="62">
        <v>44196</v>
      </c>
      <c r="B39" s="684">
        <v>78.17</v>
      </c>
      <c r="C39" s="684">
        <v>0</v>
      </c>
      <c r="D39" s="684">
        <v>52.33</v>
      </c>
      <c r="E39" s="684">
        <v>14.29</v>
      </c>
      <c r="F39" s="684">
        <v>1.49</v>
      </c>
      <c r="G39" s="684">
        <v>9.8699999999999992</v>
      </c>
      <c r="H39" s="684">
        <v>0.19</v>
      </c>
      <c r="I39" s="696" t="str">
        <f t="shared" ref="I39" si="5">TEXT(A39,"mm.yy")</f>
        <v>12.20</v>
      </c>
      <c r="P39" s="62"/>
    </row>
    <row r="40" spans="1:17">
      <c r="A40" s="62"/>
      <c r="B40" s="684"/>
      <c r="C40" s="684"/>
      <c r="D40" s="684"/>
      <c r="E40" s="684"/>
      <c r="F40" s="684"/>
      <c r="G40" s="684"/>
      <c r="H40" s="684"/>
      <c r="P40" s="62"/>
    </row>
  </sheetData>
  <hyperlinks>
    <hyperlink ref="A1" location="Content!A1" display="&lt;&lt;" xr:uid="{00000000-0004-0000-3E00-000000000000}"/>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75FFC-68DC-5942-A525-5EDD6C2707EB}">
  <sheetPr>
    <tabColor theme="8"/>
  </sheetPr>
  <dimension ref="A1:AA76"/>
  <sheetViews>
    <sheetView showGridLines="0" zoomScaleNormal="100" workbookViewId="0">
      <selection activeCell="A2" sqref="A2:XFD3"/>
    </sheetView>
  </sheetViews>
  <sheetFormatPr baseColWidth="10" defaultColWidth="9.1640625" defaultRowHeight="13"/>
  <cols>
    <col min="1" max="2" width="10.5" style="927" customWidth="1"/>
    <col min="3" max="3" width="10.6640625" style="927" customWidth="1"/>
    <col min="4" max="4" width="12.5" style="927" customWidth="1"/>
    <col min="5" max="6" width="14.33203125" style="919" customWidth="1"/>
    <col min="7" max="16384" width="9.1640625" style="919"/>
  </cols>
  <sheetData>
    <row r="1" spans="1:27">
      <c r="A1" s="228" t="s">
        <v>60</v>
      </c>
      <c r="B1" s="540" t="str">
        <f>IF(Content!$E$1=1,B2,B3)</f>
        <v>Outstanding amounts</v>
      </c>
      <c r="C1" s="540" t="str">
        <f>IF(Content!$E$1=1,C2,C3)</f>
        <v>Secondary market purchase</v>
      </c>
      <c r="D1" s="540" t="str">
        <f>IF(Content!$E$1=1,D2,D3)</f>
        <v>Primary market purchase</v>
      </c>
      <c r="E1" s="540" t="str">
        <f>IF(Content!$E$1=1,E2,E3)</f>
        <v>Secondary market sale</v>
      </c>
      <c r="F1" s="540" t="str">
        <f>IF(Content!$E$1=1,F2,F3)</f>
        <v>Redemption of principal and coupon</v>
      </c>
      <c r="G1" s="540" t="str">
        <f>IF(Content!$E$1=1,G2,G3)</f>
        <v>Transactions with domestic government debt securities by non-residents and their scheduled redemptions*, bn UAH</v>
      </c>
    </row>
    <row r="2" spans="1:27" s="920" customFormat="1" hidden="1">
      <c r="B2" s="920" t="s">
        <v>548</v>
      </c>
      <c r="C2" s="920" t="s">
        <v>549</v>
      </c>
      <c r="D2" s="131" t="s">
        <v>941</v>
      </c>
      <c r="E2" s="131" t="s">
        <v>550</v>
      </c>
      <c r="F2" s="131" t="s">
        <v>551</v>
      </c>
      <c r="G2" s="67" t="s">
        <v>552</v>
      </c>
    </row>
    <row r="3" spans="1:27" s="920" customFormat="1" hidden="1">
      <c r="B3" s="920" t="s">
        <v>825</v>
      </c>
      <c r="C3" s="920" t="s">
        <v>553</v>
      </c>
      <c r="D3" s="131" t="s">
        <v>554</v>
      </c>
      <c r="E3" s="131" t="s">
        <v>555</v>
      </c>
      <c r="F3" s="131" t="s">
        <v>556</v>
      </c>
      <c r="G3" s="67" t="s">
        <v>604</v>
      </c>
    </row>
    <row r="4" spans="1:27">
      <c r="A4" s="253"/>
      <c r="B4" s="921"/>
      <c r="C4" s="921"/>
      <c r="D4" s="922"/>
      <c r="E4" s="922"/>
      <c r="F4" s="922"/>
      <c r="P4" s="923"/>
      <c r="Q4" s="923"/>
      <c r="S4" s="923"/>
      <c r="T4" s="923"/>
      <c r="U4" s="923"/>
      <c r="V4" s="923"/>
      <c r="X4" s="923"/>
      <c r="Y4" s="923"/>
    </row>
    <row r="5" spans="1:27" ht="13.5" customHeight="1">
      <c r="A5" s="253"/>
      <c r="B5" s="924" t="str">
        <f>IF(Content!$E$1=1,B6,B7)</f>
        <v>no permission</v>
      </c>
      <c r="C5" s="921"/>
      <c r="D5" s="922"/>
      <c r="E5" s="922"/>
      <c r="F5" s="922"/>
      <c r="P5" s="923"/>
      <c r="Q5" s="923"/>
      <c r="S5" s="923"/>
      <c r="T5" s="923"/>
      <c r="U5" s="923"/>
      <c r="V5" s="923"/>
      <c r="Y5" s="923"/>
      <c r="Z5" s="923"/>
      <c r="AA5" s="923"/>
    </row>
    <row r="6" spans="1:27">
      <c r="A6" s="253"/>
      <c r="B6" s="23" t="s">
        <v>215</v>
      </c>
      <c r="C6" s="921"/>
      <c r="D6" s="922"/>
      <c r="E6" s="922"/>
      <c r="F6" s="922"/>
      <c r="P6" s="923"/>
      <c r="Q6" s="923"/>
      <c r="S6" s="923"/>
      <c r="T6" s="923"/>
      <c r="U6" s="923"/>
      <c r="V6" s="923"/>
      <c r="Y6" s="923"/>
      <c r="Z6" s="923"/>
      <c r="AA6" s="923"/>
    </row>
    <row r="7" spans="1:27" ht="15.75" customHeight="1">
      <c r="A7" s="253"/>
      <c r="B7" s="23" t="s">
        <v>216</v>
      </c>
      <c r="C7" s="921"/>
      <c r="D7" s="922"/>
      <c r="E7" s="922"/>
      <c r="F7" s="922"/>
      <c r="P7" s="923"/>
      <c r="Q7" s="923"/>
      <c r="S7" s="923"/>
      <c r="T7" s="923"/>
      <c r="U7" s="923"/>
      <c r="V7" s="923"/>
      <c r="Y7" s="923"/>
      <c r="Z7" s="923"/>
      <c r="AA7" s="923"/>
    </row>
    <row r="8" spans="1:27">
      <c r="A8" s="253"/>
      <c r="B8" s="921"/>
      <c r="C8" s="921"/>
      <c r="D8" s="922"/>
      <c r="E8" s="922"/>
      <c r="F8" s="922"/>
      <c r="P8" s="923"/>
      <c r="Q8" s="923"/>
      <c r="S8" s="923"/>
      <c r="T8" s="923"/>
      <c r="U8" s="923"/>
      <c r="V8" s="923"/>
      <c r="Y8" s="923"/>
      <c r="Z8" s="923"/>
      <c r="AA8" s="923"/>
    </row>
    <row r="9" spans="1:27">
      <c r="A9" s="253"/>
      <c r="B9" s="921"/>
      <c r="C9" s="921"/>
      <c r="D9" s="922"/>
      <c r="E9" s="922"/>
      <c r="F9" s="922"/>
      <c r="P9" s="923"/>
      <c r="Q9" s="923"/>
      <c r="S9" s="923"/>
      <c r="T9" s="923"/>
      <c r="U9" s="923"/>
      <c r="V9" s="923"/>
      <c r="Y9" s="923"/>
      <c r="Z9" s="923"/>
      <c r="AA9" s="923"/>
    </row>
    <row r="10" spans="1:27">
      <c r="A10" s="253"/>
      <c r="B10" s="921"/>
      <c r="C10" s="921"/>
      <c r="D10" s="922"/>
      <c r="E10" s="922"/>
      <c r="F10" s="922"/>
      <c r="P10" s="923"/>
      <c r="Q10" s="923"/>
      <c r="S10" s="923"/>
      <c r="T10" s="923"/>
      <c r="U10" s="923"/>
      <c r="V10" s="923"/>
      <c r="Y10" s="923"/>
      <c r="Z10" s="923"/>
      <c r="AA10" s="923"/>
    </row>
    <row r="11" spans="1:27">
      <c r="A11" s="253"/>
      <c r="B11" s="921"/>
      <c r="C11" s="921"/>
      <c r="D11" s="922"/>
      <c r="E11" s="922"/>
      <c r="F11" s="922"/>
      <c r="P11" s="923"/>
      <c r="Q11" s="923"/>
      <c r="S11" s="923"/>
      <c r="T11" s="923"/>
      <c r="U11" s="923"/>
      <c r="V11" s="923"/>
      <c r="Y11" s="923"/>
      <c r="Z11" s="923"/>
      <c r="AA11" s="923"/>
    </row>
    <row r="12" spans="1:27">
      <c r="A12" s="253"/>
      <c r="B12" s="921"/>
      <c r="C12" s="921"/>
      <c r="D12" s="922"/>
      <c r="E12" s="922"/>
      <c r="F12" s="922"/>
      <c r="P12" s="923"/>
      <c r="Q12" s="923"/>
      <c r="S12" s="923"/>
      <c r="T12" s="923"/>
      <c r="U12" s="923"/>
      <c r="V12" s="923"/>
      <c r="Y12" s="923"/>
      <c r="Z12" s="923"/>
      <c r="AA12" s="923"/>
    </row>
    <row r="13" spans="1:27">
      <c r="A13" s="253"/>
      <c r="B13" s="921"/>
      <c r="C13" s="921"/>
      <c r="D13" s="922"/>
      <c r="E13" s="922"/>
      <c r="F13" s="922"/>
      <c r="P13" s="923"/>
      <c r="Q13" s="923"/>
      <c r="S13" s="923"/>
      <c r="T13" s="923"/>
      <c r="U13" s="923"/>
      <c r="V13" s="923"/>
      <c r="Y13" s="923"/>
      <c r="Z13" s="923"/>
      <c r="AA13" s="923"/>
    </row>
    <row r="14" spans="1:27">
      <c r="A14" s="253"/>
      <c r="B14" s="921"/>
      <c r="C14" s="921"/>
      <c r="D14" s="922"/>
      <c r="E14" s="922"/>
      <c r="F14" s="922"/>
      <c r="P14" s="923"/>
      <c r="Q14" s="923"/>
      <c r="S14" s="923"/>
      <c r="T14" s="923"/>
      <c r="U14" s="923"/>
      <c r="V14" s="923"/>
      <c r="Y14" s="923"/>
      <c r="Z14" s="923"/>
      <c r="AA14" s="923"/>
    </row>
    <row r="15" spans="1:27">
      <c r="A15" s="253"/>
      <c r="B15" s="921"/>
      <c r="C15" s="921"/>
      <c r="D15" s="922"/>
      <c r="E15" s="922"/>
      <c r="F15" s="922"/>
      <c r="P15" s="923"/>
      <c r="Q15" s="923"/>
      <c r="S15" s="923"/>
      <c r="T15" s="923"/>
      <c r="U15" s="923"/>
      <c r="V15" s="923"/>
      <c r="Y15" s="923"/>
      <c r="Z15" s="923"/>
      <c r="AA15" s="923"/>
    </row>
    <row r="16" spans="1:27">
      <c r="A16" s="253"/>
      <c r="B16" s="921"/>
      <c r="C16" s="921"/>
      <c r="D16" s="922"/>
      <c r="E16" s="922"/>
      <c r="F16" s="922"/>
      <c r="P16" s="923"/>
      <c r="Q16" s="923"/>
      <c r="S16" s="923"/>
      <c r="T16" s="923"/>
      <c r="U16" s="923"/>
      <c r="V16" s="923"/>
      <c r="Y16" s="923"/>
      <c r="Z16" s="923"/>
      <c r="AA16" s="923"/>
    </row>
    <row r="17" spans="1:27" ht="12.75" customHeight="1">
      <c r="A17" s="253"/>
      <c r="B17" s="921"/>
      <c r="C17" s="921"/>
      <c r="D17" s="922"/>
      <c r="E17" s="922"/>
      <c r="F17" s="922"/>
      <c r="P17" s="923"/>
      <c r="Q17" s="923"/>
      <c r="S17" s="923"/>
      <c r="T17" s="923"/>
      <c r="U17" s="923"/>
      <c r="V17" s="923"/>
      <c r="Y17" s="923"/>
      <c r="Z17" s="923"/>
      <c r="AA17" s="923"/>
    </row>
    <row r="18" spans="1:27">
      <c r="A18" s="253"/>
      <c r="B18" s="921"/>
      <c r="C18" s="921"/>
      <c r="D18" s="922"/>
      <c r="E18" s="925"/>
      <c r="F18" s="925"/>
      <c r="G18" s="540" t="str">
        <f>IF(Content!$E$1=1,G21,G22)</f>
        <v>* As of 21.01.2021.</v>
      </c>
      <c r="T18" s="923"/>
      <c r="U18" s="923"/>
      <c r="V18" s="923"/>
      <c r="Y18" s="923"/>
      <c r="Z18" s="923"/>
      <c r="AA18" s="923"/>
    </row>
    <row r="19" spans="1:27">
      <c r="A19" s="926"/>
      <c r="B19" s="926"/>
      <c r="C19" s="926"/>
      <c r="G19" s="540" t="str">
        <f>IF(Content!$E$1=1,G23,G24)</f>
        <v>Source: NBU.</v>
      </c>
      <c r="T19" s="923"/>
    </row>
    <row r="20" spans="1:27">
      <c r="A20" s="926"/>
      <c r="B20" s="926"/>
      <c r="C20" s="926"/>
      <c r="D20" s="928"/>
      <c r="E20" s="923"/>
      <c r="F20" s="923"/>
    </row>
    <row r="21" spans="1:27">
      <c r="A21" s="926"/>
      <c r="B21" s="926"/>
      <c r="D21" s="928"/>
      <c r="E21" s="923"/>
      <c r="F21" s="923"/>
      <c r="G21" s="289" t="s">
        <v>1861</v>
      </c>
    </row>
    <row r="22" spans="1:27">
      <c r="A22" s="926"/>
      <c r="B22" s="926"/>
      <c r="C22" s="926"/>
      <c r="D22" s="928"/>
      <c r="E22" s="923"/>
      <c r="F22" s="923"/>
      <c r="G22" s="63" t="s">
        <v>1862</v>
      </c>
    </row>
    <row r="23" spans="1:27">
      <c r="A23" s="926"/>
      <c r="B23" s="926"/>
      <c r="C23" s="926"/>
      <c r="D23" s="928"/>
      <c r="E23" s="923"/>
      <c r="F23" s="923"/>
      <c r="G23" s="67" t="s">
        <v>43</v>
      </c>
    </row>
    <row r="24" spans="1:27">
      <c r="A24" s="926"/>
      <c r="B24" s="926"/>
      <c r="C24" s="926"/>
      <c r="D24" s="928"/>
      <c r="E24" s="923"/>
      <c r="F24" s="923"/>
      <c r="G24" s="67" t="s">
        <v>44</v>
      </c>
    </row>
    <row r="25" spans="1:27">
      <c r="A25" s="926"/>
      <c r="B25" s="926"/>
      <c r="C25" s="926"/>
      <c r="D25" s="928"/>
      <c r="E25" s="923"/>
      <c r="F25" s="923"/>
    </row>
    <row r="26" spans="1:27">
      <c r="A26" s="926"/>
      <c r="B26" s="926"/>
      <c r="C26" s="926"/>
      <c r="D26" s="928"/>
      <c r="E26" s="923"/>
      <c r="F26" s="916"/>
    </row>
    <row r="27" spans="1:27">
      <c r="A27" s="926"/>
      <c r="B27" s="926"/>
      <c r="C27" s="926"/>
      <c r="D27" s="928"/>
      <c r="E27" s="923"/>
      <c r="F27" s="923"/>
    </row>
    <row r="28" spans="1:27">
      <c r="A28" s="926"/>
      <c r="B28" s="926"/>
      <c r="C28" s="926"/>
      <c r="D28" s="928"/>
      <c r="E28" s="923"/>
      <c r="F28" s="923"/>
    </row>
    <row r="29" spans="1:27">
      <c r="A29" s="926"/>
      <c r="B29" s="926"/>
      <c r="C29" s="926"/>
      <c r="D29" s="928"/>
      <c r="E29" s="923"/>
      <c r="F29" s="923"/>
    </row>
    <row r="30" spans="1:27">
      <c r="A30" s="926"/>
      <c r="B30" s="926"/>
      <c r="C30" s="926"/>
      <c r="D30" s="928"/>
      <c r="E30" s="923"/>
      <c r="F30" s="923"/>
    </row>
    <row r="31" spans="1:27">
      <c r="A31" s="926"/>
      <c r="B31" s="926"/>
      <c r="C31" s="926"/>
      <c r="D31" s="928"/>
      <c r="E31" s="923"/>
      <c r="F31" s="923"/>
    </row>
    <row r="32" spans="1:27">
      <c r="A32" s="926"/>
      <c r="B32" s="926"/>
      <c r="C32" s="926"/>
      <c r="D32" s="928"/>
      <c r="E32" s="923"/>
      <c r="F32" s="923"/>
    </row>
    <row r="33" spans="1:17">
      <c r="A33" s="926"/>
      <c r="B33" s="926"/>
      <c r="C33" s="926"/>
      <c r="D33" s="928"/>
      <c r="E33" s="923"/>
      <c r="F33" s="923"/>
    </row>
    <row r="34" spans="1:17">
      <c r="A34" s="926"/>
      <c r="B34" s="926"/>
      <c r="C34" s="926"/>
      <c r="D34" s="928"/>
      <c r="E34" s="923"/>
      <c r="F34" s="923"/>
    </row>
    <row r="35" spans="1:17">
      <c r="A35" s="926"/>
      <c r="B35" s="926"/>
      <c r="C35" s="926"/>
      <c r="G35" s="923"/>
      <c r="H35" s="923"/>
      <c r="I35" s="923"/>
      <c r="J35" s="923"/>
      <c r="K35" s="923"/>
      <c r="L35" s="923"/>
      <c r="M35" s="923"/>
      <c r="N35" s="923"/>
      <c r="O35" s="923"/>
      <c r="P35" s="923"/>
      <c r="Q35" s="923"/>
    </row>
    <row r="36" spans="1:17">
      <c r="A36" s="926"/>
      <c r="B36" s="926"/>
      <c r="C36" s="926"/>
      <c r="D36" s="922"/>
      <c r="E36" s="925"/>
      <c r="F36" s="925"/>
      <c r="G36" s="923"/>
      <c r="H36" s="923"/>
      <c r="I36" s="923"/>
      <c r="J36" s="923"/>
      <c r="K36" s="923"/>
      <c r="L36" s="923"/>
      <c r="M36" s="923"/>
      <c r="N36" s="923"/>
      <c r="O36" s="923"/>
      <c r="P36" s="923"/>
      <c r="Q36" s="923"/>
    </row>
    <row r="37" spans="1:17">
      <c r="A37" s="926"/>
      <c r="B37" s="926"/>
      <c r="C37" s="926"/>
      <c r="D37" s="922"/>
      <c r="E37" s="925"/>
      <c r="F37" s="925"/>
    </row>
    <row r="38" spans="1:17">
      <c r="A38" s="926"/>
      <c r="B38" s="926"/>
      <c r="C38" s="926"/>
    </row>
    <row r="39" spans="1:17">
      <c r="E39" s="929"/>
      <c r="F39" s="929"/>
    </row>
    <row r="40" spans="1:17">
      <c r="E40" s="929"/>
      <c r="F40" s="929"/>
    </row>
    <row r="41" spans="1:17">
      <c r="E41" s="929"/>
      <c r="F41" s="929"/>
    </row>
    <row r="42" spans="1:17">
      <c r="E42" s="929"/>
      <c r="F42" s="929"/>
    </row>
    <row r="43" spans="1:17">
      <c r="E43" s="929"/>
      <c r="F43" s="929"/>
      <c r="J43" s="919">
        <v>1</v>
      </c>
    </row>
    <row r="44" spans="1:17">
      <c r="E44" s="929"/>
      <c r="F44" s="929"/>
    </row>
    <row r="45" spans="1:17">
      <c r="E45" s="929"/>
      <c r="F45" s="929"/>
    </row>
    <row r="46" spans="1:17">
      <c r="E46" s="929"/>
      <c r="F46" s="929"/>
    </row>
    <row r="47" spans="1:17">
      <c r="E47" s="929"/>
      <c r="F47" s="929"/>
    </row>
    <row r="48" spans="1:17">
      <c r="E48" s="929"/>
      <c r="F48" s="929"/>
    </row>
    <row r="49" spans="5:6">
      <c r="E49" s="929"/>
      <c r="F49" s="929"/>
    </row>
    <row r="50" spans="5:6">
      <c r="E50" s="929"/>
      <c r="F50" s="929"/>
    </row>
    <row r="51" spans="5:6">
      <c r="E51" s="929"/>
      <c r="F51" s="929"/>
    </row>
    <row r="52" spans="5:6">
      <c r="E52" s="929"/>
      <c r="F52" s="929"/>
    </row>
    <row r="53" spans="5:6">
      <c r="E53" s="929"/>
      <c r="F53" s="929"/>
    </row>
    <row r="54" spans="5:6">
      <c r="E54" s="929"/>
      <c r="F54" s="929"/>
    </row>
    <row r="55" spans="5:6">
      <c r="E55" s="929"/>
      <c r="F55" s="929"/>
    </row>
    <row r="56" spans="5:6">
      <c r="E56" s="929"/>
      <c r="F56" s="929"/>
    </row>
    <row r="57" spans="5:6">
      <c r="E57" s="929"/>
      <c r="F57" s="929"/>
    </row>
    <row r="58" spans="5:6">
      <c r="E58" s="929"/>
      <c r="F58" s="929"/>
    </row>
    <row r="59" spans="5:6">
      <c r="E59" s="929"/>
      <c r="F59" s="929"/>
    </row>
    <row r="60" spans="5:6">
      <c r="E60" s="929"/>
      <c r="F60" s="929"/>
    </row>
    <row r="61" spans="5:6">
      <c r="E61" s="929"/>
      <c r="F61" s="929"/>
    </row>
    <row r="62" spans="5:6">
      <c r="E62" s="929"/>
      <c r="F62" s="929"/>
    </row>
    <row r="63" spans="5:6">
      <c r="E63" s="929"/>
      <c r="F63" s="929"/>
    </row>
    <row r="64" spans="5:6">
      <c r="E64" s="929"/>
      <c r="F64" s="929"/>
    </row>
    <row r="65" spans="5:6">
      <c r="E65" s="929"/>
      <c r="F65" s="929"/>
    </row>
    <row r="66" spans="5:6">
      <c r="E66" s="929"/>
      <c r="F66" s="929"/>
    </row>
    <row r="67" spans="5:6">
      <c r="E67" s="929"/>
      <c r="F67" s="929"/>
    </row>
    <row r="68" spans="5:6">
      <c r="E68" s="929"/>
      <c r="F68" s="929"/>
    </row>
    <row r="69" spans="5:6">
      <c r="E69" s="929"/>
      <c r="F69" s="929"/>
    </row>
    <row r="70" spans="5:6">
      <c r="E70" s="929"/>
      <c r="F70" s="929"/>
    </row>
    <row r="71" spans="5:6">
      <c r="E71" s="929"/>
      <c r="F71" s="929"/>
    </row>
    <row r="72" spans="5:6">
      <c r="E72" s="929"/>
      <c r="F72" s="929"/>
    </row>
    <row r="73" spans="5:6">
      <c r="E73" s="929"/>
      <c r="F73" s="929"/>
    </row>
    <row r="74" spans="5:6">
      <c r="E74" s="929"/>
      <c r="F74" s="929"/>
    </row>
    <row r="75" spans="5:6">
      <c r="E75" s="929"/>
      <c r="F75" s="929"/>
    </row>
    <row r="76" spans="5:6">
      <c r="E76" s="929"/>
      <c r="F76" s="929"/>
    </row>
  </sheetData>
  <hyperlinks>
    <hyperlink ref="A1" location="Content!A1" display="&lt;&lt;" xr:uid="{791D5229-5684-4948-95B7-1E154B5EEAF0}"/>
  </hyperlinks>
  <pageMargins left="0.7" right="0.7" top="0.75" bottom="0.75" header="0.3" footer="0.3"/>
  <pageSetup paperSize="9"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8"/>
  </sheetPr>
  <dimension ref="A1:V44"/>
  <sheetViews>
    <sheetView showGridLines="0" zoomScaleNormal="100" workbookViewId="0"/>
  </sheetViews>
  <sheetFormatPr baseColWidth="10" defaultColWidth="9.5" defaultRowHeight="13"/>
  <cols>
    <col min="1" max="1" width="10.5" style="34" bestFit="1" customWidth="1"/>
    <col min="2" max="4" width="7.5" style="35" customWidth="1"/>
    <col min="5" max="5" width="9.5" style="215"/>
    <col min="6" max="16384" width="9.5" style="34"/>
  </cols>
  <sheetData>
    <row r="1" spans="1:22" s="33" customFormat="1">
      <c r="A1" s="228" t="s">
        <v>60</v>
      </c>
      <c r="B1" s="185" t="str">
        <f>IF(Content!$E$1=1,B2,B3)</f>
        <v>REER, 12.2017 = 1</v>
      </c>
      <c r="C1" s="185" t="str">
        <f>IF(Content!$E$1=1,C2,C3)</f>
        <v>NEER, 12.2017 = 1</v>
      </c>
      <c r="D1" s="185" t="str">
        <f>IF(Content!$E$1=1,D2,D3)</f>
        <v>UAH per USD, average, reverse order (RHS)</v>
      </c>
      <c r="E1" s="185" t="str">
        <f>IF(Content!$E$1=1,E2,E3)</f>
        <v>appreciation</v>
      </c>
      <c r="F1" s="185" t="str">
        <f>IF(Content!$E$1=1,F2,F3)</f>
        <v>Official exchange rate, hryvnia REER and NEER indices</v>
      </c>
    </row>
    <row r="2" spans="1:22" s="63" customFormat="1" hidden="1">
      <c r="B2" s="294" t="s">
        <v>782</v>
      </c>
      <c r="C2" s="294" t="s">
        <v>785</v>
      </c>
      <c r="D2" s="294" t="s">
        <v>780</v>
      </c>
      <c r="E2" s="63" t="s">
        <v>274</v>
      </c>
      <c r="F2" s="180" t="s">
        <v>942</v>
      </c>
    </row>
    <row r="3" spans="1:22" s="63" customFormat="1" hidden="1">
      <c r="B3" s="294" t="s">
        <v>783</v>
      </c>
      <c r="C3" s="294" t="s">
        <v>784</v>
      </c>
      <c r="D3" s="358" t="s">
        <v>781</v>
      </c>
      <c r="E3" s="63" t="s">
        <v>275</v>
      </c>
      <c r="F3" s="63" t="s">
        <v>771</v>
      </c>
    </row>
    <row r="4" spans="1:22" s="33" customFormat="1">
      <c r="A4" s="229">
        <v>43131</v>
      </c>
      <c r="B4" s="230">
        <v>0.96</v>
      </c>
      <c r="C4" s="230">
        <v>0.94</v>
      </c>
      <c r="D4" s="230">
        <v>28.43</v>
      </c>
      <c r="E4" s="359" t="str">
        <f>TEXT(A4,"mm.yy")</f>
        <v>01.18</v>
      </c>
      <c r="L4" s="78"/>
      <c r="M4" s="230"/>
      <c r="N4" s="230"/>
      <c r="O4" s="230"/>
      <c r="P4" s="78"/>
      <c r="Q4" s="78"/>
    </row>
    <row r="5" spans="1:22">
      <c r="A5" s="229">
        <v>43159</v>
      </c>
      <c r="B5" s="230">
        <v>1</v>
      </c>
      <c r="C5" s="230">
        <v>0.98</v>
      </c>
      <c r="D5" s="230">
        <v>27.17</v>
      </c>
      <c r="E5" s="359"/>
      <c r="L5" s="78"/>
      <c r="M5" s="230"/>
      <c r="N5" s="230"/>
      <c r="O5" s="230"/>
      <c r="P5" s="78"/>
      <c r="Q5" s="78"/>
      <c r="S5" s="231"/>
      <c r="T5" s="231"/>
      <c r="U5" s="231"/>
      <c r="V5" s="231"/>
    </row>
    <row r="6" spans="1:22">
      <c r="A6" s="229">
        <v>43190</v>
      </c>
      <c r="B6" s="230">
        <v>1.04</v>
      </c>
      <c r="C6" s="230">
        <v>1.02</v>
      </c>
      <c r="D6" s="230">
        <v>26.34</v>
      </c>
      <c r="E6" s="359"/>
      <c r="L6" s="78"/>
      <c r="M6" s="230"/>
      <c r="N6" s="230"/>
      <c r="O6" s="230"/>
      <c r="P6" s="78"/>
      <c r="Q6" s="78"/>
      <c r="S6" s="231"/>
      <c r="T6" s="231"/>
      <c r="U6" s="231"/>
      <c r="V6" s="231"/>
    </row>
    <row r="7" spans="1:22">
      <c r="A7" s="229">
        <v>43220</v>
      </c>
      <c r="B7" s="230">
        <v>1.07</v>
      </c>
      <c r="C7" s="230">
        <v>1.04</v>
      </c>
      <c r="D7" s="230">
        <v>26.15</v>
      </c>
      <c r="E7" s="359"/>
      <c r="L7" s="78"/>
      <c r="M7" s="230"/>
      <c r="N7" s="230"/>
      <c r="O7" s="230"/>
      <c r="P7" s="78"/>
      <c r="Q7" s="78"/>
      <c r="S7" s="231"/>
      <c r="T7" s="231"/>
      <c r="U7" s="231"/>
      <c r="V7" s="231"/>
    </row>
    <row r="8" spans="1:22">
      <c r="A8" s="229">
        <v>43251</v>
      </c>
      <c r="B8" s="230">
        <v>1.1000000000000001</v>
      </c>
      <c r="C8" s="230">
        <v>1.07</v>
      </c>
      <c r="D8" s="230">
        <v>26.18</v>
      </c>
      <c r="E8" s="359"/>
      <c r="L8" s="78"/>
      <c r="M8" s="230"/>
      <c r="N8" s="230"/>
      <c r="O8" s="230"/>
      <c r="P8" s="78"/>
      <c r="Q8" s="78"/>
      <c r="S8" s="231"/>
      <c r="T8" s="231"/>
      <c r="U8" s="231"/>
      <c r="V8" s="231"/>
    </row>
    <row r="9" spans="1:22">
      <c r="A9" s="229">
        <v>43281</v>
      </c>
      <c r="B9" s="230">
        <v>1.1100000000000001</v>
      </c>
      <c r="C9" s="230">
        <v>1.08</v>
      </c>
      <c r="D9" s="230">
        <v>26.2</v>
      </c>
      <c r="E9" s="359"/>
      <c r="L9" s="78"/>
      <c r="M9" s="230"/>
      <c r="N9" s="230"/>
      <c r="O9" s="230"/>
      <c r="P9" s="78"/>
      <c r="Q9" s="78"/>
      <c r="S9" s="231"/>
      <c r="T9" s="231"/>
      <c r="U9" s="231"/>
      <c r="V9" s="231"/>
    </row>
    <row r="10" spans="1:22">
      <c r="A10" s="229">
        <v>43312</v>
      </c>
      <c r="B10" s="230">
        <v>1.1000000000000001</v>
      </c>
      <c r="C10" s="230">
        <v>1.08</v>
      </c>
      <c r="D10" s="230">
        <v>26.4</v>
      </c>
      <c r="E10" s="359" t="str">
        <f>TEXT(A10,"mm.yy")</f>
        <v>07.18</v>
      </c>
      <c r="L10" s="78"/>
      <c r="M10" s="230"/>
      <c r="N10" s="230"/>
      <c r="O10" s="230"/>
      <c r="P10" s="78"/>
      <c r="Q10" s="78"/>
      <c r="S10" s="231"/>
      <c r="T10" s="231"/>
      <c r="U10" s="231"/>
      <c r="V10" s="231"/>
    </row>
    <row r="11" spans="1:22">
      <c r="A11" s="229">
        <v>43343</v>
      </c>
      <c r="B11" s="230">
        <v>1.08</v>
      </c>
      <c r="C11" s="230">
        <v>1.06</v>
      </c>
      <c r="D11" s="230">
        <v>27.48</v>
      </c>
      <c r="E11" s="359"/>
      <c r="L11" s="78"/>
      <c r="M11" s="230"/>
      <c r="N11" s="230"/>
      <c r="O11" s="230"/>
      <c r="P11" s="78"/>
      <c r="Q11" s="78"/>
      <c r="S11" s="231"/>
      <c r="T11" s="231"/>
      <c r="U11" s="231"/>
      <c r="V11" s="231"/>
    </row>
    <row r="12" spans="1:22">
      <c r="A12" s="229">
        <v>43373</v>
      </c>
      <c r="B12" s="230">
        <v>1.07</v>
      </c>
      <c r="C12" s="230">
        <v>1.05</v>
      </c>
      <c r="D12" s="230">
        <v>28.19</v>
      </c>
      <c r="E12" s="359"/>
      <c r="L12" s="78"/>
      <c r="M12" s="230"/>
      <c r="N12" s="230"/>
      <c r="O12" s="230"/>
      <c r="P12" s="78"/>
      <c r="Q12" s="78"/>
      <c r="S12" s="231"/>
      <c r="T12" s="231"/>
      <c r="U12" s="231"/>
      <c r="V12" s="231"/>
    </row>
    <row r="13" spans="1:22">
      <c r="A13" s="229">
        <v>43404</v>
      </c>
      <c r="B13" s="230">
        <v>1.0900000000000001</v>
      </c>
      <c r="C13" s="230">
        <v>1.05</v>
      </c>
      <c r="D13" s="230">
        <v>28.13</v>
      </c>
      <c r="E13" s="359"/>
      <c r="L13" s="78"/>
      <c r="M13" s="230"/>
      <c r="N13" s="230"/>
      <c r="O13" s="230"/>
      <c r="P13" s="78"/>
      <c r="Q13" s="78"/>
      <c r="S13" s="231"/>
      <c r="T13" s="231"/>
      <c r="U13" s="231"/>
      <c r="V13" s="231"/>
    </row>
    <row r="14" spans="1:22">
      <c r="A14" s="229">
        <v>43434</v>
      </c>
      <c r="B14" s="230">
        <v>1.1200000000000001</v>
      </c>
      <c r="C14" s="230">
        <v>1.06</v>
      </c>
      <c r="D14" s="230">
        <v>27.93</v>
      </c>
      <c r="E14" s="359"/>
      <c r="L14" s="78"/>
      <c r="M14" s="230"/>
      <c r="N14" s="230"/>
      <c r="O14" s="230"/>
      <c r="P14" s="78"/>
      <c r="Q14" s="78"/>
      <c r="S14" s="231"/>
      <c r="T14" s="231"/>
      <c r="U14" s="231"/>
      <c r="V14" s="231"/>
    </row>
    <row r="15" spans="1:22">
      <c r="A15" s="229">
        <v>43465</v>
      </c>
      <c r="B15" s="230">
        <v>1.1299999999999999</v>
      </c>
      <c r="C15" s="230">
        <v>1.07</v>
      </c>
      <c r="D15" s="230">
        <v>27.79</v>
      </c>
      <c r="E15" s="359"/>
      <c r="L15" s="78"/>
      <c r="M15" s="230"/>
      <c r="N15" s="230"/>
      <c r="O15" s="230"/>
      <c r="P15" s="78"/>
      <c r="Q15" s="78"/>
      <c r="S15" s="231"/>
      <c r="T15" s="231"/>
      <c r="U15" s="231"/>
      <c r="V15" s="231"/>
    </row>
    <row r="16" spans="1:22">
      <c r="A16" s="229">
        <v>43496</v>
      </c>
      <c r="B16" s="230">
        <v>1.1299999999999999</v>
      </c>
      <c r="C16" s="230">
        <v>1.06</v>
      </c>
      <c r="D16" s="230">
        <v>27.88</v>
      </c>
      <c r="E16" s="359" t="str">
        <f>TEXT(A16,"mm.yy")</f>
        <v>01.19</v>
      </c>
      <c r="L16" s="78"/>
      <c r="M16" s="230"/>
      <c r="N16" s="230"/>
      <c r="O16" s="230"/>
      <c r="P16" s="78"/>
      <c r="Q16" s="78"/>
      <c r="S16" s="231"/>
      <c r="T16" s="231"/>
      <c r="U16" s="231"/>
      <c r="V16" s="231"/>
    </row>
    <row r="17" spans="1:22">
      <c r="A17" s="229">
        <v>43524</v>
      </c>
      <c r="B17" s="230">
        <v>1.1599999999999999</v>
      </c>
      <c r="C17" s="230">
        <v>1.0900000000000001</v>
      </c>
      <c r="D17" s="230">
        <v>27.16</v>
      </c>
      <c r="E17" s="359"/>
      <c r="L17" s="78"/>
      <c r="M17" s="230"/>
      <c r="N17" s="230"/>
      <c r="O17" s="230"/>
      <c r="P17" s="78"/>
      <c r="Q17" s="78"/>
      <c r="S17" s="231"/>
      <c r="T17" s="231"/>
      <c r="U17" s="231"/>
      <c r="V17" s="231"/>
    </row>
    <row r="18" spans="1:22">
      <c r="A18" s="229">
        <v>43555</v>
      </c>
      <c r="B18" s="230">
        <v>1.18</v>
      </c>
      <c r="C18" s="230">
        <v>1.1000000000000001</v>
      </c>
      <c r="D18" s="230">
        <v>26.86</v>
      </c>
      <c r="E18" s="359"/>
      <c r="F18" s="185" t="str">
        <f>IF(Content!$E$1=1,F19,F20)</f>
        <v>Source: IFS, NBU staff estimates.</v>
      </c>
      <c r="G18" s="33"/>
      <c r="H18" s="33"/>
      <c r="L18" s="78"/>
      <c r="M18" s="230"/>
      <c r="N18" s="230"/>
      <c r="O18" s="230"/>
      <c r="P18" s="78"/>
      <c r="Q18" s="78"/>
      <c r="S18" s="231"/>
      <c r="T18" s="231"/>
      <c r="U18" s="231"/>
      <c r="V18" s="231"/>
    </row>
    <row r="19" spans="1:22">
      <c r="A19" s="229">
        <v>43585</v>
      </c>
      <c r="B19" s="230">
        <v>1.19</v>
      </c>
      <c r="C19" s="230">
        <v>1.1000000000000001</v>
      </c>
      <c r="D19" s="230">
        <v>26.81</v>
      </c>
      <c r="E19" s="359"/>
      <c r="F19" s="63" t="s">
        <v>772</v>
      </c>
      <c r="G19" s="33"/>
      <c r="H19" s="33"/>
      <c r="L19" s="78"/>
      <c r="M19" s="230"/>
      <c r="N19" s="230"/>
      <c r="O19" s="230"/>
      <c r="P19" s="78"/>
      <c r="Q19" s="78"/>
      <c r="S19" s="231"/>
      <c r="T19" s="231"/>
      <c r="U19" s="231"/>
      <c r="V19" s="231"/>
    </row>
    <row r="20" spans="1:22">
      <c r="A20" s="229">
        <v>43616</v>
      </c>
      <c r="B20" s="230">
        <v>1.23</v>
      </c>
      <c r="C20" s="230">
        <v>1.1299999999999999</v>
      </c>
      <c r="D20" s="230">
        <v>26.38</v>
      </c>
      <c r="E20" s="359"/>
      <c r="F20" s="68" t="s">
        <v>773</v>
      </c>
      <c r="L20" s="78"/>
      <c r="M20" s="230"/>
      <c r="N20" s="230"/>
      <c r="O20" s="230"/>
      <c r="P20" s="78"/>
      <c r="Q20" s="78"/>
      <c r="S20" s="231"/>
      <c r="T20" s="231"/>
      <c r="U20" s="231"/>
      <c r="V20" s="231"/>
    </row>
    <row r="21" spans="1:22">
      <c r="A21" s="229">
        <v>43646</v>
      </c>
      <c r="B21" s="230">
        <v>1.2</v>
      </c>
      <c r="C21" s="230">
        <v>1.1200000000000001</v>
      </c>
      <c r="D21" s="230">
        <v>26.5</v>
      </c>
      <c r="E21" s="359"/>
      <c r="L21" s="78"/>
      <c r="M21" s="230"/>
      <c r="N21" s="230"/>
      <c r="O21" s="230"/>
      <c r="P21" s="78"/>
      <c r="Q21" s="78"/>
      <c r="S21" s="231"/>
      <c r="T21" s="231"/>
      <c r="U21" s="231"/>
      <c r="V21" s="231"/>
    </row>
    <row r="22" spans="1:22">
      <c r="A22" s="229">
        <v>43677</v>
      </c>
      <c r="B22" s="230">
        <v>1.23</v>
      </c>
      <c r="C22" s="230">
        <v>1.1499999999999999</v>
      </c>
      <c r="D22" s="230">
        <v>25.75</v>
      </c>
      <c r="E22" s="359" t="str">
        <f>TEXT(A22,"mm.yy")</f>
        <v>07.19</v>
      </c>
      <c r="L22" s="78"/>
      <c r="M22" s="230"/>
      <c r="N22" s="230"/>
      <c r="O22" s="230"/>
      <c r="P22" s="78"/>
      <c r="Q22" s="78"/>
      <c r="S22" s="231"/>
      <c r="T22" s="231"/>
      <c r="U22" s="231"/>
      <c r="V22" s="231"/>
    </row>
    <row r="23" spans="1:22">
      <c r="A23" s="229">
        <v>43708</v>
      </c>
      <c r="B23" s="230">
        <v>1.26</v>
      </c>
      <c r="C23" s="230">
        <v>1.19</v>
      </c>
      <c r="D23" s="230">
        <v>25.25</v>
      </c>
      <c r="E23" s="359"/>
      <c r="L23" s="78"/>
      <c r="M23" s="230"/>
      <c r="N23" s="230"/>
      <c r="O23" s="230"/>
      <c r="P23" s="78"/>
      <c r="Q23" s="78"/>
      <c r="S23" s="231"/>
      <c r="T23" s="231"/>
      <c r="U23" s="231"/>
      <c r="V23" s="231"/>
    </row>
    <row r="24" spans="1:22">
      <c r="A24" s="229">
        <v>43738</v>
      </c>
      <c r="B24" s="230">
        <v>1.31</v>
      </c>
      <c r="C24" s="230">
        <v>1.22</v>
      </c>
      <c r="D24" s="230">
        <v>24.77</v>
      </c>
      <c r="E24" s="359"/>
      <c r="L24" s="78"/>
      <c r="M24" s="230"/>
      <c r="N24" s="230"/>
      <c r="O24" s="230"/>
      <c r="P24" s="78"/>
      <c r="Q24" s="78"/>
      <c r="S24" s="231"/>
      <c r="T24" s="231"/>
      <c r="U24" s="231"/>
      <c r="V24" s="231"/>
    </row>
    <row r="25" spans="1:22">
      <c r="A25" s="229">
        <v>43769</v>
      </c>
      <c r="B25" s="230">
        <v>1.3</v>
      </c>
      <c r="C25" s="230">
        <v>1.21</v>
      </c>
      <c r="D25" s="230">
        <v>24.81</v>
      </c>
      <c r="E25" s="359"/>
      <c r="L25" s="78"/>
      <c r="M25" s="230"/>
      <c r="N25" s="230"/>
      <c r="O25" s="230"/>
      <c r="P25" s="78"/>
      <c r="Q25" s="78"/>
      <c r="S25" s="231"/>
      <c r="T25" s="231"/>
      <c r="U25" s="231"/>
      <c r="V25" s="231"/>
    </row>
    <row r="26" spans="1:22">
      <c r="A26" s="229">
        <v>43799</v>
      </c>
      <c r="B26" s="230">
        <v>1.32</v>
      </c>
      <c r="C26" s="230">
        <v>1.23</v>
      </c>
      <c r="D26" s="230">
        <v>24.37</v>
      </c>
      <c r="E26" s="359"/>
      <c r="L26" s="78"/>
      <c r="M26" s="230"/>
      <c r="N26" s="230"/>
      <c r="O26" s="230"/>
      <c r="P26" s="78"/>
      <c r="Q26" s="78"/>
      <c r="S26" s="231"/>
      <c r="T26" s="231"/>
      <c r="U26" s="231"/>
      <c r="V26" s="231"/>
    </row>
    <row r="27" spans="1:22">
      <c r="A27" s="229">
        <v>43830</v>
      </c>
      <c r="B27" s="230">
        <v>1.35</v>
      </c>
      <c r="C27" s="230">
        <v>1.26</v>
      </c>
      <c r="D27" s="230">
        <v>23.61</v>
      </c>
      <c r="E27" s="359"/>
      <c r="L27" s="78"/>
      <c r="M27" s="230"/>
      <c r="N27" s="230"/>
      <c r="O27" s="230"/>
      <c r="P27" s="78"/>
      <c r="Q27" s="78"/>
      <c r="S27" s="231"/>
      <c r="T27" s="231"/>
      <c r="U27" s="231"/>
      <c r="V27" s="231"/>
    </row>
    <row r="28" spans="1:22">
      <c r="A28" s="229">
        <v>43861</v>
      </c>
      <c r="B28" s="230">
        <v>1.3</v>
      </c>
      <c r="C28" s="230">
        <v>1.22</v>
      </c>
      <c r="D28" s="230">
        <v>24.12</v>
      </c>
      <c r="E28" s="359" t="str">
        <f>TEXT(A28,"mm.yy")</f>
        <v>01.20</v>
      </c>
      <c r="L28" s="78"/>
      <c r="M28" s="230"/>
      <c r="N28" s="230"/>
      <c r="O28" s="230"/>
      <c r="P28" s="78"/>
      <c r="Q28" s="78"/>
      <c r="S28" s="231"/>
      <c r="T28" s="231"/>
      <c r="U28" s="231"/>
      <c r="V28" s="231"/>
    </row>
    <row r="29" spans="1:22">
      <c r="A29" s="229">
        <v>43890</v>
      </c>
      <c r="B29" s="230">
        <v>1.3</v>
      </c>
      <c r="C29" s="230">
        <v>1.23</v>
      </c>
      <c r="D29" s="230">
        <v>24.6</v>
      </c>
      <c r="E29" s="359"/>
      <c r="L29" s="78"/>
      <c r="M29" s="230"/>
      <c r="N29" s="230"/>
      <c r="O29" s="230"/>
      <c r="P29" s="78"/>
      <c r="Q29" s="78"/>
      <c r="S29" s="231"/>
      <c r="T29" s="231"/>
      <c r="U29" s="231"/>
      <c r="V29" s="231"/>
    </row>
    <row r="30" spans="1:22">
      <c r="A30" s="229">
        <v>43921</v>
      </c>
      <c r="B30" s="230">
        <v>1.24</v>
      </c>
      <c r="C30" s="230">
        <v>1.17</v>
      </c>
      <c r="D30" s="230">
        <v>26.41</v>
      </c>
      <c r="E30" s="359"/>
      <c r="L30" s="78"/>
      <c r="M30" s="230"/>
      <c r="N30" s="230"/>
      <c r="O30" s="230"/>
      <c r="P30" s="78"/>
      <c r="Q30" s="78"/>
      <c r="S30" s="231"/>
      <c r="T30" s="231"/>
      <c r="U30" s="231"/>
      <c r="V30" s="231"/>
    </row>
    <row r="31" spans="1:22">
      <c r="A31" s="229">
        <v>43951</v>
      </c>
      <c r="B31" s="230">
        <v>1.26</v>
      </c>
      <c r="C31" s="230">
        <v>1.17</v>
      </c>
      <c r="D31" s="230">
        <v>27.22</v>
      </c>
      <c r="E31" s="359"/>
      <c r="L31" s="78"/>
      <c r="M31" s="230"/>
      <c r="N31" s="230"/>
      <c r="O31" s="230"/>
      <c r="P31" s="78"/>
      <c r="Q31" s="78"/>
      <c r="S31" s="231"/>
      <c r="T31" s="231"/>
      <c r="U31" s="231"/>
      <c r="V31" s="231"/>
    </row>
    <row r="32" spans="1:22">
      <c r="A32" s="229">
        <v>43982</v>
      </c>
      <c r="B32" s="230">
        <v>1.27</v>
      </c>
      <c r="C32" s="230">
        <v>1.18</v>
      </c>
      <c r="D32" s="230">
        <v>26.81</v>
      </c>
      <c r="E32" s="359"/>
      <c r="L32" s="78"/>
      <c r="M32" s="230"/>
      <c r="N32" s="230"/>
      <c r="O32" s="230"/>
      <c r="P32" s="78"/>
      <c r="Q32" s="78"/>
      <c r="S32" s="231"/>
      <c r="T32" s="231"/>
      <c r="U32" s="231"/>
      <c r="V32" s="231"/>
    </row>
    <row r="33" spans="1:22">
      <c r="A33" s="229">
        <v>44012</v>
      </c>
      <c r="B33" s="230">
        <v>1.24</v>
      </c>
      <c r="C33" s="230">
        <v>1.1499999999999999</v>
      </c>
      <c r="D33" s="230">
        <v>26.71</v>
      </c>
      <c r="E33" s="359"/>
      <c r="L33" s="78"/>
      <c r="M33" s="230"/>
      <c r="N33" s="230"/>
      <c r="O33" s="230"/>
      <c r="P33" s="78"/>
      <c r="Q33" s="78"/>
      <c r="S33" s="231"/>
      <c r="T33" s="231"/>
      <c r="U33" s="231"/>
      <c r="V33" s="231"/>
    </row>
    <row r="34" spans="1:22">
      <c r="A34" s="229">
        <v>44043</v>
      </c>
      <c r="B34" s="230">
        <v>1.19</v>
      </c>
      <c r="C34" s="230">
        <v>1.1200000000000001</v>
      </c>
      <c r="D34" s="230">
        <v>27.31</v>
      </c>
      <c r="E34" s="359" t="str">
        <f>TEXT(A34,"mm.yy")</f>
        <v>07.20</v>
      </c>
      <c r="L34" s="78"/>
      <c r="M34" s="230"/>
      <c r="N34" s="230"/>
      <c r="O34" s="230"/>
      <c r="P34" s="78"/>
      <c r="Q34" s="78"/>
      <c r="S34" s="231"/>
      <c r="T34" s="231"/>
      <c r="U34" s="231"/>
      <c r="V34" s="231"/>
    </row>
    <row r="35" spans="1:22">
      <c r="A35" s="229">
        <v>44074</v>
      </c>
      <c r="B35" s="230">
        <v>1.17</v>
      </c>
      <c r="C35" s="230">
        <v>1.1000000000000001</v>
      </c>
      <c r="D35" s="230">
        <v>27.52</v>
      </c>
      <c r="E35" s="359"/>
      <c r="L35" s="78"/>
      <c r="M35" s="230"/>
      <c r="N35" s="230"/>
      <c r="O35" s="230"/>
      <c r="P35" s="78"/>
      <c r="Q35" s="78"/>
      <c r="S35" s="231"/>
      <c r="T35" s="231"/>
      <c r="U35" s="231"/>
      <c r="V35" s="231"/>
    </row>
    <row r="36" spans="1:22">
      <c r="A36" s="229">
        <v>44104</v>
      </c>
      <c r="B36" s="230">
        <v>1.17</v>
      </c>
      <c r="C36" s="230">
        <v>1.0900000000000001</v>
      </c>
      <c r="D36" s="230">
        <v>27.98</v>
      </c>
      <c r="E36" s="359"/>
      <c r="M36" s="230"/>
      <c r="N36" s="230"/>
      <c r="O36" s="230"/>
      <c r="P36" s="78"/>
      <c r="Q36" s="78"/>
      <c r="S36" s="231"/>
      <c r="T36" s="231"/>
      <c r="U36" s="231"/>
      <c r="V36" s="231"/>
    </row>
    <row r="37" spans="1:22">
      <c r="A37" s="229">
        <v>44135</v>
      </c>
      <c r="B37" s="230">
        <v>1.17</v>
      </c>
      <c r="C37" s="230">
        <v>1.0900000000000001</v>
      </c>
      <c r="D37" s="230">
        <v>28.32</v>
      </c>
      <c r="E37" s="359"/>
      <c r="M37" s="230"/>
      <c r="N37" s="230"/>
      <c r="O37" s="230"/>
      <c r="P37" s="78"/>
      <c r="Q37" s="78"/>
      <c r="S37" s="231"/>
      <c r="T37" s="231"/>
      <c r="U37" s="231"/>
      <c r="V37" s="231"/>
    </row>
    <row r="38" spans="1:22">
      <c r="A38" s="229">
        <v>44165</v>
      </c>
      <c r="B38" s="230">
        <v>1.18</v>
      </c>
      <c r="C38" s="230">
        <v>1.08</v>
      </c>
      <c r="D38" s="230">
        <v>28.31</v>
      </c>
      <c r="E38" s="359"/>
      <c r="M38" s="230"/>
      <c r="N38" s="230"/>
      <c r="O38" s="230"/>
      <c r="P38" s="78"/>
      <c r="Q38" s="78"/>
      <c r="S38" s="231"/>
      <c r="T38" s="231"/>
      <c r="U38" s="231"/>
      <c r="V38" s="231"/>
    </row>
    <row r="39" spans="1:22">
      <c r="A39" s="229">
        <v>44196</v>
      </c>
      <c r="B39" s="230">
        <v>1.1599999999999999</v>
      </c>
      <c r="C39" s="230">
        <v>1.06</v>
      </c>
      <c r="D39" s="230">
        <v>28.17</v>
      </c>
      <c r="E39" s="359" t="str">
        <f t="shared" ref="E39" si="0">TEXT(A39,"mm.yy")</f>
        <v>12.20</v>
      </c>
      <c r="M39" s="230"/>
      <c r="N39" s="230"/>
      <c r="O39" s="230"/>
      <c r="S39" s="231"/>
      <c r="T39" s="231"/>
      <c r="U39" s="231"/>
      <c r="V39" s="231"/>
    </row>
    <row r="40" spans="1:22">
      <c r="A40" s="229"/>
      <c r="B40" s="230"/>
      <c r="C40" s="230"/>
      <c r="D40" s="230"/>
      <c r="E40" s="229"/>
      <c r="M40" s="230"/>
      <c r="N40" s="230"/>
      <c r="O40" s="230"/>
      <c r="S40" s="231"/>
      <c r="T40" s="231"/>
      <c r="U40" s="231"/>
      <c r="V40" s="231"/>
    </row>
    <row r="41" spans="1:22">
      <c r="A41" s="62"/>
      <c r="B41" s="79"/>
      <c r="C41" s="79"/>
      <c r="D41" s="79"/>
      <c r="E41" s="232">
        <v>43677</v>
      </c>
      <c r="S41" s="231"/>
      <c r="T41" s="231"/>
      <c r="U41" s="231"/>
      <c r="V41" s="231"/>
    </row>
    <row r="42" spans="1:22">
      <c r="A42" s="62"/>
      <c r="B42" s="79"/>
      <c r="C42" s="79"/>
      <c r="D42" s="79"/>
      <c r="E42" s="232"/>
      <c r="S42" s="231"/>
      <c r="T42" s="231"/>
      <c r="U42" s="231"/>
      <c r="V42" s="231"/>
    </row>
    <row r="43" spans="1:22">
      <c r="A43" s="62"/>
      <c r="B43" s="79"/>
      <c r="C43" s="79"/>
      <c r="D43" s="79"/>
      <c r="E43" s="232">
        <v>43738</v>
      </c>
      <c r="S43" s="231"/>
      <c r="T43" s="231"/>
      <c r="U43" s="231"/>
      <c r="V43" s="231"/>
    </row>
    <row r="44" spans="1:22">
      <c r="S44" s="231"/>
      <c r="T44" s="231"/>
      <c r="U44" s="231"/>
      <c r="V44" s="231"/>
    </row>
  </sheetData>
  <hyperlinks>
    <hyperlink ref="A1" location="Content!A1" display="&lt;&lt;" xr:uid="{00000000-0004-0000-4000-000000000000}"/>
  </hyperlinks>
  <pageMargins left="0.7" right="0.7" top="0.75" bottom="0.75" header="0.3" footer="0.3"/>
  <pageSetup paperSize="9" orientation="portrait" horizont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sheetPr>
  <dimension ref="A1:L736"/>
  <sheetViews>
    <sheetView showGridLines="0" workbookViewId="0"/>
  </sheetViews>
  <sheetFormatPr baseColWidth="10" defaultColWidth="8.5" defaultRowHeight="13"/>
  <cols>
    <col min="1" max="1" width="13.5" style="466" customWidth="1"/>
    <col min="2" max="16384" width="8.5" style="466"/>
  </cols>
  <sheetData>
    <row r="1" spans="1:12">
      <c r="A1" s="9" t="s">
        <v>60</v>
      </c>
      <c r="B1" s="540" t="str">
        <f>IF(Content!$E$1=1,B2,B3)</f>
        <v>ECPI (current forecast)</v>
      </c>
      <c r="C1" s="540" t="str">
        <f>IF(Content!$E$1=1,C2,C3)</f>
        <v>ECPI (previous forecast)</v>
      </c>
      <c r="D1" s="540"/>
      <c r="E1" s="540"/>
      <c r="G1" s="540" t="str">
        <f>IF(Content!$E$1=1,G2,G3)</f>
        <v xml:space="preserve">External Commodity Price Index (ЕСРІ), Dec 2004 = 1 </v>
      </c>
    </row>
    <row r="2" spans="1:12" hidden="1">
      <c r="A2" s="9"/>
      <c r="B2" s="467" t="s">
        <v>124</v>
      </c>
      <c r="C2" s="467" t="s">
        <v>125</v>
      </c>
      <c r="D2" s="467"/>
      <c r="E2" s="467"/>
      <c r="G2" s="467" t="s">
        <v>1078</v>
      </c>
    </row>
    <row r="3" spans="1:12" hidden="1">
      <c r="B3" s="467" t="s">
        <v>126</v>
      </c>
      <c r="C3" s="467" t="s">
        <v>127</v>
      </c>
      <c r="D3" s="467"/>
      <c r="E3" s="467"/>
      <c r="G3" s="467" t="s">
        <v>1077</v>
      </c>
    </row>
    <row r="4" spans="1:12">
      <c r="A4" s="560">
        <v>43101</v>
      </c>
      <c r="B4" s="561">
        <v>1.016</v>
      </c>
      <c r="C4" s="562"/>
      <c r="D4" s="562"/>
      <c r="E4" s="562"/>
      <c r="L4" s="468"/>
    </row>
    <row r="5" spans="1:12">
      <c r="A5" s="560">
        <v>43132</v>
      </c>
      <c r="B5" s="561">
        <v>1.0429999999999999</v>
      </c>
      <c r="C5" s="562"/>
      <c r="D5" s="562"/>
      <c r="E5" s="562"/>
      <c r="L5" s="468"/>
    </row>
    <row r="6" spans="1:12">
      <c r="A6" s="560">
        <v>43160</v>
      </c>
      <c r="B6" s="561">
        <v>1.0589999999999999</v>
      </c>
      <c r="C6" s="562"/>
      <c r="D6" s="562"/>
      <c r="E6" s="562"/>
      <c r="L6" s="468"/>
    </row>
    <row r="7" spans="1:12">
      <c r="A7" s="560">
        <v>43191</v>
      </c>
      <c r="B7" s="561">
        <v>1.0449999999999999</v>
      </c>
      <c r="C7" s="562"/>
      <c r="D7" s="562"/>
      <c r="E7" s="562"/>
      <c r="L7" s="468"/>
    </row>
    <row r="8" spans="1:12">
      <c r="A8" s="560">
        <v>43221</v>
      </c>
      <c r="B8" s="561">
        <v>1.054</v>
      </c>
      <c r="C8" s="562"/>
      <c r="D8" s="562"/>
      <c r="E8" s="562"/>
      <c r="L8" s="468"/>
    </row>
    <row r="9" spans="1:12">
      <c r="A9" s="560">
        <v>43252</v>
      </c>
      <c r="B9" s="561">
        <v>1.026</v>
      </c>
      <c r="C9" s="562"/>
      <c r="D9" s="562"/>
      <c r="E9" s="562"/>
      <c r="L9" s="468"/>
    </row>
    <row r="10" spans="1:12">
      <c r="A10" s="560">
        <v>43282</v>
      </c>
      <c r="B10" s="561">
        <v>1.0109999999999999</v>
      </c>
      <c r="C10" s="562"/>
      <c r="D10" s="562"/>
      <c r="E10" s="562"/>
      <c r="L10" s="468"/>
    </row>
    <row r="11" spans="1:12">
      <c r="A11" s="560">
        <v>43313</v>
      </c>
      <c r="B11" s="561">
        <v>1.008</v>
      </c>
      <c r="C11" s="562"/>
      <c r="D11" s="562"/>
      <c r="E11" s="562"/>
      <c r="L11" s="468"/>
    </row>
    <row r="12" spans="1:12">
      <c r="A12" s="560">
        <v>43344</v>
      </c>
      <c r="B12" s="561">
        <v>0.97499999999999998</v>
      </c>
      <c r="C12" s="563"/>
      <c r="D12" s="562"/>
      <c r="E12" s="563"/>
      <c r="L12" s="468"/>
    </row>
    <row r="13" spans="1:12">
      <c r="A13" s="560">
        <v>43374</v>
      </c>
      <c r="B13" s="561">
        <v>0.97399999999999998</v>
      </c>
      <c r="C13" s="563"/>
      <c r="D13" s="562"/>
      <c r="E13" s="563"/>
      <c r="L13" s="468"/>
    </row>
    <row r="14" spans="1:12">
      <c r="A14" s="560">
        <v>43405</v>
      </c>
      <c r="B14" s="561">
        <v>0.96499999999999997</v>
      </c>
      <c r="C14" s="563"/>
      <c r="D14" s="562"/>
      <c r="E14" s="563"/>
      <c r="L14" s="468"/>
    </row>
    <row r="15" spans="1:12">
      <c r="A15" s="560">
        <v>43435</v>
      </c>
      <c r="B15" s="561">
        <v>0.95299999999999996</v>
      </c>
      <c r="C15" s="563"/>
      <c r="D15" s="562"/>
      <c r="E15" s="563"/>
      <c r="L15" s="468"/>
    </row>
    <row r="16" spans="1:12">
      <c r="A16" s="560">
        <v>43466</v>
      </c>
      <c r="B16" s="561">
        <v>0.95299999999999996</v>
      </c>
      <c r="C16" s="563"/>
      <c r="D16" s="562"/>
      <c r="E16" s="563"/>
      <c r="L16" s="468"/>
    </row>
    <row r="17" spans="1:12">
      <c r="A17" s="560">
        <v>43497</v>
      </c>
      <c r="B17" s="564">
        <v>0.97499999999999998</v>
      </c>
      <c r="C17" s="564"/>
      <c r="D17" s="564"/>
      <c r="E17" s="564"/>
      <c r="L17" s="468"/>
    </row>
    <row r="18" spans="1:12">
      <c r="A18" s="560">
        <v>43525</v>
      </c>
      <c r="B18" s="564">
        <v>0.97</v>
      </c>
      <c r="C18" s="564"/>
      <c r="D18" s="564"/>
      <c r="E18" s="564"/>
      <c r="G18" s="540" t="str">
        <f>IF(Content!$E$1=1,G19,G20)</f>
        <v>Source: World bank, NBU staff estimates.</v>
      </c>
      <c r="L18" s="468"/>
    </row>
    <row r="19" spans="1:12">
      <c r="A19" s="560">
        <v>43556</v>
      </c>
      <c r="B19" s="564">
        <v>0.96</v>
      </c>
      <c r="C19" s="564"/>
      <c r="D19" s="564"/>
      <c r="E19" s="564"/>
      <c r="G19" s="389" t="s">
        <v>991</v>
      </c>
      <c r="L19" s="468"/>
    </row>
    <row r="20" spans="1:12">
      <c r="A20" s="560">
        <v>43586</v>
      </c>
      <c r="B20" s="564">
        <v>0.96799999999999997</v>
      </c>
      <c r="C20" s="564"/>
      <c r="D20" s="564"/>
      <c r="E20" s="564"/>
      <c r="G20" s="389" t="s">
        <v>992</v>
      </c>
      <c r="L20" s="468"/>
    </row>
    <row r="21" spans="1:12">
      <c r="A21" s="560">
        <v>43617</v>
      </c>
      <c r="B21" s="564">
        <v>1.0029999999999999</v>
      </c>
      <c r="C21" s="564"/>
      <c r="D21" s="564"/>
      <c r="E21" s="564"/>
      <c r="L21" s="468"/>
    </row>
    <row r="22" spans="1:12">
      <c r="A22" s="560">
        <v>43647</v>
      </c>
      <c r="B22" s="564">
        <v>1.004</v>
      </c>
      <c r="C22" s="564"/>
      <c r="D22" s="564"/>
      <c r="E22" s="564"/>
      <c r="L22" s="468"/>
    </row>
    <row r="23" spans="1:12">
      <c r="A23" s="560">
        <v>43678</v>
      </c>
      <c r="B23" s="564">
        <v>0.95499999999999996</v>
      </c>
      <c r="C23" s="564"/>
      <c r="D23" s="564"/>
      <c r="E23" s="564"/>
      <c r="L23" s="468"/>
    </row>
    <row r="24" spans="1:12">
      <c r="A24" s="560">
        <v>43709</v>
      </c>
      <c r="B24" s="564">
        <v>0.91100000000000003</v>
      </c>
      <c r="C24" s="564"/>
      <c r="D24" s="564"/>
      <c r="E24" s="564"/>
      <c r="L24" s="468"/>
    </row>
    <row r="25" spans="1:12">
      <c r="A25" s="560">
        <v>43739</v>
      </c>
      <c r="B25" s="564">
        <v>0.90200000000000002</v>
      </c>
      <c r="C25" s="564"/>
      <c r="D25" s="564"/>
      <c r="E25" s="564"/>
      <c r="L25" s="468"/>
    </row>
    <row r="26" spans="1:12">
      <c r="A26" s="560">
        <v>43770</v>
      </c>
      <c r="B26" s="564">
        <v>0.91700000000000004</v>
      </c>
      <c r="C26" s="564"/>
      <c r="D26" s="564"/>
      <c r="E26" s="564"/>
      <c r="L26" s="468"/>
    </row>
    <row r="27" spans="1:12">
      <c r="A27" s="560">
        <v>43800</v>
      </c>
      <c r="B27" s="564">
        <v>0.96</v>
      </c>
      <c r="C27" s="564"/>
      <c r="D27" s="564"/>
      <c r="E27" s="564"/>
      <c r="L27" s="468"/>
    </row>
    <row r="28" spans="1:12">
      <c r="A28" s="560">
        <v>43831</v>
      </c>
      <c r="B28" s="564">
        <v>0.98599999999999999</v>
      </c>
      <c r="C28" s="564"/>
      <c r="D28" s="564"/>
      <c r="E28" s="564"/>
      <c r="L28" s="468"/>
    </row>
    <row r="29" spans="1:12">
      <c r="A29" s="560">
        <v>43862</v>
      </c>
      <c r="B29" s="564">
        <v>0.94299999999999995</v>
      </c>
      <c r="C29" s="564"/>
      <c r="D29" s="564"/>
      <c r="E29" s="564"/>
      <c r="L29" s="468"/>
    </row>
    <row r="30" spans="1:12">
      <c r="A30" s="560">
        <v>43891</v>
      </c>
      <c r="B30" s="564">
        <v>0.92900000000000005</v>
      </c>
      <c r="C30" s="564"/>
      <c r="D30" s="564"/>
      <c r="E30" s="564"/>
      <c r="J30" s="468"/>
      <c r="K30" s="468"/>
    </row>
    <row r="31" spans="1:12">
      <c r="A31" s="560">
        <v>43922</v>
      </c>
      <c r="B31" s="564">
        <v>0.86</v>
      </c>
      <c r="C31" s="564"/>
      <c r="D31" s="564"/>
      <c r="E31" s="564"/>
      <c r="J31" s="468"/>
      <c r="K31" s="468"/>
    </row>
    <row r="32" spans="1:12">
      <c r="A32" s="560">
        <v>43952</v>
      </c>
      <c r="B32" s="564">
        <v>0.88400000000000001</v>
      </c>
      <c r="C32" s="564"/>
      <c r="D32" s="564"/>
      <c r="E32" s="564"/>
      <c r="J32" s="468"/>
      <c r="K32" s="468"/>
    </row>
    <row r="33" spans="1:11">
      <c r="A33" s="560">
        <v>43983</v>
      </c>
      <c r="B33" s="564">
        <v>0.92200000000000004</v>
      </c>
      <c r="C33" s="564"/>
      <c r="D33" s="564"/>
      <c r="E33" s="564"/>
      <c r="J33" s="468"/>
      <c r="K33" s="468"/>
    </row>
    <row r="34" spans="1:11">
      <c r="A34" s="560">
        <v>44013</v>
      </c>
      <c r="B34" s="564">
        <v>0.94799999999999995</v>
      </c>
      <c r="C34" s="564"/>
      <c r="D34" s="564"/>
      <c r="E34" s="565"/>
      <c r="J34" s="468"/>
      <c r="K34" s="468"/>
    </row>
    <row r="35" spans="1:11">
      <c r="A35" s="560">
        <v>44044</v>
      </c>
      <c r="B35" s="564">
        <v>0.98699999999999999</v>
      </c>
      <c r="C35" s="564"/>
      <c r="D35" s="564"/>
      <c r="E35" s="565"/>
      <c r="J35" s="468"/>
      <c r="K35" s="468"/>
    </row>
    <row r="36" spans="1:11">
      <c r="A36" s="560">
        <v>44075</v>
      </c>
      <c r="B36" s="564">
        <v>1.0649999999999999</v>
      </c>
      <c r="C36" s="564">
        <v>1.0009999999999999</v>
      </c>
      <c r="D36" s="564"/>
      <c r="E36" s="565"/>
      <c r="J36" s="468"/>
      <c r="K36" s="468"/>
    </row>
    <row r="37" spans="1:11">
      <c r="A37" s="560">
        <v>44105</v>
      </c>
      <c r="B37" s="564">
        <v>1.093</v>
      </c>
      <c r="C37" s="564">
        <v>0.97</v>
      </c>
      <c r="D37" s="565"/>
      <c r="E37" s="565"/>
      <c r="J37" s="468"/>
      <c r="K37" s="468"/>
    </row>
    <row r="38" spans="1:11">
      <c r="A38" s="560">
        <v>44136</v>
      </c>
      <c r="B38" s="564">
        <v>1.1579999999999999</v>
      </c>
      <c r="C38" s="564">
        <v>0.95799999999999996</v>
      </c>
      <c r="D38" s="565"/>
      <c r="E38" s="565"/>
      <c r="J38" s="468"/>
      <c r="K38" s="468"/>
    </row>
    <row r="39" spans="1:11">
      <c r="A39" s="560">
        <v>44166</v>
      </c>
      <c r="B39" s="564">
        <v>1.2450000000000001</v>
      </c>
      <c r="C39" s="564">
        <v>0.94699999999999995</v>
      </c>
      <c r="D39" s="565"/>
      <c r="E39" s="565"/>
      <c r="J39" s="468"/>
      <c r="K39" s="468"/>
    </row>
    <row r="40" spans="1:11">
      <c r="A40" s="560">
        <v>44197</v>
      </c>
      <c r="B40" s="564">
        <v>1.1100000000000001</v>
      </c>
      <c r="C40" s="564">
        <v>0.94</v>
      </c>
      <c r="D40" s="565"/>
      <c r="E40" s="565"/>
      <c r="J40" s="468"/>
      <c r="K40" s="468"/>
    </row>
    <row r="41" spans="1:11">
      <c r="A41" s="560">
        <v>44228</v>
      </c>
      <c r="B41" s="564">
        <v>1.0960000000000001</v>
      </c>
      <c r="C41" s="564">
        <v>0.94199999999999995</v>
      </c>
      <c r="D41" s="565"/>
      <c r="E41" s="565"/>
      <c r="J41" s="468"/>
      <c r="K41" s="468"/>
    </row>
    <row r="42" spans="1:11">
      <c r="A42" s="560">
        <v>44256</v>
      </c>
      <c r="B42" s="564">
        <v>1.081</v>
      </c>
      <c r="C42" s="564">
        <v>0.94299999999999995</v>
      </c>
      <c r="D42" s="565"/>
      <c r="E42" s="565"/>
      <c r="J42" s="468"/>
      <c r="K42" s="468"/>
    </row>
    <row r="43" spans="1:11">
      <c r="A43" s="560">
        <v>44287</v>
      </c>
      <c r="B43" s="564">
        <v>1.0569999999999999</v>
      </c>
      <c r="C43" s="564">
        <v>0.94499999999999995</v>
      </c>
      <c r="D43" s="565"/>
      <c r="E43" s="565"/>
      <c r="J43" s="468"/>
      <c r="K43" s="468"/>
    </row>
    <row r="44" spans="1:11">
      <c r="A44" s="560">
        <v>44317</v>
      </c>
      <c r="B44" s="564">
        <v>1.05</v>
      </c>
      <c r="C44" s="564">
        <v>0.94699999999999995</v>
      </c>
      <c r="D44" s="565"/>
      <c r="E44" s="565"/>
      <c r="J44" s="468"/>
      <c r="K44" s="468"/>
    </row>
    <row r="45" spans="1:11">
      <c r="A45" s="560">
        <v>44348</v>
      </c>
      <c r="B45" s="564">
        <v>1.0409999999999999</v>
      </c>
      <c r="C45" s="564">
        <v>0.95</v>
      </c>
      <c r="D45" s="565"/>
      <c r="E45" s="565"/>
      <c r="J45" s="468"/>
      <c r="K45" s="468"/>
    </row>
    <row r="46" spans="1:11">
      <c r="A46" s="560">
        <v>44378</v>
      </c>
      <c r="B46" s="564">
        <v>1.02</v>
      </c>
      <c r="C46" s="564">
        <v>0.94299999999999995</v>
      </c>
      <c r="D46" s="565"/>
      <c r="E46" s="565"/>
      <c r="J46" s="468"/>
      <c r="K46" s="468"/>
    </row>
    <row r="47" spans="1:11">
      <c r="A47" s="560">
        <v>44409</v>
      </c>
      <c r="B47" s="564">
        <v>1.0109999999999999</v>
      </c>
      <c r="C47" s="564">
        <v>0.94099999999999995</v>
      </c>
      <c r="D47" s="565"/>
      <c r="E47" s="565"/>
      <c r="J47" s="468"/>
      <c r="K47" s="468"/>
    </row>
    <row r="48" spans="1:11">
      <c r="A48" s="560">
        <v>44440</v>
      </c>
      <c r="B48" s="564">
        <v>1</v>
      </c>
      <c r="C48" s="564">
        <v>0.93799999999999994</v>
      </c>
      <c r="D48" s="565"/>
      <c r="E48" s="565"/>
      <c r="J48" s="468"/>
      <c r="K48" s="468"/>
    </row>
    <row r="49" spans="1:11">
      <c r="A49" s="560">
        <v>44470</v>
      </c>
      <c r="B49" s="564">
        <v>0.99199999999999999</v>
      </c>
      <c r="C49" s="564">
        <v>0.94</v>
      </c>
      <c r="D49" s="565"/>
      <c r="E49" s="565"/>
      <c r="J49" s="468"/>
      <c r="K49" s="468"/>
    </row>
    <row r="50" spans="1:11">
      <c r="A50" s="560">
        <v>44501</v>
      </c>
      <c r="B50" s="564">
        <v>0.99299999999999999</v>
      </c>
      <c r="C50" s="564">
        <v>0.94199999999999995</v>
      </c>
      <c r="D50" s="565"/>
      <c r="E50" s="565"/>
      <c r="J50" s="468"/>
      <c r="K50" s="468"/>
    </row>
    <row r="51" spans="1:11">
      <c r="A51" s="560">
        <v>44531</v>
      </c>
      <c r="B51" s="564">
        <v>0.98899999999999999</v>
      </c>
      <c r="C51" s="564">
        <v>0.94499999999999995</v>
      </c>
      <c r="D51" s="565"/>
      <c r="E51" s="565"/>
      <c r="J51" s="468"/>
      <c r="K51" s="468"/>
    </row>
    <row r="52" spans="1:11">
      <c r="A52" s="560">
        <v>44562</v>
      </c>
      <c r="B52" s="564">
        <v>0.97399999999999998</v>
      </c>
      <c r="C52" s="564">
        <v>0.94299999999999995</v>
      </c>
      <c r="D52" s="565"/>
      <c r="E52" s="565"/>
      <c r="J52" s="468"/>
      <c r="K52" s="468"/>
    </row>
    <row r="53" spans="1:11">
      <c r="A53" s="560">
        <v>44593</v>
      </c>
      <c r="B53" s="564">
        <v>0.97299999999999998</v>
      </c>
      <c r="C53" s="564">
        <v>0.94299999999999995</v>
      </c>
      <c r="D53" s="565"/>
      <c r="E53" s="565"/>
      <c r="J53" s="468"/>
      <c r="K53" s="468"/>
    </row>
    <row r="54" spans="1:11">
      <c r="A54" s="560">
        <v>44621</v>
      </c>
      <c r="B54" s="564">
        <v>0.97199999999999998</v>
      </c>
      <c r="C54" s="564">
        <v>0.94399999999999995</v>
      </c>
      <c r="D54" s="565"/>
      <c r="E54" s="565"/>
      <c r="J54" s="468"/>
      <c r="K54" s="468"/>
    </row>
    <row r="55" spans="1:11">
      <c r="A55" s="560">
        <v>44652</v>
      </c>
      <c r="B55" s="564">
        <v>0.97099999999999997</v>
      </c>
      <c r="C55" s="564">
        <v>0.94499999999999995</v>
      </c>
      <c r="D55" s="565"/>
      <c r="E55" s="565"/>
      <c r="J55" s="468"/>
      <c r="K55" s="468"/>
    </row>
    <row r="56" spans="1:11">
      <c r="A56" s="560">
        <v>44682</v>
      </c>
      <c r="B56" s="564">
        <v>0.97299999999999998</v>
      </c>
      <c r="C56" s="564">
        <v>0.94599999999999995</v>
      </c>
      <c r="D56" s="565"/>
      <c r="E56" s="565"/>
      <c r="J56" s="468"/>
      <c r="K56" s="468"/>
    </row>
    <row r="57" spans="1:11">
      <c r="A57" s="560">
        <v>44713</v>
      </c>
      <c r="B57" s="564">
        <v>0.97399999999999998</v>
      </c>
      <c r="C57" s="564">
        <v>0.94799999999999995</v>
      </c>
      <c r="D57" s="565"/>
      <c r="E57" s="565"/>
      <c r="J57" s="468"/>
      <c r="K57" s="468"/>
    </row>
    <row r="58" spans="1:11">
      <c r="A58" s="560">
        <v>44743</v>
      </c>
      <c r="B58" s="564">
        <v>0.96599999999999997</v>
      </c>
      <c r="C58" s="564">
        <v>0.94299999999999995</v>
      </c>
      <c r="D58" s="565"/>
      <c r="E58" s="565"/>
      <c r="J58" s="468"/>
      <c r="K58" s="468"/>
    </row>
    <row r="59" spans="1:11">
      <c r="A59" s="560">
        <v>44774</v>
      </c>
      <c r="B59" s="564">
        <v>0.96399999999999997</v>
      </c>
      <c r="C59" s="564">
        <v>0.94099999999999995</v>
      </c>
      <c r="D59" s="565"/>
      <c r="E59" s="565"/>
      <c r="J59" s="468"/>
      <c r="K59" s="468"/>
    </row>
    <row r="60" spans="1:11">
      <c r="A60" s="560">
        <v>44805</v>
      </c>
      <c r="B60" s="566">
        <v>0.96099999999999997</v>
      </c>
      <c r="C60" s="566">
        <v>0.93799999999999994</v>
      </c>
      <c r="D60" s="565"/>
      <c r="E60" s="565"/>
      <c r="J60" s="468"/>
      <c r="K60" s="468"/>
    </row>
    <row r="61" spans="1:11">
      <c r="A61" s="560">
        <v>44835</v>
      </c>
      <c r="B61" s="566">
        <v>0.96199999999999997</v>
      </c>
      <c r="C61" s="566">
        <v>0.94</v>
      </c>
      <c r="D61" s="565"/>
      <c r="E61" s="565"/>
      <c r="J61" s="468"/>
      <c r="K61" s="468"/>
    </row>
    <row r="62" spans="1:11">
      <c r="A62" s="560">
        <v>44866</v>
      </c>
      <c r="B62" s="566">
        <v>0.96499999999999997</v>
      </c>
      <c r="C62" s="566">
        <v>0.94199999999999995</v>
      </c>
      <c r="D62" s="565"/>
      <c r="E62" s="565"/>
      <c r="J62" s="468"/>
      <c r="K62" s="468"/>
    </row>
    <row r="63" spans="1:11">
      <c r="A63" s="560">
        <v>44896</v>
      </c>
      <c r="B63" s="566">
        <v>0.96799999999999997</v>
      </c>
      <c r="C63" s="566">
        <v>0.94499999999999995</v>
      </c>
      <c r="D63" s="565"/>
      <c r="E63" s="565"/>
      <c r="J63" s="468"/>
      <c r="K63" s="468"/>
    </row>
    <row r="64" spans="1:11">
      <c r="A64" s="560">
        <v>44927</v>
      </c>
      <c r="B64" s="608">
        <v>0.95899999999999996</v>
      </c>
    </row>
    <row r="65" spans="1:2">
      <c r="A65" s="560">
        <v>44958</v>
      </c>
      <c r="B65" s="608">
        <v>0.95699999999999996</v>
      </c>
    </row>
    <row r="66" spans="1:2">
      <c r="A66" s="560">
        <v>44986</v>
      </c>
      <c r="B66" s="608">
        <v>0.95499999999999996</v>
      </c>
    </row>
    <row r="67" spans="1:2">
      <c r="A67" s="560">
        <v>45017</v>
      </c>
      <c r="B67" s="608">
        <v>0.94299999999999995</v>
      </c>
    </row>
    <row r="68" spans="1:2">
      <c r="A68" s="560">
        <v>45047</v>
      </c>
      <c r="B68" s="608">
        <v>0.94299999999999995</v>
      </c>
    </row>
    <row r="69" spans="1:2">
      <c r="A69" s="560">
        <v>45078</v>
      </c>
      <c r="B69" s="608">
        <v>0.94199999999999995</v>
      </c>
    </row>
    <row r="70" spans="1:2">
      <c r="A70" s="560">
        <v>45108</v>
      </c>
      <c r="B70" s="608">
        <v>0.94</v>
      </c>
    </row>
    <row r="71" spans="1:2">
      <c r="A71" s="560">
        <v>45139</v>
      </c>
      <c r="B71" s="608">
        <v>0.94</v>
      </c>
    </row>
    <row r="72" spans="1:2">
      <c r="A72" s="560">
        <v>45170</v>
      </c>
      <c r="B72" s="608">
        <v>0.94099999999999995</v>
      </c>
    </row>
    <row r="73" spans="1:2">
      <c r="A73" s="560">
        <v>45200</v>
      </c>
      <c r="B73" s="608">
        <v>0.93799999999999994</v>
      </c>
    </row>
    <row r="74" spans="1:2">
      <c r="A74" s="560">
        <v>45231</v>
      </c>
      <c r="B74" s="608">
        <v>0.93799999999999994</v>
      </c>
    </row>
    <row r="75" spans="1:2">
      <c r="A75" s="560">
        <v>45261</v>
      </c>
      <c r="B75" s="608">
        <v>0.93799999999999994</v>
      </c>
    </row>
    <row r="76" spans="1:2">
      <c r="A76" s="567"/>
    </row>
    <row r="77" spans="1:2">
      <c r="A77" s="567"/>
    </row>
    <row r="78" spans="1:2">
      <c r="A78" s="567"/>
    </row>
    <row r="79" spans="1:2">
      <c r="A79" s="567"/>
    </row>
    <row r="80" spans="1:2">
      <c r="A80" s="567"/>
    </row>
    <row r="81" spans="1:1">
      <c r="A81" s="567"/>
    </row>
    <row r="82" spans="1:1">
      <c r="A82" s="567"/>
    </row>
    <row r="83" spans="1:1">
      <c r="A83" s="567"/>
    </row>
    <row r="84" spans="1:1">
      <c r="A84" s="567"/>
    </row>
    <row r="85" spans="1:1">
      <c r="A85" s="567"/>
    </row>
    <row r="86" spans="1:1">
      <c r="A86" s="567"/>
    </row>
    <row r="87" spans="1:1">
      <c r="A87" s="567"/>
    </row>
    <row r="88" spans="1:1">
      <c r="A88" s="567"/>
    </row>
    <row r="89" spans="1:1">
      <c r="A89" s="567"/>
    </row>
    <row r="90" spans="1:1">
      <c r="A90" s="567"/>
    </row>
    <row r="91" spans="1:1">
      <c r="A91" s="567"/>
    </row>
    <row r="92" spans="1:1">
      <c r="A92" s="567"/>
    </row>
    <row r="93" spans="1:1">
      <c r="A93" s="567"/>
    </row>
    <row r="94" spans="1:1">
      <c r="A94" s="567"/>
    </row>
    <row r="95" spans="1:1">
      <c r="A95" s="567"/>
    </row>
    <row r="96" spans="1:1">
      <c r="A96" s="567"/>
    </row>
    <row r="97" spans="1:1">
      <c r="A97" s="567"/>
    </row>
    <row r="98" spans="1:1">
      <c r="A98" s="567"/>
    </row>
    <row r="99" spans="1:1">
      <c r="A99" s="567"/>
    </row>
    <row r="100" spans="1:1">
      <c r="A100" s="567"/>
    </row>
    <row r="101" spans="1:1">
      <c r="A101" s="567"/>
    </row>
    <row r="102" spans="1:1">
      <c r="A102" s="567"/>
    </row>
    <row r="103" spans="1:1">
      <c r="A103" s="567"/>
    </row>
    <row r="104" spans="1:1">
      <c r="A104" s="567"/>
    </row>
    <row r="105" spans="1:1">
      <c r="A105" s="567"/>
    </row>
    <row r="106" spans="1:1">
      <c r="A106" s="567"/>
    </row>
    <row r="107" spans="1:1">
      <c r="A107" s="567"/>
    </row>
    <row r="108" spans="1:1">
      <c r="A108" s="567"/>
    </row>
    <row r="109" spans="1:1">
      <c r="A109" s="567"/>
    </row>
    <row r="110" spans="1:1">
      <c r="A110" s="567"/>
    </row>
    <row r="111" spans="1:1">
      <c r="A111" s="567"/>
    </row>
    <row r="112" spans="1:1">
      <c r="A112" s="567"/>
    </row>
    <row r="113" spans="1:1">
      <c r="A113" s="567"/>
    </row>
    <row r="114" spans="1:1">
      <c r="A114" s="567"/>
    </row>
    <row r="115" spans="1:1">
      <c r="A115" s="567"/>
    </row>
    <row r="116" spans="1:1">
      <c r="A116" s="567"/>
    </row>
    <row r="117" spans="1:1">
      <c r="A117" s="567"/>
    </row>
    <row r="118" spans="1:1">
      <c r="A118" s="567"/>
    </row>
    <row r="119" spans="1:1">
      <c r="A119" s="567"/>
    </row>
    <row r="120" spans="1:1">
      <c r="A120" s="567"/>
    </row>
    <row r="121" spans="1:1">
      <c r="A121" s="567"/>
    </row>
    <row r="122" spans="1:1">
      <c r="A122" s="567"/>
    </row>
    <row r="123" spans="1:1">
      <c r="A123" s="567"/>
    </row>
    <row r="124" spans="1:1">
      <c r="A124" s="567"/>
    </row>
    <row r="125" spans="1:1">
      <c r="A125" s="567"/>
    </row>
    <row r="126" spans="1:1">
      <c r="A126" s="567"/>
    </row>
    <row r="127" spans="1:1">
      <c r="A127" s="567"/>
    </row>
    <row r="128" spans="1:1">
      <c r="A128" s="567"/>
    </row>
    <row r="129" spans="1:1">
      <c r="A129" s="567"/>
    </row>
    <row r="130" spans="1:1">
      <c r="A130" s="567"/>
    </row>
    <row r="131" spans="1:1">
      <c r="A131" s="567"/>
    </row>
    <row r="132" spans="1:1">
      <c r="A132" s="567"/>
    </row>
    <row r="133" spans="1:1">
      <c r="A133" s="567"/>
    </row>
    <row r="134" spans="1:1">
      <c r="A134" s="567"/>
    </row>
    <row r="135" spans="1:1">
      <c r="A135" s="567"/>
    </row>
    <row r="136" spans="1:1">
      <c r="A136" s="567"/>
    </row>
    <row r="137" spans="1:1">
      <c r="A137" s="567"/>
    </row>
    <row r="138" spans="1:1">
      <c r="A138" s="567"/>
    </row>
    <row r="139" spans="1:1">
      <c r="A139" s="567"/>
    </row>
    <row r="140" spans="1:1">
      <c r="A140" s="567"/>
    </row>
    <row r="141" spans="1:1">
      <c r="A141" s="567"/>
    </row>
    <row r="142" spans="1:1">
      <c r="A142" s="567"/>
    </row>
    <row r="143" spans="1:1">
      <c r="A143" s="567"/>
    </row>
    <row r="144" spans="1:1">
      <c r="A144" s="567"/>
    </row>
    <row r="145" spans="1:1">
      <c r="A145" s="567"/>
    </row>
    <row r="146" spans="1:1">
      <c r="A146" s="567"/>
    </row>
    <row r="147" spans="1:1">
      <c r="A147" s="567"/>
    </row>
    <row r="148" spans="1:1">
      <c r="A148" s="567"/>
    </row>
    <row r="149" spans="1:1">
      <c r="A149" s="567"/>
    </row>
    <row r="150" spans="1:1">
      <c r="A150" s="567"/>
    </row>
    <row r="151" spans="1:1">
      <c r="A151" s="567"/>
    </row>
    <row r="152" spans="1:1">
      <c r="A152" s="567"/>
    </row>
    <row r="153" spans="1:1">
      <c r="A153" s="567"/>
    </row>
    <row r="154" spans="1:1">
      <c r="A154" s="567"/>
    </row>
    <row r="155" spans="1:1">
      <c r="A155" s="567"/>
    </row>
    <row r="156" spans="1:1">
      <c r="A156" s="567"/>
    </row>
    <row r="157" spans="1:1">
      <c r="A157" s="567"/>
    </row>
    <row r="158" spans="1:1">
      <c r="A158" s="567"/>
    </row>
    <row r="159" spans="1:1">
      <c r="A159" s="567"/>
    </row>
    <row r="160" spans="1:1">
      <c r="A160" s="567"/>
    </row>
    <row r="161" spans="1:1">
      <c r="A161" s="567"/>
    </row>
    <row r="162" spans="1:1">
      <c r="A162" s="567"/>
    </row>
    <row r="163" spans="1:1">
      <c r="A163" s="567"/>
    </row>
    <row r="164" spans="1:1">
      <c r="A164" s="567"/>
    </row>
    <row r="165" spans="1:1">
      <c r="A165" s="567"/>
    </row>
    <row r="166" spans="1:1">
      <c r="A166" s="567"/>
    </row>
    <row r="167" spans="1:1">
      <c r="A167" s="567"/>
    </row>
    <row r="168" spans="1:1">
      <c r="A168" s="567"/>
    </row>
    <row r="169" spans="1:1">
      <c r="A169" s="567"/>
    </row>
    <row r="170" spans="1:1">
      <c r="A170" s="567"/>
    </row>
    <row r="171" spans="1:1">
      <c r="A171" s="567"/>
    </row>
    <row r="172" spans="1:1">
      <c r="A172" s="567"/>
    </row>
    <row r="173" spans="1:1">
      <c r="A173" s="567"/>
    </row>
    <row r="174" spans="1:1">
      <c r="A174" s="567"/>
    </row>
    <row r="175" spans="1:1">
      <c r="A175" s="567"/>
    </row>
    <row r="176" spans="1:1">
      <c r="A176" s="567"/>
    </row>
    <row r="177" spans="1:1">
      <c r="A177" s="567"/>
    </row>
    <row r="178" spans="1:1">
      <c r="A178" s="567"/>
    </row>
    <row r="179" spans="1:1">
      <c r="A179" s="567"/>
    </row>
    <row r="180" spans="1:1">
      <c r="A180" s="567"/>
    </row>
    <row r="181" spans="1:1">
      <c r="A181" s="567"/>
    </row>
    <row r="182" spans="1:1">
      <c r="A182" s="567"/>
    </row>
    <row r="183" spans="1:1">
      <c r="A183" s="567"/>
    </row>
    <row r="184" spans="1:1">
      <c r="A184" s="567"/>
    </row>
    <row r="185" spans="1:1">
      <c r="A185" s="567"/>
    </row>
    <row r="186" spans="1:1">
      <c r="A186" s="567"/>
    </row>
    <row r="187" spans="1:1">
      <c r="A187" s="567"/>
    </row>
    <row r="188" spans="1:1">
      <c r="A188" s="567"/>
    </row>
    <row r="189" spans="1:1">
      <c r="A189" s="567"/>
    </row>
    <row r="190" spans="1:1">
      <c r="A190" s="567"/>
    </row>
    <row r="191" spans="1:1">
      <c r="A191" s="567"/>
    </row>
    <row r="192" spans="1:1">
      <c r="A192" s="567"/>
    </row>
    <row r="193" spans="1:1">
      <c r="A193" s="567"/>
    </row>
    <row r="194" spans="1:1">
      <c r="A194" s="567"/>
    </row>
    <row r="195" spans="1:1">
      <c r="A195" s="567"/>
    </row>
    <row r="196" spans="1:1">
      <c r="A196" s="567"/>
    </row>
    <row r="197" spans="1:1">
      <c r="A197" s="567"/>
    </row>
    <row r="198" spans="1:1">
      <c r="A198" s="567"/>
    </row>
    <row r="199" spans="1:1">
      <c r="A199" s="567"/>
    </row>
    <row r="200" spans="1:1">
      <c r="A200" s="567"/>
    </row>
    <row r="201" spans="1:1">
      <c r="A201" s="567"/>
    </row>
    <row r="202" spans="1:1">
      <c r="A202" s="567"/>
    </row>
    <row r="203" spans="1:1">
      <c r="A203" s="567"/>
    </row>
    <row r="204" spans="1:1">
      <c r="A204" s="567"/>
    </row>
    <row r="205" spans="1:1">
      <c r="A205" s="567"/>
    </row>
    <row r="206" spans="1:1">
      <c r="A206" s="567"/>
    </row>
    <row r="207" spans="1:1">
      <c r="A207" s="567"/>
    </row>
    <row r="208" spans="1:1">
      <c r="A208" s="567"/>
    </row>
    <row r="209" spans="1:1">
      <c r="A209" s="567"/>
    </row>
    <row r="210" spans="1:1">
      <c r="A210" s="567"/>
    </row>
    <row r="211" spans="1:1">
      <c r="A211" s="567"/>
    </row>
    <row r="212" spans="1:1">
      <c r="A212" s="567"/>
    </row>
    <row r="213" spans="1:1">
      <c r="A213" s="567"/>
    </row>
    <row r="214" spans="1:1">
      <c r="A214" s="567"/>
    </row>
    <row r="215" spans="1:1">
      <c r="A215" s="567"/>
    </row>
    <row r="216" spans="1:1">
      <c r="A216" s="567"/>
    </row>
    <row r="217" spans="1:1">
      <c r="A217" s="567"/>
    </row>
    <row r="218" spans="1:1">
      <c r="A218" s="567"/>
    </row>
    <row r="219" spans="1:1">
      <c r="A219" s="567"/>
    </row>
    <row r="220" spans="1:1">
      <c r="A220" s="567"/>
    </row>
    <row r="221" spans="1:1">
      <c r="A221" s="567"/>
    </row>
    <row r="222" spans="1:1">
      <c r="A222" s="567"/>
    </row>
    <row r="223" spans="1:1">
      <c r="A223" s="567"/>
    </row>
    <row r="224" spans="1:1">
      <c r="A224" s="567"/>
    </row>
    <row r="225" spans="1:1">
      <c r="A225" s="567"/>
    </row>
    <row r="226" spans="1:1">
      <c r="A226" s="567"/>
    </row>
    <row r="227" spans="1:1">
      <c r="A227" s="567"/>
    </row>
    <row r="228" spans="1:1">
      <c r="A228" s="567"/>
    </row>
    <row r="229" spans="1:1">
      <c r="A229" s="567"/>
    </row>
    <row r="230" spans="1:1">
      <c r="A230" s="567"/>
    </row>
    <row r="231" spans="1:1">
      <c r="A231" s="567"/>
    </row>
    <row r="232" spans="1:1">
      <c r="A232" s="567"/>
    </row>
    <row r="233" spans="1:1">
      <c r="A233" s="567"/>
    </row>
    <row r="234" spans="1:1">
      <c r="A234" s="567"/>
    </row>
    <row r="235" spans="1:1">
      <c r="A235" s="567"/>
    </row>
    <row r="236" spans="1:1">
      <c r="A236" s="567"/>
    </row>
    <row r="237" spans="1:1">
      <c r="A237" s="567"/>
    </row>
    <row r="238" spans="1:1">
      <c r="A238" s="567"/>
    </row>
    <row r="239" spans="1:1">
      <c r="A239" s="567"/>
    </row>
    <row r="240" spans="1:1">
      <c r="A240" s="567"/>
    </row>
    <row r="241" spans="1:1">
      <c r="A241" s="567"/>
    </row>
    <row r="242" spans="1:1">
      <c r="A242" s="567"/>
    </row>
    <row r="243" spans="1:1">
      <c r="A243" s="567"/>
    </row>
    <row r="244" spans="1:1">
      <c r="A244" s="567"/>
    </row>
    <row r="245" spans="1:1">
      <c r="A245" s="567"/>
    </row>
    <row r="246" spans="1:1">
      <c r="A246" s="567"/>
    </row>
    <row r="247" spans="1:1">
      <c r="A247" s="567"/>
    </row>
    <row r="248" spans="1:1">
      <c r="A248" s="567"/>
    </row>
    <row r="249" spans="1:1">
      <c r="A249" s="567"/>
    </row>
    <row r="250" spans="1:1">
      <c r="A250" s="567"/>
    </row>
    <row r="251" spans="1:1">
      <c r="A251" s="567"/>
    </row>
    <row r="252" spans="1:1">
      <c r="A252" s="567"/>
    </row>
    <row r="253" spans="1:1">
      <c r="A253" s="567"/>
    </row>
    <row r="254" spans="1:1">
      <c r="A254" s="567"/>
    </row>
    <row r="255" spans="1:1">
      <c r="A255" s="567"/>
    </row>
    <row r="256" spans="1:1">
      <c r="A256" s="567"/>
    </row>
    <row r="257" spans="1:1">
      <c r="A257" s="567"/>
    </row>
    <row r="258" spans="1:1">
      <c r="A258" s="567"/>
    </row>
    <row r="259" spans="1:1">
      <c r="A259" s="567"/>
    </row>
    <row r="260" spans="1:1">
      <c r="A260" s="567"/>
    </row>
    <row r="261" spans="1:1">
      <c r="A261" s="567"/>
    </row>
    <row r="262" spans="1:1">
      <c r="A262" s="567"/>
    </row>
    <row r="263" spans="1:1">
      <c r="A263" s="567"/>
    </row>
    <row r="264" spans="1:1">
      <c r="A264" s="567"/>
    </row>
    <row r="265" spans="1:1">
      <c r="A265" s="567"/>
    </row>
    <row r="266" spans="1:1">
      <c r="A266" s="567"/>
    </row>
    <row r="267" spans="1:1">
      <c r="A267" s="567"/>
    </row>
    <row r="268" spans="1:1">
      <c r="A268" s="567"/>
    </row>
    <row r="269" spans="1:1">
      <c r="A269" s="567"/>
    </row>
    <row r="270" spans="1:1">
      <c r="A270" s="567"/>
    </row>
    <row r="271" spans="1:1">
      <c r="A271" s="567"/>
    </row>
    <row r="272" spans="1:1">
      <c r="A272" s="567"/>
    </row>
    <row r="273" spans="1:1">
      <c r="A273" s="567"/>
    </row>
    <row r="274" spans="1:1">
      <c r="A274" s="567"/>
    </row>
    <row r="275" spans="1:1">
      <c r="A275" s="567"/>
    </row>
    <row r="276" spans="1:1">
      <c r="A276" s="567"/>
    </row>
    <row r="277" spans="1:1">
      <c r="A277" s="567"/>
    </row>
    <row r="278" spans="1:1">
      <c r="A278" s="567"/>
    </row>
    <row r="279" spans="1:1">
      <c r="A279" s="567"/>
    </row>
    <row r="280" spans="1:1">
      <c r="A280" s="567"/>
    </row>
    <row r="281" spans="1:1">
      <c r="A281" s="567"/>
    </row>
    <row r="282" spans="1:1">
      <c r="A282" s="567"/>
    </row>
    <row r="283" spans="1:1">
      <c r="A283" s="567"/>
    </row>
    <row r="284" spans="1:1">
      <c r="A284" s="567"/>
    </row>
    <row r="285" spans="1:1">
      <c r="A285" s="567"/>
    </row>
    <row r="286" spans="1:1">
      <c r="A286" s="567"/>
    </row>
    <row r="287" spans="1:1">
      <c r="A287" s="567"/>
    </row>
    <row r="288" spans="1:1">
      <c r="A288" s="567"/>
    </row>
    <row r="289" spans="1:1">
      <c r="A289" s="567"/>
    </row>
    <row r="290" spans="1:1" ht="14" thickBot="1">
      <c r="A290" s="568"/>
    </row>
    <row r="291" spans="1:1" ht="14" thickBot="1">
      <c r="A291" s="568"/>
    </row>
    <row r="292" spans="1:1" ht="14" thickBot="1">
      <c r="A292" s="568"/>
    </row>
    <row r="293" spans="1:1" ht="14" thickBot="1">
      <c r="A293" s="568"/>
    </row>
    <row r="294" spans="1:1" ht="14" thickBot="1">
      <c r="A294" s="568"/>
    </row>
    <row r="295" spans="1:1" ht="14" thickBot="1">
      <c r="A295" s="568"/>
    </row>
    <row r="296" spans="1:1" ht="14" thickBot="1">
      <c r="A296" s="568"/>
    </row>
    <row r="297" spans="1:1" ht="14" thickBot="1">
      <c r="A297" s="568"/>
    </row>
    <row r="298" spans="1:1" ht="14" thickBot="1">
      <c r="A298" s="568"/>
    </row>
    <row r="299" spans="1:1" ht="14" thickBot="1">
      <c r="A299" s="568"/>
    </row>
    <row r="300" spans="1:1" ht="14" thickBot="1">
      <c r="A300" s="568"/>
    </row>
    <row r="301" spans="1:1" ht="14" thickBot="1">
      <c r="A301" s="568"/>
    </row>
    <row r="302" spans="1:1" ht="14" thickBot="1">
      <c r="A302" s="568"/>
    </row>
    <row r="303" spans="1:1" ht="14" thickBot="1">
      <c r="A303" s="568"/>
    </row>
    <row r="304" spans="1:1" ht="14" thickBot="1">
      <c r="A304" s="568"/>
    </row>
    <row r="305" spans="1:1">
      <c r="A305" s="567"/>
    </row>
    <row r="306" spans="1:1">
      <c r="A306" s="567"/>
    </row>
    <row r="307" spans="1:1">
      <c r="A307" s="567"/>
    </row>
    <row r="308" spans="1:1">
      <c r="A308" s="567"/>
    </row>
    <row r="309" spans="1:1">
      <c r="A309" s="567"/>
    </row>
    <row r="310" spans="1:1">
      <c r="A310" s="567"/>
    </row>
    <row r="311" spans="1:1">
      <c r="A311" s="567"/>
    </row>
    <row r="312" spans="1:1">
      <c r="A312" s="567"/>
    </row>
    <row r="313" spans="1:1">
      <c r="A313" s="567"/>
    </row>
    <row r="314" spans="1:1">
      <c r="A314" s="567"/>
    </row>
    <row r="315" spans="1:1">
      <c r="A315" s="567"/>
    </row>
    <row r="316" spans="1:1">
      <c r="A316" s="567"/>
    </row>
    <row r="317" spans="1:1">
      <c r="A317" s="567"/>
    </row>
    <row r="318" spans="1:1">
      <c r="A318" s="567"/>
    </row>
    <row r="319" spans="1:1">
      <c r="A319" s="567"/>
    </row>
    <row r="320" spans="1:1">
      <c r="A320" s="567"/>
    </row>
    <row r="321" spans="1:1">
      <c r="A321" s="567"/>
    </row>
    <row r="322" spans="1:1">
      <c r="A322" s="567"/>
    </row>
    <row r="323" spans="1:1">
      <c r="A323" s="567"/>
    </row>
    <row r="324" spans="1:1">
      <c r="A324" s="567"/>
    </row>
    <row r="325" spans="1:1">
      <c r="A325" s="567"/>
    </row>
    <row r="326" spans="1:1">
      <c r="A326" s="567"/>
    </row>
    <row r="327" spans="1:1">
      <c r="A327" s="567"/>
    </row>
    <row r="328" spans="1:1">
      <c r="A328" s="567"/>
    </row>
    <row r="329" spans="1:1">
      <c r="A329" s="567"/>
    </row>
    <row r="330" spans="1:1">
      <c r="A330" s="567"/>
    </row>
    <row r="331" spans="1:1">
      <c r="A331" s="567"/>
    </row>
    <row r="332" spans="1:1">
      <c r="A332" s="567"/>
    </row>
    <row r="333" spans="1:1">
      <c r="A333" s="567"/>
    </row>
    <row r="334" spans="1:1">
      <c r="A334" s="567"/>
    </row>
    <row r="335" spans="1:1">
      <c r="A335" s="567"/>
    </row>
    <row r="336" spans="1:1">
      <c r="A336" s="567"/>
    </row>
    <row r="337" spans="1:1">
      <c r="A337" s="567"/>
    </row>
    <row r="338" spans="1:1">
      <c r="A338" s="567"/>
    </row>
    <row r="339" spans="1:1">
      <c r="A339" s="567"/>
    </row>
    <row r="340" spans="1:1">
      <c r="A340" s="567"/>
    </row>
    <row r="341" spans="1:1">
      <c r="A341" s="567"/>
    </row>
    <row r="342" spans="1:1">
      <c r="A342" s="567"/>
    </row>
    <row r="343" spans="1:1">
      <c r="A343" s="567"/>
    </row>
    <row r="344" spans="1:1">
      <c r="A344" s="567"/>
    </row>
    <row r="345" spans="1:1">
      <c r="A345" s="567"/>
    </row>
    <row r="346" spans="1:1">
      <c r="A346" s="567"/>
    </row>
    <row r="347" spans="1:1">
      <c r="A347" s="567"/>
    </row>
    <row r="348" spans="1:1">
      <c r="A348" s="567"/>
    </row>
    <row r="349" spans="1:1">
      <c r="A349" s="567"/>
    </row>
    <row r="350" spans="1:1">
      <c r="A350" s="567"/>
    </row>
    <row r="351" spans="1:1">
      <c r="A351" s="567"/>
    </row>
    <row r="352" spans="1:1">
      <c r="A352" s="567"/>
    </row>
    <row r="353" spans="1:1">
      <c r="A353" s="567"/>
    </row>
    <row r="354" spans="1:1">
      <c r="A354" s="567"/>
    </row>
    <row r="355" spans="1:1">
      <c r="A355" s="567"/>
    </row>
    <row r="356" spans="1:1">
      <c r="A356" s="567"/>
    </row>
    <row r="357" spans="1:1">
      <c r="A357" s="567"/>
    </row>
    <row r="358" spans="1:1">
      <c r="A358" s="567"/>
    </row>
    <row r="359" spans="1:1">
      <c r="A359" s="567"/>
    </row>
    <row r="360" spans="1:1">
      <c r="A360" s="567"/>
    </row>
    <row r="361" spans="1:1">
      <c r="A361" s="567"/>
    </row>
    <row r="362" spans="1:1">
      <c r="A362" s="567"/>
    </row>
    <row r="363" spans="1:1">
      <c r="A363" s="567"/>
    </row>
    <row r="364" spans="1:1">
      <c r="A364" s="567"/>
    </row>
    <row r="365" spans="1:1">
      <c r="A365" s="567"/>
    </row>
    <row r="366" spans="1:1">
      <c r="A366" s="567"/>
    </row>
    <row r="367" spans="1:1">
      <c r="A367" s="567"/>
    </row>
    <row r="368" spans="1:1">
      <c r="A368" s="567"/>
    </row>
    <row r="369" spans="1:1">
      <c r="A369" s="567"/>
    </row>
    <row r="370" spans="1:1">
      <c r="A370" s="567"/>
    </row>
    <row r="371" spans="1:1">
      <c r="A371" s="567"/>
    </row>
    <row r="372" spans="1:1">
      <c r="A372" s="567"/>
    </row>
    <row r="373" spans="1:1">
      <c r="A373" s="567"/>
    </row>
    <row r="374" spans="1:1">
      <c r="A374" s="567"/>
    </row>
    <row r="375" spans="1:1">
      <c r="A375" s="567"/>
    </row>
    <row r="376" spans="1:1">
      <c r="A376" s="567"/>
    </row>
    <row r="377" spans="1:1">
      <c r="A377" s="567"/>
    </row>
    <row r="378" spans="1:1">
      <c r="A378" s="567"/>
    </row>
    <row r="379" spans="1:1">
      <c r="A379" s="567"/>
    </row>
    <row r="380" spans="1:1">
      <c r="A380" s="567"/>
    </row>
    <row r="381" spans="1:1">
      <c r="A381" s="567"/>
    </row>
    <row r="382" spans="1:1">
      <c r="A382" s="567"/>
    </row>
    <row r="383" spans="1:1">
      <c r="A383" s="567"/>
    </row>
    <row r="384" spans="1:1">
      <c r="A384" s="567"/>
    </row>
    <row r="385" spans="1:1">
      <c r="A385" s="567"/>
    </row>
    <row r="386" spans="1:1">
      <c r="A386" s="567"/>
    </row>
    <row r="387" spans="1:1">
      <c r="A387" s="567"/>
    </row>
    <row r="388" spans="1:1">
      <c r="A388" s="567"/>
    </row>
    <row r="389" spans="1:1">
      <c r="A389" s="567"/>
    </row>
    <row r="390" spans="1:1">
      <c r="A390" s="567"/>
    </row>
    <row r="391" spans="1:1">
      <c r="A391" s="567"/>
    </row>
    <row r="392" spans="1:1">
      <c r="A392" s="567"/>
    </row>
    <row r="393" spans="1:1">
      <c r="A393" s="567"/>
    </row>
    <row r="394" spans="1:1">
      <c r="A394" s="567"/>
    </row>
    <row r="395" spans="1:1">
      <c r="A395" s="567"/>
    </row>
    <row r="396" spans="1:1">
      <c r="A396" s="567"/>
    </row>
    <row r="397" spans="1:1">
      <c r="A397" s="567"/>
    </row>
    <row r="398" spans="1:1">
      <c r="A398" s="567"/>
    </row>
    <row r="399" spans="1:1">
      <c r="A399" s="567"/>
    </row>
    <row r="400" spans="1:1">
      <c r="A400" s="567"/>
    </row>
    <row r="401" spans="1:1">
      <c r="A401" s="567"/>
    </row>
    <row r="402" spans="1:1">
      <c r="A402" s="567"/>
    </row>
    <row r="403" spans="1:1">
      <c r="A403" s="567"/>
    </row>
    <row r="404" spans="1:1">
      <c r="A404" s="567"/>
    </row>
    <row r="405" spans="1:1">
      <c r="A405" s="567"/>
    </row>
    <row r="406" spans="1:1">
      <c r="A406" s="567"/>
    </row>
    <row r="407" spans="1:1">
      <c r="A407" s="567"/>
    </row>
    <row r="408" spans="1:1">
      <c r="A408" s="567"/>
    </row>
    <row r="409" spans="1:1">
      <c r="A409" s="567"/>
    </row>
    <row r="410" spans="1:1">
      <c r="A410" s="567"/>
    </row>
    <row r="411" spans="1:1">
      <c r="A411" s="567"/>
    </row>
    <row r="412" spans="1:1">
      <c r="A412" s="567"/>
    </row>
    <row r="413" spans="1:1">
      <c r="A413" s="567"/>
    </row>
    <row r="414" spans="1:1">
      <c r="A414" s="567"/>
    </row>
    <row r="415" spans="1:1">
      <c r="A415" s="567"/>
    </row>
    <row r="416" spans="1:1">
      <c r="A416" s="567"/>
    </row>
    <row r="417" spans="1:1">
      <c r="A417" s="567"/>
    </row>
    <row r="418" spans="1:1">
      <c r="A418" s="567"/>
    </row>
    <row r="419" spans="1:1">
      <c r="A419" s="567"/>
    </row>
    <row r="420" spans="1:1">
      <c r="A420" s="567"/>
    </row>
    <row r="421" spans="1:1">
      <c r="A421" s="567"/>
    </row>
    <row r="422" spans="1:1">
      <c r="A422" s="567"/>
    </row>
    <row r="423" spans="1:1">
      <c r="A423" s="567"/>
    </row>
    <row r="424" spans="1:1">
      <c r="A424" s="567"/>
    </row>
    <row r="425" spans="1:1">
      <c r="A425" s="567"/>
    </row>
    <row r="426" spans="1:1">
      <c r="A426" s="567"/>
    </row>
    <row r="427" spans="1:1">
      <c r="A427" s="567"/>
    </row>
    <row r="428" spans="1:1">
      <c r="A428" s="567"/>
    </row>
    <row r="429" spans="1:1">
      <c r="A429" s="567"/>
    </row>
    <row r="430" spans="1:1">
      <c r="A430" s="567"/>
    </row>
    <row r="431" spans="1:1">
      <c r="A431" s="567"/>
    </row>
    <row r="432" spans="1:1">
      <c r="A432" s="567"/>
    </row>
    <row r="433" spans="1:1">
      <c r="A433" s="567"/>
    </row>
    <row r="434" spans="1:1">
      <c r="A434" s="567"/>
    </row>
    <row r="435" spans="1:1">
      <c r="A435" s="567"/>
    </row>
    <row r="436" spans="1:1">
      <c r="A436" s="567"/>
    </row>
    <row r="437" spans="1:1">
      <c r="A437" s="567"/>
    </row>
    <row r="438" spans="1:1">
      <c r="A438" s="567"/>
    </row>
    <row r="439" spans="1:1">
      <c r="A439" s="567"/>
    </row>
    <row r="440" spans="1:1">
      <c r="A440" s="567"/>
    </row>
    <row r="441" spans="1:1">
      <c r="A441" s="567"/>
    </row>
    <row r="442" spans="1:1">
      <c r="A442" s="567"/>
    </row>
    <row r="443" spans="1:1">
      <c r="A443" s="567"/>
    </row>
    <row r="444" spans="1:1">
      <c r="A444" s="567"/>
    </row>
    <row r="445" spans="1:1">
      <c r="A445" s="567"/>
    </row>
    <row r="446" spans="1:1">
      <c r="A446" s="567"/>
    </row>
    <row r="447" spans="1:1">
      <c r="A447" s="567"/>
    </row>
    <row r="448" spans="1:1">
      <c r="A448" s="567"/>
    </row>
    <row r="449" spans="1:1">
      <c r="A449" s="567"/>
    </row>
    <row r="450" spans="1:1">
      <c r="A450" s="567"/>
    </row>
    <row r="451" spans="1:1">
      <c r="A451" s="567"/>
    </row>
    <row r="452" spans="1:1">
      <c r="A452" s="567"/>
    </row>
    <row r="453" spans="1:1">
      <c r="A453" s="567"/>
    </row>
    <row r="454" spans="1:1">
      <c r="A454" s="567"/>
    </row>
    <row r="455" spans="1:1">
      <c r="A455" s="567"/>
    </row>
    <row r="456" spans="1:1">
      <c r="A456" s="567"/>
    </row>
    <row r="457" spans="1:1">
      <c r="A457" s="567"/>
    </row>
    <row r="458" spans="1:1">
      <c r="A458" s="567"/>
    </row>
    <row r="459" spans="1:1">
      <c r="A459" s="567"/>
    </row>
    <row r="460" spans="1:1">
      <c r="A460" s="567"/>
    </row>
    <row r="461" spans="1:1">
      <c r="A461" s="567"/>
    </row>
    <row r="462" spans="1:1">
      <c r="A462" s="567"/>
    </row>
    <row r="463" spans="1:1">
      <c r="A463" s="567"/>
    </row>
    <row r="464" spans="1:1">
      <c r="A464" s="567"/>
    </row>
    <row r="465" spans="1:1">
      <c r="A465" s="567"/>
    </row>
    <row r="466" spans="1:1">
      <c r="A466" s="567"/>
    </row>
    <row r="467" spans="1:1">
      <c r="A467" s="567"/>
    </row>
    <row r="468" spans="1:1">
      <c r="A468" s="567"/>
    </row>
    <row r="469" spans="1:1">
      <c r="A469" s="567"/>
    </row>
    <row r="470" spans="1:1">
      <c r="A470" s="567"/>
    </row>
    <row r="471" spans="1:1">
      <c r="A471" s="567"/>
    </row>
    <row r="472" spans="1:1">
      <c r="A472" s="567"/>
    </row>
    <row r="473" spans="1:1">
      <c r="A473" s="567"/>
    </row>
    <row r="474" spans="1:1">
      <c r="A474" s="567"/>
    </row>
    <row r="475" spans="1:1">
      <c r="A475" s="567"/>
    </row>
    <row r="476" spans="1:1">
      <c r="A476" s="567"/>
    </row>
    <row r="477" spans="1:1">
      <c r="A477" s="567"/>
    </row>
    <row r="478" spans="1:1">
      <c r="A478" s="567"/>
    </row>
    <row r="479" spans="1:1">
      <c r="A479" s="567"/>
    </row>
    <row r="480" spans="1:1">
      <c r="A480" s="567"/>
    </row>
    <row r="481" spans="1:1">
      <c r="A481" s="567"/>
    </row>
    <row r="482" spans="1:1">
      <c r="A482" s="567"/>
    </row>
    <row r="483" spans="1:1">
      <c r="A483" s="567"/>
    </row>
    <row r="484" spans="1:1">
      <c r="A484" s="567"/>
    </row>
    <row r="485" spans="1:1">
      <c r="A485" s="567"/>
    </row>
    <row r="486" spans="1:1">
      <c r="A486" s="567"/>
    </row>
    <row r="487" spans="1:1">
      <c r="A487" s="567"/>
    </row>
    <row r="488" spans="1:1">
      <c r="A488" s="567"/>
    </row>
    <row r="489" spans="1:1">
      <c r="A489" s="567"/>
    </row>
    <row r="490" spans="1:1">
      <c r="A490" s="567"/>
    </row>
    <row r="491" spans="1:1">
      <c r="A491" s="567"/>
    </row>
    <row r="492" spans="1:1">
      <c r="A492" s="567"/>
    </row>
    <row r="493" spans="1:1">
      <c r="A493" s="567"/>
    </row>
    <row r="494" spans="1:1">
      <c r="A494" s="567"/>
    </row>
    <row r="495" spans="1:1">
      <c r="A495" s="567"/>
    </row>
    <row r="496" spans="1:1">
      <c r="A496" s="567"/>
    </row>
    <row r="497" spans="1:1">
      <c r="A497" s="567"/>
    </row>
    <row r="498" spans="1:1">
      <c r="A498" s="567"/>
    </row>
    <row r="499" spans="1:1">
      <c r="A499" s="567"/>
    </row>
    <row r="500" spans="1:1">
      <c r="A500" s="567"/>
    </row>
    <row r="501" spans="1:1">
      <c r="A501" s="567"/>
    </row>
    <row r="502" spans="1:1">
      <c r="A502" s="567"/>
    </row>
    <row r="503" spans="1:1">
      <c r="A503" s="567"/>
    </row>
    <row r="504" spans="1:1">
      <c r="A504" s="567"/>
    </row>
    <row r="505" spans="1:1">
      <c r="A505" s="567"/>
    </row>
    <row r="506" spans="1:1">
      <c r="A506" s="567"/>
    </row>
    <row r="507" spans="1:1">
      <c r="A507" s="567"/>
    </row>
    <row r="508" spans="1:1">
      <c r="A508" s="567"/>
    </row>
    <row r="509" spans="1:1">
      <c r="A509" s="567"/>
    </row>
    <row r="510" spans="1:1">
      <c r="A510" s="567"/>
    </row>
    <row r="511" spans="1:1">
      <c r="A511" s="567"/>
    </row>
    <row r="512" spans="1:1">
      <c r="A512" s="567"/>
    </row>
    <row r="513" spans="1:1">
      <c r="A513" s="567"/>
    </row>
    <row r="514" spans="1:1">
      <c r="A514" s="567"/>
    </row>
    <row r="515" spans="1:1">
      <c r="A515" s="567"/>
    </row>
    <row r="516" spans="1:1">
      <c r="A516" s="567"/>
    </row>
    <row r="517" spans="1:1">
      <c r="A517" s="567"/>
    </row>
    <row r="518" spans="1:1">
      <c r="A518" s="567"/>
    </row>
    <row r="519" spans="1:1">
      <c r="A519" s="567"/>
    </row>
    <row r="520" spans="1:1">
      <c r="A520" s="567"/>
    </row>
    <row r="521" spans="1:1">
      <c r="A521" s="567"/>
    </row>
    <row r="522" spans="1:1">
      <c r="A522" s="567"/>
    </row>
    <row r="523" spans="1:1">
      <c r="A523" s="567"/>
    </row>
    <row r="524" spans="1:1">
      <c r="A524" s="567"/>
    </row>
    <row r="525" spans="1:1">
      <c r="A525" s="567"/>
    </row>
    <row r="526" spans="1:1">
      <c r="A526" s="567"/>
    </row>
    <row r="527" spans="1:1">
      <c r="A527" s="567"/>
    </row>
    <row r="528" spans="1:1">
      <c r="A528" s="567"/>
    </row>
    <row r="529" spans="1:1">
      <c r="A529" s="567"/>
    </row>
    <row r="530" spans="1:1">
      <c r="A530" s="567"/>
    </row>
    <row r="531" spans="1:1">
      <c r="A531" s="567"/>
    </row>
    <row r="532" spans="1:1">
      <c r="A532" s="567"/>
    </row>
    <row r="533" spans="1:1">
      <c r="A533" s="567"/>
    </row>
    <row r="534" spans="1:1">
      <c r="A534" s="567"/>
    </row>
    <row r="535" spans="1:1">
      <c r="A535" s="567"/>
    </row>
    <row r="536" spans="1:1">
      <c r="A536" s="567"/>
    </row>
    <row r="537" spans="1:1">
      <c r="A537" s="567"/>
    </row>
    <row r="538" spans="1:1">
      <c r="A538" s="567"/>
    </row>
    <row r="539" spans="1:1">
      <c r="A539" s="567"/>
    </row>
    <row r="540" spans="1:1">
      <c r="A540" s="567"/>
    </row>
    <row r="541" spans="1:1">
      <c r="A541" s="567"/>
    </row>
    <row r="542" spans="1:1">
      <c r="A542" s="567"/>
    </row>
    <row r="543" spans="1:1">
      <c r="A543" s="567"/>
    </row>
    <row r="544" spans="1:1">
      <c r="A544" s="567"/>
    </row>
    <row r="545" spans="1:1">
      <c r="A545" s="567"/>
    </row>
    <row r="546" spans="1:1">
      <c r="A546" s="567"/>
    </row>
    <row r="547" spans="1:1">
      <c r="A547" s="567"/>
    </row>
    <row r="548" spans="1:1">
      <c r="A548" s="567"/>
    </row>
    <row r="549" spans="1:1">
      <c r="A549" s="567"/>
    </row>
    <row r="550" spans="1:1">
      <c r="A550" s="567"/>
    </row>
    <row r="551" spans="1:1">
      <c r="A551" s="567"/>
    </row>
    <row r="552" spans="1:1">
      <c r="A552" s="567"/>
    </row>
    <row r="553" spans="1:1">
      <c r="A553" s="567"/>
    </row>
    <row r="554" spans="1:1">
      <c r="A554" s="567"/>
    </row>
    <row r="555" spans="1:1">
      <c r="A555" s="567"/>
    </row>
    <row r="556" spans="1:1">
      <c r="A556" s="567"/>
    </row>
    <row r="557" spans="1:1">
      <c r="A557" s="567"/>
    </row>
    <row r="558" spans="1:1">
      <c r="A558" s="567"/>
    </row>
    <row r="559" spans="1:1">
      <c r="A559" s="567"/>
    </row>
    <row r="560" spans="1:1">
      <c r="A560" s="567"/>
    </row>
    <row r="561" spans="1:1">
      <c r="A561" s="567"/>
    </row>
    <row r="562" spans="1:1">
      <c r="A562" s="567"/>
    </row>
    <row r="563" spans="1:1">
      <c r="A563" s="567"/>
    </row>
    <row r="564" spans="1:1">
      <c r="A564" s="567"/>
    </row>
    <row r="565" spans="1:1">
      <c r="A565" s="567"/>
    </row>
    <row r="566" spans="1:1">
      <c r="A566" s="567"/>
    </row>
    <row r="567" spans="1:1">
      <c r="A567" s="567"/>
    </row>
    <row r="568" spans="1:1">
      <c r="A568" s="567"/>
    </row>
    <row r="569" spans="1:1">
      <c r="A569" s="567"/>
    </row>
    <row r="570" spans="1:1">
      <c r="A570" s="567"/>
    </row>
    <row r="571" spans="1:1">
      <c r="A571" s="567"/>
    </row>
    <row r="572" spans="1:1">
      <c r="A572" s="567"/>
    </row>
    <row r="573" spans="1:1">
      <c r="A573" s="567"/>
    </row>
    <row r="574" spans="1:1">
      <c r="A574" s="567"/>
    </row>
    <row r="575" spans="1:1">
      <c r="A575" s="567"/>
    </row>
    <row r="576" spans="1:1">
      <c r="A576" s="567"/>
    </row>
    <row r="577" spans="1:1">
      <c r="A577" s="567"/>
    </row>
    <row r="578" spans="1:1">
      <c r="A578" s="567"/>
    </row>
    <row r="579" spans="1:1">
      <c r="A579" s="567"/>
    </row>
    <row r="580" spans="1:1">
      <c r="A580" s="567"/>
    </row>
    <row r="581" spans="1:1">
      <c r="A581" s="567"/>
    </row>
    <row r="582" spans="1:1">
      <c r="A582" s="567"/>
    </row>
    <row r="583" spans="1:1">
      <c r="A583" s="567"/>
    </row>
    <row r="584" spans="1:1">
      <c r="A584" s="567"/>
    </row>
    <row r="585" spans="1:1">
      <c r="A585" s="567"/>
    </row>
    <row r="586" spans="1:1">
      <c r="A586" s="567"/>
    </row>
    <row r="587" spans="1:1">
      <c r="A587" s="567"/>
    </row>
    <row r="588" spans="1:1">
      <c r="A588" s="567"/>
    </row>
    <row r="589" spans="1:1">
      <c r="A589" s="567"/>
    </row>
    <row r="590" spans="1:1">
      <c r="A590" s="567"/>
    </row>
    <row r="591" spans="1:1">
      <c r="A591" s="567"/>
    </row>
    <row r="592" spans="1:1">
      <c r="A592" s="567"/>
    </row>
    <row r="593" spans="1:1">
      <c r="A593" s="567"/>
    </row>
    <row r="594" spans="1:1">
      <c r="A594" s="567"/>
    </row>
    <row r="595" spans="1:1">
      <c r="A595" s="567"/>
    </row>
    <row r="596" spans="1:1">
      <c r="A596" s="567"/>
    </row>
    <row r="597" spans="1:1">
      <c r="A597" s="567"/>
    </row>
    <row r="598" spans="1:1">
      <c r="A598" s="567"/>
    </row>
    <row r="599" spans="1:1">
      <c r="A599" s="567"/>
    </row>
    <row r="600" spans="1:1">
      <c r="A600" s="567"/>
    </row>
    <row r="601" spans="1:1">
      <c r="A601" s="567"/>
    </row>
    <row r="602" spans="1:1">
      <c r="A602" s="567"/>
    </row>
    <row r="603" spans="1:1">
      <c r="A603" s="567"/>
    </row>
    <row r="604" spans="1:1">
      <c r="A604" s="567"/>
    </row>
    <row r="605" spans="1:1">
      <c r="A605" s="567"/>
    </row>
    <row r="606" spans="1:1">
      <c r="A606" s="567"/>
    </row>
    <row r="607" spans="1:1">
      <c r="A607" s="567"/>
    </row>
    <row r="608" spans="1:1">
      <c r="A608" s="567"/>
    </row>
    <row r="609" spans="1:1">
      <c r="A609" s="567"/>
    </row>
    <row r="610" spans="1:1">
      <c r="A610" s="567"/>
    </row>
    <row r="611" spans="1:1">
      <c r="A611" s="567"/>
    </row>
    <row r="612" spans="1:1">
      <c r="A612" s="567"/>
    </row>
    <row r="613" spans="1:1">
      <c r="A613" s="567"/>
    </row>
    <row r="614" spans="1:1">
      <c r="A614" s="567"/>
    </row>
    <row r="615" spans="1:1">
      <c r="A615" s="567"/>
    </row>
    <row r="616" spans="1:1">
      <c r="A616" s="567"/>
    </row>
    <row r="617" spans="1:1">
      <c r="A617" s="567"/>
    </row>
    <row r="618" spans="1:1">
      <c r="A618" s="567"/>
    </row>
    <row r="619" spans="1:1">
      <c r="A619" s="567"/>
    </row>
    <row r="620" spans="1:1">
      <c r="A620" s="567"/>
    </row>
    <row r="621" spans="1:1">
      <c r="A621" s="567"/>
    </row>
    <row r="622" spans="1:1">
      <c r="A622" s="567"/>
    </row>
    <row r="623" spans="1:1">
      <c r="A623" s="567"/>
    </row>
    <row r="624" spans="1:1">
      <c r="A624" s="567"/>
    </row>
    <row r="625" spans="1:1">
      <c r="A625" s="567"/>
    </row>
    <row r="626" spans="1:1">
      <c r="A626" s="567"/>
    </row>
    <row r="627" spans="1:1">
      <c r="A627" s="567"/>
    </row>
    <row r="628" spans="1:1">
      <c r="A628" s="567"/>
    </row>
    <row r="629" spans="1:1">
      <c r="A629" s="567"/>
    </row>
    <row r="630" spans="1:1">
      <c r="A630" s="567"/>
    </row>
    <row r="631" spans="1:1">
      <c r="A631" s="567"/>
    </row>
    <row r="632" spans="1:1">
      <c r="A632" s="567"/>
    </row>
    <row r="633" spans="1:1">
      <c r="A633" s="567"/>
    </row>
    <row r="634" spans="1:1">
      <c r="A634" s="567"/>
    </row>
    <row r="635" spans="1:1">
      <c r="A635" s="567"/>
    </row>
    <row r="636" spans="1:1">
      <c r="A636" s="567"/>
    </row>
    <row r="637" spans="1:1">
      <c r="A637" s="567"/>
    </row>
    <row r="638" spans="1:1">
      <c r="A638" s="567"/>
    </row>
    <row r="639" spans="1:1">
      <c r="A639" s="567"/>
    </row>
    <row r="640" spans="1:1">
      <c r="A640" s="567"/>
    </row>
    <row r="641" spans="1:1">
      <c r="A641" s="567"/>
    </row>
    <row r="642" spans="1:1">
      <c r="A642" s="567"/>
    </row>
    <row r="643" spans="1:1">
      <c r="A643" s="567"/>
    </row>
    <row r="644" spans="1:1">
      <c r="A644" s="567"/>
    </row>
    <row r="645" spans="1:1">
      <c r="A645" s="567"/>
    </row>
    <row r="646" spans="1:1">
      <c r="A646" s="567"/>
    </row>
    <row r="647" spans="1:1">
      <c r="A647" s="567"/>
    </row>
    <row r="648" spans="1:1">
      <c r="A648" s="567"/>
    </row>
    <row r="649" spans="1:1">
      <c r="A649" s="567"/>
    </row>
    <row r="650" spans="1:1">
      <c r="A650" s="567"/>
    </row>
    <row r="651" spans="1:1">
      <c r="A651" s="567"/>
    </row>
    <row r="652" spans="1:1">
      <c r="A652" s="567"/>
    </row>
    <row r="653" spans="1:1">
      <c r="A653" s="567"/>
    </row>
    <row r="654" spans="1:1">
      <c r="A654" s="567"/>
    </row>
    <row r="655" spans="1:1">
      <c r="A655" s="567"/>
    </row>
    <row r="656" spans="1:1">
      <c r="A656" s="567"/>
    </row>
    <row r="657" spans="1:1">
      <c r="A657" s="567"/>
    </row>
    <row r="658" spans="1:1">
      <c r="A658" s="567"/>
    </row>
    <row r="659" spans="1:1">
      <c r="A659" s="567"/>
    </row>
    <row r="660" spans="1:1">
      <c r="A660" s="567"/>
    </row>
    <row r="661" spans="1:1">
      <c r="A661" s="567"/>
    </row>
    <row r="662" spans="1:1">
      <c r="A662" s="567"/>
    </row>
    <row r="663" spans="1:1">
      <c r="A663" s="567"/>
    </row>
    <row r="664" spans="1:1">
      <c r="A664" s="567"/>
    </row>
    <row r="665" spans="1:1">
      <c r="A665" s="567"/>
    </row>
    <row r="666" spans="1:1">
      <c r="A666" s="567"/>
    </row>
    <row r="667" spans="1:1">
      <c r="A667" s="567"/>
    </row>
    <row r="668" spans="1:1">
      <c r="A668" s="567"/>
    </row>
    <row r="669" spans="1:1">
      <c r="A669" s="567"/>
    </row>
    <row r="670" spans="1:1">
      <c r="A670" s="567"/>
    </row>
    <row r="671" spans="1:1">
      <c r="A671" s="567"/>
    </row>
    <row r="672" spans="1:1">
      <c r="A672" s="567"/>
    </row>
    <row r="673" spans="1:1">
      <c r="A673" s="567"/>
    </row>
    <row r="674" spans="1:1">
      <c r="A674" s="567"/>
    </row>
    <row r="675" spans="1:1">
      <c r="A675" s="567"/>
    </row>
    <row r="676" spans="1:1">
      <c r="A676" s="567"/>
    </row>
    <row r="677" spans="1:1">
      <c r="A677" s="567"/>
    </row>
    <row r="678" spans="1:1">
      <c r="A678" s="567"/>
    </row>
    <row r="679" spans="1:1">
      <c r="A679" s="567"/>
    </row>
    <row r="680" spans="1:1">
      <c r="A680" s="567"/>
    </row>
    <row r="681" spans="1:1">
      <c r="A681" s="567"/>
    </row>
    <row r="682" spans="1:1">
      <c r="A682" s="567"/>
    </row>
    <row r="683" spans="1:1">
      <c r="A683" s="567"/>
    </row>
    <row r="684" spans="1:1">
      <c r="A684" s="567"/>
    </row>
    <row r="685" spans="1:1">
      <c r="A685" s="567"/>
    </row>
    <row r="686" spans="1:1">
      <c r="A686" s="567"/>
    </row>
    <row r="687" spans="1:1">
      <c r="A687" s="567"/>
    </row>
    <row r="688" spans="1:1">
      <c r="A688" s="567"/>
    </row>
    <row r="689" spans="1:1">
      <c r="A689" s="567"/>
    </row>
    <row r="690" spans="1:1">
      <c r="A690" s="567"/>
    </row>
    <row r="691" spans="1:1">
      <c r="A691" s="567"/>
    </row>
    <row r="692" spans="1:1">
      <c r="A692" s="567"/>
    </row>
    <row r="693" spans="1:1">
      <c r="A693" s="567"/>
    </row>
    <row r="694" spans="1:1">
      <c r="A694" s="567"/>
    </row>
    <row r="695" spans="1:1">
      <c r="A695" s="567"/>
    </row>
    <row r="696" spans="1:1">
      <c r="A696" s="567"/>
    </row>
    <row r="697" spans="1:1">
      <c r="A697" s="567"/>
    </row>
    <row r="698" spans="1:1">
      <c r="A698" s="567"/>
    </row>
    <row r="699" spans="1:1">
      <c r="A699" s="567"/>
    </row>
    <row r="700" spans="1:1">
      <c r="A700" s="567"/>
    </row>
    <row r="701" spans="1:1">
      <c r="A701" s="567"/>
    </row>
    <row r="702" spans="1:1">
      <c r="A702" s="567"/>
    </row>
    <row r="703" spans="1:1">
      <c r="A703" s="567"/>
    </row>
    <row r="704" spans="1:1">
      <c r="A704" s="567"/>
    </row>
    <row r="705" spans="1:1">
      <c r="A705" s="567"/>
    </row>
    <row r="706" spans="1:1">
      <c r="A706" s="567"/>
    </row>
    <row r="707" spans="1:1">
      <c r="A707" s="567"/>
    </row>
    <row r="708" spans="1:1">
      <c r="A708" s="567"/>
    </row>
    <row r="709" spans="1:1">
      <c r="A709" s="567"/>
    </row>
    <row r="710" spans="1:1">
      <c r="A710" s="567"/>
    </row>
    <row r="711" spans="1:1">
      <c r="A711" s="567"/>
    </row>
    <row r="712" spans="1:1">
      <c r="A712" s="567"/>
    </row>
    <row r="713" spans="1:1">
      <c r="A713" s="567"/>
    </row>
    <row r="714" spans="1:1">
      <c r="A714" s="567"/>
    </row>
    <row r="715" spans="1:1">
      <c r="A715" s="567"/>
    </row>
    <row r="716" spans="1:1">
      <c r="A716" s="567"/>
    </row>
    <row r="717" spans="1:1">
      <c r="A717" s="567"/>
    </row>
    <row r="718" spans="1:1">
      <c r="A718" s="567"/>
    </row>
    <row r="719" spans="1:1">
      <c r="A719" s="567"/>
    </row>
    <row r="720" spans="1:1">
      <c r="A720" s="567"/>
    </row>
    <row r="721" spans="1:1">
      <c r="A721" s="567"/>
    </row>
    <row r="722" spans="1:1">
      <c r="A722" s="567"/>
    </row>
    <row r="723" spans="1:1">
      <c r="A723" s="567"/>
    </row>
    <row r="724" spans="1:1">
      <c r="A724" s="567"/>
    </row>
    <row r="725" spans="1:1">
      <c r="A725" s="567"/>
    </row>
    <row r="726" spans="1:1">
      <c r="A726" s="567"/>
    </row>
    <row r="727" spans="1:1">
      <c r="A727" s="567"/>
    </row>
    <row r="728" spans="1:1">
      <c r="A728" s="567"/>
    </row>
    <row r="729" spans="1:1">
      <c r="A729" s="567"/>
    </row>
    <row r="730" spans="1:1">
      <c r="A730" s="567"/>
    </row>
    <row r="731" spans="1:1">
      <c r="A731" s="567"/>
    </row>
    <row r="732" spans="1:1">
      <c r="A732" s="567"/>
    </row>
    <row r="733" spans="1:1">
      <c r="A733" s="567"/>
    </row>
    <row r="734" spans="1:1">
      <c r="A734" s="567"/>
    </row>
    <row r="735" spans="1:1">
      <c r="A735" s="567"/>
    </row>
    <row r="736" spans="1:1">
      <c r="A736" s="567"/>
    </row>
  </sheetData>
  <hyperlinks>
    <hyperlink ref="A1" location="Content!A1" display="&lt;&lt;" xr:uid="{00000000-0004-0000-0600-000000000000}"/>
  </hyperlinks>
  <pageMargins left="0.7" right="0.7" top="0.75" bottom="0.75" header="0.3" footer="0.3"/>
  <pageSetup paperSize="9" orientation="portrait" horizontalDpi="4294967294" verticalDpi="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8"/>
  </sheetPr>
  <dimension ref="A1:S770"/>
  <sheetViews>
    <sheetView zoomScaleNormal="154" workbookViewId="0"/>
  </sheetViews>
  <sheetFormatPr baseColWidth="10" defaultColWidth="9.5" defaultRowHeight="13"/>
  <cols>
    <col min="1" max="1" width="9.5" style="489"/>
    <col min="2" max="3" width="9.5" style="489" customWidth="1"/>
    <col min="4" max="16384" width="9.5" style="489"/>
  </cols>
  <sheetData>
    <row r="1" spans="1:19" s="507" customFormat="1">
      <c r="A1" s="505" t="s">
        <v>60</v>
      </c>
      <c r="B1" s="506" t="str">
        <f>IF(Content!$E$1=1,B2,B3)</f>
        <v>UAH per USD (RHS)</v>
      </c>
      <c r="C1" s="506" t="str">
        <f>IF(Content!$E$1=1,C2,C3)</f>
        <v>Monthly volatility*</v>
      </c>
      <c r="D1" s="506" t="str">
        <f>IF(Content!$E$1=1,D2,D3)</f>
        <v>Official exchange rate UAH/USD and its volatility</v>
      </c>
    </row>
    <row r="2" spans="1:19" s="289" customFormat="1" hidden="1">
      <c r="A2" s="515"/>
      <c r="B2" s="698" t="s">
        <v>1491</v>
      </c>
      <c r="C2" s="698" t="s">
        <v>1492</v>
      </c>
      <c r="D2" s="516" t="s">
        <v>1493</v>
      </c>
      <c r="K2" s="517"/>
    </row>
    <row r="3" spans="1:19" s="289" customFormat="1" hidden="1">
      <c r="A3" s="515"/>
      <c r="B3" s="698" t="s">
        <v>1494</v>
      </c>
      <c r="C3" s="698" t="s">
        <v>1495</v>
      </c>
      <c r="D3" s="291" t="s">
        <v>1898</v>
      </c>
      <c r="E3" s="291"/>
      <c r="F3" s="291"/>
      <c r="G3" s="291"/>
      <c r="H3" s="291"/>
      <c r="K3" s="517"/>
    </row>
    <row r="4" spans="1:19" s="507" customFormat="1">
      <c r="A4" s="686">
        <v>43102</v>
      </c>
      <c r="B4" s="687">
        <v>28.07</v>
      </c>
      <c r="C4" s="508">
        <v>5.31</v>
      </c>
      <c r="D4" s="509"/>
      <c r="M4" s="510"/>
      <c r="N4" s="686"/>
      <c r="O4" s="688"/>
      <c r="P4" s="689"/>
      <c r="Q4" s="508"/>
      <c r="R4" s="511"/>
      <c r="S4" s="508"/>
    </row>
    <row r="5" spans="1:19">
      <c r="A5" s="686">
        <v>43103</v>
      </c>
      <c r="B5" s="687">
        <v>28.07</v>
      </c>
      <c r="C5" s="508">
        <v>4.97</v>
      </c>
      <c r="D5" s="494"/>
      <c r="E5" s="494"/>
      <c r="F5" s="494"/>
      <c r="M5" s="512"/>
      <c r="N5" s="686"/>
      <c r="O5" s="688"/>
      <c r="P5" s="689"/>
      <c r="Q5" s="508"/>
      <c r="R5" s="511"/>
      <c r="S5" s="508"/>
    </row>
    <row r="6" spans="1:19">
      <c r="A6" s="686">
        <v>43104</v>
      </c>
      <c r="B6" s="687">
        <v>27.89</v>
      </c>
      <c r="C6" s="508">
        <v>5.5</v>
      </c>
      <c r="D6" s="494"/>
      <c r="E6" s="494"/>
      <c r="F6" s="494"/>
      <c r="M6" s="512"/>
      <c r="N6" s="686"/>
      <c r="O6" s="688"/>
      <c r="P6" s="689"/>
      <c r="Q6" s="508"/>
      <c r="R6" s="511"/>
      <c r="S6" s="508"/>
    </row>
    <row r="7" spans="1:19">
      <c r="A7" s="686">
        <v>43105</v>
      </c>
      <c r="B7" s="687">
        <v>28.01</v>
      </c>
      <c r="C7" s="508">
        <v>5.48</v>
      </c>
      <c r="D7" s="494"/>
      <c r="E7" s="494"/>
      <c r="F7" s="494"/>
      <c r="M7" s="512"/>
      <c r="N7" s="686"/>
      <c r="O7" s="688"/>
      <c r="P7" s="689"/>
      <c r="Q7" s="508"/>
      <c r="R7" s="511"/>
      <c r="S7" s="508"/>
    </row>
    <row r="8" spans="1:19">
      <c r="A8" s="686">
        <v>43109</v>
      </c>
      <c r="B8" s="687">
        <v>28.2</v>
      </c>
      <c r="C8" s="508">
        <v>5.6</v>
      </c>
      <c r="D8" s="494"/>
      <c r="E8" s="494"/>
      <c r="F8" s="494"/>
      <c r="M8" s="512"/>
      <c r="N8" s="686"/>
      <c r="O8" s="688"/>
      <c r="P8" s="689"/>
      <c r="Q8" s="508"/>
      <c r="R8" s="511"/>
      <c r="S8" s="508"/>
    </row>
    <row r="9" spans="1:19">
      <c r="A9" s="686">
        <v>43110</v>
      </c>
      <c r="B9" s="687">
        <v>28.2</v>
      </c>
      <c r="C9" s="508">
        <v>5.62</v>
      </c>
      <c r="D9" s="494"/>
      <c r="E9" s="494"/>
      <c r="F9" s="494"/>
      <c r="M9" s="512"/>
      <c r="N9" s="686"/>
      <c r="O9" s="688"/>
      <c r="P9" s="689"/>
      <c r="Q9" s="508"/>
      <c r="R9" s="511"/>
      <c r="S9" s="508"/>
    </row>
    <row r="10" spans="1:19">
      <c r="A10" s="686">
        <v>43111</v>
      </c>
      <c r="B10" s="687">
        <v>28.33</v>
      </c>
      <c r="C10" s="508">
        <v>5.61</v>
      </c>
      <c r="D10" s="494"/>
      <c r="E10" s="494"/>
      <c r="F10" s="494"/>
      <c r="M10" s="512"/>
      <c r="N10" s="686"/>
      <c r="O10" s="688"/>
      <c r="P10" s="689"/>
      <c r="Q10" s="508"/>
      <c r="R10" s="511"/>
      <c r="S10" s="508"/>
    </row>
    <row r="11" spans="1:19">
      <c r="A11" s="686">
        <v>43112</v>
      </c>
      <c r="B11" s="687">
        <v>28.45</v>
      </c>
      <c r="C11" s="508">
        <v>5.63</v>
      </c>
      <c r="D11" s="494"/>
      <c r="E11" s="494"/>
      <c r="F11" s="494"/>
      <c r="M11" s="512"/>
      <c r="N11" s="686"/>
      <c r="O11" s="688"/>
      <c r="P11" s="689"/>
      <c r="Q11" s="508"/>
      <c r="R11" s="511"/>
      <c r="S11" s="508"/>
    </row>
    <row r="12" spans="1:19">
      <c r="A12" s="686">
        <v>43115</v>
      </c>
      <c r="B12" s="687">
        <v>28.54</v>
      </c>
      <c r="C12" s="508">
        <v>5.63</v>
      </c>
      <c r="D12" s="494"/>
      <c r="E12" s="494"/>
      <c r="F12" s="494"/>
      <c r="M12" s="512"/>
      <c r="N12" s="686"/>
      <c r="O12" s="688"/>
      <c r="P12" s="689"/>
      <c r="Q12" s="508"/>
      <c r="R12" s="511"/>
      <c r="S12" s="508"/>
    </row>
    <row r="13" spans="1:19">
      <c r="A13" s="686">
        <v>43116</v>
      </c>
      <c r="B13" s="687">
        <v>28.57</v>
      </c>
      <c r="C13" s="508">
        <v>5.64</v>
      </c>
      <c r="D13" s="494"/>
      <c r="E13" s="494"/>
      <c r="F13" s="494"/>
      <c r="M13" s="512"/>
      <c r="N13" s="686"/>
      <c r="O13" s="688"/>
      <c r="P13" s="689"/>
      <c r="Q13" s="508"/>
      <c r="R13" s="511"/>
      <c r="S13" s="508"/>
    </row>
    <row r="14" spans="1:19">
      <c r="A14" s="686">
        <v>43117</v>
      </c>
      <c r="B14" s="687">
        <v>28.65</v>
      </c>
      <c r="C14" s="508">
        <v>5.55</v>
      </c>
      <c r="D14" s="494"/>
      <c r="E14" s="494"/>
      <c r="F14" s="494"/>
      <c r="M14" s="512"/>
      <c r="N14" s="686"/>
      <c r="O14" s="688"/>
      <c r="P14" s="689"/>
      <c r="Q14" s="508"/>
      <c r="R14" s="511"/>
      <c r="S14" s="508"/>
    </row>
    <row r="15" spans="1:19">
      <c r="A15" s="686">
        <v>43118</v>
      </c>
      <c r="B15" s="687">
        <v>28.67</v>
      </c>
      <c r="C15" s="508">
        <v>5.1100000000000003</v>
      </c>
      <c r="D15" s="494"/>
      <c r="E15" s="494"/>
      <c r="F15" s="494"/>
      <c r="M15" s="512"/>
      <c r="N15" s="686"/>
      <c r="O15" s="688"/>
      <c r="P15" s="689"/>
      <c r="Q15" s="508"/>
      <c r="R15" s="511"/>
      <c r="S15" s="508"/>
    </row>
    <row r="16" spans="1:19">
      <c r="A16" s="686">
        <v>43119</v>
      </c>
      <c r="B16" s="687">
        <v>28.78</v>
      </c>
      <c r="C16" s="508">
        <v>4.53</v>
      </c>
      <c r="D16" s="494"/>
      <c r="E16" s="494"/>
      <c r="F16" s="494"/>
      <c r="M16" s="512"/>
      <c r="N16" s="686"/>
      <c r="O16" s="688"/>
      <c r="P16" s="689"/>
      <c r="Q16" s="508"/>
      <c r="R16" s="511"/>
      <c r="S16" s="508"/>
    </row>
    <row r="17" spans="1:19">
      <c r="A17" s="686">
        <v>43122</v>
      </c>
      <c r="B17" s="687">
        <v>28.84</v>
      </c>
      <c r="C17" s="508">
        <v>4.51</v>
      </c>
      <c r="D17" s="672"/>
      <c r="G17" s="494"/>
      <c r="H17" s="494"/>
      <c r="M17" s="512"/>
      <c r="N17" s="686"/>
      <c r="O17" s="688"/>
      <c r="P17" s="689"/>
      <c r="Q17" s="508"/>
      <c r="R17" s="511"/>
      <c r="S17" s="508"/>
    </row>
    <row r="18" spans="1:19">
      <c r="A18" s="686">
        <v>43123</v>
      </c>
      <c r="B18" s="687">
        <v>28.88</v>
      </c>
      <c r="C18" s="508">
        <v>4.42</v>
      </c>
      <c r="D18" s="513" t="str">
        <f>IF(Content!$E$1=1,D20,D21)</f>
        <v>* Volatility in inflation targeting countries  is usually  in the range of 2-15%</v>
      </c>
      <c r="H18" s="494"/>
      <c r="M18" s="512"/>
      <c r="N18" s="686"/>
      <c r="O18" s="688"/>
      <c r="P18" s="689"/>
      <c r="Q18" s="508"/>
      <c r="R18" s="511"/>
      <c r="S18" s="508"/>
    </row>
    <row r="19" spans="1:19">
      <c r="A19" s="686">
        <v>43124</v>
      </c>
      <c r="B19" s="687">
        <v>28.86</v>
      </c>
      <c r="C19" s="508">
        <v>4.4400000000000004</v>
      </c>
      <c r="D19" s="513" t="str">
        <f>IF(Content!$E$1=1,D22,D23)</f>
        <v>Source: NBU staff estimates.</v>
      </c>
      <c r="E19" s="494"/>
      <c r="F19" s="494"/>
      <c r="M19" s="512"/>
      <c r="N19" s="686"/>
      <c r="O19" s="688"/>
      <c r="P19" s="689"/>
      <c r="Q19" s="508"/>
      <c r="R19" s="511"/>
      <c r="S19" s="508"/>
    </row>
    <row r="20" spans="1:19">
      <c r="A20" s="686">
        <v>43125</v>
      </c>
      <c r="B20" s="687">
        <v>28.87</v>
      </c>
      <c r="C20" s="508">
        <v>4.43</v>
      </c>
      <c r="D20" s="514" t="s">
        <v>1496</v>
      </c>
      <c r="F20" s="494"/>
      <c r="M20" s="512"/>
      <c r="N20" s="686"/>
      <c r="O20" s="688"/>
      <c r="P20" s="689"/>
      <c r="Q20" s="508"/>
      <c r="R20" s="511"/>
      <c r="S20" s="508"/>
    </row>
    <row r="21" spans="1:19">
      <c r="A21" s="686">
        <v>43126</v>
      </c>
      <c r="B21" s="687">
        <v>28.75</v>
      </c>
      <c r="C21" s="508">
        <v>4.8499999999999996</v>
      </c>
      <c r="D21" s="290" t="s">
        <v>1692</v>
      </c>
      <c r="E21" s="494"/>
      <c r="F21" s="494"/>
      <c r="M21" s="512"/>
      <c r="N21" s="686"/>
      <c r="O21" s="688"/>
      <c r="P21" s="689"/>
      <c r="Q21" s="508"/>
      <c r="R21" s="511"/>
      <c r="S21" s="508"/>
    </row>
    <row r="22" spans="1:19">
      <c r="A22" s="686">
        <v>43129</v>
      </c>
      <c r="B22" s="687">
        <v>28.55</v>
      </c>
      <c r="C22" s="508">
        <v>5.65</v>
      </c>
      <c r="D22" s="289" t="s">
        <v>41</v>
      </c>
      <c r="M22" s="512"/>
      <c r="N22" s="686"/>
      <c r="O22" s="688"/>
      <c r="P22" s="689"/>
      <c r="Q22" s="508"/>
      <c r="R22" s="511"/>
      <c r="S22" s="508"/>
    </row>
    <row r="23" spans="1:19">
      <c r="A23" s="686">
        <v>43130</v>
      </c>
      <c r="B23" s="687">
        <v>28.25</v>
      </c>
      <c r="C23" s="508">
        <v>6.86</v>
      </c>
      <c r="D23" s="289" t="s">
        <v>42</v>
      </c>
      <c r="E23" s="287"/>
      <c r="F23" s="287"/>
      <c r="M23" s="512"/>
      <c r="N23" s="686"/>
      <c r="O23" s="688"/>
      <c r="P23" s="689"/>
      <c r="Q23" s="508"/>
      <c r="R23" s="511"/>
      <c r="S23" s="508"/>
    </row>
    <row r="24" spans="1:19">
      <c r="A24" s="686">
        <v>43131</v>
      </c>
      <c r="B24" s="687">
        <v>28.01</v>
      </c>
      <c r="C24" s="508">
        <v>7.53</v>
      </c>
      <c r="F24" s="494"/>
      <c r="M24" s="512"/>
      <c r="N24" s="686"/>
      <c r="O24" s="688"/>
      <c r="P24" s="689"/>
      <c r="Q24" s="508"/>
      <c r="R24" s="511"/>
      <c r="S24" s="508"/>
    </row>
    <row r="25" spans="1:19">
      <c r="A25" s="686">
        <v>43132</v>
      </c>
      <c r="B25" s="687">
        <v>27.84</v>
      </c>
      <c r="C25" s="508">
        <v>7.8</v>
      </c>
      <c r="E25" s="494"/>
      <c r="F25" s="494"/>
      <c r="M25" s="512"/>
      <c r="N25" s="686"/>
      <c r="O25" s="688"/>
      <c r="P25" s="689"/>
      <c r="Q25" s="508"/>
      <c r="R25" s="511"/>
      <c r="S25" s="508"/>
    </row>
    <row r="26" spans="1:19">
      <c r="A26" s="686">
        <v>43133</v>
      </c>
      <c r="B26" s="687">
        <v>27.87</v>
      </c>
      <c r="C26" s="508">
        <v>7.5</v>
      </c>
      <c r="E26" s="494"/>
      <c r="F26" s="494"/>
      <c r="M26" s="512"/>
      <c r="N26" s="686"/>
      <c r="O26" s="688"/>
      <c r="P26" s="689"/>
      <c r="Q26" s="508"/>
      <c r="R26" s="511"/>
      <c r="S26" s="508"/>
    </row>
    <row r="27" spans="1:19">
      <c r="A27" s="686">
        <v>43136</v>
      </c>
      <c r="B27" s="687">
        <v>27.89</v>
      </c>
      <c r="C27" s="508">
        <v>7.32</v>
      </c>
      <c r="D27" s="494"/>
      <c r="E27" s="494"/>
      <c r="F27" s="494"/>
      <c r="M27" s="512"/>
      <c r="N27" s="686"/>
      <c r="O27" s="688"/>
      <c r="P27" s="689"/>
      <c r="Q27" s="508"/>
      <c r="R27" s="511"/>
      <c r="S27" s="508"/>
    </row>
    <row r="28" spans="1:19">
      <c r="A28" s="686">
        <v>43137</v>
      </c>
      <c r="B28" s="687">
        <v>27.74</v>
      </c>
      <c r="C28" s="508">
        <v>7.04</v>
      </c>
      <c r="D28" s="494"/>
      <c r="E28" s="494"/>
      <c r="F28" s="494"/>
      <c r="M28" s="512"/>
      <c r="N28" s="686"/>
      <c r="O28" s="688"/>
      <c r="P28" s="689"/>
      <c r="Q28" s="508"/>
      <c r="R28" s="511"/>
      <c r="S28" s="508"/>
    </row>
    <row r="29" spans="1:19">
      <c r="A29" s="686">
        <v>43138</v>
      </c>
      <c r="B29" s="687">
        <v>27.46</v>
      </c>
      <c r="C29" s="508">
        <v>7.76</v>
      </c>
      <c r="M29" s="512"/>
      <c r="N29" s="686"/>
      <c r="O29" s="688"/>
      <c r="P29" s="689"/>
      <c r="Q29" s="508"/>
      <c r="R29" s="511"/>
      <c r="S29" s="508"/>
    </row>
    <row r="30" spans="1:19">
      <c r="A30" s="686">
        <v>43139</v>
      </c>
      <c r="B30" s="687">
        <v>27.12</v>
      </c>
      <c r="C30" s="508">
        <v>8.39</v>
      </c>
      <c r="D30" s="289"/>
      <c r="E30" s="494"/>
      <c r="F30" s="494"/>
      <c r="M30" s="512"/>
      <c r="N30" s="686"/>
      <c r="O30" s="688"/>
      <c r="P30" s="689"/>
      <c r="Q30" s="508"/>
      <c r="R30" s="511"/>
      <c r="S30" s="508"/>
    </row>
    <row r="31" spans="1:19">
      <c r="A31" s="686">
        <v>43140</v>
      </c>
      <c r="B31" s="687">
        <v>27.12</v>
      </c>
      <c r="C31" s="508">
        <v>8.11</v>
      </c>
      <c r="M31" s="512"/>
      <c r="N31" s="686"/>
      <c r="O31" s="688"/>
      <c r="P31" s="689"/>
      <c r="Q31" s="508"/>
      <c r="R31" s="511"/>
      <c r="S31" s="508"/>
    </row>
    <row r="32" spans="1:19">
      <c r="A32" s="686">
        <v>43143</v>
      </c>
      <c r="B32" s="687">
        <v>27.06</v>
      </c>
      <c r="C32" s="508">
        <v>7.84</v>
      </c>
      <c r="M32" s="512"/>
      <c r="N32" s="686"/>
      <c r="O32" s="688"/>
      <c r="P32" s="689"/>
      <c r="Q32" s="508"/>
      <c r="R32" s="511"/>
      <c r="S32" s="508"/>
    </row>
    <row r="33" spans="1:19">
      <c r="A33" s="686">
        <v>43144</v>
      </c>
      <c r="B33" s="687">
        <v>26.84</v>
      </c>
      <c r="C33" s="508">
        <v>7.94</v>
      </c>
      <c r="F33" s="494"/>
      <c r="M33" s="512"/>
      <c r="N33" s="686"/>
      <c r="O33" s="688"/>
      <c r="P33" s="689"/>
      <c r="Q33" s="508"/>
      <c r="R33" s="511"/>
      <c r="S33" s="508"/>
    </row>
    <row r="34" spans="1:19">
      <c r="A34" s="686">
        <v>43145</v>
      </c>
      <c r="B34" s="687">
        <v>26.7</v>
      </c>
      <c r="C34" s="508">
        <v>7.64</v>
      </c>
      <c r="F34" s="494"/>
      <c r="M34" s="512"/>
      <c r="N34" s="686"/>
      <c r="O34" s="688"/>
      <c r="P34" s="689"/>
      <c r="Q34" s="508"/>
      <c r="R34" s="511"/>
      <c r="S34" s="508"/>
    </row>
    <row r="35" spans="1:19">
      <c r="A35" s="686">
        <v>43146</v>
      </c>
      <c r="B35" s="687">
        <v>26.65</v>
      </c>
      <c r="C35" s="508">
        <v>7.52</v>
      </c>
      <c r="D35" s="289"/>
      <c r="E35" s="494"/>
      <c r="F35" s="494"/>
      <c r="M35" s="512"/>
      <c r="N35" s="686"/>
      <c r="O35" s="688"/>
      <c r="P35" s="689"/>
      <c r="Q35" s="508"/>
      <c r="R35" s="511"/>
      <c r="S35" s="508"/>
    </row>
    <row r="36" spans="1:19">
      <c r="A36" s="686">
        <v>43147</v>
      </c>
      <c r="B36" s="687">
        <v>26.76</v>
      </c>
      <c r="C36" s="508">
        <v>7.53</v>
      </c>
      <c r="E36" s="494"/>
      <c r="F36" s="494"/>
      <c r="M36" s="512"/>
      <c r="N36" s="686"/>
      <c r="O36" s="688"/>
      <c r="P36" s="689"/>
      <c r="Q36" s="508"/>
      <c r="R36" s="511"/>
      <c r="S36" s="508"/>
    </row>
    <row r="37" spans="1:19">
      <c r="A37" s="686">
        <v>43150</v>
      </c>
      <c r="B37" s="687">
        <v>26.99</v>
      </c>
      <c r="C37" s="508">
        <v>8.4499999999999993</v>
      </c>
      <c r="M37" s="512"/>
      <c r="N37" s="686"/>
      <c r="O37" s="688"/>
      <c r="P37" s="690"/>
    </row>
    <row r="38" spans="1:19">
      <c r="A38" s="686">
        <v>43151</v>
      </c>
      <c r="B38" s="687">
        <v>27.01</v>
      </c>
      <c r="C38" s="508">
        <v>8.43</v>
      </c>
      <c r="M38" s="512"/>
      <c r="N38" s="686"/>
      <c r="O38" s="688"/>
      <c r="P38" s="690"/>
    </row>
    <row r="39" spans="1:19">
      <c r="A39" s="686">
        <v>43152</v>
      </c>
      <c r="B39" s="687">
        <v>27.07</v>
      </c>
      <c r="C39" s="508">
        <v>8.6</v>
      </c>
      <c r="M39" s="512"/>
      <c r="N39" s="686"/>
      <c r="O39" s="688"/>
      <c r="P39" s="690"/>
    </row>
    <row r="40" spans="1:19">
      <c r="A40" s="686">
        <v>43153</v>
      </c>
      <c r="B40" s="687">
        <v>26.99</v>
      </c>
      <c r="C40" s="508">
        <v>8.52</v>
      </c>
      <c r="M40" s="512"/>
      <c r="N40" s="686"/>
      <c r="O40" s="688"/>
      <c r="P40" s="690"/>
    </row>
    <row r="41" spans="1:19">
      <c r="A41" s="686">
        <v>43154</v>
      </c>
      <c r="B41" s="687">
        <v>27.07</v>
      </c>
      <c r="C41" s="508">
        <v>8.81</v>
      </c>
      <c r="N41" s="686"/>
      <c r="O41" s="688"/>
      <c r="P41" s="690"/>
    </row>
    <row r="42" spans="1:19">
      <c r="A42" s="686">
        <v>43157</v>
      </c>
      <c r="B42" s="687">
        <v>26.99</v>
      </c>
      <c r="C42" s="508">
        <v>8.69</v>
      </c>
      <c r="N42" s="686"/>
      <c r="O42" s="688"/>
      <c r="P42" s="690"/>
    </row>
    <row r="43" spans="1:19">
      <c r="A43" s="686">
        <v>43158</v>
      </c>
      <c r="B43" s="687">
        <v>27.01</v>
      </c>
      <c r="C43" s="508">
        <v>8.26</v>
      </c>
      <c r="N43" s="686"/>
      <c r="O43" s="688"/>
      <c r="P43" s="690"/>
    </row>
    <row r="44" spans="1:19">
      <c r="A44" s="686">
        <v>43159</v>
      </c>
      <c r="B44" s="687">
        <v>26.95</v>
      </c>
      <c r="C44" s="508">
        <v>7.93</v>
      </c>
      <c r="N44" s="686"/>
      <c r="O44" s="688"/>
      <c r="P44" s="690"/>
    </row>
    <row r="45" spans="1:19">
      <c r="A45" s="686">
        <v>43160</v>
      </c>
      <c r="B45" s="687">
        <v>26.81</v>
      </c>
      <c r="C45" s="508">
        <v>7.9</v>
      </c>
      <c r="N45" s="686"/>
      <c r="O45" s="688"/>
      <c r="P45" s="690"/>
    </row>
    <row r="46" spans="1:19">
      <c r="A46" s="686">
        <v>43161</v>
      </c>
      <c r="B46" s="687">
        <v>26.67</v>
      </c>
      <c r="C46" s="508">
        <v>7.9</v>
      </c>
      <c r="N46" s="686"/>
      <c r="O46" s="688"/>
      <c r="P46" s="690"/>
    </row>
    <row r="47" spans="1:19">
      <c r="A47" s="686">
        <v>43162</v>
      </c>
      <c r="B47" s="687">
        <v>26.54</v>
      </c>
      <c r="C47" s="508">
        <v>7.89</v>
      </c>
      <c r="N47" s="686"/>
      <c r="O47" s="688"/>
      <c r="P47" s="690"/>
    </row>
    <row r="48" spans="1:19">
      <c r="A48" s="686">
        <v>43164</v>
      </c>
      <c r="B48" s="687">
        <v>26.54</v>
      </c>
      <c r="C48" s="508">
        <v>7.86</v>
      </c>
      <c r="N48" s="686"/>
      <c r="O48" s="688"/>
      <c r="P48" s="690"/>
    </row>
    <row r="49" spans="1:16">
      <c r="A49" s="686">
        <v>43165</v>
      </c>
      <c r="B49" s="687">
        <v>26.48</v>
      </c>
      <c r="C49" s="508">
        <v>7.29</v>
      </c>
      <c r="N49" s="686"/>
      <c r="O49" s="688"/>
      <c r="P49" s="690"/>
    </row>
    <row r="50" spans="1:16">
      <c r="A50" s="686">
        <v>43166</v>
      </c>
      <c r="B50" s="687">
        <v>26.35</v>
      </c>
      <c r="C50" s="508">
        <v>6.25</v>
      </c>
      <c r="N50" s="686"/>
      <c r="O50" s="688"/>
      <c r="P50" s="690"/>
    </row>
    <row r="51" spans="1:16">
      <c r="A51" s="686">
        <v>43171</v>
      </c>
      <c r="B51" s="687">
        <v>26.09</v>
      </c>
      <c r="C51" s="508">
        <v>6.86</v>
      </c>
      <c r="N51" s="686"/>
      <c r="O51" s="688"/>
      <c r="P51" s="690"/>
    </row>
    <row r="52" spans="1:16">
      <c r="A52" s="686">
        <v>43172</v>
      </c>
      <c r="B52" s="687">
        <v>25.92</v>
      </c>
      <c r="C52" s="508">
        <v>7.05</v>
      </c>
      <c r="N52" s="686"/>
      <c r="O52" s="688"/>
      <c r="P52" s="690"/>
    </row>
    <row r="53" spans="1:16">
      <c r="A53" s="686">
        <v>43173</v>
      </c>
      <c r="B53" s="687">
        <v>25.92</v>
      </c>
      <c r="C53" s="508">
        <v>6.72</v>
      </c>
      <c r="N53" s="686"/>
      <c r="O53" s="688"/>
      <c r="P53" s="690"/>
    </row>
    <row r="54" spans="1:16">
      <c r="A54" s="686">
        <v>43174</v>
      </c>
      <c r="B54" s="687">
        <v>26.01</v>
      </c>
      <c r="C54" s="508">
        <v>6.85</v>
      </c>
      <c r="N54" s="686"/>
      <c r="O54" s="688"/>
      <c r="P54" s="690"/>
    </row>
    <row r="55" spans="1:16">
      <c r="A55" s="686">
        <v>43175</v>
      </c>
      <c r="B55" s="687">
        <v>26.27</v>
      </c>
      <c r="C55" s="508">
        <v>7.9</v>
      </c>
      <c r="N55" s="686"/>
      <c r="O55" s="688"/>
      <c r="P55" s="690"/>
    </row>
    <row r="56" spans="1:16">
      <c r="A56" s="686">
        <v>43178</v>
      </c>
      <c r="B56" s="687">
        <v>26.35</v>
      </c>
      <c r="C56" s="508">
        <v>7.85</v>
      </c>
      <c r="N56" s="686"/>
      <c r="O56" s="688"/>
      <c r="P56" s="690"/>
    </row>
    <row r="57" spans="1:16">
      <c r="A57" s="686">
        <v>43179</v>
      </c>
      <c r="B57" s="687">
        <v>26.44</v>
      </c>
      <c r="C57" s="508">
        <v>7.2</v>
      </c>
      <c r="N57" s="686"/>
      <c r="O57" s="688"/>
      <c r="P57" s="690"/>
    </row>
    <row r="58" spans="1:16">
      <c r="A58" s="686">
        <v>43180</v>
      </c>
      <c r="B58" s="687">
        <v>26.3</v>
      </c>
      <c r="C58" s="508">
        <v>7.3</v>
      </c>
      <c r="N58" s="686"/>
      <c r="O58" s="688"/>
      <c r="P58" s="690"/>
    </row>
    <row r="59" spans="1:16">
      <c r="A59" s="686">
        <v>43181</v>
      </c>
      <c r="B59" s="687">
        <v>26.28</v>
      </c>
      <c r="C59" s="508">
        <v>7.19</v>
      </c>
      <c r="N59" s="686"/>
      <c r="O59" s="688"/>
      <c r="P59" s="690"/>
    </row>
    <row r="60" spans="1:16">
      <c r="A60" s="686">
        <v>43182</v>
      </c>
      <c r="B60" s="687">
        <v>26.25</v>
      </c>
      <c r="C60" s="508">
        <v>7.16</v>
      </c>
      <c r="N60" s="686"/>
      <c r="O60" s="688"/>
      <c r="P60" s="690"/>
    </row>
    <row r="61" spans="1:16">
      <c r="A61" s="686">
        <v>43185</v>
      </c>
      <c r="B61" s="687">
        <v>26.27</v>
      </c>
      <c r="C61" s="508">
        <v>7</v>
      </c>
      <c r="N61" s="686"/>
      <c r="O61" s="688"/>
      <c r="P61" s="690"/>
    </row>
    <row r="62" spans="1:16">
      <c r="A62" s="686">
        <v>43186</v>
      </c>
      <c r="B62" s="687">
        <v>26.3</v>
      </c>
      <c r="C62" s="508">
        <v>7.05</v>
      </c>
      <c r="N62" s="686"/>
      <c r="O62" s="688"/>
      <c r="P62" s="690"/>
    </row>
    <row r="63" spans="1:16">
      <c r="A63" s="686">
        <v>43187</v>
      </c>
      <c r="B63" s="687">
        <v>26.31</v>
      </c>
      <c r="C63" s="508">
        <v>7.04</v>
      </c>
      <c r="N63" s="686"/>
      <c r="O63" s="688"/>
      <c r="P63" s="690"/>
    </row>
    <row r="64" spans="1:16">
      <c r="A64" s="686">
        <v>43188</v>
      </c>
      <c r="B64" s="687">
        <v>26.41</v>
      </c>
      <c r="C64" s="508">
        <v>7.25</v>
      </c>
      <c r="N64" s="686"/>
      <c r="O64" s="688"/>
      <c r="P64" s="690"/>
    </row>
    <row r="65" spans="1:16">
      <c r="A65" s="686">
        <v>43189</v>
      </c>
      <c r="B65" s="687">
        <v>26.54</v>
      </c>
      <c r="C65" s="508">
        <v>7.38</v>
      </c>
      <c r="N65" s="686"/>
      <c r="O65" s="688"/>
      <c r="P65" s="690"/>
    </row>
    <row r="66" spans="1:16">
      <c r="A66" s="686">
        <v>43192</v>
      </c>
      <c r="B66" s="687">
        <v>26.31</v>
      </c>
      <c r="C66" s="508">
        <v>7.81</v>
      </c>
      <c r="N66" s="686"/>
      <c r="O66" s="688"/>
      <c r="P66" s="690"/>
    </row>
    <row r="67" spans="1:16">
      <c r="A67" s="686">
        <v>43193</v>
      </c>
      <c r="B67" s="687">
        <v>26.16</v>
      </c>
      <c r="C67" s="508">
        <v>7.85</v>
      </c>
      <c r="N67" s="686"/>
      <c r="O67" s="688"/>
      <c r="P67" s="690"/>
    </row>
    <row r="68" spans="1:16">
      <c r="A68" s="686">
        <v>43194</v>
      </c>
      <c r="B68" s="687">
        <v>26.33</v>
      </c>
      <c r="C68" s="508">
        <v>8.25</v>
      </c>
      <c r="N68" s="686"/>
      <c r="O68" s="688"/>
      <c r="P68" s="690"/>
    </row>
    <row r="69" spans="1:16">
      <c r="A69" s="686">
        <v>43195</v>
      </c>
      <c r="B69" s="687">
        <v>26.26</v>
      </c>
      <c r="C69" s="508">
        <v>8.26</v>
      </c>
      <c r="N69" s="686"/>
      <c r="O69" s="688"/>
      <c r="P69" s="690"/>
    </row>
    <row r="70" spans="1:16">
      <c r="A70" s="686">
        <v>43196</v>
      </c>
      <c r="B70" s="687">
        <v>26.07</v>
      </c>
      <c r="C70" s="508">
        <v>8.49</v>
      </c>
      <c r="N70" s="686"/>
      <c r="O70" s="688"/>
      <c r="P70" s="690"/>
    </row>
    <row r="71" spans="1:16">
      <c r="A71" s="686">
        <v>43200</v>
      </c>
      <c r="B71" s="687">
        <v>26.03</v>
      </c>
      <c r="C71" s="508">
        <v>7.79</v>
      </c>
      <c r="N71" s="686"/>
      <c r="O71" s="688"/>
      <c r="P71" s="690"/>
    </row>
    <row r="72" spans="1:16">
      <c r="A72" s="686">
        <v>43201</v>
      </c>
      <c r="B72" s="687">
        <v>25.98</v>
      </c>
      <c r="C72" s="508">
        <v>7.46</v>
      </c>
      <c r="N72" s="686"/>
      <c r="O72" s="688"/>
      <c r="P72" s="690"/>
    </row>
    <row r="73" spans="1:16">
      <c r="A73" s="686">
        <v>43202</v>
      </c>
      <c r="B73" s="687">
        <v>25.93</v>
      </c>
      <c r="C73" s="508">
        <v>7.49</v>
      </c>
      <c r="N73" s="686"/>
      <c r="O73" s="688"/>
      <c r="P73" s="690"/>
    </row>
    <row r="74" spans="1:16">
      <c r="A74" s="686">
        <v>43203</v>
      </c>
      <c r="B74" s="687">
        <v>25.99</v>
      </c>
      <c r="C74" s="508">
        <v>7.41</v>
      </c>
      <c r="N74" s="686"/>
      <c r="O74" s="688"/>
      <c r="P74" s="690"/>
    </row>
    <row r="75" spans="1:16">
      <c r="A75" s="686">
        <v>43206</v>
      </c>
      <c r="B75" s="687">
        <v>26.12</v>
      </c>
      <c r="C75" s="508">
        <v>6.75</v>
      </c>
      <c r="N75" s="686"/>
      <c r="O75" s="688"/>
      <c r="P75" s="690"/>
    </row>
    <row r="76" spans="1:16">
      <c r="A76" s="686">
        <v>43207</v>
      </c>
      <c r="B76" s="687">
        <v>26.09</v>
      </c>
      <c r="C76" s="508">
        <v>6.64</v>
      </c>
      <c r="N76" s="686"/>
      <c r="O76" s="688"/>
      <c r="P76" s="690"/>
    </row>
    <row r="77" spans="1:16">
      <c r="A77" s="686">
        <v>43208</v>
      </c>
      <c r="B77" s="687">
        <v>26.08</v>
      </c>
      <c r="C77" s="508">
        <v>6.51</v>
      </c>
      <c r="N77" s="686"/>
      <c r="O77" s="688"/>
      <c r="P77" s="690"/>
    </row>
    <row r="78" spans="1:16">
      <c r="A78" s="686">
        <v>43209</v>
      </c>
      <c r="B78" s="687">
        <v>26.15</v>
      </c>
      <c r="C78" s="508">
        <v>6.38</v>
      </c>
      <c r="N78" s="686"/>
      <c r="O78" s="688"/>
      <c r="P78" s="690"/>
    </row>
    <row r="79" spans="1:16">
      <c r="A79" s="686">
        <v>43210</v>
      </c>
      <c r="B79" s="687">
        <v>26.23</v>
      </c>
      <c r="C79" s="508">
        <v>6.48</v>
      </c>
      <c r="N79" s="686"/>
      <c r="O79" s="688"/>
      <c r="P79" s="690"/>
    </row>
    <row r="80" spans="1:16">
      <c r="A80" s="686">
        <v>43213</v>
      </c>
      <c r="B80" s="687">
        <v>26.18</v>
      </c>
      <c r="C80" s="508">
        <v>6.5</v>
      </c>
      <c r="N80" s="686"/>
      <c r="O80" s="688"/>
      <c r="P80" s="690"/>
    </row>
    <row r="81" spans="1:16">
      <c r="A81" s="686">
        <v>43214</v>
      </c>
      <c r="B81" s="687">
        <v>26.13</v>
      </c>
      <c r="C81" s="508">
        <v>6.53</v>
      </c>
      <c r="N81" s="686"/>
      <c r="O81" s="688"/>
      <c r="P81" s="690"/>
    </row>
    <row r="82" spans="1:16">
      <c r="A82" s="686">
        <v>43215</v>
      </c>
      <c r="B82" s="687">
        <v>26.18</v>
      </c>
      <c r="C82" s="508">
        <v>6.55</v>
      </c>
      <c r="N82" s="686"/>
      <c r="O82" s="688"/>
      <c r="P82" s="690"/>
    </row>
    <row r="83" spans="1:16">
      <c r="A83" s="686">
        <v>43216</v>
      </c>
      <c r="B83" s="687">
        <v>26.27</v>
      </c>
      <c r="C83" s="508">
        <v>6.68</v>
      </c>
      <c r="N83" s="686"/>
      <c r="O83" s="688"/>
      <c r="P83" s="690"/>
    </row>
    <row r="84" spans="1:16">
      <c r="A84" s="686">
        <v>43217</v>
      </c>
      <c r="B84" s="687">
        <v>26.23</v>
      </c>
      <c r="C84" s="508">
        <v>6.55</v>
      </c>
      <c r="N84" s="686"/>
      <c r="O84" s="688"/>
      <c r="P84" s="690"/>
    </row>
    <row r="85" spans="1:16">
      <c r="A85" s="686">
        <v>43222</v>
      </c>
      <c r="B85" s="687">
        <v>26.2</v>
      </c>
      <c r="C85" s="508">
        <v>6.22</v>
      </c>
      <c r="N85" s="686"/>
      <c r="O85" s="688"/>
      <c r="P85" s="690"/>
    </row>
    <row r="86" spans="1:16">
      <c r="A86" s="686">
        <v>43223</v>
      </c>
      <c r="B86" s="687">
        <v>26.16</v>
      </c>
      <c r="C86" s="508">
        <v>5.42</v>
      </c>
      <c r="N86" s="686"/>
      <c r="O86" s="688"/>
      <c r="P86" s="690"/>
    </row>
    <row r="87" spans="1:16">
      <c r="A87" s="686">
        <v>43224</v>
      </c>
      <c r="B87" s="687">
        <v>26.19</v>
      </c>
      <c r="C87" s="508">
        <v>5.08</v>
      </c>
      <c r="N87" s="686"/>
      <c r="O87" s="688"/>
      <c r="P87" s="690"/>
    </row>
    <row r="88" spans="1:16">
      <c r="A88" s="686">
        <v>43225</v>
      </c>
      <c r="B88" s="687">
        <v>26.31</v>
      </c>
      <c r="C88" s="508">
        <v>4.78</v>
      </c>
      <c r="N88" s="686"/>
      <c r="O88" s="688"/>
      <c r="P88" s="690"/>
    </row>
    <row r="89" spans="1:16">
      <c r="A89" s="686">
        <v>43227</v>
      </c>
      <c r="B89" s="687">
        <v>26.31</v>
      </c>
      <c r="C89" s="508">
        <v>4.6900000000000004</v>
      </c>
      <c r="N89" s="686"/>
      <c r="O89" s="688"/>
      <c r="P89" s="690"/>
    </row>
    <row r="90" spans="1:16">
      <c r="A90" s="686">
        <v>43228</v>
      </c>
      <c r="B90" s="687">
        <v>26.29</v>
      </c>
      <c r="C90" s="508">
        <v>3.77</v>
      </c>
      <c r="N90" s="686"/>
      <c r="O90" s="688"/>
      <c r="P90" s="690"/>
    </row>
    <row r="91" spans="1:16">
      <c r="A91" s="686">
        <v>43230</v>
      </c>
      <c r="B91" s="687">
        <v>26.22</v>
      </c>
      <c r="C91" s="508">
        <v>3.87</v>
      </c>
      <c r="N91" s="686"/>
      <c r="O91" s="688"/>
      <c r="P91" s="690"/>
    </row>
    <row r="92" spans="1:16">
      <c r="A92" s="686">
        <v>43231</v>
      </c>
      <c r="B92" s="687">
        <v>26.19</v>
      </c>
      <c r="C92" s="508">
        <v>3.81</v>
      </c>
      <c r="N92" s="686"/>
      <c r="O92" s="688"/>
      <c r="P92" s="690"/>
    </row>
    <row r="93" spans="1:16">
      <c r="A93" s="686">
        <v>43234</v>
      </c>
      <c r="B93" s="687">
        <v>26.2</v>
      </c>
      <c r="C93" s="508">
        <v>3.72</v>
      </c>
      <c r="N93" s="686"/>
      <c r="O93" s="688"/>
      <c r="P93" s="690"/>
    </row>
    <row r="94" spans="1:16">
      <c r="A94" s="686">
        <v>43235</v>
      </c>
      <c r="B94" s="687">
        <v>26.17</v>
      </c>
      <c r="C94" s="508">
        <v>3.69</v>
      </c>
      <c r="N94" s="686"/>
      <c r="O94" s="688"/>
      <c r="P94" s="690"/>
    </row>
    <row r="95" spans="1:16">
      <c r="A95" s="686">
        <v>43236</v>
      </c>
      <c r="B95" s="687">
        <v>26.21</v>
      </c>
      <c r="C95" s="508">
        <v>3.23</v>
      </c>
      <c r="N95" s="686"/>
      <c r="O95" s="688"/>
      <c r="P95" s="690"/>
    </row>
    <row r="96" spans="1:16">
      <c r="A96" s="686">
        <v>43237</v>
      </c>
      <c r="B96" s="687">
        <v>26.21</v>
      </c>
      <c r="C96" s="508">
        <v>3.19</v>
      </c>
      <c r="N96" s="686"/>
      <c r="O96" s="688"/>
      <c r="P96" s="690"/>
    </row>
    <row r="97" spans="1:16">
      <c r="A97" s="686">
        <v>43238</v>
      </c>
      <c r="B97" s="687">
        <v>26.19</v>
      </c>
      <c r="C97" s="508">
        <v>3.2</v>
      </c>
      <c r="N97" s="686"/>
      <c r="O97" s="688"/>
      <c r="P97" s="690"/>
    </row>
    <row r="98" spans="1:16">
      <c r="A98" s="686">
        <v>43241</v>
      </c>
      <c r="B98" s="687">
        <v>26.15</v>
      </c>
      <c r="C98" s="508">
        <v>3.14</v>
      </c>
      <c r="N98" s="686"/>
      <c r="O98" s="688"/>
      <c r="P98" s="690"/>
    </row>
    <row r="99" spans="1:16">
      <c r="A99" s="686">
        <v>43242</v>
      </c>
      <c r="B99" s="687">
        <v>26.08</v>
      </c>
      <c r="C99" s="508">
        <v>3.05</v>
      </c>
      <c r="N99" s="686"/>
      <c r="O99" s="688"/>
      <c r="P99" s="690"/>
    </row>
    <row r="100" spans="1:16">
      <c r="A100" s="686">
        <v>43243</v>
      </c>
      <c r="B100" s="687">
        <v>26.07</v>
      </c>
      <c r="C100" s="508">
        <v>3</v>
      </c>
      <c r="N100" s="686"/>
      <c r="O100" s="688"/>
      <c r="P100" s="690"/>
    </row>
    <row r="101" spans="1:16">
      <c r="A101" s="686">
        <v>43244</v>
      </c>
      <c r="B101" s="687">
        <v>26.08</v>
      </c>
      <c r="C101" s="508">
        <v>2.93</v>
      </c>
      <c r="N101" s="686"/>
      <c r="O101" s="688"/>
      <c r="P101" s="690"/>
    </row>
    <row r="102" spans="1:16">
      <c r="A102" s="686">
        <v>43245</v>
      </c>
      <c r="B102" s="687">
        <v>26.11</v>
      </c>
      <c r="C102" s="508">
        <v>2.85</v>
      </c>
      <c r="N102" s="686"/>
      <c r="O102" s="688"/>
      <c r="P102" s="690"/>
    </row>
    <row r="103" spans="1:16">
      <c r="A103" s="686">
        <v>43249</v>
      </c>
      <c r="B103" s="687">
        <v>26.15</v>
      </c>
      <c r="C103" s="508">
        <v>2.6</v>
      </c>
      <c r="N103" s="686"/>
      <c r="O103" s="688"/>
      <c r="P103" s="690"/>
    </row>
    <row r="104" spans="1:16">
      <c r="A104" s="686">
        <v>43250</v>
      </c>
      <c r="B104" s="687">
        <v>26.1</v>
      </c>
      <c r="C104" s="508">
        <v>2.62</v>
      </c>
      <c r="N104" s="686"/>
      <c r="O104" s="688"/>
      <c r="P104" s="690"/>
    </row>
    <row r="105" spans="1:16">
      <c r="A105" s="686">
        <v>43251</v>
      </c>
      <c r="B105" s="687">
        <v>26.14</v>
      </c>
      <c r="C105" s="508">
        <v>2.66</v>
      </c>
      <c r="N105" s="686"/>
      <c r="O105" s="688"/>
      <c r="P105" s="690"/>
    </row>
    <row r="106" spans="1:16">
      <c r="A106" s="686">
        <v>43252</v>
      </c>
      <c r="B106" s="687">
        <v>26.12</v>
      </c>
      <c r="C106" s="508">
        <v>2.61</v>
      </c>
      <c r="N106" s="686"/>
      <c r="O106" s="688"/>
      <c r="P106" s="690"/>
    </row>
    <row r="107" spans="1:16">
      <c r="A107" s="686">
        <v>43255</v>
      </c>
      <c r="B107" s="687">
        <v>26.11</v>
      </c>
      <c r="C107" s="508">
        <v>2.5499999999999998</v>
      </c>
      <c r="N107" s="686"/>
      <c r="O107" s="688"/>
      <c r="P107" s="690"/>
    </row>
    <row r="108" spans="1:16">
      <c r="A108" s="686">
        <v>43256</v>
      </c>
      <c r="B108" s="687">
        <v>26.13</v>
      </c>
      <c r="C108" s="508">
        <v>1.97</v>
      </c>
      <c r="N108" s="686"/>
      <c r="O108" s="688"/>
      <c r="P108" s="690"/>
    </row>
    <row r="109" spans="1:16">
      <c r="A109" s="686">
        <v>43257</v>
      </c>
      <c r="B109" s="687">
        <v>26.16</v>
      </c>
      <c r="C109" s="508">
        <v>2.0099999999999998</v>
      </c>
      <c r="N109" s="686"/>
      <c r="O109" s="688"/>
      <c r="P109" s="690"/>
    </row>
    <row r="110" spans="1:16">
      <c r="A110" s="686">
        <v>43258</v>
      </c>
      <c r="B110" s="687">
        <v>26.16</v>
      </c>
      <c r="C110" s="508">
        <v>2.02</v>
      </c>
      <c r="N110" s="686"/>
      <c r="O110" s="688"/>
      <c r="P110" s="690"/>
    </row>
    <row r="111" spans="1:16">
      <c r="A111" s="686">
        <v>43259</v>
      </c>
      <c r="B111" s="687">
        <v>26.17</v>
      </c>
      <c r="C111" s="508">
        <v>1.81</v>
      </c>
      <c r="N111" s="686"/>
      <c r="O111" s="688"/>
      <c r="P111" s="690"/>
    </row>
    <row r="112" spans="1:16">
      <c r="A112" s="686">
        <v>43262</v>
      </c>
      <c r="B112" s="687">
        <v>26.14</v>
      </c>
      <c r="C112" s="508">
        <v>1.83</v>
      </c>
      <c r="N112" s="686"/>
      <c r="O112" s="688"/>
      <c r="P112" s="690"/>
    </row>
    <row r="113" spans="1:16">
      <c r="A113" s="686">
        <v>43263</v>
      </c>
      <c r="B113" s="687">
        <v>26.09</v>
      </c>
      <c r="C113" s="508">
        <v>1.91</v>
      </c>
      <c r="N113" s="686"/>
      <c r="O113" s="688"/>
      <c r="P113" s="690"/>
    </row>
    <row r="114" spans="1:16">
      <c r="A114" s="686">
        <v>43264</v>
      </c>
      <c r="B114" s="687">
        <v>26.09</v>
      </c>
      <c r="C114" s="508">
        <v>1.89</v>
      </c>
      <c r="N114" s="686"/>
      <c r="O114" s="688"/>
      <c r="P114" s="690"/>
    </row>
    <row r="115" spans="1:16">
      <c r="A115" s="686">
        <v>43265</v>
      </c>
      <c r="B115" s="687">
        <v>26.12</v>
      </c>
      <c r="C115" s="508">
        <v>1.88</v>
      </c>
      <c r="N115" s="686"/>
      <c r="O115" s="688"/>
      <c r="P115" s="690"/>
    </row>
    <row r="116" spans="1:16">
      <c r="A116" s="686">
        <v>43266</v>
      </c>
      <c r="B116" s="687">
        <v>26.22</v>
      </c>
      <c r="C116" s="508">
        <v>2.31</v>
      </c>
      <c r="N116" s="686"/>
      <c r="O116" s="688"/>
      <c r="P116" s="690"/>
    </row>
    <row r="117" spans="1:16">
      <c r="A117" s="686">
        <v>43269</v>
      </c>
      <c r="B117" s="687">
        <v>26.32</v>
      </c>
      <c r="C117" s="508">
        <v>2.62</v>
      </c>
      <c r="N117" s="686"/>
      <c r="O117" s="688"/>
      <c r="P117" s="690"/>
    </row>
    <row r="118" spans="1:16">
      <c r="A118" s="686">
        <v>43270</v>
      </c>
      <c r="B118" s="687">
        <v>26.33</v>
      </c>
      <c r="C118" s="508">
        <v>2.5299999999999998</v>
      </c>
      <c r="N118" s="686"/>
      <c r="O118" s="688"/>
      <c r="P118" s="690"/>
    </row>
    <row r="119" spans="1:16">
      <c r="A119" s="686">
        <v>43271</v>
      </c>
      <c r="B119" s="687">
        <v>26.45</v>
      </c>
      <c r="C119" s="508">
        <v>2.7</v>
      </c>
      <c r="N119" s="686"/>
      <c r="O119" s="688"/>
      <c r="P119" s="690"/>
    </row>
    <row r="120" spans="1:16">
      <c r="A120" s="686">
        <v>43272</v>
      </c>
      <c r="B120" s="687">
        <v>26.48</v>
      </c>
      <c r="C120" s="508">
        <v>2.67</v>
      </c>
      <c r="N120" s="686"/>
      <c r="O120" s="688"/>
      <c r="P120" s="690"/>
    </row>
    <row r="121" spans="1:16">
      <c r="A121" s="686">
        <v>43273</v>
      </c>
      <c r="B121" s="687">
        <v>26.31</v>
      </c>
      <c r="C121" s="508">
        <v>3.69</v>
      </c>
      <c r="N121" s="686"/>
      <c r="O121" s="688"/>
      <c r="P121" s="690"/>
    </row>
    <row r="122" spans="1:16">
      <c r="A122" s="686">
        <v>43274</v>
      </c>
      <c r="B122" s="687">
        <v>26.24</v>
      </c>
      <c r="C122" s="508">
        <v>3.83</v>
      </c>
      <c r="N122" s="686"/>
      <c r="O122" s="688"/>
      <c r="P122" s="690"/>
    </row>
    <row r="123" spans="1:16">
      <c r="A123" s="686">
        <v>43276</v>
      </c>
      <c r="B123" s="687">
        <v>26.24</v>
      </c>
      <c r="C123" s="508">
        <v>3.8</v>
      </c>
      <c r="N123" s="686"/>
      <c r="O123" s="688"/>
      <c r="P123" s="690"/>
    </row>
    <row r="124" spans="1:16">
      <c r="A124" s="686">
        <v>43277</v>
      </c>
      <c r="B124" s="687">
        <v>26.17</v>
      </c>
      <c r="C124" s="508">
        <v>3.84</v>
      </c>
      <c r="N124" s="686"/>
      <c r="O124" s="688"/>
      <c r="P124" s="690"/>
    </row>
    <row r="125" spans="1:16">
      <c r="A125" s="686">
        <v>43278</v>
      </c>
      <c r="B125" s="687">
        <v>26.19</v>
      </c>
      <c r="C125" s="508">
        <v>3.82</v>
      </c>
      <c r="N125" s="686"/>
      <c r="O125" s="688"/>
      <c r="P125" s="690"/>
    </row>
    <row r="126" spans="1:16">
      <c r="A126" s="686">
        <v>43283</v>
      </c>
      <c r="B126" s="687">
        <v>26.33</v>
      </c>
      <c r="C126" s="508">
        <v>4.22</v>
      </c>
      <c r="N126" s="686"/>
      <c r="O126" s="688"/>
      <c r="P126" s="690"/>
    </row>
    <row r="127" spans="1:16">
      <c r="A127" s="686">
        <v>43284</v>
      </c>
      <c r="B127" s="687">
        <v>26.23</v>
      </c>
      <c r="C127" s="508">
        <v>4.4400000000000004</v>
      </c>
      <c r="N127" s="686"/>
      <c r="O127" s="688"/>
      <c r="P127" s="690"/>
    </row>
    <row r="128" spans="1:16">
      <c r="A128" s="686">
        <v>43285</v>
      </c>
      <c r="B128" s="687">
        <v>26.3</v>
      </c>
      <c r="C128" s="508">
        <v>4.5199999999999996</v>
      </c>
      <c r="N128" s="686"/>
      <c r="O128" s="688"/>
      <c r="P128" s="690"/>
    </row>
    <row r="129" spans="1:16">
      <c r="A129" s="686">
        <v>43286</v>
      </c>
      <c r="B129" s="687">
        <v>26.44</v>
      </c>
      <c r="C129" s="508">
        <v>4.84</v>
      </c>
      <c r="N129" s="686"/>
      <c r="O129" s="688"/>
      <c r="P129" s="690"/>
    </row>
    <row r="130" spans="1:16">
      <c r="A130" s="686">
        <v>43287</v>
      </c>
      <c r="B130" s="687">
        <v>26.43</v>
      </c>
      <c r="C130" s="508">
        <v>4.8499999999999996</v>
      </c>
      <c r="N130" s="686"/>
      <c r="O130" s="688"/>
      <c r="P130" s="690"/>
    </row>
    <row r="131" spans="1:16">
      <c r="A131" s="686">
        <v>43290</v>
      </c>
      <c r="B131" s="687">
        <v>26.32</v>
      </c>
      <c r="C131" s="508">
        <v>5.14</v>
      </c>
      <c r="N131" s="686"/>
      <c r="O131" s="688"/>
      <c r="P131" s="690"/>
    </row>
    <row r="132" spans="1:16">
      <c r="A132" s="686">
        <v>43291</v>
      </c>
      <c r="B132" s="687">
        <v>26.25</v>
      </c>
      <c r="C132" s="508">
        <v>5.2</v>
      </c>
      <c r="N132" s="686"/>
      <c r="O132" s="688"/>
      <c r="P132" s="690"/>
    </row>
    <row r="133" spans="1:16">
      <c r="A133" s="686">
        <v>43292</v>
      </c>
      <c r="B133" s="687">
        <v>26.21</v>
      </c>
      <c r="C133" s="508">
        <v>5.2</v>
      </c>
      <c r="N133" s="686"/>
      <c r="O133" s="688"/>
      <c r="P133" s="690"/>
    </row>
    <row r="134" spans="1:16">
      <c r="A134" s="686">
        <v>43293</v>
      </c>
      <c r="B134" s="687">
        <v>26.23</v>
      </c>
      <c r="C134" s="508">
        <v>5.2</v>
      </c>
      <c r="N134" s="686"/>
      <c r="O134" s="688"/>
      <c r="P134" s="690"/>
    </row>
    <row r="135" spans="1:16">
      <c r="A135" s="686">
        <v>43294</v>
      </c>
      <c r="B135" s="687">
        <v>26.23</v>
      </c>
      <c r="C135" s="508">
        <v>5.18</v>
      </c>
      <c r="N135" s="686"/>
      <c r="O135" s="688"/>
      <c r="P135" s="690"/>
    </row>
    <row r="136" spans="1:16">
      <c r="A136" s="686">
        <v>43297</v>
      </c>
      <c r="B136" s="687">
        <v>26.23</v>
      </c>
      <c r="C136" s="508">
        <v>5.0199999999999996</v>
      </c>
      <c r="N136" s="686"/>
      <c r="O136" s="688"/>
      <c r="P136" s="690"/>
    </row>
    <row r="137" spans="1:16">
      <c r="A137" s="686">
        <v>43298</v>
      </c>
      <c r="B137" s="687">
        <v>26.21</v>
      </c>
      <c r="C137" s="508">
        <v>4.84</v>
      </c>
      <c r="N137" s="686"/>
      <c r="O137" s="688"/>
      <c r="P137" s="690"/>
    </row>
    <row r="138" spans="1:16">
      <c r="A138" s="686">
        <v>43299</v>
      </c>
      <c r="B138" s="687">
        <v>26.22</v>
      </c>
      <c r="C138" s="508">
        <v>4.8499999999999996</v>
      </c>
      <c r="N138" s="686"/>
      <c r="O138" s="688"/>
      <c r="P138" s="690"/>
    </row>
    <row r="139" spans="1:16">
      <c r="A139" s="686">
        <v>43300</v>
      </c>
      <c r="B139" s="687">
        <v>26.3</v>
      </c>
      <c r="C139" s="508">
        <v>4.7</v>
      </c>
      <c r="N139" s="686"/>
      <c r="O139" s="688"/>
      <c r="P139" s="690"/>
    </row>
    <row r="140" spans="1:16">
      <c r="A140" s="686">
        <v>43301</v>
      </c>
      <c r="B140" s="687">
        <v>26.47</v>
      </c>
      <c r="C140" s="508">
        <v>5.24</v>
      </c>
      <c r="N140" s="686"/>
      <c r="O140" s="688"/>
      <c r="P140" s="690"/>
    </row>
    <row r="141" spans="1:16">
      <c r="A141" s="686">
        <v>43304</v>
      </c>
      <c r="B141" s="687">
        <v>26.45</v>
      </c>
      <c r="C141" s="508">
        <v>4.68</v>
      </c>
      <c r="N141" s="686"/>
      <c r="O141" s="688"/>
      <c r="P141" s="690"/>
    </row>
    <row r="142" spans="1:16">
      <c r="A142" s="686">
        <v>43305</v>
      </c>
      <c r="B142" s="687">
        <v>26.45</v>
      </c>
      <c r="C142" s="508">
        <v>4.57</v>
      </c>
      <c r="N142" s="686"/>
      <c r="O142" s="688"/>
      <c r="P142" s="690"/>
    </row>
    <row r="143" spans="1:16">
      <c r="A143" s="686">
        <v>43306</v>
      </c>
      <c r="B143" s="687">
        <v>26.58</v>
      </c>
      <c r="C143" s="508">
        <v>4.8499999999999996</v>
      </c>
      <c r="N143" s="686"/>
      <c r="O143" s="688"/>
      <c r="P143" s="690"/>
    </row>
    <row r="144" spans="1:16">
      <c r="A144" s="686">
        <v>43307</v>
      </c>
      <c r="B144" s="687">
        <v>26.63</v>
      </c>
      <c r="C144" s="508">
        <v>4.71</v>
      </c>
      <c r="N144" s="686"/>
      <c r="O144" s="688"/>
      <c r="P144" s="690"/>
    </row>
    <row r="145" spans="1:16">
      <c r="A145" s="686">
        <v>43308</v>
      </c>
      <c r="B145" s="687">
        <v>26.65</v>
      </c>
      <c r="C145" s="508">
        <v>4.71</v>
      </c>
      <c r="N145" s="686"/>
      <c r="O145" s="688"/>
      <c r="P145" s="690"/>
    </row>
    <row r="146" spans="1:16">
      <c r="A146" s="686">
        <v>43311</v>
      </c>
      <c r="B146" s="687">
        <v>26.76</v>
      </c>
      <c r="C146" s="508">
        <v>4.59</v>
      </c>
      <c r="N146" s="686"/>
      <c r="O146" s="688"/>
      <c r="P146" s="690"/>
    </row>
    <row r="147" spans="1:16">
      <c r="A147" s="686">
        <v>43312</v>
      </c>
      <c r="B147" s="687">
        <v>26.76</v>
      </c>
      <c r="C147" s="508">
        <v>4.3099999999999996</v>
      </c>
      <c r="N147" s="686"/>
      <c r="O147" s="688"/>
      <c r="P147" s="690"/>
    </row>
    <row r="148" spans="1:16">
      <c r="A148" s="686">
        <v>43313</v>
      </c>
      <c r="B148" s="687">
        <v>26.87</v>
      </c>
      <c r="C148" s="508">
        <v>4.42</v>
      </c>
      <c r="N148" s="686"/>
      <c r="O148" s="688"/>
      <c r="P148" s="690"/>
    </row>
    <row r="149" spans="1:16">
      <c r="A149" s="686">
        <v>43314</v>
      </c>
      <c r="B149" s="687">
        <v>26.96</v>
      </c>
      <c r="C149" s="508">
        <v>4.25</v>
      </c>
      <c r="N149" s="686"/>
      <c r="O149" s="688"/>
      <c r="P149" s="690"/>
    </row>
    <row r="150" spans="1:16">
      <c r="A150" s="686">
        <v>43315</v>
      </c>
      <c r="B150" s="687">
        <v>27.01</v>
      </c>
      <c r="C150" s="508">
        <v>4.2300000000000004</v>
      </c>
      <c r="N150" s="686"/>
      <c r="O150" s="688"/>
      <c r="P150" s="690"/>
    </row>
    <row r="151" spans="1:16">
      <c r="A151" s="686">
        <v>43318</v>
      </c>
      <c r="B151" s="687">
        <v>27.09</v>
      </c>
      <c r="C151" s="508">
        <v>3.77</v>
      </c>
      <c r="N151" s="686"/>
      <c r="O151" s="688"/>
      <c r="P151" s="690"/>
    </row>
    <row r="152" spans="1:16">
      <c r="A152" s="686">
        <v>43319</v>
      </c>
      <c r="B152" s="687">
        <v>27.13</v>
      </c>
      <c r="C152" s="508">
        <v>3.46</v>
      </c>
      <c r="N152" s="686"/>
      <c r="O152" s="688"/>
      <c r="P152" s="690"/>
    </row>
    <row r="153" spans="1:16">
      <c r="A153" s="686">
        <v>43320</v>
      </c>
      <c r="B153" s="687">
        <v>27.02</v>
      </c>
      <c r="C153" s="508">
        <v>3.87</v>
      </c>
      <c r="N153" s="686"/>
      <c r="O153" s="688"/>
      <c r="P153" s="690"/>
    </row>
    <row r="154" spans="1:16">
      <c r="A154" s="686">
        <v>43321</v>
      </c>
      <c r="B154" s="687">
        <v>26.96</v>
      </c>
      <c r="C154" s="508">
        <v>4.08</v>
      </c>
      <c r="N154" s="686"/>
      <c r="O154" s="688"/>
      <c r="P154" s="690"/>
    </row>
    <row r="155" spans="1:16">
      <c r="A155" s="686">
        <v>43322</v>
      </c>
      <c r="B155" s="687">
        <v>27.11</v>
      </c>
      <c r="C155" s="508">
        <v>4.29</v>
      </c>
      <c r="N155" s="686"/>
      <c r="O155" s="688"/>
      <c r="P155" s="690"/>
    </row>
    <row r="156" spans="1:16">
      <c r="A156" s="686">
        <v>43325</v>
      </c>
      <c r="B156" s="687">
        <v>27.25</v>
      </c>
      <c r="C156" s="508">
        <v>4.41</v>
      </c>
      <c r="N156" s="686"/>
      <c r="O156" s="688"/>
      <c r="P156" s="690"/>
    </row>
    <row r="157" spans="1:16">
      <c r="A157" s="686">
        <v>43326</v>
      </c>
      <c r="B157" s="687">
        <v>27.34</v>
      </c>
      <c r="C157" s="508">
        <v>4.3099999999999996</v>
      </c>
      <c r="N157" s="686"/>
      <c r="O157" s="688"/>
      <c r="P157" s="690"/>
    </row>
    <row r="158" spans="1:16">
      <c r="A158" s="686">
        <v>43327</v>
      </c>
      <c r="B158" s="687">
        <v>27.46</v>
      </c>
      <c r="C158" s="508">
        <v>4.33</v>
      </c>
      <c r="N158" s="686"/>
      <c r="O158" s="688"/>
      <c r="P158" s="690"/>
    </row>
    <row r="159" spans="1:16">
      <c r="A159" s="686">
        <v>43328</v>
      </c>
      <c r="B159" s="687">
        <v>27.45</v>
      </c>
      <c r="C159" s="508">
        <v>4.41</v>
      </c>
      <c r="N159" s="686"/>
      <c r="O159" s="688"/>
      <c r="P159" s="690"/>
    </row>
    <row r="160" spans="1:16">
      <c r="A160" s="686">
        <v>43329</v>
      </c>
      <c r="B160" s="687">
        <v>27.67</v>
      </c>
      <c r="C160" s="508">
        <v>4.6399999999999997</v>
      </c>
      <c r="N160" s="686"/>
      <c r="O160" s="688"/>
      <c r="P160" s="690"/>
    </row>
    <row r="161" spans="1:16">
      <c r="A161" s="686">
        <v>43332</v>
      </c>
      <c r="B161" s="687">
        <v>27.9</v>
      </c>
      <c r="C161" s="508">
        <v>4.9400000000000004</v>
      </c>
      <c r="N161" s="686"/>
      <c r="O161" s="688"/>
      <c r="P161" s="690"/>
    </row>
    <row r="162" spans="1:16">
      <c r="A162" s="686">
        <v>43333</v>
      </c>
      <c r="B162" s="687">
        <v>27.7</v>
      </c>
      <c r="C162" s="508">
        <v>6.01</v>
      </c>
      <c r="N162" s="686"/>
      <c r="O162" s="688"/>
      <c r="P162" s="690"/>
    </row>
    <row r="163" spans="1:16">
      <c r="A163" s="686">
        <v>43334</v>
      </c>
      <c r="B163" s="687">
        <v>27.71</v>
      </c>
      <c r="C163" s="508">
        <v>5.95</v>
      </c>
      <c r="N163" s="686"/>
      <c r="O163" s="688"/>
      <c r="P163" s="690"/>
    </row>
    <row r="164" spans="1:16">
      <c r="A164" s="686">
        <v>43335</v>
      </c>
      <c r="B164" s="687">
        <v>27.89</v>
      </c>
      <c r="C164" s="508">
        <v>6.14</v>
      </c>
      <c r="N164" s="686"/>
      <c r="O164" s="688"/>
      <c r="P164" s="690"/>
    </row>
    <row r="165" spans="1:16">
      <c r="A165" s="686">
        <v>43339</v>
      </c>
      <c r="B165" s="687">
        <v>27.85</v>
      </c>
      <c r="C165" s="508">
        <v>6.24</v>
      </c>
      <c r="N165" s="686"/>
      <c r="O165" s="688"/>
      <c r="P165" s="690"/>
    </row>
    <row r="166" spans="1:16">
      <c r="A166" s="686">
        <v>43340</v>
      </c>
      <c r="B166" s="687">
        <v>27.89</v>
      </c>
      <c r="C166" s="508">
        <v>6.21</v>
      </c>
      <c r="N166" s="686"/>
      <c r="O166" s="688"/>
      <c r="P166" s="690"/>
    </row>
    <row r="167" spans="1:16">
      <c r="A167" s="686">
        <v>43341</v>
      </c>
      <c r="B167" s="687">
        <v>28.05</v>
      </c>
      <c r="C167" s="508">
        <v>6.29</v>
      </c>
      <c r="N167" s="686"/>
      <c r="O167" s="688"/>
      <c r="P167" s="690"/>
    </row>
    <row r="168" spans="1:16">
      <c r="A168" s="686">
        <v>43342</v>
      </c>
      <c r="B168" s="687">
        <v>28.12</v>
      </c>
      <c r="C168" s="508">
        <v>6.26</v>
      </c>
      <c r="N168" s="686"/>
      <c r="O168" s="688"/>
      <c r="P168" s="690"/>
    </row>
    <row r="169" spans="1:16">
      <c r="A169" s="686">
        <v>43343</v>
      </c>
      <c r="B169" s="687">
        <v>28.28</v>
      </c>
      <c r="C169" s="508">
        <v>6.36</v>
      </c>
      <c r="N169" s="686"/>
      <c r="O169" s="688"/>
      <c r="P169" s="690"/>
    </row>
    <row r="170" spans="1:16">
      <c r="A170" s="686">
        <v>43346</v>
      </c>
      <c r="B170" s="687">
        <v>28.25</v>
      </c>
      <c r="C170" s="508">
        <v>6.49</v>
      </c>
      <c r="N170" s="686"/>
      <c r="O170" s="688"/>
      <c r="P170" s="690"/>
    </row>
    <row r="171" spans="1:16">
      <c r="A171" s="686">
        <v>43347</v>
      </c>
      <c r="B171" s="687">
        <v>28.38</v>
      </c>
      <c r="C171" s="508">
        <v>6.54</v>
      </c>
      <c r="N171" s="686"/>
      <c r="O171" s="688"/>
      <c r="P171" s="690"/>
    </row>
    <row r="172" spans="1:16">
      <c r="A172" s="686">
        <v>43348</v>
      </c>
      <c r="B172" s="687">
        <v>28.49</v>
      </c>
      <c r="C172" s="508">
        <v>6.56</v>
      </c>
      <c r="N172" s="686"/>
      <c r="O172" s="688"/>
      <c r="P172" s="690"/>
    </row>
    <row r="173" spans="1:16">
      <c r="A173" s="686">
        <v>43349</v>
      </c>
      <c r="B173" s="687">
        <v>28.41</v>
      </c>
      <c r="C173" s="508">
        <v>6.41</v>
      </c>
      <c r="N173" s="686"/>
      <c r="O173" s="688"/>
      <c r="P173" s="690"/>
    </row>
    <row r="174" spans="1:16">
      <c r="A174" s="686">
        <v>43350</v>
      </c>
      <c r="B174" s="687">
        <v>28.22</v>
      </c>
      <c r="C174" s="508">
        <v>6.99</v>
      </c>
      <c r="N174" s="686"/>
      <c r="O174" s="688"/>
      <c r="P174" s="690"/>
    </row>
    <row r="175" spans="1:16">
      <c r="A175" s="686">
        <v>43353</v>
      </c>
      <c r="B175" s="687">
        <v>28.26</v>
      </c>
      <c r="C175" s="508">
        <v>6.89</v>
      </c>
      <c r="N175" s="686"/>
      <c r="O175" s="688"/>
      <c r="P175" s="690"/>
    </row>
    <row r="176" spans="1:16">
      <c r="A176" s="686">
        <v>43354</v>
      </c>
      <c r="B176" s="687">
        <v>28.2</v>
      </c>
      <c r="C176" s="508">
        <v>6.97</v>
      </c>
      <c r="N176" s="686"/>
      <c r="O176" s="688"/>
      <c r="P176" s="690"/>
    </row>
    <row r="177" spans="1:16">
      <c r="A177" s="686">
        <v>43355</v>
      </c>
      <c r="B177" s="687">
        <v>28.1</v>
      </c>
      <c r="C177" s="508">
        <v>7.19</v>
      </c>
      <c r="N177" s="686"/>
      <c r="O177" s="688"/>
      <c r="P177" s="690"/>
    </row>
    <row r="178" spans="1:16">
      <c r="A178" s="686">
        <v>43356</v>
      </c>
      <c r="B178" s="687">
        <v>28.03</v>
      </c>
      <c r="C178" s="508">
        <v>7.23</v>
      </c>
      <c r="N178" s="686"/>
      <c r="O178" s="688"/>
      <c r="P178" s="690"/>
    </row>
    <row r="179" spans="1:16">
      <c r="A179" s="686">
        <v>43357</v>
      </c>
      <c r="B179" s="687">
        <v>28.13</v>
      </c>
      <c r="C179" s="508">
        <v>7.27</v>
      </c>
      <c r="N179" s="686"/>
      <c r="O179" s="688"/>
      <c r="P179" s="690"/>
    </row>
    <row r="180" spans="1:16">
      <c r="A180" s="686">
        <v>43360</v>
      </c>
      <c r="B180" s="687">
        <v>28.15</v>
      </c>
      <c r="C180" s="508">
        <v>6.82</v>
      </c>
      <c r="N180" s="686"/>
      <c r="O180" s="688"/>
      <c r="P180" s="690"/>
    </row>
    <row r="181" spans="1:16">
      <c r="A181" s="686">
        <v>43361</v>
      </c>
      <c r="B181" s="687">
        <v>28.13</v>
      </c>
      <c r="C181" s="508">
        <v>6.26</v>
      </c>
      <c r="N181" s="686"/>
      <c r="O181" s="688"/>
      <c r="P181" s="690"/>
    </row>
    <row r="182" spans="1:16">
      <c r="A182" s="686">
        <v>43362</v>
      </c>
      <c r="B182" s="687">
        <v>28.15</v>
      </c>
      <c r="C182" s="508">
        <v>5.58</v>
      </c>
      <c r="N182" s="686"/>
      <c r="O182" s="688"/>
      <c r="P182" s="690"/>
    </row>
    <row r="183" spans="1:16">
      <c r="A183" s="686">
        <v>43363</v>
      </c>
      <c r="B183" s="687">
        <v>28.12</v>
      </c>
      <c r="C183" s="508">
        <v>5.62</v>
      </c>
      <c r="N183" s="686"/>
      <c r="O183" s="688"/>
      <c r="P183" s="690"/>
    </row>
    <row r="184" spans="1:16">
      <c r="A184" s="686">
        <v>43364</v>
      </c>
      <c r="B184" s="687">
        <v>28.06</v>
      </c>
      <c r="C184" s="508">
        <v>5.3</v>
      </c>
      <c r="N184" s="686"/>
      <c r="O184" s="688"/>
      <c r="P184" s="690"/>
    </row>
    <row r="185" spans="1:16">
      <c r="A185" s="686">
        <v>43367</v>
      </c>
      <c r="B185" s="687">
        <v>28.06</v>
      </c>
      <c r="C185" s="508">
        <v>5.27</v>
      </c>
      <c r="N185" s="686"/>
      <c r="O185" s="688"/>
      <c r="P185" s="690"/>
    </row>
    <row r="186" spans="1:16">
      <c r="A186" s="686">
        <v>43368</v>
      </c>
      <c r="B186" s="687">
        <v>28.11</v>
      </c>
      <c r="C186" s="508">
        <v>5.28</v>
      </c>
      <c r="N186" s="686"/>
      <c r="O186" s="688"/>
      <c r="P186" s="690"/>
    </row>
    <row r="187" spans="1:16">
      <c r="A187" s="686">
        <v>43369</v>
      </c>
      <c r="B187" s="687">
        <v>28.06</v>
      </c>
      <c r="C187" s="508">
        <v>4.91</v>
      </c>
      <c r="N187" s="686"/>
      <c r="O187" s="688"/>
      <c r="P187" s="690"/>
    </row>
    <row r="188" spans="1:16">
      <c r="A188" s="686">
        <v>43370</v>
      </c>
      <c r="B188" s="687">
        <v>28.14</v>
      </c>
      <c r="C188" s="508">
        <v>4.95</v>
      </c>
      <c r="N188" s="686"/>
      <c r="O188" s="688"/>
      <c r="P188" s="690"/>
    </row>
    <row r="189" spans="1:16">
      <c r="A189" s="686">
        <v>43371</v>
      </c>
      <c r="B189" s="687">
        <v>28.3</v>
      </c>
      <c r="C189" s="508">
        <v>4.91</v>
      </c>
      <c r="N189" s="686"/>
      <c r="O189" s="688"/>
      <c r="P189" s="690"/>
    </row>
    <row r="190" spans="1:16">
      <c r="A190" s="686">
        <v>43374</v>
      </c>
      <c r="B190" s="687">
        <v>28.27</v>
      </c>
      <c r="C190" s="508">
        <v>4.91</v>
      </c>
      <c r="N190" s="686"/>
      <c r="O190" s="688"/>
      <c r="P190" s="690"/>
    </row>
    <row r="191" spans="1:16">
      <c r="A191" s="686">
        <v>43375</v>
      </c>
      <c r="B191" s="687">
        <v>28.21</v>
      </c>
      <c r="C191" s="508">
        <v>4.6399999999999997</v>
      </c>
      <c r="N191" s="686"/>
      <c r="O191" s="688"/>
      <c r="P191" s="690"/>
    </row>
    <row r="192" spans="1:16">
      <c r="A192" s="686">
        <v>43376</v>
      </c>
      <c r="B192" s="687">
        <v>28.28</v>
      </c>
      <c r="C192" s="508">
        <v>4.46</v>
      </c>
      <c r="N192" s="686"/>
      <c r="O192" s="688"/>
      <c r="P192" s="690"/>
    </row>
    <row r="193" spans="1:16">
      <c r="A193" s="686">
        <v>43377</v>
      </c>
      <c r="B193" s="687">
        <v>28.32</v>
      </c>
      <c r="C193" s="508">
        <v>4.41</v>
      </c>
      <c r="N193" s="686"/>
      <c r="O193" s="688"/>
      <c r="P193" s="690"/>
    </row>
    <row r="194" spans="1:16">
      <c r="A194" s="686">
        <v>43378</v>
      </c>
      <c r="B194" s="687">
        <v>28.18</v>
      </c>
      <c r="C194" s="508">
        <v>4.1500000000000004</v>
      </c>
      <c r="N194" s="686"/>
      <c r="O194" s="688"/>
      <c r="P194" s="690"/>
    </row>
    <row r="195" spans="1:16">
      <c r="A195" s="686">
        <v>43381</v>
      </c>
      <c r="B195" s="687">
        <v>28.08</v>
      </c>
      <c r="C195" s="508">
        <v>4.25</v>
      </c>
      <c r="N195" s="686"/>
      <c r="O195" s="688"/>
      <c r="P195" s="690"/>
    </row>
    <row r="196" spans="1:16">
      <c r="A196" s="686">
        <v>43382</v>
      </c>
      <c r="B196" s="687">
        <v>28.09</v>
      </c>
      <c r="C196" s="508">
        <v>4.1900000000000004</v>
      </c>
      <c r="N196" s="686"/>
      <c r="O196" s="688"/>
      <c r="P196" s="690"/>
    </row>
    <row r="197" spans="1:16">
      <c r="A197" s="686">
        <v>43383</v>
      </c>
      <c r="B197" s="687">
        <v>28.08</v>
      </c>
      <c r="C197" s="508">
        <v>3.98</v>
      </c>
      <c r="N197" s="686"/>
      <c r="O197" s="688"/>
      <c r="P197" s="690"/>
    </row>
    <row r="198" spans="1:16">
      <c r="A198" s="686">
        <v>43384</v>
      </c>
      <c r="B198" s="687">
        <v>28</v>
      </c>
      <c r="C198" s="508">
        <v>4.01</v>
      </c>
      <c r="N198" s="686"/>
      <c r="O198" s="688"/>
      <c r="P198" s="690"/>
    </row>
    <row r="199" spans="1:16">
      <c r="A199" s="686">
        <v>43385</v>
      </c>
      <c r="B199" s="687">
        <v>27.98</v>
      </c>
      <c r="C199" s="508">
        <v>3.78</v>
      </c>
      <c r="N199" s="686"/>
      <c r="O199" s="688"/>
      <c r="P199" s="690"/>
    </row>
    <row r="200" spans="1:16">
      <c r="A200" s="686">
        <v>43389</v>
      </c>
      <c r="B200" s="687">
        <v>27.93</v>
      </c>
      <c r="C200" s="508">
        <v>3.8</v>
      </c>
      <c r="N200" s="686"/>
      <c r="O200" s="688"/>
      <c r="P200" s="690"/>
    </row>
    <row r="201" spans="1:16">
      <c r="A201" s="686">
        <v>43390</v>
      </c>
      <c r="B201" s="687">
        <v>27.93</v>
      </c>
      <c r="C201" s="508">
        <v>3.8</v>
      </c>
      <c r="N201" s="686"/>
      <c r="O201" s="688"/>
      <c r="P201" s="690"/>
    </row>
    <row r="202" spans="1:16">
      <c r="A202" s="686">
        <v>43391</v>
      </c>
      <c r="B202" s="687">
        <v>27.92</v>
      </c>
      <c r="C202" s="508">
        <v>3.78</v>
      </c>
      <c r="N202" s="686"/>
      <c r="O202" s="688"/>
      <c r="P202" s="690"/>
    </row>
    <row r="203" spans="1:16">
      <c r="A203" s="686">
        <v>43392</v>
      </c>
      <c r="B203" s="687">
        <v>28.04</v>
      </c>
      <c r="C203" s="508">
        <v>4.1100000000000003</v>
      </c>
      <c r="N203" s="686"/>
      <c r="O203" s="688"/>
      <c r="P203" s="690"/>
    </row>
    <row r="204" spans="1:16">
      <c r="A204" s="686">
        <v>43395</v>
      </c>
      <c r="B204" s="687">
        <v>28.18</v>
      </c>
      <c r="C204" s="508">
        <v>4.45</v>
      </c>
      <c r="N204" s="686"/>
      <c r="O204" s="688"/>
      <c r="P204" s="690"/>
    </row>
    <row r="205" spans="1:16">
      <c r="A205" s="686">
        <v>43396</v>
      </c>
      <c r="B205" s="687">
        <v>28.08</v>
      </c>
      <c r="C205" s="508">
        <v>4.6500000000000004</v>
      </c>
      <c r="N205" s="686"/>
      <c r="O205" s="688"/>
      <c r="P205" s="690"/>
    </row>
    <row r="206" spans="1:16">
      <c r="A206" s="686">
        <v>43397</v>
      </c>
      <c r="B206" s="687">
        <v>28.15</v>
      </c>
      <c r="C206" s="508">
        <v>4.6900000000000004</v>
      </c>
      <c r="N206" s="686"/>
      <c r="O206" s="688"/>
      <c r="P206" s="690"/>
    </row>
    <row r="207" spans="1:16">
      <c r="A207" s="686">
        <v>43398</v>
      </c>
      <c r="B207" s="687">
        <v>28.21</v>
      </c>
      <c r="C207" s="508">
        <v>4.7</v>
      </c>
      <c r="N207" s="686"/>
      <c r="O207" s="688"/>
      <c r="P207" s="690"/>
    </row>
    <row r="208" spans="1:16">
      <c r="A208" s="686">
        <v>43399</v>
      </c>
      <c r="B208" s="687">
        <v>28.34</v>
      </c>
      <c r="C208" s="508">
        <v>4.83</v>
      </c>
      <c r="N208" s="686"/>
      <c r="O208" s="688"/>
      <c r="P208" s="690"/>
    </row>
    <row r="209" spans="1:16">
      <c r="A209" s="686">
        <v>43402</v>
      </c>
      <c r="B209" s="687">
        <v>28.27</v>
      </c>
      <c r="C209" s="508">
        <v>4.5199999999999996</v>
      </c>
      <c r="N209" s="686"/>
      <c r="O209" s="688"/>
      <c r="P209" s="690"/>
    </row>
    <row r="210" spans="1:16">
      <c r="A210" s="686">
        <v>43403</v>
      </c>
      <c r="B210" s="687">
        <v>28.2</v>
      </c>
      <c r="C210" s="508">
        <v>4.57</v>
      </c>
      <c r="N210" s="686"/>
      <c r="O210" s="688"/>
      <c r="P210" s="690"/>
    </row>
    <row r="211" spans="1:16">
      <c r="A211" s="686">
        <v>43404</v>
      </c>
      <c r="B211" s="687">
        <v>28.16</v>
      </c>
      <c r="C211" s="508">
        <v>4.54</v>
      </c>
      <c r="N211" s="686"/>
      <c r="O211" s="688"/>
      <c r="P211" s="690"/>
    </row>
    <row r="212" spans="1:16">
      <c r="A212" s="686">
        <v>43405</v>
      </c>
      <c r="B212" s="687">
        <v>28.12</v>
      </c>
      <c r="C212" s="508">
        <v>4.49</v>
      </c>
      <c r="N212" s="686"/>
      <c r="O212" s="688"/>
      <c r="P212" s="690"/>
    </row>
    <row r="213" spans="1:16">
      <c r="A213" s="686">
        <v>43406</v>
      </c>
      <c r="B213" s="687">
        <v>28.16</v>
      </c>
      <c r="C213" s="508">
        <v>4.4800000000000004</v>
      </c>
      <c r="N213" s="686"/>
      <c r="O213" s="688"/>
      <c r="P213" s="690"/>
    </row>
    <row r="214" spans="1:16">
      <c r="A214" s="686">
        <v>43409</v>
      </c>
      <c r="B214" s="687">
        <v>28.13</v>
      </c>
      <c r="C214" s="508">
        <v>4.1100000000000003</v>
      </c>
      <c r="N214" s="686"/>
      <c r="O214" s="688"/>
      <c r="P214" s="690"/>
    </row>
    <row r="215" spans="1:16">
      <c r="A215" s="686">
        <v>43410</v>
      </c>
      <c r="B215" s="687">
        <v>28.02</v>
      </c>
      <c r="C215" s="508">
        <v>4.22</v>
      </c>
      <c r="N215" s="686"/>
      <c r="O215" s="688"/>
      <c r="P215" s="690"/>
    </row>
    <row r="216" spans="1:16">
      <c r="A216" s="686">
        <v>43411</v>
      </c>
      <c r="B216" s="687">
        <v>27.96</v>
      </c>
      <c r="C216" s="508">
        <v>4.28</v>
      </c>
      <c r="N216" s="686"/>
      <c r="O216" s="688"/>
      <c r="P216" s="690"/>
    </row>
    <row r="217" spans="1:16">
      <c r="A217" s="686">
        <v>43412</v>
      </c>
      <c r="B217" s="687">
        <v>27.9</v>
      </c>
      <c r="C217" s="508">
        <v>4.33</v>
      </c>
      <c r="N217" s="686"/>
      <c r="O217" s="688"/>
      <c r="P217" s="690"/>
    </row>
    <row r="218" spans="1:16">
      <c r="A218" s="686">
        <v>43413</v>
      </c>
      <c r="B218" s="687">
        <v>27.93</v>
      </c>
      <c r="C218" s="508">
        <v>4.26</v>
      </c>
      <c r="N218" s="686"/>
      <c r="O218" s="688"/>
      <c r="P218" s="690"/>
    </row>
    <row r="219" spans="1:16">
      <c r="A219" s="686">
        <v>43416</v>
      </c>
      <c r="B219" s="687">
        <v>27.89</v>
      </c>
      <c r="C219" s="508">
        <v>4.2699999999999996</v>
      </c>
      <c r="N219" s="686"/>
      <c r="O219" s="688"/>
      <c r="P219" s="690"/>
    </row>
    <row r="220" spans="1:16">
      <c r="A220" s="686">
        <v>43417</v>
      </c>
      <c r="B220" s="687">
        <v>27.9</v>
      </c>
      <c r="C220" s="508">
        <v>4.22</v>
      </c>
      <c r="N220" s="686"/>
      <c r="O220" s="688"/>
      <c r="P220" s="690"/>
    </row>
    <row r="221" spans="1:16">
      <c r="A221" s="686">
        <v>43418</v>
      </c>
      <c r="B221" s="687">
        <v>27.92</v>
      </c>
      <c r="C221" s="508">
        <v>4.22</v>
      </c>
      <c r="N221" s="686"/>
      <c r="O221" s="688"/>
      <c r="P221" s="690"/>
    </row>
    <row r="222" spans="1:16">
      <c r="A222" s="686">
        <v>43419</v>
      </c>
      <c r="B222" s="687">
        <v>27.84</v>
      </c>
      <c r="C222" s="508">
        <v>4.34</v>
      </c>
      <c r="N222" s="686"/>
      <c r="O222" s="688"/>
      <c r="P222" s="690"/>
    </row>
    <row r="223" spans="1:16">
      <c r="A223" s="686">
        <v>43420</v>
      </c>
      <c r="B223" s="687">
        <v>27.77</v>
      </c>
      <c r="C223" s="508">
        <v>4.07</v>
      </c>
      <c r="N223" s="686"/>
      <c r="O223" s="688"/>
      <c r="P223" s="690"/>
    </row>
    <row r="224" spans="1:16">
      <c r="A224" s="686">
        <v>43423</v>
      </c>
      <c r="B224" s="687">
        <v>27.75</v>
      </c>
      <c r="C224" s="508">
        <v>3.49</v>
      </c>
      <c r="N224" s="686"/>
      <c r="O224" s="688"/>
      <c r="P224" s="690"/>
    </row>
    <row r="225" spans="1:16">
      <c r="A225" s="686">
        <v>43424</v>
      </c>
      <c r="B225" s="687">
        <v>27.76</v>
      </c>
      <c r="C225" s="508">
        <v>3.35</v>
      </c>
      <c r="N225" s="686"/>
      <c r="O225" s="688"/>
      <c r="P225" s="690"/>
    </row>
    <row r="226" spans="1:16">
      <c r="A226" s="686">
        <v>43425</v>
      </c>
      <c r="B226" s="687">
        <v>27.76</v>
      </c>
      <c r="C226" s="508">
        <v>3.16</v>
      </c>
      <c r="N226" s="686"/>
      <c r="O226" s="688"/>
      <c r="P226" s="690"/>
    </row>
    <row r="227" spans="1:16">
      <c r="A227" s="686">
        <v>43426</v>
      </c>
      <c r="B227" s="687">
        <v>27.77</v>
      </c>
      <c r="C227" s="508">
        <v>3</v>
      </c>
      <c r="N227" s="686"/>
      <c r="O227" s="688"/>
      <c r="P227" s="690"/>
    </row>
    <row r="228" spans="1:16">
      <c r="A228" s="686">
        <v>43427</v>
      </c>
      <c r="B228" s="687">
        <v>27.75</v>
      </c>
      <c r="C228" s="508">
        <v>2.3199999999999998</v>
      </c>
      <c r="N228" s="686"/>
      <c r="O228" s="688"/>
      <c r="P228" s="690"/>
    </row>
    <row r="229" spans="1:16">
      <c r="A229" s="686">
        <v>43430</v>
      </c>
      <c r="B229" s="687">
        <v>27.8</v>
      </c>
      <c r="C229" s="508">
        <v>2.4700000000000002</v>
      </c>
      <c r="N229" s="686"/>
      <c r="O229" s="688"/>
      <c r="P229" s="690"/>
    </row>
    <row r="230" spans="1:16">
      <c r="A230" s="686">
        <v>43431</v>
      </c>
      <c r="B230" s="687">
        <v>27.9</v>
      </c>
      <c r="C230" s="508">
        <v>2.88</v>
      </c>
      <c r="N230" s="686"/>
      <c r="O230" s="688"/>
      <c r="P230" s="690"/>
    </row>
    <row r="231" spans="1:16">
      <c r="A231" s="686">
        <v>43432</v>
      </c>
      <c r="B231" s="687">
        <v>28.11</v>
      </c>
      <c r="C231" s="508">
        <v>3.99</v>
      </c>
      <c r="N231" s="686"/>
      <c r="O231" s="688"/>
      <c r="P231" s="690"/>
    </row>
    <row r="232" spans="1:16">
      <c r="A232" s="686">
        <v>43433</v>
      </c>
      <c r="B232" s="687">
        <v>28.27</v>
      </c>
      <c r="C232" s="508">
        <v>4.45</v>
      </c>
      <c r="N232" s="686"/>
      <c r="O232" s="688"/>
      <c r="P232" s="690"/>
    </row>
    <row r="233" spans="1:16">
      <c r="A233" s="686">
        <v>43434</v>
      </c>
      <c r="B233" s="687">
        <v>28.39</v>
      </c>
      <c r="C233" s="508">
        <v>4.66</v>
      </c>
      <c r="N233" s="686"/>
      <c r="O233" s="688"/>
      <c r="P233" s="690"/>
    </row>
    <row r="234" spans="1:16">
      <c r="A234" s="686">
        <v>43437</v>
      </c>
      <c r="B234" s="687">
        <v>28.22</v>
      </c>
      <c r="C234" s="508">
        <v>5.16</v>
      </c>
      <c r="N234" s="686"/>
      <c r="O234" s="688"/>
      <c r="P234" s="690"/>
    </row>
    <row r="235" spans="1:16">
      <c r="A235" s="686">
        <v>43438</v>
      </c>
      <c r="B235" s="687">
        <v>28.17</v>
      </c>
      <c r="C235" s="508">
        <v>4.96</v>
      </c>
      <c r="N235" s="686"/>
      <c r="O235" s="688"/>
      <c r="P235" s="690"/>
    </row>
    <row r="236" spans="1:16">
      <c r="A236" s="686">
        <v>43439</v>
      </c>
      <c r="B236" s="687">
        <v>28.13</v>
      </c>
      <c r="C236" s="508">
        <v>4.9400000000000004</v>
      </c>
      <c r="N236" s="686"/>
      <c r="O236" s="688"/>
      <c r="P236" s="690"/>
    </row>
    <row r="237" spans="1:16">
      <c r="A237" s="686">
        <v>43440</v>
      </c>
      <c r="B237" s="687">
        <v>27.98</v>
      </c>
      <c r="C237" s="508">
        <v>5.27</v>
      </c>
      <c r="N237" s="686"/>
      <c r="O237" s="688"/>
      <c r="P237" s="690"/>
    </row>
    <row r="238" spans="1:16">
      <c r="A238" s="686">
        <v>43441</v>
      </c>
      <c r="B238" s="687">
        <v>27.88</v>
      </c>
      <c r="C238" s="508">
        <v>5.4</v>
      </c>
      <c r="N238" s="686"/>
      <c r="O238" s="688"/>
      <c r="P238" s="690"/>
    </row>
    <row r="239" spans="1:16">
      <c r="A239" s="686">
        <v>43444</v>
      </c>
      <c r="B239" s="687">
        <v>27.82</v>
      </c>
      <c r="C239" s="508">
        <v>5.43</v>
      </c>
      <c r="N239" s="686"/>
      <c r="O239" s="688"/>
      <c r="P239" s="690"/>
    </row>
    <row r="240" spans="1:16">
      <c r="A240" s="686">
        <v>43445</v>
      </c>
      <c r="B240" s="687">
        <v>27.78</v>
      </c>
      <c r="C240" s="508">
        <v>5.45</v>
      </c>
      <c r="N240" s="686"/>
      <c r="O240" s="688"/>
      <c r="P240" s="690"/>
    </row>
    <row r="241" spans="1:16">
      <c r="A241" s="686">
        <v>43446</v>
      </c>
      <c r="B241" s="687">
        <v>27.71</v>
      </c>
      <c r="C241" s="508">
        <v>5.49</v>
      </c>
      <c r="N241" s="686"/>
      <c r="O241" s="688"/>
      <c r="P241" s="690"/>
    </row>
    <row r="242" spans="1:16">
      <c r="A242" s="686">
        <v>43447</v>
      </c>
      <c r="B242" s="687">
        <v>27.81</v>
      </c>
      <c r="C242" s="508">
        <v>5.57</v>
      </c>
      <c r="N242" s="686"/>
      <c r="O242" s="688"/>
      <c r="P242" s="690"/>
    </row>
    <row r="243" spans="1:16">
      <c r="A243" s="686">
        <v>43448</v>
      </c>
      <c r="B243" s="687">
        <v>27.87</v>
      </c>
      <c r="C243" s="508">
        <v>5.55</v>
      </c>
      <c r="N243" s="686"/>
      <c r="O243" s="688"/>
      <c r="P243" s="690"/>
    </row>
    <row r="244" spans="1:16">
      <c r="A244" s="686">
        <v>43451</v>
      </c>
      <c r="B244" s="687">
        <v>27.84</v>
      </c>
      <c r="C244" s="508">
        <v>5.56</v>
      </c>
      <c r="N244" s="686"/>
      <c r="O244" s="688"/>
      <c r="P244" s="690"/>
    </row>
    <row r="245" spans="1:16">
      <c r="A245" s="686">
        <v>43452</v>
      </c>
      <c r="B245" s="687">
        <v>27.89</v>
      </c>
      <c r="C245" s="508">
        <v>5.59</v>
      </c>
      <c r="N245" s="686"/>
      <c r="O245" s="688"/>
      <c r="P245" s="690"/>
    </row>
    <row r="246" spans="1:16">
      <c r="A246" s="686">
        <v>43453</v>
      </c>
      <c r="B246" s="687">
        <v>27.85</v>
      </c>
      <c r="C246" s="508">
        <v>5.62</v>
      </c>
      <c r="N246" s="686"/>
      <c r="O246" s="688"/>
      <c r="P246" s="690"/>
    </row>
    <row r="247" spans="1:16">
      <c r="A247" s="686">
        <v>43454</v>
      </c>
      <c r="B247" s="687">
        <v>27.72</v>
      </c>
      <c r="C247" s="508">
        <v>5.87</v>
      </c>
      <c r="N247" s="686"/>
      <c r="O247" s="688"/>
      <c r="P247" s="690"/>
    </row>
    <row r="248" spans="1:16">
      <c r="A248" s="686">
        <v>43455</v>
      </c>
      <c r="B248" s="687">
        <v>27.58</v>
      </c>
      <c r="C248" s="508">
        <v>6.12</v>
      </c>
      <c r="N248" s="686"/>
      <c r="O248" s="688"/>
      <c r="P248" s="690"/>
    </row>
    <row r="249" spans="1:16">
      <c r="A249" s="686">
        <v>43456</v>
      </c>
      <c r="B249" s="687">
        <v>27.43</v>
      </c>
      <c r="C249" s="508">
        <v>6.3</v>
      </c>
      <c r="N249" s="686"/>
      <c r="O249" s="688"/>
      <c r="P249" s="690"/>
    </row>
    <row r="250" spans="1:16">
      <c r="A250" s="686">
        <v>43460</v>
      </c>
      <c r="B250" s="687">
        <v>27.43</v>
      </c>
      <c r="C250" s="508">
        <v>6.1</v>
      </c>
      <c r="N250" s="686"/>
      <c r="O250" s="688"/>
      <c r="P250" s="690"/>
    </row>
    <row r="251" spans="1:16">
      <c r="A251" s="686">
        <v>43461</v>
      </c>
      <c r="B251" s="687">
        <v>27.27</v>
      </c>
      <c r="C251" s="508">
        <v>5.54</v>
      </c>
      <c r="N251" s="686"/>
      <c r="O251" s="688"/>
      <c r="P251" s="690"/>
    </row>
    <row r="252" spans="1:16">
      <c r="A252" s="686">
        <v>43462</v>
      </c>
      <c r="B252" s="687">
        <v>27.45</v>
      </c>
      <c r="C252" s="508">
        <v>5.73</v>
      </c>
      <c r="N252" s="686"/>
      <c r="O252" s="688"/>
      <c r="P252" s="690"/>
    </row>
    <row r="253" spans="1:16">
      <c r="A253" s="686">
        <v>43463</v>
      </c>
      <c r="B253" s="687">
        <v>27.69</v>
      </c>
      <c r="C253" s="508">
        <v>6.42</v>
      </c>
      <c r="N253" s="686"/>
      <c r="O253" s="688"/>
      <c r="P253" s="690"/>
    </row>
    <row r="254" spans="1:16">
      <c r="A254" s="686">
        <v>43467</v>
      </c>
      <c r="B254" s="687">
        <v>27.69</v>
      </c>
      <c r="C254" s="508">
        <v>6.19</v>
      </c>
      <c r="N254" s="686"/>
      <c r="O254" s="688"/>
      <c r="P254" s="690"/>
    </row>
    <row r="255" spans="1:16">
      <c r="A255" s="686">
        <v>43468</v>
      </c>
      <c r="B255" s="687">
        <v>27.69</v>
      </c>
      <c r="C255" s="508">
        <v>6.2</v>
      </c>
      <c r="N255" s="686"/>
      <c r="O255" s="688"/>
      <c r="P255" s="690"/>
    </row>
    <row r="256" spans="1:16">
      <c r="A256" s="686">
        <v>43469</v>
      </c>
      <c r="B256" s="687">
        <v>27.51</v>
      </c>
      <c r="C256" s="508">
        <v>6.49</v>
      </c>
      <c r="N256" s="686"/>
      <c r="O256" s="688"/>
      <c r="P256" s="690"/>
    </row>
    <row r="257" spans="1:16">
      <c r="A257" s="686">
        <v>43473</v>
      </c>
      <c r="B257" s="687">
        <v>27.71</v>
      </c>
      <c r="C257" s="508">
        <v>6.91</v>
      </c>
      <c r="N257" s="686"/>
      <c r="O257" s="688"/>
      <c r="P257" s="690"/>
    </row>
    <row r="258" spans="1:16">
      <c r="A258" s="686">
        <v>43474</v>
      </c>
      <c r="B258" s="687">
        <v>28.02</v>
      </c>
      <c r="C258" s="508">
        <v>7.95</v>
      </c>
      <c r="N258" s="686"/>
      <c r="O258" s="688"/>
      <c r="P258" s="690"/>
    </row>
    <row r="259" spans="1:16">
      <c r="A259" s="686">
        <v>43475</v>
      </c>
      <c r="B259" s="687">
        <v>28.12</v>
      </c>
      <c r="C259" s="508">
        <v>7.99</v>
      </c>
      <c r="N259" s="686"/>
      <c r="O259" s="688"/>
      <c r="P259" s="690"/>
    </row>
    <row r="260" spans="1:16">
      <c r="A260" s="686">
        <v>43476</v>
      </c>
      <c r="B260" s="687">
        <v>28.27</v>
      </c>
      <c r="C260" s="508">
        <v>8.11</v>
      </c>
      <c r="N260" s="686"/>
      <c r="O260" s="688"/>
      <c r="P260" s="690"/>
    </row>
    <row r="261" spans="1:16">
      <c r="A261" s="686">
        <v>43479</v>
      </c>
      <c r="B261" s="687">
        <v>28.15</v>
      </c>
      <c r="C261" s="508">
        <v>8.23</v>
      </c>
      <c r="N261" s="686"/>
      <c r="O261" s="688"/>
      <c r="P261" s="690"/>
    </row>
    <row r="262" spans="1:16">
      <c r="A262" s="686">
        <v>43480</v>
      </c>
      <c r="B262" s="687">
        <v>28.02</v>
      </c>
      <c r="C262" s="508">
        <v>8.3800000000000008</v>
      </c>
      <c r="N262" s="686"/>
      <c r="O262" s="688"/>
      <c r="P262" s="690"/>
    </row>
    <row r="263" spans="1:16">
      <c r="A263" s="686">
        <v>43481</v>
      </c>
      <c r="B263" s="687">
        <v>28.17</v>
      </c>
      <c r="C263" s="508">
        <v>8.52</v>
      </c>
      <c r="N263" s="686"/>
      <c r="O263" s="688"/>
      <c r="P263" s="690"/>
    </row>
    <row r="264" spans="1:16">
      <c r="A264" s="686">
        <v>43482</v>
      </c>
      <c r="B264" s="687">
        <v>28.01</v>
      </c>
      <c r="C264" s="508">
        <v>8.7799999999999994</v>
      </c>
      <c r="N264" s="686"/>
      <c r="O264" s="688"/>
      <c r="P264" s="690"/>
    </row>
    <row r="265" spans="1:16">
      <c r="A265" s="686">
        <v>43483</v>
      </c>
      <c r="B265" s="687">
        <v>28.03</v>
      </c>
      <c r="C265" s="508">
        <v>8.77</v>
      </c>
      <c r="N265" s="686"/>
      <c r="O265" s="688"/>
      <c r="P265" s="690"/>
    </row>
    <row r="266" spans="1:16">
      <c r="A266" s="686">
        <v>43486</v>
      </c>
      <c r="B266" s="687">
        <v>27.98</v>
      </c>
      <c r="C266" s="508">
        <v>8.7899999999999991</v>
      </c>
      <c r="N266" s="686"/>
      <c r="O266" s="688"/>
      <c r="P266" s="690"/>
    </row>
    <row r="267" spans="1:16">
      <c r="A267" s="686">
        <v>43487</v>
      </c>
      <c r="B267" s="687">
        <v>27.95</v>
      </c>
      <c r="C267" s="508">
        <v>8.61</v>
      </c>
      <c r="N267" s="686"/>
      <c r="O267" s="688"/>
      <c r="P267" s="690"/>
    </row>
    <row r="268" spans="1:16">
      <c r="A268" s="686">
        <v>43488</v>
      </c>
      <c r="B268" s="687">
        <v>27.9</v>
      </c>
      <c r="C268" s="508">
        <v>8.42</v>
      </c>
      <c r="N268" s="686"/>
      <c r="O268" s="688"/>
      <c r="P268" s="690"/>
    </row>
    <row r="269" spans="1:16">
      <c r="A269" s="686">
        <v>43489</v>
      </c>
      <c r="B269" s="687">
        <v>27.7</v>
      </c>
      <c r="C269" s="508">
        <v>8.59</v>
      </c>
      <c r="N269" s="686"/>
      <c r="O269" s="688"/>
      <c r="P269" s="690"/>
    </row>
    <row r="270" spans="1:16">
      <c r="A270" s="686">
        <v>43490</v>
      </c>
      <c r="B270" s="687">
        <v>27.79</v>
      </c>
      <c r="C270" s="508">
        <v>8.6300000000000008</v>
      </c>
      <c r="N270" s="686"/>
      <c r="O270" s="688"/>
      <c r="P270" s="690"/>
    </row>
    <row r="271" spans="1:16">
      <c r="A271" s="686">
        <v>43493</v>
      </c>
      <c r="B271" s="687">
        <v>27.82</v>
      </c>
      <c r="C271" s="508">
        <v>8.26</v>
      </c>
      <c r="N271" s="686"/>
      <c r="O271" s="688"/>
      <c r="P271" s="690"/>
    </row>
    <row r="272" spans="1:16">
      <c r="A272" s="686">
        <v>43494</v>
      </c>
      <c r="B272" s="687">
        <v>27.79</v>
      </c>
      <c r="C272" s="508">
        <v>8</v>
      </c>
      <c r="N272" s="686"/>
      <c r="O272" s="688"/>
      <c r="P272" s="690"/>
    </row>
    <row r="273" spans="1:16">
      <c r="A273" s="686">
        <v>43495</v>
      </c>
      <c r="B273" s="687">
        <v>27.77</v>
      </c>
      <c r="C273" s="508">
        <v>7.45</v>
      </c>
      <c r="N273" s="686"/>
      <c r="O273" s="688"/>
      <c r="P273" s="690"/>
    </row>
    <row r="274" spans="1:16">
      <c r="A274" s="686">
        <v>43496</v>
      </c>
      <c r="B274" s="687">
        <v>27.76</v>
      </c>
      <c r="C274" s="508">
        <v>7.45</v>
      </c>
      <c r="N274" s="686"/>
      <c r="O274" s="688"/>
      <c r="P274" s="690"/>
    </row>
    <row r="275" spans="1:16">
      <c r="A275" s="686">
        <v>43497</v>
      </c>
      <c r="B275" s="687">
        <v>27.74</v>
      </c>
      <c r="C275" s="508">
        <v>7.46</v>
      </c>
      <c r="N275" s="686"/>
      <c r="O275" s="688"/>
      <c r="P275" s="690"/>
    </row>
    <row r="276" spans="1:16">
      <c r="A276" s="686">
        <v>43500</v>
      </c>
      <c r="B276" s="687">
        <v>27.57</v>
      </c>
      <c r="C276" s="508">
        <v>7.43</v>
      </c>
      <c r="N276" s="686"/>
      <c r="O276" s="688"/>
      <c r="P276" s="690"/>
    </row>
    <row r="277" spans="1:16">
      <c r="A277" s="686">
        <v>43501</v>
      </c>
      <c r="B277" s="687">
        <v>27.42</v>
      </c>
      <c r="C277" s="508">
        <v>7.18</v>
      </c>
      <c r="N277" s="686"/>
      <c r="O277" s="688"/>
      <c r="P277" s="690"/>
    </row>
    <row r="278" spans="1:16">
      <c r="A278" s="686">
        <v>43502</v>
      </c>
      <c r="B278" s="687">
        <v>27.22</v>
      </c>
      <c r="C278" s="508">
        <v>6.13</v>
      </c>
      <c r="N278" s="686"/>
      <c r="O278" s="688"/>
      <c r="P278" s="690"/>
    </row>
    <row r="279" spans="1:16">
      <c r="A279" s="686">
        <v>43503</v>
      </c>
      <c r="B279" s="687">
        <v>26.96</v>
      </c>
      <c r="C279" s="508">
        <v>6.43</v>
      </c>
      <c r="N279" s="686"/>
      <c r="O279" s="688"/>
      <c r="P279" s="690"/>
    </row>
    <row r="280" spans="1:16">
      <c r="A280" s="686">
        <v>43504</v>
      </c>
      <c r="B280" s="687">
        <v>26.96</v>
      </c>
      <c r="C280" s="508">
        <v>5.88</v>
      </c>
      <c r="N280" s="686"/>
      <c r="O280" s="688"/>
      <c r="P280" s="690"/>
    </row>
    <row r="281" spans="1:16">
      <c r="A281" s="686">
        <v>43507</v>
      </c>
      <c r="B281" s="687">
        <v>26.9</v>
      </c>
      <c r="C281" s="508">
        <v>5.84</v>
      </c>
      <c r="N281" s="686"/>
      <c r="O281" s="688"/>
      <c r="P281" s="690"/>
    </row>
    <row r="282" spans="1:16">
      <c r="A282" s="686">
        <v>43508</v>
      </c>
      <c r="B282" s="687">
        <v>27.06</v>
      </c>
      <c r="C282" s="508">
        <v>6.43</v>
      </c>
      <c r="N282" s="686"/>
      <c r="O282" s="688"/>
      <c r="P282" s="690"/>
    </row>
    <row r="283" spans="1:16">
      <c r="A283" s="686">
        <v>43509</v>
      </c>
      <c r="B283" s="687">
        <v>27.01</v>
      </c>
      <c r="C283" s="508">
        <v>5.9</v>
      </c>
      <c r="N283" s="686"/>
      <c r="O283" s="688"/>
      <c r="P283" s="690"/>
    </row>
    <row r="284" spans="1:16">
      <c r="A284" s="686">
        <v>43510</v>
      </c>
      <c r="B284" s="687">
        <v>27.09</v>
      </c>
      <c r="C284" s="508">
        <v>6.03</v>
      </c>
      <c r="N284" s="686"/>
      <c r="O284" s="688"/>
      <c r="P284" s="690"/>
    </row>
    <row r="285" spans="1:16">
      <c r="A285" s="686">
        <v>43511</v>
      </c>
      <c r="B285" s="687">
        <v>27.16</v>
      </c>
      <c r="C285" s="508">
        <v>6.14</v>
      </c>
      <c r="N285" s="686"/>
      <c r="O285" s="688"/>
      <c r="P285" s="690"/>
    </row>
    <row r="286" spans="1:16">
      <c r="A286" s="686">
        <v>43514</v>
      </c>
      <c r="B286" s="687">
        <v>27.25</v>
      </c>
      <c r="C286" s="508">
        <v>6.37</v>
      </c>
      <c r="N286" s="686"/>
      <c r="O286" s="688"/>
      <c r="P286" s="690"/>
    </row>
    <row r="287" spans="1:16">
      <c r="A287" s="686">
        <v>43515</v>
      </c>
      <c r="B287" s="687">
        <v>27.19</v>
      </c>
      <c r="C287" s="508">
        <v>6.38</v>
      </c>
      <c r="N287" s="686"/>
      <c r="O287" s="688"/>
      <c r="P287" s="690"/>
    </row>
    <row r="288" spans="1:16">
      <c r="A288" s="686">
        <v>43516</v>
      </c>
      <c r="B288" s="687">
        <v>27.17</v>
      </c>
      <c r="C288" s="508">
        <v>6.38</v>
      </c>
      <c r="N288" s="686"/>
      <c r="O288" s="688"/>
      <c r="P288" s="690"/>
    </row>
    <row r="289" spans="1:16">
      <c r="A289" s="686">
        <v>43517</v>
      </c>
      <c r="B289" s="687">
        <v>27.09</v>
      </c>
      <c r="C289" s="508">
        <v>6.08</v>
      </c>
      <c r="N289" s="686"/>
      <c r="O289" s="688"/>
      <c r="P289" s="690"/>
    </row>
    <row r="290" spans="1:16">
      <c r="A290" s="686">
        <v>43518</v>
      </c>
      <c r="B290" s="687">
        <v>27</v>
      </c>
      <c r="C290" s="508">
        <v>5.92</v>
      </c>
      <c r="N290" s="686"/>
      <c r="O290" s="688"/>
      <c r="P290" s="690"/>
    </row>
    <row r="291" spans="1:16">
      <c r="A291" s="686">
        <v>43521</v>
      </c>
      <c r="B291" s="687">
        <v>27.02</v>
      </c>
      <c r="C291" s="508">
        <v>5.89</v>
      </c>
      <c r="N291" s="686"/>
      <c r="O291" s="688"/>
      <c r="P291" s="690"/>
    </row>
    <row r="292" spans="1:16">
      <c r="A292" s="686">
        <v>43522</v>
      </c>
      <c r="B292" s="687">
        <v>26.99</v>
      </c>
      <c r="C292" s="508">
        <v>5.89</v>
      </c>
      <c r="N292" s="686"/>
      <c r="O292" s="688"/>
      <c r="P292" s="690"/>
    </row>
    <row r="293" spans="1:16">
      <c r="A293" s="686">
        <v>43523</v>
      </c>
      <c r="B293" s="687">
        <v>26.98</v>
      </c>
      <c r="C293" s="508">
        <v>5.9</v>
      </c>
      <c r="N293" s="686"/>
      <c r="O293" s="688"/>
      <c r="P293" s="690"/>
    </row>
    <row r="294" spans="1:16">
      <c r="A294" s="686">
        <v>43524</v>
      </c>
      <c r="B294" s="687">
        <v>26.99</v>
      </c>
      <c r="C294" s="508">
        <v>5.93</v>
      </c>
      <c r="N294" s="686"/>
      <c r="O294" s="688"/>
      <c r="P294" s="690"/>
    </row>
    <row r="295" spans="1:16">
      <c r="A295" s="686">
        <v>43525</v>
      </c>
      <c r="B295" s="687">
        <v>26.86</v>
      </c>
      <c r="C295" s="508">
        <v>6.05</v>
      </c>
      <c r="N295" s="686"/>
      <c r="O295" s="688"/>
      <c r="P295" s="690"/>
    </row>
    <row r="296" spans="1:16">
      <c r="A296" s="686">
        <v>43528</v>
      </c>
      <c r="B296" s="687">
        <v>26.86</v>
      </c>
      <c r="C296" s="508">
        <v>5.83</v>
      </c>
      <c r="N296" s="686"/>
      <c r="O296" s="688"/>
      <c r="P296" s="690"/>
    </row>
    <row r="297" spans="1:16">
      <c r="A297" s="686">
        <v>43529</v>
      </c>
      <c r="B297" s="687">
        <v>26.83</v>
      </c>
      <c r="C297" s="508">
        <v>5.63</v>
      </c>
      <c r="N297" s="686"/>
      <c r="O297" s="688"/>
      <c r="P297" s="690"/>
    </row>
    <row r="298" spans="1:16">
      <c r="A298" s="686">
        <v>43530</v>
      </c>
      <c r="B298" s="687">
        <v>26.76</v>
      </c>
      <c r="C298" s="508">
        <v>5.12</v>
      </c>
      <c r="N298" s="686"/>
      <c r="O298" s="688"/>
      <c r="P298" s="690"/>
    </row>
    <row r="299" spans="1:16">
      <c r="A299" s="686">
        <v>43531</v>
      </c>
      <c r="B299" s="687">
        <v>26.48</v>
      </c>
      <c r="C299" s="508">
        <v>5.41</v>
      </c>
      <c r="N299" s="686"/>
      <c r="O299" s="688"/>
      <c r="P299" s="690"/>
    </row>
    <row r="300" spans="1:16">
      <c r="A300" s="686">
        <v>43535</v>
      </c>
      <c r="B300" s="687">
        <v>26.39</v>
      </c>
      <c r="C300" s="508">
        <v>5.48</v>
      </c>
      <c r="N300" s="686"/>
      <c r="O300" s="688"/>
      <c r="P300" s="690"/>
    </row>
    <row r="301" spans="1:16">
      <c r="A301" s="686">
        <v>43536</v>
      </c>
      <c r="B301" s="687">
        <v>26.31</v>
      </c>
      <c r="C301" s="508">
        <v>5.5</v>
      </c>
      <c r="N301" s="686"/>
      <c r="O301" s="688"/>
      <c r="P301" s="690"/>
    </row>
    <row r="302" spans="1:16">
      <c r="A302" s="686">
        <v>43537</v>
      </c>
      <c r="B302" s="687">
        <v>26.36</v>
      </c>
      <c r="C302" s="508">
        <v>4.99</v>
      </c>
      <c r="N302" s="686"/>
      <c r="O302" s="688"/>
      <c r="P302" s="690"/>
    </row>
    <row r="303" spans="1:16">
      <c r="A303" s="686">
        <v>43538</v>
      </c>
      <c r="B303" s="687">
        <v>26.7</v>
      </c>
      <c r="C303" s="508">
        <v>7.08</v>
      </c>
      <c r="N303" s="686"/>
      <c r="O303" s="688"/>
      <c r="P303" s="690"/>
    </row>
    <row r="304" spans="1:16">
      <c r="A304" s="686">
        <v>43539</v>
      </c>
      <c r="B304" s="687">
        <v>26.72</v>
      </c>
      <c r="C304" s="508">
        <v>6.95</v>
      </c>
      <c r="N304" s="686"/>
      <c r="O304" s="688"/>
      <c r="P304" s="690"/>
    </row>
    <row r="305" spans="1:16">
      <c r="A305" s="686">
        <v>43542</v>
      </c>
      <c r="B305" s="687">
        <v>27.01</v>
      </c>
      <c r="C305" s="508">
        <v>8.0500000000000007</v>
      </c>
      <c r="N305" s="686"/>
      <c r="O305" s="688"/>
      <c r="P305" s="690"/>
    </row>
    <row r="306" spans="1:16">
      <c r="A306" s="686">
        <v>43543</v>
      </c>
      <c r="B306" s="687">
        <v>27.13</v>
      </c>
      <c r="C306" s="508">
        <v>8.1199999999999992</v>
      </c>
      <c r="N306" s="686"/>
      <c r="O306" s="688"/>
      <c r="P306" s="690"/>
    </row>
    <row r="307" spans="1:16">
      <c r="A307" s="686">
        <v>43544</v>
      </c>
      <c r="B307" s="687">
        <v>27.16</v>
      </c>
      <c r="C307" s="508">
        <v>8.1</v>
      </c>
      <c r="N307" s="686"/>
      <c r="O307" s="688"/>
      <c r="P307" s="690"/>
    </row>
    <row r="308" spans="1:16">
      <c r="A308" s="686">
        <v>43545</v>
      </c>
      <c r="B308" s="687">
        <v>27.17</v>
      </c>
      <c r="C308" s="508">
        <v>8.1</v>
      </c>
      <c r="N308" s="686"/>
      <c r="O308" s="688"/>
      <c r="P308" s="690"/>
    </row>
    <row r="309" spans="1:16">
      <c r="A309" s="686">
        <v>43546</v>
      </c>
      <c r="B309" s="687">
        <v>27.26</v>
      </c>
      <c r="C309" s="508">
        <v>8.08</v>
      </c>
      <c r="N309" s="686"/>
      <c r="O309" s="688"/>
      <c r="P309" s="690"/>
    </row>
    <row r="310" spans="1:16">
      <c r="A310" s="686">
        <v>43549</v>
      </c>
      <c r="B310" s="687">
        <v>26.96</v>
      </c>
      <c r="C310" s="508">
        <v>8.94</v>
      </c>
      <c r="N310" s="686"/>
      <c r="O310" s="688"/>
      <c r="P310" s="690"/>
    </row>
    <row r="311" spans="1:16">
      <c r="A311" s="686">
        <v>43550</v>
      </c>
      <c r="B311" s="687">
        <v>26.89</v>
      </c>
      <c r="C311" s="508">
        <v>8.98</v>
      </c>
      <c r="N311" s="686"/>
      <c r="O311" s="688"/>
      <c r="P311" s="690"/>
    </row>
    <row r="312" spans="1:16">
      <c r="A312" s="686">
        <v>43551</v>
      </c>
      <c r="B312" s="687">
        <v>26.98</v>
      </c>
      <c r="C312" s="508">
        <v>9.06</v>
      </c>
      <c r="N312" s="686"/>
      <c r="O312" s="688"/>
      <c r="P312" s="690"/>
    </row>
    <row r="313" spans="1:16">
      <c r="A313" s="686">
        <v>43552</v>
      </c>
      <c r="B313" s="687">
        <v>27.08</v>
      </c>
      <c r="C313" s="508">
        <v>9.16</v>
      </c>
      <c r="N313" s="686"/>
      <c r="O313" s="688"/>
      <c r="P313" s="690"/>
    </row>
    <row r="314" spans="1:16">
      <c r="A314" s="686">
        <v>43553</v>
      </c>
      <c r="B314" s="687">
        <v>27.25</v>
      </c>
      <c r="C314" s="508">
        <v>9.4</v>
      </c>
      <c r="N314" s="686"/>
      <c r="O314" s="688"/>
      <c r="P314" s="690"/>
    </row>
    <row r="315" spans="1:16">
      <c r="A315" s="686">
        <v>43556</v>
      </c>
      <c r="B315" s="687">
        <v>27.21</v>
      </c>
      <c r="C315" s="508">
        <v>9.2100000000000009</v>
      </c>
      <c r="N315" s="686"/>
      <c r="O315" s="688"/>
      <c r="P315" s="690"/>
    </row>
    <row r="316" spans="1:16">
      <c r="A316" s="686">
        <v>43557</v>
      </c>
      <c r="B316" s="687">
        <v>27.19</v>
      </c>
      <c r="C316" s="508">
        <v>9.2200000000000006</v>
      </c>
      <c r="N316" s="686"/>
      <c r="O316" s="688"/>
      <c r="P316" s="690"/>
    </row>
    <row r="317" spans="1:16">
      <c r="A317" s="686">
        <v>43558</v>
      </c>
      <c r="B317" s="687">
        <v>26.97</v>
      </c>
      <c r="C317" s="508">
        <v>9.6999999999999993</v>
      </c>
      <c r="N317" s="686"/>
      <c r="O317" s="688"/>
      <c r="P317" s="690"/>
    </row>
    <row r="318" spans="1:16">
      <c r="A318" s="686">
        <v>43559</v>
      </c>
      <c r="B318" s="687">
        <v>27.08</v>
      </c>
      <c r="C318" s="508">
        <v>9.7200000000000006</v>
      </c>
      <c r="N318" s="686"/>
      <c r="O318" s="688"/>
      <c r="P318" s="690"/>
    </row>
    <row r="319" spans="1:16">
      <c r="A319" s="686">
        <v>43560</v>
      </c>
      <c r="B319" s="687">
        <v>27.02</v>
      </c>
      <c r="C319" s="508">
        <v>8.8800000000000008</v>
      </c>
      <c r="N319" s="686"/>
      <c r="O319" s="688"/>
      <c r="P319" s="690"/>
    </row>
    <row r="320" spans="1:16">
      <c r="A320" s="686">
        <v>43563</v>
      </c>
      <c r="B320" s="687">
        <v>26.77</v>
      </c>
      <c r="C320" s="508">
        <v>9.5</v>
      </c>
      <c r="N320" s="686"/>
      <c r="O320" s="688"/>
      <c r="P320" s="690"/>
    </row>
    <row r="321" spans="1:16">
      <c r="A321" s="686">
        <v>43564</v>
      </c>
      <c r="B321" s="687">
        <v>26.64</v>
      </c>
      <c r="C321" s="508">
        <v>9.6</v>
      </c>
      <c r="N321" s="686"/>
      <c r="O321" s="688"/>
      <c r="P321" s="690"/>
    </row>
    <row r="322" spans="1:16">
      <c r="A322" s="686">
        <v>43565</v>
      </c>
      <c r="B322" s="687">
        <v>26.7</v>
      </c>
      <c r="C322" s="508">
        <v>9.61</v>
      </c>
      <c r="N322" s="686"/>
      <c r="O322" s="688"/>
      <c r="P322" s="690"/>
    </row>
    <row r="323" spans="1:16">
      <c r="A323" s="686">
        <v>43566</v>
      </c>
      <c r="B323" s="687">
        <v>26.77</v>
      </c>
      <c r="C323" s="508">
        <v>8.5</v>
      </c>
      <c r="N323" s="686"/>
      <c r="O323" s="688"/>
      <c r="P323" s="690"/>
    </row>
    <row r="324" spans="1:16">
      <c r="A324" s="686">
        <v>43567</v>
      </c>
      <c r="B324" s="687">
        <v>26.83</v>
      </c>
      <c r="C324" s="508">
        <v>8.5399999999999991</v>
      </c>
      <c r="N324" s="686"/>
      <c r="O324" s="688"/>
      <c r="P324" s="690"/>
    </row>
    <row r="325" spans="1:16">
      <c r="A325" s="686">
        <v>43570</v>
      </c>
      <c r="B325" s="687">
        <v>26.71</v>
      </c>
      <c r="C325" s="508">
        <v>7.65</v>
      </c>
      <c r="N325" s="686"/>
      <c r="O325" s="688"/>
      <c r="P325" s="690"/>
    </row>
    <row r="326" spans="1:16">
      <c r="A326" s="686">
        <v>43571</v>
      </c>
      <c r="B326" s="687">
        <v>26.81</v>
      </c>
      <c r="C326" s="508">
        <v>7.59</v>
      </c>
      <c r="N326" s="686"/>
      <c r="O326" s="688"/>
      <c r="P326" s="690"/>
    </row>
    <row r="327" spans="1:16">
      <c r="A327" s="686">
        <v>43572</v>
      </c>
      <c r="B327" s="687">
        <v>26.72</v>
      </c>
      <c r="C327" s="508">
        <v>7.63</v>
      </c>
      <c r="N327" s="686"/>
      <c r="O327" s="688"/>
      <c r="P327" s="690"/>
    </row>
    <row r="328" spans="1:16">
      <c r="A328" s="686">
        <v>43573</v>
      </c>
      <c r="B328" s="687">
        <v>26.69</v>
      </c>
      <c r="C328" s="508">
        <v>7.62</v>
      </c>
      <c r="N328" s="686"/>
      <c r="O328" s="688"/>
      <c r="P328" s="690"/>
    </row>
    <row r="329" spans="1:16">
      <c r="A329" s="686">
        <v>43574</v>
      </c>
      <c r="B329" s="687">
        <v>26.84</v>
      </c>
      <c r="C329" s="508">
        <v>7.83</v>
      </c>
      <c r="N329" s="686"/>
      <c r="O329" s="688"/>
      <c r="P329" s="690"/>
    </row>
    <row r="330" spans="1:16">
      <c r="A330" s="686">
        <v>43577</v>
      </c>
      <c r="B330" s="687">
        <v>26.85</v>
      </c>
      <c r="C330" s="508">
        <v>6.87</v>
      </c>
      <c r="N330" s="686"/>
      <c r="O330" s="688"/>
      <c r="P330" s="690"/>
    </row>
    <row r="331" spans="1:16">
      <c r="A331" s="686">
        <v>43578</v>
      </c>
      <c r="B331" s="687">
        <v>26.78</v>
      </c>
      <c r="C331" s="508">
        <v>6.88</v>
      </c>
      <c r="N331" s="686"/>
      <c r="O331" s="688"/>
      <c r="P331" s="690"/>
    </row>
    <row r="332" spans="1:16">
      <c r="A332" s="686">
        <v>43579</v>
      </c>
      <c r="B332" s="687">
        <v>26.69</v>
      </c>
      <c r="C332" s="508">
        <v>6.83</v>
      </c>
      <c r="N332" s="686"/>
      <c r="O332" s="688"/>
      <c r="P332" s="690"/>
    </row>
    <row r="333" spans="1:16">
      <c r="A333" s="686">
        <v>43580</v>
      </c>
      <c r="B333" s="687">
        <v>26.59</v>
      </c>
      <c r="C333" s="508">
        <v>6.71</v>
      </c>
      <c r="N333" s="686"/>
      <c r="O333" s="688"/>
      <c r="P333" s="690"/>
    </row>
    <row r="334" spans="1:16">
      <c r="A334" s="686">
        <v>43581</v>
      </c>
      <c r="B334" s="687">
        <v>26.62</v>
      </c>
      <c r="C334" s="508">
        <v>6.23</v>
      </c>
      <c r="N334" s="686"/>
      <c r="O334" s="688"/>
      <c r="P334" s="690"/>
    </row>
    <row r="335" spans="1:16">
      <c r="A335" s="686">
        <v>43587</v>
      </c>
      <c r="B335" s="687">
        <v>26.49</v>
      </c>
      <c r="C335" s="508">
        <v>6.36</v>
      </c>
      <c r="N335" s="686"/>
      <c r="O335" s="688"/>
      <c r="P335" s="690"/>
    </row>
    <row r="336" spans="1:16">
      <c r="A336" s="686">
        <v>43588</v>
      </c>
      <c r="B336" s="687">
        <v>26.56</v>
      </c>
      <c r="C336" s="508">
        <v>6.49</v>
      </c>
      <c r="N336" s="686"/>
      <c r="O336" s="688"/>
      <c r="P336" s="690"/>
    </row>
    <row r="337" spans="1:16">
      <c r="A337" s="686">
        <v>43591</v>
      </c>
      <c r="B337" s="687">
        <v>26.48</v>
      </c>
      <c r="C337" s="508">
        <v>6.02</v>
      </c>
      <c r="N337" s="686"/>
      <c r="O337" s="688"/>
      <c r="P337" s="690"/>
    </row>
    <row r="338" spans="1:16">
      <c r="A338" s="686">
        <v>43592</v>
      </c>
      <c r="B338" s="687">
        <v>26.5</v>
      </c>
      <c r="C338" s="508">
        <v>5.77</v>
      </c>
      <c r="N338" s="686"/>
      <c r="O338" s="688"/>
      <c r="P338" s="690"/>
    </row>
    <row r="339" spans="1:16">
      <c r="A339" s="686">
        <v>43593</v>
      </c>
      <c r="B339" s="687">
        <v>26.34</v>
      </c>
      <c r="C339" s="508">
        <v>6.01</v>
      </c>
      <c r="N339" s="686"/>
      <c r="O339" s="688"/>
      <c r="P339" s="690"/>
    </row>
    <row r="340" spans="1:16">
      <c r="A340" s="686">
        <v>43595</v>
      </c>
      <c r="B340" s="687">
        <v>26.25</v>
      </c>
      <c r="C340" s="508">
        <v>5.27</v>
      </c>
      <c r="N340" s="686"/>
      <c r="O340" s="688"/>
      <c r="P340" s="690"/>
    </row>
    <row r="341" spans="1:16">
      <c r="A341" s="686">
        <v>43596</v>
      </c>
      <c r="B341" s="687">
        <v>26.21</v>
      </c>
      <c r="C341" s="508">
        <v>5.0999999999999996</v>
      </c>
      <c r="N341" s="686"/>
      <c r="O341" s="688"/>
      <c r="P341" s="690"/>
    </row>
    <row r="342" spans="1:16">
      <c r="A342" s="686">
        <v>43598</v>
      </c>
      <c r="B342" s="687">
        <v>26.21</v>
      </c>
      <c r="C342" s="508">
        <v>5.01</v>
      </c>
      <c r="N342" s="686"/>
      <c r="O342" s="688"/>
      <c r="P342" s="690"/>
    </row>
    <row r="343" spans="1:16">
      <c r="A343" s="686">
        <v>43599</v>
      </c>
      <c r="B343" s="687">
        <v>26.11</v>
      </c>
      <c r="C343" s="508">
        <v>4.91</v>
      </c>
      <c r="N343" s="686"/>
      <c r="O343" s="688"/>
      <c r="P343" s="690"/>
    </row>
    <row r="344" spans="1:16">
      <c r="A344" s="686">
        <v>43600</v>
      </c>
      <c r="B344" s="687">
        <v>26.16</v>
      </c>
      <c r="C344" s="508">
        <v>4.8600000000000003</v>
      </c>
      <c r="N344" s="686"/>
      <c r="O344" s="688"/>
      <c r="P344" s="690"/>
    </row>
    <row r="345" spans="1:16">
      <c r="A345" s="686">
        <v>43601</v>
      </c>
      <c r="B345" s="687">
        <v>26.37</v>
      </c>
      <c r="C345" s="508">
        <v>5.71</v>
      </c>
      <c r="N345" s="686"/>
      <c r="O345" s="688"/>
      <c r="P345" s="690"/>
    </row>
    <row r="346" spans="1:16">
      <c r="A346" s="686">
        <v>43602</v>
      </c>
      <c r="B346" s="687">
        <v>26.34</v>
      </c>
      <c r="C346" s="508">
        <v>5.49</v>
      </c>
      <c r="N346" s="686"/>
      <c r="O346" s="688"/>
      <c r="P346" s="690"/>
    </row>
    <row r="347" spans="1:16">
      <c r="A347" s="686">
        <v>43605</v>
      </c>
      <c r="B347" s="687">
        <v>26.37</v>
      </c>
      <c r="C347" s="508">
        <v>5.45</v>
      </c>
      <c r="N347" s="686"/>
      <c r="O347" s="688"/>
      <c r="P347" s="690"/>
    </row>
    <row r="348" spans="1:16">
      <c r="A348" s="686">
        <v>43606</v>
      </c>
      <c r="B348" s="687">
        <v>26.2</v>
      </c>
      <c r="C348" s="508">
        <v>5.8</v>
      </c>
      <c r="N348" s="686"/>
      <c r="O348" s="688"/>
      <c r="P348" s="690"/>
    </row>
    <row r="349" spans="1:16">
      <c r="A349" s="686">
        <v>43607</v>
      </c>
      <c r="B349" s="687">
        <v>26.11</v>
      </c>
      <c r="C349" s="508">
        <v>5.33</v>
      </c>
      <c r="N349" s="686"/>
      <c r="O349" s="688"/>
      <c r="P349" s="690"/>
    </row>
    <row r="350" spans="1:16">
      <c r="A350" s="686">
        <v>43608</v>
      </c>
      <c r="B350" s="687">
        <v>26.3</v>
      </c>
      <c r="C350" s="508">
        <v>6.13</v>
      </c>
      <c r="N350" s="686"/>
      <c r="O350" s="688"/>
      <c r="P350" s="690"/>
    </row>
    <row r="351" spans="1:16">
      <c r="A351" s="686">
        <v>43609</v>
      </c>
      <c r="B351" s="687">
        <v>26.34</v>
      </c>
      <c r="C351" s="508">
        <v>6.13</v>
      </c>
      <c r="N351" s="686"/>
      <c r="O351" s="688"/>
      <c r="P351" s="690"/>
    </row>
    <row r="352" spans="1:16">
      <c r="A352" s="686">
        <v>43612</v>
      </c>
      <c r="B352" s="687">
        <v>26.47</v>
      </c>
      <c r="C352" s="508">
        <v>6.42</v>
      </c>
      <c r="N352" s="686"/>
      <c r="O352" s="688"/>
      <c r="P352" s="690"/>
    </row>
    <row r="353" spans="1:16">
      <c r="A353" s="686">
        <v>43613</v>
      </c>
      <c r="B353" s="687">
        <v>26.33</v>
      </c>
      <c r="C353" s="508">
        <v>6.6</v>
      </c>
      <c r="N353" s="686"/>
      <c r="O353" s="688"/>
      <c r="P353" s="690"/>
    </row>
    <row r="354" spans="1:16">
      <c r="A354" s="686">
        <v>43614</v>
      </c>
      <c r="B354" s="687">
        <v>26.41</v>
      </c>
      <c r="C354" s="508">
        <v>6.7</v>
      </c>
      <c r="N354" s="686"/>
      <c r="O354" s="688"/>
      <c r="P354" s="690"/>
    </row>
    <row r="355" spans="1:16">
      <c r="A355" s="686">
        <v>43615</v>
      </c>
      <c r="B355" s="687">
        <v>26.68</v>
      </c>
      <c r="C355" s="508">
        <v>7.5</v>
      </c>
      <c r="N355" s="686"/>
      <c r="O355" s="688"/>
      <c r="P355" s="690"/>
    </row>
    <row r="356" spans="1:16">
      <c r="A356" s="686">
        <v>43616</v>
      </c>
      <c r="B356" s="687">
        <v>26.87</v>
      </c>
      <c r="C356" s="508">
        <v>7.84</v>
      </c>
      <c r="N356" s="686"/>
      <c r="O356" s="688"/>
      <c r="P356" s="690"/>
    </row>
    <row r="357" spans="1:16">
      <c r="A357" s="686">
        <v>43619</v>
      </c>
      <c r="B357" s="687">
        <v>26.85</v>
      </c>
      <c r="C357" s="508">
        <v>7.75</v>
      </c>
      <c r="N357" s="686"/>
      <c r="O357" s="688"/>
      <c r="P357" s="690"/>
    </row>
    <row r="358" spans="1:16">
      <c r="A358" s="686">
        <v>43620</v>
      </c>
      <c r="B358" s="687">
        <v>26.95</v>
      </c>
      <c r="C358" s="508">
        <v>7.82</v>
      </c>
      <c r="N358" s="686"/>
      <c r="O358" s="688"/>
      <c r="P358" s="690"/>
    </row>
    <row r="359" spans="1:16">
      <c r="A359" s="686">
        <v>43621</v>
      </c>
      <c r="B359" s="687">
        <v>27.21</v>
      </c>
      <c r="C359" s="508">
        <v>7.94</v>
      </c>
      <c r="N359" s="686"/>
      <c r="O359" s="688"/>
      <c r="P359" s="690"/>
    </row>
    <row r="360" spans="1:16">
      <c r="A360" s="686">
        <v>43622</v>
      </c>
      <c r="B360" s="687">
        <v>26.93</v>
      </c>
      <c r="C360" s="508">
        <v>8.82</v>
      </c>
      <c r="N360" s="686"/>
      <c r="O360" s="688"/>
      <c r="P360" s="690"/>
    </row>
    <row r="361" spans="1:16">
      <c r="A361" s="686">
        <v>43623</v>
      </c>
      <c r="B361" s="687">
        <v>26.8</v>
      </c>
      <c r="C361" s="508">
        <v>9.0399999999999991</v>
      </c>
      <c r="N361" s="686"/>
      <c r="O361" s="688"/>
      <c r="P361" s="690"/>
    </row>
    <row r="362" spans="1:16">
      <c r="A362" s="686">
        <v>43626</v>
      </c>
      <c r="B362" s="687">
        <v>26.6</v>
      </c>
      <c r="C362" s="508">
        <v>9.5299999999999994</v>
      </c>
      <c r="N362" s="686"/>
      <c r="O362" s="688"/>
      <c r="P362" s="690"/>
    </row>
    <row r="363" spans="1:16">
      <c r="A363" s="686">
        <v>43627</v>
      </c>
      <c r="B363" s="687">
        <v>26.38</v>
      </c>
      <c r="C363" s="508">
        <v>9.9600000000000009</v>
      </c>
      <c r="N363" s="686"/>
      <c r="O363" s="688"/>
      <c r="P363" s="690"/>
    </row>
    <row r="364" spans="1:16">
      <c r="A364" s="686">
        <v>43628</v>
      </c>
      <c r="B364" s="687">
        <v>26.3</v>
      </c>
      <c r="C364" s="508">
        <v>10.01</v>
      </c>
      <c r="N364" s="686"/>
      <c r="O364" s="688"/>
      <c r="P364" s="690"/>
    </row>
    <row r="365" spans="1:16">
      <c r="A365" s="686">
        <v>43629</v>
      </c>
      <c r="B365" s="687">
        <v>26.4</v>
      </c>
      <c r="C365" s="508">
        <v>9.69</v>
      </c>
      <c r="N365" s="686"/>
      <c r="O365" s="688"/>
      <c r="P365" s="690"/>
    </row>
    <row r="366" spans="1:16">
      <c r="A366" s="686">
        <v>43630</v>
      </c>
      <c r="B366" s="687">
        <v>26.42</v>
      </c>
      <c r="C366" s="508">
        <v>9.68</v>
      </c>
      <c r="N366" s="686"/>
      <c r="O366" s="688"/>
      <c r="P366" s="690"/>
    </row>
    <row r="367" spans="1:16">
      <c r="A367" s="686">
        <v>43634</v>
      </c>
      <c r="B367" s="687">
        <v>26.42</v>
      </c>
      <c r="C367" s="508">
        <v>9.68</v>
      </c>
      <c r="N367" s="686"/>
      <c r="O367" s="688"/>
      <c r="P367" s="690"/>
    </row>
    <row r="368" spans="1:16">
      <c r="A368" s="686">
        <v>43635</v>
      </c>
      <c r="B368" s="687">
        <v>26.39</v>
      </c>
      <c r="C368" s="508">
        <v>9.4</v>
      </c>
      <c r="N368" s="686"/>
      <c r="O368" s="688"/>
      <c r="P368" s="690"/>
    </row>
    <row r="369" spans="1:16">
      <c r="A369" s="686">
        <v>43636</v>
      </c>
      <c r="B369" s="687">
        <v>26.33</v>
      </c>
      <c r="C369" s="508">
        <v>9.34</v>
      </c>
      <c r="N369" s="686"/>
      <c r="O369" s="688"/>
      <c r="P369" s="690"/>
    </row>
    <row r="370" spans="1:16">
      <c r="A370" s="686">
        <v>43637</v>
      </c>
      <c r="B370" s="687">
        <v>26.38</v>
      </c>
      <c r="C370" s="508">
        <v>8.99</v>
      </c>
      <c r="N370" s="686"/>
      <c r="O370" s="688"/>
      <c r="P370" s="690"/>
    </row>
    <row r="371" spans="1:16">
      <c r="A371" s="686">
        <v>43640</v>
      </c>
      <c r="B371" s="687">
        <v>26.27</v>
      </c>
      <c r="C371" s="508">
        <v>9.11</v>
      </c>
      <c r="N371" s="686"/>
      <c r="O371" s="688"/>
      <c r="P371" s="690"/>
    </row>
    <row r="372" spans="1:16">
      <c r="A372" s="686">
        <v>43641</v>
      </c>
      <c r="B372" s="687">
        <v>26.19</v>
      </c>
      <c r="C372" s="508">
        <v>8.93</v>
      </c>
      <c r="N372" s="686"/>
      <c r="O372" s="688"/>
      <c r="P372" s="690"/>
    </row>
    <row r="373" spans="1:16">
      <c r="A373" s="686">
        <v>43642</v>
      </c>
      <c r="B373" s="687">
        <v>26.19</v>
      </c>
      <c r="C373" s="508">
        <v>8.7200000000000006</v>
      </c>
      <c r="N373" s="686"/>
      <c r="O373" s="688"/>
      <c r="P373" s="690"/>
    </row>
    <row r="374" spans="1:16">
      <c r="A374" s="686">
        <v>43643</v>
      </c>
      <c r="B374" s="687">
        <v>26.17</v>
      </c>
      <c r="C374" s="508">
        <v>8.64</v>
      </c>
      <c r="N374" s="686"/>
      <c r="O374" s="688"/>
      <c r="P374" s="690"/>
    </row>
    <row r="375" spans="1:16">
      <c r="A375" s="686">
        <v>43647</v>
      </c>
      <c r="B375" s="687">
        <v>26.18</v>
      </c>
      <c r="C375" s="508">
        <v>7.65</v>
      </c>
      <c r="N375" s="686"/>
      <c r="O375" s="688"/>
      <c r="P375" s="690"/>
    </row>
    <row r="376" spans="1:16">
      <c r="A376" s="686">
        <v>43648</v>
      </c>
      <c r="B376" s="687">
        <v>26.21</v>
      </c>
      <c r="C376" s="508">
        <v>7.1</v>
      </c>
      <c r="N376" s="686"/>
      <c r="O376" s="688"/>
      <c r="P376" s="690"/>
    </row>
    <row r="377" spans="1:16">
      <c r="A377" s="686">
        <v>43649</v>
      </c>
      <c r="B377" s="687">
        <v>26.18</v>
      </c>
      <c r="C377" s="508">
        <v>7.1</v>
      </c>
      <c r="N377" s="686"/>
      <c r="O377" s="688"/>
      <c r="P377" s="690"/>
    </row>
    <row r="378" spans="1:16">
      <c r="A378" s="686">
        <v>43650</v>
      </c>
      <c r="B378" s="687">
        <v>26.04</v>
      </c>
      <c r="C378" s="508">
        <v>6.97</v>
      </c>
      <c r="N378" s="686"/>
      <c r="O378" s="688"/>
      <c r="P378" s="690"/>
    </row>
    <row r="379" spans="1:16">
      <c r="A379" s="686">
        <v>43651</v>
      </c>
      <c r="B379" s="687">
        <v>25.87</v>
      </c>
      <c r="C379" s="508">
        <v>5.85</v>
      </c>
      <c r="N379" s="686"/>
      <c r="O379" s="688"/>
      <c r="P379" s="690"/>
    </row>
    <row r="380" spans="1:16">
      <c r="A380" s="686">
        <v>43654</v>
      </c>
      <c r="B380" s="687">
        <v>25.71</v>
      </c>
      <c r="C380" s="508">
        <v>5.3</v>
      </c>
      <c r="N380" s="686"/>
      <c r="O380" s="688"/>
      <c r="P380" s="690"/>
    </row>
    <row r="381" spans="1:16">
      <c r="A381" s="686">
        <v>43655</v>
      </c>
      <c r="B381" s="687">
        <v>25.6</v>
      </c>
      <c r="C381" s="508">
        <v>5.25</v>
      </c>
      <c r="N381" s="686"/>
      <c r="O381" s="688"/>
      <c r="P381" s="690"/>
    </row>
    <row r="382" spans="1:16">
      <c r="A382" s="686">
        <v>43656</v>
      </c>
      <c r="B382" s="687">
        <v>25.49</v>
      </c>
      <c r="C382" s="508">
        <v>4.96</v>
      </c>
      <c r="N382" s="686"/>
      <c r="O382" s="688"/>
      <c r="P382" s="690"/>
    </row>
    <row r="383" spans="1:16">
      <c r="A383" s="686">
        <v>43657</v>
      </c>
      <c r="B383" s="687">
        <v>25.7</v>
      </c>
      <c r="C383" s="508">
        <v>5.64</v>
      </c>
      <c r="N383" s="686"/>
      <c r="O383" s="688"/>
      <c r="P383" s="690"/>
    </row>
    <row r="384" spans="1:16">
      <c r="A384" s="686">
        <v>43658</v>
      </c>
      <c r="B384" s="687">
        <v>25.8</v>
      </c>
      <c r="C384" s="508">
        <v>5.9</v>
      </c>
      <c r="N384" s="686"/>
      <c r="O384" s="688"/>
      <c r="P384" s="690"/>
    </row>
    <row r="385" spans="1:16">
      <c r="A385" s="686">
        <v>43661</v>
      </c>
      <c r="B385" s="687">
        <v>25.76</v>
      </c>
      <c r="C385" s="508">
        <v>5.62</v>
      </c>
      <c r="N385" s="686"/>
      <c r="O385" s="688"/>
      <c r="P385" s="690"/>
    </row>
    <row r="386" spans="1:16">
      <c r="A386" s="686">
        <v>43662</v>
      </c>
      <c r="B386" s="687">
        <v>25.74</v>
      </c>
      <c r="C386" s="508">
        <v>5.58</v>
      </c>
      <c r="N386" s="686"/>
      <c r="O386" s="688"/>
      <c r="P386" s="690"/>
    </row>
    <row r="387" spans="1:16">
      <c r="A387" s="686">
        <v>43663</v>
      </c>
      <c r="B387" s="687">
        <v>25.86</v>
      </c>
      <c r="C387" s="508">
        <v>5.96</v>
      </c>
      <c r="N387" s="686"/>
      <c r="O387" s="688"/>
      <c r="P387" s="690"/>
    </row>
    <row r="388" spans="1:16">
      <c r="A388" s="686">
        <v>43664</v>
      </c>
      <c r="B388" s="687">
        <v>25.86</v>
      </c>
      <c r="C388" s="508">
        <v>5.97</v>
      </c>
      <c r="N388" s="686"/>
      <c r="O388" s="688"/>
      <c r="P388" s="690"/>
    </row>
    <row r="389" spans="1:16">
      <c r="A389" s="686">
        <v>43665</v>
      </c>
      <c r="B389" s="687">
        <v>26.03</v>
      </c>
      <c r="C389" s="508">
        <v>6.51</v>
      </c>
      <c r="N389" s="686"/>
      <c r="O389" s="688"/>
      <c r="P389" s="690"/>
    </row>
    <row r="390" spans="1:16">
      <c r="A390" s="686">
        <v>43668</v>
      </c>
      <c r="B390" s="687">
        <v>25.82</v>
      </c>
      <c r="C390" s="508">
        <v>6.99</v>
      </c>
      <c r="N390" s="686"/>
      <c r="O390" s="688"/>
      <c r="P390" s="690"/>
    </row>
    <row r="391" spans="1:16">
      <c r="A391" s="686">
        <v>43669</v>
      </c>
      <c r="B391" s="687">
        <v>25.64</v>
      </c>
      <c r="C391" s="508">
        <v>7.19</v>
      </c>
      <c r="N391" s="686"/>
      <c r="O391" s="688"/>
      <c r="P391" s="690"/>
    </row>
    <row r="392" spans="1:16">
      <c r="A392" s="686">
        <v>43670</v>
      </c>
      <c r="B392" s="687">
        <v>25.63</v>
      </c>
      <c r="C392" s="508">
        <v>7.17</v>
      </c>
      <c r="N392" s="686"/>
      <c r="O392" s="688"/>
      <c r="P392" s="690"/>
    </row>
    <row r="393" spans="1:16">
      <c r="A393" s="686">
        <v>43671</v>
      </c>
      <c r="B393" s="687">
        <v>25.52</v>
      </c>
      <c r="C393" s="508">
        <v>7.25</v>
      </c>
      <c r="N393" s="686"/>
      <c r="O393" s="688"/>
      <c r="P393" s="690"/>
    </row>
    <row r="394" spans="1:16">
      <c r="A394" s="686">
        <v>43672</v>
      </c>
      <c r="B394" s="687">
        <v>25.49</v>
      </c>
      <c r="C394" s="508">
        <v>7.25</v>
      </c>
      <c r="N394" s="686"/>
      <c r="O394" s="688"/>
      <c r="P394" s="690"/>
    </row>
    <row r="395" spans="1:16">
      <c r="A395" s="686">
        <v>43675</v>
      </c>
      <c r="B395" s="687">
        <v>25.44</v>
      </c>
      <c r="C395" s="508">
        <v>7.23</v>
      </c>
      <c r="N395" s="686"/>
      <c r="O395" s="688"/>
      <c r="P395" s="690"/>
    </row>
    <row r="396" spans="1:16">
      <c r="A396" s="686">
        <v>43676</v>
      </c>
      <c r="B396" s="687">
        <v>25.25</v>
      </c>
      <c r="C396" s="508">
        <v>7.45</v>
      </c>
      <c r="N396" s="686"/>
      <c r="O396" s="688"/>
      <c r="P396" s="690"/>
    </row>
    <row r="397" spans="1:16">
      <c r="A397" s="686">
        <v>43677</v>
      </c>
      <c r="B397" s="687">
        <v>25.09</v>
      </c>
      <c r="C397" s="508">
        <v>7.63</v>
      </c>
      <c r="N397" s="686"/>
      <c r="O397" s="688"/>
      <c r="P397" s="690"/>
    </row>
    <row r="398" spans="1:16">
      <c r="A398" s="686">
        <v>43678</v>
      </c>
      <c r="B398" s="687">
        <v>25.02</v>
      </c>
      <c r="C398" s="508">
        <v>7.55</v>
      </c>
      <c r="N398" s="686"/>
      <c r="O398" s="688"/>
      <c r="P398" s="690"/>
    </row>
    <row r="399" spans="1:16">
      <c r="A399" s="686">
        <v>43679</v>
      </c>
      <c r="B399" s="687">
        <v>25.35</v>
      </c>
      <c r="C399" s="508">
        <v>9.02</v>
      </c>
      <c r="N399" s="686"/>
      <c r="O399" s="688"/>
      <c r="P399" s="690"/>
    </row>
    <row r="400" spans="1:16">
      <c r="A400" s="686">
        <v>43682</v>
      </c>
      <c r="B400" s="687">
        <v>25.54</v>
      </c>
      <c r="C400" s="508">
        <v>9.27</v>
      </c>
      <c r="N400" s="686"/>
      <c r="O400" s="688"/>
      <c r="P400" s="690"/>
    </row>
    <row r="401" spans="1:16">
      <c r="A401" s="686">
        <v>43683</v>
      </c>
      <c r="B401" s="687">
        <v>25.74</v>
      </c>
      <c r="C401" s="508">
        <v>9.56</v>
      </c>
      <c r="N401" s="686"/>
      <c r="O401" s="688"/>
      <c r="P401" s="690"/>
    </row>
    <row r="402" spans="1:16">
      <c r="A402" s="686">
        <v>43684</v>
      </c>
      <c r="B402" s="687">
        <v>25.59</v>
      </c>
      <c r="C402" s="508">
        <v>9.65</v>
      </c>
      <c r="N402" s="686"/>
      <c r="O402" s="688"/>
      <c r="P402" s="690"/>
    </row>
    <row r="403" spans="1:16">
      <c r="A403" s="686">
        <v>43685</v>
      </c>
      <c r="B403" s="687">
        <v>25.42</v>
      </c>
      <c r="C403" s="508">
        <v>9.44</v>
      </c>
      <c r="N403" s="686"/>
      <c r="O403" s="688"/>
      <c r="P403" s="690"/>
    </row>
    <row r="404" spans="1:16">
      <c r="A404" s="686">
        <v>43686</v>
      </c>
      <c r="B404" s="687">
        <v>25.32</v>
      </c>
      <c r="C404" s="508">
        <v>9.3699999999999992</v>
      </c>
      <c r="N404" s="686"/>
      <c r="O404" s="688"/>
      <c r="P404" s="690"/>
    </row>
    <row r="405" spans="1:16">
      <c r="A405" s="686">
        <v>43689</v>
      </c>
      <c r="B405" s="687">
        <v>25.09</v>
      </c>
      <c r="C405" s="508">
        <v>9.7899999999999991</v>
      </c>
      <c r="N405" s="686"/>
      <c r="O405" s="688"/>
      <c r="P405" s="690"/>
    </row>
    <row r="406" spans="1:16">
      <c r="A406" s="686">
        <v>43690</v>
      </c>
      <c r="B406" s="687">
        <v>25.16</v>
      </c>
      <c r="C406" s="508">
        <v>9.89</v>
      </c>
      <c r="N406" s="686"/>
      <c r="O406" s="688"/>
      <c r="P406" s="690"/>
    </row>
    <row r="407" spans="1:16">
      <c r="A407" s="686">
        <v>43691</v>
      </c>
      <c r="B407" s="687">
        <v>25.15</v>
      </c>
      <c r="C407" s="508">
        <v>9.65</v>
      </c>
      <c r="N407" s="686"/>
      <c r="O407" s="688"/>
      <c r="P407" s="690"/>
    </row>
    <row r="408" spans="1:16">
      <c r="A408" s="686">
        <v>43692</v>
      </c>
      <c r="B408" s="687">
        <v>25.25</v>
      </c>
      <c r="C408" s="508">
        <v>9.83</v>
      </c>
      <c r="N408" s="686"/>
      <c r="O408" s="688"/>
      <c r="P408" s="690"/>
    </row>
    <row r="409" spans="1:16">
      <c r="A409" s="686">
        <v>43693</v>
      </c>
      <c r="B409" s="687">
        <v>25.32</v>
      </c>
      <c r="C409" s="508">
        <v>9.5399999999999991</v>
      </c>
      <c r="N409" s="686"/>
      <c r="O409" s="688"/>
      <c r="P409" s="690"/>
    </row>
    <row r="410" spans="1:16">
      <c r="A410" s="686">
        <v>43696</v>
      </c>
      <c r="B410" s="687">
        <v>25.14</v>
      </c>
      <c r="C410" s="508">
        <v>9.44</v>
      </c>
      <c r="N410" s="686"/>
      <c r="O410" s="688"/>
      <c r="P410" s="690"/>
    </row>
    <row r="411" spans="1:16">
      <c r="A411" s="686">
        <v>43697</v>
      </c>
      <c r="B411" s="687">
        <v>25.18</v>
      </c>
      <c r="C411" s="508">
        <v>9.26</v>
      </c>
      <c r="N411" s="686"/>
      <c r="O411" s="688"/>
      <c r="P411" s="690"/>
    </row>
    <row r="412" spans="1:16">
      <c r="A412" s="686">
        <v>43698</v>
      </c>
      <c r="B412" s="687">
        <v>25.13</v>
      </c>
      <c r="C412" s="508">
        <v>9.26</v>
      </c>
      <c r="N412" s="686"/>
      <c r="O412" s="688"/>
      <c r="P412" s="690"/>
    </row>
    <row r="413" spans="1:16">
      <c r="A413" s="686">
        <v>43699</v>
      </c>
      <c r="B413" s="687">
        <v>25.2</v>
      </c>
      <c r="C413" s="508">
        <v>9.27</v>
      </c>
      <c r="N413" s="686"/>
      <c r="O413" s="688"/>
      <c r="P413" s="690"/>
    </row>
    <row r="414" spans="1:16">
      <c r="A414" s="686">
        <v>43700</v>
      </c>
      <c r="B414" s="687">
        <v>25.04</v>
      </c>
      <c r="C414" s="508">
        <v>9.49</v>
      </c>
      <c r="N414" s="686"/>
      <c r="O414" s="688"/>
      <c r="P414" s="690"/>
    </row>
    <row r="415" spans="1:16">
      <c r="A415" s="686">
        <v>43704</v>
      </c>
      <c r="B415" s="687">
        <v>25.06</v>
      </c>
      <c r="C415" s="508">
        <v>9.5</v>
      </c>
      <c r="N415" s="686"/>
      <c r="O415" s="688"/>
      <c r="P415" s="690"/>
    </row>
    <row r="416" spans="1:16">
      <c r="A416" s="686">
        <v>43705</v>
      </c>
      <c r="B416" s="687">
        <v>25.16</v>
      </c>
      <c r="C416" s="508">
        <v>9.31</v>
      </c>
      <c r="N416" s="686"/>
      <c r="O416" s="688"/>
      <c r="P416" s="690"/>
    </row>
    <row r="417" spans="1:16">
      <c r="A417" s="686">
        <v>43706</v>
      </c>
      <c r="B417" s="687">
        <v>25.22</v>
      </c>
      <c r="C417" s="508">
        <v>9.0299999999999994</v>
      </c>
      <c r="N417" s="686"/>
      <c r="O417" s="688"/>
      <c r="P417" s="690"/>
    </row>
    <row r="418" spans="1:16">
      <c r="A418" s="686">
        <v>43707</v>
      </c>
      <c r="B418" s="687">
        <v>25.23</v>
      </c>
      <c r="C418" s="508">
        <v>8.9600000000000009</v>
      </c>
      <c r="N418" s="686"/>
      <c r="O418" s="688"/>
      <c r="P418" s="690"/>
    </row>
    <row r="419" spans="1:16">
      <c r="A419" s="686">
        <v>43710</v>
      </c>
      <c r="B419" s="687">
        <v>25.14</v>
      </c>
      <c r="C419" s="508">
        <v>7.72</v>
      </c>
      <c r="N419" s="686"/>
      <c r="O419" s="688"/>
      <c r="P419" s="690"/>
    </row>
    <row r="420" spans="1:16">
      <c r="A420" s="686">
        <v>43711</v>
      </c>
      <c r="B420" s="687">
        <v>25.26</v>
      </c>
      <c r="C420" s="508">
        <v>7.42</v>
      </c>
      <c r="N420" s="686"/>
      <c r="O420" s="688"/>
      <c r="P420" s="690"/>
    </row>
    <row r="421" spans="1:16">
      <c r="A421" s="686">
        <v>43712</v>
      </c>
      <c r="B421" s="687">
        <v>25.3</v>
      </c>
      <c r="C421" s="508">
        <v>6.81</v>
      </c>
      <c r="N421" s="686"/>
      <c r="O421" s="688"/>
      <c r="P421" s="690"/>
    </row>
    <row r="422" spans="1:16">
      <c r="A422" s="686">
        <v>43713</v>
      </c>
      <c r="B422" s="687">
        <v>25.26</v>
      </c>
      <c r="C422" s="508">
        <v>6.58</v>
      </c>
      <c r="N422" s="686"/>
      <c r="O422" s="688"/>
      <c r="P422" s="690"/>
    </row>
    <row r="423" spans="1:16">
      <c r="A423" s="686">
        <v>43714</v>
      </c>
      <c r="B423" s="687">
        <v>25.31</v>
      </c>
      <c r="C423" s="508">
        <v>6.26</v>
      </c>
      <c r="N423" s="686"/>
      <c r="O423" s="688"/>
      <c r="P423" s="690"/>
    </row>
    <row r="424" spans="1:16">
      <c r="A424" s="686">
        <v>43717</v>
      </c>
      <c r="B424" s="687">
        <v>25.09</v>
      </c>
      <c r="C424" s="508">
        <v>6.84</v>
      </c>
      <c r="N424" s="686"/>
      <c r="O424" s="688"/>
      <c r="P424" s="690"/>
    </row>
    <row r="425" spans="1:16">
      <c r="A425" s="686">
        <v>43718</v>
      </c>
      <c r="B425" s="687">
        <v>25.03</v>
      </c>
      <c r="C425" s="508">
        <v>6.12</v>
      </c>
      <c r="N425" s="686"/>
      <c r="O425" s="688"/>
      <c r="P425" s="690"/>
    </row>
    <row r="426" spans="1:16">
      <c r="A426" s="686">
        <v>43719</v>
      </c>
      <c r="B426" s="687">
        <v>24.88</v>
      </c>
      <c r="C426" s="508">
        <v>6.34</v>
      </c>
      <c r="N426" s="686"/>
      <c r="O426" s="688"/>
      <c r="P426" s="690"/>
    </row>
    <row r="427" spans="1:16">
      <c r="A427" s="686">
        <v>43720</v>
      </c>
      <c r="B427" s="687">
        <v>24.97</v>
      </c>
      <c r="C427" s="508">
        <v>6.5</v>
      </c>
      <c r="N427" s="686"/>
      <c r="O427" s="688"/>
      <c r="P427" s="690"/>
    </row>
    <row r="428" spans="1:16">
      <c r="A428" s="686">
        <v>43721</v>
      </c>
      <c r="B428" s="687">
        <v>24.83</v>
      </c>
      <c r="C428" s="508">
        <v>6.52</v>
      </c>
      <c r="N428" s="686"/>
      <c r="O428" s="688"/>
      <c r="P428" s="690"/>
    </row>
    <row r="429" spans="1:16">
      <c r="A429" s="686">
        <v>43724</v>
      </c>
      <c r="B429" s="687">
        <v>24.71</v>
      </c>
      <c r="C429" s="508">
        <v>6.52</v>
      </c>
      <c r="N429" s="686"/>
      <c r="O429" s="688"/>
      <c r="P429" s="690"/>
    </row>
    <row r="430" spans="1:16">
      <c r="A430" s="686">
        <v>43725</v>
      </c>
      <c r="B430" s="687">
        <v>24.77</v>
      </c>
      <c r="C430" s="508">
        <v>6.25</v>
      </c>
      <c r="N430" s="686"/>
      <c r="O430" s="688"/>
      <c r="P430" s="690"/>
    </row>
    <row r="431" spans="1:16">
      <c r="A431" s="686">
        <v>43726</v>
      </c>
      <c r="B431" s="687">
        <v>24.76</v>
      </c>
      <c r="C431" s="508">
        <v>6.21</v>
      </c>
      <c r="N431" s="686"/>
      <c r="O431" s="688"/>
      <c r="P431" s="690"/>
    </row>
    <row r="432" spans="1:16">
      <c r="A432" s="686">
        <v>43727</v>
      </c>
      <c r="B432" s="687">
        <v>24.67</v>
      </c>
      <c r="C432" s="508">
        <v>6.29</v>
      </c>
      <c r="N432" s="686"/>
      <c r="O432" s="688"/>
      <c r="P432" s="690"/>
    </row>
    <row r="433" spans="1:16">
      <c r="A433" s="686">
        <v>43728</v>
      </c>
      <c r="B433" s="687">
        <v>24.62</v>
      </c>
      <c r="C433" s="508">
        <v>6.14</v>
      </c>
      <c r="N433" s="686"/>
      <c r="O433" s="688"/>
      <c r="P433" s="690"/>
    </row>
    <row r="434" spans="1:16">
      <c r="A434" s="686">
        <v>43731</v>
      </c>
      <c r="B434" s="687">
        <v>24.43</v>
      </c>
      <c r="C434" s="508">
        <v>6.28</v>
      </c>
      <c r="N434" s="686"/>
      <c r="O434" s="688"/>
      <c r="P434" s="690"/>
    </row>
    <row r="435" spans="1:16">
      <c r="A435" s="686">
        <v>43732</v>
      </c>
      <c r="B435" s="687">
        <v>24.33</v>
      </c>
      <c r="C435" s="508">
        <v>6.32</v>
      </c>
      <c r="N435" s="686"/>
      <c r="O435" s="688"/>
      <c r="P435" s="690"/>
    </row>
    <row r="436" spans="1:16">
      <c r="A436" s="686">
        <v>43733</v>
      </c>
      <c r="B436" s="687">
        <v>24.21</v>
      </c>
      <c r="C436" s="508">
        <v>6.07</v>
      </c>
      <c r="N436" s="686"/>
      <c r="O436" s="688"/>
      <c r="P436" s="690"/>
    </row>
    <row r="437" spans="1:16">
      <c r="A437" s="686">
        <v>43734</v>
      </c>
      <c r="B437" s="687">
        <v>24.12</v>
      </c>
      <c r="C437" s="508">
        <v>5.89</v>
      </c>
      <c r="N437" s="686"/>
      <c r="O437" s="688"/>
      <c r="P437" s="690"/>
    </row>
    <row r="438" spans="1:16">
      <c r="A438" s="686">
        <v>43735</v>
      </c>
      <c r="B438" s="687">
        <v>24.19</v>
      </c>
      <c r="C438" s="508">
        <v>6.09</v>
      </c>
      <c r="N438" s="686"/>
      <c r="O438" s="688"/>
      <c r="P438" s="690"/>
    </row>
    <row r="439" spans="1:16">
      <c r="A439" s="686">
        <v>43738</v>
      </c>
      <c r="B439" s="687">
        <v>24.08</v>
      </c>
      <c r="C439" s="508">
        <v>6.12</v>
      </c>
      <c r="N439" s="686"/>
      <c r="O439" s="688"/>
      <c r="P439" s="690"/>
    </row>
    <row r="440" spans="1:16">
      <c r="A440" s="686">
        <v>43739</v>
      </c>
      <c r="B440" s="687">
        <v>24.2</v>
      </c>
      <c r="C440" s="508">
        <v>6.12</v>
      </c>
      <c r="N440" s="686"/>
      <c r="O440" s="688"/>
      <c r="P440" s="690"/>
    </row>
    <row r="441" spans="1:16">
      <c r="A441" s="686">
        <v>43740</v>
      </c>
      <c r="B441" s="687">
        <v>24.56</v>
      </c>
      <c r="C441" s="508">
        <v>8.48</v>
      </c>
      <c r="N441" s="686"/>
      <c r="O441" s="688"/>
      <c r="P441" s="690"/>
    </row>
    <row r="442" spans="1:16">
      <c r="A442" s="686">
        <v>43741</v>
      </c>
      <c r="B442" s="687">
        <v>24.86</v>
      </c>
      <c r="C442" s="508">
        <v>9.7799999999999994</v>
      </c>
      <c r="N442" s="686"/>
      <c r="O442" s="688"/>
      <c r="P442" s="690"/>
    </row>
    <row r="443" spans="1:16">
      <c r="A443" s="686">
        <v>43742</v>
      </c>
      <c r="B443" s="687">
        <v>24.88</v>
      </c>
      <c r="C443" s="508">
        <v>9.74</v>
      </c>
      <c r="N443" s="686"/>
      <c r="O443" s="688"/>
      <c r="P443" s="690"/>
    </row>
    <row r="444" spans="1:16">
      <c r="A444" s="686">
        <v>43745</v>
      </c>
      <c r="B444" s="687">
        <v>24.61</v>
      </c>
      <c r="C444" s="508">
        <v>9.9600000000000009</v>
      </c>
      <c r="N444" s="686"/>
      <c r="O444" s="688"/>
      <c r="P444" s="690"/>
    </row>
    <row r="445" spans="1:16">
      <c r="A445" s="686">
        <v>43746</v>
      </c>
      <c r="B445" s="687">
        <v>24.87</v>
      </c>
      <c r="C445" s="508">
        <v>10.7</v>
      </c>
      <c r="N445" s="686"/>
      <c r="O445" s="688"/>
      <c r="P445" s="690"/>
    </row>
    <row r="446" spans="1:16">
      <c r="A446" s="686">
        <v>43747</v>
      </c>
      <c r="B446" s="687">
        <v>24.71</v>
      </c>
      <c r="C446" s="508">
        <v>10.75</v>
      </c>
      <c r="N446" s="686"/>
      <c r="O446" s="688"/>
      <c r="P446" s="690"/>
    </row>
    <row r="447" spans="1:16">
      <c r="A447" s="686">
        <v>43748</v>
      </c>
      <c r="B447" s="687">
        <v>24.7</v>
      </c>
      <c r="C447" s="508">
        <v>10.66</v>
      </c>
      <c r="N447" s="686"/>
      <c r="O447" s="688"/>
      <c r="P447" s="690"/>
    </row>
    <row r="448" spans="1:16">
      <c r="A448" s="686">
        <v>43749</v>
      </c>
      <c r="B448" s="687">
        <v>24.53</v>
      </c>
      <c r="C448" s="508">
        <v>10.76</v>
      </c>
      <c r="N448" s="686"/>
      <c r="O448" s="688"/>
      <c r="P448" s="690"/>
    </row>
    <row r="449" spans="1:16">
      <c r="A449" s="686">
        <v>43753</v>
      </c>
      <c r="B449" s="687">
        <v>24.54</v>
      </c>
      <c r="C449" s="508">
        <v>10.64</v>
      </c>
      <c r="N449" s="686"/>
      <c r="O449" s="688"/>
      <c r="P449" s="690"/>
    </row>
    <row r="450" spans="1:16">
      <c r="A450" s="686">
        <v>43754</v>
      </c>
      <c r="B450" s="687">
        <v>24.79</v>
      </c>
      <c r="C450" s="508">
        <v>11.22</v>
      </c>
      <c r="N450" s="686"/>
      <c r="O450" s="688"/>
      <c r="P450" s="690"/>
    </row>
    <row r="451" spans="1:16">
      <c r="A451" s="686">
        <v>43755</v>
      </c>
      <c r="B451" s="687">
        <v>24.84</v>
      </c>
      <c r="C451" s="508">
        <v>11.25</v>
      </c>
      <c r="N451" s="686"/>
      <c r="O451" s="688"/>
      <c r="P451" s="690"/>
    </row>
    <row r="452" spans="1:16">
      <c r="A452" s="686">
        <v>43756</v>
      </c>
      <c r="B452" s="687">
        <v>24.73</v>
      </c>
      <c r="C452" s="508">
        <v>11.26</v>
      </c>
      <c r="N452" s="686"/>
      <c r="O452" s="688"/>
      <c r="P452" s="690"/>
    </row>
    <row r="453" spans="1:16">
      <c r="A453" s="686">
        <v>43759</v>
      </c>
      <c r="B453" s="687">
        <v>25.04</v>
      </c>
      <c r="C453" s="508">
        <v>11.98</v>
      </c>
      <c r="N453" s="686"/>
      <c r="O453" s="688"/>
      <c r="P453" s="690"/>
    </row>
    <row r="454" spans="1:16">
      <c r="A454" s="686">
        <v>43760</v>
      </c>
      <c r="B454" s="687">
        <v>24.98</v>
      </c>
      <c r="C454" s="508">
        <v>11.64</v>
      </c>
      <c r="N454" s="686"/>
      <c r="O454" s="688"/>
      <c r="P454" s="690"/>
    </row>
    <row r="455" spans="1:16">
      <c r="A455" s="686">
        <v>43761</v>
      </c>
      <c r="B455" s="687">
        <v>24.84</v>
      </c>
      <c r="C455" s="508">
        <v>11.7</v>
      </c>
      <c r="N455" s="686"/>
      <c r="O455" s="688"/>
      <c r="P455" s="690"/>
    </row>
    <row r="456" spans="1:16">
      <c r="A456" s="686">
        <v>43762</v>
      </c>
      <c r="B456" s="687">
        <v>24.89</v>
      </c>
      <c r="C456" s="508">
        <v>11.5</v>
      </c>
      <c r="N456" s="686"/>
      <c r="O456" s="688"/>
      <c r="P456" s="690"/>
    </row>
    <row r="457" spans="1:16">
      <c r="A457" s="686">
        <v>43763</v>
      </c>
      <c r="B457" s="687">
        <v>25.11</v>
      </c>
      <c r="C457" s="508">
        <v>11.62</v>
      </c>
      <c r="N457" s="686"/>
      <c r="O457" s="688"/>
      <c r="P457" s="690"/>
    </row>
    <row r="458" spans="1:16">
      <c r="A458" s="686">
        <v>43766</v>
      </c>
      <c r="B458" s="687">
        <v>25.17</v>
      </c>
      <c r="C458" s="508">
        <v>11.62</v>
      </c>
      <c r="N458" s="686"/>
      <c r="O458" s="688"/>
      <c r="P458" s="690"/>
    </row>
    <row r="459" spans="1:16">
      <c r="A459" s="686">
        <v>43767</v>
      </c>
      <c r="B459" s="687">
        <v>25.07</v>
      </c>
      <c r="C459" s="508">
        <v>11.62</v>
      </c>
      <c r="N459" s="686"/>
      <c r="O459" s="688"/>
      <c r="P459" s="690"/>
    </row>
    <row r="460" spans="1:16">
      <c r="A460" s="686">
        <v>43768</v>
      </c>
      <c r="B460" s="687">
        <v>25.11</v>
      </c>
      <c r="C460" s="508">
        <v>11.57</v>
      </c>
      <c r="N460" s="686"/>
      <c r="O460" s="688"/>
      <c r="P460" s="690"/>
    </row>
    <row r="461" spans="1:16">
      <c r="A461" s="686">
        <v>43769</v>
      </c>
      <c r="B461" s="687">
        <v>25</v>
      </c>
      <c r="C461" s="508">
        <v>10.75</v>
      </c>
      <c r="N461" s="686"/>
      <c r="O461" s="688"/>
      <c r="P461" s="690"/>
    </row>
    <row r="462" spans="1:16">
      <c r="A462" s="686">
        <v>43770</v>
      </c>
      <c r="B462" s="687">
        <v>24.82</v>
      </c>
      <c r="C462" s="508">
        <v>10.210000000000001</v>
      </c>
      <c r="N462" s="686"/>
      <c r="O462" s="688"/>
      <c r="P462" s="690"/>
    </row>
    <row r="463" spans="1:16">
      <c r="A463" s="686">
        <v>43773</v>
      </c>
      <c r="B463" s="687">
        <v>24.74</v>
      </c>
      <c r="C463" s="508">
        <v>10.27</v>
      </c>
      <c r="N463" s="686"/>
      <c r="O463" s="688"/>
      <c r="P463" s="690"/>
    </row>
    <row r="464" spans="1:16">
      <c r="A464" s="686">
        <v>43774</v>
      </c>
      <c r="B464" s="687">
        <v>24.8</v>
      </c>
      <c r="C464" s="508">
        <v>9.5399999999999991</v>
      </c>
      <c r="N464" s="686"/>
      <c r="O464" s="688"/>
      <c r="P464" s="690"/>
    </row>
    <row r="465" spans="1:16">
      <c r="A465" s="686">
        <v>43775</v>
      </c>
      <c r="B465" s="687">
        <v>24.72</v>
      </c>
      <c r="C465" s="508">
        <v>8.85</v>
      </c>
      <c r="N465" s="686"/>
      <c r="O465" s="688"/>
      <c r="P465" s="690"/>
    </row>
    <row r="466" spans="1:16">
      <c r="A466" s="686">
        <v>43776</v>
      </c>
      <c r="B466" s="687">
        <v>24.66</v>
      </c>
      <c r="C466" s="508">
        <v>8.6</v>
      </c>
      <c r="N466" s="686"/>
      <c r="O466" s="688"/>
      <c r="P466" s="690"/>
    </row>
    <row r="467" spans="1:16">
      <c r="A467" s="686">
        <v>43777</v>
      </c>
      <c r="B467" s="687">
        <v>24.52</v>
      </c>
      <c r="C467" s="508">
        <v>8.83</v>
      </c>
      <c r="N467" s="686"/>
      <c r="O467" s="688"/>
      <c r="P467" s="690"/>
    </row>
    <row r="468" spans="1:16">
      <c r="A468" s="686">
        <v>43780</v>
      </c>
      <c r="B468" s="687">
        <v>24.5</v>
      </c>
      <c r="C468" s="508">
        <v>8.49</v>
      </c>
      <c r="N468" s="686"/>
      <c r="O468" s="688"/>
      <c r="P468" s="690"/>
    </row>
    <row r="469" spans="1:16">
      <c r="A469" s="686">
        <v>43781</v>
      </c>
      <c r="B469" s="687">
        <v>24.51</v>
      </c>
      <c r="C469" s="508">
        <v>8.49</v>
      </c>
      <c r="N469" s="686"/>
      <c r="O469" s="688"/>
      <c r="P469" s="690"/>
    </row>
    <row r="470" spans="1:16">
      <c r="A470" s="686">
        <v>43782</v>
      </c>
      <c r="B470" s="687">
        <v>24.46</v>
      </c>
      <c r="C470" s="508">
        <v>7.63</v>
      </c>
      <c r="N470" s="686"/>
      <c r="O470" s="688"/>
      <c r="P470" s="690"/>
    </row>
    <row r="471" spans="1:16">
      <c r="A471" s="686">
        <v>43783</v>
      </c>
      <c r="B471" s="687">
        <v>24.32</v>
      </c>
      <c r="C471" s="508">
        <v>7.79</v>
      </c>
      <c r="N471" s="686"/>
      <c r="O471" s="688"/>
      <c r="P471" s="690"/>
    </row>
    <row r="472" spans="1:16">
      <c r="A472" s="686">
        <v>43784</v>
      </c>
      <c r="B472" s="687">
        <v>24.24</v>
      </c>
      <c r="C472" s="508">
        <v>7.74</v>
      </c>
      <c r="N472" s="686"/>
      <c r="O472" s="688"/>
      <c r="P472" s="690"/>
    </row>
    <row r="473" spans="1:16">
      <c r="A473" s="686">
        <v>43787</v>
      </c>
      <c r="B473" s="687">
        <v>24.22</v>
      </c>
      <c r="C473" s="508">
        <v>6.02</v>
      </c>
      <c r="N473" s="686"/>
      <c r="O473" s="688"/>
      <c r="P473" s="690"/>
    </row>
    <row r="474" spans="1:16">
      <c r="A474" s="686">
        <v>43788</v>
      </c>
      <c r="B474" s="687">
        <v>24.14</v>
      </c>
      <c r="C474" s="508">
        <v>6.05</v>
      </c>
      <c r="N474" s="686"/>
      <c r="O474" s="688"/>
      <c r="P474" s="690"/>
    </row>
    <row r="475" spans="1:16">
      <c r="A475" s="686">
        <v>43789</v>
      </c>
      <c r="B475" s="687">
        <v>24.2</v>
      </c>
      <c r="C475" s="508">
        <v>6.09</v>
      </c>
      <c r="N475" s="686"/>
      <c r="O475" s="688"/>
      <c r="P475" s="690"/>
    </row>
    <row r="476" spans="1:16">
      <c r="A476" s="686">
        <v>43790</v>
      </c>
      <c r="B476" s="687">
        <v>24.18</v>
      </c>
      <c r="C476" s="508">
        <v>5.98</v>
      </c>
      <c r="N476" s="686"/>
      <c r="O476" s="688"/>
      <c r="P476" s="690"/>
    </row>
    <row r="477" spans="1:16">
      <c r="A477" s="686">
        <v>43791</v>
      </c>
      <c r="B477" s="687">
        <v>24.19</v>
      </c>
      <c r="C477" s="508">
        <v>4.67</v>
      </c>
      <c r="N477" s="686"/>
      <c r="O477" s="688"/>
      <c r="P477" s="690"/>
    </row>
    <row r="478" spans="1:16">
      <c r="A478" s="686">
        <v>43794</v>
      </c>
      <c r="B478" s="687">
        <v>24.16</v>
      </c>
      <c r="C478" s="508">
        <v>4.41</v>
      </c>
      <c r="N478" s="686"/>
      <c r="O478" s="688"/>
      <c r="P478" s="690"/>
    </row>
    <row r="479" spans="1:16">
      <c r="A479" s="686">
        <v>43795</v>
      </c>
      <c r="B479" s="687">
        <v>24.05</v>
      </c>
      <c r="C479" s="508">
        <v>4.43</v>
      </c>
      <c r="N479" s="686"/>
      <c r="O479" s="688"/>
      <c r="P479" s="690"/>
    </row>
    <row r="480" spans="1:16">
      <c r="A480" s="686">
        <v>43796</v>
      </c>
      <c r="B480" s="687">
        <v>23.98</v>
      </c>
      <c r="C480" s="508">
        <v>4.1900000000000004</v>
      </c>
      <c r="N480" s="686"/>
      <c r="O480" s="688"/>
      <c r="P480" s="690"/>
    </row>
    <row r="481" spans="1:16">
      <c r="A481" s="686">
        <v>43797</v>
      </c>
      <c r="B481" s="687">
        <v>23.98</v>
      </c>
      <c r="C481" s="508">
        <v>4.17</v>
      </c>
      <c r="N481" s="686"/>
      <c r="O481" s="688"/>
      <c r="P481" s="690"/>
    </row>
    <row r="482" spans="1:16">
      <c r="A482" s="686">
        <v>43798</v>
      </c>
      <c r="B482" s="687">
        <v>24.04</v>
      </c>
      <c r="C482" s="508">
        <v>3.98</v>
      </c>
      <c r="N482" s="686"/>
      <c r="O482" s="688"/>
      <c r="P482" s="690"/>
    </row>
    <row r="483" spans="1:16">
      <c r="A483" s="686">
        <v>43801</v>
      </c>
      <c r="B483" s="687">
        <v>23.97</v>
      </c>
      <c r="C483" s="508">
        <v>3.95</v>
      </c>
      <c r="N483" s="686"/>
      <c r="O483" s="688"/>
      <c r="P483" s="690"/>
    </row>
    <row r="484" spans="1:16">
      <c r="A484" s="686">
        <v>43802</v>
      </c>
      <c r="B484" s="687">
        <v>23.96</v>
      </c>
      <c r="C484" s="508">
        <v>3.68</v>
      </c>
      <c r="N484" s="686"/>
      <c r="O484" s="688"/>
      <c r="P484" s="690"/>
    </row>
    <row r="485" spans="1:16">
      <c r="A485" s="686">
        <v>43803</v>
      </c>
      <c r="B485" s="687">
        <v>23.94</v>
      </c>
      <c r="C485" s="508">
        <v>3.66</v>
      </c>
      <c r="N485" s="686"/>
      <c r="O485" s="688"/>
      <c r="P485" s="690"/>
    </row>
    <row r="486" spans="1:16">
      <c r="A486" s="686">
        <v>43804</v>
      </c>
      <c r="B486" s="687">
        <v>23.93</v>
      </c>
      <c r="C486" s="508">
        <v>3.67</v>
      </c>
      <c r="N486" s="686"/>
      <c r="O486" s="688"/>
      <c r="P486" s="690"/>
    </row>
    <row r="487" spans="1:16">
      <c r="A487" s="686">
        <v>43805</v>
      </c>
      <c r="B487" s="687">
        <v>23.88</v>
      </c>
      <c r="C487" s="508">
        <v>3.32</v>
      </c>
      <c r="N487" s="686"/>
      <c r="O487" s="688"/>
      <c r="P487" s="690"/>
    </row>
    <row r="488" spans="1:16">
      <c r="A488" s="686">
        <v>43808</v>
      </c>
      <c r="B488" s="687">
        <v>23.72</v>
      </c>
      <c r="C488" s="508">
        <v>3.76</v>
      </c>
      <c r="N488" s="686"/>
      <c r="O488" s="688"/>
      <c r="P488" s="690"/>
    </row>
    <row r="489" spans="1:16">
      <c r="A489" s="686">
        <v>43809</v>
      </c>
      <c r="B489" s="687">
        <v>23.69</v>
      </c>
      <c r="C489" s="508">
        <v>3.68</v>
      </c>
      <c r="N489" s="686"/>
      <c r="O489" s="688"/>
      <c r="P489" s="690"/>
    </row>
    <row r="490" spans="1:16">
      <c r="A490" s="686">
        <v>43810</v>
      </c>
      <c r="B490" s="687">
        <v>23.69</v>
      </c>
      <c r="C490" s="508">
        <v>3.73</v>
      </c>
      <c r="N490" s="686"/>
      <c r="O490" s="688"/>
      <c r="P490" s="690"/>
    </row>
    <row r="491" spans="1:16">
      <c r="A491" s="686">
        <v>43811</v>
      </c>
      <c r="B491" s="687">
        <v>23.6</v>
      </c>
      <c r="C491" s="508">
        <v>3.45</v>
      </c>
      <c r="N491" s="686"/>
      <c r="O491" s="688"/>
      <c r="P491" s="690"/>
    </row>
    <row r="492" spans="1:16">
      <c r="A492" s="686">
        <v>43812</v>
      </c>
      <c r="B492" s="687">
        <v>23.56</v>
      </c>
      <c r="C492" s="508">
        <v>3.41</v>
      </c>
      <c r="N492" s="686"/>
      <c r="O492" s="688"/>
      <c r="P492" s="690"/>
    </row>
    <row r="493" spans="1:16">
      <c r="A493" s="686">
        <v>43815</v>
      </c>
      <c r="B493" s="687">
        <v>23.5</v>
      </c>
      <c r="C493" s="508">
        <v>3.44</v>
      </c>
      <c r="N493" s="686"/>
      <c r="O493" s="688"/>
      <c r="P493" s="690"/>
    </row>
    <row r="494" spans="1:16">
      <c r="A494" s="686">
        <v>43816</v>
      </c>
      <c r="B494" s="687">
        <v>23.49</v>
      </c>
      <c r="C494" s="508">
        <v>3.39</v>
      </c>
      <c r="N494" s="686"/>
      <c r="O494" s="688"/>
      <c r="P494" s="690"/>
    </row>
    <row r="495" spans="1:16">
      <c r="A495" s="686">
        <v>43817</v>
      </c>
      <c r="B495" s="687">
        <v>23.47</v>
      </c>
      <c r="C495" s="508">
        <v>3.03</v>
      </c>
      <c r="N495" s="686"/>
      <c r="O495" s="688"/>
      <c r="P495" s="690"/>
    </row>
    <row r="496" spans="1:16">
      <c r="A496" s="686">
        <v>43818</v>
      </c>
      <c r="B496" s="687">
        <v>23.41</v>
      </c>
      <c r="C496" s="508">
        <v>3.03</v>
      </c>
      <c r="N496" s="686"/>
      <c r="O496" s="688"/>
      <c r="P496" s="690"/>
    </row>
    <row r="497" spans="1:16">
      <c r="A497" s="686">
        <v>43819</v>
      </c>
      <c r="B497" s="687">
        <v>23.37</v>
      </c>
      <c r="C497" s="508">
        <v>2.94</v>
      </c>
      <c r="N497" s="686"/>
      <c r="O497" s="688"/>
      <c r="P497" s="690"/>
    </row>
    <row r="498" spans="1:16">
      <c r="A498" s="686">
        <v>43820</v>
      </c>
      <c r="B498" s="687">
        <v>23.33</v>
      </c>
      <c r="C498" s="508">
        <v>2.93</v>
      </c>
      <c r="N498" s="686"/>
      <c r="O498" s="688"/>
      <c r="P498" s="690"/>
    </row>
    <row r="499" spans="1:16">
      <c r="A499" s="686">
        <v>43822</v>
      </c>
      <c r="B499" s="687">
        <v>23.29</v>
      </c>
      <c r="C499" s="508">
        <v>2.74</v>
      </c>
      <c r="N499" s="686"/>
      <c r="O499" s="688"/>
      <c r="P499" s="690"/>
    </row>
    <row r="500" spans="1:16">
      <c r="A500" s="686">
        <v>43823</v>
      </c>
      <c r="B500" s="687">
        <v>23.28</v>
      </c>
      <c r="C500" s="508">
        <v>2.71</v>
      </c>
      <c r="N500" s="686"/>
      <c r="O500" s="688"/>
      <c r="P500" s="690"/>
    </row>
    <row r="501" spans="1:16">
      <c r="A501" s="686">
        <v>43825</v>
      </c>
      <c r="B501" s="687">
        <v>23.26</v>
      </c>
      <c r="C501" s="508">
        <v>2.66</v>
      </c>
      <c r="N501" s="686"/>
      <c r="O501" s="688"/>
      <c r="P501" s="690"/>
    </row>
    <row r="502" spans="1:16">
      <c r="A502" s="686">
        <v>43826</v>
      </c>
      <c r="B502" s="687">
        <v>23.29</v>
      </c>
      <c r="C502" s="508">
        <v>2.57</v>
      </c>
      <c r="N502" s="686"/>
      <c r="O502" s="688"/>
      <c r="P502" s="690"/>
    </row>
    <row r="503" spans="1:16">
      <c r="A503" s="686">
        <v>43827</v>
      </c>
      <c r="B503" s="687">
        <v>23.69</v>
      </c>
      <c r="C503" s="508">
        <v>6.93</v>
      </c>
      <c r="N503" s="686"/>
      <c r="O503" s="688"/>
      <c r="P503" s="690"/>
    </row>
    <row r="504" spans="1:16">
      <c r="A504" s="686">
        <v>43832</v>
      </c>
      <c r="B504" s="687">
        <v>23.69</v>
      </c>
      <c r="C504" s="508">
        <v>6.93</v>
      </c>
      <c r="N504" s="686"/>
      <c r="O504" s="688"/>
      <c r="P504" s="690"/>
    </row>
    <row r="505" spans="1:16">
      <c r="A505" s="686">
        <v>43833</v>
      </c>
      <c r="B505" s="687">
        <v>23.69</v>
      </c>
      <c r="C505" s="508">
        <v>6.93</v>
      </c>
      <c r="N505" s="686"/>
      <c r="O505" s="688"/>
      <c r="P505" s="690"/>
    </row>
    <row r="506" spans="1:16">
      <c r="A506" s="686">
        <v>43838</v>
      </c>
      <c r="B506" s="687">
        <v>23.68</v>
      </c>
      <c r="C506" s="508">
        <v>6.93</v>
      </c>
      <c r="N506" s="686"/>
      <c r="O506" s="688"/>
      <c r="P506" s="690"/>
    </row>
    <row r="507" spans="1:16">
      <c r="A507" s="686">
        <v>43839</v>
      </c>
      <c r="B507" s="687">
        <v>23.83</v>
      </c>
      <c r="C507" s="508">
        <v>7.33</v>
      </c>
      <c r="N507" s="686"/>
      <c r="O507" s="688"/>
      <c r="P507" s="690"/>
    </row>
    <row r="508" spans="1:16">
      <c r="A508" s="686">
        <v>43840</v>
      </c>
      <c r="B508" s="687">
        <v>24.12</v>
      </c>
      <c r="C508" s="508">
        <v>8.07</v>
      </c>
      <c r="N508" s="686"/>
      <c r="O508" s="688"/>
      <c r="P508" s="690"/>
    </row>
    <row r="509" spans="1:16">
      <c r="A509" s="686">
        <v>43841</v>
      </c>
      <c r="B509" s="687">
        <v>23.97</v>
      </c>
      <c r="C509" s="508">
        <v>8.42</v>
      </c>
      <c r="N509" s="686"/>
      <c r="O509" s="688"/>
      <c r="P509" s="690"/>
    </row>
    <row r="510" spans="1:16">
      <c r="A510" s="686">
        <v>43843</v>
      </c>
      <c r="B510" s="687">
        <v>23.97</v>
      </c>
      <c r="C510" s="508">
        <v>8.42</v>
      </c>
      <c r="N510" s="686"/>
      <c r="O510" s="688"/>
      <c r="P510" s="690"/>
    </row>
    <row r="511" spans="1:16">
      <c r="A511" s="686">
        <v>43844</v>
      </c>
      <c r="B511" s="687">
        <v>23.93</v>
      </c>
      <c r="C511" s="508">
        <v>8.32</v>
      </c>
      <c r="N511" s="686"/>
      <c r="O511" s="688"/>
      <c r="P511" s="690"/>
    </row>
    <row r="512" spans="1:16">
      <c r="A512" s="686">
        <v>43845</v>
      </c>
      <c r="B512" s="687">
        <v>24.03</v>
      </c>
      <c r="C512" s="508">
        <v>8.35</v>
      </c>
      <c r="N512" s="686"/>
      <c r="O512" s="688"/>
      <c r="P512" s="690"/>
    </row>
    <row r="513" spans="1:16">
      <c r="A513" s="686">
        <v>43846</v>
      </c>
      <c r="B513" s="687">
        <v>23.98</v>
      </c>
      <c r="C513" s="508">
        <v>8.3000000000000007</v>
      </c>
      <c r="N513" s="686"/>
      <c r="O513" s="688"/>
      <c r="P513" s="690"/>
    </row>
    <row r="514" spans="1:16">
      <c r="A514" s="686">
        <v>43847</v>
      </c>
      <c r="B514" s="687">
        <v>24.09</v>
      </c>
      <c r="C514" s="508">
        <v>8.3800000000000008</v>
      </c>
      <c r="N514" s="686"/>
      <c r="O514" s="688"/>
      <c r="P514" s="690"/>
    </row>
    <row r="515" spans="1:16">
      <c r="A515" s="686">
        <v>43850</v>
      </c>
      <c r="B515" s="687">
        <v>24.25</v>
      </c>
      <c r="C515" s="508">
        <v>8.5399999999999991</v>
      </c>
      <c r="N515" s="686"/>
      <c r="O515" s="688"/>
      <c r="P515" s="690"/>
    </row>
    <row r="516" spans="1:16">
      <c r="A516" s="686">
        <v>43851</v>
      </c>
      <c r="B516" s="687">
        <v>24.33</v>
      </c>
      <c r="C516" s="508">
        <v>8.42</v>
      </c>
      <c r="N516" s="686"/>
      <c r="O516" s="688"/>
      <c r="P516" s="690"/>
    </row>
    <row r="517" spans="1:16">
      <c r="A517" s="686">
        <v>43852</v>
      </c>
      <c r="B517" s="687">
        <v>24.26</v>
      </c>
      <c r="C517" s="508">
        <v>8.49</v>
      </c>
      <c r="N517" s="686"/>
      <c r="O517" s="688"/>
      <c r="P517" s="690"/>
    </row>
    <row r="518" spans="1:16">
      <c r="A518" s="686">
        <v>43853</v>
      </c>
      <c r="B518" s="687">
        <v>24.33</v>
      </c>
      <c r="C518" s="508">
        <v>8.3699999999999992</v>
      </c>
      <c r="N518" s="686"/>
      <c r="O518" s="688"/>
      <c r="P518" s="690"/>
    </row>
    <row r="519" spans="1:16">
      <c r="A519" s="686">
        <v>43854</v>
      </c>
      <c r="B519" s="687">
        <v>24.52</v>
      </c>
      <c r="C519" s="508">
        <v>8.49</v>
      </c>
      <c r="N519" s="686"/>
      <c r="O519" s="688"/>
      <c r="P519" s="690"/>
    </row>
    <row r="520" spans="1:16">
      <c r="A520" s="686">
        <v>43857</v>
      </c>
      <c r="B520" s="687">
        <v>24.33</v>
      </c>
      <c r="C520" s="508">
        <v>9.19</v>
      </c>
      <c r="N520" s="686"/>
      <c r="O520" s="688"/>
      <c r="P520" s="690"/>
    </row>
    <row r="521" spans="1:16">
      <c r="A521" s="686">
        <v>43858</v>
      </c>
      <c r="B521" s="687">
        <v>24.6</v>
      </c>
      <c r="C521" s="508">
        <v>9.61</v>
      </c>
      <c r="N521" s="686"/>
      <c r="O521" s="688"/>
      <c r="P521" s="690"/>
    </row>
    <row r="522" spans="1:16">
      <c r="A522" s="686">
        <v>43859</v>
      </c>
      <c r="B522" s="687">
        <v>24.72</v>
      </c>
      <c r="C522" s="508">
        <v>9.6300000000000008</v>
      </c>
      <c r="N522" s="686"/>
      <c r="O522" s="688"/>
      <c r="P522" s="690"/>
    </row>
    <row r="523" spans="1:16">
      <c r="A523" s="686">
        <v>43860</v>
      </c>
      <c r="B523" s="687">
        <v>24.85</v>
      </c>
      <c r="C523" s="508">
        <v>8.2200000000000006</v>
      </c>
      <c r="N523" s="686"/>
      <c r="O523" s="688"/>
      <c r="P523" s="690"/>
    </row>
    <row r="524" spans="1:16">
      <c r="A524" s="686">
        <v>43861</v>
      </c>
      <c r="B524" s="687">
        <v>24.92</v>
      </c>
      <c r="C524" s="508">
        <v>8.17</v>
      </c>
      <c r="N524" s="686"/>
      <c r="O524" s="688"/>
      <c r="P524" s="690"/>
    </row>
    <row r="525" spans="1:16">
      <c r="A525" s="686">
        <v>43864</v>
      </c>
      <c r="B525" s="687">
        <v>25.03</v>
      </c>
      <c r="C525" s="508">
        <v>8.14</v>
      </c>
      <c r="N525" s="686"/>
      <c r="O525" s="688"/>
      <c r="P525" s="690"/>
    </row>
    <row r="526" spans="1:16">
      <c r="A526" s="686">
        <v>43865</v>
      </c>
      <c r="B526" s="687">
        <v>25.08</v>
      </c>
      <c r="C526" s="508">
        <v>8.07</v>
      </c>
      <c r="N526" s="686"/>
      <c r="O526" s="688"/>
      <c r="P526" s="690"/>
    </row>
    <row r="527" spans="1:16">
      <c r="A527" s="686">
        <v>43866</v>
      </c>
      <c r="B527" s="687">
        <v>24.85</v>
      </c>
      <c r="C527" s="508">
        <v>9</v>
      </c>
      <c r="N527" s="686"/>
      <c r="O527" s="688"/>
      <c r="P527" s="690"/>
    </row>
    <row r="528" spans="1:16">
      <c r="A528" s="686">
        <v>43867</v>
      </c>
      <c r="B528" s="687">
        <v>24.8</v>
      </c>
      <c r="C528" s="508">
        <v>8.34</v>
      </c>
      <c r="N528" s="686"/>
      <c r="O528" s="688"/>
      <c r="P528" s="690"/>
    </row>
    <row r="529" spans="1:16">
      <c r="A529" s="686">
        <v>43868</v>
      </c>
      <c r="B529" s="687">
        <v>24.58</v>
      </c>
      <c r="C529" s="508">
        <v>8.68</v>
      </c>
      <c r="N529" s="686"/>
      <c r="O529" s="688"/>
      <c r="P529" s="690"/>
    </row>
    <row r="530" spans="1:16">
      <c r="A530" s="686">
        <v>43871</v>
      </c>
      <c r="B530" s="687">
        <v>24.54</v>
      </c>
      <c r="C530" s="508">
        <v>8.74</v>
      </c>
      <c r="N530" s="686"/>
      <c r="O530" s="688"/>
      <c r="P530" s="690"/>
    </row>
    <row r="531" spans="1:16">
      <c r="A531" s="686">
        <v>43872</v>
      </c>
      <c r="B531" s="687">
        <v>24.52</v>
      </c>
      <c r="C531" s="508">
        <v>8.6999999999999993</v>
      </c>
      <c r="N531" s="686"/>
      <c r="O531" s="688"/>
      <c r="P531" s="690"/>
    </row>
    <row r="532" spans="1:16">
      <c r="A532" s="686">
        <v>43873</v>
      </c>
      <c r="B532" s="687">
        <v>24.42</v>
      </c>
      <c r="C532" s="508">
        <v>8.81</v>
      </c>
      <c r="N532" s="686"/>
      <c r="O532" s="688"/>
      <c r="P532" s="690"/>
    </row>
    <row r="533" spans="1:16">
      <c r="A533" s="686">
        <v>43874</v>
      </c>
      <c r="B533" s="687">
        <v>24.5</v>
      </c>
      <c r="C533" s="508">
        <v>8.7899999999999991</v>
      </c>
      <c r="N533" s="686"/>
      <c r="O533" s="688"/>
      <c r="P533" s="690"/>
    </row>
    <row r="534" spans="1:16">
      <c r="A534" s="686">
        <v>43875</v>
      </c>
      <c r="B534" s="687">
        <v>24.48</v>
      </c>
      <c r="C534" s="508">
        <v>8.7100000000000009</v>
      </c>
      <c r="N534" s="686"/>
      <c r="O534" s="688"/>
      <c r="P534" s="690"/>
    </row>
    <row r="535" spans="1:16">
      <c r="A535" s="686">
        <v>43878</v>
      </c>
      <c r="B535" s="687">
        <v>24.45</v>
      </c>
      <c r="C535" s="508">
        <v>8.4600000000000009</v>
      </c>
      <c r="N535" s="686"/>
      <c r="O535" s="688"/>
      <c r="P535" s="690"/>
    </row>
    <row r="536" spans="1:16">
      <c r="A536" s="686">
        <v>43879</v>
      </c>
      <c r="B536" s="687">
        <v>24.45</v>
      </c>
      <c r="C536" s="508">
        <v>8.4</v>
      </c>
      <c r="N536" s="686"/>
      <c r="O536" s="688"/>
      <c r="P536" s="690"/>
    </row>
    <row r="537" spans="1:16">
      <c r="A537" s="686">
        <v>43880</v>
      </c>
      <c r="B537" s="687">
        <v>24.44</v>
      </c>
      <c r="C537" s="508">
        <v>8.33</v>
      </c>
      <c r="N537" s="686"/>
      <c r="O537" s="688"/>
      <c r="P537" s="690"/>
    </row>
    <row r="538" spans="1:16">
      <c r="A538" s="686">
        <v>43881</v>
      </c>
      <c r="B538" s="687">
        <v>24.52</v>
      </c>
      <c r="C538" s="508">
        <v>8.34</v>
      </c>
      <c r="N538" s="686"/>
      <c r="O538" s="688"/>
      <c r="P538" s="690"/>
    </row>
    <row r="539" spans="1:16">
      <c r="A539" s="686">
        <v>43882</v>
      </c>
      <c r="B539" s="687">
        <v>24.48</v>
      </c>
      <c r="C539" s="508">
        <v>7.9</v>
      </c>
      <c r="N539" s="686"/>
      <c r="O539" s="688"/>
      <c r="P539" s="690"/>
    </row>
    <row r="540" spans="1:16">
      <c r="A540" s="686">
        <v>43885</v>
      </c>
      <c r="B540" s="687">
        <v>24.45</v>
      </c>
      <c r="C540" s="508">
        <v>7.38</v>
      </c>
      <c r="N540" s="686"/>
      <c r="O540" s="688"/>
      <c r="P540" s="690"/>
    </row>
    <row r="541" spans="1:16">
      <c r="A541" s="686">
        <v>43886</v>
      </c>
      <c r="B541" s="687">
        <v>24.5</v>
      </c>
      <c r="C541" s="508">
        <v>6.26</v>
      </c>
      <c r="N541" s="686"/>
      <c r="O541" s="688"/>
      <c r="P541" s="690"/>
    </row>
    <row r="542" spans="1:16">
      <c r="A542" s="686">
        <v>43887</v>
      </c>
      <c r="B542" s="687">
        <v>24.53</v>
      </c>
      <c r="C542" s="508">
        <v>5.99</v>
      </c>
      <c r="N542" s="686"/>
      <c r="O542" s="688"/>
      <c r="P542" s="690"/>
    </row>
    <row r="543" spans="1:16">
      <c r="A543" s="686">
        <v>43888</v>
      </c>
      <c r="B543" s="687">
        <v>24.65</v>
      </c>
      <c r="C543" s="508">
        <v>5.95</v>
      </c>
      <c r="N543" s="686"/>
      <c r="O543" s="688"/>
      <c r="P543" s="690"/>
    </row>
    <row r="544" spans="1:16">
      <c r="A544" s="686">
        <v>43889</v>
      </c>
      <c r="B544" s="687">
        <v>24.56</v>
      </c>
      <c r="C544" s="508">
        <v>5.92</v>
      </c>
      <c r="N544" s="686"/>
      <c r="O544" s="688"/>
      <c r="P544" s="690"/>
    </row>
    <row r="545" spans="1:16">
      <c r="A545" s="686">
        <v>43892</v>
      </c>
      <c r="B545" s="687">
        <v>24.59</v>
      </c>
      <c r="C545" s="508">
        <v>5.66</v>
      </c>
      <c r="N545" s="686"/>
      <c r="O545" s="688"/>
      <c r="P545" s="690"/>
    </row>
    <row r="546" spans="1:16">
      <c r="A546" s="686">
        <v>43893</v>
      </c>
      <c r="B546" s="687">
        <v>24.82</v>
      </c>
      <c r="C546" s="508">
        <v>6.63</v>
      </c>
      <c r="N546" s="686"/>
      <c r="O546" s="688"/>
      <c r="P546" s="690"/>
    </row>
    <row r="547" spans="1:16">
      <c r="A547" s="686">
        <v>43894</v>
      </c>
      <c r="B547" s="687">
        <v>24.94</v>
      </c>
      <c r="C547" s="508">
        <v>6.03</v>
      </c>
      <c r="N547" s="686"/>
      <c r="O547" s="688"/>
      <c r="P547" s="690"/>
    </row>
    <row r="548" spans="1:16">
      <c r="A548" s="686">
        <v>43895</v>
      </c>
      <c r="B548" s="687">
        <v>24.89</v>
      </c>
      <c r="C548" s="508">
        <v>6.01</v>
      </c>
      <c r="N548" s="686"/>
      <c r="O548" s="688"/>
      <c r="P548" s="690"/>
    </row>
    <row r="549" spans="1:16">
      <c r="A549" s="686">
        <v>43896</v>
      </c>
      <c r="B549" s="687">
        <v>24.74</v>
      </c>
      <c r="C549" s="508">
        <v>5.54</v>
      </c>
      <c r="N549" s="686"/>
      <c r="O549" s="688"/>
      <c r="P549" s="690"/>
    </row>
    <row r="550" spans="1:16">
      <c r="A550" s="686">
        <v>43900</v>
      </c>
      <c r="B550" s="687">
        <v>24.92</v>
      </c>
      <c r="C550" s="508">
        <v>5.99</v>
      </c>
      <c r="N550" s="686"/>
      <c r="O550" s="688"/>
      <c r="P550" s="690"/>
    </row>
    <row r="551" spans="1:16">
      <c r="A551" s="686">
        <v>43901</v>
      </c>
      <c r="B551" s="687">
        <v>25.31</v>
      </c>
      <c r="C551" s="508">
        <v>7.91</v>
      </c>
      <c r="N551" s="686"/>
      <c r="O551" s="688"/>
      <c r="P551" s="690"/>
    </row>
    <row r="552" spans="1:16">
      <c r="A552" s="686">
        <v>43902</v>
      </c>
      <c r="B552" s="687">
        <v>25.62</v>
      </c>
      <c r="C552" s="508">
        <v>8.4700000000000006</v>
      </c>
      <c r="N552" s="686"/>
      <c r="O552" s="688"/>
      <c r="P552" s="690"/>
    </row>
    <row r="553" spans="1:16">
      <c r="A553" s="686">
        <v>43903</v>
      </c>
      <c r="B553" s="687">
        <v>25.86</v>
      </c>
      <c r="C553" s="508">
        <v>8.7899999999999991</v>
      </c>
      <c r="N553" s="686"/>
      <c r="O553" s="688"/>
      <c r="P553" s="690"/>
    </row>
    <row r="554" spans="1:16">
      <c r="A554" s="686">
        <v>43906</v>
      </c>
      <c r="B554" s="687">
        <v>26.09</v>
      </c>
      <c r="C554" s="508">
        <v>8.9600000000000009</v>
      </c>
      <c r="N554" s="686"/>
      <c r="O554" s="688"/>
      <c r="P554" s="690"/>
    </row>
    <row r="555" spans="1:16">
      <c r="A555" s="686">
        <v>43907</v>
      </c>
      <c r="B555" s="687">
        <v>26.52</v>
      </c>
      <c r="C555" s="508">
        <v>9.9499999999999993</v>
      </c>
      <c r="N555" s="686"/>
      <c r="O555" s="688"/>
      <c r="P555" s="690"/>
    </row>
    <row r="556" spans="1:16">
      <c r="A556" s="686">
        <v>43908</v>
      </c>
      <c r="B556" s="687">
        <v>27.06</v>
      </c>
      <c r="C556" s="508">
        <v>11.25</v>
      </c>
      <c r="N556" s="686"/>
      <c r="O556" s="688"/>
      <c r="P556" s="690"/>
    </row>
    <row r="557" spans="1:16">
      <c r="A557" s="686">
        <v>43909</v>
      </c>
      <c r="B557" s="687">
        <v>27.27</v>
      </c>
      <c r="C557" s="508">
        <v>11.12</v>
      </c>
      <c r="N557" s="686"/>
      <c r="O557" s="688"/>
      <c r="P557" s="690"/>
    </row>
    <row r="558" spans="1:16">
      <c r="A558" s="686">
        <v>43910</v>
      </c>
      <c r="B558" s="687">
        <v>27.8</v>
      </c>
      <c r="C558" s="508">
        <v>12.12</v>
      </c>
      <c r="N558" s="686"/>
      <c r="O558" s="688"/>
      <c r="P558" s="690"/>
    </row>
    <row r="559" spans="1:16">
      <c r="A559" s="686">
        <v>43913</v>
      </c>
      <c r="B559" s="687">
        <v>27.74</v>
      </c>
      <c r="C559" s="508">
        <v>12.16</v>
      </c>
      <c r="N559" s="686"/>
      <c r="O559" s="688"/>
      <c r="P559" s="690"/>
    </row>
    <row r="560" spans="1:16">
      <c r="A560" s="686">
        <v>43914</v>
      </c>
      <c r="B560" s="687">
        <v>28.11</v>
      </c>
      <c r="C560" s="508">
        <v>12.09</v>
      </c>
      <c r="N560" s="686"/>
      <c r="O560" s="688"/>
      <c r="P560" s="690"/>
    </row>
    <row r="561" spans="1:16">
      <c r="A561" s="686">
        <v>43915</v>
      </c>
      <c r="B561" s="687">
        <v>27.77</v>
      </c>
      <c r="C561" s="508">
        <v>13.77</v>
      </c>
      <c r="N561" s="686"/>
      <c r="O561" s="688"/>
      <c r="P561" s="690"/>
    </row>
    <row r="562" spans="1:16">
      <c r="A562" s="686">
        <v>43916</v>
      </c>
      <c r="B562" s="687">
        <v>27.96</v>
      </c>
      <c r="C562" s="508">
        <v>13.64</v>
      </c>
      <c r="N562" s="686"/>
      <c r="O562" s="688"/>
      <c r="P562" s="690"/>
    </row>
    <row r="563" spans="1:16">
      <c r="A563" s="686">
        <v>43917</v>
      </c>
      <c r="B563" s="687">
        <v>28.14</v>
      </c>
      <c r="C563" s="508">
        <v>13.62</v>
      </c>
      <c r="N563" s="686"/>
      <c r="O563" s="688"/>
      <c r="P563" s="690"/>
    </row>
    <row r="564" spans="1:16">
      <c r="A564" s="686">
        <v>43920</v>
      </c>
      <c r="B564" s="687">
        <v>28.18</v>
      </c>
      <c r="C564" s="508">
        <v>13.23</v>
      </c>
      <c r="N564" s="686"/>
      <c r="O564" s="688"/>
      <c r="P564" s="690"/>
    </row>
    <row r="565" spans="1:16">
      <c r="A565" s="686">
        <v>43921</v>
      </c>
      <c r="B565" s="687">
        <v>28.06</v>
      </c>
      <c r="C565" s="508">
        <v>13.68</v>
      </c>
      <c r="N565" s="686"/>
      <c r="O565" s="688"/>
      <c r="P565" s="690"/>
    </row>
    <row r="566" spans="1:16">
      <c r="A566" s="686">
        <v>43922</v>
      </c>
      <c r="B566" s="687">
        <v>27.63</v>
      </c>
      <c r="C566" s="508">
        <v>15.7</v>
      </c>
      <c r="N566" s="686"/>
      <c r="O566" s="688"/>
      <c r="P566" s="690"/>
    </row>
    <row r="567" spans="1:16">
      <c r="A567" s="686">
        <v>43923</v>
      </c>
      <c r="B567" s="687">
        <v>27.75</v>
      </c>
      <c r="C567" s="508">
        <v>15.7</v>
      </c>
      <c r="N567" s="686"/>
      <c r="O567" s="688"/>
      <c r="P567" s="690"/>
    </row>
    <row r="568" spans="1:16">
      <c r="A568" s="686">
        <v>43924</v>
      </c>
      <c r="B568" s="687">
        <v>27.6</v>
      </c>
      <c r="C568" s="508">
        <v>15.98</v>
      </c>
      <c r="N568" s="686"/>
      <c r="O568" s="688"/>
      <c r="P568" s="690"/>
    </row>
    <row r="569" spans="1:16">
      <c r="A569" s="686">
        <v>43927</v>
      </c>
      <c r="B569" s="687">
        <v>27.37</v>
      </c>
      <c r="C569" s="508">
        <v>16.190000000000001</v>
      </c>
      <c r="N569" s="686"/>
      <c r="O569" s="688"/>
      <c r="P569" s="690"/>
    </row>
    <row r="570" spans="1:16">
      <c r="A570" s="686">
        <v>43928</v>
      </c>
      <c r="B570" s="687">
        <v>27.24</v>
      </c>
      <c r="C570" s="508">
        <v>16.55</v>
      </c>
      <c r="N570" s="686"/>
      <c r="O570" s="688"/>
      <c r="P570" s="690"/>
    </row>
    <row r="571" spans="1:16">
      <c r="A571" s="686">
        <v>43929</v>
      </c>
      <c r="B571" s="687">
        <v>27.1</v>
      </c>
      <c r="C571" s="508">
        <v>16.32</v>
      </c>
      <c r="N571" s="686"/>
      <c r="O571" s="688"/>
      <c r="P571" s="690"/>
    </row>
    <row r="572" spans="1:16">
      <c r="A572" s="686">
        <v>43930</v>
      </c>
      <c r="B572" s="687">
        <v>27.2</v>
      </c>
      <c r="C572" s="508">
        <v>15.99</v>
      </c>
      <c r="N572" s="686"/>
      <c r="O572" s="688"/>
      <c r="P572" s="690"/>
    </row>
    <row r="573" spans="1:16">
      <c r="A573" s="686">
        <v>43931</v>
      </c>
      <c r="B573" s="687">
        <v>27.26</v>
      </c>
      <c r="C573" s="508">
        <v>15.83</v>
      </c>
      <c r="N573" s="686"/>
      <c r="O573" s="688"/>
      <c r="P573" s="690"/>
    </row>
    <row r="574" spans="1:16">
      <c r="A574" s="686">
        <v>43934</v>
      </c>
      <c r="B574" s="687">
        <v>27.2</v>
      </c>
      <c r="C574" s="508">
        <v>15.74</v>
      </c>
      <c r="N574" s="686"/>
      <c r="O574" s="688"/>
      <c r="P574" s="690"/>
    </row>
    <row r="575" spans="1:16">
      <c r="A575" s="686">
        <v>43935</v>
      </c>
      <c r="B575" s="687">
        <v>27.04</v>
      </c>
      <c r="C575" s="508">
        <v>15.01</v>
      </c>
      <c r="N575" s="686"/>
      <c r="O575" s="688"/>
      <c r="P575" s="690"/>
    </row>
    <row r="576" spans="1:16">
      <c r="A576" s="686">
        <v>43936</v>
      </c>
      <c r="B576" s="687">
        <v>27.09</v>
      </c>
      <c r="C576" s="508">
        <v>13.29</v>
      </c>
      <c r="N576" s="686"/>
      <c r="O576" s="688"/>
      <c r="P576" s="690"/>
    </row>
    <row r="577" spans="1:16">
      <c r="A577" s="686">
        <v>43937</v>
      </c>
      <c r="B577" s="687">
        <v>27.22</v>
      </c>
      <c r="C577" s="508">
        <v>13.11</v>
      </c>
      <c r="N577" s="686"/>
      <c r="O577" s="688"/>
      <c r="P577" s="690"/>
    </row>
    <row r="578" spans="1:16">
      <c r="A578" s="686">
        <v>43938</v>
      </c>
      <c r="B578" s="687">
        <v>27.2</v>
      </c>
      <c r="C578" s="508">
        <v>10.93</v>
      </c>
      <c r="N578" s="686"/>
      <c r="O578" s="688"/>
      <c r="P578" s="690"/>
    </row>
    <row r="579" spans="1:16">
      <c r="A579" s="686">
        <v>43942</v>
      </c>
      <c r="B579" s="687">
        <v>27.08</v>
      </c>
      <c r="C579" s="508">
        <v>10.99</v>
      </c>
      <c r="N579" s="686"/>
      <c r="O579" s="688"/>
      <c r="P579" s="690"/>
    </row>
    <row r="580" spans="1:16">
      <c r="A580" s="686">
        <v>43943</v>
      </c>
      <c r="B580" s="687">
        <v>27.08</v>
      </c>
      <c r="C580" s="508">
        <v>9.59</v>
      </c>
      <c r="N580" s="686"/>
      <c r="O580" s="688"/>
      <c r="P580" s="690"/>
    </row>
    <row r="581" spans="1:16">
      <c r="A581" s="686">
        <v>43944</v>
      </c>
      <c r="B581" s="687">
        <v>27.05</v>
      </c>
      <c r="C581" s="508">
        <v>8.8000000000000007</v>
      </c>
      <c r="N581" s="686"/>
      <c r="O581" s="688"/>
      <c r="P581" s="690"/>
    </row>
    <row r="582" spans="1:16">
      <c r="A582" s="686">
        <v>43945</v>
      </c>
      <c r="B582" s="687">
        <v>27.01</v>
      </c>
      <c r="C582" s="508">
        <v>8.3000000000000007</v>
      </c>
      <c r="N582" s="686"/>
      <c r="O582" s="688"/>
      <c r="P582" s="690"/>
    </row>
    <row r="583" spans="1:16">
      <c r="A583" s="686">
        <v>43948</v>
      </c>
      <c r="B583" s="687">
        <v>27.14</v>
      </c>
      <c r="C583" s="508">
        <v>8.1</v>
      </c>
      <c r="N583" s="686"/>
      <c r="O583" s="688"/>
      <c r="P583" s="690"/>
    </row>
    <row r="584" spans="1:16">
      <c r="A584" s="686">
        <v>43949</v>
      </c>
      <c r="B584" s="687">
        <v>27.1</v>
      </c>
      <c r="C584" s="508">
        <v>8</v>
      </c>
      <c r="N584" s="686"/>
      <c r="O584" s="688"/>
      <c r="P584" s="690"/>
    </row>
    <row r="585" spans="1:16">
      <c r="A585" s="686">
        <v>43950</v>
      </c>
      <c r="B585" s="687">
        <v>27.05</v>
      </c>
      <c r="C585" s="508">
        <v>7.95</v>
      </c>
      <c r="N585" s="686"/>
      <c r="O585" s="688"/>
      <c r="P585" s="690"/>
    </row>
    <row r="586" spans="1:16">
      <c r="A586" s="686">
        <v>43951</v>
      </c>
      <c r="B586" s="687">
        <v>26.97</v>
      </c>
      <c r="C586" s="508">
        <v>6.14</v>
      </c>
      <c r="N586" s="686"/>
      <c r="O586" s="688"/>
      <c r="P586" s="690"/>
    </row>
    <row r="587" spans="1:16">
      <c r="A587" s="686">
        <v>43955</v>
      </c>
      <c r="B587" s="687">
        <v>26.96</v>
      </c>
      <c r="C587" s="508">
        <v>5.78</v>
      </c>
      <c r="N587" s="686"/>
      <c r="O587" s="688"/>
      <c r="P587" s="690"/>
    </row>
    <row r="588" spans="1:16">
      <c r="A588" s="686">
        <v>43956</v>
      </c>
      <c r="B588" s="687">
        <v>26.97</v>
      </c>
      <c r="C588" s="508">
        <v>5.59</v>
      </c>
      <c r="N588" s="686"/>
      <c r="O588" s="688"/>
      <c r="P588" s="690"/>
    </row>
    <row r="589" spans="1:16">
      <c r="A589" s="686">
        <v>43957</v>
      </c>
      <c r="B589" s="687">
        <v>26.98</v>
      </c>
      <c r="C589" s="508">
        <v>4.97</v>
      </c>
      <c r="N589" s="686"/>
      <c r="O589" s="688"/>
      <c r="P589" s="690"/>
    </row>
    <row r="590" spans="1:16">
      <c r="A590" s="686">
        <v>43958</v>
      </c>
      <c r="B590" s="687">
        <v>26.93</v>
      </c>
      <c r="C590" s="508">
        <v>4.72</v>
      </c>
      <c r="N590" s="686"/>
      <c r="O590" s="688"/>
      <c r="P590" s="690"/>
    </row>
    <row r="591" spans="1:16">
      <c r="A591" s="686">
        <v>43959</v>
      </c>
      <c r="B591" s="687">
        <v>26.82</v>
      </c>
      <c r="C591" s="508">
        <v>4.63</v>
      </c>
      <c r="N591" s="686"/>
      <c r="O591" s="688"/>
      <c r="P591" s="690"/>
    </row>
    <row r="592" spans="1:16">
      <c r="A592" s="686">
        <v>43963</v>
      </c>
      <c r="B592" s="687">
        <v>26.82</v>
      </c>
      <c r="C592" s="508">
        <v>4.38</v>
      </c>
      <c r="N592" s="686"/>
      <c r="O592" s="688"/>
      <c r="P592" s="690"/>
    </row>
    <row r="593" spans="1:16">
      <c r="A593" s="686">
        <v>43964</v>
      </c>
      <c r="B593" s="687">
        <v>26.79</v>
      </c>
      <c r="C593" s="508">
        <v>4.24</v>
      </c>
      <c r="N593" s="686"/>
      <c r="O593" s="688"/>
      <c r="P593" s="690"/>
    </row>
    <row r="594" spans="1:16">
      <c r="A594" s="686">
        <v>43965</v>
      </c>
      <c r="B594" s="687">
        <v>26.69</v>
      </c>
      <c r="C594" s="508">
        <v>4.3499999999999996</v>
      </c>
      <c r="N594" s="686"/>
      <c r="O594" s="688"/>
      <c r="P594" s="690"/>
    </row>
    <row r="595" spans="1:16">
      <c r="A595" s="686">
        <v>43966</v>
      </c>
      <c r="B595" s="687">
        <v>26.68</v>
      </c>
      <c r="C595" s="508">
        <v>3.94</v>
      </c>
      <c r="N595" s="686"/>
      <c r="O595" s="688"/>
      <c r="P595" s="690"/>
    </row>
    <row r="596" spans="1:16">
      <c r="A596" s="686">
        <v>43969</v>
      </c>
      <c r="B596" s="687">
        <v>26.64</v>
      </c>
      <c r="C596" s="508">
        <v>3.83</v>
      </c>
      <c r="N596" s="686"/>
      <c r="O596" s="688"/>
      <c r="P596" s="690"/>
    </row>
    <row r="597" spans="1:16">
      <c r="A597" s="686">
        <v>43970</v>
      </c>
      <c r="B597" s="687">
        <v>26.57</v>
      </c>
      <c r="C597" s="508">
        <v>3.23</v>
      </c>
      <c r="N597" s="686"/>
      <c r="O597" s="688"/>
      <c r="P597" s="690"/>
    </row>
    <row r="598" spans="1:16">
      <c r="A598" s="686">
        <v>43971</v>
      </c>
      <c r="B598" s="687">
        <v>26.52</v>
      </c>
      <c r="C598" s="508">
        <v>3.24</v>
      </c>
      <c r="N598" s="686"/>
      <c r="O598" s="688"/>
      <c r="P598" s="690"/>
    </row>
    <row r="599" spans="1:16">
      <c r="A599" s="686">
        <v>43972</v>
      </c>
      <c r="B599" s="687">
        <v>26.59</v>
      </c>
      <c r="C599" s="508">
        <v>3.27</v>
      </c>
      <c r="N599" s="686"/>
      <c r="O599" s="688"/>
      <c r="P599" s="690"/>
    </row>
    <row r="600" spans="1:16">
      <c r="A600" s="686">
        <v>43973</v>
      </c>
      <c r="B600" s="687">
        <v>26.77</v>
      </c>
      <c r="C600" s="508">
        <v>4.28</v>
      </c>
      <c r="N600" s="686"/>
      <c r="O600" s="688"/>
      <c r="P600" s="690"/>
    </row>
    <row r="601" spans="1:16">
      <c r="A601" s="686">
        <v>43976</v>
      </c>
      <c r="B601" s="687">
        <v>26.76</v>
      </c>
      <c r="C601" s="508">
        <v>4.2699999999999996</v>
      </c>
      <c r="N601" s="686"/>
      <c r="O601" s="688"/>
      <c r="P601" s="690"/>
    </row>
    <row r="602" spans="1:16">
      <c r="A602" s="686">
        <v>43977</v>
      </c>
      <c r="B602" s="687">
        <v>26.87</v>
      </c>
      <c r="C602" s="508">
        <v>4.5999999999999996</v>
      </c>
      <c r="N602" s="686"/>
      <c r="O602" s="688"/>
      <c r="P602" s="690"/>
    </row>
    <row r="603" spans="1:16">
      <c r="A603" s="686">
        <v>43978</v>
      </c>
      <c r="B603" s="687">
        <v>26.9</v>
      </c>
      <c r="C603" s="508">
        <v>4.24</v>
      </c>
      <c r="N603" s="686"/>
      <c r="O603" s="688"/>
      <c r="P603" s="690"/>
    </row>
    <row r="604" spans="1:16">
      <c r="A604" s="686">
        <v>43979</v>
      </c>
      <c r="B604" s="687">
        <v>27</v>
      </c>
      <c r="C604" s="508">
        <v>4.45</v>
      </c>
      <c r="N604" s="686"/>
      <c r="O604" s="688"/>
      <c r="P604" s="690"/>
    </row>
    <row r="605" spans="1:16">
      <c r="A605" s="686">
        <v>43980</v>
      </c>
      <c r="B605" s="687">
        <v>26.91</v>
      </c>
      <c r="C605" s="508">
        <v>4.5599999999999996</v>
      </c>
      <c r="N605" s="686"/>
      <c r="O605" s="688"/>
      <c r="P605" s="690"/>
    </row>
    <row r="606" spans="1:16">
      <c r="A606" s="686">
        <v>43983</v>
      </c>
      <c r="B606" s="687">
        <v>26.87</v>
      </c>
      <c r="C606" s="508">
        <v>4.4800000000000004</v>
      </c>
      <c r="N606" s="686"/>
      <c r="O606" s="688"/>
      <c r="P606" s="690"/>
    </row>
    <row r="607" spans="1:16">
      <c r="A607" s="686">
        <v>43984</v>
      </c>
      <c r="B607" s="687">
        <v>26.82</v>
      </c>
      <c r="C607" s="508">
        <v>4.5199999999999996</v>
      </c>
      <c r="N607" s="686"/>
      <c r="O607" s="688"/>
      <c r="P607" s="690"/>
    </row>
    <row r="608" spans="1:16">
      <c r="A608" s="686">
        <v>43985</v>
      </c>
      <c r="B608" s="687">
        <v>26.8</v>
      </c>
      <c r="C608" s="508">
        <v>4.51</v>
      </c>
      <c r="N608" s="686"/>
      <c r="O608" s="688"/>
      <c r="P608" s="690"/>
    </row>
    <row r="609" spans="1:16">
      <c r="A609" s="686">
        <v>43986</v>
      </c>
      <c r="B609" s="687">
        <v>26.75</v>
      </c>
      <c r="C609" s="508">
        <v>4.5199999999999996</v>
      </c>
      <c r="N609" s="686"/>
      <c r="O609" s="688"/>
      <c r="P609" s="690"/>
    </row>
    <row r="610" spans="1:16">
      <c r="A610" s="686">
        <v>43987</v>
      </c>
      <c r="B610" s="687">
        <v>26.7</v>
      </c>
      <c r="C610" s="508">
        <v>4.55</v>
      </c>
      <c r="N610" s="686"/>
      <c r="O610" s="688"/>
      <c r="P610" s="690"/>
    </row>
    <row r="611" spans="1:16">
      <c r="A611" s="686">
        <v>43991</v>
      </c>
      <c r="B611" s="687">
        <v>26.6</v>
      </c>
      <c r="C611" s="508">
        <v>4.4800000000000004</v>
      </c>
      <c r="N611" s="686"/>
      <c r="O611" s="688"/>
      <c r="P611" s="690"/>
    </row>
    <row r="612" spans="1:16">
      <c r="A612" s="686">
        <v>43992</v>
      </c>
      <c r="B612" s="687">
        <v>26.64</v>
      </c>
      <c r="C612" s="508">
        <v>4.53</v>
      </c>
      <c r="N612" s="686"/>
      <c r="O612" s="688"/>
      <c r="P612" s="690"/>
    </row>
    <row r="613" spans="1:16">
      <c r="A613" s="686">
        <v>43993</v>
      </c>
      <c r="B613" s="687">
        <v>26.64</v>
      </c>
      <c r="C613" s="508">
        <v>4.53</v>
      </c>
      <c r="N613" s="686"/>
      <c r="O613" s="688"/>
      <c r="P613" s="690"/>
    </row>
    <row r="614" spans="1:16">
      <c r="A614" s="686">
        <v>43994</v>
      </c>
      <c r="B614" s="687">
        <v>26.6</v>
      </c>
      <c r="C614" s="508">
        <v>4.34</v>
      </c>
      <c r="N614" s="686"/>
      <c r="O614" s="688"/>
      <c r="P614" s="690"/>
    </row>
    <row r="615" spans="1:16">
      <c r="A615" s="686">
        <v>43997</v>
      </c>
      <c r="B615" s="687">
        <v>26.73</v>
      </c>
      <c r="C615" s="508">
        <v>4.6900000000000004</v>
      </c>
      <c r="N615" s="686"/>
      <c r="O615" s="688"/>
      <c r="P615" s="690"/>
    </row>
    <row r="616" spans="1:16">
      <c r="A616" s="686">
        <v>43998</v>
      </c>
      <c r="B616" s="687">
        <v>26.84</v>
      </c>
      <c r="C616" s="508">
        <v>4.87</v>
      </c>
      <c r="N616" s="686"/>
      <c r="O616" s="688"/>
      <c r="P616" s="690"/>
    </row>
    <row r="617" spans="1:16">
      <c r="A617" s="686">
        <v>43999</v>
      </c>
      <c r="B617" s="687">
        <v>26.74</v>
      </c>
      <c r="C617" s="508">
        <v>4.99</v>
      </c>
      <c r="N617" s="686"/>
      <c r="O617" s="688"/>
      <c r="P617" s="690"/>
    </row>
    <row r="618" spans="1:16">
      <c r="A618" s="686">
        <v>44000</v>
      </c>
      <c r="B618" s="687">
        <v>26.78</v>
      </c>
      <c r="C618" s="508">
        <v>4.92</v>
      </c>
      <c r="N618" s="686"/>
      <c r="O618" s="688"/>
      <c r="P618" s="690"/>
    </row>
    <row r="619" spans="1:16">
      <c r="A619" s="686">
        <v>44001</v>
      </c>
      <c r="B619" s="687">
        <v>26.76</v>
      </c>
      <c r="C619" s="508">
        <v>4.8600000000000003</v>
      </c>
      <c r="N619" s="686"/>
      <c r="O619" s="688"/>
      <c r="P619" s="690"/>
    </row>
    <row r="620" spans="1:16">
      <c r="A620" s="686">
        <v>44004</v>
      </c>
      <c r="B620" s="687">
        <v>26.72</v>
      </c>
      <c r="C620" s="508">
        <v>4.24</v>
      </c>
      <c r="N620" s="686"/>
      <c r="O620" s="688"/>
      <c r="P620" s="690"/>
    </row>
    <row r="621" spans="1:16">
      <c r="A621" s="686">
        <v>44005</v>
      </c>
      <c r="B621" s="687">
        <v>26.67</v>
      </c>
      <c r="C621" s="508">
        <v>4.29</v>
      </c>
      <c r="N621" s="686"/>
      <c r="O621" s="688"/>
      <c r="P621" s="690"/>
    </row>
    <row r="622" spans="1:16">
      <c r="A622" s="686">
        <v>44006</v>
      </c>
      <c r="B622" s="687">
        <v>26.61</v>
      </c>
      <c r="C622" s="508">
        <v>3.99</v>
      </c>
      <c r="N622" s="686"/>
      <c r="O622" s="688"/>
      <c r="P622" s="690"/>
    </row>
    <row r="623" spans="1:16">
      <c r="A623" s="686">
        <v>44007</v>
      </c>
      <c r="B623" s="687">
        <v>26.65</v>
      </c>
      <c r="C623" s="508">
        <v>4.0199999999999996</v>
      </c>
      <c r="N623" s="686"/>
      <c r="O623" s="688"/>
      <c r="P623" s="690"/>
    </row>
    <row r="624" spans="1:16">
      <c r="A624" s="686">
        <v>44008</v>
      </c>
      <c r="B624" s="687">
        <v>26.7</v>
      </c>
      <c r="C624" s="508">
        <v>3.83</v>
      </c>
      <c r="N624" s="686"/>
      <c r="O624" s="688"/>
      <c r="P624" s="690"/>
    </row>
    <row r="625" spans="1:16">
      <c r="A625" s="686">
        <v>44012</v>
      </c>
      <c r="B625" s="687">
        <v>26.69</v>
      </c>
      <c r="C625" s="508">
        <v>3.67</v>
      </c>
      <c r="N625" s="686"/>
      <c r="O625" s="688"/>
      <c r="P625" s="690"/>
    </row>
    <row r="626" spans="1:16">
      <c r="A626" s="686">
        <v>44013</v>
      </c>
      <c r="B626" s="687">
        <v>26.67</v>
      </c>
      <c r="C626" s="508">
        <v>3.66</v>
      </c>
      <c r="N626" s="686"/>
      <c r="O626" s="688"/>
      <c r="P626" s="690"/>
    </row>
    <row r="627" spans="1:16">
      <c r="A627" s="686">
        <v>44014</v>
      </c>
      <c r="B627" s="687">
        <v>26.77</v>
      </c>
      <c r="C627" s="508">
        <v>3.9</v>
      </c>
      <c r="N627" s="686"/>
      <c r="O627" s="688"/>
      <c r="P627" s="690"/>
    </row>
    <row r="628" spans="1:16">
      <c r="A628" s="686">
        <v>44015</v>
      </c>
      <c r="B628" s="687">
        <v>27.18</v>
      </c>
      <c r="C628" s="508">
        <v>6.64</v>
      </c>
      <c r="N628" s="686"/>
      <c r="O628" s="688"/>
      <c r="P628" s="690"/>
    </row>
    <row r="629" spans="1:16">
      <c r="A629" s="686">
        <v>44018</v>
      </c>
      <c r="B629" s="687">
        <v>27.17</v>
      </c>
      <c r="C629" s="508">
        <v>6.6</v>
      </c>
      <c r="N629" s="686"/>
      <c r="O629" s="688"/>
      <c r="P629" s="690"/>
    </row>
    <row r="630" spans="1:16">
      <c r="A630" s="686">
        <v>44019</v>
      </c>
      <c r="B630" s="687">
        <v>27.13</v>
      </c>
      <c r="C630" s="508">
        <v>6.57</v>
      </c>
      <c r="N630" s="686"/>
      <c r="O630" s="688"/>
      <c r="P630" s="690"/>
    </row>
    <row r="631" spans="1:16">
      <c r="A631" s="686">
        <v>44020</v>
      </c>
      <c r="B631" s="687">
        <v>26.93</v>
      </c>
      <c r="C631" s="508">
        <v>7.01</v>
      </c>
      <c r="N631" s="686"/>
      <c r="O631" s="688"/>
      <c r="P631" s="690"/>
    </row>
    <row r="632" spans="1:16">
      <c r="A632" s="686">
        <v>44021</v>
      </c>
      <c r="B632" s="687">
        <v>26.95</v>
      </c>
      <c r="C632" s="508">
        <v>7</v>
      </c>
      <c r="N632" s="686"/>
      <c r="O632" s="688"/>
      <c r="P632" s="690"/>
    </row>
    <row r="633" spans="1:16">
      <c r="A633" s="686">
        <v>44022</v>
      </c>
      <c r="B633" s="687">
        <v>26.93</v>
      </c>
      <c r="C633" s="508">
        <v>7.01</v>
      </c>
      <c r="N633" s="686"/>
      <c r="O633" s="688"/>
      <c r="P633" s="690"/>
    </row>
    <row r="634" spans="1:16">
      <c r="A634" s="686">
        <v>44025</v>
      </c>
      <c r="B634" s="687">
        <v>26.95</v>
      </c>
      <c r="C634" s="508">
        <v>6.97</v>
      </c>
      <c r="N634" s="686"/>
      <c r="O634" s="688"/>
      <c r="P634" s="690"/>
    </row>
    <row r="635" spans="1:16">
      <c r="A635" s="686">
        <v>44026</v>
      </c>
      <c r="B635" s="687">
        <v>27.09</v>
      </c>
      <c r="C635" s="508">
        <v>6.99</v>
      </c>
      <c r="N635" s="686"/>
      <c r="O635" s="688"/>
      <c r="P635" s="690"/>
    </row>
    <row r="636" spans="1:16">
      <c r="A636" s="686">
        <v>44027</v>
      </c>
      <c r="B636" s="687">
        <v>27.14</v>
      </c>
      <c r="C636" s="508">
        <v>6.88</v>
      </c>
      <c r="N636" s="686"/>
      <c r="O636" s="688"/>
      <c r="P636" s="690"/>
    </row>
    <row r="637" spans="1:16">
      <c r="A637" s="686">
        <v>44028</v>
      </c>
      <c r="B637" s="687">
        <v>27.12</v>
      </c>
      <c r="C637" s="508">
        <v>6.72</v>
      </c>
      <c r="N637" s="686"/>
      <c r="O637" s="688"/>
      <c r="P637" s="690"/>
    </row>
    <row r="638" spans="1:16">
      <c r="A638" s="686">
        <v>44029</v>
      </c>
      <c r="B638" s="687">
        <v>27.27</v>
      </c>
      <c r="C638" s="508">
        <v>6.94</v>
      </c>
      <c r="N638" s="686"/>
      <c r="O638" s="688"/>
      <c r="P638" s="690"/>
    </row>
    <row r="639" spans="1:16">
      <c r="A639" s="686">
        <v>44032</v>
      </c>
      <c r="B639" s="687">
        <v>27.36</v>
      </c>
      <c r="C639" s="508">
        <v>6.97</v>
      </c>
      <c r="N639" s="686"/>
      <c r="O639" s="688"/>
      <c r="P639" s="690"/>
    </row>
    <row r="640" spans="1:16">
      <c r="A640" s="686">
        <v>44033</v>
      </c>
      <c r="B640" s="687">
        <v>27.6</v>
      </c>
      <c r="C640" s="508">
        <v>7.39</v>
      </c>
      <c r="N640" s="686"/>
      <c r="O640" s="688"/>
      <c r="P640" s="690"/>
    </row>
    <row r="641" spans="1:16">
      <c r="A641" s="686">
        <v>44034</v>
      </c>
      <c r="B641" s="687">
        <v>27.66</v>
      </c>
      <c r="C641" s="508">
        <v>7.27</v>
      </c>
      <c r="N641" s="686"/>
      <c r="O641" s="688"/>
      <c r="P641" s="690"/>
    </row>
    <row r="642" spans="1:16">
      <c r="A642" s="686">
        <v>44035</v>
      </c>
      <c r="B642" s="687">
        <v>27.78</v>
      </c>
      <c r="C642" s="508">
        <v>7.14</v>
      </c>
      <c r="N642" s="686"/>
      <c r="O642" s="688"/>
      <c r="P642" s="690"/>
    </row>
    <row r="643" spans="1:16">
      <c r="A643" s="686">
        <v>44036</v>
      </c>
      <c r="B643" s="687">
        <v>27.88</v>
      </c>
      <c r="C643" s="508">
        <v>7.16</v>
      </c>
      <c r="N643" s="686"/>
      <c r="O643" s="688"/>
      <c r="P643" s="690"/>
    </row>
    <row r="644" spans="1:16">
      <c r="A644" s="686">
        <v>44039</v>
      </c>
      <c r="B644" s="687">
        <v>27.76</v>
      </c>
      <c r="C644" s="508">
        <v>7.53</v>
      </c>
      <c r="N644" s="686"/>
      <c r="O644" s="688"/>
      <c r="P644" s="690"/>
    </row>
    <row r="645" spans="1:16">
      <c r="A645" s="686">
        <v>44040</v>
      </c>
      <c r="B645" s="687">
        <v>27.76</v>
      </c>
      <c r="C645" s="508">
        <v>7.52</v>
      </c>
      <c r="N645" s="686"/>
      <c r="O645" s="688"/>
      <c r="P645" s="690"/>
    </row>
    <row r="646" spans="1:16">
      <c r="A646" s="686">
        <v>44041</v>
      </c>
      <c r="B646" s="687">
        <v>27.69</v>
      </c>
      <c r="C646" s="508">
        <v>7.62</v>
      </c>
      <c r="N646" s="686"/>
      <c r="O646" s="688"/>
      <c r="P646" s="690"/>
    </row>
    <row r="647" spans="1:16">
      <c r="A647" s="686">
        <v>44042</v>
      </c>
      <c r="B647" s="687">
        <v>27.69</v>
      </c>
      <c r="C647" s="508">
        <v>7.61</v>
      </c>
      <c r="N647" s="686"/>
      <c r="O647" s="688"/>
      <c r="P647" s="690"/>
    </row>
    <row r="648" spans="1:16">
      <c r="A648" s="686">
        <v>44043</v>
      </c>
      <c r="B648" s="687">
        <v>27.69</v>
      </c>
      <c r="C648" s="508">
        <v>5.73</v>
      </c>
      <c r="N648" s="686"/>
      <c r="O648" s="688"/>
      <c r="P648" s="690"/>
    </row>
    <row r="649" spans="1:16">
      <c r="A649" s="686">
        <v>44046</v>
      </c>
      <c r="B649" s="687">
        <v>27.68</v>
      </c>
      <c r="C649" s="508">
        <v>5.73</v>
      </c>
      <c r="N649" s="686"/>
      <c r="O649" s="688"/>
      <c r="P649" s="690"/>
    </row>
    <row r="650" spans="1:16">
      <c r="A650" s="686">
        <v>44047</v>
      </c>
      <c r="B650" s="687">
        <v>27.74</v>
      </c>
      <c r="C650" s="508">
        <v>5.66</v>
      </c>
      <c r="N650" s="686"/>
      <c r="O650" s="688"/>
      <c r="P650" s="690"/>
    </row>
    <row r="651" spans="1:16">
      <c r="A651" s="686">
        <v>44048</v>
      </c>
      <c r="B651" s="687">
        <v>27.82</v>
      </c>
      <c r="C651" s="508">
        <v>4.7699999999999996</v>
      </c>
      <c r="N651" s="686"/>
      <c r="O651" s="688"/>
      <c r="P651" s="690"/>
    </row>
    <row r="652" spans="1:16">
      <c r="A652" s="686">
        <v>44049</v>
      </c>
      <c r="B652" s="687">
        <v>27.7</v>
      </c>
      <c r="C652" s="508">
        <v>5.2</v>
      </c>
      <c r="N652" s="686"/>
      <c r="O652" s="688"/>
      <c r="P652" s="690"/>
    </row>
    <row r="653" spans="1:16">
      <c r="A653" s="686">
        <v>44050</v>
      </c>
      <c r="B653" s="687">
        <v>27.68</v>
      </c>
      <c r="C653" s="508">
        <v>5.21</v>
      </c>
      <c r="N653" s="686"/>
      <c r="O653" s="688"/>
      <c r="P653" s="690"/>
    </row>
    <row r="654" spans="1:16">
      <c r="A654" s="686">
        <v>44053</v>
      </c>
      <c r="B654" s="687">
        <v>27.65</v>
      </c>
      <c r="C654" s="508">
        <v>5.28</v>
      </c>
      <c r="N654" s="686"/>
      <c r="O654" s="688"/>
      <c r="P654" s="690"/>
    </row>
    <row r="655" spans="1:16">
      <c r="A655" s="686">
        <v>44054</v>
      </c>
      <c r="B655" s="687">
        <v>27.6</v>
      </c>
      <c r="C655" s="508">
        <v>5.18</v>
      </c>
      <c r="N655" s="686"/>
      <c r="O655" s="688"/>
      <c r="P655" s="690"/>
    </row>
    <row r="656" spans="1:16">
      <c r="A656" s="686">
        <v>44055</v>
      </c>
      <c r="B656" s="687">
        <v>27.6</v>
      </c>
      <c r="C656" s="508">
        <v>5.18</v>
      </c>
      <c r="N656" s="686"/>
      <c r="O656" s="688"/>
      <c r="P656" s="690"/>
    </row>
    <row r="657" spans="1:16">
      <c r="A657" s="686">
        <v>44056</v>
      </c>
      <c r="B657" s="687">
        <v>27.53</v>
      </c>
      <c r="C657" s="508">
        <v>5.29</v>
      </c>
      <c r="N657" s="686"/>
      <c r="O657" s="688"/>
      <c r="P657" s="690"/>
    </row>
    <row r="658" spans="1:16">
      <c r="A658" s="686">
        <v>44057</v>
      </c>
      <c r="B658" s="687">
        <v>27.41</v>
      </c>
      <c r="C658" s="508">
        <v>5.24</v>
      </c>
      <c r="N658" s="686"/>
      <c r="O658" s="688"/>
      <c r="P658" s="690"/>
    </row>
    <row r="659" spans="1:16">
      <c r="A659" s="686">
        <v>44060</v>
      </c>
      <c r="B659" s="687">
        <v>27.35</v>
      </c>
      <c r="C659" s="508">
        <v>5.19</v>
      </c>
      <c r="N659" s="686"/>
      <c r="O659" s="688"/>
      <c r="P659" s="690"/>
    </row>
    <row r="660" spans="1:16">
      <c r="A660" s="686">
        <v>44061</v>
      </c>
      <c r="B660" s="687">
        <v>27.31</v>
      </c>
      <c r="C660" s="508">
        <v>4.05</v>
      </c>
      <c r="N660" s="686"/>
      <c r="O660" s="688"/>
      <c r="P660" s="690"/>
    </row>
    <row r="661" spans="1:16">
      <c r="A661" s="686">
        <v>44062</v>
      </c>
      <c r="B661" s="687">
        <v>27.23</v>
      </c>
      <c r="C661" s="508">
        <v>3.98</v>
      </c>
      <c r="N661" s="686"/>
      <c r="O661" s="688"/>
      <c r="P661" s="690"/>
    </row>
    <row r="662" spans="1:16">
      <c r="A662" s="686">
        <v>44063</v>
      </c>
      <c r="B662" s="687">
        <v>27.32</v>
      </c>
      <c r="C662" s="508">
        <v>3.83</v>
      </c>
      <c r="N662" s="686"/>
      <c r="O662" s="688"/>
      <c r="P662" s="690"/>
    </row>
    <row r="663" spans="1:16">
      <c r="A663" s="686">
        <v>44064</v>
      </c>
      <c r="B663" s="687">
        <v>27.48</v>
      </c>
      <c r="C663" s="508">
        <v>4.28</v>
      </c>
      <c r="N663" s="686"/>
      <c r="O663" s="688"/>
      <c r="P663" s="690"/>
    </row>
    <row r="664" spans="1:16">
      <c r="A664" s="686">
        <v>44068</v>
      </c>
      <c r="B664" s="687">
        <v>27.39</v>
      </c>
      <c r="C664" s="508">
        <v>4.17</v>
      </c>
      <c r="N664" s="686"/>
      <c r="O664" s="688"/>
      <c r="P664" s="690"/>
    </row>
    <row r="665" spans="1:16">
      <c r="A665" s="686">
        <v>44069</v>
      </c>
      <c r="B665" s="687">
        <v>27.44</v>
      </c>
      <c r="C665" s="508">
        <v>4.24</v>
      </c>
      <c r="N665" s="686"/>
      <c r="O665" s="688"/>
      <c r="P665" s="690"/>
    </row>
    <row r="666" spans="1:16">
      <c r="A666" s="686">
        <v>44070</v>
      </c>
      <c r="B666" s="687">
        <v>27.39</v>
      </c>
      <c r="C666" s="508">
        <v>4.2</v>
      </c>
      <c r="N666" s="686"/>
      <c r="O666" s="688"/>
      <c r="P666" s="690"/>
    </row>
    <row r="667" spans="1:16">
      <c r="A667" s="686">
        <v>44071</v>
      </c>
      <c r="B667" s="687">
        <v>27.46</v>
      </c>
      <c r="C667" s="508">
        <v>4.3600000000000003</v>
      </c>
      <c r="N667" s="686"/>
      <c r="O667" s="688"/>
      <c r="P667" s="690"/>
    </row>
    <row r="668" spans="1:16">
      <c r="A668" s="686">
        <v>44074</v>
      </c>
      <c r="B668" s="687">
        <v>27.48</v>
      </c>
      <c r="C668" s="508">
        <v>4.3600000000000003</v>
      </c>
      <c r="N668" s="686"/>
      <c r="O668" s="688"/>
      <c r="P668" s="690"/>
    </row>
    <row r="669" spans="1:16">
      <c r="A669" s="686">
        <v>44075</v>
      </c>
      <c r="B669" s="687">
        <v>27.56</v>
      </c>
      <c r="C669" s="508">
        <v>4.54</v>
      </c>
      <c r="N669" s="686"/>
      <c r="O669" s="688"/>
      <c r="P669" s="690"/>
    </row>
    <row r="670" spans="1:16">
      <c r="A670" s="686">
        <v>44076</v>
      </c>
      <c r="B670" s="687">
        <v>27.6</v>
      </c>
      <c r="C670" s="508">
        <v>4.51</v>
      </c>
      <c r="N670" s="686"/>
      <c r="O670" s="688"/>
      <c r="P670" s="690"/>
    </row>
    <row r="671" spans="1:16">
      <c r="A671" s="686">
        <v>44077</v>
      </c>
      <c r="B671" s="687">
        <v>27.64</v>
      </c>
      <c r="C671" s="508">
        <v>4.38</v>
      </c>
      <c r="N671" s="686"/>
      <c r="O671" s="688"/>
      <c r="P671" s="690"/>
    </row>
    <row r="672" spans="1:16">
      <c r="A672" s="686">
        <v>44078</v>
      </c>
      <c r="B672" s="687">
        <v>27.69</v>
      </c>
      <c r="C672" s="508">
        <v>4.17</v>
      </c>
      <c r="N672" s="686"/>
      <c r="O672" s="688"/>
      <c r="P672" s="690"/>
    </row>
    <row r="673" spans="1:16">
      <c r="A673" s="686">
        <v>44081</v>
      </c>
      <c r="B673" s="687">
        <v>27.73</v>
      </c>
      <c r="C673" s="508">
        <v>4.2</v>
      </c>
      <c r="N673" s="686"/>
      <c r="O673" s="688"/>
      <c r="P673" s="690"/>
    </row>
    <row r="674" spans="1:16">
      <c r="A674" s="686">
        <v>44082</v>
      </c>
      <c r="B674" s="687">
        <v>27.75</v>
      </c>
      <c r="C674" s="508">
        <v>4.17</v>
      </c>
      <c r="N674" s="686"/>
      <c r="O674" s="688"/>
      <c r="P674" s="690"/>
    </row>
    <row r="675" spans="1:16">
      <c r="A675" s="686">
        <v>44083</v>
      </c>
      <c r="B675" s="687">
        <v>27.8</v>
      </c>
      <c r="C675" s="508">
        <v>4.1500000000000004</v>
      </c>
      <c r="N675" s="686"/>
      <c r="O675" s="688"/>
      <c r="P675" s="690"/>
    </row>
    <row r="676" spans="1:16">
      <c r="A676" s="686">
        <v>44084</v>
      </c>
      <c r="B676" s="687">
        <v>27.83</v>
      </c>
      <c r="C676" s="508">
        <v>4.1500000000000004</v>
      </c>
      <c r="N676" s="686"/>
      <c r="O676" s="688"/>
      <c r="P676" s="690"/>
    </row>
    <row r="677" spans="1:16">
      <c r="A677" s="686">
        <v>44085</v>
      </c>
      <c r="B677" s="687">
        <v>27.83</v>
      </c>
      <c r="C677" s="508">
        <v>4</v>
      </c>
      <c r="N677" s="686"/>
      <c r="O677" s="688"/>
      <c r="P677" s="690"/>
    </row>
    <row r="678" spans="1:16">
      <c r="A678" s="686">
        <v>44088</v>
      </c>
      <c r="B678" s="687">
        <v>27.9</v>
      </c>
      <c r="C678" s="508">
        <v>3.61</v>
      </c>
      <c r="N678" s="686"/>
      <c r="O678" s="688"/>
      <c r="P678" s="690"/>
    </row>
    <row r="679" spans="1:16">
      <c r="A679" s="686">
        <v>44089</v>
      </c>
      <c r="B679" s="687">
        <v>28</v>
      </c>
      <c r="C679" s="508">
        <v>3.54</v>
      </c>
      <c r="N679" s="686"/>
      <c r="O679" s="688"/>
      <c r="P679" s="690"/>
    </row>
    <row r="680" spans="1:16">
      <c r="A680" s="686">
        <v>44090</v>
      </c>
      <c r="B680" s="687">
        <v>28.06</v>
      </c>
      <c r="C680" s="508">
        <v>3.4</v>
      </c>
      <c r="N680" s="686"/>
      <c r="O680" s="688"/>
      <c r="P680" s="690"/>
    </row>
    <row r="681" spans="1:16">
      <c r="A681" s="686">
        <v>44091</v>
      </c>
      <c r="B681" s="687">
        <v>28.12</v>
      </c>
      <c r="C681" s="508">
        <v>3.04</v>
      </c>
      <c r="N681" s="686"/>
      <c r="O681" s="688"/>
      <c r="P681" s="690"/>
    </row>
    <row r="682" spans="1:16">
      <c r="A682" s="686">
        <v>44092</v>
      </c>
      <c r="B682" s="687">
        <v>28.11</v>
      </c>
      <c r="C682" s="508">
        <v>3.05</v>
      </c>
      <c r="N682" s="686"/>
      <c r="O682" s="688"/>
      <c r="P682" s="690"/>
    </row>
    <row r="683" spans="1:16">
      <c r="A683" s="686">
        <v>44095</v>
      </c>
      <c r="B683" s="687">
        <v>28.17</v>
      </c>
      <c r="C683" s="508">
        <v>2.5499999999999998</v>
      </c>
      <c r="N683" s="686"/>
      <c r="O683" s="688"/>
      <c r="P683" s="690"/>
    </row>
    <row r="684" spans="1:16">
      <c r="A684" s="686">
        <v>44096</v>
      </c>
      <c r="B684" s="687">
        <v>28.2</v>
      </c>
      <c r="C684" s="508">
        <v>1.95</v>
      </c>
      <c r="N684" s="686"/>
      <c r="O684" s="688"/>
      <c r="P684" s="690"/>
    </row>
    <row r="685" spans="1:16">
      <c r="A685" s="686">
        <v>44097</v>
      </c>
      <c r="B685" s="687">
        <v>28.21</v>
      </c>
      <c r="C685" s="508">
        <v>2.0099999999999998</v>
      </c>
      <c r="N685" s="686"/>
      <c r="O685" s="688"/>
      <c r="P685" s="690"/>
    </row>
    <row r="686" spans="1:16">
      <c r="A686" s="686">
        <v>44098</v>
      </c>
      <c r="B686" s="687">
        <v>28.19</v>
      </c>
      <c r="C686" s="508">
        <v>1.77</v>
      </c>
      <c r="N686" s="686"/>
      <c r="O686" s="688"/>
      <c r="P686" s="690"/>
    </row>
    <row r="687" spans="1:16">
      <c r="A687" s="686">
        <v>44099</v>
      </c>
      <c r="B687" s="687">
        <v>28.25</v>
      </c>
      <c r="C687" s="508">
        <v>1.73</v>
      </c>
      <c r="N687" s="686"/>
      <c r="O687" s="688"/>
      <c r="P687" s="690"/>
    </row>
    <row r="688" spans="1:16">
      <c r="A688" s="686">
        <v>44102</v>
      </c>
      <c r="B688" s="687">
        <v>28.27</v>
      </c>
      <c r="C688" s="508">
        <v>1.72</v>
      </c>
      <c r="N688" s="686"/>
      <c r="O688" s="688"/>
      <c r="P688" s="690"/>
    </row>
    <row r="689" spans="1:16">
      <c r="A689" s="686">
        <v>44103</v>
      </c>
      <c r="B689" s="687">
        <v>28.31</v>
      </c>
      <c r="C689" s="508">
        <v>1.6</v>
      </c>
      <c r="N689" s="686"/>
      <c r="O689" s="688"/>
      <c r="P689" s="690"/>
    </row>
    <row r="690" spans="1:16">
      <c r="A690" s="686">
        <v>44104</v>
      </c>
      <c r="B690" s="687">
        <v>28.3</v>
      </c>
      <c r="C690" s="508">
        <v>1.69</v>
      </c>
      <c r="N690" s="686"/>
      <c r="O690" s="688"/>
      <c r="P690" s="690"/>
    </row>
    <row r="691" spans="1:16">
      <c r="A691" s="686">
        <v>44105</v>
      </c>
      <c r="B691" s="687">
        <v>28.31</v>
      </c>
      <c r="C691" s="508">
        <v>1.72</v>
      </c>
      <c r="N691" s="686"/>
      <c r="O691" s="688"/>
      <c r="P691" s="690"/>
    </row>
    <row r="692" spans="1:16">
      <c r="A692" s="686">
        <v>44106</v>
      </c>
      <c r="B692" s="687">
        <v>28.33</v>
      </c>
      <c r="C692" s="508">
        <v>1.71</v>
      </c>
      <c r="N692" s="686"/>
      <c r="O692" s="688"/>
      <c r="P692" s="690"/>
    </row>
    <row r="693" spans="1:16">
      <c r="A693" s="686">
        <v>44109</v>
      </c>
      <c r="B693" s="687">
        <v>28.34</v>
      </c>
      <c r="C693" s="508">
        <v>1.73</v>
      </c>
      <c r="N693" s="686"/>
      <c r="O693" s="688"/>
      <c r="P693" s="690"/>
    </row>
    <row r="694" spans="1:16">
      <c r="A694" s="686">
        <v>44110</v>
      </c>
      <c r="B694" s="687">
        <v>28.4</v>
      </c>
      <c r="C694" s="508">
        <v>1.76</v>
      </c>
      <c r="N694" s="686"/>
      <c r="O694" s="688"/>
      <c r="P694" s="690"/>
    </row>
    <row r="695" spans="1:16">
      <c r="A695" s="686">
        <v>44111</v>
      </c>
      <c r="B695" s="687">
        <v>28.36</v>
      </c>
      <c r="C695" s="508">
        <v>1.94</v>
      </c>
      <c r="N695" s="686"/>
      <c r="O695" s="688"/>
      <c r="P695" s="690"/>
    </row>
    <row r="696" spans="1:16">
      <c r="A696" s="686">
        <v>44112</v>
      </c>
      <c r="B696" s="687">
        <v>28.32</v>
      </c>
      <c r="C696" s="508">
        <v>2.12</v>
      </c>
      <c r="N696" s="686"/>
      <c r="O696" s="688"/>
      <c r="P696" s="690"/>
    </row>
    <row r="697" spans="1:16">
      <c r="A697" s="686">
        <v>44113</v>
      </c>
      <c r="B697" s="687">
        <v>28.28</v>
      </c>
      <c r="C697" s="508">
        <v>2.2599999999999998</v>
      </c>
      <c r="N697" s="686"/>
      <c r="O697" s="688"/>
      <c r="P697" s="690"/>
    </row>
    <row r="698" spans="1:16">
      <c r="A698" s="686">
        <v>44116</v>
      </c>
      <c r="B698" s="687">
        <v>28.21</v>
      </c>
      <c r="C698" s="508">
        <v>2.48</v>
      </c>
      <c r="N698" s="686"/>
      <c r="O698" s="688"/>
      <c r="P698" s="690"/>
    </row>
    <row r="699" spans="1:16">
      <c r="A699" s="686">
        <v>44117</v>
      </c>
      <c r="B699" s="687">
        <v>28.25</v>
      </c>
      <c r="C699" s="508">
        <v>2.2400000000000002</v>
      </c>
      <c r="N699" s="686"/>
      <c r="O699" s="688"/>
      <c r="P699" s="690"/>
    </row>
    <row r="700" spans="1:16">
      <c r="A700" s="686">
        <v>44119</v>
      </c>
      <c r="B700" s="687">
        <v>28.32</v>
      </c>
      <c r="C700" s="508">
        <v>2.2799999999999998</v>
      </c>
      <c r="N700" s="686"/>
      <c r="O700" s="688"/>
      <c r="P700" s="690"/>
    </row>
    <row r="701" spans="1:16">
      <c r="A701" s="686">
        <v>44120</v>
      </c>
      <c r="B701" s="687">
        <v>28.34</v>
      </c>
      <c r="C701" s="508">
        <v>2.1800000000000002</v>
      </c>
      <c r="N701" s="686"/>
      <c r="O701" s="688"/>
      <c r="P701" s="690"/>
    </row>
    <row r="702" spans="1:16">
      <c r="A702" s="686">
        <v>44123</v>
      </c>
      <c r="B702" s="687">
        <v>28.36</v>
      </c>
      <c r="C702" s="508">
        <v>2.1800000000000002</v>
      </c>
      <c r="N702" s="686"/>
      <c r="O702" s="688"/>
      <c r="P702" s="690"/>
    </row>
    <row r="703" spans="1:16">
      <c r="A703" s="686">
        <v>44124</v>
      </c>
      <c r="B703" s="687">
        <v>28.38</v>
      </c>
      <c r="C703" s="508">
        <v>2.09</v>
      </c>
      <c r="N703" s="686"/>
      <c r="O703" s="688"/>
      <c r="P703" s="690"/>
    </row>
    <row r="704" spans="1:16">
      <c r="A704" s="686">
        <v>44125</v>
      </c>
      <c r="B704" s="687">
        <v>28.37</v>
      </c>
      <c r="C704" s="508">
        <v>2.08</v>
      </c>
      <c r="N704" s="686"/>
      <c r="O704" s="688"/>
      <c r="P704" s="690"/>
    </row>
    <row r="705" spans="1:16">
      <c r="A705" s="686">
        <v>44126</v>
      </c>
      <c r="B705" s="687">
        <v>28.27</v>
      </c>
      <c r="C705" s="508">
        <v>2.46</v>
      </c>
      <c r="N705" s="686"/>
      <c r="O705" s="688"/>
      <c r="P705" s="690"/>
    </row>
    <row r="706" spans="1:16">
      <c r="A706" s="686">
        <v>44127</v>
      </c>
      <c r="B706" s="687">
        <v>28.27</v>
      </c>
      <c r="C706" s="508">
        <v>2.4500000000000002</v>
      </c>
      <c r="N706" s="686"/>
      <c r="O706" s="688"/>
      <c r="P706" s="690"/>
    </row>
    <row r="707" spans="1:16">
      <c r="A707" s="686">
        <v>44130</v>
      </c>
      <c r="B707" s="687">
        <v>28.29</v>
      </c>
      <c r="C707" s="508">
        <v>2.35</v>
      </c>
      <c r="N707" s="686"/>
      <c r="O707" s="688"/>
      <c r="P707" s="690"/>
    </row>
    <row r="708" spans="1:16">
      <c r="A708" s="686">
        <v>44131</v>
      </c>
      <c r="B708" s="687">
        <v>28.34</v>
      </c>
      <c r="C708" s="508">
        <v>2.4</v>
      </c>
      <c r="N708" s="686"/>
      <c r="O708" s="688"/>
      <c r="P708" s="690"/>
    </row>
    <row r="709" spans="1:16">
      <c r="A709" s="686">
        <v>44132</v>
      </c>
      <c r="B709" s="687">
        <v>28.37</v>
      </c>
      <c r="C709" s="508">
        <v>2.39</v>
      </c>
      <c r="N709" s="686"/>
      <c r="O709" s="688"/>
      <c r="P709" s="690"/>
    </row>
    <row r="710" spans="1:16">
      <c r="A710" s="686">
        <v>44133</v>
      </c>
      <c r="B710" s="687">
        <v>28.4</v>
      </c>
      <c r="C710" s="508">
        <v>2.41</v>
      </c>
      <c r="N710" s="686"/>
      <c r="O710" s="688"/>
      <c r="P710" s="690"/>
    </row>
    <row r="711" spans="1:16">
      <c r="A711" s="686">
        <v>44134</v>
      </c>
      <c r="B711" s="687">
        <v>28.44</v>
      </c>
      <c r="C711" s="508">
        <v>2.4500000000000002</v>
      </c>
      <c r="N711" s="686"/>
      <c r="O711" s="688"/>
      <c r="P711" s="690"/>
    </row>
    <row r="712" spans="1:16">
      <c r="A712" s="686">
        <v>44137</v>
      </c>
      <c r="B712" s="687">
        <v>28.45</v>
      </c>
      <c r="C712" s="508">
        <v>2.44</v>
      </c>
      <c r="N712" s="686"/>
      <c r="O712" s="688"/>
      <c r="P712" s="690"/>
    </row>
    <row r="713" spans="1:16">
      <c r="A713" s="686">
        <v>44138</v>
      </c>
      <c r="B713" s="687">
        <v>28.58</v>
      </c>
      <c r="C713" s="508">
        <v>2.9</v>
      </c>
      <c r="N713" s="686"/>
      <c r="O713" s="688"/>
      <c r="P713" s="690"/>
    </row>
    <row r="714" spans="1:16">
      <c r="A714" s="686">
        <v>44139</v>
      </c>
      <c r="B714" s="687">
        <v>28.6</v>
      </c>
      <c r="C714" s="508">
        <v>2.83</v>
      </c>
      <c r="N714" s="686"/>
      <c r="O714" s="688"/>
      <c r="P714" s="690"/>
    </row>
    <row r="715" spans="1:16">
      <c r="A715" s="686">
        <v>44140</v>
      </c>
      <c r="B715" s="687">
        <v>28.51</v>
      </c>
      <c r="C715" s="508">
        <v>3.05</v>
      </c>
      <c r="N715" s="686"/>
      <c r="O715" s="688"/>
      <c r="P715" s="690"/>
    </row>
    <row r="716" spans="1:16">
      <c r="A716" s="686">
        <v>44141</v>
      </c>
      <c r="B716" s="687">
        <v>28.36</v>
      </c>
      <c r="C716" s="508">
        <v>3.54</v>
      </c>
      <c r="N716" s="686"/>
      <c r="O716" s="688"/>
      <c r="P716" s="690"/>
    </row>
    <row r="717" spans="1:16">
      <c r="A717" s="686">
        <v>44144</v>
      </c>
      <c r="B717" s="687">
        <v>28.14</v>
      </c>
      <c r="C717" s="508">
        <v>4.53</v>
      </c>
      <c r="N717" s="686"/>
      <c r="O717" s="688"/>
      <c r="P717" s="690"/>
    </row>
    <row r="718" spans="1:16">
      <c r="A718" s="686">
        <v>44145</v>
      </c>
      <c r="B718" s="687">
        <v>28.11</v>
      </c>
      <c r="C718" s="508">
        <v>4.45</v>
      </c>
      <c r="N718" s="686"/>
      <c r="O718" s="688"/>
      <c r="P718" s="690"/>
    </row>
    <row r="719" spans="1:16">
      <c r="A719" s="686">
        <v>44146</v>
      </c>
      <c r="B719" s="687">
        <v>28.12</v>
      </c>
      <c r="C719" s="508">
        <v>4.42</v>
      </c>
      <c r="N719" s="686"/>
      <c r="O719" s="688"/>
      <c r="P719" s="690"/>
    </row>
    <row r="720" spans="1:16">
      <c r="A720" s="686">
        <v>44147</v>
      </c>
      <c r="B720" s="687">
        <v>28.16</v>
      </c>
      <c r="C720" s="508">
        <v>4.3600000000000003</v>
      </c>
      <c r="N720" s="686"/>
      <c r="O720" s="688"/>
      <c r="P720" s="690"/>
    </row>
    <row r="721" spans="1:16">
      <c r="A721" s="686">
        <v>44148</v>
      </c>
      <c r="B721" s="687">
        <v>28.2</v>
      </c>
      <c r="C721" s="508">
        <v>4.38</v>
      </c>
      <c r="N721" s="686"/>
      <c r="O721" s="688"/>
      <c r="P721" s="690"/>
    </row>
    <row r="722" spans="1:16">
      <c r="A722" s="686">
        <v>44151</v>
      </c>
      <c r="B722" s="687">
        <v>28.12</v>
      </c>
      <c r="C722" s="508">
        <v>4.45</v>
      </c>
      <c r="N722" s="686"/>
      <c r="O722" s="688"/>
      <c r="P722" s="690"/>
    </row>
    <row r="723" spans="1:16">
      <c r="A723" s="686">
        <v>44152</v>
      </c>
      <c r="B723" s="687">
        <v>28.11</v>
      </c>
      <c r="C723" s="508">
        <v>4.4400000000000004</v>
      </c>
      <c r="N723" s="686"/>
      <c r="O723" s="688"/>
      <c r="P723" s="690"/>
    </row>
    <row r="724" spans="1:16">
      <c r="A724" s="686">
        <v>44153</v>
      </c>
      <c r="B724" s="687">
        <v>28.11</v>
      </c>
      <c r="C724" s="508">
        <v>4.4400000000000004</v>
      </c>
      <c r="N724" s="686"/>
      <c r="O724" s="688"/>
      <c r="P724" s="690"/>
    </row>
    <row r="725" spans="1:16">
      <c r="A725" s="686">
        <v>44154</v>
      </c>
      <c r="B725" s="687">
        <v>28.13</v>
      </c>
      <c r="C725" s="508">
        <v>4.32</v>
      </c>
      <c r="N725" s="686"/>
      <c r="O725" s="688"/>
      <c r="P725" s="690"/>
    </row>
    <row r="726" spans="1:16">
      <c r="A726" s="686">
        <v>44155</v>
      </c>
      <c r="B726" s="687">
        <v>28.26</v>
      </c>
      <c r="C726" s="508">
        <v>4.63</v>
      </c>
      <c r="N726" s="686"/>
      <c r="O726" s="688"/>
      <c r="P726" s="690"/>
    </row>
    <row r="727" spans="1:16">
      <c r="A727" s="686">
        <v>44158</v>
      </c>
      <c r="B727" s="687">
        <v>28.36</v>
      </c>
      <c r="C727" s="508">
        <v>4.79</v>
      </c>
      <c r="N727" s="686"/>
      <c r="O727" s="688"/>
      <c r="P727" s="690"/>
    </row>
    <row r="728" spans="1:16">
      <c r="A728" s="686">
        <v>44159</v>
      </c>
      <c r="B728" s="687">
        <v>28.37</v>
      </c>
      <c r="C728" s="508">
        <v>4.76</v>
      </c>
      <c r="N728" s="686"/>
      <c r="O728" s="688"/>
      <c r="P728" s="690"/>
    </row>
    <row r="729" spans="1:16">
      <c r="A729" s="686">
        <v>44160</v>
      </c>
      <c r="B729" s="687">
        <v>28.37</v>
      </c>
      <c r="C729" s="508">
        <v>4.74</v>
      </c>
      <c r="N729" s="686"/>
      <c r="O729" s="688"/>
      <c r="P729" s="690"/>
    </row>
    <row r="730" spans="1:16">
      <c r="A730" s="686">
        <v>44161</v>
      </c>
      <c r="B730" s="687">
        <v>28.38</v>
      </c>
      <c r="C730" s="508">
        <v>4.7300000000000004</v>
      </c>
      <c r="N730" s="686"/>
      <c r="O730" s="688"/>
      <c r="P730" s="690"/>
    </row>
    <row r="731" spans="1:16">
      <c r="A731" s="686">
        <v>44162</v>
      </c>
      <c r="B731" s="687">
        <v>28.44</v>
      </c>
      <c r="C731" s="508">
        <v>4.76</v>
      </c>
      <c r="N731" s="686"/>
      <c r="O731" s="688"/>
      <c r="P731" s="690"/>
    </row>
    <row r="732" spans="1:16">
      <c r="A732" s="686">
        <v>44165</v>
      </c>
      <c r="B732" s="687">
        <v>28.47</v>
      </c>
      <c r="C732" s="508">
        <v>4.7699999999999996</v>
      </c>
      <c r="N732" s="686"/>
      <c r="O732" s="688"/>
      <c r="P732" s="690"/>
    </row>
    <row r="733" spans="1:16">
      <c r="A733" s="686">
        <v>44166</v>
      </c>
      <c r="B733" s="687">
        <v>28.5</v>
      </c>
      <c r="C733" s="508">
        <v>4.4800000000000004</v>
      </c>
      <c r="N733" s="686"/>
      <c r="O733" s="688"/>
      <c r="P733" s="690"/>
    </row>
    <row r="734" spans="1:16">
      <c r="A734" s="686">
        <v>44167</v>
      </c>
      <c r="B734" s="687">
        <v>28.56</v>
      </c>
      <c r="C734" s="508">
        <v>4.54</v>
      </c>
      <c r="N734" s="686"/>
      <c r="O734" s="688"/>
      <c r="P734" s="690"/>
    </row>
    <row r="735" spans="1:16">
      <c r="A735" s="686">
        <v>44168</v>
      </c>
      <c r="B735" s="687">
        <v>28.44</v>
      </c>
      <c r="C735" s="508">
        <v>4.6500000000000004</v>
      </c>
      <c r="N735" s="686"/>
      <c r="O735" s="688"/>
      <c r="P735" s="690"/>
    </row>
    <row r="736" spans="1:16">
      <c r="A736" s="686">
        <v>44169</v>
      </c>
      <c r="B736" s="687">
        <v>28.3</v>
      </c>
      <c r="C736" s="508">
        <v>4.5999999999999996</v>
      </c>
      <c r="N736" s="686"/>
      <c r="O736" s="688"/>
      <c r="P736" s="690"/>
    </row>
    <row r="737" spans="1:16">
      <c r="A737" s="686">
        <v>44172</v>
      </c>
      <c r="B737" s="687">
        <v>28.29</v>
      </c>
      <c r="C737" s="508">
        <v>3.55</v>
      </c>
      <c r="N737" s="686"/>
      <c r="O737" s="688"/>
      <c r="P737" s="690"/>
    </row>
    <row r="738" spans="1:16">
      <c r="A738" s="686">
        <v>44173</v>
      </c>
      <c r="B738" s="687">
        <v>28.24</v>
      </c>
      <c r="C738" s="508">
        <v>3.61</v>
      </c>
      <c r="N738" s="686"/>
      <c r="O738" s="688"/>
      <c r="P738" s="690"/>
    </row>
    <row r="739" spans="1:16">
      <c r="A739" s="686">
        <v>44174</v>
      </c>
      <c r="B739" s="687">
        <v>28.08</v>
      </c>
      <c r="C739" s="508">
        <v>4.1399999999999997</v>
      </c>
      <c r="N739" s="686"/>
      <c r="O739" s="688"/>
      <c r="P739" s="690"/>
    </row>
    <row r="740" spans="1:16">
      <c r="A740" s="686">
        <v>44175</v>
      </c>
      <c r="B740" s="687">
        <v>28.04</v>
      </c>
      <c r="C740" s="508">
        <v>4.13</v>
      </c>
      <c r="N740" s="686"/>
      <c r="O740" s="688"/>
      <c r="P740" s="690"/>
    </row>
    <row r="741" spans="1:16">
      <c r="A741" s="686">
        <v>44176</v>
      </c>
      <c r="B741" s="687">
        <v>28.08</v>
      </c>
      <c r="C741" s="508">
        <v>4.13</v>
      </c>
      <c r="N741" s="686"/>
      <c r="O741" s="688"/>
      <c r="P741" s="690"/>
    </row>
    <row r="742" spans="1:16">
      <c r="A742" s="686">
        <v>44179</v>
      </c>
      <c r="B742" s="687">
        <v>27.97</v>
      </c>
      <c r="C742" s="508">
        <v>4.2300000000000004</v>
      </c>
      <c r="N742" s="686"/>
      <c r="O742" s="688"/>
      <c r="P742" s="690"/>
    </row>
    <row r="743" spans="1:16">
      <c r="A743" s="686">
        <v>44180</v>
      </c>
      <c r="B743" s="687">
        <v>27.87</v>
      </c>
      <c r="C743" s="508">
        <v>4.3899999999999997</v>
      </c>
      <c r="N743" s="686"/>
      <c r="O743" s="688"/>
      <c r="P743" s="690"/>
    </row>
    <row r="744" spans="1:16">
      <c r="A744" s="686">
        <v>44181</v>
      </c>
      <c r="B744" s="687">
        <v>27.76</v>
      </c>
      <c r="C744" s="508">
        <v>4.55</v>
      </c>
      <c r="N744" s="686"/>
      <c r="O744" s="688"/>
      <c r="P744" s="690"/>
    </row>
    <row r="745" spans="1:16">
      <c r="A745" s="686">
        <v>44182</v>
      </c>
      <c r="B745" s="687">
        <v>27.74</v>
      </c>
      <c r="C745" s="508">
        <v>4.5199999999999996</v>
      </c>
      <c r="N745" s="686"/>
      <c r="O745" s="688"/>
      <c r="P745" s="690"/>
    </row>
    <row r="746" spans="1:16">
      <c r="A746" s="686">
        <v>44183</v>
      </c>
      <c r="B746" s="687">
        <v>27.82</v>
      </c>
      <c r="C746" s="508">
        <v>4.3099999999999996</v>
      </c>
      <c r="N746" s="686"/>
      <c r="O746" s="688"/>
      <c r="P746" s="690"/>
    </row>
    <row r="747" spans="1:16">
      <c r="A747" s="686">
        <v>44186</v>
      </c>
      <c r="B747" s="687">
        <v>27.83</v>
      </c>
      <c r="C747" s="508">
        <v>4.04</v>
      </c>
      <c r="N747" s="686"/>
      <c r="O747" s="688"/>
      <c r="P747" s="690"/>
    </row>
    <row r="748" spans="1:16">
      <c r="A748" s="686">
        <v>44187</v>
      </c>
      <c r="B748" s="687">
        <v>28.04</v>
      </c>
      <c r="C748" s="508">
        <v>5.0199999999999996</v>
      </c>
      <c r="N748" s="686"/>
      <c r="O748" s="688"/>
      <c r="P748" s="690"/>
    </row>
    <row r="749" spans="1:16">
      <c r="A749" s="686">
        <v>44188</v>
      </c>
      <c r="B749" s="687">
        <v>28.25</v>
      </c>
      <c r="C749" s="508">
        <v>5.78</v>
      </c>
      <c r="N749" s="686"/>
      <c r="O749" s="688"/>
      <c r="P749" s="690"/>
    </row>
    <row r="750" spans="1:16">
      <c r="A750" s="686">
        <v>44189</v>
      </c>
      <c r="B750" s="687">
        <v>28.46</v>
      </c>
      <c r="C750" s="508">
        <v>6.34</v>
      </c>
      <c r="N750" s="686"/>
      <c r="O750" s="688"/>
      <c r="P750" s="690"/>
    </row>
    <row r="751" spans="1:16">
      <c r="A751" s="686">
        <v>44193</v>
      </c>
      <c r="B751" s="687">
        <v>28.35</v>
      </c>
      <c r="C751" s="508">
        <v>6.42</v>
      </c>
      <c r="N751" s="686"/>
      <c r="O751" s="688"/>
      <c r="P751" s="690"/>
    </row>
    <row r="752" spans="1:16">
      <c r="A752" s="686">
        <v>44194</v>
      </c>
      <c r="B752" s="687">
        <v>28.37</v>
      </c>
      <c r="C752" s="508">
        <v>6.41</v>
      </c>
      <c r="N752" s="686"/>
      <c r="O752" s="688"/>
      <c r="P752" s="690"/>
    </row>
    <row r="753" spans="1:16">
      <c r="A753" s="686">
        <v>44195</v>
      </c>
      <c r="B753" s="687">
        <v>28.26</v>
      </c>
      <c r="C753" s="508">
        <v>6.52</v>
      </c>
      <c r="N753" s="686"/>
      <c r="O753" s="688"/>
      <c r="P753" s="690"/>
    </row>
    <row r="754" spans="1:16">
      <c r="A754" s="686">
        <v>44196</v>
      </c>
      <c r="B754" s="687">
        <v>28.27</v>
      </c>
      <c r="C754" s="508">
        <v>6.46</v>
      </c>
      <c r="N754" s="686"/>
      <c r="O754" s="688"/>
      <c r="P754" s="690"/>
    </row>
    <row r="755" spans="1:16">
      <c r="A755" s="686"/>
      <c r="B755" s="687"/>
      <c r="C755" s="508"/>
      <c r="N755" s="686"/>
      <c r="O755" s="688"/>
      <c r="P755" s="690"/>
    </row>
    <row r="756" spans="1:16">
      <c r="A756" s="686"/>
      <c r="B756" s="687"/>
      <c r="C756" s="508"/>
      <c r="N756" s="686"/>
      <c r="O756" s="688"/>
      <c r="P756" s="690"/>
    </row>
    <row r="757" spans="1:16">
      <c r="A757" s="686"/>
      <c r="B757" s="687"/>
      <c r="C757" s="508"/>
      <c r="N757" s="686"/>
      <c r="O757" s="688"/>
      <c r="P757" s="690"/>
    </row>
    <row r="758" spans="1:16">
      <c r="A758" s="686"/>
      <c r="B758" s="687"/>
      <c r="C758" s="508"/>
      <c r="N758" s="686"/>
      <c r="O758" s="688"/>
      <c r="P758" s="690"/>
    </row>
    <row r="759" spans="1:16">
      <c r="A759" s="686"/>
      <c r="B759" s="687"/>
      <c r="C759" s="508"/>
      <c r="N759" s="686"/>
      <c r="O759" s="688"/>
      <c r="P759" s="690"/>
    </row>
    <row r="760" spans="1:16">
      <c r="A760" s="686"/>
      <c r="B760" s="687"/>
      <c r="C760" s="508"/>
      <c r="N760" s="686"/>
      <c r="O760" s="688"/>
      <c r="P760" s="690"/>
    </row>
    <row r="761" spans="1:16">
      <c r="A761" s="686"/>
      <c r="B761" s="687"/>
      <c r="C761" s="508"/>
      <c r="N761" s="686"/>
      <c r="O761" s="688"/>
      <c r="P761" s="690"/>
    </row>
    <row r="762" spans="1:16">
      <c r="A762" s="686"/>
      <c r="B762" s="687"/>
      <c r="C762" s="508"/>
      <c r="N762" s="686"/>
      <c r="O762" s="688"/>
      <c r="P762" s="690"/>
    </row>
    <row r="763" spans="1:16">
      <c r="A763" s="686"/>
      <c r="B763" s="687"/>
      <c r="C763" s="508"/>
      <c r="N763" s="686"/>
      <c r="O763" s="688"/>
      <c r="P763" s="690"/>
    </row>
    <row r="764" spans="1:16">
      <c r="A764" s="686"/>
      <c r="B764" s="687"/>
      <c r="C764" s="508"/>
      <c r="N764" s="686"/>
      <c r="O764" s="688"/>
      <c r="P764" s="690"/>
    </row>
    <row r="765" spans="1:16">
      <c r="A765" s="686"/>
      <c r="B765" s="687"/>
      <c r="C765" s="508"/>
      <c r="N765" s="686"/>
      <c r="O765" s="688"/>
      <c r="P765" s="690"/>
    </row>
    <row r="766" spans="1:16">
      <c r="O766" s="688"/>
      <c r="P766" s="690"/>
    </row>
    <row r="767" spans="1:16">
      <c r="O767" s="688"/>
      <c r="P767" s="690"/>
    </row>
    <row r="768" spans="1:16">
      <c r="O768" s="688"/>
      <c r="P768" s="690"/>
    </row>
    <row r="769" spans="15:16">
      <c r="O769" s="688"/>
      <c r="P769" s="690"/>
    </row>
    <row r="770" spans="15:16">
      <c r="O770" s="688"/>
      <c r="P770" s="690"/>
    </row>
  </sheetData>
  <hyperlinks>
    <hyperlink ref="A1" location="Content!A1" display="&lt;&lt;" xr:uid="{00000000-0004-0000-4100-000000000000}"/>
  </hyperlinks>
  <pageMargins left="0.7" right="0.7" top="0.75" bottom="0.75" header="0.3" footer="0.3"/>
  <pageSetup paperSize="9"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8"/>
    <pageSetUpPr fitToPage="1"/>
  </sheetPr>
  <dimension ref="A1:Q39"/>
  <sheetViews>
    <sheetView showGridLines="0" workbookViewId="0"/>
  </sheetViews>
  <sheetFormatPr baseColWidth="10" defaultColWidth="9.5" defaultRowHeight="13"/>
  <cols>
    <col min="1" max="1" width="9.5" style="37" customWidth="1"/>
    <col min="2" max="5" width="10.5" style="37" customWidth="1"/>
    <col min="6" max="6" width="8.5" style="37" customWidth="1"/>
    <col min="7" max="11" width="9.5" style="41" customWidth="1"/>
    <col min="12" max="12" width="10" style="41" customWidth="1"/>
    <col min="13" max="26" width="9.5" style="41" customWidth="1"/>
    <col min="27" max="16384" width="9.5" style="41"/>
  </cols>
  <sheetData>
    <row r="1" spans="1:17">
      <c r="A1" s="61" t="s">
        <v>60</v>
      </c>
      <c r="B1" s="185" t="str">
        <f>IF(Content!$E$1=1,B2,B3)</f>
        <v>Deposits of nonfinancial corporations</v>
      </c>
      <c r="C1" s="185" t="str">
        <f>IF(Content!$E$1=1,C2,C3)</f>
        <v>Deposits of households</v>
      </c>
      <c r="D1" s="185" t="str">
        <f>IF(Content!$E$1=1,D2,D3)</f>
        <v>Loans to nonfinancial corporations</v>
      </c>
      <c r="E1" s="185" t="str">
        <f>IF(Content!$E$1=1,E2,E3)</f>
        <v>Loans to households</v>
      </c>
      <c r="F1" s="357"/>
      <c r="G1" s="185" t="str">
        <f>IF(Content!$E$1=1,G2,G3)</f>
        <v xml:space="preserve">Hryvnia deposits and loans, % yoy </v>
      </c>
    </row>
    <row r="2" spans="1:17" s="67" customFormat="1" ht="14.25" hidden="1" customHeight="1">
      <c r="A2" s="66"/>
      <c r="B2" s="181" t="s">
        <v>99</v>
      </c>
      <c r="C2" s="181" t="s">
        <v>446</v>
      </c>
      <c r="D2" s="181" t="s">
        <v>447</v>
      </c>
      <c r="E2" s="181" t="s">
        <v>448</v>
      </c>
      <c r="F2" s="184"/>
      <c r="G2" s="68" t="s">
        <v>774</v>
      </c>
    </row>
    <row r="3" spans="1:17" s="67" customFormat="1" ht="14.25" hidden="1" customHeight="1">
      <c r="A3" s="66"/>
      <c r="B3" s="181" t="s">
        <v>449</v>
      </c>
      <c r="C3" s="181" t="s">
        <v>450</v>
      </c>
      <c r="D3" s="181" t="s">
        <v>451</v>
      </c>
      <c r="E3" s="181" t="s">
        <v>452</v>
      </c>
      <c r="F3" s="184"/>
      <c r="G3" s="205" t="s">
        <v>775</v>
      </c>
      <c r="H3" s="221"/>
      <c r="I3" s="221"/>
    </row>
    <row r="4" spans="1:17">
      <c r="A4" s="38" t="s">
        <v>80</v>
      </c>
      <c r="B4" s="42">
        <v>19.100000000000001</v>
      </c>
      <c r="C4" s="42">
        <v>6.4</v>
      </c>
      <c r="D4" s="42">
        <v>-13.3</v>
      </c>
      <c r="E4" s="42">
        <v>-25.8</v>
      </c>
      <c r="F4" s="40" t="str">
        <f>A4</f>
        <v>І.16</v>
      </c>
      <c r="M4" s="38"/>
      <c r="N4" s="42"/>
      <c r="O4" s="42"/>
      <c r="P4" s="42"/>
      <c r="Q4" s="42"/>
    </row>
    <row r="5" spans="1:17">
      <c r="A5" s="38" t="s">
        <v>100</v>
      </c>
      <c r="B5" s="42">
        <v>22</v>
      </c>
      <c r="C5" s="42">
        <v>9.4</v>
      </c>
      <c r="D5" s="42">
        <v>-9.6999999999999993</v>
      </c>
      <c r="E5" s="42">
        <v>-24.3</v>
      </c>
      <c r="F5" s="40"/>
      <c r="M5" s="38"/>
      <c r="N5" s="42"/>
      <c r="O5" s="42"/>
      <c r="P5" s="42"/>
      <c r="Q5" s="42"/>
    </row>
    <row r="6" spans="1:17">
      <c r="A6" s="38" t="s">
        <v>19</v>
      </c>
      <c r="B6" s="42">
        <v>13.3</v>
      </c>
      <c r="C6" s="42">
        <v>15.1</v>
      </c>
      <c r="D6" s="42">
        <v>1.4</v>
      </c>
      <c r="E6" s="42">
        <v>-6.5</v>
      </c>
      <c r="F6" s="40" t="str">
        <f>A6</f>
        <v>III.16</v>
      </c>
      <c r="M6" s="38"/>
      <c r="N6" s="42"/>
      <c r="O6" s="42"/>
      <c r="P6" s="42"/>
      <c r="Q6" s="42"/>
    </row>
    <row r="7" spans="1:17">
      <c r="A7" s="38" t="s">
        <v>20</v>
      </c>
      <c r="B7" s="42">
        <v>14.4</v>
      </c>
      <c r="C7" s="42">
        <v>5.4</v>
      </c>
      <c r="D7" s="42">
        <v>23.3</v>
      </c>
      <c r="E7" s="42">
        <v>-4.2</v>
      </c>
      <c r="F7" s="40"/>
      <c r="M7" s="38"/>
      <c r="N7" s="42"/>
      <c r="O7" s="42"/>
      <c r="P7" s="42"/>
      <c r="Q7" s="42"/>
    </row>
    <row r="8" spans="1:17">
      <c r="A8" s="38" t="s">
        <v>81</v>
      </c>
      <c r="B8" s="42">
        <v>17.100000000000001</v>
      </c>
      <c r="C8" s="42">
        <v>10.5</v>
      </c>
      <c r="D8" s="42">
        <v>23.2</v>
      </c>
      <c r="E8" s="42">
        <v>0.7</v>
      </c>
      <c r="F8" s="40" t="str">
        <f>A8</f>
        <v>І.17</v>
      </c>
      <c r="M8" s="38"/>
      <c r="N8" s="42"/>
      <c r="O8" s="42"/>
      <c r="P8" s="42"/>
      <c r="Q8" s="42"/>
    </row>
    <row r="9" spans="1:17">
      <c r="A9" s="38" t="s">
        <v>101</v>
      </c>
      <c r="B9" s="42">
        <v>8.3000000000000007</v>
      </c>
      <c r="C9" s="42">
        <v>12.8</v>
      </c>
      <c r="D9" s="42">
        <v>27</v>
      </c>
      <c r="E9" s="42">
        <v>8.4</v>
      </c>
      <c r="F9" s="40"/>
      <c r="M9" s="38"/>
      <c r="N9" s="42"/>
      <c r="O9" s="42"/>
      <c r="P9" s="42"/>
      <c r="Q9" s="42"/>
    </row>
    <row r="10" spans="1:17">
      <c r="A10" s="38" t="s">
        <v>23</v>
      </c>
      <c r="B10" s="42">
        <v>8.9</v>
      </c>
      <c r="C10" s="42">
        <v>13.5</v>
      </c>
      <c r="D10" s="42">
        <v>20</v>
      </c>
      <c r="E10" s="42">
        <v>19.600000000000001</v>
      </c>
      <c r="F10" s="40" t="str">
        <f>A10</f>
        <v>III.17</v>
      </c>
      <c r="M10" s="38"/>
      <c r="N10" s="42"/>
      <c r="O10" s="42"/>
      <c r="P10" s="42"/>
      <c r="Q10" s="42"/>
    </row>
    <row r="11" spans="1:17">
      <c r="A11" s="38" t="s">
        <v>24</v>
      </c>
      <c r="B11" s="42">
        <v>9.1999999999999993</v>
      </c>
      <c r="C11" s="42">
        <v>20.399999999999999</v>
      </c>
      <c r="D11" s="42">
        <v>9</v>
      </c>
      <c r="E11" s="42">
        <v>38.6</v>
      </c>
      <c r="F11" s="40"/>
      <c r="M11" s="38"/>
      <c r="N11" s="42"/>
      <c r="O11" s="42"/>
      <c r="P11" s="42"/>
      <c r="Q11" s="42"/>
    </row>
    <row r="12" spans="1:17">
      <c r="A12" s="38" t="s">
        <v>72</v>
      </c>
      <c r="B12" s="42">
        <v>4</v>
      </c>
      <c r="C12" s="42">
        <v>20.6</v>
      </c>
      <c r="D12" s="42">
        <v>10.4</v>
      </c>
      <c r="E12" s="42">
        <v>42.8</v>
      </c>
      <c r="F12" s="40" t="str">
        <f>A12</f>
        <v>І.18</v>
      </c>
      <c r="M12" s="38"/>
      <c r="N12" s="42"/>
      <c r="O12" s="42"/>
      <c r="P12" s="42"/>
      <c r="Q12" s="42"/>
    </row>
    <row r="13" spans="1:17">
      <c r="A13" s="38" t="s">
        <v>82</v>
      </c>
      <c r="B13" s="42">
        <v>3.9</v>
      </c>
      <c r="C13" s="42">
        <v>22</v>
      </c>
      <c r="D13" s="42">
        <v>7.2</v>
      </c>
      <c r="E13" s="42">
        <v>44.4</v>
      </c>
      <c r="F13" s="40"/>
      <c r="M13" s="38"/>
      <c r="N13" s="42"/>
      <c r="O13" s="42"/>
      <c r="P13" s="42"/>
      <c r="Q13" s="42"/>
    </row>
    <row r="14" spans="1:17">
      <c r="A14" s="38" t="s">
        <v>102</v>
      </c>
      <c r="B14" s="42">
        <v>4.4000000000000004</v>
      </c>
      <c r="C14" s="42">
        <v>19.8</v>
      </c>
      <c r="D14" s="42">
        <v>6.9</v>
      </c>
      <c r="E14" s="42">
        <v>43.9</v>
      </c>
      <c r="F14" s="40" t="str">
        <f>A14</f>
        <v>ІІІ.18</v>
      </c>
      <c r="M14" s="38"/>
      <c r="N14" s="42"/>
      <c r="O14" s="42"/>
      <c r="P14" s="42"/>
      <c r="Q14" s="42"/>
    </row>
    <row r="15" spans="1:17">
      <c r="A15" s="38" t="s">
        <v>103</v>
      </c>
      <c r="B15" s="42">
        <v>5.3</v>
      </c>
      <c r="C15" s="42">
        <v>14.6</v>
      </c>
      <c r="D15" s="42">
        <v>2</v>
      </c>
      <c r="E15" s="42">
        <v>31.7</v>
      </c>
      <c r="F15" s="40"/>
      <c r="M15" s="38"/>
      <c r="N15" s="42"/>
      <c r="O15" s="42"/>
      <c r="P15" s="42"/>
      <c r="Q15" s="42"/>
    </row>
    <row r="16" spans="1:17">
      <c r="A16" s="38" t="s">
        <v>104</v>
      </c>
      <c r="B16" s="42">
        <v>7</v>
      </c>
      <c r="C16" s="42">
        <v>15.1</v>
      </c>
      <c r="D16" s="42">
        <v>-1.6</v>
      </c>
      <c r="E16" s="42">
        <v>28.7</v>
      </c>
      <c r="F16" s="40" t="str">
        <f>A16</f>
        <v>І.19</v>
      </c>
      <c r="M16" s="38"/>
      <c r="N16" s="42"/>
      <c r="O16" s="42"/>
      <c r="P16" s="42"/>
      <c r="Q16" s="42"/>
    </row>
    <row r="17" spans="1:17">
      <c r="A17" s="38" t="s">
        <v>453</v>
      </c>
      <c r="B17" s="42">
        <v>7.1</v>
      </c>
      <c r="C17" s="42">
        <v>11.8</v>
      </c>
      <c r="D17" s="42">
        <v>-2.4</v>
      </c>
      <c r="E17" s="42">
        <v>28.1</v>
      </c>
      <c r="F17" s="40"/>
      <c r="M17" s="38"/>
      <c r="N17" s="42"/>
      <c r="O17" s="42"/>
      <c r="P17" s="42"/>
      <c r="Q17" s="42"/>
    </row>
    <row r="18" spans="1:17">
      <c r="A18" s="38" t="s">
        <v>106</v>
      </c>
      <c r="B18" s="42">
        <v>15</v>
      </c>
      <c r="C18" s="42">
        <v>12.3</v>
      </c>
      <c r="D18" s="42">
        <v>-6.7</v>
      </c>
      <c r="E18" s="42">
        <v>25.6</v>
      </c>
      <c r="F18" s="40" t="str">
        <f>A18</f>
        <v>ІІІ.19</v>
      </c>
      <c r="M18" s="38"/>
      <c r="N18" s="42"/>
      <c r="O18" s="42"/>
      <c r="P18" s="42"/>
      <c r="Q18" s="42"/>
    </row>
    <row r="19" spans="1:17">
      <c r="A19" s="38" t="s">
        <v>107</v>
      </c>
      <c r="B19" s="42">
        <v>20.6</v>
      </c>
      <c r="C19" s="42">
        <v>17.2</v>
      </c>
      <c r="D19" s="42">
        <v>-8.1</v>
      </c>
      <c r="E19" s="42">
        <v>24.9</v>
      </c>
      <c r="F19" s="167"/>
      <c r="G19" s="185" t="str">
        <f>IF(Content!$E$1=1,G20,G21)</f>
        <v>Source: NBU.</v>
      </c>
      <c r="M19" s="38"/>
      <c r="N19" s="42"/>
      <c r="O19" s="42"/>
      <c r="P19" s="42"/>
      <c r="Q19" s="42"/>
    </row>
    <row r="20" spans="1:17">
      <c r="A20" s="38" t="s">
        <v>108</v>
      </c>
      <c r="B20" s="42">
        <v>16.5</v>
      </c>
      <c r="C20" s="42">
        <v>17.8</v>
      </c>
      <c r="D20" s="42">
        <v>-4.3</v>
      </c>
      <c r="E20" s="42">
        <v>22.2</v>
      </c>
      <c r="F20" s="167" t="str">
        <f>A20</f>
        <v>І.20</v>
      </c>
      <c r="G20" s="67" t="s">
        <v>43</v>
      </c>
      <c r="M20" s="38"/>
      <c r="N20" s="42"/>
      <c r="O20" s="42"/>
      <c r="P20" s="42"/>
      <c r="Q20" s="42"/>
    </row>
    <row r="21" spans="1:17">
      <c r="A21" s="38" t="s">
        <v>776</v>
      </c>
      <c r="B21" s="42">
        <v>25.6</v>
      </c>
      <c r="C21" s="42">
        <v>24.4</v>
      </c>
      <c r="D21" s="42">
        <v>-5.5</v>
      </c>
      <c r="E21" s="42">
        <v>13.2</v>
      </c>
      <c r="F21" s="167"/>
      <c r="G21" s="68" t="s">
        <v>44</v>
      </c>
      <c r="M21" s="38"/>
      <c r="N21" s="42"/>
      <c r="O21" s="42"/>
      <c r="P21" s="42"/>
      <c r="Q21" s="42"/>
    </row>
    <row r="22" spans="1:17">
      <c r="A22" s="38" t="s">
        <v>110</v>
      </c>
      <c r="B22" s="42">
        <v>33.9</v>
      </c>
      <c r="C22" s="42">
        <v>27.4</v>
      </c>
      <c r="D22" s="42">
        <v>-5.9</v>
      </c>
      <c r="E22" s="42">
        <v>7.6</v>
      </c>
      <c r="F22" s="167"/>
      <c r="M22" s="38"/>
      <c r="N22" s="42"/>
      <c r="O22" s="42"/>
      <c r="P22" s="42"/>
      <c r="Q22" s="42"/>
    </row>
    <row r="23" spans="1:17">
      <c r="A23" s="219">
        <v>44136</v>
      </c>
      <c r="B23" s="42">
        <v>41.6</v>
      </c>
      <c r="C23" s="42">
        <v>25.1</v>
      </c>
      <c r="D23" s="42">
        <v>-5.4</v>
      </c>
      <c r="E23" s="42">
        <v>0.7</v>
      </c>
      <c r="F23" s="699" t="s">
        <v>1172</v>
      </c>
      <c r="L23" s="170"/>
      <c r="M23" s="170"/>
      <c r="N23" s="170"/>
      <c r="O23" s="170"/>
      <c r="P23" s="170"/>
      <c r="Q23" s="170"/>
    </row>
    <row r="24" spans="1:17">
      <c r="A24" s="219"/>
      <c r="B24" s="42"/>
      <c r="C24" s="42"/>
      <c r="D24" s="42"/>
      <c r="E24" s="42"/>
      <c r="F24" s="167"/>
    </row>
    <row r="25" spans="1:17">
      <c r="A25" s="219"/>
      <c r="B25" s="42"/>
      <c r="C25" s="42"/>
      <c r="D25" s="42"/>
      <c r="E25" s="42"/>
      <c r="F25" s="167"/>
    </row>
    <row r="26" spans="1:17">
      <c r="A26" s="219"/>
      <c r="B26" s="42"/>
      <c r="C26" s="42"/>
      <c r="D26" s="42"/>
      <c r="E26" s="42"/>
      <c r="F26" s="167"/>
    </row>
    <row r="27" spans="1:17">
      <c r="B27" s="48"/>
      <c r="C27" s="48"/>
      <c r="D27" s="48"/>
      <c r="E27" s="48"/>
    </row>
    <row r="28" spans="1:17">
      <c r="B28" s="48"/>
      <c r="C28" s="48"/>
      <c r="D28" s="48"/>
      <c r="E28" s="48"/>
    </row>
    <row r="29" spans="1:17">
      <c r="B29" s="48"/>
      <c r="C29" s="48"/>
      <c r="D29" s="48"/>
      <c r="E29" s="48"/>
    </row>
    <row r="30" spans="1:17">
      <c r="B30" s="48"/>
      <c r="C30" s="48"/>
      <c r="D30" s="48"/>
      <c r="E30" s="48"/>
    </row>
    <row r="31" spans="1:17">
      <c r="B31" s="48"/>
      <c r="C31" s="48"/>
      <c r="D31" s="48"/>
      <c r="E31" s="48"/>
    </row>
    <row r="32" spans="1:17">
      <c r="B32" s="48"/>
      <c r="C32" s="48"/>
      <c r="D32" s="48"/>
      <c r="E32" s="48"/>
    </row>
    <row r="33" spans="2:5">
      <c r="B33" s="48"/>
      <c r="C33" s="48"/>
      <c r="D33" s="48"/>
      <c r="E33" s="48"/>
    </row>
    <row r="34" spans="2:5">
      <c r="B34" s="48"/>
      <c r="C34" s="48"/>
      <c r="D34" s="48"/>
      <c r="E34" s="48"/>
    </row>
    <row r="35" spans="2:5">
      <c r="B35" s="48"/>
      <c r="C35" s="48"/>
      <c r="D35" s="48"/>
      <c r="E35" s="48"/>
    </row>
    <row r="36" spans="2:5">
      <c r="B36" s="48"/>
      <c r="C36" s="48"/>
      <c r="D36" s="48"/>
      <c r="E36" s="48"/>
    </row>
    <row r="37" spans="2:5">
      <c r="B37" s="48"/>
      <c r="C37" s="48"/>
      <c r="D37" s="48"/>
      <c r="E37" s="48"/>
    </row>
    <row r="38" spans="2:5">
      <c r="B38" s="48"/>
      <c r="C38" s="48"/>
      <c r="D38" s="48"/>
      <c r="E38" s="48"/>
    </row>
    <row r="39" spans="2:5">
      <c r="B39" s="48"/>
      <c r="C39" s="48"/>
      <c r="D39" s="48"/>
      <c r="E39" s="48"/>
    </row>
  </sheetData>
  <hyperlinks>
    <hyperlink ref="A1" location="Content!A1" display="&lt;&lt;" xr:uid="{00000000-0004-0000-4200-000000000000}"/>
  </hyperlinks>
  <pageMargins left="0.25" right="0.25" top="0.75" bottom="0.75" header="0.3" footer="0.3"/>
  <pageSetup paperSize="9" scale="29" orientation="portrait" horizontalDpi="4294967294"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7B28A-7F8B-8C45-B663-BE4F50970774}">
  <sheetPr>
    <tabColor theme="9"/>
  </sheetPr>
  <dimension ref="A1:Y31"/>
  <sheetViews>
    <sheetView showGridLines="0" zoomScaleNormal="100" workbookViewId="0">
      <pane xSplit="1" ySplit="1" topLeftCell="B2" activePane="bottomRight" state="frozen"/>
      <selection activeCell="B2" sqref="B2"/>
      <selection pane="topRight" activeCell="B2" sqref="B2"/>
      <selection pane="bottomLeft" activeCell="B2" sqref="B2"/>
      <selection pane="bottomRight" activeCell="B10" sqref="B10"/>
    </sheetView>
  </sheetViews>
  <sheetFormatPr baseColWidth="10" defaultColWidth="9.1640625" defaultRowHeight="14"/>
  <cols>
    <col min="1" max="16384" width="9.1640625" style="491"/>
  </cols>
  <sheetData>
    <row r="1" spans="1:25">
      <c r="A1" s="9" t="s">
        <v>60</v>
      </c>
      <c r="B1" s="691" t="str">
        <f>IF(Content!$E$1=1,B2,B3)</f>
        <v>Estimated change in outstanding  gross loans without</v>
      </c>
      <c r="C1" s="691" t="str">
        <f>IF(Content!$E$1=1,C2,C3)</f>
        <v>write-offs of NPLs**</v>
      </c>
      <c r="D1" s="691" t="str">
        <f>IF(Content!$E$1=1,D2,D3)</f>
        <v>liquidated banks</v>
      </c>
      <c r="E1" s="691" t="str">
        <f>IF(Content!$E$1=1,E2,E3)</f>
        <v>Actual change in outstanding  loans</v>
      </c>
      <c r="F1" s="691" t="str">
        <f>IF(Content!$E$1=1,F2,F3)</f>
        <v>exchange rate revaluation</v>
      </c>
      <c r="G1" s="691"/>
      <c r="H1" s="691" t="str">
        <f>IF(Content!$E$1=1,H2,H3)</f>
        <v>Impact of statistical effects on outstanding loans (excluding other deposit corporations)¹, UAH bn</v>
      </c>
    </row>
    <row r="2" spans="1:25" hidden="1">
      <c r="A2" s="691"/>
      <c r="B2" s="691" t="s">
        <v>1863</v>
      </c>
      <c r="C2" s="691" t="s">
        <v>1497</v>
      </c>
      <c r="D2" s="691" t="s">
        <v>1864</v>
      </c>
      <c r="E2" s="691" t="s">
        <v>1865</v>
      </c>
      <c r="F2" s="691" t="s">
        <v>1866</v>
      </c>
      <c r="G2" s="691"/>
      <c r="H2" s="691" t="s">
        <v>1867</v>
      </c>
      <c r="I2" s="691"/>
      <c r="J2" s="691"/>
    </row>
    <row r="3" spans="1:25" hidden="1">
      <c r="A3" s="691"/>
      <c r="B3" s="930" t="s">
        <v>1887</v>
      </c>
      <c r="C3" s="691" t="s">
        <v>1888</v>
      </c>
      <c r="D3" s="930" t="s">
        <v>1868</v>
      </c>
      <c r="E3" s="930" t="s">
        <v>1889</v>
      </c>
      <c r="F3" s="930" t="s">
        <v>1893</v>
      </c>
      <c r="G3" s="691"/>
      <c r="H3" s="931" t="s">
        <v>1900</v>
      </c>
      <c r="I3" s="691"/>
      <c r="J3" s="691"/>
    </row>
    <row r="4" spans="1:25">
      <c r="A4" s="691"/>
      <c r="B4" s="691" t="str">
        <f>IF(Content!$E$1=1,B22,B24)</f>
        <v>Domestic currency</v>
      </c>
      <c r="C4" s="691"/>
      <c r="D4" s="930"/>
      <c r="E4" s="691"/>
      <c r="F4" s="691"/>
      <c r="H4" s="691" t="str">
        <f>IF(Content!$E$1=1,B22,B24)</f>
        <v>Domestic currency</v>
      </c>
      <c r="I4" s="691"/>
      <c r="J4" s="691"/>
      <c r="M4" s="691" t="str">
        <f>IF(Content!$E$1=1,B23,B25)</f>
        <v>Foreign currency</v>
      </c>
    </row>
    <row r="5" spans="1:25">
      <c r="A5" s="24">
        <v>2014</v>
      </c>
      <c r="B5" s="692">
        <v>-5.9</v>
      </c>
      <c r="C5" s="692">
        <v>-10.9</v>
      </c>
      <c r="D5" s="692">
        <v>-38</v>
      </c>
      <c r="E5" s="692">
        <v>-54.8</v>
      </c>
      <c r="F5" s="692"/>
      <c r="G5" s="691"/>
      <c r="H5" s="691"/>
      <c r="I5" s="691"/>
      <c r="J5" s="691"/>
    </row>
    <row r="6" spans="1:25">
      <c r="A6" s="24">
        <v>2015</v>
      </c>
      <c r="B6" s="692">
        <v>-18.2</v>
      </c>
      <c r="C6" s="692">
        <v>12.8</v>
      </c>
      <c r="D6" s="692">
        <v>-108.8</v>
      </c>
      <c r="E6" s="692">
        <v>-114.2</v>
      </c>
      <c r="F6" s="692"/>
      <c r="G6" s="691"/>
      <c r="H6" s="691"/>
      <c r="I6" s="691"/>
      <c r="J6" s="691"/>
      <c r="U6" s="692"/>
      <c r="V6" s="692"/>
      <c r="W6" s="692"/>
      <c r="X6" s="692"/>
    </row>
    <row r="7" spans="1:25">
      <c r="A7" s="24">
        <v>2016</v>
      </c>
      <c r="B7" s="692">
        <v>82.1</v>
      </c>
      <c r="C7" s="692">
        <v>4.3</v>
      </c>
      <c r="D7" s="692">
        <v>-15.3</v>
      </c>
      <c r="E7" s="692">
        <v>71.2</v>
      </c>
      <c r="F7" s="692"/>
      <c r="G7" s="691"/>
      <c r="H7" s="691"/>
      <c r="I7" s="691"/>
      <c r="J7" s="691"/>
      <c r="U7" s="692"/>
      <c r="V7" s="692"/>
      <c r="W7" s="692"/>
      <c r="X7" s="692"/>
    </row>
    <row r="8" spans="1:25">
      <c r="A8" s="24">
        <v>2017</v>
      </c>
      <c r="B8" s="692">
        <v>77.7</v>
      </c>
      <c r="C8" s="692">
        <v>-0.9</v>
      </c>
      <c r="D8" s="692">
        <v>-11.2</v>
      </c>
      <c r="E8" s="692">
        <v>65.599999999999994</v>
      </c>
      <c r="F8" s="692"/>
      <c r="G8" s="691"/>
      <c r="H8" s="691"/>
      <c r="I8" s="691"/>
      <c r="J8" s="691"/>
      <c r="U8" s="692"/>
      <c r="V8" s="692"/>
      <c r="W8" s="692"/>
      <c r="X8" s="692"/>
    </row>
    <row r="9" spans="1:25">
      <c r="A9" s="24">
        <v>2018</v>
      </c>
      <c r="B9" s="692">
        <v>46.1</v>
      </c>
      <c r="C9" s="692">
        <v>0.4</v>
      </c>
      <c r="D9" s="692">
        <v>-3.2</v>
      </c>
      <c r="E9" s="692">
        <v>43.4</v>
      </c>
      <c r="F9" s="692"/>
      <c r="G9" s="691"/>
      <c r="H9" s="691"/>
      <c r="I9" s="691"/>
      <c r="J9" s="691"/>
      <c r="U9" s="692"/>
      <c r="V9" s="692"/>
      <c r="W9" s="692"/>
      <c r="X9" s="692"/>
    </row>
    <row r="10" spans="1:25">
      <c r="A10" s="24">
        <v>2019</v>
      </c>
      <c r="B10" s="692">
        <v>21.4</v>
      </c>
      <c r="C10" s="692">
        <v>-4</v>
      </c>
      <c r="D10" s="692">
        <v>-17.7</v>
      </c>
      <c r="E10" s="692">
        <v>-0.3</v>
      </c>
      <c r="F10" s="692"/>
      <c r="G10" s="691"/>
      <c r="H10" s="691"/>
      <c r="I10" s="691"/>
      <c r="J10" s="691"/>
      <c r="U10" s="692"/>
      <c r="V10" s="692"/>
      <c r="W10" s="692"/>
      <c r="X10" s="692"/>
    </row>
    <row r="11" spans="1:25">
      <c r="A11" s="932" t="s">
        <v>1498</v>
      </c>
      <c r="B11" s="692">
        <v>24.1</v>
      </c>
      <c r="C11" s="692">
        <v>-33.700000000000003</v>
      </c>
      <c r="D11" s="692">
        <v>-0.5</v>
      </c>
      <c r="E11" s="692">
        <v>-10</v>
      </c>
      <c r="F11" s="692"/>
      <c r="G11" s="691"/>
      <c r="H11" s="691"/>
      <c r="I11" s="691"/>
      <c r="J11" s="691"/>
      <c r="U11" s="692"/>
      <c r="V11" s="692"/>
      <c r="W11" s="692"/>
      <c r="X11" s="692"/>
    </row>
    <row r="12" spans="1:25">
      <c r="A12" s="691"/>
      <c r="B12" s="691" t="str">
        <f>IF(Content!$E$1=1,B23,B25)</f>
        <v>Foreign currency</v>
      </c>
      <c r="C12" s="692"/>
      <c r="D12" s="692"/>
      <c r="E12" s="692"/>
      <c r="F12" s="692"/>
      <c r="G12" s="691"/>
      <c r="H12" s="691"/>
      <c r="I12" s="691"/>
      <c r="J12" s="691"/>
      <c r="U12" s="692"/>
      <c r="V12" s="692"/>
      <c r="W12" s="692"/>
      <c r="X12" s="692"/>
    </row>
    <row r="13" spans="1:25">
      <c r="A13" s="24">
        <v>2014</v>
      </c>
      <c r="B13" s="692">
        <v>-57.8</v>
      </c>
      <c r="C13" s="692">
        <v>-42.1</v>
      </c>
      <c r="D13" s="692">
        <v>-13.1</v>
      </c>
      <c r="E13" s="692">
        <v>164.7</v>
      </c>
      <c r="F13" s="692">
        <v>277.8</v>
      </c>
      <c r="G13" s="691"/>
      <c r="H13" s="691"/>
      <c r="I13" s="691"/>
      <c r="J13" s="691"/>
      <c r="U13" s="692"/>
      <c r="V13" s="692"/>
      <c r="W13" s="692"/>
      <c r="X13" s="692"/>
    </row>
    <row r="14" spans="1:25">
      <c r="A14" s="24">
        <v>2015</v>
      </c>
      <c r="B14" s="692">
        <v>-63.1</v>
      </c>
      <c r="C14" s="692">
        <v>-5.0999999999999996</v>
      </c>
      <c r="D14" s="692">
        <v>-90.3</v>
      </c>
      <c r="E14" s="692">
        <v>75.099999999999994</v>
      </c>
      <c r="F14" s="692">
        <v>233.6</v>
      </c>
      <c r="G14" s="691"/>
      <c r="H14" s="691"/>
      <c r="I14" s="691"/>
      <c r="J14" s="691"/>
      <c r="U14" s="692"/>
      <c r="V14" s="692"/>
      <c r="W14" s="692"/>
      <c r="X14" s="692"/>
      <c r="Y14" s="692"/>
    </row>
    <row r="15" spans="1:25">
      <c r="A15" s="24">
        <v>2016</v>
      </c>
      <c r="B15" s="692">
        <v>-103.2</v>
      </c>
      <c r="C15" s="692">
        <v>-9.6</v>
      </c>
      <c r="D15" s="692">
        <v>-7.1</v>
      </c>
      <c r="E15" s="692">
        <v>-54.1</v>
      </c>
      <c r="F15" s="692">
        <v>65.8</v>
      </c>
      <c r="G15" s="691"/>
      <c r="H15" s="691"/>
      <c r="I15" s="691"/>
      <c r="J15" s="691"/>
      <c r="U15" s="692"/>
      <c r="V15" s="692"/>
      <c r="W15" s="692"/>
      <c r="X15" s="692"/>
      <c r="Y15" s="692"/>
    </row>
    <row r="16" spans="1:25">
      <c r="A16" s="24">
        <v>2017</v>
      </c>
      <c r="B16" s="692">
        <v>-42.5</v>
      </c>
      <c r="C16" s="692">
        <v>-9.4</v>
      </c>
      <c r="D16" s="692">
        <v>-8.9</v>
      </c>
      <c r="E16" s="692">
        <v>-47.7</v>
      </c>
      <c r="F16" s="692">
        <v>13.1</v>
      </c>
      <c r="G16" s="691"/>
      <c r="H16" s="691"/>
      <c r="I16" s="691"/>
      <c r="J16" s="691"/>
      <c r="U16" s="692"/>
      <c r="V16" s="692"/>
      <c r="W16" s="692"/>
      <c r="X16" s="692"/>
      <c r="Y16" s="692"/>
    </row>
    <row r="17" spans="1:25">
      <c r="A17" s="24">
        <v>2018</v>
      </c>
      <c r="B17" s="692">
        <v>28.5</v>
      </c>
      <c r="C17" s="692">
        <v>9.6999999999999993</v>
      </c>
      <c r="D17" s="692">
        <v>-18.399999999999999</v>
      </c>
      <c r="E17" s="692">
        <v>13.1</v>
      </c>
      <c r="F17" s="692">
        <v>-6.7</v>
      </c>
      <c r="G17" s="691"/>
      <c r="H17" s="691"/>
      <c r="I17" s="691"/>
      <c r="J17" s="691"/>
      <c r="U17" s="692"/>
      <c r="V17" s="692"/>
      <c r="W17" s="692"/>
      <c r="X17" s="692"/>
      <c r="Y17" s="692"/>
    </row>
    <row r="18" spans="1:25">
      <c r="A18" s="24">
        <v>2019</v>
      </c>
      <c r="B18" s="692">
        <v>-36.700000000000003</v>
      </c>
      <c r="C18" s="692">
        <v>3.2</v>
      </c>
      <c r="D18" s="692">
        <v>-3.7</v>
      </c>
      <c r="E18" s="692">
        <v>-101</v>
      </c>
      <c r="F18" s="692">
        <v>-63.8</v>
      </c>
      <c r="G18" s="691"/>
      <c r="I18" s="691"/>
      <c r="J18" s="691"/>
      <c r="U18" s="692"/>
      <c r="V18" s="692"/>
      <c r="W18" s="692"/>
      <c r="X18" s="692"/>
      <c r="Y18" s="692"/>
    </row>
    <row r="19" spans="1:25">
      <c r="A19" s="932" t="s">
        <v>1498</v>
      </c>
      <c r="B19" s="692">
        <v>-19.100000000000001</v>
      </c>
      <c r="C19" s="692">
        <v>-48.3</v>
      </c>
      <c r="D19" s="692">
        <v>0</v>
      </c>
      <c r="E19" s="692">
        <v>3.2</v>
      </c>
      <c r="F19" s="692">
        <v>70.599999999999994</v>
      </c>
      <c r="G19" s="691"/>
      <c r="I19" s="691"/>
      <c r="J19" s="691"/>
      <c r="U19" s="692"/>
      <c r="V19" s="692"/>
      <c r="W19" s="692"/>
      <c r="X19" s="692"/>
      <c r="Y19" s="692"/>
    </row>
    <row r="20" spans="1:25">
      <c r="A20" s="691"/>
      <c r="B20" s="691"/>
      <c r="C20" s="691"/>
      <c r="D20" s="691"/>
      <c r="E20" s="691"/>
      <c r="F20" s="691"/>
      <c r="G20" s="691"/>
      <c r="H20" s="691" t="str">
        <f>IF(Content!$E$1=1,H24,H27)</f>
        <v>¹ Based on monetary statistics.</v>
      </c>
      <c r="I20" s="691"/>
      <c r="J20" s="691"/>
      <c r="U20" s="933"/>
      <c r="V20" s="692"/>
      <c r="W20" s="692"/>
      <c r="X20" s="692"/>
      <c r="Y20" s="692"/>
    </row>
    <row r="21" spans="1:25">
      <c r="A21" s="691"/>
      <c r="B21" s="691"/>
      <c r="C21" s="691"/>
      <c r="D21" s="691"/>
      <c r="E21" s="691"/>
      <c r="F21" s="691"/>
      <c r="G21" s="691"/>
      <c r="H21" s="691" t="str">
        <f>IF(Content!$E$1=1,H25,H28)</f>
        <v>* Last data for November</v>
      </c>
      <c r="I21" s="691"/>
      <c r="J21" s="691"/>
    </row>
    <row r="22" spans="1:25">
      <c r="A22" s="691"/>
      <c r="B22" s="700" t="s">
        <v>1869</v>
      </c>
      <c r="C22" s="691"/>
      <c r="D22" s="691"/>
      <c r="E22" s="691"/>
      <c r="F22" s="691"/>
      <c r="G22" s="691"/>
      <c r="H22" s="691" t="str">
        <f>IF(Content!$E$1=1,H26,H29)</f>
        <v>** "+" return to balance / "-" write-off from balance.</v>
      </c>
      <c r="I22" s="691"/>
      <c r="J22" s="691"/>
    </row>
    <row r="23" spans="1:25">
      <c r="A23" s="691"/>
      <c r="B23" s="700" t="s">
        <v>1870</v>
      </c>
      <c r="C23" s="691"/>
      <c r="D23" s="691"/>
      <c r="E23" s="691"/>
      <c r="F23" s="691"/>
      <c r="G23" s="691"/>
      <c r="H23" s="691" t="str">
        <f>IF(Content!$E$1=1,H30,H31)</f>
        <v>Source: NBU staff estimates.</v>
      </c>
      <c r="I23" s="691"/>
      <c r="J23" s="691"/>
    </row>
    <row r="24" spans="1:25" ht="15">
      <c r="A24" s="691"/>
      <c r="B24" s="700" t="s">
        <v>1871</v>
      </c>
      <c r="C24" s="691"/>
      <c r="D24" s="691"/>
      <c r="E24" s="691"/>
      <c r="F24" s="691"/>
      <c r="G24" s="691"/>
      <c r="H24" s="701" t="s">
        <v>1896</v>
      </c>
      <c r="I24" s="691"/>
      <c r="J24" s="691"/>
    </row>
    <row r="25" spans="1:25">
      <c r="A25" s="691"/>
      <c r="B25" s="700" t="s">
        <v>1872</v>
      </c>
      <c r="C25" s="691"/>
      <c r="D25" s="691"/>
      <c r="E25" s="691"/>
      <c r="F25" s="691"/>
      <c r="G25" s="691"/>
      <c r="H25" s="518" t="s">
        <v>1873</v>
      </c>
      <c r="I25" s="691"/>
      <c r="J25" s="691"/>
    </row>
    <row r="26" spans="1:25">
      <c r="A26" s="691"/>
      <c r="B26" s="691"/>
      <c r="C26" s="691"/>
      <c r="D26" s="691"/>
      <c r="E26" s="691"/>
      <c r="F26" s="691"/>
      <c r="G26" s="691"/>
      <c r="H26" s="700" t="s">
        <v>1499</v>
      </c>
      <c r="I26" s="691"/>
      <c r="J26" s="691"/>
    </row>
    <row r="27" spans="1:25" ht="15">
      <c r="A27" s="691"/>
      <c r="B27" s="691"/>
      <c r="C27" s="691"/>
      <c r="D27" s="691"/>
      <c r="E27" s="691"/>
      <c r="F27" s="691"/>
      <c r="G27" s="691"/>
      <c r="H27" s="23" t="s">
        <v>1874</v>
      </c>
      <c r="I27" s="691"/>
      <c r="J27" s="691"/>
    </row>
    <row r="28" spans="1:25">
      <c r="B28" s="691"/>
      <c r="C28" s="691"/>
      <c r="D28" s="691"/>
      <c r="E28" s="691"/>
      <c r="F28" s="691"/>
      <c r="H28" s="23" t="s">
        <v>1875</v>
      </c>
    </row>
    <row r="29" spans="1:25">
      <c r="B29" s="691"/>
      <c r="C29" s="691"/>
      <c r="D29" s="691"/>
      <c r="E29" s="691"/>
      <c r="F29" s="691"/>
      <c r="H29" s="23" t="s">
        <v>1876</v>
      </c>
    </row>
    <row r="30" spans="1:25">
      <c r="H30" s="700" t="s">
        <v>41</v>
      </c>
    </row>
    <row r="31" spans="1:25">
      <c r="H31" s="518" t="s">
        <v>42</v>
      </c>
    </row>
  </sheetData>
  <hyperlinks>
    <hyperlink ref="A1" location="Content!A1" display="&lt;&lt;" xr:uid="{F96EA436-F0DC-4842-8BB9-BEEC7D7858AB}"/>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80F7A-9D1F-C54A-9D5B-C337E16FFFAA}">
  <sheetPr>
    <tabColor theme="9"/>
  </sheetPr>
  <dimension ref="A1:R28"/>
  <sheetViews>
    <sheetView showGridLines="0" zoomScaleNormal="100" workbookViewId="0">
      <pane xSplit="1" ySplit="1" topLeftCell="B4" activePane="bottomRight" state="frozen"/>
      <selection activeCell="B2" sqref="B2"/>
      <selection pane="topRight" activeCell="B2" sqref="B2"/>
      <selection pane="bottomLeft" activeCell="B2" sqref="B2"/>
      <selection pane="bottomRight"/>
    </sheetView>
  </sheetViews>
  <sheetFormatPr baseColWidth="10" defaultColWidth="9.1640625" defaultRowHeight="14"/>
  <cols>
    <col min="1" max="16384" width="9.1640625" style="491"/>
  </cols>
  <sheetData>
    <row r="1" spans="1:18">
      <c r="A1" s="9" t="s">
        <v>60</v>
      </c>
      <c r="B1" s="691" t="str">
        <f>IF(Content!$E$1=1,B2,B3)</f>
        <v xml:space="preserve">Gross loans (national currency) </v>
      </c>
      <c r="C1" s="691" t="str">
        <f>IF(Content!$E$1=1,C2,C3)</f>
        <v>Performing loans (national currency)</v>
      </c>
      <c r="D1" s="691" t="str">
        <f>IF(Content!$E$1=1,D2,D3)</f>
        <v>Gross loans (foreign currency)</v>
      </c>
      <c r="E1" s="691" t="str">
        <f>IF(Content!$E$1=1,E2,E3)</f>
        <v>Performing loans (foreign curency)</v>
      </c>
      <c r="F1" s="490"/>
      <c r="G1" s="691" t="str">
        <f>IF(Content!$E$1=1,G2,G3)</f>
        <v>Loans (excluding other deposit corporations) in national and foreign (in US dollar equivalent) currencies, 12.2018=100</v>
      </c>
      <c r="P1" s="691"/>
    </row>
    <row r="2" spans="1:18" hidden="1">
      <c r="A2" s="691"/>
      <c r="B2" s="24" t="s">
        <v>1877</v>
      </c>
      <c r="C2" s="24" t="s">
        <v>1878</v>
      </c>
      <c r="D2" s="24" t="s">
        <v>1879</v>
      </c>
      <c r="E2" s="24" t="s">
        <v>1880</v>
      </c>
      <c r="F2" s="691"/>
      <c r="G2" s="691" t="s">
        <v>1890</v>
      </c>
      <c r="H2" s="691"/>
      <c r="I2" s="691"/>
      <c r="P2" s="691"/>
    </row>
    <row r="3" spans="1:18" hidden="1">
      <c r="A3" s="691"/>
      <c r="B3" s="931" t="s">
        <v>1891</v>
      </c>
      <c r="C3" s="931" t="s">
        <v>1897</v>
      </c>
      <c r="D3" s="930" t="s">
        <v>1892</v>
      </c>
      <c r="E3" s="930" t="s">
        <v>1894</v>
      </c>
      <c r="F3" s="691"/>
      <c r="G3" s="930" t="s">
        <v>1899</v>
      </c>
      <c r="H3" s="691"/>
      <c r="I3" s="691"/>
      <c r="P3" s="490"/>
    </row>
    <row r="4" spans="1:18">
      <c r="A4" s="693">
        <v>43496</v>
      </c>
      <c r="B4" s="692">
        <v>98.1</v>
      </c>
      <c r="C4" s="692">
        <v>97.7</v>
      </c>
      <c r="D4" s="692">
        <v>101.1</v>
      </c>
      <c r="E4" s="692">
        <v>100.4</v>
      </c>
      <c r="F4" s="702">
        <v>43496</v>
      </c>
      <c r="G4" s="691"/>
      <c r="H4" s="691"/>
      <c r="I4" s="691"/>
    </row>
    <row r="5" spans="1:18">
      <c r="A5" s="693">
        <v>43524</v>
      </c>
      <c r="B5" s="692">
        <v>98.7</v>
      </c>
      <c r="C5" s="692">
        <v>99.8</v>
      </c>
      <c r="D5" s="692">
        <v>98.4</v>
      </c>
      <c r="E5" s="692">
        <v>99.5</v>
      </c>
      <c r="F5" s="702"/>
      <c r="G5" s="691"/>
      <c r="H5" s="691"/>
      <c r="I5" s="691"/>
      <c r="O5" s="692"/>
      <c r="P5" s="692"/>
      <c r="Q5" s="692"/>
      <c r="R5" s="692"/>
    </row>
    <row r="6" spans="1:18">
      <c r="A6" s="693">
        <v>43555</v>
      </c>
      <c r="B6" s="692">
        <v>99.8</v>
      </c>
      <c r="C6" s="692">
        <v>101.7</v>
      </c>
      <c r="D6" s="692">
        <v>99.7</v>
      </c>
      <c r="E6" s="692">
        <v>102.8</v>
      </c>
      <c r="F6" s="702"/>
      <c r="G6" s="691"/>
      <c r="H6" s="691"/>
      <c r="I6" s="691"/>
      <c r="O6" s="692"/>
      <c r="P6" s="692"/>
      <c r="Q6" s="692"/>
      <c r="R6" s="692"/>
    </row>
    <row r="7" spans="1:18">
      <c r="A7" s="693">
        <v>43585</v>
      </c>
      <c r="B7" s="692">
        <v>100.7</v>
      </c>
      <c r="C7" s="692">
        <v>103.5</v>
      </c>
      <c r="D7" s="692">
        <v>98</v>
      </c>
      <c r="E7" s="692">
        <v>100.3</v>
      </c>
      <c r="F7" s="702">
        <v>43585</v>
      </c>
      <c r="G7" s="691"/>
      <c r="H7" s="691"/>
      <c r="I7" s="691"/>
      <c r="O7" s="692"/>
      <c r="P7" s="692"/>
      <c r="Q7" s="692"/>
      <c r="R7" s="692"/>
    </row>
    <row r="8" spans="1:18">
      <c r="A8" s="693">
        <v>43616</v>
      </c>
      <c r="B8" s="692">
        <v>98.2</v>
      </c>
      <c r="C8" s="692">
        <v>101.4</v>
      </c>
      <c r="D8" s="692">
        <v>96.7</v>
      </c>
      <c r="E8" s="692">
        <v>99.2</v>
      </c>
      <c r="F8" s="702"/>
      <c r="G8" s="691"/>
      <c r="H8" s="691"/>
      <c r="I8" s="691"/>
      <c r="O8" s="692"/>
      <c r="P8" s="692"/>
      <c r="Q8" s="692"/>
      <c r="R8" s="692"/>
    </row>
    <row r="9" spans="1:18">
      <c r="A9" s="693">
        <v>43646</v>
      </c>
      <c r="B9" s="692">
        <v>99.4</v>
      </c>
      <c r="C9" s="692">
        <v>103.2</v>
      </c>
      <c r="D9" s="692">
        <v>97.2</v>
      </c>
      <c r="E9" s="692">
        <v>101.2</v>
      </c>
      <c r="F9" s="702"/>
      <c r="G9" s="691"/>
      <c r="H9" s="691"/>
      <c r="I9" s="691"/>
      <c r="O9" s="692"/>
      <c r="P9" s="692"/>
      <c r="Q9" s="692"/>
      <c r="R9" s="692"/>
    </row>
    <row r="10" spans="1:18">
      <c r="A10" s="693">
        <v>43677</v>
      </c>
      <c r="B10" s="692">
        <v>100.2</v>
      </c>
      <c r="C10" s="692">
        <v>104.3</v>
      </c>
      <c r="D10" s="692">
        <v>98.9</v>
      </c>
      <c r="E10" s="692">
        <v>105.1</v>
      </c>
      <c r="F10" s="702">
        <v>43677</v>
      </c>
      <c r="G10" s="691"/>
      <c r="H10" s="691"/>
      <c r="I10" s="691"/>
      <c r="O10" s="692"/>
      <c r="P10" s="692"/>
      <c r="Q10" s="692"/>
      <c r="R10" s="692"/>
    </row>
    <row r="11" spans="1:18">
      <c r="A11" s="693">
        <v>43708</v>
      </c>
      <c r="B11" s="692">
        <v>101.5</v>
      </c>
      <c r="C11" s="692">
        <v>108.1</v>
      </c>
      <c r="D11" s="692">
        <v>98.8</v>
      </c>
      <c r="E11" s="692">
        <v>106</v>
      </c>
      <c r="F11" s="702"/>
      <c r="G11" s="691"/>
      <c r="H11" s="691"/>
      <c r="I11" s="691"/>
      <c r="O11" s="692"/>
      <c r="P11" s="692"/>
      <c r="Q11" s="692"/>
      <c r="R11" s="692"/>
    </row>
    <row r="12" spans="1:18">
      <c r="A12" s="693">
        <v>43738</v>
      </c>
      <c r="B12" s="692">
        <v>101.7</v>
      </c>
      <c r="C12" s="692">
        <v>108.3</v>
      </c>
      <c r="D12" s="692">
        <v>97.2</v>
      </c>
      <c r="E12" s="692">
        <v>105.2</v>
      </c>
      <c r="F12" s="702"/>
      <c r="G12" s="691"/>
      <c r="H12" s="691"/>
      <c r="I12" s="691"/>
      <c r="O12" s="692"/>
      <c r="P12" s="692"/>
      <c r="Q12" s="692"/>
      <c r="R12" s="692"/>
    </row>
    <row r="13" spans="1:18">
      <c r="A13" s="693">
        <v>43769</v>
      </c>
      <c r="B13" s="692">
        <v>102</v>
      </c>
      <c r="C13" s="692">
        <v>108.4</v>
      </c>
      <c r="D13" s="692">
        <v>98.4</v>
      </c>
      <c r="E13" s="692">
        <v>108.7</v>
      </c>
      <c r="F13" s="702">
        <v>43769</v>
      </c>
      <c r="G13" s="691"/>
      <c r="H13" s="691"/>
      <c r="I13" s="691"/>
      <c r="O13" s="692"/>
      <c r="P13" s="692"/>
      <c r="Q13" s="692"/>
      <c r="R13" s="692"/>
    </row>
    <row r="14" spans="1:18">
      <c r="A14" s="693">
        <v>43799</v>
      </c>
      <c r="B14" s="692">
        <v>102.6</v>
      </c>
      <c r="C14" s="692">
        <v>109.2</v>
      </c>
      <c r="D14" s="692">
        <v>97.9</v>
      </c>
      <c r="E14" s="692">
        <v>107.5</v>
      </c>
      <c r="F14" s="702"/>
      <c r="G14" s="691"/>
      <c r="H14" s="691"/>
      <c r="I14" s="691"/>
      <c r="O14" s="692"/>
      <c r="P14" s="692"/>
      <c r="Q14" s="692"/>
      <c r="R14" s="692"/>
    </row>
    <row r="15" spans="1:18">
      <c r="A15" s="693">
        <v>43830</v>
      </c>
      <c r="B15" s="692">
        <v>100.8</v>
      </c>
      <c r="C15" s="692">
        <v>107.7</v>
      </c>
      <c r="D15" s="692">
        <v>95.6</v>
      </c>
      <c r="E15" s="692">
        <v>105.8</v>
      </c>
      <c r="F15" s="702"/>
      <c r="G15" s="691"/>
      <c r="H15" s="691"/>
      <c r="I15" s="691"/>
      <c r="O15" s="692"/>
      <c r="P15" s="692"/>
      <c r="Q15" s="692"/>
      <c r="R15" s="692"/>
    </row>
    <row r="16" spans="1:18">
      <c r="A16" s="693">
        <v>43861</v>
      </c>
      <c r="B16" s="692">
        <v>98.9</v>
      </c>
      <c r="C16" s="692">
        <v>103.9</v>
      </c>
      <c r="D16" s="692">
        <v>95.6</v>
      </c>
      <c r="E16" s="692">
        <v>105.6</v>
      </c>
      <c r="F16" s="702">
        <v>43861</v>
      </c>
      <c r="G16" s="691" t="str">
        <f>IF(Content!$E$1=1,G17,G18)</f>
        <v>Source: NBU staff estimates.</v>
      </c>
      <c r="H16" s="691"/>
      <c r="I16" s="691"/>
      <c r="O16" s="692"/>
      <c r="P16" s="692"/>
      <c r="Q16" s="692"/>
      <c r="R16" s="692"/>
    </row>
    <row r="17" spans="1:18">
      <c r="A17" s="693">
        <v>43890</v>
      </c>
      <c r="B17" s="692">
        <v>99.5</v>
      </c>
      <c r="C17" s="692">
        <v>105.2</v>
      </c>
      <c r="D17" s="692">
        <v>95.8</v>
      </c>
      <c r="E17" s="692">
        <v>106.3</v>
      </c>
      <c r="F17" s="702"/>
      <c r="G17" s="700" t="s">
        <v>41</v>
      </c>
      <c r="H17" s="691"/>
      <c r="I17" s="691"/>
      <c r="O17" s="692"/>
      <c r="P17" s="692"/>
      <c r="Q17" s="692"/>
      <c r="R17" s="692"/>
    </row>
    <row r="18" spans="1:18">
      <c r="A18" s="693">
        <v>43921</v>
      </c>
      <c r="B18" s="692">
        <v>102.5</v>
      </c>
      <c r="C18" s="692">
        <v>111.2</v>
      </c>
      <c r="D18" s="692">
        <v>92.7</v>
      </c>
      <c r="E18" s="692">
        <v>98.9</v>
      </c>
      <c r="F18" s="702"/>
      <c r="G18" s="701" t="s">
        <v>42</v>
      </c>
      <c r="H18" s="691"/>
      <c r="I18" s="691"/>
      <c r="O18" s="692"/>
      <c r="P18" s="692"/>
      <c r="Q18" s="692"/>
      <c r="R18" s="692"/>
    </row>
    <row r="19" spans="1:18">
      <c r="A19" s="693">
        <v>43951</v>
      </c>
      <c r="B19" s="692">
        <v>100.4</v>
      </c>
      <c r="C19" s="692">
        <v>107.6</v>
      </c>
      <c r="D19" s="692">
        <v>92.4</v>
      </c>
      <c r="E19" s="692">
        <v>98</v>
      </c>
      <c r="F19" s="702">
        <v>43951</v>
      </c>
      <c r="G19" s="691"/>
      <c r="H19" s="691"/>
      <c r="I19" s="691"/>
      <c r="O19" s="692"/>
      <c r="P19" s="692"/>
      <c r="Q19" s="692"/>
      <c r="R19" s="692"/>
    </row>
    <row r="20" spans="1:18">
      <c r="A20" s="693">
        <v>43982</v>
      </c>
      <c r="B20" s="692">
        <v>99.6</v>
      </c>
      <c r="C20" s="692">
        <v>106.4</v>
      </c>
      <c r="D20" s="692">
        <v>92</v>
      </c>
      <c r="E20" s="692">
        <v>96.5</v>
      </c>
      <c r="F20" s="702"/>
      <c r="H20" s="691"/>
      <c r="I20" s="691"/>
      <c r="J20" s="691"/>
      <c r="O20" s="692"/>
      <c r="P20" s="692"/>
      <c r="Q20" s="692"/>
      <c r="R20" s="692"/>
    </row>
    <row r="21" spans="1:18">
      <c r="A21" s="693">
        <v>44012</v>
      </c>
      <c r="B21" s="692">
        <v>100</v>
      </c>
      <c r="C21" s="692">
        <v>107.1</v>
      </c>
      <c r="D21" s="692">
        <v>87.5</v>
      </c>
      <c r="E21" s="692">
        <v>96.2</v>
      </c>
      <c r="F21" s="702"/>
      <c r="H21" s="691"/>
      <c r="I21" s="691"/>
      <c r="J21" s="691"/>
      <c r="O21" s="692"/>
      <c r="P21" s="692"/>
      <c r="Q21" s="692"/>
      <c r="R21" s="692"/>
    </row>
    <row r="22" spans="1:18">
      <c r="A22" s="693">
        <v>44043</v>
      </c>
      <c r="B22" s="692">
        <v>100.8</v>
      </c>
      <c r="C22" s="692">
        <v>108.2</v>
      </c>
      <c r="D22" s="692">
        <v>88.9</v>
      </c>
      <c r="E22" s="692">
        <v>99.8</v>
      </c>
      <c r="F22" s="702">
        <v>44043</v>
      </c>
      <c r="H22" s="691"/>
      <c r="I22" s="691"/>
      <c r="J22" s="490"/>
      <c r="O22" s="692"/>
      <c r="P22" s="692"/>
      <c r="Q22" s="692"/>
      <c r="R22" s="692"/>
    </row>
    <row r="23" spans="1:18">
      <c r="A23" s="693">
        <v>44074</v>
      </c>
      <c r="B23" s="692">
        <v>100.9</v>
      </c>
      <c r="C23" s="692">
        <v>108.2</v>
      </c>
      <c r="D23" s="692">
        <v>90</v>
      </c>
      <c r="E23" s="692">
        <v>101.5</v>
      </c>
      <c r="F23" s="702"/>
      <c r="H23" s="691"/>
      <c r="I23" s="691"/>
      <c r="O23" s="692"/>
      <c r="P23" s="692"/>
      <c r="Q23" s="692"/>
      <c r="R23" s="692"/>
    </row>
    <row r="24" spans="1:18">
      <c r="A24" s="693">
        <v>44104</v>
      </c>
      <c r="B24" s="692">
        <v>101.5</v>
      </c>
      <c r="C24" s="692">
        <v>111.2</v>
      </c>
      <c r="D24" s="692">
        <v>83.1</v>
      </c>
      <c r="E24" s="692">
        <v>101.6</v>
      </c>
      <c r="F24" s="702"/>
      <c r="H24" s="691"/>
      <c r="I24" s="691"/>
      <c r="O24" s="692"/>
      <c r="P24" s="692"/>
      <c r="Q24" s="692"/>
      <c r="R24" s="692"/>
    </row>
    <row r="25" spans="1:18">
      <c r="A25" s="693">
        <v>44135</v>
      </c>
      <c r="B25" s="692">
        <v>99.9</v>
      </c>
      <c r="C25" s="692">
        <v>113.4</v>
      </c>
      <c r="D25" s="692">
        <v>79</v>
      </c>
      <c r="E25" s="692">
        <v>100.9</v>
      </c>
      <c r="F25" s="702"/>
      <c r="H25" s="691"/>
      <c r="I25" s="691"/>
      <c r="O25" s="692"/>
      <c r="P25" s="692"/>
      <c r="Q25" s="692"/>
      <c r="R25" s="692"/>
    </row>
    <row r="26" spans="1:18">
      <c r="A26" s="693">
        <v>44165</v>
      </c>
      <c r="B26" s="692">
        <v>101</v>
      </c>
      <c r="C26" s="692">
        <v>115</v>
      </c>
      <c r="D26" s="692">
        <v>74.3</v>
      </c>
      <c r="E26" s="692">
        <v>100</v>
      </c>
      <c r="F26" s="702">
        <v>44165</v>
      </c>
      <c r="H26" s="691"/>
      <c r="I26" s="691"/>
      <c r="O26" s="692"/>
      <c r="P26" s="692"/>
      <c r="Q26" s="692"/>
      <c r="R26" s="692"/>
    </row>
    <row r="27" spans="1:18">
      <c r="B27" s="691"/>
      <c r="C27" s="691"/>
      <c r="D27" s="691"/>
      <c r="E27" s="691"/>
      <c r="O27" s="692"/>
      <c r="P27" s="692"/>
      <c r="Q27" s="692"/>
      <c r="R27" s="692"/>
    </row>
    <row r="28" spans="1:18">
      <c r="B28" s="691"/>
      <c r="C28" s="691"/>
      <c r="D28" s="691"/>
      <c r="E28" s="691"/>
    </row>
  </sheetData>
  <hyperlinks>
    <hyperlink ref="A1" location="Content!A1" display="&lt;&lt;" xr:uid="{E99793D5-22D1-1B4A-B976-0EB7F71AAA86}"/>
  </hyperlinks>
  <pageMargins left="0.7" right="0.7" top="0.75" bottom="0.75" header="0.3" footer="0.3"/>
  <pageSetup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Аркуш123">
    <tabColor theme="3"/>
  </sheetPr>
  <dimension ref="A1:Z63"/>
  <sheetViews>
    <sheetView showGridLines="0" workbookViewId="0"/>
  </sheetViews>
  <sheetFormatPr baseColWidth="10" defaultColWidth="9.5" defaultRowHeight="13"/>
  <cols>
    <col min="1" max="1" width="9.5" style="112"/>
    <col min="2" max="2" width="8.5" style="112" customWidth="1"/>
    <col min="3" max="3" width="13.5" style="112" bestFit="1" customWidth="1"/>
    <col min="4" max="4" width="15.5" style="112" bestFit="1" customWidth="1"/>
    <col min="5" max="5" width="30" style="112" bestFit="1" customWidth="1"/>
    <col min="6" max="6" width="3.5" style="112" bestFit="1" customWidth="1"/>
    <col min="7" max="7" width="4" style="112" customWidth="1"/>
    <col min="8" max="8" width="4.5" style="112" bestFit="1" customWidth="1"/>
    <col min="9" max="9" width="6.5" style="112" customWidth="1"/>
    <col min="10" max="10" width="2" style="112" bestFit="1" customWidth="1"/>
    <col min="11" max="11" width="10.5" style="112" customWidth="1"/>
    <col min="12" max="12" width="3.5" style="112" bestFit="1" customWidth="1"/>
    <col min="13" max="13" width="5" style="112" bestFit="1" customWidth="1"/>
    <col min="14" max="14" width="3.5" style="112" bestFit="1" customWidth="1"/>
    <col min="15" max="15" width="20.5" style="112" bestFit="1" customWidth="1"/>
    <col min="16" max="16" width="20.5" style="112" customWidth="1"/>
    <col min="17" max="16384" width="9.5" style="112"/>
  </cols>
  <sheetData>
    <row r="1" spans="1:25">
      <c r="A1" s="9" t="s">
        <v>60</v>
      </c>
      <c r="C1" s="112" t="str">
        <f>IF(Content!$E$1=1,C2,C3)</f>
        <v>Annual changes</v>
      </c>
      <c r="D1" s="112" t="str">
        <f>IF(Content!$E$1=1,D2,D3)</f>
        <v>Quarterly changes</v>
      </c>
      <c r="E1" s="112" t="str">
        <f>IF(Content!$E$1=1,E2,E3)</f>
        <v>Annual changes (previous)</v>
      </c>
      <c r="I1" s="112" t="str">
        <f>IF(Content!$E$1=1,I2,I3)</f>
        <v>CPI target band</v>
      </c>
      <c r="L1" s="112" t="str">
        <f>IF(Content!$E$1=1,L2,L3)</f>
        <v>CPI,%</v>
      </c>
    </row>
    <row r="2" spans="1:25" hidden="1">
      <c r="B2" s="113"/>
      <c r="C2" s="112" t="s">
        <v>191</v>
      </c>
      <c r="D2" s="112" t="s">
        <v>189</v>
      </c>
      <c r="E2" s="112" t="s">
        <v>193</v>
      </c>
      <c r="I2" s="114" t="s">
        <v>4</v>
      </c>
      <c r="L2" s="173" t="s">
        <v>200</v>
      </c>
    </row>
    <row r="3" spans="1:25" hidden="1">
      <c r="B3" s="113"/>
      <c r="C3" s="112" t="s">
        <v>388</v>
      </c>
      <c r="D3" s="112" t="s">
        <v>389</v>
      </c>
      <c r="E3" s="112" t="s">
        <v>390</v>
      </c>
      <c r="I3" s="112" t="s">
        <v>244</v>
      </c>
      <c r="L3" s="112" t="s">
        <v>290</v>
      </c>
    </row>
    <row r="4" spans="1:25">
      <c r="B4" s="32"/>
      <c r="C4" s="32"/>
      <c r="D4" s="32"/>
      <c r="E4" s="32"/>
      <c r="F4" s="32"/>
      <c r="G4" s="32"/>
      <c r="H4" s="32"/>
      <c r="I4" s="32"/>
    </row>
    <row r="5" spans="1:25">
      <c r="B5" s="32"/>
      <c r="C5" s="32"/>
      <c r="D5" s="32"/>
      <c r="E5" s="32"/>
      <c r="F5" s="32"/>
      <c r="G5" s="32"/>
      <c r="H5" s="32"/>
      <c r="I5" s="32"/>
      <c r="L5" s="172"/>
      <c r="M5" s="172"/>
      <c r="N5" s="172"/>
      <c r="O5" s="172"/>
      <c r="P5" s="172"/>
    </row>
    <row r="6" spans="1:25">
      <c r="B6" s="32"/>
      <c r="C6" s="32"/>
      <c r="D6" s="32"/>
      <c r="E6" s="32"/>
      <c r="F6" s="32"/>
      <c r="G6" s="32"/>
      <c r="H6" s="32"/>
      <c r="I6" s="32"/>
      <c r="L6" s="172"/>
      <c r="M6" s="172"/>
      <c r="N6" s="172"/>
      <c r="O6" s="172"/>
      <c r="P6" s="172"/>
    </row>
    <row r="7" spans="1:25">
      <c r="B7" s="32"/>
      <c r="C7" s="32"/>
      <c r="D7" s="176"/>
      <c r="E7" s="32"/>
      <c r="F7" s="32"/>
      <c r="G7" s="134"/>
      <c r="H7" s="134"/>
      <c r="I7" s="134"/>
      <c r="L7" s="172"/>
      <c r="M7" s="172"/>
      <c r="N7" s="172"/>
      <c r="O7" s="172"/>
      <c r="P7" s="172"/>
    </row>
    <row r="8" spans="1:25">
      <c r="B8" s="32"/>
      <c r="C8" s="32">
        <v>8.6</v>
      </c>
      <c r="D8" s="177">
        <v>2.4</v>
      </c>
      <c r="E8" s="32"/>
      <c r="F8" s="32">
        <v>3.75</v>
      </c>
      <c r="G8" s="32">
        <v>5.75</v>
      </c>
      <c r="H8" s="32">
        <v>7.75</v>
      </c>
      <c r="I8" s="32">
        <v>4</v>
      </c>
      <c r="L8" s="172"/>
      <c r="M8" s="172"/>
      <c r="N8" s="172"/>
      <c r="O8" s="172"/>
      <c r="P8" s="172"/>
      <c r="R8" s="32"/>
      <c r="S8" s="32"/>
      <c r="T8" s="177"/>
      <c r="U8" s="32"/>
      <c r="V8" s="32"/>
      <c r="W8" s="32"/>
      <c r="X8" s="32"/>
      <c r="Y8" s="32"/>
    </row>
    <row r="9" spans="1:25">
      <c r="A9" s="112" t="s">
        <v>129</v>
      </c>
      <c r="B9" s="32"/>
      <c r="C9" s="32">
        <v>9</v>
      </c>
      <c r="D9" s="177">
        <v>1.2</v>
      </c>
      <c r="E9" s="32"/>
      <c r="F9" s="32">
        <v>3.5</v>
      </c>
      <c r="G9" s="32">
        <v>5.5</v>
      </c>
      <c r="H9" s="32">
        <v>7.5</v>
      </c>
      <c r="I9" s="32">
        <v>4</v>
      </c>
      <c r="L9" s="172"/>
      <c r="M9" s="172"/>
      <c r="N9" s="172"/>
      <c r="O9" s="172"/>
      <c r="P9" s="172"/>
      <c r="R9" s="32"/>
      <c r="S9" s="32"/>
      <c r="T9" s="177"/>
      <c r="U9" s="32"/>
      <c r="V9" s="32"/>
      <c r="W9" s="32"/>
      <c r="X9" s="32"/>
      <c r="Y9" s="32"/>
    </row>
    <row r="10" spans="1:25">
      <c r="B10" s="32"/>
      <c r="C10" s="32">
        <v>7.5</v>
      </c>
      <c r="D10" s="177">
        <v>-0.1</v>
      </c>
      <c r="E10" s="32"/>
      <c r="F10" s="32">
        <v>3.25</v>
      </c>
      <c r="G10" s="32">
        <v>5.25</v>
      </c>
      <c r="H10" s="32">
        <v>7.25</v>
      </c>
      <c r="I10" s="32">
        <v>4</v>
      </c>
      <c r="L10" s="172"/>
      <c r="M10" s="172"/>
      <c r="N10" s="172"/>
      <c r="O10" s="172"/>
      <c r="P10" s="172"/>
      <c r="R10" s="32"/>
      <c r="S10" s="32"/>
      <c r="T10" s="177"/>
      <c r="U10" s="32"/>
      <c r="V10" s="32"/>
      <c r="W10" s="32"/>
      <c r="X10" s="32"/>
      <c r="Y10" s="32"/>
    </row>
    <row r="11" spans="1:25">
      <c r="A11" s="112" t="s">
        <v>107</v>
      </c>
      <c r="B11" s="32"/>
      <c r="C11" s="32">
        <v>4.0999999999999996</v>
      </c>
      <c r="D11" s="176">
        <v>0.6</v>
      </c>
      <c r="E11" s="32"/>
      <c r="F11" s="32">
        <v>4</v>
      </c>
      <c r="G11" s="134">
        <v>5</v>
      </c>
      <c r="H11" s="134">
        <v>6</v>
      </c>
      <c r="I11" s="134">
        <v>2</v>
      </c>
      <c r="L11" s="172"/>
      <c r="M11" s="172"/>
      <c r="N11" s="172"/>
      <c r="O11" s="172"/>
      <c r="P11" s="172"/>
      <c r="R11" s="32"/>
      <c r="S11" s="32"/>
      <c r="T11" s="176"/>
      <c r="U11" s="32"/>
      <c r="V11" s="32"/>
      <c r="W11" s="134"/>
      <c r="X11" s="134"/>
      <c r="Y11" s="134"/>
    </row>
    <row r="12" spans="1:25">
      <c r="B12" s="32"/>
      <c r="C12" s="32">
        <v>2.2999999999999998</v>
      </c>
      <c r="D12" s="177">
        <v>0.7</v>
      </c>
      <c r="E12" s="32"/>
      <c r="F12" s="32">
        <v>4</v>
      </c>
      <c r="G12" s="32">
        <v>5</v>
      </c>
      <c r="H12" s="32">
        <v>6</v>
      </c>
      <c r="I12" s="32">
        <v>2</v>
      </c>
      <c r="L12" s="172"/>
      <c r="M12" s="172"/>
      <c r="N12" s="172"/>
      <c r="O12" s="172"/>
      <c r="P12" s="172"/>
      <c r="R12" s="32"/>
      <c r="S12" s="32"/>
      <c r="T12" s="177"/>
      <c r="U12" s="32"/>
      <c r="V12" s="32"/>
      <c r="W12" s="32"/>
      <c r="X12" s="32"/>
      <c r="Y12" s="32"/>
    </row>
    <row r="13" spans="1:25">
      <c r="A13" s="112" t="s">
        <v>132</v>
      </c>
      <c r="B13" s="32"/>
      <c r="C13" s="32">
        <v>2.4</v>
      </c>
      <c r="D13" s="177">
        <v>1.3</v>
      </c>
      <c r="E13" s="32"/>
      <c r="F13" s="32">
        <v>4</v>
      </c>
      <c r="G13" s="32">
        <v>5</v>
      </c>
      <c r="H13" s="32">
        <v>6</v>
      </c>
      <c r="I13" s="32">
        <v>2</v>
      </c>
      <c r="L13" s="172"/>
      <c r="M13" s="172"/>
      <c r="N13" s="172"/>
      <c r="O13" s="172"/>
      <c r="P13" s="172"/>
      <c r="R13" s="32"/>
      <c r="S13" s="32"/>
      <c r="T13" s="177"/>
      <c r="U13" s="32"/>
      <c r="V13" s="32"/>
      <c r="W13" s="32"/>
      <c r="X13" s="32"/>
      <c r="Y13" s="32"/>
    </row>
    <row r="14" spans="1:25">
      <c r="B14" s="32"/>
      <c r="C14" s="32">
        <v>2.2999999999999998</v>
      </c>
      <c r="D14" s="177">
        <v>-0.3</v>
      </c>
      <c r="E14" s="32">
        <v>2.2999999999999998</v>
      </c>
      <c r="F14" s="32">
        <v>4</v>
      </c>
      <c r="G14" s="32">
        <v>5</v>
      </c>
      <c r="H14" s="32">
        <v>6</v>
      </c>
      <c r="I14" s="32">
        <v>2</v>
      </c>
      <c r="L14" s="172"/>
      <c r="M14" s="172"/>
      <c r="N14" s="172"/>
      <c r="O14" s="172"/>
      <c r="P14" s="172"/>
      <c r="R14" s="32"/>
      <c r="S14" s="32"/>
      <c r="T14" s="177"/>
      <c r="U14" s="32"/>
      <c r="V14" s="32"/>
      <c r="W14" s="32"/>
      <c r="X14" s="32"/>
      <c r="Y14" s="32"/>
    </row>
    <row r="15" spans="1:25">
      <c r="A15" s="112" t="s">
        <v>111</v>
      </c>
      <c r="B15" s="32"/>
      <c r="C15" s="32">
        <v>5</v>
      </c>
      <c r="D15" s="176">
        <v>3.2</v>
      </c>
      <c r="E15" s="32">
        <v>4.0999999999999996</v>
      </c>
      <c r="F15" s="32">
        <v>4</v>
      </c>
      <c r="G15" s="134">
        <v>5</v>
      </c>
      <c r="H15" s="134">
        <v>6</v>
      </c>
      <c r="I15" s="134">
        <v>2</v>
      </c>
      <c r="L15" s="172"/>
      <c r="M15" s="172"/>
      <c r="N15" s="172"/>
      <c r="O15" s="172"/>
      <c r="P15" s="172"/>
      <c r="R15" s="32"/>
      <c r="S15" s="32"/>
      <c r="T15" s="176"/>
      <c r="U15" s="32"/>
      <c r="V15" s="32"/>
      <c r="W15" s="134"/>
      <c r="X15" s="134"/>
      <c r="Y15" s="134"/>
    </row>
    <row r="16" spans="1:25">
      <c r="B16" s="32"/>
      <c r="C16" s="32">
        <v>7.6</v>
      </c>
      <c r="D16" s="177">
        <v>3.2</v>
      </c>
      <c r="E16" s="32">
        <v>5.6</v>
      </c>
      <c r="F16" s="32">
        <v>4</v>
      </c>
      <c r="G16" s="32">
        <v>5</v>
      </c>
      <c r="H16" s="32">
        <v>6</v>
      </c>
      <c r="I16" s="32">
        <v>2</v>
      </c>
      <c r="L16" s="172"/>
      <c r="M16" s="172"/>
      <c r="N16" s="172"/>
      <c r="O16" s="172"/>
      <c r="P16" s="172"/>
      <c r="R16" s="32"/>
      <c r="S16" s="32"/>
      <c r="T16" s="177"/>
      <c r="U16" s="32"/>
      <c r="V16" s="32"/>
      <c r="W16" s="32"/>
      <c r="X16" s="32"/>
      <c r="Y16" s="32"/>
    </row>
    <row r="17" spans="1:26">
      <c r="A17" s="112" t="s">
        <v>222</v>
      </c>
      <c r="B17" s="32"/>
      <c r="C17" s="32">
        <v>8.4</v>
      </c>
      <c r="D17" s="177">
        <v>2</v>
      </c>
      <c r="E17" s="32">
        <v>6.2</v>
      </c>
      <c r="F17" s="32">
        <v>4</v>
      </c>
      <c r="G17" s="32">
        <v>5</v>
      </c>
      <c r="H17" s="32">
        <v>6</v>
      </c>
      <c r="I17" s="32">
        <v>2</v>
      </c>
      <c r="L17" s="172"/>
      <c r="M17" s="172"/>
      <c r="N17" s="172"/>
      <c r="O17" s="172"/>
      <c r="P17" s="172"/>
      <c r="R17" s="32"/>
      <c r="S17" s="32"/>
      <c r="T17" s="177"/>
      <c r="U17" s="32"/>
      <c r="V17" s="32"/>
      <c r="W17" s="32"/>
      <c r="X17" s="32"/>
      <c r="Y17" s="32"/>
      <c r="Z17" s="32"/>
    </row>
    <row r="18" spans="1:26">
      <c r="B18" s="32"/>
      <c r="C18" s="32">
        <v>8.3000000000000007</v>
      </c>
      <c r="D18" s="177">
        <v>-0.4</v>
      </c>
      <c r="E18" s="32">
        <v>6.9</v>
      </c>
      <c r="F18" s="32">
        <v>4</v>
      </c>
      <c r="G18" s="32">
        <v>5</v>
      </c>
      <c r="H18" s="32">
        <v>6</v>
      </c>
      <c r="I18" s="32">
        <v>2</v>
      </c>
      <c r="L18" s="172"/>
      <c r="M18" s="172"/>
      <c r="N18" s="172"/>
      <c r="O18" s="172"/>
      <c r="P18" s="172"/>
      <c r="R18" s="32"/>
      <c r="S18" s="32"/>
      <c r="T18" s="177"/>
      <c r="U18" s="32"/>
      <c r="V18" s="32"/>
      <c r="W18" s="32"/>
      <c r="X18" s="32"/>
      <c r="Y18" s="32"/>
      <c r="Z18" s="32"/>
    </row>
    <row r="19" spans="1:26">
      <c r="A19" s="112" t="s">
        <v>224</v>
      </c>
      <c r="B19" s="32"/>
      <c r="C19" s="32">
        <v>7</v>
      </c>
      <c r="D19" s="176">
        <v>2</v>
      </c>
      <c r="E19" s="32">
        <v>6.5</v>
      </c>
      <c r="F19" s="32">
        <v>4</v>
      </c>
      <c r="G19" s="134">
        <v>5</v>
      </c>
      <c r="H19" s="134">
        <v>6</v>
      </c>
      <c r="I19" s="134">
        <v>2</v>
      </c>
      <c r="L19" s="172"/>
      <c r="M19" s="172"/>
      <c r="N19" s="172"/>
      <c r="O19" s="172"/>
      <c r="P19" s="172"/>
      <c r="R19" s="32"/>
      <c r="S19" s="32"/>
      <c r="T19" s="176"/>
      <c r="U19" s="32"/>
      <c r="V19" s="32"/>
      <c r="W19" s="134"/>
      <c r="X19" s="134"/>
      <c r="Y19" s="134"/>
      <c r="Z19" s="32"/>
    </row>
    <row r="20" spans="1:26">
      <c r="B20" s="32"/>
      <c r="C20" s="32">
        <v>6</v>
      </c>
      <c r="D20" s="177">
        <v>2.2000000000000002</v>
      </c>
      <c r="E20" s="32">
        <v>6.1</v>
      </c>
      <c r="F20" s="32">
        <v>4</v>
      </c>
      <c r="G20" s="32">
        <v>5</v>
      </c>
      <c r="H20" s="32">
        <v>6</v>
      </c>
      <c r="I20" s="32">
        <v>2</v>
      </c>
      <c r="L20" s="64" t="str">
        <f>IF(Content!$E$1=1,L21,L22)</f>
        <v>Source:  SSSU, NBU staff estimates.</v>
      </c>
      <c r="R20" s="32"/>
      <c r="S20" s="32"/>
      <c r="T20" s="177"/>
      <c r="U20" s="32"/>
      <c r="V20" s="32"/>
      <c r="W20" s="32"/>
      <c r="X20" s="32"/>
      <c r="Y20" s="32"/>
      <c r="Z20" s="134"/>
    </row>
    <row r="21" spans="1:26">
      <c r="A21" s="112" t="s">
        <v>496</v>
      </c>
      <c r="B21" s="32"/>
      <c r="C21" s="32">
        <v>5.4</v>
      </c>
      <c r="D21" s="177">
        <v>1.4</v>
      </c>
      <c r="E21" s="32">
        <v>5.8</v>
      </c>
      <c r="F21" s="32">
        <v>4</v>
      </c>
      <c r="G21" s="32">
        <v>5</v>
      </c>
      <c r="H21" s="32">
        <v>6</v>
      </c>
      <c r="I21" s="32">
        <v>2</v>
      </c>
      <c r="L21" s="2" t="s">
        <v>28</v>
      </c>
      <c r="R21" s="32"/>
      <c r="S21" s="32"/>
      <c r="T21" s="177"/>
      <c r="U21" s="32"/>
      <c r="V21" s="32"/>
      <c r="W21" s="32"/>
      <c r="X21" s="32"/>
      <c r="Y21" s="32"/>
      <c r="Z21" s="32"/>
    </row>
    <row r="22" spans="1:26">
      <c r="B22" s="32"/>
      <c r="C22" s="32">
        <v>5.4</v>
      </c>
      <c r="D22" s="177">
        <v>-0.3</v>
      </c>
      <c r="E22" s="32">
        <v>5.6</v>
      </c>
      <c r="F22" s="32">
        <v>4</v>
      </c>
      <c r="G22" s="32">
        <v>5</v>
      </c>
      <c r="H22" s="32">
        <v>6</v>
      </c>
      <c r="I22" s="32">
        <v>2</v>
      </c>
      <c r="L22" s="2" t="s">
        <v>319</v>
      </c>
      <c r="R22" s="32"/>
      <c r="S22" s="32"/>
      <c r="T22" s="177"/>
      <c r="U22" s="32"/>
      <c r="V22" s="32"/>
      <c r="W22" s="32"/>
      <c r="X22" s="32"/>
      <c r="Y22" s="32"/>
      <c r="Z22" s="32"/>
    </row>
    <row r="23" spans="1:26">
      <c r="A23" s="112" t="s">
        <v>498</v>
      </c>
      <c r="B23" s="32"/>
      <c r="C23" s="32">
        <v>5</v>
      </c>
      <c r="D23" s="176">
        <v>1.7</v>
      </c>
      <c r="E23" s="32">
        <v>5</v>
      </c>
      <c r="F23" s="32">
        <v>4</v>
      </c>
      <c r="G23" s="134">
        <v>5</v>
      </c>
      <c r="H23" s="134">
        <v>6</v>
      </c>
      <c r="I23" s="134">
        <v>2</v>
      </c>
      <c r="R23" s="32"/>
      <c r="S23" s="32"/>
      <c r="T23" s="176"/>
      <c r="U23" s="32"/>
      <c r="V23" s="32"/>
      <c r="W23" s="134"/>
      <c r="X23" s="134"/>
      <c r="Y23" s="134"/>
      <c r="Z23" s="32"/>
    </row>
    <row r="24" spans="1:26">
      <c r="C24" s="32">
        <v>5</v>
      </c>
      <c r="D24" s="177">
        <v>2.2000000000000002</v>
      </c>
      <c r="E24" s="32"/>
      <c r="F24" s="32">
        <v>4</v>
      </c>
      <c r="G24" s="32">
        <v>5</v>
      </c>
      <c r="H24" s="32">
        <v>6</v>
      </c>
      <c r="I24" s="32">
        <v>2</v>
      </c>
      <c r="T24" s="32"/>
      <c r="U24" s="134"/>
      <c r="V24" s="32"/>
      <c r="W24" s="32"/>
      <c r="X24" s="134"/>
      <c r="Y24" s="134"/>
      <c r="Z24" s="134"/>
    </row>
    <row r="25" spans="1:26">
      <c r="A25" s="112" t="s">
        <v>1065</v>
      </c>
      <c r="B25" s="113"/>
      <c r="C25" s="32">
        <v>5</v>
      </c>
      <c r="D25" s="177">
        <v>1.4</v>
      </c>
      <c r="E25" s="32"/>
      <c r="F25" s="32">
        <v>4</v>
      </c>
      <c r="G25" s="32">
        <v>5</v>
      </c>
      <c r="H25" s="32">
        <v>6</v>
      </c>
      <c r="I25" s="32">
        <v>2</v>
      </c>
      <c r="T25" s="32"/>
      <c r="U25" s="32"/>
      <c r="V25" s="32"/>
      <c r="W25" s="32"/>
      <c r="X25" s="32"/>
      <c r="Y25" s="32"/>
      <c r="Z25" s="32"/>
    </row>
    <row r="26" spans="1:26">
      <c r="B26" s="113"/>
      <c r="C26" s="32">
        <v>5.0999999999999996</v>
      </c>
      <c r="D26" s="177">
        <v>-0.2</v>
      </c>
      <c r="E26" s="32"/>
      <c r="F26" s="32">
        <v>4</v>
      </c>
      <c r="G26" s="32">
        <v>5</v>
      </c>
      <c r="H26" s="32">
        <v>6</v>
      </c>
      <c r="I26" s="32">
        <v>2</v>
      </c>
      <c r="T26" s="32"/>
      <c r="U26" s="32"/>
      <c r="V26" s="32"/>
      <c r="W26" s="32"/>
      <c r="X26" s="32"/>
      <c r="Y26" s="32"/>
      <c r="Z26" s="32"/>
    </row>
    <row r="27" spans="1:26">
      <c r="A27" s="112" t="s">
        <v>1066</v>
      </c>
      <c r="C27" s="32">
        <v>5</v>
      </c>
      <c r="D27" s="176">
        <v>1.7</v>
      </c>
      <c r="E27" s="32"/>
      <c r="F27" s="32">
        <v>4</v>
      </c>
      <c r="G27" s="134">
        <v>5</v>
      </c>
      <c r="H27" s="134">
        <v>6</v>
      </c>
      <c r="I27" s="134">
        <v>2</v>
      </c>
      <c r="T27" s="32"/>
      <c r="U27" s="32"/>
      <c r="V27" s="32"/>
      <c r="W27" s="32"/>
      <c r="X27" s="32"/>
      <c r="Y27" s="32"/>
      <c r="Z27" s="32"/>
    </row>
    <row r="28" spans="1:26">
      <c r="B28" s="113"/>
      <c r="C28" s="114"/>
      <c r="D28" s="114"/>
      <c r="E28" s="32"/>
      <c r="I28" s="114"/>
      <c r="T28" s="32"/>
      <c r="U28" s="134"/>
      <c r="V28" s="32"/>
      <c r="W28" s="32"/>
      <c r="X28" s="134"/>
      <c r="Y28" s="134"/>
      <c r="Z28" s="134"/>
    </row>
    <row r="29" spans="1:26">
      <c r="B29" s="113"/>
      <c r="C29" s="114"/>
      <c r="D29" s="114"/>
      <c r="E29" s="81"/>
      <c r="T29" s="32"/>
      <c r="U29" s="32"/>
      <c r="V29" s="32"/>
      <c r="W29" s="32"/>
      <c r="X29" s="32"/>
      <c r="Y29" s="32"/>
      <c r="Z29" s="32"/>
    </row>
    <row r="30" spans="1:26">
      <c r="C30" s="114"/>
      <c r="D30" s="114"/>
      <c r="E30" s="81"/>
      <c r="I30" s="114"/>
      <c r="T30" s="32"/>
      <c r="U30" s="32"/>
      <c r="V30" s="32"/>
      <c r="W30" s="32"/>
      <c r="X30" s="32"/>
      <c r="Y30" s="32"/>
      <c r="Z30" s="32"/>
    </row>
    <row r="31" spans="1:26">
      <c r="B31" s="113"/>
      <c r="C31" s="114"/>
      <c r="D31" s="114"/>
      <c r="E31" s="81"/>
      <c r="I31" s="114"/>
      <c r="T31" s="32"/>
      <c r="U31" s="32"/>
      <c r="V31" s="32"/>
      <c r="W31" s="32"/>
      <c r="X31" s="32"/>
      <c r="Y31" s="32"/>
      <c r="Z31" s="32"/>
    </row>
    <row r="32" spans="1:26">
      <c r="B32" s="113"/>
      <c r="C32" s="114"/>
      <c r="D32" s="114"/>
      <c r="E32" s="81"/>
      <c r="T32" s="32"/>
      <c r="U32" s="134"/>
      <c r="V32" s="32"/>
      <c r="W32" s="32"/>
      <c r="X32" s="134"/>
      <c r="Y32" s="134"/>
      <c r="Z32" s="134"/>
    </row>
    <row r="33" spans="2:26">
      <c r="C33" s="114"/>
      <c r="D33" s="114"/>
      <c r="E33" s="81"/>
      <c r="I33" s="114"/>
      <c r="T33" s="32"/>
      <c r="U33" s="32"/>
      <c r="V33" s="32"/>
      <c r="W33" s="32"/>
      <c r="X33" s="32"/>
      <c r="Y33" s="32"/>
      <c r="Z33" s="32"/>
    </row>
    <row r="34" spans="2:26">
      <c r="B34" s="113"/>
      <c r="C34" s="114"/>
      <c r="D34" s="114"/>
      <c r="E34" s="81"/>
      <c r="I34" s="114"/>
      <c r="T34" s="32"/>
      <c r="U34" s="32"/>
      <c r="V34" s="32"/>
      <c r="W34" s="32"/>
      <c r="X34" s="32"/>
      <c r="Y34" s="32"/>
      <c r="Z34" s="32"/>
    </row>
    <row r="35" spans="2:26">
      <c r="B35" s="113"/>
      <c r="C35" s="114"/>
      <c r="D35" s="114"/>
      <c r="E35" s="81"/>
      <c r="T35" s="32"/>
      <c r="U35" s="32"/>
      <c r="V35" s="32"/>
      <c r="W35" s="32"/>
      <c r="X35" s="32"/>
      <c r="Y35" s="32"/>
      <c r="Z35" s="32"/>
    </row>
    <row r="36" spans="2:26">
      <c r="C36" s="114"/>
      <c r="D36" s="114"/>
      <c r="E36" s="81"/>
      <c r="I36" s="114"/>
      <c r="T36" s="32"/>
      <c r="U36" s="134"/>
      <c r="V36" s="32"/>
      <c r="W36" s="32"/>
      <c r="X36" s="134"/>
      <c r="Y36" s="134"/>
      <c r="Z36" s="134"/>
    </row>
    <row r="37" spans="2:26">
      <c r="B37" s="113"/>
      <c r="C37" s="114"/>
      <c r="D37" s="114"/>
      <c r="E37" s="81"/>
      <c r="I37" s="114"/>
    </row>
    <row r="38" spans="2:26">
      <c r="B38" s="113"/>
      <c r="C38" s="114"/>
      <c r="D38" s="114"/>
      <c r="E38" s="81"/>
    </row>
    <row r="39" spans="2:26">
      <c r="C39" s="114"/>
      <c r="D39" s="114"/>
      <c r="E39" s="81"/>
      <c r="I39" s="114"/>
    </row>
    <row r="40" spans="2:26">
      <c r="B40" s="113"/>
      <c r="C40" s="114"/>
      <c r="D40" s="114"/>
      <c r="E40" s="81"/>
      <c r="I40" s="114"/>
    </row>
    <row r="41" spans="2:26">
      <c r="B41" s="113"/>
      <c r="C41" s="114"/>
      <c r="D41" s="114"/>
    </row>
    <row r="42" spans="2:26">
      <c r="C42" s="114"/>
      <c r="D42" s="114"/>
      <c r="E42" s="80"/>
      <c r="I42" s="114"/>
    </row>
    <row r="43" spans="2:26">
      <c r="B43" s="113"/>
      <c r="C43" s="114"/>
      <c r="D43" s="114"/>
      <c r="E43" s="80"/>
      <c r="I43" s="114"/>
    </row>
    <row r="44" spans="2:26">
      <c r="B44" s="113"/>
      <c r="C44" s="114"/>
      <c r="D44" s="114"/>
    </row>
    <row r="45" spans="2:26">
      <c r="C45" s="114"/>
      <c r="D45" s="114"/>
      <c r="E45" s="80"/>
      <c r="I45" s="114"/>
    </row>
    <row r="46" spans="2:26">
      <c r="B46" s="113"/>
      <c r="C46" s="114"/>
      <c r="D46" s="114"/>
      <c r="E46" s="80"/>
      <c r="I46" s="114"/>
    </row>
    <row r="47" spans="2:26">
      <c r="B47" s="113"/>
      <c r="C47" s="114"/>
      <c r="D47" s="114"/>
    </row>
    <row r="48" spans="2:26">
      <c r="C48" s="114"/>
      <c r="D48" s="114"/>
      <c r="E48" s="80"/>
      <c r="I48" s="114"/>
    </row>
    <row r="49" spans="2:9">
      <c r="B49" s="113"/>
      <c r="C49" s="81"/>
      <c r="D49" s="81"/>
      <c r="E49" s="80"/>
      <c r="I49" s="114"/>
    </row>
    <row r="50" spans="2:9">
      <c r="C50" s="81"/>
      <c r="D50" s="81"/>
    </row>
    <row r="51" spans="2:9">
      <c r="C51" s="81"/>
      <c r="D51" s="81"/>
      <c r="E51" s="81"/>
    </row>
    <row r="52" spans="2:9">
      <c r="B52" s="113"/>
      <c r="C52" s="81"/>
      <c r="D52" s="81"/>
      <c r="E52" s="81"/>
      <c r="I52" s="114"/>
    </row>
    <row r="53" spans="2:9">
      <c r="B53" s="113"/>
    </row>
    <row r="54" spans="2:9">
      <c r="C54" s="80"/>
      <c r="D54" s="80"/>
      <c r="E54" s="80"/>
      <c r="I54" s="114"/>
    </row>
    <row r="55" spans="2:9">
      <c r="B55" s="113"/>
      <c r="C55" s="80"/>
      <c r="D55" s="80"/>
      <c r="E55" s="80"/>
      <c r="I55" s="114"/>
    </row>
    <row r="56" spans="2:9">
      <c r="B56" s="113"/>
    </row>
    <row r="57" spans="2:9">
      <c r="C57" s="80"/>
      <c r="D57" s="80"/>
      <c r="E57" s="80"/>
      <c r="I57" s="114"/>
    </row>
    <row r="58" spans="2:9">
      <c r="B58" s="113"/>
      <c r="C58" s="80"/>
      <c r="D58" s="80"/>
      <c r="E58" s="80"/>
      <c r="I58" s="114"/>
    </row>
    <row r="59" spans="2:9">
      <c r="B59" s="113"/>
    </row>
    <row r="60" spans="2:9">
      <c r="C60" s="80"/>
      <c r="D60" s="80"/>
      <c r="E60" s="80"/>
      <c r="I60" s="114"/>
    </row>
    <row r="61" spans="2:9">
      <c r="B61" s="113"/>
      <c r="C61" s="80"/>
      <c r="D61" s="80"/>
      <c r="E61" s="80"/>
      <c r="I61" s="114"/>
    </row>
    <row r="63" spans="2:9">
      <c r="C63" s="81"/>
      <c r="D63" s="81"/>
      <c r="E63" s="81"/>
    </row>
  </sheetData>
  <customSheetViews>
    <customSheetView guid="{ACF06C40-177A-4CED-8E17-2347D4DD1C3A}" showGridLines="0" hiddenRows="1">
      <pageMargins left="0.7" right="0.7" top="0.75" bottom="0.75" header="0.3" footer="0.3"/>
      <pageSetup paperSize="9" orientation="portrait" horizontalDpi="4294967293"/>
    </customSheetView>
  </customSheetViews>
  <hyperlinks>
    <hyperlink ref="A1" location="Content!A1" display="&lt;&lt;" xr:uid="{00000000-0004-0000-4600-000000000000}"/>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Аркуш114">
    <tabColor theme="3"/>
  </sheetPr>
  <dimension ref="A1:M54"/>
  <sheetViews>
    <sheetView showGridLines="0" workbookViewId="0"/>
  </sheetViews>
  <sheetFormatPr baseColWidth="10" defaultColWidth="8.5" defaultRowHeight="13"/>
  <cols>
    <col min="1" max="16384" width="8.5" style="51"/>
  </cols>
  <sheetData>
    <row r="1" spans="1:13">
      <c r="A1" s="9" t="s">
        <v>60</v>
      </c>
      <c r="B1" s="64" t="str">
        <f>IF(Content!$E$1=1,B2,B3)</f>
        <v>CPI, %</v>
      </c>
      <c r="C1" s="64" t="str">
        <f>IF(Content!$E$1=1,C2,C3)</f>
        <v>Core</v>
      </c>
      <c r="D1" s="64" t="str">
        <f>IF(Content!$E$1=1,D2,D3)</f>
        <v>Foods</v>
      </c>
      <c r="E1" s="64" t="str">
        <f>IF(Content!$E$1=1,E2,E3)</f>
        <v>Administrative tariffs</v>
      </c>
      <c r="F1" s="64" t="str">
        <f>IF(Content!$E$1=1,F2,F3)</f>
        <v>Fuel</v>
      </c>
      <c r="G1" s="71"/>
      <c r="H1" s="64" t="str">
        <f>IF(Content!$E$1=1,H2,H3)</f>
        <v>Contributions to annual CPI growth by main components, pp</v>
      </c>
    </row>
    <row r="2" spans="1:13" hidden="1">
      <c r="A2" s="53"/>
      <c r="B2" s="57" t="s">
        <v>200</v>
      </c>
      <c r="C2" s="57" t="s">
        <v>201</v>
      </c>
      <c r="D2" s="71" t="s">
        <v>202</v>
      </c>
      <c r="E2" s="71" t="s">
        <v>203</v>
      </c>
      <c r="F2" s="71" t="s">
        <v>204</v>
      </c>
      <c r="G2" s="71"/>
      <c r="H2" s="72" t="s">
        <v>205</v>
      </c>
    </row>
    <row r="3" spans="1:13" hidden="1">
      <c r="A3" s="53"/>
      <c r="B3" s="57" t="s">
        <v>199</v>
      </c>
      <c r="C3" s="57" t="s">
        <v>197</v>
      </c>
      <c r="D3" s="71" t="s">
        <v>69</v>
      </c>
      <c r="E3" s="71" t="s">
        <v>801</v>
      </c>
      <c r="F3" s="71" t="s">
        <v>198</v>
      </c>
      <c r="G3" s="71"/>
      <c r="H3" s="72" t="s">
        <v>489</v>
      </c>
    </row>
    <row r="4" spans="1:13">
      <c r="A4" s="54"/>
      <c r="B4" s="55">
        <v>8.6</v>
      </c>
      <c r="C4" s="241">
        <v>4.51</v>
      </c>
      <c r="D4" s="241">
        <v>0.73</v>
      </c>
      <c r="E4" s="241">
        <v>3.5</v>
      </c>
      <c r="F4" s="241">
        <v>-0.14000000000000001</v>
      </c>
      <c r="G4" s="74"/>
      <c r="H4" s="86"/>
      <c r="I4" s="86"/>
      <c r="J4" s="86"/>
      <c r="K4" s="86"/>
      <c r="L4" s="86"/>
      <c r="M4" s="86"/>
    </row>
    <row r="5" spans="1:13">
      <c r="A5" s="54" t="s">
        <v>129</v>
      </c>
      <c r="B5" s="55">
        <v>9</v>
      </c>
      <c r="C5" s="241">
        <v>4.3899999999999997</v>
      </c>
      <c r="D5" s="241">
        <v>1.55</v>
      </c>
      <c r="E5" s="241">
        <v>2.96</v>
      </c>
      <c r="F5" s="241">
        <v>0.1</v>
      </c>
      <c r="G5" s="74"/>
      <c r="H5" s="86"/>
      <c r="I5" s="86"/>
      <c r="J5" s="86"/>
      <c r="K5" s="86"/>
      <c r="L5" s="86"/>
      <c r="M5" s="86"/>
    </row>
    <row r="6" spans="1:13">
      <c r="A6" s="54"/>
      <c r="B6" s="55">
        <v>7.5</v>
      </c>
      <c r="C6" s="241">
        <v>3.85</v>
      </c>
      <c r="D6" s="241">
        <v>1.72</v>
      </c>
      <c r="E6" s="241">
        <v>2.2599999999999998</v>
      </c>
      <c r="F6" s="241">
        <v>-0.32</v>
      </c>
      <c r="G6" s="74"/>
      <c r="H6" s="86"/>
      <c r="I6" s="86"/>
      <c r="J6" s="86"/>
      <c r="K6" s="86"/>
      <c r="L6" s="86"/>
      <c r="M6" s="86"/>
    </row>
    <row r="7" spans="1:13">
      <c r="A7" s="53" t="s">
        <v>107</v>
      </c>
      <c r="B7" s="55">
        <v>4.0999999999999996</v>
      </c>
      <c r="C7" s="241">
        <v>2.31</v>
      </c>
      <c r="D7" s="241">
        <v>0.79</v>
      </c>
      <c r="E7" s="241">
        <v>1.32</v>
      </c>
      <c r="F7" s="241">
        <v>-0.32</v>
      </c>
      <c r="G7" s="74"/>
      <c r="H7" s="86"/>
      <c r="I7" s="86"/>
      <c r="J7" s="86"/>
      <c r="K7" s="86"/>
      <c r="L7" s="86"/>
      <c r="M7" s="86"/>
    </row>
    <row r="8" spans="1:13">
      <c r="A8" s="53"/>
      <c r="B8" s="55">
        <v>2.2999999999999998</v>
      </c>
      <c r="C8" s="241">
        <v>1.84</v>
      </c>
      <c r="D8" s="241">
        <v>-0.19</v>
      </c>
      <c r="E8" s="241">
        <v>0.9</v>
      </c>
      <c r="F8" s="241">
        <v>-0.25</v>
      </c>
      <c r="G8" s="74"/>
      <c r="H8" s="86"/>
      <c r="I8" s="86"/>
      <c r="J8" s="86"/>
      <c r="K8" s="86"/>
      <c r="L8" s="86"/>
      <c r="M8" s="86"/>
    </row>
    <row r="9" spans="1:13">
      <c r="A9" s="54" t="s">
        <v>132</v>
      </c>
      <c r="B9" s="55">
        <v>2.4</v>
      </c>
      <c r="C9" s="241">
        <v>1.78</v>
      </c>
      <c r="D9" s="241">
        <v>0.98</v>
      </c>
      <c r="E9" s="241">
        <v>0.49</v>
      </c>
      <c r="F9" s="241">
        <v>-0.85</v>
      </c>
      <c r="G9" s="74"/>
      <c r="H9" s="86"/>
      <c r="I9" s="86"/>
      <c r="J9" s="86"/>
      <c r="K9" s="86"/>
      <c r="L9" s="86"/>
      <c r="M9" s="86"/>
    </row>
    <row r="10" spans="1:13">
      <c r="A10" s="54"/>
      <c r="B10" s="55">
        <v>2.2999999999999998</v>
      </c>
      <c r="C10" s="241">
        <v>1.84</v>
      </c>
      <c r="D10" s="241">
        <v>-0.22</v>
      </c>
      <c r="E10" s="241">
        <v>1.24</v>
      </c>
      <c r="F10" s="241">
        <v>-0.55000000000000004</v>
      </c>
      <c r="G10" s="74"/>
      <c r="H10" s="86"/>
      <c r="I10" s="86"/>
      <c r="J10" s="86"/>
      <c r="K10" s="86"/>
      <c r="L10" s="86"/>
      <c r="M10" s="86"/>
    </row>
    <row r="11" spans="1:13">
      <c r="A11" s="54" t="s">
        <v>111</v>
      </c>
      <c r="B11" s="56">
        <v>5</v>
      </c>
      <c r="C11" s="241">
        <v>2.59</v>
      </c>
      <c r="D11" s="241">
        <v>0.77</v>
      </c>
      <c r="E11" s="241">
        <v>1.92</v>
      </c>
      <c r="F11" s="241">
        <v>-0.28000000000000003</v>
      </c>
      <c r="G11" s="74"/>
      <c r="H11" s="86"/>
      <c r="I11" s="86"/>
      <c r="J11" s="86"/>
      <c r="K11" s="86"/>
      <c r="L11" s="86"/>
      <c r="M11" s="86"/>
    </row>
    <row r="12" spans="1:13">
      <c r="A12" s="54"/>
      <c r="B12" s="56">
        <v>7.6</v>
      </c>
      <c r="C12" s="241">
        <v>3.31</v>
      </c>
      <c r="D12" s="241">
        <v>1.93</v>
      </c>
      <c r="E12" s="241">
        <v>2.41</v>
      </c>
      <c r="F12" s="241">
        <v>-0.04</v>
      </c>
      <c r="G12" s="74"/>
      <c r="H12" s="86"/>
      <c r="I12" s="86"/>
      <c r="J12" s="86"/>
      <c r="K12" s="86"/>
      <c r="L12" s="86"/>
      <c r="M12" s="86"/>
    </row>
    <row r="13" spans="1:13">
      <c r="A13" s="54" t="s">
        <v>222</v>
      </c>
      <c r="B13" s="55">
        <v>8.4</v>
      </c>
      <c r="C13" s="241">
        <v>3.58</v>
      </c>
      <c r="D13" s="241">
        <v>1.44</v>
      </c>
      <c r="E13" s="241">
        <v>3.01</v>
      </c>
      <c r="F13" s="241">
        <v>0.37</v>
      </c>
      <c r="G13" s="74"/>
      <c r="H13" s="86"/>
      <c r="I13" s="86"/>
      <c r="J13" s="86"/>
      <c r="K13" s="86"/>
      <c r="L13" s="86"/>
      <c r="M13" s="86"/>
    </row>
    <row r="14" spans="1:13">
      <c r="A14" s="54"/>
      <c r="B14" s="55">
        <v>8.3000000000000007</v>
      </c>
      <c r="C14" s="241">
        <v>3.57</v>
      </c>
      <c r="D14" s="241">
        <v>1.94</v>
      </c>
      <c r="E14" s="241">
        <v>2.4900000000000002</v>
      </c>
      <c r="F14" s="241">
        <v>0.28999999999999998</v>
      </c>
      <c r="G14" s="74"/>
      <c r="H14" s="86"/>
      <c r="I14" s="86"/>
      <c r="J14" s="86"/>
      <c r="K14" s="86"/>
      <c r="L14" s="86"/>
      <c r="M14" s="86"/>
    </row>
    <row r="15" spans="1:13">
      <c r="A15" s="54" t="s">
        <v>224</v>
      </c>
      <c r="B15" s="55">
        <v>7</v>
      </c>
      <c r="C15" s="241">
        <v>3.42</v>
      </c>
      <c r="D15" s="241">
        <v>1.1499999999999999</v>
      </c>
      <c r="E15" s="241">
        <v>2.17</v>
      </c>
      <c r="F15" s="241">
        <v>0.26</v>
      </c>
      <c r="G15" s="74"/>
      <c r="H15" s="86"/>
      <c r="I15" s="86"/>
      <c r="J15" s="86"/>
      <c r="K15" s="86"/>
      <c r="L15" s="86"/>
      <c r="M15" s="86"/>
    </row>
    <row r="16" spans="1:13">
      <c r="A16" s="53"/>
      <c r="B16" s="55">
        <v>6</v>
      </c>
      <c r="C16" s="241">
        <v>2.8</v>
      </c>
      <c r="D16" s="241">
        <v>0.85</v>
      </c>
      <c r="E16" s="241">
        <v>2.1</v>
      </c>
      <c r="F16" s="241">
        <v>0.25</v>
      </c>
      <c r="G16" s="74"/>
      <c r="H16" s="86"/>
      <c r="I16" s="86"/>
      <c r="J16" s="86"/>
      <c r="K16" s="86"/>
      <c r="L16" s="86"/>
      <c r="M16" s="86"/>
    </row>
    <row r="17" spans="1:13">
      <c r="A17" s="53" t="s">
        <v>496</v>
      </c>
      <c r="B17" s="55">
        <v>5.4</v>
      </c>
      <c r="C17" s="241">
        <v>2.4500000000000002</v>
      </c>
      <c r="D17" s="243">
        <v>0.68</v>
      </c>
      <c r="E17" s="243">
        <v>2.0499999999999998</v>
      </c>
      <c r="F17" s="243">
        <v>0.22</v>
      </c>
      <c r="G17" s="74"/>
      <c r="H17" s="86"/>
      <c r="I17" s="86"/>
      <c r="J17" s="86"/>
      <c r="K17" s="86"/>
      <c r="L17" s="86"/>
      <c r="M17" s="86"/>
    </row>
    <row r="18" spans="1:13">
      <c r="A18" s="54"/>
      <c r="B18" s="55">
        <v>5.4</v>
      </c>
      <c r="C18" s="241">
        <v>2.33</v>
      </c>
      <c r="D18" s="243">
        <v>0.74</v>
      </c>
      <c r="E18" s="243">
        <v>2.15</v>
      </c>
      <c r="F18" s="243">
        <v>0.18</v>
      </c>
      <c r="G18" s="74"/>
      <c r="H18" s="86"/>
      <c r="I18" s="86"/>
      <c r="J18" s="86"/>
      <c r="K18" s="86"/>
      <c r="L18" s="86"/>
      <c r="M18" s="86"/>
    </row>
    <row r="19" spans="1:13">
      <c r="A19" s="54" t="s">
        <v>498</v>
      </c>
      <c r="B19" s="55">
        <v>5</v>
      </c>
      <c r="C19" s="241">
        <v>2.16</v>
      </c>
      <c r="D19" s="243">
        <v>0.65</v>
      </c>
      <c r="E19" s="243">
        <v>2.08</v>
      </c>
      <c r="F19" s="243">
        <v>0.12</v>
      </c>
      <c r="G19" s="74"/>
      <c r="H19" s="64" t="str">
        <f>IF(Content!$E$1=1,H20,H21)</f>
        <v>Source: SSSU, NBU staff estimates.</v>
      </c>
    </row>
    <row r="20" spans="1:13">
      <c r="A20" s="53"/>
      <c r="B20" s="56">
        <v>5</v>
      </c>
      <c r="C20" s="242">
        <v>2.2799999999999998</v>
      </c>
      <c r="D20" s="243">
        <v>0.66</v>
      </c>
      <c r="E20" s="243">
        <v>1.83</v>
      </c>
      <c r="F20" s="243">
        <v>0.22</v>
      </c>
      <c r="G20" s="74"/>
      <c r="H20" s="59" t="s">
        <v>28</v>
      </c>
    </row>
    <row r="21" spans="1:13">
      <c r="A21" s="53" t="s">
        <v>1065</v>
      </c>
      <c r="B21" s="56">
        <v>5</v>
      </c>
      <c r="C21" s="242">
        <v>2.2599999999999998</v>
      </c>
      <c r="D21" s="243">
        <v>0.66</v>
      </c>
      <c r="E21" s="243">
        <v>1.84</v>
      </c>
      <c r="F21" s="243">
        <v>0.22</v>
      </c>
      <c r="G21" s="74"/>
      <c r="H21" s="59" t="s">
        <v>29</v>
      </c>
    </row>
    <row r="22" spans="1:13">
      <c r="A22" s="54"/>
      <c r="B22" s="55">
        <v>5.0999999999999996</v>
      </c>
      <c r="C22" s="241">
        <v>2.31</v>
      </c>
      <c r="D22" s="243">
        <v>0.66</v>
      </c>
      <c r="E22" s="243">
        <v>1.9</v>
      </c>
      <c r="F22" s="243">
        <v>0.21</v>
      </c>
      <c r="G22" s="74"/>
    </row>
    <row r="23" spans="1:13">
      <c r="A23" s="54" t="s">
        <v>1066</v>
      </c>
      <c r="B23" s="55">
        <v>5</v>
      </c>
      <c r="C23" s="241">
        <v>2.2599999999999998</v>
      </c>
      <c r="D23" s="243">
        <v>0.66</v>
      </c>
      <c r="E23" s="243">
        <v>1.93</v>
      </c>
      <c r="F23" s="243">
        <v>0.19</v>
      </c>
      <c r="G23" s="74"/>
    </row>
    <row r="25" spans="1:13">
      <c r="B25" s="114"/>
      <c r="C25" s="114"/>
      <c r="D25" s="114"/>
      <c r="E25" s="114"/>
      <c r="F25" s="114"/>
    </row>
    <row r="26" spans="1:13">
      <c r="B26" s="114"/>
      <c r="C26" s="114"/>
      <c r="D26" s="114"/>
      <c r="E26" s="114"/>
      <c r="F26" s="114"/>
      <c r="G26" s="200"/>
    </row>
    <row r="27" spans="1:13">
      <c r="B27" s="114"/>
      <c r="C27" s="114"/>
      <c r="D27" s="114"/>
      <c r="E27" s="114"/>
      <c r="F27" s="114"/>
      <c r="G27" s="200"/>
      <c r="H27" s="72"/>
    </row>
    <row r="28" spans="1:13">
      <c r="B28" s="114"/>
      <c r="C28" s="114"/>
      <c r="D28" s="114"/>
      <c r="E28" s="114"/>
      <c r="F28" s="114"/>
      <c r="G28" s="200"/>
      <c r="H28" s="72"/>
    </row>
    <row r="29" spans="1:13">
      <c r="B29" s="114"/>
      <c r="C29" s="114"/>
      <c r="D29" s="114"/>
      <c r="E29" s="114"/>
      <c r="F29" s="114"/>
      <c r="G29" s="200"/>
      <c r="H29" s="72"/>
    </row>
    <row r="30" spans="1:13">
      <c r="B30" s="114"/>
      <c r="C30" s="114"/>
      <c r="D30" s="114"/>
      <c r="E30" s="114"/>
      <c r="F30" s="114"/>
      <c r="G30" s="200"/>
      <c r="H30" s="72"/>
    </row>
    <row r="31" spans="1:13">
      <c r="B31" s="114"/>
      <c r="C31" s="114"/>
      <c r="D31" s="114"/>
      <c r="E31" s="114"/>
      <c r="F31" s="114"/>
      <c r="G31" s="200"/>
      <c r="H31" s="72"/>
    </row>
    <row r="32" spans="1:13">
      <c r="B32" s="114"/>
      <c r="C32" s="114"/>
      <c r="D32" s="114"/>
      <c r="E32" s="114"/>
      <c r="F32" s="114"/>
      <c r="G32" s="200"/>
      <c r="H32" s="72"/>
    </row>
    <row r="33" spans="2:7">
      <c r="B33" s="114"/>
      <c r="C33" s="114"/>
      <c r="D33" s="114"/>
      <c r="E33" s="114"/>
      <c r="F33" s="114"/>
      <c r="G33" s="200"/>
    </row>
    <row r="34" spans="2:7">
      <c r="B34" s="114"/>
      <c r="C34" s="114"/>
      <c r="D34" s="114"/>
      <c r="E34" s="114"/>
      <c r="F34" s="114"/>
      <c r="G34" s="200"/>
    </row>
    <row r="35" spans="2:7">
      <c r="B35" s="114"/>
      <c r="C35" s="114"/>
      <c r="D35" s="114"/>
      <c r="E35" s="114"/>
      <c r="F35" s="114"/>
      <c r="G35" s="200"/>
    </row>
    <row r="36" spans="2:7">
      <c r="B36" s="114"/>
      <c r="C36" s="114"/>
      <c r="D36" s="114"/>
      <c r="E36" s="114"/>
      <c r="F36" s="114"/>
      <c r="G36" s="200"/>
    </row>
    <row r="37" spans="2:7">
      <c r="B37" s="114"/>
      <c r="C37" s="114"/>
      <c r="D37" s="114"/>
      <c r="E37" s="114"/>
      <c r="F37" s="114"/>
      <c r="G37" s="200"/>
    </row>
    <row r="38" spans="2:7">
      <c r="B38" s="114"/>
      <c r="C38" s="114"/>
      <c r="D38" s="114"/>
      <c r="E38" s="114"/>
      <c r="F38" s="114"/>
      <c r="G38" s="200"/>
    </row>
    <row r="39" spans="2:7">
      <c r="B39" s="114"/>
      <c r="C39" s="114"/>
      <c r="D39" s="114"/>
      <c r="E39" s="114"/>
      <c r="F39" s="114"/>
      <c r="G39" s="115"/>
    </row>
    <row r="40" spans="2:7">
      <c r="B40" s="114"/>
      <c r="C40" s="114"/>
      <c r="D40" s="114"/>
      <c r="E40" s="114"/>
      <c r="F40" s="114"/>
      <c r="G40" s="115"/>
    </row>
    <row r="41" spans="2:7">
      <c r="B41" s="114"/>
      <c r="C41" s="114"/>
      <c r="D41" s="114"/>
      <c r="E41" s="114"/>
      <c r="F41" s="114"/>
      <c r="G41" s="115"/>
    </row>
    <row r="42" spans="2:7">
      <c r="B42" s="114"/>
      <c r="C42" s="114"/>
      <c r="D42" s="114"/>
      <c r="E42" s="114"/>
      <c r="F42" s="114"/>
      <c r="G42" s="115"/>
    </row>
    <row r="43" spans="2:7">
      <c r="B43" s="114"/>
      <c r="C43" s="114"/>
      <c r="D43" s="114"/>
      <c r="E43" s="114"/>
      <c r="F43" s="114"/>
      <c r="G43" s="115"/>
    </row>
    <row r="44" spans="2:7">
      <c r="B44" s="114"/>
      <c r="C44" s="114"/>
      <c r="D44" s="114"/>
      <c r="E44" s="114"/>
      <c r="F44" s="114"/>
      <c r="G44" s="115"/>
    </row>
    <row r="45" spans="2:7">
      <c r="B45" s="114"/>
      <c r="C45" s="114"/>
      <c r="D45" s="114"/>
      <c r="E45" s="114"/>
      <c r="F45" s="114"/>
      <c r="G45" s="115"/>
    </row>
    <row r="46" spans="2:7">
      <c r="B46" s="74"/>
      <c r="C46" s="74"/>
      <c r="D46" s="74"/>
      <c r="E46" s="74"/>
      <c r="F46" s="74"/>
      <c r="G46" s="115"/>
    </row>
    <row r="47" spans="2:7">
      <c r="B47" s="74"/>
      <c r="C47" s="74"/>
      <c r="D47" s="74"/>
    </row>
    <row r="48" spans="2:7">
      <c r="B48" s="74"/>
      <c r="C48" s="74"/>
      <c r="D48" s="74"/>
    </row>
    <row r="49" spans="2:4">
      <c r="B49" s="74"/>
      <c r="C49" s="74"/>
      <c r="D49" s="74"/>
    </row>
    <row r="50" spans="2:4">
      <c r="B50" s="74"/>
      <c r="C50" s="74"/>
      <c r="D50" s="74"/>
    </row>
    <row r="51" spans="2:4">
      <c r="B51" s="74"/>
      <c r="C51" s="74"/>
      <c r="D51" s="74"/>
    </row>
    <row r="52" spans="2:4">
      <c r="B52" s="74"/>
      <c r="C52" s="74"/>
      <c r="D52" s="74"/>
    </row>
    <row r="53" spans="2:4">
      <c r="B53" s="74"/>
      <c r="C53" s="74"/>
      <c r="D53" s="74"/>
    </row>
    <row r="54" spans="2:4">
      <c r="B54" s="74"/>
    </row>
  </sheetData>
  <customSheetViews>
    <customSheetView guid="{ACF06C40-177A-4CED-8E17-2347D4DD1C3A}" showGridLines="0" hiddenRows="1">
      <selection activeCell="I33" sqref="I33"/>
      <pageMargins left="0.7" right="0.7" top="0.75" bottom="0.75" header="0.3" footer="0.3"/>
      <pageSetup paperSize="9" orientation="portrait" horizontalDpi="4294967293" verticalDpi="0"/>
    </customSheetView>
  </customSheetViews>
  <hyperlinks>
    <hyperlink ref="A1" location="Content!A1" display="&lt;&lt;" xr:uid="{00000000-0004-0000-47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Аркуш115">
    <tabColor theme="3"/>
  </sheetPr>
  <dimension ref="A1:O54"/>
  <sheetViews>
    <sheetView showGridLines="0" workbookViewId="0"/>
  </sheetViews>
  <sheetFormatPr baseColWidth="10" defaultColWidth="8.5" defaultRowHeight="13"/>
  <cols>
    <col min="1" max="16384" width="8.5" style="51"/>
  </cols>
  <sheetData>
    <row r="1" spans="1:15">
      <c r="A1" s="9" t="s">
        <v>60</v>
      </c>
      <c r="B1" s="64" t="str">
        <f>IF(Content!$E$1=1,B2,B3)</f>
        <v>Annual change</v>
      </c>
      <c r="C1" s="64" t="str">
        <f>IF(Content!$E$1=1,C2,C3)</f>
        <v>Annual change (previous)</v>
      </c>
      <c r="D1" s="64" t="str">
        <f>IF(Content!$E$1=1,D2,D3)</f>
        <v>Quarterly change</v>
      </c>
      <c r="E1" s="71"/>
      <c r="F1" s="64" t="str">
        <f>IF(Content!$E$1=1,F2,F3)</f>
        <v>Core inflation, %</v>
      </c>
    </row>
    <row r="2" spans="1:15" hidden="1">
      <c r="A2" s="53"/>
      <c r="B2" s="57" t="s">
        <v>191</v>
      </c>
      <c r="C2" s="57" t="s">
        <v>193</v>
      </c>
      <c r="D2" s="71" t="s">
        <v>189</v>
      </c>
      <c r="E2" s="71"/>
      <c r="F2" s="72" t="s">
        <v>194</v>
      </c>
    </row>
    <row r="3" spans="1:15" hidden="1">
      <c r="A3" s="53"/>
      <c r="B3" s="57" t="s">
        <v>190</v>
      </c>
      <c r="C3" s="57" t="s">
        <v>192</v>
      </c>
      <c r="D3" s="71" t="s">
        <v>188</v>
      </c>
      <c r="E3" s="71"/>
      <c r="F3" s="72" t="s">
        <v>484</v>
      </c>
    </row>
    <row r="4" spans="1:15">
      <c r="A4" s="54"/>
      <c r="B4" s="55">
        <v>7.6</v>
      </c>
      <c r="C4" s="55"/>
      <c r="D4" s="74">
        <v>1.7</v>
      </c>
      <c r="F4" s="86"/>
      <c r="G4" s="86"/>
      <c r="H4" s="86"/>
      <c r="I4" s="86"/>
      <c r="J4" s="86"/>
      <c r="K4" s="86"/>
      <c r="L4" s="54"/>
      <c r="M4" s="55"/>
      <c r="N4" s="55"/>
      <c r="O4" s="74"/>
    </row>
    <row r="5" spans="1:15">
      <c r="A5" s="54" t="s">
        <v>129</v>
      </c>
      <c r="B5" s="55">
        <v>7.4</v>
      </c>
      <c r="C5" s="55"/>
      <c r="D5" s="74">
        <v>0.6</v>
      </c>
      <c r="F5" s="86"/>
      <c r="G5" s="86"/>
      <c r="H5" s="86"/>
      <c r="I5" s="86"/>
      <c r="J5" s="86"/>
      <c r="K5" s="86"/>
      <c r="L5" s="54"/>
      <c r="M5" s="55"/>
      <c r="N5" s="55"/>
      <c r="O5" s="74"/>
    </row>
    <row r="6" spans="1:15">
      <c r="A6" s="54"/>
      <c r="B6" s="55">
        <v>6.5</v>
      </c>
      <c r="C6" s="55"/>
      <c r="D6" s="74">
        <v>1</v>
      </c>
      <c r="F6" s="86"/>
      <c r="G6" s="86"/>
      <c r="H6" s="86"/>
      <c r="I6" s="86"/>
      <c r="J6" s="86"/>
      <c r="K6" s="86"/>
      <c r="L6" s="54"/>
      <c r="M6" s="55"/>
      <c r="N6" s="55"/>
      <c r="O6" s="74"/>
    </row>
    <row r="7" spans="1:15">
      <c r="A7" s="53" t="s">
        <v>107</v>
      </c>
      <c r="B7" s="55">
        <v>3.9</v>
      </c>
      <c r="C7" s="55"/>
      <c r="D7" s="74">
        <v>0.4</v>
      </c>
      <c r="F7" s="86"/>
      <c r="G7" s="86"/>
      <c r="H7" s="86"/>
      <c r="I7" s="86"/>
      <c r="J7" s="86"/>
      <c r="K7" s="86"/>
      <c r="L7" s="54"/>
      <c r="M7" s="55"/>
      <c r="N7" s="55"/>
      <c r="O7" s="74"/>
    </row>
    <row r="8" spans="1:15">
      <c r="A8" s="53"/>
      <c r="B8" s="55">
        <v>3.1</v>
      </c>
      <c r="C8" s="55"/>
      <c r="D8" s="74">
        <v>1</v>
      </c>
      <c r="F8" s="86"/>
      <c r="G8" s="86"/>
      <c r="H8" s="86"/>
      <c r="I8" s="86"/>
      <c r="J8" s="86"/>
      <c r="K8" s="86"/>
      <c r="L8" s="54"/>
      <c r="M8" s="55"/>
      <c r="N8" s="55"/>
      <c r="O8" s="74"/>
    </row>
    <row r="9" spans="1:15">
      <c r="A9" s="54" t="s">
        <v>132</v>
      </c>
      <c r="B9" s="55">
        <v>3</v>
      </c>
      <c r="C9" s="55"/>
      <c r="D9" s="74">
        <v>0.5</v>
      </c>
      <c r="F9" s="86"/>
      <c r="G9" s="86"/>
      <c r="H9" s="86"/>
      <c r="I9" s="86"/>
      <c r="J9" s="86"/>
      <c r="K9" s="86"/>
      <c r="L9" s="54"/>
      <c r="M9" s="55"/>
      <c r="N9" s="55"/>
      <c r="O9" s="74"/>
    </row>
    <row r="10" spans="1:15">
      <c r="A10" s="54"/>
      <c r="B10" s="55">
        <v>3.1</v>
      </c>
      <c r="C10" s="55">
        <v>3.1</v>
      </c>
      <c r="D10" s="74">
        <v>1.1000000000000001</v>
      </c>
      <c r="F10" s="86"/>
      <c r="G10" s="86"/>
      <c r="H10" s="86"/>
      <c r="I10" s="86"/>
      <c r="J10" s="86"/>
      <c r="K10" s="86"/>
      <c r="L10" s="54"/>
      <c r="M10" s="55"/>
      <c r="N10" s="55"/>
      <c r="O10" s="74"/>
    </row>
    <row r="11" spans="1:15">
      <c r="A11" s="54" t="s">
        <v>111</v>
      </c>
      <c r="B11" s="56">
        <v>4.5</v>
      </c>
      <c r="C11" s="55">
        <v>4.2</v>
      </c>
      <c r="D11" s="262">
        <v>1.8</v>
      </c>
      <c r="F11" s="86"/>
      <c r="G11" s="86"/>
      <c r="H11" s="86"/>
      <c r="I11" s="86"/>
      <c r="J11" s="86"/>
      <c r="K11" s="86"/>
      <c r="L11" s="53"/>
      <c r="M11" s="56"/>
      <c r="N11" s="56"/>
      <c r="O11" s="74"/>
    </row>
    <row r="12" spans="1:15">
      <c r="A12" s="54"/>
      <c r="B12" s="56">
        <v>5.6</v>
      </c>
      <c r="C12" s="55">
        <v>4.9000000000000004</v>
      </c>
      <c r="D12" s="74">
        <v>2.2000000000000002</v>
      </c>
      <c r="F12" s="86"/>
      <c r="G12" s="86"/>
      <c r="H12" s="86"/>
      <c r="I12" s="86"/>
      <c r="J12" s="86"/>
      <c r="K12" s="86"/>
      <c r="L12" s="53"/>
      <c r="M12" s="56"/>
      <c r="N12" s="56"/>
      <c r="O12" s="74"/>
    </row>
    <row r="13" spans="1:15">
      <c r="A13" s="54" t="s">
        <v>222</v>
      </c>
      <c r="B13" s="55">
        <v>6.2</v>
      </c>
      <c r="C13" s="55">
        <v>5.0999999999999996</v>
      </c>
      <c r="D13" s="74">
        <v>1</v>
      </c>
      <c r="F13" s="86"/>
      <c r="G13" s="86"/>
      <c r="H13" s="86"/>
      <c r="I13" s="86"/>
      <c r="J13" s="86"/>
      <c r="K13" s="86"/>
      <c r="L13" s="54"/>
      <c r="M13" s="55"/>
      <c r="N13" s="55"/>
      <c r="O13" s="74"/>
    </row>
    <row r="14" spans="1:15">
      <c r="A14" s="54"/>
      <c r="B14" s="55">
        <v>6.2</v>
      </c>
      <c r="C14" s="55">
        <v>5.3</v>
      </c>
      <c r="D14" s="74">
        <v>1.1000000000000001</v>
      </c>
      <c r="F14" s="86"/>
      <c r="G14" s="86"/>
      <c r="H14" s="86"/>
      <c r="I14" s="86"/>
      <c r="J14" s="86"/>
      <c r="K14" s="86"/>
      <c r="L14" s="54"/>
      <c r="M14" s="55"/>
      <c r="N14" s="55"/>
      <c r="O14" s="74"/>
    </row>
    <row r="15" spans="1:15">
      <c r="A15" s="54" t="s">
        <v>224</v>
      </c>
      <c r="B15" s="55">
        <v>5.9</v>
      </c>
      <c r="C15" s="55">
        <v>5.4</v>
      </c>
      <c r="D15" s="74">
        <v>1.5</v>
      </c>
      <c r="F15" s="86"/>
      <c r="G15" s="86"/>
      <c r="H15" s="86"/>
      <c r="I15" s="86"/>
      <c r="J15" s="86"/>
      <c r="K15" s="86"/>
      <c r="L15" s="54"/>
      <c r="M15" s="55"/>
      <c r="N15" s="55"/>
      <c r="O15" s="74"/>
    </row>
    <row r="16" spans="1:15">
      <c r="A16" s="53"/>
      <c r="B16" s="55">
        <v>5</v>
      </c>
      <c r="C16" s="56">
        <v>4.8</v>
      </c>
      <c r="D16" s="74">
        <v>1.3</v>
      </c>
      <c r="F16" s="86"/>
      <c r="G16" s="86"/>
      <c r="H16" s="86"/>
      <c r="I16" s="86"/>
      <c r="J16" s="86"/>
      <c r="K16" s="86"/>
      <c r="L16" s="54"/>
      <c r="M16" s="55"/>
      <c r="N16" s="55"/>
      <c r="O16" s="74"/>
    </row>
    <row r="17" spans="1:15">
      <c r="A17" s="53" t="s">
        <v>496</v>
      </c>
      <c r="B17" s="55">
        <v>4.4000000000000004</v>
      </c>
      <c r="C17" s="56">
        <v>4.5</v>
      </c>
      <c r="D17" s="74">
        <v>0.4</v>
      </c>
      <c r="F17" s="86"/>
      <c r="G17" s="86"/>
      <c r="H17" s="86"/>
      <c r="I17" s="86"/>
      <c r="J17" s="86"/>
      <c r="K17" s="86"/>
      <c r="L17" s="54"/>
      <c r="M17" s="55"/>
      <c r="N17" s="55"/>
      <c r="O17" s="74"/>
    </row>
    <row r="18" spans="1:15">
      <c r="A18" s="54"/>
      <c r="B18" s="55">
        <v>4.0999999999999996</v>
      </c>
      <c r="C18" s="55">
        <v>4.2</v>
      </c>
      <c r="D18" s="74">
        <v>0.8</v>
      </c>
      <c r="F18" s="86"/>
      <c r="G18" s="86"/>
      <c r="H18" s="86"/>
      <c r="I18" s="86"/>
      <c r="J18" s="86"/>
      <c r="K18" s="86"/>
      <c r="L18" s="54"/>
      <c r="M18" s="55"/>
      <c r="N18" s="55"/>
      <c r="O18" s="74"/>
    </row>
    <row r="19" spans="1:15">
      <c r="A19" s="54" t="s">
        <v>498</v>
      </c>
      <c r="B19" s="55">
        <v>3.8</v>
      </c>
      <c r="C19" s="55">
        <v>3.8</v>
      </c>
      <c r="D19" s="74">
        <v>1.3</v>
      </c>
      <c r="F19" s="64" t="str">
        <f>IF(Content!$E$1=1,F20,F21)</f>
        <v>Source: SSSU, NBU staff estimates.</v>
      </c>
      <c r="L19" s="54"/>
      <c r="M19" s="55"/>
      <c r="N19" s="55"/>
      <c r="O19" s="74"/>
    </row>
    <row r="20" spans="1:15">
      <c r="A20" s="53"/>
      <c r="B20" s="56">
        <v>3.8</v>
      </c>
      <c r="C20" s="56"/>
      <c r="D20" s="74">
        <v>1.3</v>
      </c>
      <c r="F20" s="59" t="s">
        <v>28</v>
      </c>
      <c r="L20" s="53"/>
      <c r="M20" s="56"/>
      <c r="N20" s="56"/>
      <c r="O20" s="74"/>
    </row>
    <row r="21" spans="1:15">
      <c r="A21" s="53" t="s">
        <v>1065</v>
      </c>
      <c r="B21" s="56">
        <v>3.8</v>
      </c>
      <c r="C21" s="56"/>
      <c r="D21" s="74">
        <v>0.4</v>
      </c>
      <c r="F21" s="59" t="s">
        <v>29</v>
      </c>
      <c r="L21" s="53"/>
      <c r="M21" s="56"/>
      <c r="N21" s="56"/>
      <c r="O21" s="74"/>
    </row>
    <row r="22" spans="1:15">
      <c r="A22" s="54"/>
      <c r="B22" s="55">
        <v>3.9</v>
      </c>
      <c r="C22" s="55"/>
      <c r="D22" s="74">
        <v>0.8</v>
      </c>
      <c r="L22" s="54"/>
      <c r="M22" s="55"/>
      <c r="N22" s="55"/>
      <c r="O22" s="74"/>
    </row>
    <row r="23" spans="1:15">
      <c r="A23" s="54" t="s">
        <v>1066</v>
      </c>
      <c r="B23" s="55">
        <v>3.8</v>
      </c>
      <c r="C23" s="55"/>
      <c r="D23" s="74">
        <v>1.2</v>
      </c>
      <c r="L23" s="54"/>
      <c r="M23" s="55"/>
      <c r="N23" s="55"/>
      <c r="O23" s="74"/>
    </row>
    <row r="25" spans="1:15">
      <c r="B25" s="114"/>
      <c r="C25" s="114"/>
      <c r="D25" s="114"/>
    </row>
    <row r="26" spans="1:15">
      <c r="B26" s="114"/>
      <c r="C26" s="114"/>
      <c r="D26" s="114"/>
    </row>
    <row r="27" spans="1:15">
      <c r="B27" s="114"/>
      <c r="C27" s="114"/>
      <c r="D27" s="114"/>
      <c r="E27" s="71"/>
      <c r="F27" s="72"/>
    </row>
    <row r="28" spans="1:15">
      <c r="B28" s="114"/>
      <c r="C28" s="114"/>
      <c r="D28" s="114"/>
      <c r="E28" s="71"/>
      <c r="F28" s="72"/>
    </row>
    <row r="29" spans="1:15">
      <c r="B29" s="114"/>
      <c r="C29" s="114"/>
      <c r="D29" s="114"/>
      <c r="F29" s="72"/>
    </row>
    <row r="30" spans="1:15">
      <c r="B30" s="114"/>
      <c r="C30" s="114"/>
      <c r="D30" s="114"/>
      <c r="F30" s="72"/>
    </row>
    <row r="31" spans="1:15">
      <c r="B31" s="114"/>
      <c r="C31" s="114"/>
      <c r="D31" s="114"/>
    </row>
    <row r="32" spans="1:15">
      <c r="B32" s="114"/>
      <c r="C32" s="114"/>
      <c r="D32" s="114"/>
    </row>
    <row r="33" spans="2:4">
      <c r="B33" s="114"/>
      <c r="C33" s="114"/>
      <c r="D33" s="114"/>
    </row>
    <row r="34" spans="2:4">
      <c r="B34" s="114"/>
      <c r="C34" s="114"/>
      <c r="D34" s="114"/>
    </row>
    <row r="35" spans="2:4">
      <c r="B35" s="114"/>
      <c r="C35" s="114"/>
      <c r="D35" s="114"/>
    </row>
    <row r="36" spans="2:4">
      <c r="B36" s="114"/>
      <c r="C36" s="114"/>
      <c r="D36" s="114"/>
    </row>
    <row r="37" spans="2:4">
      <c r="B37" s="114"/>
      <c r="C37" s="114"/>
      <c r="D37" s="114"/>
    </row>
    <row r="38" spans="2:4">
      <c r="B38" s="114"/>
      <c r="C38" s="114"/>
      <c r="D38" s="114"/>
    </row>
    <row r="39" spans="2:4">
      <c r="B39" s="114"/>
      <c r="C39" s="114"/>
      <c r="D39" s="114"/>
    </row>
    <row r="40" spans="2:4">
      <c r="B40" s="114"/>
      <c r="C40" s="114"/>
      <c r="D40" s="114"/>
    </row>
    <row r="41" spans="2:4">
      <c r="B41" s="114"/>
      <c r="C41" s="114"/>
      <c r="D41" s="114"/>
    </row>
    <row r="42" spans="2:4">
      <c r="B42" s="114"/>
      <c r="C42" s="114"/>
      <c r="D42" s="114"/>
    </row>
    <row r="43" spans="2:4">
      <c r="B43" s="114"/>
      <c r="C43" s="114"/>
      <c r="D43" s="114"/>
    </row>
    <row r="44" spans="2:4">
      <c r="B44" s="114"/>
      <c r="C44" s="114"/>
      <c r="D44" s="114"/>
    </row>
    <row r="45" spans="2:4">
      <c r="B45" s="114"/>
      <c r="C45" s="114"/>
      <c r="D45" s="114"/>
    </row>
    <row r="46" spans="2:4">
      <c r="B46" s="74"/>
      <c r="C46" s="74"/>
      <c r="D46" s="114"/>
    </row>
    <row r="47" spans="2:4">
      <c r="B47" s="74"/>
      <c r="C47" s="74"/>
      <c r="D47" s="74"/>
    </row>
    <row r="48" spans="2:4">
      <c r="B48" s="74"/>
      <c r="C48" s="74"/>
      <c r="D48" s="74"/>
    </row>
    <row r="49" spans="2:4">
      <c r="B49" s="74"/>
      <c r="C49" s="74"/>
      <c r="D49" s="74"/>
    </row>
    <row r="50" spans="2:4">
      <c r="B50" s="74"/>
      <c r="C50" s="74"/>
      <c r="D50" s="74"/>
    </row>
    <row r="51" spans="2:4">
      <c r="B51" s="74"/>
      <c r="C51" s="74"/>
      <c r="D51" s="74"/>
    </row>
    <row r="52" spans="2:4">
      <c r="B52" s="74"/>
      <c r="C52" s="74"/>
      <c r="D52" s="74"/>
    </row>
    <row r="53" spans="2:4">
      <c r="B53" s="74"/>
      <c r="C53" s="74"/>
      <c r="D53" s="74"/>
    </row>
    <row r="54" spans="2:4">
      <c r="B54" s="74"/>
    </row>
  </sheetData>
  <customSheetViews>
    <customSheetView guid="{ACF06C40-177A-4CED-8E17-2347D4DD1C3A}" showGridLines="0" hiddenRows="1">
      <selection activeCell="B4" sqref="B4:B23"/>
      <pageMargins left="0.7" right="0.7" top="0.75" bottom="0.75" header="0.3" footer="0.3"/>
      <pageSetup paperSize="9" orientation="portrait" horizontalDpi="4294967293" verticalDpi="0"/>
    </customSheetView>
  </customSheetViews>
  <hyperlinks>
    <hyperlink ref="A1" location="Content!A1" display="&lt;&lt;" xr:uid="{00000000-0004-0000-48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Аркуш116">
    <tabColor theme="3"/>
  </sheetPr>
  <dimension ref="A1:O54"/>
  <sheetViews>
    <sheetView showGridLines="0" workbookViewId="0"/>
  </sheetViews>
  <sheetFormatPr baseColWidth="10" defaultColWidth="8.5" defaultRowHeight="13"/>
  <cols>
    <col min="1" max="16384" width="8.5" style="51"/>
  </cols>
  <sheetData>
    <row r="1" spans="1:15">
      <c r="A1" s="9" t="s">
        <v>60</v>
      </c>
      <c r="B1" s="64" t="str">
        <f>IF(Content!$E$1=1,B2,B3)</f>
        <v>Annual change</v>
      </c>
      <c r="C1" s="64" t="str">
        <f>IF(Content!$E$1=1,C2,C3)</f>
        <v>Annual change (previous)</v>
      </c>
      <c r="D1" s="64" t="str">
        <f>IF(Content!$E$1=1,D2,D3)</f>
        <v>Quarterly change</v>
      </c>
      <c r="E1" s="71"/>
      <c r="F1" s="64" t="str">
        <f>IF(Content!$E$1=1,F2,F3)</f>
        <v>Raw food inflation, %</v>
      </c>
    </row>
    <row r="2" spans="1:15" hidden="1">
      <c r="A2" s="53"/>
      <c r="B2" s="57" t="s">
        <v>191</v>
      </c>
      <c r="C2" s="57" t="s">
        <v>193</v>
      </c>
      <c r="D2" s="71" t="s">
        <v>189</v>
      </c>
      <c r="E2" s="71"/>
      <c r="F2" s="72" t="s">
        <v>334</v>
      </c>
    </row>
    <row r="3" spans="1:15" hidden="1">
      <c r="A3" s="53"/>
      <c r="B3" s="57" t="s">
        <v>190</v>
      </c>
      <c r="C3" s="57" t="s">
        <v>192</v>
      </c>
      <c r="D3" s="71" t="s">
        <v>188</v>
      </c>
      <c r="E3" s="71"/>
      <c r="F3" s="72" t="s">
        <v>195</v>
      </c>
    </row>
    <row r="4" spans="1:15">
      <c r="A4" s="54"/>
      <c r="B4" s="55">
        <v>3.6</v>
      </c>
      <c r="C4" s="55"/>
      <c r="D4" s="74">
        <v>5.6</v>
      </c>
      <c r="F4" s="86"/>
      <c r="G4" s="86"/>
      <c r="H4" s="86"/>
      <c r="I4" s="86"/>
      <c r="J4" s="86"/>
      <c r="K4" s="86"/>
      <c r="L4" s="54"/>
      <c r="M4" s="55"/>
      <c r="N4" s="55"/>
      <c r="O4" s="74"/>
    </row>
    <row r="5" spans="1:15">
      <c r="A5" s="54" t="s">
        <v>129</v>
      </c>
      <c r="B5" s="55">
        <v>7.8</v>
      </c>
      <c r="C5" s="55"/>
      <c r="D5" s="74">
        <v>1.3</v>
      </c>
      <c r="F5" s="86"/>
      <c r="G5" s="86"/>
      <c r="H5" s="86"/>
      <c r="I5" s="86"/>
      <c r="J5" s="86"/>
      <c r="K5" s="86"/>
      <c r="L5" s="54"/>
      <c r="M5" s="55"/>
      <c r="N5" s="55"/>
      <c r="O5" s="74"/>
    </row>
    <row r="6" spans="1:15">
      <c r="A6" s="54"/>
      <c r="B6" s="55">
        <v>8.6</v>
      </c>
      <c r="C6" s="55"/>
      <c r="D6" s="74">
        <v>-3.3</v>
      </c>
      <c r="F6" s="86"/>
      <c r="G6" s="86"/>
      <c r="H6" s="86"/>
      <c r="I6" s="86"/>
      <c r="J6" s="86"/>
      <c r="K6" s="86"/>
      <c r="L6" s="54"/>
      <c r="M6" s="55"/>
      <c r="N6" s="55"/>
      <c r="O6" s="74"/>
    </row>
    <row r="7" spans="1:15">
      <c r="A7" s="53" t="s">
        <v>107</v>
      </c>
      <c r="B7" s="55">
        <v>3.9</v>
      </c>
      <c r="C7" s="55"/>
      <c r="D7" s="74">
        <v>0.5</v>
      </c>
      <c r="F7" s="86"/>
      <c r="G7" s="86"/>
      <c r="H7" s="86"/>
      <c r="I7" s="86"/>
      <c r="J7" s="86"/>
      <c r="K7" s="86"/>
      <c r="L7" s="54"/>
      <c r="M7" s="55"/>
      <c r="N7" s="55"/>
      <c r="O7" s="74"/>
    </row>
    <row r="8" spans="1:15">
      <c r="A8" s="53"/>
      <c r="B8" s="55">
        <v>-1</v>
      </c>
      <c r="C8" s="55"/>
      <c r="D8" s="74">
        <v>0.5</v>
      </c>
      <c r="F8" s="86"/>
      <c r="G8" s="86"/>
      <c r="H8" s="86"/>
      <c r="I8" s="86"/>
      <c r="J8" s="86"/>
      <c r="K8" s="86"/>
      <c r="L8" s="54"/>
      <c r="M8" s="55"/>
      <c r="N8" s="55"/>
      <c r="O8" s="74"/>
    </row>
    <row r="9" spans="1:15">
      <c r="A9" s="54" t="s">
        <v>132</v>
      </c>
      <c r="B9" s="55">
        <v>5</v>
      </c>
      <c r="C9" s="55"/>
      <c r="D9" s="74">
        <v>7.5</v>
      </c>
      <c r="F9" s="86"/>
      <c r="G9" s="86"/>
      <c r="H9" s="86"/>
      <c r="I9" s="86"/>
      <c r="J9" s="86"/>
      <c r="K9" s="86"/>
      <c r="L9" s="54"/>
      <c r="M9" s="55"/>
      <c r="N9" s="55"/>
      <c r="O9" s="74"/>
    </row>
    <row r="10" spans="1:15">
      <c r="A10" s="54"/>
      <c r="B10" s="55">
        <v>-1.1000000000000001</v>
      </c>
      <c r="C10" s="55">
        <v>-1.1000000000000001</v>
      </c>
      <c r="D10" s="74">
        <v>-9</v>
      </c>
      <c r="F10" s="86"/>
      <c r="G10" s="86"/>
      <c r="H10" s="86"/>
      <c r="I10" s="86"/>
      <c r="J10" s="86"/>
      <c r="K10" s="86"/>
      <c r="L10" s="54"/>
      <c r="M10" s="55"/>
      <c r="N10" s="55"/>
      <c r="O10" s="74"/>
    </row>
    <row r="11" spans="1:15">
      <c r="A11" s="54" t="s">
        <v>111</v>
      </c>
      <c r="B11" s="56">
        <v>4.0999999999999996</v>
      </c>
      <c r="C11" s="55">
        <v>2.4</v>
      </c>
      <c r="D11" s="74">
        <v>5.8</v>
      </c>
      <c r="F11" s="86"/>
      <c r="G11" s="86"/>
      <c r="H11" s="86"/>
      <c r="I11" s="86"/>
      <c r="J11" s="86"/>
      <c r="K11" s="86"/>
      <c r="L11" s="53"/>
      <c r="M11" s="56"/>
      <c r="N11" s="56"/>
      <c r="O11" s="74"/>
    </row>
    <row r="12" spans="1:15">
      <c r="A12" s="54"/>
      <c r="B12" s="56">
        <v>9.6999999999999993</v>
      </c>
      <c r="C12" s="55">
        <v>5.4</v>
      </c>
      <c r="D12" s="74">
        <v>6</v>
      </c>
      <c r="F12" s="86"/>
      <c r="G12" s="86"/>
      <c r="H12" s="86"/>
      <c r="I12" s="86"/>
      <c r="J12" s="86"/>
      <c r="K12" s="86"/>
      <c r="L12" s="53"/>
      <c r="M12" s="56"/>
      <c r="N12" s="56"/>
      <c r="O12" s="74"/>
    </row>
    <row r="13" spans="1:15">
      <c r="A13" s="54" t="s">
        <v>222</v>
      </c>
      <c r="B13" s="55">
        <v>7.1</v>
      </c>
      <c r="C13" s="55">
        <v>3.2</v>
      </c>
      <c r="D13" s="74">
        <v>4.9000000000000004</v>
      </c>
      <c r="F13" s="86"/>
      <c r="G13" s="86"/>
      <c r="H13" s="86"/>
      <c r="I13" s="86"/>
      <c r="J13" s="86"/>
      <c r="K13" s="86"/>
      <c r="L13" s="54"/>
      <c r="M13" s="55"/>
      <c r="N13" s="55"/>
      <c r="O13" s="74"/>
    </row>
    <row r="14" spans="1:15">
      <c r="A14" s="54"/>
      <c r="B14" s="55">
        <v>9.3000000000000007</v>
      </c>
      <c r="C14" s="55">
        <v>7.7</v>
      </c>
      <c r="D14" s="74">
        <v>-7.1</v>
      </c>
      <c r="F14" s="86"/>
      <c r="G14" s="86"/>
      <c r="H14" s="86"/>
      <c r="I14" s="86"/>
      <c r="J14" s="86"/>
      <c r="K14" s="86"/>
      <c r="L14" s="54"/>
      <c r="M14" s="55"/>
      <c r="N14" s="55"/>
      <c r="O14" s="74"/>
    </row>
    <row r="15" spans="1:15">
      <c r="A15" s="54" t="s">
        <v>224</v>
      </c>
      <c r="B15" s="55">
        <v>6</v>
      </c>
      <c r="C15" s="55">
        <v>5.3</v>
      </c>
      <c r="D15" s="74">
        <v>2.5</v>
      </c>
      <c r="F15" s="86"/>
      <c r="G15" s="86"/>
      <c r="H15" s="86"/>
      <c r="I15" s="86"/>
      <c r="J15" s="86"/>
      <c r="K15" s="86"/>
      <c r="L15" s="54"/>
      <c r="M15" s="55"/>
      <c r="N15" s="55"/>
      <c r="O15" s="74"/>
    </row>
    <row r="16" spans="1:15">
      <c r="A16" s="53"/>
      <c r="B16" s="55">
        <v>3.9</v>
      </c>
      <c r="C16" s="56">
        <v>5.0999999999999996</v>
      </c>
      <c r="D16" s="74">
        <v>3.9</v>
      </c>
      <c r="F16" s="86"/>
      <c r="G16" s="86"/>
      <c r="H16" s="86"/>
      <c r="I16" s="86"/>
      <c r="J16" s="86"/>
      <c r="K16" s="86"/>
      <c r="L16" s="54"/>
      <c r="M16" s="55"/>
      <c r="N16" s="55"/>
      <c r="O16" s="74"/>
    </row>
    <row r="17" spans="1:15">
      <c r="A17" s="53" t="s">
        <v>496</v>
      </c>
      <c r="B17" s="55">
        <v>2.9</v>
      </c>
      <c r="C17" s="56">
        <v>4.7</v>
      </c>
      <c r="D17" s="74">
        <v>4</v>
      </c>
      <c r="F17" s="86"/>
      <c r="G17" s="86"/>
      <c r="H17" s="86"/>
      <c r="I17" s="86"/>
      <c r="J17" s="86"/>
      <c r="K17" s="86"/>
      <c r="L17" s="54"/>
      <c r="M17" s="55"/>
      <c r="N17" s="55"/>
      <c r="O17" s="74"/>
    </row>
    <row r="18" spans="1:15">
      <c r="A18" s="54"/>
      <c r="B18" s="55">
        <v>4.0999999999999996</v>
      </c>
      <c r="C18" s="55">
        <v>4.5999999999999996</v>
      </c>
      <c r="D18" s="74">
        <v>-6</v>
      </c>
      <c r="F18" s="86"/>
      <c r="G18" s="86"/>
      <c r="H18" s="86"/>
      <c r="I18" s="86"/>
      <c r="J18" s="86"/>
      <c r="K18" s="86"/>
      <c r="L18" s="54"/>
      <c r="M18" s="55"/>
      <c r="N18" s="55"/>
      <c r="O18" s="74"/>
    </row>
    <row r="19" spans="1:15">
      <c r="A19" s="54" t="s">
        <v>498</v>
      </c>
      <c r="B19" s="55">
        <v>3.4</v>
      </c>
      <c r="C19" s="55">
        <v>3.3</v>
      </c>
      <c r="D19" s="74">
        <v>1.8</v>
      </c>
      <c r="F19" s="64" t="str">
        <f>IF(Content!$E$1=1,F20,F21)</f>
        <v>Source: SSSU, NBU staff estimates.</v>
      </c>
      <c r="L19" s="54"/>
      <c r="M19" s="55"/>
      <c r="N19" s="55"/>
      <c r="O19" s="74"/>
    </row>
    <row r="20" spans="1:15">
      <c r="A20" s="53"/>
      <c r="B20" s="56">
        <v>3.4</v>
      </c>
      <c r="C20" s="56"/>
      <c r="D20" s="74">
        <v>4</v>
      </c>
      <c r="F20" s="59" t="s">
        <v>28</v>
      </c>
      <c r="L20" s="53"/>
      <c r="M20" s="56"/>
      <c r="N20" s="56"/>
      <c r="O20" s="74"/>
    </row>
    <row r="21" spans="1:15">
      <c r="A21" s="53" t="s">
        <v>1065</v>
      </c>
      <c r="B21" s="56">
        <v>3.4</v>
      </c>
      <c r="C21" s="56"/>
      <c r="D21" s="74">
        <v>4</v>
      </c>
      <c r="F21" s="59" t="s">
        <v>29</v>
      </c>
      <c r="L21" s="53"/>
      <c r="M21" s="56"/>
      <c r="N21" s="56"/>
      <c r="O21" s="74"/>
    </row>
    <row r="22" spans="1:15">
      <c r="A22" s="54"/>
      <c r="B22" s="55">
        <v>3.4</v>
      </c>
      <c r="C22" s="55"/>
      <c r="D22" s="74">
        <v>-6</v>
      </c>
      <c r="L22" s="54"/>
      <c r="M22" s="55"/>
      <c r="N22" s="55"/>
      <c r="O22" s="74"/>
    </row>
    <row r="23" spans="1:15">
      <c r="A23" s="54" t="s">
        <v>1066</v>
      </c>
      <c r="B23" s="55">
        <v>3.4</v>
      </c>
      <c r="C23" s="55"/>
      <c r="D23" s="74">
        <v>1.8</v>
      </c>
      <c r="L23" s="54"/>
      <c r="M23" s="55"/>
      <c r="N23" s="55"/>
      <c r="O23" s="74"/>
    </row>
    <row r="25" spans="1:15">
      <c r="B25" s="114"/>
      <c r="C25" s="114"/>
      <c r="D25" s="114"/>
    </row>
    <row r="26" spans="1:15">
      <c r="B26" s="114"/>
      <c r="C26" s="114"/>
      <c r="D26" s="114"/>
      <c r="F26" s="72"/>
    </row>
    <row r="27" spans="1:15">
      <c r="B27" s="114"/>
      <c r="C27" s="114"/>
      <c r="D27" s="114"/>
      <c r="E27" s="71"/>
      <c r="F27" s="72"/>
    </row>
    <row r="28" spans="1:15">
      <c r="B28" s="114"/>
      <c r="C28" s="114"/>
      <c r="D28" s="114"/>
      <c r="E28" s="71"/>
      <c r="F28" s="72"/>
    </row>
    <row r="29" spans="1:15">
      <c r="B29" s="114"/>
      <c r="C29" s="114"/>
      <c r="D29" s="114"/>
      <c r="F29" s="72"/>
    </row>
    <row r="30" spans="1:15">
      <c r="B30" s="114"/>
      <c r="C30" s="114"/>
      <c r="D30" s="114"/>
      <c r="F30" s="72"/>
    </row>
    <row r="31" spans="1:15">
      <c r="B31" s="114"/>
      <c r="C31" s="114"/>
      <c r="D31" s="114"/>
    </row>
    <row r="32" spans="1:15">
      <c r="B32" s="114"/>
      <c r="C32" s="114"/>
      <c r="D32" s="114"/>
    </row>
    <row r="33" spans="2:4">
      <c r="B33" s="114"/>
      <c r="C33" s="114"/>
      <c r="D33" s="114"/>
    </row>
    <row r="34" spans="2:4">
      <c r="B34" s="114"/>
      <c r="C34" s="114"/>
      <c r="D34" s="114"/>
    </row>
    <row r="35" spans="2:4">
      <c r="B35" s="114"/>
      <c r="C35" s="114"/>
      <c r="D35" s="114"/>
    </row>
    <row r="36" spans="2:4">
      <c r="B36" s="114"/>
      <c r="C36" s="114"/>
      <c r="D36" s="114"/>
    </row>
    <row r="37" spans="2:4">
      <c r="B37" s="114"/>
      <c r="C37" s="114"/>
      <c r="D37" s="114"/>
    </row>
    <row r="38" spans="2:4">
      <c r="B38" s="114"/>
      <c r="C38" s="114"/>
      <c r="D38" s="114"/>
    </row>
    <row r="39" spans="2:4">
      <c r="B39" s="114"/>
      <c r="C39" s="114"/>
      <c r="D39" s="114"/>
    </row>
    <row r="40" spans="2:4">
      <c r="B40" s="114"/>
      <c r="C40" s="114"/>
      <c r="D40" s="114"/>
    </row>
    <row r="41" spans="2:4">
      <c r="B41" s="114"/>
      <c r="C41" s="114"/>
      <c r="D41" s="114"/>
    </row>
    <row r="42" spans="2:4">
      <c r="B42" s="114"/>
      <c r="C42" s="114"/>
      <c r="D42" s="114"/>
    </row>
    <row r="43" spans="2:4">
      <c r="B43" s="114"/>
      <c r="C43" s="114"/>
      <c r="D43" s="114"/>
    </row>
    <row r="44" spans="2:4">
      <c r="B44" s="114"/>
      <c r="C44" s="114"/>
      <c r="D44" s="114"/>
    </row>
    <row r="45" spans="2:4">
      <c r="B45" s="114"/>
      <c r="C45" s="114"/>
      <c r="D45" s="114"/>
    </row>
    <row r="46" spans="2:4">
      <c r="B46" s="114"/>
    </row>
    <row r="49" spans="2:4">
      <c r="B49" s="74"/>
      <c r="C49" s="74"/>
      <c r="D49" s="74"/>
    </row>
    <row r="50" spans="2:4">
      <c r="B50" s="74"/>
      <c r="C50" s="74"/>
      <c r="D50" s="74"/>
    </row>
    <row r="51" spans="2:4">
      <c r="B51" s="74"/>
      <c r="C51" s="74"/>
      <c r="D51" s="74"/>
    </row>
    <row r="52" spans="2:4">
      <c r="B52" s="74"/>
      <c r="C52" s="74"/>
      <c r="D52" s="74"/>
    </row>
    <row r="53" spans="2:4">
      <c r="B53" s="74"/>
      <c r="C53" s="74"/>
      <c r="D53" s="74"/>
    </row>
    <row r="54" spans="2:4">
      <c r="B54" s="74"/>
    </row>
  </sheetData>
  <customSheetViews>
    <customSheetView guid="{ACF06C40-177A-4CED-8E17-2347D4DD1C3A}" showGridLines="0" hiddenRows="1">
      <selection activeCell="L32" sqref="L32"/>
      <pageMargins left="0.7" right="0.7" top="0.75" bottom="0.75" header="0.3" footer="0.3"/>
      <pageSetup paperSize="9" orientation="portrait" horizontalDpi="4294967293" verticalDpi="0"/>
    </customSheetView>
  </customSheetViews>
  <hyperlinks>
    <hyperlink ref="A1" location="Content!A1" display="&lt;&lt;" xr:uid="{00000000-0004-0000-49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Аркуш117">
    <tabColor theme="3"/>
  </sheetPr>
  <dimension ref="A1:O54"/>
  <sheetViews>
    <sheetView showGridLines="0" workbookViewId="0"/>
  </sheetViews>
  <sheetFormatPr baseColWidth="10" defaultColWidth="8.5" defaultRowHeight="13"/>
  <cols>
    <col min="1" max="16384" width="8.5" style="51"/>
  </cols>
  <sheetData>
    <row r="1" spans="1:15">
      <c r="A1" s="9" t="s">
        <v>60</v>
      </c>
      <c r="B1" s="64" t="str">
        <f>IF(Content!$E$1=1,B2,B3)</f>
        <v>Annual change</v>
      </c>
      <c r="C1" s="64" t="str">
        <f>IF(Content!$E$1=1,C2,C3)</f>
        <v>Annual change (previous)</v>
      </c>
      <c r="D1" s="64" t="str">
        <f>IF(Content!$E$1=1,D2,D3)</f>
        <v>Quarterly change</v>
      </c>
      <c r="E1" s="71"/>
      <c r="F1" s="64" t="str">
        <f>IF(Content!$E$1=1,F2,F3)</f>
        <v>Administered Price Inflation, %</v>
      </c>
    </row>
    <row r="2" spans="1:15" hidden="1">
      <c r="A2" s="53"/>
      <c r="B2" s="57" t="s">
        <v>191</v>
      </c>
      <c r="C2" s="57" t="s">
        <v>193</v>
      </c>
      <c r="D2" s="71" t="s">
        <v>189</v>
      </c>
      <c r="E2" s="71"/>
      <c r="F2" s="72" t="s">
        <v>196</v>
      </c>
    </row>
    <row r="3" spans="1:15" hidden="1">
      <c r="A3" s="53"/>
      <c r="B3" s="57" t="s">
        <v>190</v>
      </c>
      <c r="C3" s="57" t="s">
        <v>192</v>
      </c>
      <c r="D3" s="71" t="s">
        <v>188</v>
      </c>
      <c r="E3" s="71"/>
      <c r="F3" s="72" t="s">
        <v>211</v>
      </c>
    </row>
    <row r="4" spans="1:15">
      <c r="A4" s="54"/>
      <c r="B4" s="55">
        <v>18.7</v>
      </c>
      <c r="C4" s="55"/>
      <c r="D4" s="74">
        <v>4.0999999999999996</v>
      </c>
      <c r="F4" s="86"/>
      <c r="G4" s="86"/>
      <c r="H4" s="86"/>
      <c r="I4" s="86"/>
      <c r="J4" s="86"/>
      <c r="K4" s="86"/>
      <c r="L4" s="54"/>
      <c r="M4" s="55"/>
      <c r="N4" s="55"/>
      <c r="O4" s="74"/>
    </row>
    <row r="5" spans="1:15">
      <c r="A5" s="54" t="s">
        <v>129</v>
      </c>
      <c r="B5" s="55">
        <v>17</v>
      </c>
      <c r="C5" s="55"/>
      <c r="D5" s="74">
        <v>2.1</v>
      </c>
      <c r="F5" s="86"/>
      <c r="G5" s="86"/>
      <c r="H5" s="86"/>
      <c r="I5" s="86"/>
      <c r="J5" s="86"/>
      <c r="K5" s="86"/>
      <c r="L5" s="54"/>
      <c r="M5" s="55"/>
      <c r="N5" s="55"/>
      <c r="O5" s="74"/>
    </row>
    <row r="6" spans="1:15">
      <c r="A6" s="54"/>
      <c r="B6" s="55">
        <v>14.1</v>
      </c>
      <c r="C6" s="55"/>
      <c r="D6" s="74">
        <v>0.8</v>
      </c>
      <c r="F6" s="86"/>
      <c r="G6" s="86"/>
      <c r="H6" s="86"/>
      <c r="I6" s="86"/>
      <c r="J6" s="86"/>
      <c r="K6" s="86"/>
      <c r="L6" s="54"/>
      <c r="M6" s="55"/>
      <c r="N6" s="55"/>
      <c r="O6" s="74"/>
    </row>
    <row r="7" spans="1:15">
      <c r="A7" s="53" t="s">
        <v>107</v>
      </c>
      <c r="B7" s="55">
        <v>8.6</v>
      </c>
      <c r="C7" s="55"/>
      <c r="D7" s="74">
        <v>1.3</v>
      </c>
      <c r="F7" s="86"/>
      <c r="G7" s="86"/>
      <c r="H7" s="86"/>
      <c r="I7" s="86"/>
      <c r="J7" s="86"/>
      <c r="K7" s="86"/>
      <c r="L7" s="54"/>
      <c r="M7" s="55"/>
      <c r="N7" s="55"/>
      <c r="O7" s="74"/>
    </row>
    <row r="8" spans="1:15">
      <c r="A8" s="53"/>
      <c r="B8" s="55">
        <v>5.5</v>
      </c>
      <c r="C8" s="55"/>
      <c r="D8" s="74">
        <v>1.2</v>
      </c>
      <c r="F8" s="86"/>
      <c r="G8" s="86"/>
      <c r="H8" s="86"/>
      <c r="I8" s="86"/>
      <c r="J8" s="86"/>
      <c r="K8" s="86"/>
      <c r="L8" s="54"/>
      <c r="M8" s="55"/>
      <c r="N8" s="55"/>
      <c r="O8" s="74"/>
    </row>
    <row r="9" spans="1:15">
      <c r="A9" s="54" t="s">
        <v>132</v>
      </c>
      <c r="B9" s="55">
        <v>3.2</v>
      </c>
      <c r="C9" s="55"/>
      <c r="D9" s="74">
        <v>-0.1</v>
      </c>
      <c r="F9" s="86"/>
      <c r="G9" s="86"/>
      <c r="H9" s="86"/>
      <c r="I9" s="86"/>
      <c r="J9" s="86"/>
      <c r="K9" s="86"/>
      <c r="L9" s="54"/>
      <c r="M9" s="55"/>
      <c r="N9" s="55"/>
      <c r="O9" s="74"/>
    </row>
    <row r="10" spans="1:15">
      <c r="A10" s="54"/>
      <c r="B10" s="55">
        <v>6</v>
      </c>
      <c r="C10" s="55">
        <v>6</v>
      </c>
      <c r="D10" s="74">
        <v>3.5</v>
      </c>
      <c r="F10" s="86"/>
      <c r="G10" s="86"/>
      <c r="H10" s="86"/>
      <c r="I10" s="86"/>
      <c r="J10" s="86"/>
      <c r="K10" s="86"/>
      <c r="L10" s="54"/>
      <c r="M10" s="55"/>
      <c r="N10" s="55"/>
      <c r="O10" s="74"/>
    </row>
    <row r="11" spans="1:15">
      <c r="A11" s="54" t="s">
        <v>111</v>
      </c>
      <c r="B11" s="56">
        <v>9.9</v>
      </c>
      <c r="C11" s="55">
        <v>8.1</v>
      </c>
      <c r="D11" s="74">
        <v>5</v>
      </c>
      <c r="F11" s="86"/>
      <c r="G11" s="86"/>
      <c r="H11" s="86"/>
      <c r="I11" s="86"/>
      <c r="J11" s="86"/>
      <c r="K11" s="86"/>
      <c r="L11" s="53"/>
      <c r="M11" s="56"/>
      <c r="N11" s="56"/>
      <c r="O11" s="74"/>
    </row>
    <row r="12" spans="1:15">
      <c r="A12" s="54"/>
      <c r="B12" s="56">
        <v>12.4</v>
      </c>
      <c r="C12" s="55">
        <v>9.5</v>
      </c>
      <c r="D12" s="74">
        <v>3.5</v>
      </c>
      <c r="F12" s="86"/>
      <c r="G12" s="86"/>
      <c r="H12" s="86"/>
      <c r="I12" s="86"/>
      <c r="J12" s="86"/>
      <c r="K12" s="86"/>
      <c r="L12" s="53"/>
      <c r="M12" s="56"/>
      <c r="N12" s="56"/>
      <c r="O12" s="74"/>
    </row>
    <row r="13" spans="1:15">
      <c r="A13" s="54" t="s">
        <v>222</v>
      </c>
      <c r="B13" s="55">
        <v>14.8</v>
      </c>
      <c r="C13" s="55">
        <v>11.7</v>
      </c>
      <c r="D13" s="74">
        <v>2.1</v>
      </c>
      <c r="F13" s="86"/>
      <c r="G13" s="86"/>
      <c r="H13" s="86"/>
      <c r="I13" s="86"/>
      <c r="J13" s="86"/>
      <c r="K13" s="86"/>
      <c r="L13" s="54"/>
      <c r="M13" s="55"/>
      <c r="N13" s="55"/>
      <c r="O13" s="74"/>
    </row>
    <row r="14" spans="1:15">
      <c r="A14" s="54"/>
      <c r="B14" s="55">
        <v>13</v>
      </c>
      <c r="C14" s="55">
        <v>10.7</v>
      </c>
      <c r="D14" s="74">
        <v>1.9</v>
      </c>
      <c r="F14" s="86"/>
      <c r="G14" s="86"/>
      <c r="H14" s="86"/>
      <c r="I14" s="86"/>
      <c r="J14" s="86"/>
      <c r="K14" s="86"/>
      <c r="L14" s="54"/>
      <c r="M14" s="55"/>
      <c r="N14" s="55"/>
      <c r="O14" s="74"/>
    </row>
    <row r="15" spans="1:15">
      <c r="A15" s="54" t="s">
        <v>224</v>
      </c>
      <c r="B15" s="55">
        <v>10.5</v>
      </c>
      <c r="C15" s="55">
        <v>10.1</v>
      </c>
      <c r="D15" s="74">
        <v>2.8</v>
      </c>
      <c r="F15" s="86"/>
      <c r="G15" s="86"/>
      <c r="H15" s="86"/>
      <c r="I15" s="86"/>
      <c r="J15" s="86"/>
      <c r="K15" s="86"/>
      <c r="L15" s="54"/>
      <c r="M15" s="55"/>
      <c r="N15" s="55"/>
      <c r="O15" s="74"/>
    </row>
    <row r="16" spans="1:15">
      <c r="A16" s="53"/>
      <c r="B16" s="55">
        <v>10.1</v>
      </c>
      <c r="C16" s="56">
        <v>10.1</v>
      </c>
      <c r="D16" s="74">
        <v>3.1</v>
      </c>
      <c r="F16" s="86"/>
      <c r="G16" s="86"/>
      <c r="H16" s="86"/>
      <c r="I16" s="86"/>
      <c r="J16" s="86"/>
      <c r="K16" s="86"/>
      <c r="L16" s="54"/>
      <c r="M16" s="55"/>
      <c r="N16" s="55"/>
      <c r="O16" s="74"/>
    </row>
    <row r="17" spans="1:15">
      <c r="A17" s="53" t="s">
        <v>496</v>
      </c>
      <c r="B17" s="55">
        <v>9.6</v>
      </c>
      <c r="C17" s="56">
        <v>9.9</v>
      </c>
      <c r="D17" s="74">
        <v>1.6</v>
      </c>
      <c r="F17" s="86"/>
      <c r="G17" s="86"/>
      <c r="H17" s="86"/>
      <c r="I17" s="86"/>
      <c r="J17" s="86"/>
      <c r="K17" s="86"/>
      <c r="L17" s="54"/>
      <c r="M17" s="55"/>
      <c r="N17" s="55"/>
      <c r="O17" s="74"/>
    </row>
    <row r="18" spans="1:15">
      <c r="A18" s="54"/>
      <c r="B18" s="55">
        <v>9.6</v>
      </c>
      <c r="C18" s="55">
        <v>9.6999999999999993</v>
      </c>
      <c r="D18" s="74">
        <v>1.9</v>
      </c>
      <c r="F18" s="86"/>
      <c r="G18" s="86"/>
      <c r="H18" s="86"/>
      <c r="I18" s="86"/>
      <c r="J18" s="86"/>
      <c r="K18" s="86"/>
      <c r="L18" s="54"/>
      <c r="M18" s="55"/>
      <c r="N18" s="55"/>
      <c r="O18" s="74"/>
    </row>
    <row r="19" spans="1:15">
      <c r="A19" s="54" t="s">
        <v>498</v>
      </c>
      <c r="B19" s="55">
        <v>9.4</v>
      </c>
      <c r="C19" s="55">
        <v>9</v>
      </c>
      <c r="D19" s="74">
        <v>2.6</v>
      </c>
      <c r="F19" s="64" t="str">
        <f>IF(Content!$E$1=1,F20,F21)</f>
        <v>Source: SSSU, NBU staff estimates.</v>
      </c>
      <c r="L19" s="54"/>
      <c r="M19" s="55"/>
      <c r="N19" s="55"/>
      <c r="O19" s="74"/>
    </row>
    <row r="20" spans="1:15">
      <c r="A20" s="53"/>
      <c r="B20" s="56">
        <v>9.1</v>
      </c>
      <c r="C20" s="56"/>
      <c r="D20" s="74">
        <v>2.8</v>
      </c>
      <c r="F20" s="59" t="s">
        <v>28</v>
      </c>
      <c r="L20" s="53"/>
      <c r="M20" s="56"/>
      <c r="N20" s="56"/>
      <c r="O20" s="74"/>
    </row>
    <row r="21" spans="1:15">
      <c r="A21" s="53" t="s">
        <v>1065</v>
      </c>
      <c r="B21" s="56">
        <v>9.1</v>
      </c>
      <c r="C21" s="56"/>
      <c r="D21" s="74">
        <v>1.6</v>
      </c>
      <c r="F21" s="59" t="s">
        <v>29</v>
      </c>
      <c r="L21" s="53"/>
      <c r="M21" s="56"/>
      <c r="N21" s="56"/>
      <c r="O21" s="74"/>
    </row>
    <row r="22" spans="1:15">
      <c r="A22" s="54"/>
      <c r="B22" s="55">
        <v>9.1</v>
      </c>
      <c r="C22" s="55"/>
      <c r="D22" s="74">
        <v>1.9</v>
      </c>
      <c r="L22" s="54"/>
      <c r="M22" s="55"/>
      <c r="N22" s="55"/>
      <c r="O22" s="74"/>
    </row>
    <row r="23" spans="1:15">
      <c r="A23" s="54" t="s">
        <v>1066</v>
      </c>
      <c r="B23" s="55">
        <v>9.1</v>
      </c>
      <c r="C23" s="55"/>
      <c r="D23" s="74">
        <v>2.6</v>
      </c>
      <c r="L23" s="54"/>
      <c r="M23" s="55"/>
      <c r="N23" s="55"/>
      <c r="O23" s="74"/>
    </row>
    <row r="25" spans="1:15">
      <c r="B25" s="114"/>
      <c r="C25" s="114"/>
      <c r="D25" s="114"/>
    </row>
    <row r="26" spans="1:15">
      <c r="B26" s="114"/>
      <c r="C26" s="114"/>
      <c r="D26" s="114"/>
      <c r="F26" s="72"/>
    </row>
    <row r="27" spans="1:15">
      <c r="B27" s="114"/>
      <c r="C27" s="114"/>
      <c r="D27" s="114"/>
      <c r="E27" s="71"/>
    </row>
    <row r="28" spans="1:15">
      <c r="B28" s="114"/>
      <c r="C28" s="114"/>
      <c r="D28" s="114"/>
      <c r="E28" s="71"/>
      <c r="F28" s="72"/>
    </row>
    <row r="29" spans="1:15">
      <c r="B29" s="114"/>
      <c r="C29" s="114"/>
      <c r="D29" s="114"/>
    </row>
    <row r="30" spans="1:15">
      <c r="B30" s="114"/>
      <c r="C30" s="114"/>
      <c r="D30" s="114"/>
    </row>
    <row r="31" spans="1:15">
      <c r="B31" s="114"/>
      <c r="C31" s="114"/>
      <c r="D31" s="114"/>
    </row>
    <row r="32" spans="1:15">
      <c r="B32" s="114"/>
      <c r="C32" s="114"/>
      <c r="D32" s="114"/>
    </row>
    <row r="33" spans="2:4">
      <c r="B33" s="114"/>
      <c r="C33" s="114"/>
      <c r="D33" s="114"/>
    </row>
    <row r="34" spans="2:4">
      <c r="B34" s="114"/>
      <c r="C34" s="114"/>
      <c r="D34" s="114"/>
    </row>
    <row r="35" spans="2:4">
      <c r="B35" s="114"/>
      <c r="C35" s="114"/>
      <c r="D35" s="114"/>
    </row>
    <row r="36" spans="2:4">
      <c r="B36" s="114"/>
      <c r="C36" s="114"/>
      <c r="D36" s="114"/>
    </row>
    <row r="37" spans="2:4">
      <c r="B37" s="114"/>
      <c r="C37" s="114"/>
      <c r="D37" s="114"/>
    </row>
    <row r="38" spans="2:4">
      <c r="B38" s="114"/>
      <c r="C38" s="114"/>
      <c r="D38" s="114"/>
    </row>
    <row r="39" spans="2:4">
      <c r="B39" s="114"/>
      <c r="C39" s="114"/>
      <c r="D39" s="114"/>
    </row>
    <row r="40" spans="2:4">
      <c r="B40" s="114"/>
      <c r="C40" s="114"/>
      <c r="D40" s="114"/>
    </row>
    <row r="41" spans="2:4">
      <c r="B41" s="114"/>
      <c r="C41" s="114"/>
      <c r="D41" s="114"/>
    </row>
    <row r="42" spans="2:4">
      <c r="B42" s="114"/>
      <c r="C42" s="114"/>
      <c r="D42" s="114"/>
    </row>
    <row r="43" spans="2:4">
      <c r="B43" s="114"/>
      <c r="C43" s="114"/>
      <c r="D43" s="114"/>
    </row>
    <row r="44" spans="2:4">
      <c r="B44" s="114"/>
      <c r="C44" s="114"/>
      <c r="D44" s="114"/>
    </row>
    <row r="45" spans="2:4">
      <c r="B45" s="74"/>
      <c r="C45" s="74"/>
      <c r="D45" s="74"/>
    </row>
    <row r="46" spans="2:4">
      <c r="B46" s="74"/>
      <c r="C46" s="74"/>
      <c r="D46" s="74"/>
    </row>
    <row r="47" spans="2:4">
      <c r="B47" s="74"/>
      <c r="C47" s="74"/>
      <c r="D47" s="74"/>
    </row>
    <row r="48" spans="2:4">
      <c r="B48" s="74"/>
      <c r="C48" s="74"/>
      <c r="D48" s="74"/>
    </row>
    <row r="49" spans="2:4">
      <c r="B49" s="74"/>
      <c r="C49" s="74"/>
      <c r="D49" s="74"/>
    </row>
    <row r="50" spans="2:4">
      <c r="B50" s="74"/>
      <c r="C50" s="74"/>
      <c r="D50" s="74"/>
    </row>
    <row r="51" spans="2:4">
      <c r="B51" s="74"/>
      <c r="C51" s="74"/>
      <c r="D51" s="74"/>
    </row>
    <row r="52" spans="2:4">
      <c r="B52" s="74"/>
      <c r="C52" s="74"/>
      <c r="D52" s="74"/>
    </row>
    <row r="53" spans="2:4">
      <c r="B53" s="74"/>
      <c r="C53" s="74"/>
      <c r="D53" s="74"/>
    </row>
    <row r="54" spans="2:4">
      <c r="B54" s="74"/>
    </row>
  </sheetData>
  <customSheetViews>
    <customSheetView guid="{ACF06C40-177A-4CED-8E17-2347D4DD1C3A}" showGridLines="0" hiddenRows="1">
      <selection activeCell="K30" sqref="K30"/>
      <pageMargins left="0.7" right="0.7" top="0.75" bottom="0.75" header="0.3" footer="0.3"/>
      <pageSetup paperSize="9" orientation="portrait" horizontalDpi="4294967293" verticalDpi="0"/>
    </customSheetView>
  </customSheetViews>
  <hyperlinks>
    <hyperlink ref="A1" location="Content!A1" display="&lt;&lt;" xr:uid="{00000000-0004-0000-4A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3"/>
  </sheetPr>
  <dimension ref="A1:O54"/>
  <sheetViews>
    <sheetView showGridLines="0" workbookViewId="0"/>
  </sheetViews>
  <sheetFormatPr baseColWidth="10" defaultColWidth="8.5" defaultRowHeight="13"/>
  <cols>
    <col min="1" max="16384" width="8.5" style="51"/>
  </cols>
  <sheetData>
    <row r="1" spans="1:15">
      <c r="A1" s="9" t="s">
        <v>60</v>
      </c>
      <c r="B1" s="64" t="str">
        <f>IF(Content!$E$1=1,B2,B3)</f>
        <v>Annual change</v>
      </c>
      <c r="C1" s="64" t="str">
        <f>IF(Content!$E$1=1,C2,C3)</f>
        <v>Annual change (previous)</v>
      </c>
      <c r="D1" s="64" t="str">
        <f>IF(Content!$E$1=1,D2,D3)</f>
        <v>Quarterly change</v>
      </c>
      <c r="E1" s="71"/>
      <c r="F1" s="64" t="str">
        <f>IF(Content!$E$1=1,F2,F3)</f>
        <v>Fuel Price Inflation, %</v>
      </c>
    </row>
    <row r="2" spans="1:15" hidden="1">
      <c r="A2" s="53"/>
      <c r="B2" s="57" t="s">
        <v>191</v>
      </c>
      <c r="C2" s="57" t="s">
        <v>193</v>
      </c>
      <c r="D2" s="71" t="s">
        <v>189</v>
      </c>
      <c r="E2" s="71"/>
      <c r="F2" s="72" t="s">
        <v>1667</v>
      </c>
    </row>
    <row r="3" spans="1:15" hidden="1">
      <c r="A3" s="53"/>
      <c r="B3" s="57" t="s">
        <v>190</v>
      </c>
      <c r="C3" s="57" t="s">
        <v>192</v>
      </c>
      <c r="D3" s="71" t="s">
        <v>188</v>
      </c>
      <c r="E3" s="71"/>
      <c r="F3" s="72" t="s">
        <v>1668</v>
      </c>
    </row>
    <row r="4" spans="1:15">
      <c r="A4" s="54"/>
      <c r="B4" s="55">
        <v>-3.5</v>
      </c>
      <c r="C4" s="55"/>
      <c r="D4" s="74">
        <v>-8</v>
      </c>
      <c r="F4" s="86"/>
      <c r="G4" s="86"/>
      <c r="H4" s="86"/>
      <c r="I4" s="86"/>
      <c r="J4" s="86"/>
      <c r="K4" s="86"/>
      <c r="L4" s="54"/>
      <c r="M4" s="55"/>
      <c r="N4" s="55"/>
      <c r="O4" s="74"/>
    </row>
    <row r="5" spans="1:15">
      <c r="A5" s="54" t="s">
        <v>129</v>
      </c>
      <c r="B5" s="55">
        <v>2.6</v>
      </c>
      <c r="C5" s="55"/>
      <c r="D5" s="74">
        <v>6.7</v>
      </c>
      <c r="F5" s="86"/>
      <c r="G5" s="86"/>
      <c r="H5" s="86"/>
      <c r="I5" s="86"/>
      <c r="J5" s="86"/>
      <c r="K5" s="86"/>
      <c r="L5" s="54"/>
      <c r="M5" s="55"/>
      <c r="N5" s="55"/>
      <c r="O5" s="74"/>
    </row>
    <row r="6" spans="1:15">
      <c r="A6" s="54"/>
      <c r="B6" s="55">
        <v>-8.1999999999999993</v>
      </c>
      <c r="C6" s="55"/>
      <c r="D6" s="74">
        <v>-4.9000000000000004</v>
      </c>
      <c r="F6" s="86"/>
      <c r="G6" s="86"/>
      <c r="H6" s="86"/>
      <c r="I6" s="86"/>
      <c r="J6" s="86"/>
      <c r="K6" s="86"/>
      <c r="L6" s="54"/>
      <c r="M6" s="55"/>
      <c r="N6" s="55"/>
      <c r="O6" s="74"/>
    </row>
    <row r="7" spans="1:15">
      <c r="A7" s="53" t="s">
        <v>107</v>
      </c>
      <c r="B7" s="55">
        <v>-8.1999999999999993</v>
      </c>
      <c r="C7" s="55"/>
      <c r="D7" s="74">
        <v>-1.7</v>
      </c>
      <c r="F7" s="86"/>
      <c r="G7" s="86"/>
      <c r="H7" s="86"/>
      <c r="I7" s="86"/>
      <c r="J7" s="86"/>
      <c r="K7" s="86"/>
      <c r="L7" s="54"/>
      <c r="M7" s="55"/>
      <c r="N7" s="55"/>
      <c r="O7" s="74"/>
    </row>
    <row r="8" spans="1:15">
      <c r="A8" s="53"/>
      <c r="B8" s="55">
        <v>-7.7</v>
      </c>
      <c r="C8" s="55"/>
      <c r="D8" s="74">
        <v>-7.5</v>
      </c>
      <c r="F8" s="86"/>
      <c r="G8" s="86"/>
      <c r="H8" s="86"/>
      <c r="I8" s="86"/>
      <c r="J8" s="86"/>
      <c r="K8" s="86"/>
      <c r="L8" s="54"/>
      <c r="M8" s="55"/>
      <c r="N8" s="55"/>
      <c r="O8" s="74"/>
    </row>
    <row r="9" spans="1:15">
      <c r="A9" s="54" t="s">
        <v>132</v>
      </c>
      <c r="B9" s="55">
        <v>-26.5</v>
      </c>
      <c r="C9" s="55"/>
      <c r="D9" s="74">
        <v>-15.1</v>
      </c>
      <c r="F9" s="86"/>
      <c r="G9" s="86"/>
      <c r="H9" s="86"/>
      <c r="I9" s="86"/>
      <c r="J9" s="86"/>
      <c r="K9" s="86"/>
      <c r="L9" s="54"/>
      <c r="M9" s="55"/>
      <c r="N9" s="55"/>
      <c r="O9" s="74"/>
    </row>
    <row r="10" spans="1:15">
      <c r="A10" s="54"/>
      <c r="B10" s="55">
        <v>-17.399999999999999</v>
      </c>
      <c r="C10" s="55">
        <v>-17.399999999999999</v>
      </c>
      <c r="D10" s="74">
        <v>7</v>
      </c>
      <c r="F10" s="86"/>
      <c r="G10" s="86"/>
      <c r="H10" s="86"/>
      <c r="I10" s="86"/>
      <c r="J10" s="86"/>
      <c r="K10" s="86"/>
      <c r="L10" s="54"/>
      <c r="M10" s="55"/>
      <c r="N10" s="55"/>
      <c r="O10" s="74"/>
    </row>
    <row r="11" spans="1:15">
      <c r="A11" s="54" t="s">
        <v>111</v>
      </c>
      <c r="B11" s="56">
        <v>-10.5</v>
      </c>
      <c r="C11" s="55">
        <v>-13.9</v>
      </c>
      <c r="D11" s="74">
        <v>6.6</v>
      </c>
      <c r="F11" s="86"/>
      <c r="G11" s="86"/>
      <c r="H11" s="86"/>
      <c r="I11" s="86"/>
      <c r="J11" s="86"/>
      <c r="K11" s="86"/>
      <c r="L11" s="53"/>
      <c r="M11" s="56"/>
      <c r="N11" s="56"/>
      <c r="O11" s="74"/>
    </row>
    <row r="12" spans="1:15">
      <c r="A12" s="54"/>
      <c r="B12" s="56">
        <v>-1.7</v>
      </c>
      <c r="C12" s="55">
        <v>-6</v>
      </c>
      <c r="D12" s="74">
        <v>1.4</v>
      </c>
      <c r="F12" s="86"/>
      <c r="G12" s="86"/>
      <c r="H12" s="86"/>
      <c r="I12" s="86"/>
      <c r="J12" s="86"/>
      <c r="K12" s="86"/>
      <c r="L12" s="53"/>
      <c r="M12" s="56"/>
      <c r="N12" s="56"/>
      <c r="O12" s="74"/>
    </row>
    <row r="13" spans="1:15">
      <c r="A13" s="54" t="s">
        <v>222</v>
      </c>
      <c r="B13" s="55">
        <v>18.899999999999999</v>
      </c>
      <c r="C13" s="55">
        <v>13.2</v>
      </c>
      <c r="D13" s="74">
        <v>2.7</v>
      </c>
      <c r="F13" s="86"/>
      <c r="G13" s="86"/>
      <c r="H13" s="86"/>
      <c r="I13" s="86"/>
      <c r="J13" s="86"/>
      <c r="K13" s="86"/>
      <c r="L13" s="54"/>
      <c r="M13" s="55"/>
      <c r="N13" s="55"/>
      <c r="O13" s="74"/>
    </row>
    <row r="14" spans="1:15">
      <c r="A14" s="54"/>
      <c r="B14" s="55">
        <v>14.9</v>
      </c>
      <c r="C14" s="55">
        <v>9</v>
      </c>
      <c r="D14" s="74">
        <v>3.5</v>
      </c>
      <c r="F14" s="86"/>
      <c r="G14" s="86"/>
      <c r="H14" s="86"/>
      <c r="I14" s="86"/>
      <c r="J14" s="86"/>
      <c r="K14" s="86"/>
      <c r="L14" s="54"/>
      <c r="M14" s="55"/>
      <c r="N14" s="55"/>
      <c r="O14" s="74"/>
    </row>
    <row r="15" spans="1:15">
      <c r="A15" s="54" t="s">
        <v>224</v>
      </c>
      <c r="B15" s="55">
        <v>13.2</v>
      </c>
      <c r="C15" s="55">
        <v>9.8000000000000007</v>
      </c>
      <c r="D15" s="74">
        <v>5.0999999999999996</v>
      </c>
      <c r="F15" s="86"/>
      <c r="G15" s="86"/>
      <c r="H15" s="86"/>
      <c r="I15" s="86"/>
      <c r="J15" s="86"/>
      <c r="K15" s="86"/>
      <c r="L15" s="54"/>
      <c r="M15" s="55"/>
      <c r="N15" s="55"/>
      <c r="O15" s="74"/>
    </row>
    <row r="16" spans="1:15">
      <c r="A16" s="53"/>
      <c r="B16" s="55">
        <v>13.7</v>
      </c>
      <c r="C16" s="56">
        <v>10.8</v>
      </c>
      <c r="D16" s="74">
        <v>1.8</v>
      </c>
      <c r="F16" s="86"/>
      <c r="G16" s="86"/>
      <c r="H16" s="86"/>
      <c r="I16" s="86"/>
      <c r="J16" s="86"/>
      <c r="K16" s="86"/>
      <c r="L16" s="54"/>
      <c r="M16" s="55"/>
      <c r="N16" s="55"/>
      <c r="O16" s="74"/>
    </row>
    <row r="17" spans="1:15">
      <c r="A17" s="53" t="s">
        <v>496</v>
      </c>
      <c r="B17" s="55">
        <v>12.1</v>
      </c>
      <c r="C17" s="56">
        <v>9.5</v>
      </c>
      <c r="D17" s="74">
        <v>1.3</v>
      </c>
      <c r="F17" s="86"/>
      <c r="G17" s="86"/>
      <c r="H17" s="86"/>
      <c r="I17" s="86"/>
      <c r="J17" s="86"/>
      <c r="K17" s="86"/>
      <c r="L17" s="54"/>
      <c r="M17" s="55"/>
      <c r="N17" s="55"/>
      <c r="O17" s="74"/>
    </row>
    <row r="18" spans="1:15">
      <c r="A18" s="54"/>
      <c r="B18" s="55">
        <v>10</v>
      </c>
      <c r="C18" s="55">
        <v>9.6999999999999993</v>
      </c>
      <c r="D18" s="74">
        <v>1.5</v>
      </c>
      <c r="F18" s="86"/>
      <c r="G18" s="86"/>
      <c r="H18" s="86"/>
      <c r="I18" s="86"/>
      <c r="J18" s="86"/>
      <c r="K18" s="86"/>
      <c r="L18" s="54"/>
      <c r="M18" s="55"/>
      <c r="N18" s="55"/>
      <c r="O18" s="74"/>
    </row>
    <row r="19" spans="1:15">
      <c r="A19" s="54" t="s">
        <v>498</v>
      </c>
      <c r="B19" s="55">
        <v>6.7</v>
      </c>
      <c r="C19" s="55">
        <v>11</v>
      </c>
      <c r="D19" s="74">
        <v>2</v>
      </c>
      <c r="F19" s="64" t="str">
        <f>IF(Content!$E$1=1,F20,F21)</f>
        <v>Source: SSSU, NBU staff estimates.</v>
      </c>
      <c r="L19" s="54"/>
      <c r="M19" s="55"/>
      <c r="N19" s="55"/>
      <c r="O19" s="74"/>
    </row>
    <row r="20" spans="1:15">
      <c r="A20" s="53"/>
      <c r="B20" s="56">
        <v>7</v>
      </c>
      <c r="C20" s="56"/>
      <c r="D20" s="74">
        <v>2</v>
      </c>
      <c r="F20" s="59" t="s">
        <v>28</v>
      </c>
      <c r="L20" s="53"/>
      <c r="M20" s="56"/>
      <c r="N20" s="56"/>
      <c r="O20" s="74"/>
    </row>
    <row r="21" spans="1:15">
      <c r="A21" s="53" t="s">
        <v>1065</v>
      </c>
      <c r="B21" s="56">
        <v>7</v>
      </c>
      <c r="C21" s="56"/>
      <c r="D21" s="74">
        <v>1.3</v>
      </c>
      <c r="F21" s="59" t="s">
        <v>29</v>
      </c>
      <c r="L21" s="53"/>
      <c r="M21" s="56"/>
      <c r="N21" s="56"/>
      <c r="O21" s="74"/>
    </row>
    <row r="22" spans="1:15">
      <c r="A22" s="54"/>
      <c r="B22" s="55">
        <v>6.7</v>
      </c>
      <c r="C22" s="55"/>
      <c r="D22" s="74">
        <v>1.2</v>
      </c>
      <c r="L22" s="54"/>
      <c r="M22" s="55"/>
      <c r="N22" s="55"/>
      <c r="O22" s="74"/>
    </row>
    <row r="23" spans="1:15">
      <c r="A23" s="54" t="s">
        <v>1066</v>
      </c>
      <c r="B23" s="55">
        <v>6</v>
      </c>
      <c r="C23" s="55"/>
      <c r="D23" s="74">
        <v>1.3</v>
      </c>
      <c r="L23" s="54"/>
      <c r="M23" s="55"/>
      <c r="N23" s="55"/>
      <c r="O23" s="74"/>
    </row>
    <row r="25" spans="1:15">
      <c r="B25" s="114"/>
      <c r="C25" s="114"/>
      <c r="D25" s="114"/>
    </row>
    <row r="26" spans="1:15">
      <c r="B26" s="114"/>
      <c r="C26" s="114"/>
      <c r="D26" s="114"/>
      <c r="F26" s="72"/>
    </row>
    <row r="27" spans="1:15">
      <c r="B27" s="114"/>
      <c r="C27" s="114"/>
      <c r="D27" s="114"/>
      <c r="E27" s="71"/>
    </row>
    <row r="28" spans="1:15">
      <c r="B28" s="114"/>
      <c r="C28" s="114"/>
      <c r="D28" s="114"/>
      <c r="E28" s="71"/>
      <c r="F28" s="72"/>
    </row>
    <row r="29" spans="1:15">
      <c r="B29" s="114"/>
      <c r="C29" s="114"/>
      <c r="D29" s="114"/>
    </row>
    <row r="30" spans="1:15">
      <c r="B30" s="114"/>
      <c r="C30" s="114"/>
      <c r="D30" s="114"/>
    </row>
    <row r="31" spans="1:15">
      <c r="B31" s="114"/>
      <c r="C31" s="114"/>
      <c r="D31" s="114"/>
    </row>
    <row r="32" spans="1:15">
      <c r="B32" s="114"/>
      <c r="C32" s="114"/>
      <c r="D32" s="114"/>
    </row>
    <row r="33" spans="2:4">
      <c r="B33" s="114"/>
      <c r="C33" s="114"/>
      <c r="D33" s="114"/>
    </row>
    <row r="34" spans="2:4">
      <c r="B34" s="114"/>
      <c r="C34" s="114"/>
      <c r="D34" s="114"/>
    </row>
    <row r="35" spans="2:4">
      <c r="B35" s="114"/>
      <c r="C35" s="114"/>
      <c r="D35" s="114"/>
    </row>
    <row r="36" spans="2:4">
      <c r="B36" s="114"/>
      <c r="C36" s="114"/>
      <c r="D36" s="114"/>
    </row>
    <row r="37" spans="2:4">
      <c r="B37" s="114"/>
      <c r="C37" s="114"/>
      <c r="D37" s="114"/>
    </row>
    <row r="38" spans="2:4">
      <c r="B38" s="114"/>
      <c r="C38" s="114"/>
      <c r="D38" s="114"/>
    </row>
    <row r="39" spans="2:4">
      <c r="B39" s="114"/>
      <c r="C39" s="114"/>
      <c r="D39" s="114"/>
    </row>
    <row r="40" spans="2:4">
      <c r="B40" s="114"/>
      <c r="C40" s="114"/>
      <c r="D40" s="114"/>
    </row>
    <row r="41" spans="2:4">
      <c r="B41" s="114"/>
      <c r="C41" s="114"/>
      <c r="D41" s="114"/>
    </row>
    <row r="42" spans="2:4">
      <c r="B42" s="114"/>
      <c r="C42" s="114"/>
      <c r="D42" s="114"/>
    </row>
    <row r="43" spans="2:4">
      <c r="B43" s="114"/>
      <c r="C43" s="114"/>
      <c r="D43" s="114"/>
    </row>
    <row r="44" spans="2:4">
      <c r="B44" s="114"/>
      <c r="C44" s="114"/>
      <c r="D44" s="114"/>
    </row>
    <row r="45" spans="2:4">
      <c r="B45" s="74"/>
      <c r="C45" s="74"/>
      <c r="D45" s="74"/>
    </row>
    <row r="46" spans="2:4">
      <c r="B46" s="74"/>
      <c r="C46" s="74"/>
      <c r="D46" s="74"/>
    </row>
    <row r="47" spans="2:4">
      <c r="B47" s="74"/>
      <c r="C47" s="74"/>
      <c r="D47" s="74"/>
    </row>
    <row r="48" spans="2:4">
      <c r="B48" s="74"/>
      <c r="C48" s="74"/>
      <c r="D48" s="74"/>
    </row>
    <row r="49" spans="2:4">
      <c r="B49" s="74"/>
      <c r="C49" s="74"/>
      <c r="D49" s="74"/>
    </row>
    <row r="50" spans="2:4">
      <c r="B50" s="74"/>
      <c r="C50" s="74"/>
      <c r="D50" s="74"/>
    </row>
    <row r="51" spans="2:4">
      <c r="B51" s="74"/>
      <c r="C51" s="74"/>
      <c r="D51" s="74"/>
    </row>
    <row r="52" spans="2:4">
      <c r="B52" s="74"/>
      <c r="C52" s="74"/>
      <c r="D52" s="74"/>
    </row>
    <row r="53" spans="2:4">
      <c r="B53" s="74"/>
      <c r="C53" s="74"/>
      <c r="D53" s="74"/>
    </row>
    <row r="54" spans="2:4">
      <c r="B54" s="74"/>
    </row>
  </sheetData>
  <hyperlinks>
    <hyperlink ref="A1" location="Content!A1" display="&lt;&lt;" xr:uid="{00000000-0004-0000-4B00-000000000000}"/>
  </hyperlinks>
  <pageMargins left="0.7" right="0.7" top="0.75" bottom="0.75" header="0.3" footer="0.3"/>
  <pageSetup paperSize="9" orientation="portrait" horizontalDpi="4294967293"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sheetPr>
  <dimension ref="A1:I700"/>
  <sheetViews>
    <sheetView showGridLines="0" workbookViewId="0"/>
  </sheetViews>
  <sheetFormatPr baseColWidth="10" defaultColWidth="8.5" defaultRowHeight="13"/>
  <cols>
    <col min="1" max="1" width="12.5" style="466" customWidth="1"/>
    <col min="2" max="16384" width="8.5" style="466"/>
  </cols>
  <sheetData>
    <row r="1" spans="1:7">
      <c r="A1" s="9" t="s">
        <v>60</v>
      </c>
      <c r="B1" s="540" t="str">
        <f>IF(Content!$E$1=1,B2,B3)</f>
        <v>Steel billet (current forecast)</v>
      </c>
      <c r="C1" s="540" t="str">
        <f>IF(Content!$E$1=1,C2,C3)</f>
        <v>Steel billet (previous forecast)</v>
      </c>
      <c r="D1" s="540" t="str">
        <f>IF(Content!$E$1=1,D2,D3)</f>
        <v>Iron ore  (current forecast, RHS)</v>
      </c>
      <c r="E1" s="540" t="str">
        <f>IF(Content!$E$1=1,E2,E3)</f>
        <v>Iron ore  (previous forecast, RHS)</v>
      </c>
      <c r="G1" s="540" t="str">
        <f>IF(Content!$E$1=1,G2,G3)</f>
        <v>World price of ferrous metals and iron ore*, USD/MT, quarterly average</v>
      </c>
    </row>
    <row r="2" spans="1:7" hidden="1">
      <c r="A2" s="9"/>
      <c r="B2" s="467" t="s">
        <v>411</v>
      </c>
      <c r="C2" s="467" t="s">
        <v>412</v>
      </c>
      <c r="D2" s="466" t="s">
        <v>413</v>
      </c>
      <c r="E2" s="466" t="s">
        <v>414</v>
      </c>
      <c r="G2" s="467" t="s">
        <v>415</v>
      </c>
    </row>
    <row r="3" spans="1:7" hidden="1">
      <c r="B3" s="467" t="s">
        <v>416</v>
      </c>
      <c r="C3" s="467" t="s">
        <v>417</v>
      </c>
      <c r="D3" s="466" t="s">
        <v>418</v>
      </c>
      <c r="E3" s="466" t="s">
        <v>419</v>
      </c>
      <c r="G3" s="467" t="s">
        <v>482</v>
      </c>
    </row>
    <row r="4" spans="1:7">
      <c r="A4" s="569" t="s">
        <v>25</v>
      </c>
      <c r="B4" s="468"/>
      <c r="C4" s="468"/>
      <c r="D4" s="468"/>
      <c r="E4" s="468"/>
    </row>
    <row r="5" spans="1:7">
      <c r="A5" s="569" t="s">
        <v>26</v>
      </c>
      <c r="B5" s="468"/>
      <c r="C5" s="468"/>
      <c r="D5" s="468"/>
      <c r="E5" s="468"/>
    </row>
    <row r="6" spans="1:7">
      <c r="A6" s="569" t="s">
        <v>27</v>
      </c>
      <c r="B6" s="468"/>
      <c r="C6" s="468"/>
      <c r="D6" s="468"/>
      <c r="E6" s="468"/>
    </row>
    <row r="7" spans="1:7">
      <c r="A7" s="569" t="s">
        <v>103</v>
      </c>
      <c r="B7" s="468"/>
      <c r="C7" s="468"/>
      <c r="D7" s="468"/>
      <c r="E7" s="468"/>
    </row>
    <row r="8" spans="1:7">
      <c r="A8" s="569" t="s">
        <v>128</v>
      </c>
      <c r="B8" s="468"/>
      <c r="C8" s="468"/>
      <c r="D8" s="468"/>
      <c r="E8" s="468"/>
    </row>
    <row r="9" spans="1:7">
      <c r="A9" s="569" t="s">
        <v>129</v>
      </c>
      <c r="B9" s="468"/>
      <c r="C9" s="468"/>
      <c r="D9" s="468"/>
      <c r="E9" s="468"/>
    </row>
    <row r="10" spans="1:7">
      <c r="A10" s="569" t="s">
        <v>130</v>
      </c>
      <c r="B10" s="468"/>
      <c r="C10" s="468"/>
      <c r="D10" s="468"/>
      <c r="E10" s="468"/>
    </row>
    <row r="11" spans="1:7">
      <c r="A11" s="569" t="s">
        <v>107</v>
      </c>
      <c r="B11" s="468"/>
      <c r="C11" s="468"/>
      <c r="D11" s="468"/>
      <c r="E11" s="468"/>
    </row>
    <row r="12" spans="1:7">
      <c r="A12" s="569" t="s">
        <v>131</v>
      </c>
      <c r="B12" s="468"/>
      <c r="C12" s="468"/>
      <c r="D12" s="468"/>
      <c r="E12" s="468"/>
    </row>
    <row r="13" spans="1:7">
      <c r="A13" s="569" t="s">
        <v>132</v>
      </c>
      <c r="B13" s="468"/>
      <c r="C13" s="468"/>
      <c r="D13" s="468"/>
      <c r="E13" s="468"/>
    </row>
    <row r="14" spans="1:7">
      <c r="A14" s="569" t="s">
        <v>133</v>
      </c>
      <c r="B14" s="468"/>
      <c r="C14" s="468"/>
      <c r="D14" s="468"/>
      <c r="E14" s="468"/>
    </row>
    <row r="15" spans="1:7">
      <c r="A15" s="569" t="s">
        <v>111</v>
      </c>
      <c r="B15" s="468"/>
      <c r="C15" s="468"/>
      <c r="D15" s="468"/>
      <c r="E15" s="468"/>
    </row>
    <row r="16" spans="1:7">
      <c r="A16" s="570" t="s">
        <v>221</v>
      </c>
      <c r="B16" s="468">
        <v>453.4</v>
      </c>
      <c r="C16" s="468">
        <v>408.4</v>
      </c>
      <c r="D16" s="468">
        <v>110</v>
      </c>
      <c r="E16" s="468">
        <v>72</v>
      </c>
    </row>
    <row r="17" spans="1:9">
      <c r="A17" s="570" t="s">
        <v>222</v>
      </c>
      <c r="B17" s="468">
        <v>448.5</v>
      </c>
      <c r="C17" s="468">
        <v>410.8</v>
      </c>
      <c r="D17" s="468">
        <v>96.3</v>
      </c>
      <c r="E17" s="468">
        <v>72</v>
      </c>
    </row>
    <row r="18" spans="1:9">
      <c r="A18" s="570" t="s">
        <v>223</v>
      </c>
      <c r="B18" s="468">
        <v>443.2</v>
      </c>
      <c r="C18" s="468">
        <v>413.2</v>
      </c>
      <c r="D18" s="468">
        <v>84.7</v>
      </c>
      <c r="E18" s="468">
        <v>70</v>
      </c>
      <c r="G18" s="540" t="str">
        <f>IF(Content!$E$1=1,G20,G22)</f>
        <v>*Steel Billet Exp FOB Ukraine and China import Iron Ore Fines 62% FE spot (CFR Tianjin port).</v>
      </c>
    </row>
    <row r="19" spans="1:9">
      <c r="A19" s="570" t="s">
        <v>224</v>
      </c>
      <c r="B19" s="468">
        <v>440.6</v>
      </c>
      <c r="C19" s="468">
        <v>415.6</v>
      </c>
      <c r="D19" s="468">
        <v>78.2</v>
      </c>
      <c r="E19" s="468">
        <v>70</v>
      </c>
      <c r="G19" s="540" t="str">
        <f>IF(Content!$E$1=1,G21,G23)</f>
        <v>Source: Refinitiv Datastream, NBU staff estimates.</v>
      </c>
    </row>
    <row r="20" spans="1:9">
      <c r="A20" s="570" t="s">
        <v>495</v>
      </c>
      <c r="B20" s="468">
        <v>438.2</v>
      </c>
      <c r="C20" s="468">
        <v>413.2</v>
      </c>
      <c r="D20" s="468">
        <v>75</v>
      </c>
      <c r="E20" s="468">
        <v>68</v>
      </c>
      <c r="G20" s="389" t="s">
        <v>420</v>
      </c>
    </row>
    <row r="21" spans="1:9">
      <c r="A21" s="570" t="s">
        <v>496</v>
      </c>
      <c r="B21" s="468">
        <v>430.8</v>
      </c>
      <c r="C21" s="468">
        <v>410.8</v>
      </c>
      <c r="D21" s="468">
        <v>75</v>
      </c>
      <c r="E21" s="468">
        <v>68</v>
      </c>
      <c r="G21" s="389" t="s">
        <v>459</v>
      </c>
    </row>
    <row r="22" spans="1:9">
      <c r="A22" s="570" t="s">
        <v>497</v>
      </c>
      <c r="B22" s="468">
        <v>433.2</v>
      </c>
      <c r="C22" s="468">
        <v>413.2</v>
      </c>
      <c r="D22" s="468">
        <v>72</v>
      </c>
      <c r="E22" s="468">
        <v>67</v>
      </c>
      <c r="G22" s="389" t="s">
        <v>421</v>
      </c>
    </row>
    <row r="23" spans="1:9">
      <c r="A23" s="570" t="s">
        <v>498</v>
      </c>
      <c r="B23" s="468">
        <v>435.6</v>
      </c>
      <c r="C23" s="468">
        <v>415.6</v>
      </c>
      <c r="D23" s="468">
        <v>72</v>
      </c>
      <c r="E23" s="468">
        <v>67</v>
      </c>
      <c r="G23" s="389" t="s">
        <v>458</v>
      </c>
    </row>
    <row r="24" spans="1:9">
      <c r="A24" s="570" t="s">
        <v>1079</v>
      </c>
      <c r="B24" s="466">
        <v>431.2</v>
      </c>
      <c r="C24" s="571"/>
      <c r="D24" s="468">
        <v>70</v>
      </c>
    </row>
    <row r="25" spans="1:9">
      <c r="A25" s="570" t="s">
        <v>1065</v>
      </c>
      <c r="B25" s="466">
        <v>423.8</v>
      </c>
      <c r="D25" s="468">
        <v>65</v>
      </c>
    </row>
    <row r="26" spans="1:9">
      <c r="A26" s="570" t="s">
        <v>1080</v>
      </c>
      <c r="B26" s="466">
        <v>426.2</v>
      </c>
      <c r="D26" s="468">
        <v>63</v>
      </c>
    </row>
    <row r="27" spans="1:9">
      <c r="A27" s="570" t="s">
        <v>1066</v>
      </c>
      <c r="B27" s="466">
        <v>428.6</v>
      </c>
      <c r="D27" s="468">
        <v>60</v>
      </c>
    </row>
    <row r="28" spans="1:9">
      <c r="A28" s="567"/>
      <c r="H28" s="468"/>
      <c r="I28" s="468"/>
    </row>
    <row r="29" spans="1:9">
      <c r="A29" s="567"/>
      <c r="H29" s="468"/>
      <c r="I29" s="468"/>
    </row>
    <row r="30" spans="1:9">
      <c r="A30" s="567"/>
      <c r="H30" s="468"/>
      <c r="I30" s="468"/>
    </row>
    <row r="31" spans="1:9">
      <c r="A31" s="567"/>
      <c r="H31" s="468"/>
      <c r="I31" s="468"/>
    </row>
    <row r="32" spans="1:9">
      <c r="A32" s="567"/>
      <c r="H32" s="468"/>
      <c r="I32" s="468"/>
    </row>
    <row r="33" spans="1:9">
      <c r="A33" s="567"/>
      <c r="H33" s="468"/>
      <c r="I33" s="468"/>
    </row>
    <row r="34" spans="1:9">
      <c r="A34" s="567"/>
      <c r="H34" s="468"/>
      <c r="I34" s="468"/>
    </row>
    <row r="35" spans="1:9">
      <c r="A35" s="567"/>
      <c r="H35" s="468"/>
      <c r="I35" s="468"/>
    </row>
    <row r="36" spans="1:9">
      <c r="A36" s="567"/>
      <c r="H36" s="468"/>
      <c r="I36" s="468"/>
    </row>
    <row r="37" spans="1:9">
      <c r="A37" s="567"/>
      <c r="H37" s="468"/>
      <c r="I37" s="468"/>
    </row>
    <row r="38" spans="1:9">
      <c r="A38" s="567"/>
      <c r="H38" s="468"/>
      <c r="I38" s="468"/>
    </row>
    <row r="39" spans="1:9">
      <c r="A39" s="567"/>
      <c r="H39" s="468"/>
      <c r="I39" s="468"/>
    </row>
    <row r="40" spans="1:9">
      <c r="A40" s="567"/>
      <c r="H40" s="468"/>
      <c r="I40" s="468"/>
    </row>
    <row r="41" spans="1:9">
      <c r="A41" s="567"/>
      <c r="H41" s="468"/>
      <c r="I41" s="468"/>
    </row>
    <row r="42" spans="1:9">
      <c r="A42" s="567"/>
      <c r="H42" s="468"/>
      <c r="I42" s="468"/>
    </row>
    <row r="43" spans="1:9">
      <c r="A43" s="567"/>
      <c r="H43" s="468"/>
      <c r="I43" s="468"/>
    </row>
    <row r="44" spans="1:9">
      <c r="A44" s="567"/>
      <c r="H44" s="468"/>
      <c r="I44" s="468"/>
    </row>
    <row r="45" spans="1:9">
      <c r="A45" s="567"/>
      <c r="H45" s="468"/>
      <c r="I45" s="468"/>
    </row>
    <row r="46" spans="1:9">
      <c r="A46" s="567"/>
      <c r="H46" s="468"/>
      <c r="I46" s="468"/>
    </row>
    <row r="47" spans="1:9">
      <c r="A47" s="567"/>
      <c r="H47" s="468"/>
      <c r="I47" s="468"/>
    </row>
    <row r="48" spans="1:9">
      <c r="A48" s="567"/>
      <c r="H48" s="468"/>
      <c r="I48" s="468"/>
    </row>
    <row r="49" spans="1:9">
      <c r="A49" s="567"/>
      <c r="H49" s="468"/>
      <c r="I49" s="468"/>
    </row>
    <row r="50" spans="1:9">
      <c r="A50" s="567"/>
      <c r="H50" s="468"/>
      <c r="I50" s="468"/>
    </row>
    <row r="51" spans="1:9">
      <c r="A51" s="567"/>
      <c r="H51" s="468"/>
      <c r="I51" s="468"/>
    </row>
    <row r="52" spans="1:9">
      <c r="A52" s="567"/>
      <c r="H52" s="468"/>
      <c r="I52" s="468"/>
    </row>
    <row r="53" spans="1:9">
      <c r="A53" s="567"/>
      <c r="H53" s="468"/>
      <c r="I53" s="468"/>
    </row>
    <row r="54" spans="1:9">
      <c r="A54" s="567"/>
      <c r="H54" s="468"/>
      <c r="I54" s="468"/>
    </row>
    <row r="55" spans="1:9">
      <c r="A55" s="567"/>
      <c r="H55" s="468"/>
      <c r="I55" s="468"/>
    </row>
    <row r="56" spans="1:9">
      <c r="A56" s="567"/>
      <c r="H56" s="468"/>
      <c r="I56" s="468"/>
    </row>
    <row r="57" spans="1:9">
      <c r="A57" s="567"/>
      <c r="H57" s="468"/>
      <c r="I57" s="468"/>
    </row>
    <row r="58" spans="1:9">
      <c r="A58" s="567"/>
      <c r="H58" s="468"/>
      <c r="I58" s="468"/>
    </row>
    <row r="59" spans="1:9">
      <c r="A59" s="567"/>
      <c r="H59" s="468"/>
      <c r="I59" s="468"/>
    </row>
    <row r="60" spans="1:9">
      <c r="A60" s="567"/>
      <c r="H60" s="468"/>
      <c r="I60" s="468"/>
    </row>
    <row r="61" spans="1:9">
      <c r="A61" s="567"/>
      <c r="H61" s="468"/>
      <c r="I61" s="468"/>
    </row>
    <row r="62" spans="1:9">
      <c r="A62" s="567"/>
      <c r="H62" s="468"/>
      <c r="I62" s="468"/>
    </row>
    <row r="63" spans="1:9">
      <c r="A63" s="567"/>
      <c r="H63" s="468"/>
      <c r="I63" s="468"/>
    </row>
    <row r="64" spans="1:9">
      <c r="A64" s="567"/>
      <c r="H64" s="468"/>
      <c r="I64" s="468"/>
    </row>
    <row r="65" spans="1:9">
      <c r="A65" s="567"/>
      <c r="H65" s="468"/>
      <c r="I65" s="468"/>
    </row>
    <row r="66" spans="1:9">
      <c r="A66" s="567"/>
      <c r="H66" s="468"/>
      <c r="I66" s="468"/>
    </row>
    <row r="67" spans="1:9">
      <c r="A67" s="567"/>
      <c r="H67" s="468"/>
      <c r="I67" s="468"/>
    </row>
    <row r="68" spans="1:9">
      <c r="A68" s="567"/>
      <c r="H68" s="468"/>
      <c r="I68" s="468"/>
    </row>
    <row r="69" spans="1:9">
      <c r="A69" s="567"/>
      <c r="H69" s="468"/>
      <c r="I69" s="468"/>
    </row>
    <row r="70" spans="1:9">
      <c r="A70" s="567"/>
      <c r="H70" s="468"/>
      <c r="I70" s="468"/>
    </row>
    <row r="71" spans="1:9">
      <c r="A71" s="567"/>
      <c r="H71" s="468"/>
      <c r="I71" s="468"/>
    </row>
    <row r="72" spans="1:9">
      <c r="A72" s="567"/>
      <c r="H72" s="468"/>
      <c r="I72" s="468"/>
    </row>
    <row r="73" spans="1:9">
      <c r="A73" s="567"/>
      <c r="H73" s="468"/>
      <c r="I73" s="468"/>
    </row>
    <row r="74" spans="1:9">
      <c r="A74" s="567"/>
      <c r="H74" s="468"/>
      <c r="I74" s="468"/>
    </row>
    <row r="75" spans="1:9">
      <c r="A75" s="567"/>
      <c r="H75" s="468"/>
      <c r="I75" s="468"/>
    </row>
    <row r="76" spans="1:9">
      <c r="A76" s="567"/>
      <c r="H76" s="468"/>
      <c r="I76" s="468"/>
    </row>
    <row r="77" spans="1:9">
      <c r="A77" s="567"/>
      <c r="H77" s="468"/>
      <c r="I77" s="468"/>
    </row>
    <row r="78" spans="1:9">
      <c r="A78" s="567"/>
      <c r="H78" s="468"/>
      <c r="I78" s="468"/>
    </row>
    <row r="79" spans="1:9">
      <c r="A79" s="567"/>
      <c r="H79" s="468"/>
      <c r="I79" s="468"/>
    </row>
    <row r="80" spans="1:9">
      <c r="A80" s="567"/>
      <c r="H80" s="468"/>
      <c r="I80" s="468"/>
    </row>
    <row r="81" spans="1:9">
      <c r="A81" s="567"/>
      <c r="H81" s="468"/>
      <c r="I81" s="468"/>
    </row>
    <row r="82" spans="1:9">
      <c r="A82" s="567"/>
      <c r="H82" s="468"/>
      <c r="I82" s="468"/>
    </row>
    <row r="83" spans="1:9">
      <c r="A83" s="567"/>
      <c r="H83" s="468"/>
      <c r="I83" s="468"/>
    </row>
    <row r="84" spans="1:9">
      <c r="A84" s="567"/>
      <c r="H84" s="468"/>
      <c r="I84" s="468"/>
    </row>
    <row r="85" spans="1:9">
      <c r="A85" s="567"/>
      <c r="H85" s="468"/>
      <c r="I85" s="468"/>
    </row>
    <row r="86" spans="1:9">
      <c r="A86" s="567"/>
      <c r="H86" s="468"/>
      <c r="I86" s="468"/>
    </row>
    <row r="87" spans="1:9">
      <c r="A87" s="567"/>
      <c r="H87" s="468"/>
      <c r="I87" s="468"/>
    </row>
    <row r="88" spans="1:9">
      <c r="A88" s="567"/>
      <c r="H88" s="468"/>
      <c r="I88" s="468"/>
    </row>
    <row r="89" spans="1:9">
      <c r="A89" s="567"/>
      <c r="H89" s="468"/>
      <c r="I89" s="468"/>
    </row>
    <row r="90" spans="1:9">
      <c r="A90" s="567"/>
      <c r="H90" s="468"/>
      <c r="I90" s="468"/>
    </row>
    <row r="91" spans="1:9">
      <c r="A91" s="567"/>
      <c r="H91" s="468"/>
      <c r="I91" s="468"/>
    </row>
    <row r="92" spans="1:9">
      <c r="A92" s="567"/>
      <c r="H92" s="468"/>
      <c r="I92" s="468"/>
    </row>
    <row r="93" spans="1:9">
      <c r="A93" s="567"/>
      <c r="H93" s="468"/>
      <c r="I93" s="468"/>
    </row>
    <row r="94" spans="1:9">
      <c r="A94" s="567"/>
      <c r="H94" s="468"/>
      <c r="I94" s="468"/>
    </row>
    <row r="95" spans="1:9">
      <c r="A95" s="567"/>
      <c r="H95" s="468"/>
      <c r="I95" s="468"/>
    </row>
    <row r="96" spans="1:9">
      <c r="A96" s="567"/>
      <c r="H96" s="468"/>
      <c r="I96" s="468"/>
    </row>
    <row r="97" spans="1:9">
      <c r="A97" s="567"/>
      <c r="H97" s="468"/>
      <c r="I97" s="468"/>
    </row>
    <row r="98" spans="1:9">
      <c r="A98" s="567"/>
      <c r="H98" s="468"/>
      <c r="I98" s="468"/>
    </row>
    <row r="99" spans="1:9">
      <c r="A99" s="567"/>
      <c r="H99" s="468"/>
      <c r="I99" s="468"/>
    </row>
    <row r="100" spans="1:9">
      <c r="A100" s="567"/>
      <c r="H100" s="468"/>
      <c r="I100" s="468"/>
    </row>
    <row r="101" spans="1:9">
      <c r="A101" s="567"/>
      <c r="H101" s="468"/>
      <c r="I101" s="468"/>
    </row>
    <row r="102" spans="1:9">
      <c r="A102" s="567"/>
      <c r="H102" s="468"/>
      <c r="I102" s="468"/>
    </row>
    <row r="103" spans="1:9">
      <c r="A103" s="567"/>
      <c r="H103" s="468"/>
      <c r="I103" s="468"/>
    </row>
    <row r="104" spans="1:9">
      <c r="A104" s="567"/>
      <c r="H104" s="468"/>
      <c r="I104" s="468"/>
    </row>
    <row r="105" spans="1:9">
      <c r="A105" s="567"/>
      <c r="H105" s="468"/>
      <c r="I105" s="468"/>
    </row>
    <row r="106" spans="1:9">
      <c r="A106" s="567"/>
      <c r="H106" s="468"/>
      <c r="I106" s="468"/>
    </row>
    <row r="107" spans="1:9">
      <c r="A107" s="567"/>
      <c r="H107" s="468"/>
      <c r="I107" s="468"/>
    </row>
    <row r="108" spans="1:9">
      <c r="A108" s="567"/>
      <c r="H108" s="468"/>
      <c r="I108" s="468"/>
    </row>
    <row r="109" spans="1:9">
      <c r="A109" s="567"/>
      <c r="H109" s="468"/>
      <c r="I109" s="468"/>
    </row>
    <row r="110" spans="1:9">
      <c r="A110" s="567"/>
      <c r="H110" s="468"/>
      <c r="I110" s="468"/>
    </row>
    <row r="111" spans="1:9">
      <c r="A111" s="567"/>
      <c r="H111" s="468"/>
      <c r="I111" s="468"/>
    </row>
    <row r="112" spans="1:9">
      <c r="A112" s="567"/>
      <c r="H112" s="468"/>
      <c r="I112" s="468"/>
    </row>
    <row r="113" spans="1:9">
      <c r="A113" s="567"/>
      <c r="H113" s="468"/>
      <c r="I113" s="468"/>
    </row>
    <row r="114" spans="1:9">
      <c r="A114" s="567"/>
      <c r="H114" s="468"/>
      <c r="I114" s="468"/>
    </row>
    <row r="115" spans="1:9">
      <c r="A115" s="567"/>
      <c r="H115" s="468"/>
      <c r="I115" s="468"/>
    </row>
    <row r="116" spans="1:9">
      <c r="A116" s="567"/>
      <c r="H116" s="468"/>
      <c r="I116" s="468"/>
    </row>
    <row r="117" spans="1:9">
      <c r="A117" s="567"/>
      <c r="H117" s="468"/>
      <c r="I117" s="468"/>
    </row>
    <row r="118" spans="1:9">
      <c r="A118" s="567"/>
      <c r="H118" s="468"/>
      <c r="I118" s="468"/>
    </row>
    <row r="119" spans="1:9">
      <c r="A119" s="567"/>
      <c r="H119" s="468"/>
      <c r="I119" s="468"/>
    </row>
    <row r="120" spans="1:9">
      <c r="A120" s="567"/>
      <c r="H120" s="468"/>
      <c r="I120" s="468"/>
    </row>
    <row r="121" spans="1:9">
      <c r="A121" s="567"/>
      <c r="H121" s="468"/>
      <c r="I121" s="468"/>
    </row>
    <row r="122" spans="1:9">
      <c r="A122" s="567"/>
      <c r="H122" s="468"/>
      <c r="I122" s="468"/>
    </row>
    <row r="123" spans="1:9">
      <c r="A123" s="567"/>
      <c r="H123" s="468"/>
      <c r="I123" s="468"/>
    </row>
    <row r="124" spans="1:9">
      <c r="A124" s="567"/>
      <c r="H124" s="468"/>
      <c r="I124" s="468"/>
    </row>
    <row r="125" spans="1:9">
      <c r="A125" s="567"/>
      <c r="H125" s="468"/>
      <c r="I125" s="468"/>
    </row>
    <row r="126" spans="1:9">
      <c r="A126" s="567"/>
      <c r="H126" s="468"/>
      <c r="I126" s="468"/>
    </row>
    <row r="127" spans="1:9">
      <c r="A127" s="567"/>
      <c r="H127" s="468"/>
      <c r="I127" s="468"/>
    </row>
    <row r="128" spans="1:9">
      <c r="A128" s="567"/>
      <c r="H128" s="468"/>
      <c r="I128" s="468"/>
    </row>
    <row r="129" spans="1:9">
      <c r="A129" s="567"/>
      <c r="H129" s="468"/>
      <c r="I129" s="468"/>
    </row>
    <row r="130" spans="1:9">
      <c r="A130" s="567"/>
      <c r="H130" s="468"/>
      <c r="I130" s="468"/>
    </row>
    <row r="131" spans="1:9">
      <c r="A131" s="567"/>
      <c r="H131" s="468"/>
      <c r="I131" s="468"/>
    </row>
    <row r="132" spans="1:9">
      <c r="A132" s="567"/>
      <c r="H132" s="468"/>
      <c r="I132" s="468"/>
    </row>
    <row r="133" spans="1:9">
      <c r="A133" s="567"/>
      <c r="H133" s="468"/>
      <c r="I133" s="468"/>
    </row>
    <row r="134" spans="1:9">
      <c r="A134" s="567"/>
      <c r="H134" s="468"/>
      <c r="I134" s="468"/>
    </row>
    <row r="135" spans="1:9">
      <c r="A135" s="567"/>
      <c r="H135" s="468"/>
      <c r="I135" s="468"/>
    </row>
    <row r="136" spans="1:9">
      <c r="A136" s="567"/>
      <c r="H136" s="468"/>
      <c r="I136" s="468"/>
    </row>
    <row r="137" spans="1:9">
      <c r="A137" s="567"/>
      <c r="H137" s="468"/>
      <c r="I137" s="468"/>
    </row>
    <row r="138" spans="1:9">
      <c r="A138" s="567"/>
      <c r="H138" s="468"/>
      <c r="I138" s="468"/>
    </row>
    <row r="139" spans="1:9">
      <c r="A139" s="567"/>
      <c r="H139" s="468"/>
      <c r="I139" s="468"/>
    </row>
    <row r="140" spans="1:9">
      <c r="A140" s="567"/>
      <c r="H140" s="468"/>
      <c r="I140" s="468"/>
    </row>
    <row r="141" spans="1:9">
      <c r="A141" s="567"/>
      <c r="H141" s="468"/>
      <c r="I141" s="468"/>
    </row>
    <row r="142" spans="1:9">
      <c r="A142" s="567"/>
      <c r="H142" s="468"/>
      <c r="I142" s="468"/>
    </row>
    <row r="143" spans="1:9">
      <c r="A143" s="567"/>
      <c r="H143" s="468"/>
      <c r="I143" s="468"/>
    </row>
    <row r="144" spans="1:9">
      <c r="A144" s="567"/>
      <c r="H144" s="468"/>
      <c r="I144" s="468"/>
    </row>
    <row r="145" spans="1:9">
      <c r="A145" s="567"/>
      <c r="H145" s="468"/>
      <c r="I145" s="468"/>
    </row>
    <row r="146" spans="1:9">
      <c r="A146" s="567"/>
      <c r="H146" s="468"/>
      <c r="I146" s="468"/>
    </row>
    <row r="147" spans="1:9">
      <c r="A147" s="567"/>
      <c r="H147" s="468"/>
      <c r="I147" s="468"/>
    </row>
    <row r="148" spans="1:9">
      <c r="A148" s="567"/>
      <c r="H148" s="468"/>
      <c r="I148" s="468"/>
    </row>
    <row r="149" spans="1:9">
      <c r="A149" s="567"/>
      <c r="H149" s="468"/>
      <c r="I149" s="468"/>
    </row>
    <row r="150" spans="1:9">
      <c r="A150" s="567"/>
      <c r="H150" s="468"/>
      <c r="I150" s="468"/>
    </row>
    <row r="151" spans="1:9">
      <c r="A151" s="567"/>
      <c r="H151" s="468"/>
      <c r="I151" s="468"/>
    </row>
    <row r="152" spans="1:9">
      <c r="A152" s="567"/>
      <c r="H152" s="468"/>
      <c r="I152" s="468"/>
    </row>
    <row r="153" spans="1:9">
      <c r="A153" s="567"/>
      <c r="H153" s="468"/>
      <c r="I153" s="468"/>
    </row>
    <row r="154" spans="1:9">
      <c r="A154" s="567"/>
      <c r="H154" s="468"/>
      <c r="I154" s="468"/>
    </row>
    <row r="155" spans="1:9">
      <c r="A155" s="567"/>
      <c r="H155" s="468"/>
      <c r="I155" s="468"/>
    </row>
    <row r="156" spans="1:9">
      <c r="A156" s="567"/>
      <c r="H156" s="468"/>
      <c r="I156" s="468"/>
    </row>
    <row r="157" spans="1:9">
      <c r="A157" s="567"/>
      <c r="H157" s="468"/>
      <c r="I157" s="468"/>
    </row>
    <row r="158" spans="1:9">
      <c r="A158" s="567"/>
      <c r="H158" s="468"/>
      <c r="I158" s="468"/>
    </row>
    <row r="159" spans="1:9">
      <c r="A159" s="567"/>
      <c r="H159" s="468"/>
      <c r="I159" s="468"/>
    </row>
    <row r="160" spans="1:9">
      <c r="A160" s="567"/>
      <c r="H160" s="468"/>
      <c r="I160" s="468"/>
    </row>
    <row r="161" spans="1:9">
      <c r="A161" s="567"/>
      <c r="H161" s="468"/>
      <c r="I161" s="468"/>
    </row>
    <row r="162" spans="1:9">
      <c r="A162" s="567"/>
      <c r="H162" s="468"/>
      <c r="I162" s="468"/>
    </row>
    <row r="163" spans="1:9">
      <c r="A163" s="567"/>
      <c r="H163" s="468"/>
      <c r="I163" s="468"/>
    </row>
    <row r="164" spans="1:9">
      <c r="A164" s="567"/>
      <c r="H164" s="468"/>
      <c r="I164" s="468"/>
    </row>
    <row r="165" spans="1:9">
      <c r="A165" s="567"/>
      <c r="H165" s="468"/>
      <c r="I165" s="468"/>
    </row>
    <row r="166" spans="1:9">
      <c r="A166" s="567"/>
      <c r="H166" s="468"/>
      <c r="I166" s="468"/>
    </row>
    <row r="167" spans="1:9">
      <c r="A167" s="567"/>
      <c r="H167" s="468"/>
      <c r="I167" s="468"/>
    </row>
    <row r="168" spans="1:9">
      <c r="A168" s="567"/>
      <c r="H168" s="468"/>
      <c r="I168" s="468"/>
    </row>
    <row r="169" spans="1:9">
      <c r="A169" s="567"/>
      <c r="H169" s="468"/>
      <c r="I169" s="468"/>
    </row>
    <row r="170" spans="1:9">
      <c r="A170" s="567"/>
      <c r="H170" s="468"/>
      <c r="I170" s="468"/>
    </row>
    <row r="171" spans="1:9">
      <c r="A171" s="567"/>
      <c r="H171" s="468"/>
      <c r="I171" s="468"/>
    </row>
    <row r="172" spans="1:9">
      <c r="A172" s="567"/>
      <c r="H172" s="468"/>
      <c r="I172" s="468"/>
    </row>
    <row r="173" spans="1:9">
      <c r="A173" s="567"/>
      <c r="H173" s="468"/>
      <c r="I173" s="468"/>
    </row>
    <row r="174" spans="1:9">
      <c r="A174" s="567"/>
      <c r="H174" s="468"/>
      <c r="I174" s="468"/>
    </row>
    <row r="175" spans="1:9">
      <c r="A175" s="567"/>
      <c r="H175" s="468"/>
      <c r="I175" s="468"/>
    </row>
    <row r="176" spans="1:9">
      <c r="A176" s="567"/>
      <c r="H176" s="468"/>
      <c r="I176" s="468"/>
    </row>
    <row r="177" spans="1:9">
      <c r="A177" s="567"/>
      <c r="H177" s="468"/>
      <c r="I177" s="468"/>
    </row>
    <row r="178" spans="1:9">
      <c r="A178" s="567"/>
      <c r="H178" s="468"/>
      <c r="I178" s="468"/>
    </row>
    <row r="179" spans="1:9">
      <c r="A179" s="567"/>
      <c r="H179" s="468"/>
      <c r="I179" s="468"/>
    </row>
    <row r="180" spans="1:9">
      <c r="A180" s="567"/>
      <c r="H180" s="468"/>
      <c r="I180" s="468"/>
    </row>
    <row r="181" spans="1:9">
      <c r="A181" s="567"/>
      <c r="H181" s="468"/>
      <c r="I181" s="468"/>
    </row>
    <row r="182" spans="1:9">
      <c r="A182" s="567"/>
      <c r="H182" s="468"/>
      <c r="I182" s="468"/>
    </row>
    <row r="183" spans="1:9">
      <c r="A183" s="567"/>
      <c r="H183" s="468"/>
      <c r="I183" s="468"/>
    </row>
    <row r="184" spans="1:9">
      <c r="A184" s="567"/>
      <c r="H184" s="468"/>
      <c r="I184" s="468"/>
    </row>
    <row r="185" spans="1:9">
      <c r="A185" s="567"/>
      <c r="H185" s="468"/>
      <c r="I185" s="468"/>
    </row>
    <row r="186" spans="1:9">
      <c r="A186" s="567"/>
      <c r="H186" s="468"/>
      <c r="I186" s="468"/>
    </row>
    <row r="187" spans="1:9">
      <c r="A187" s="567"/>
      <c r="H187" s="468"/>
      <c r="I187" s="468"/>
    </row>
    <row r="188" spans="1:9">
      <c r="A188" s="567"/>
      <c r="H188" s="468"/>
      <c r="I188" s="468"/>
    </row>
    <row r="189" spans="1:9">
      <c r="A189" s="567"/>
      <c r="H189" s="468"/>
      <c r="I189" s="468"/>
    </row>
    <row r="190" spans="1:9">
      <c r="A190" s="567"/>
      <c r="H190" s="468"/>
      <c r="I190" s="468"/>
    </row>
    <row r="191" spans="1:9">
      <c r="A191" s="567"/>
      <c r="H191" s="468"/>
      <c r="I191" s="468"/>
    </row>
    <row r="192" spans="1:9">
      <c r="A192" s="567"/>
      <c r="H192" s="468"/>
      <c r="I192" s="468"/>
    </row>
    <row r="193" spans="1:9">
      <c r="A193" s="567"/>
      <c r="H193" s="468"/>
      <c r="I193" s="468"/>
    </row>
    <row r="194" spans="1:9">
      <c r="A194" s="567"/>
      <c r="H194" s="468"/>
      <c r="I194" s="468"/>
    </row>
    <row r="195" spans="1:9">
      <c r="A195" s="567"/>
      <c r="H195" s="468"/>
      <c r="I195" s="468"/>
    </row>
    <row r="196" spans="1:9">
      <c r="A196" s="567"/>
      <c r="H196" s="468"/>
      <c r="I196" s="468"/>
    </row>
    <row r="197" spans="1:9">
      <c r="A197" s="567"/>
      <c r="H197" s="468"/>
      <c r="I197" s="468"/>
    </row>
    <row r="198" spans="1:9">
      <c r="A198" s="567"/>
      <c r="H198" s="468"/>
      <c r="I198" s="468"/>
    </row>
    <row r="199" spans="1:9">
      <c r="A199" s="567"/>
      <c r="H199" s="468"/>
      <c r="I199" s="468"/>
    </row>
    <row r="200" spans="1:9">
      <c r="A200" s="567"/>
      <c r="H200" s="468"/>
      <c r="I200" s="468"/>
    </row>
    <row r="201" spans="1:9">
      <c r="A201" s="567"/>
      <c r="H201" s="468"/>
      <c r="I201" s="468"/>
    </row>
    <row r="202" spans="1:9">
      <c r="A202" s="567"/>
      <c r="H202" s="468"/>
      <c r="I202" s="468"/>
    </row>
    <row r="203" spans="1:9">
      <c r="A203" s="567"/>
      <c r="H203" s="468"/>
      <c r="I203" s="468"/>
    </row>
    <row r="204" spans="1:9">
      <c r="A204" s="567"/>
      <c r="H204" s="468"/>
      <c r="I204" s="468"/>
    </row>
    <row r="205" spans="1:9">
      <c r="A205" s="567"/>
      <c r="H205" s="468"/>
      <c r="I205" s="468"/>
    </row>
    <row r="206" spans="1:9">
      <c r="A206" s="567"/>
      <c r="H206" s="468"/>
      <c r="I206" s="468"/>
    </row>
    <row r="207" spans="1:9">
      <c r="A207" s="567"/>
      <c r="H207" s="468"/>
      <c r="I207" s="468"/>
    </row>
    <row r="208" spans="1:9">
      <c r="A208" s="567"/>
      <c r="H208" s="468"/>
      <c r="I208" s="468"/>
    </row>
    <row r="209" spans="1:9">
      <c r="A209" s="567"/>
      <c r="H209" s="468"/>
      <c r="I209" s="468"/>
    </row>
    <row r="210" spans="1:9">
      <c r="A210" s="567"/>
      <c r="H210" s="468"/>
      <c r="I210" s="468"/>
    </row>
    <row r="211" spans="1:9">
      <c r="A211" s="567"/>
      <c r="H211" s="468"/>
      <c r="I211" s="468"/>
    </row>
    <row r="212" spans="1:9">
      <c r="A212" s="567"/>
      <c r="H212" s="468"/>
      <c r="I212" s="468"/>
    </row>
    <row r="213" spans="1:9">
      <c r="A213" s="567"/>
      <c r="H213" s="468"/>
      <c r="I213" s="468"/>
    </row>
    <row r="214" spans="1:9">
      <c r="A214" s="567"/>
      <c r="H214" s="468"/>
      <c r="I214" s="468"/>
    </row>
    <row r="215" spans="1:9">
      <c r="A215" s="567"/>
      <c r="H215" s="468"/>
      <c r="I215" s="468"/>
    </row>
    <row r="216" spans="1:9">
      <c r="A216" s="567"/>
      <c r="H216" s="468"/>
      <c r="I216" s="468"/>
    </row>
    <row r="217" spans="1:9">
      <c r="A217" s="567"/>
      <c r="H217" s="468"/>
      <c r="I217" s="468"/>
    </row>
    <row r="218" spans="1:9">
      <c r="A218" s="567"/>
      <c r="H218" s="468"/>
      <c r="I218" s="468"/>
    </row>
    <row r="219" spans="1:9">
      <c r="A219" s="567"/>
      <c r="H219" s="468"/>
      <c r="I219" s="468"/>
    </row>
    <row r="220" spans="1:9">
      <c r="A220" s="567"/>
      <c r="H220" s="468"/>
      <c r="I220" s="468"/>
    </row>
    <row r="221" spans="1:9">
      <c r="A221" s="567"/>
      <c r="H221" s="468"/>
      <c r="I221" s="468"/>
    </row>
    <row r="222" spans="1:9">
      <c r="A222" s="567"/>
      <c r="H222" s="468"/>
      <c r="I222" s="468"/>
    </row>
    <row r="223" spans="1:9">
      <c r="A223" s="567"/>
      <c r="H223" s="468"/>
      <c r="I223" s="468"/>
    </row>
    <row r="224" spans="1:9">
      <c r="A224" s="567"/>
      <c r="H224" s="468"/>
      <c r="I224" s="468"/>
    </row>
    <row r="225" spans="1:9">
      <c r="A225" s="567"/>
      <c r="H225" s="468"/>
      <c r="I225" s="468"/>
    </row>
    <row r="226" spans="1:9">
      <c r="A226" s="567"/>
      <c r="H226" s="468"/>
      <c r="I226" s="468"/>
    </row>
    <row r="227" spans="1:9">
      <c r="A227" s="567"/>
      <c r="H227" s="468"/>
      <c r="I227" s="468"/>
    </row>
    <row r="228" spans="1:9">
      <c r="A228" s="567"/>
      <c r="H228" s="468"/>
      <c r="I228" s="468"/>
    </row>
    <row r="229" spans="1:9">
      <c r="A229" s="567"/>
      <c r="H229" s="468"/>
      <c r="I229" s="468"/>
    </row>
    <row r="230" spans="1:9">
      <c r="A230" s="567"/>
      <c r="H230" s="468"/>
      <c r="I230" s="468"/>
    </row>
    <row r="231" spans="1:9">
      <c r="A231" s="567"/>
      <c r="H231" s="468"/>
      <c r="I231" s="468"/>
    </row>
    <row r="232" spans="1:9">
      <c r="A232" s="567"/>
      <c r="H232" s="468"/>
      <c r="I232" s="468"/>
    </row>
    <row r="233" spans="1:9">
      <c r="A233" s="567"/>
      <c r="H233" s="468"/>
      <c r="I233" s="468"/>
    </row>
    <row r="234" spans="1:9">
      <c r="A234" s="567"/>
      <c r="H234" s="468"/>
      <c r="I234" s="468"/>
    </row>
    <row r="235" spans="1:9">
      <c r="A235" s="567"/>
      <c r="H235" s="468"/>
      <c r="I235" s="468"/>
    </row>
    <row r="236" spans="1:9">
      <c r="A236" s="567"/>
      <c r="H236" s="468"/>
      <c r="I236" s="468"/>
    </row>
    <row r="237" spans="1:9">
      <c r="A237" s="567"/>
      <c r="H237" s="468"/>
      <c r="I237" s="468"/>
    </row>
    <row r="238" spans="1:9" ht="14" thickBot="1">
      <c r="A238" s="568"/>
      <c r="H238" s="468"/>
      <c r="I238" s="468"/>
    </row>
    <row r="239" spans="1:9" ht="14" thickBot="1">
      <c r="A239" s="568"/>
      <c r="H239" s="468"/>
      <c r="I239" s="468"/>
    </row>
    <row r="240" spans="1:9" ht="14" thickBot="1">
      <c r="A240" s="568"/>
      <c r="H240" s="468"/>
      <c r="I240" s="468"/>
    </row>
    <row r="241" spans="1:9" ht="14" thickBot="1">
      <c r="A241" s="568"/>
      <c r="H241" s="468"/>
      <c r="I241" s="468"/>
    </row>
    <row r="242" spans="1:9" ht="14" thickBot="1">
      <c r="A242" s="568"/>
      <c r="H242" s="468"/>
      <c r="I242" s="468"/>
    </row>
    <row r="243" spans="1:9" ht="14" thickBot="1">
      <c r="A243" s="568"/>
      <c r="H243" s="468"/>
      <c r="I243" s="468"/>
    </row>
    <row r="244" spans="1:9" ht="14" thickBot="1">
      <c r="A244" s="568"/>
      <c r="H244" s="468"/>
      <c r="I244" s="468"/>
    </row>
    <row r="245" spans="1:9" ht="14" thickBot="1">
      <c r="A245" s="568"/>
      <c r="H245" s="468"/>
      <c r="I245" s="468"/>
    </row>
    <row r="246" spans="1:9" ht="14" thickBot="1">
      <c r="A246" s="568"/>
      <c r="H246" s="468"/>
      <c r="I246" s="468"/>
    </row>
    <row r="247" spans="1:9" ht="14" thickBot="1">
      <c r="A247" s="568"/>
      <c r="H247" s="468"/>
      <c r="I247" s="468"/>
    </row>
    <row r="248" spans="1:9" ht="14" thickBot="1">
      <c r="A248" s="568"/>
      <c r="H248" s="468"/>
      <c r="I248" s="468"/>
    </row>
    <row r="249" spans="1:9" ht="14" thickBot="1">
      <c r="A249" s="568"/>
      <c r="H249" s="468"/>
      <c r="I249" s="468"/>
    </row>
    <row r="250" spans="1:9" ht="14" thickBot="1">
      <c r="A250" s="568"/>
      <c r="H250" s="468"/>
      <c r="I250" s="468"/>
    </row>
    <row r="251" spans="1:9" ht="14" thickBot="1">
      <c r="A251" s="568"/>
      <c r="H251" s="468"/>
      <c r="I251" s="468"/>
    </row>
    <row r="252" spans="1:9" ht="14" thickBot="1">
      <c r="A252" s="568"/>
      <c r="H252" s="468"/>
      <c r="I252" s="468"/>
    </row>
    <row r="253" spans="1:9">
      <c r="A253" s="567"/>
      <c r="H253" s="468"/>
      <c r="I253" s="468"/>
    </row>
    <row r="254" spans="1:9">
      <c r="A254" s="567"/>
      <c r="H254" s="468"/>
      <c r="I254" s="468"/>
    </row>
    <row r="255" spans="1:9">
      <c r="A255" s="567"/>
      <c r="H255" s="468"/>
      <c r="I255" s="468"/>
    </row>
    <row r="256" spans="1:9">
      <c r="A256" s="567"/>
      <c r="H256" s="468"/>
      <c r="I256" s="468"/>
    </row>
    <row r="257" spans="1:9">
      <c r="A257" s="567"/>
      <c r="H257" s="468"/>
      <c r="I257" s="468"/>
    </row>
    <row r="258" spans="1:9">
      <c r="A258" s="567"/>
      <c r="H258" s="468"/>
      <c r="I258" s="468"/>
    </row>
    <row r="259" spans="1:9">
      <c r="A259" s="567"/>
      <c r="H259" s="468"/>
      <c r="I259" s="468"/>
    </row>
    <row r="260" spans="1:9">
      <c r="A260" s="567"/>
      <c r="H260" s="468"/>
      <c r="I260" s="468"/>
    </row>
    <row r="261" spans="1:9">
      <c r="A261" s="567"/>
      <c r="H261" s="468"/>
      <c r="I261" s="468"/>
    </row>
    <row r="262" spans="1:9">
      <c r="A262" s="567"/>
      <c r="H262" s="468"/>
      <c r="I262" s="468"/>
    </row>
    <row r="263" spans="1:9">
      <c r="A263" s="567"/>
      <c r="H263" s="468"/>
      <c r="I263" s="468"/>
    </row>
    <row r="264" spans="1:9">
      <c r="A264" s="567"/>
      <c r="H264" s="468"/>
      <c r="I264" s="468"/>
    </row>
    <row r="265" spans="1:9">
      <c r="A265" s="567"/>
      <c r="H265" s="468"/>
      <c r="I265" s="468"/>
    </row>
    <row r="266" spans="1:9">
      <c r="A266" s="567"/>
      <c r="H266" s="468"/>
      <c r="I266" s="468"/>
    </row>
    <row r="267" spans="1:9">
      <c r="A267" s="567"/>
      <c r="H267" s="468"/>
      <c r="I267" s="468"/>
    </row>
    <row r="268" spans="1:9">
      <c r="A268" s="567"/>
      <c r="H268" s="468"/>
      <c r="I268" s="468"/>
    </row>
    <row r="269" spans="1:9">
      <c r="A269" s="567"/>
      <c r="H269" s="468"/>
      <c r="I269" s="468"/>
    </row>
    <row r="270" spans="1:9">
      <c r="A270" s="567"/>
      <c r="H270" s="468"/>
      <c r="I270" s="468"/>
    </row>
    <row r="271" spans="1:9">
      <c r="A271" s="567"/>
      <c r="H271" s="468"/>
      <c r="I271" s="468"/>
    </row>
    <row r="272" spans="1:9">
      <c r="A272" s="567"/>
      <c r="H272" s="468"/>
      <c r="I272" s="468"/>
    </row>
    <row r="273" spans="1:9">
      <c r="A273" s="567"/>
      <c r="H273" s="468"/>
      <c r="I273" s="468"/>
    </row>
    <row r="274" spans="1:9">
      <c r="A274" s="567"/>
      <c r="H274" s="468"/>
      <c r="I274" s="468"/>
    </row>
    <row r="275" spans="1:9">
      <c r="A275" s="567"/>
      <c r="H275" s="468"/>
      <c r="I275" s="468"/>
    </row>
    <row r="276" spans="1:9">
      <c r="A276" s="567"/>
      <c r="H276" s="468"/>
      <c r="I276" s="468"/>
    </row>
    <row r="277" spans="1:9">
      <c r="A277" s="567"/>
      <c r="H277" s="468"/>
      <c r="I277" s="468"/>
    </row>
    <row r="278" spans="1:9">
      <c r="A278" s="567"/>
      <c r="H278" s="468"/>
      <c r="I278" s="468"/>
    </row>
    <row r="279" spans="1:9">
      <c r="A279" s="567"/>
      <c r="H279" s="468"/>
      <c r="I279" s="468"/>
    </row>
    <row r="280" spans="1:9">
      <c r="A280" s="567"/>
      <c r="H280" s="468"/>
      <c r="I280" s="468"/>
    </row>
    <row r="281" spans="1:9">
      <c r="A281" s="567"/>
      <c r="H281" s="468"/>
      <c r="I281" s="468"/>
    </row>
    <row r="282" spans="1:9">
      <c r="A282" s="567"/>
      <c r="H282" s="468"/>
      <c r="I282" s="468"/>
    </row>
    <row r="283" spans="1:9">
      <c r="A283" s="567"/>
      <c r="H283" s="468"/>
      <c r="I283" s="468"/>
    </row>
    <row r="284" spans="1:9">
      <c r="A284" s="567"/>
      <c r="H284" s="468"/>
      <c r="I284" s="468"/>
    </row>
    <row r="285" spans="1:9">
      <c r="A285" s="567"/>
      <c r="H285" s="468"/>
      <c r="I285" s="468"/>
    </row>
    <row r="286" spans="1:9">
      <c r="A286" s="567"/>
      <c r="H286" s="468"/>
      <c r="I286" s="468"/>
    </row>
    <row r="287" spans="1:9">
      <c r="A287" s="567"/>
      <c r="H287" s="468"/>
      <c r="I287" s="468"/>
    </row>
    <row r="288" spans="1:9">
      <c r="A288" s="567"/>
      <c r="H288" s="468"/>
      <c r="I288" s="468"/>
    </row>
    <row r="289" spans="1:9">
      <c r="A289" s="567"/>
      <c r="H289" s="468"/>
      <c r="I289" s="468"/>
    </row>
    <row r="290" spans="1:9">
      <c r="A290" s="567"/>
      <c r="H290" s="468"/>
      <c r="I290" s="468"/>
    </row>
    <row r="291" spans="1:9">
      <c r="A291" s="567"/>
      <c r="H291" s="468"/>
      <c r="I291" s="468"/>
    </row>
    <row r="292" spans="1:9">
      <c r="A292" s="567"/>
      <c r="H292" s="468"/>
      <c r="I292" s="468"/>
    </row>
    <row r="293" spans="1:9">
      <c r="A293" s="567"/>
      <c r="H293" s="468"/>
      <c r="I293" s="468"/>
    </row>
    <row r="294" spans="1:9">
      <c r="A294" s="567"/>
      <c r="H294" s="468"/>
      <c r="I294" s="468"/>
    </row>
    <row r="295" spans="1:9">
      <c r="A295" s="567"/>
      <c r="H295" s="468"/>
      <c r="I295" s="468"/>
    </row>
    <row r="296" spans="1:9">
      <c r="A296" s="567"/>
      <c r="H296" s="468"/>
      <c r="I296" s="468"/>
    </row>
    <row r="297" spans="1:9">
      <c r="A297" s="567"/>
      <c r="H297" s="468"/>
      <c r="I297" s="468"/>
    </row>
    <row r="298" spans="1:9">
      <c r="A298" s="567"/>
      <c r="H298" s="468"/>
      <c r="I298" s="468"/>
    </row>
    <row r="299" spans="1:9">
      <c r="A299" s="567"/>
      <c r="H299" s="468"/>
      <c r="I299" s="468"/>
    </row>
    <row r="300" spans="1:9">
      <c r="A300" s="567"/>
      <c r="H300" s="468"/>
      <c r="I300" s="468"/>
    </row>
    <row r="301" spans="1:9">
      <c r="A301" s="567"/>
      <c r="H301" s="468"/>
      <c r="I301" s="468"/>
    </row>
    <row r="302" spans="1:9">
      <c r="A302" s="567"/>
      <c r="H302" s="468"/>
      <c r="I302" s="468"/>
    </row>
    <row r="303" spans="1:9">
      <c r="A303" s="567"/>
      <c r="H303" s="468"/>
      <c r="I303" s="468"/>
    </row>
    <row r="304" spans="1:9">
      <c r="A304" s="567"/>
      <c r="H304" s="468"/>
      <c r="I304" s="468"/>
    </row>
    <row r="305" spans="1:9">
      <c r="A305" s="567"/>
      <c r="H305" s="468"/>
      <c r="I305" s="468"/>
    </row>
    <row r="306" spans="1:9">
      <c r="A306" s="567"/>
      <c r="H306" s="468"/>
      <c r="I306" s="468"/>
    </row>
    <row r="307" spans="1:9">
      <c r="A307" s="567"/>
      <c r="H307" s="468"/>
      <c r="I307" s="468"/>
    </row>
    <row r="308" spans="1:9">
      <c r="A308" s="567"/>
      <c r="H308" s="468"/>
      <c r="I308" s="468"/>
    </row>
    <row r="309" spans="1:9">
      <c r="A309" s="567"/>
      <c r="H309" s="468"/>
      <c r="I309" s="468"/>
    </row>
    <row r="310" spans="1:9">
      <c r="A310" s="567"/>
      <c r="H310" s="468"/>
      <c r="I310" s="468"/>
    </row>
    <row r="311" spans="1:9">
      <c r="A311" s="567"/>
      <c r="H311" s="468"/>
      <c r="I311" s="468"/>
    </row>
    <row r="312" spans="1:9">
      <c r="A312" s="567"/>
      <c r="H312" s="468"/>
      <c r="I312" s="468"/>
    </row>
    <row r="313" spans="1:9">
      <c r="A313" s="567"/>
      <c r="H313" s="468"/>
      <c r="I313" s="468"/>
    </row>
    <row r="314" spans="1:9">
      <c r="A314" s="567"/>
      <c r="H314" s="468"/>
      <c r="I314" s="468"/>
    </row>
    <row r="315" spans="1:9">
      <c r="A315" s="567"/>
      <c r="H315" s="468"/>
      <c r="I315" s="468"/>
    </row>
    <row r="316" spans="1:9">
      <c r="A316" s="567"/>
      <c r="H316" s="468"/>
      <c r="I316" s="468"/>
    </row>
    <row r="317" spans="1:9">
      <c r="A317" s="567"/>
      <c r="H317" s="468"/>
      <c r="I317" s="468"/>
    </row>
    <row r="318" spans="1:9">
      <c r="A318" s="567"/>
      <c r="H318" s="468"/>
      <c r="I318" s="468"/>
    </row>
    <row r="319" spans="1:9">
      <c r="A319" s="567"/>
      <c r="H319" s="468"/>
      <c r="I319" s="468"/>
    </row>
    <row r="320" spans="1:9">
      <c r="A320" s="567"/>
      <c r="H320" s="468"/>
      <c r="I320" s="468"/>
    </row>
    <row r="321" spans="1:9">
      <c r="A321" s="567"/>
      <c r="H321" s="468"/>
      <c r="I321" s="468"/>
    </row>
    <row r="322" spans="1:9">
      <c r="A322" s="567"/>
      <c r="H322" s="468"/>
      <c r="I322" s="468"/>
    </row>
    <row r="323" spans="1:9">
      <c r="A323" s="567"/>
      <c r="H323" s="468"/>
      <c r="I323" s="468"/>
    </row>
    <row r="324" spans="1:9">
      <c r="A324" s="567"/>
      <c r="H324" s="468"/>
      <c r="I324" s="468"/>
    </row>
    <row r="325" spans="1:9">
      <c r="A325" s="567"/>
      <c r="H325" s="468"/>
      <c r="I325" s="468"/>
    </row>
    <row r="326" spans="1:9">
      <c r="A326" s="567"/>
      <c r="H326" s="468"/>
      <c r="I326" s="468"/>
    </row>
    <row r="327" spans="1:9">
      <c r="A327" s="567"/>
      <c r="H327" s="468"/>
      <c r="I327" s="468"/>
    </row>
    <row r="328" spans="1:9">
      <c r="A328" s="567"/>
      <c r="H328" s="468"/>
      <c r="I328" s="468"/>
    </row>
    <row r="329" spans="1:9">
      <c r="A329" s="567"/>
      <c r="H329" s="468"/>
      <c r="I329" s="468"/>
    </row>
    <row r="330" spans="1:9">
      <c r="A330" s="567"/>
      <c r="H330" s="468"/>
      <c r="I330" s="468"/>
    </row>
    <row r="331" spans="1:9">
      <c r="A331" s="567"/>
      <c r="H331" s="468"/>
      <c r="I331" s="468"/>
    </row>
    <row r="332" spans="1:9">
      <c r="A332" s="567"/>
      <c r="H332" s="468"/>
      <c r="I332" s="468"/>
    </row>
    <row r="333" spans="1:9">
      <c r="A333" s="567"/>
      <c r="H333" s="468"/>
      <c r="I333" s="468"/>
    </row>
    <row r="334" spans="1:9">
      <c r="A334" s="567"/>
      <c r="H334" s="468"/>
      <c r="I334" s="468"/>
    </row>
    <row r="335" spans="1:9">
      <c r="A335" s="567"/>
      <c r="H335" s="468"/>
      <c r="I335" s="468"/>
    </row>
    <row r="336" spans="1:9">
      <c r="A336" s="567"/>
      <c r="H336" s="468"/>
      <c r="I336" s="468"/>
    </row>
    <row r="337" spans="1:9">
      <c r="A337" s="567"/>
      <c r="H337" s="468"/>
      <c r="I337" s="468"/>
    </row>
    <row r="338" spans="1:9">
      <c r="A338" s="567"/>
      <c r="H338" s="468"/>
      <c r="I338" s="468"/>
    </row>
    <row r="339" spans="1:9">
      <c r="A339" s="567"/>
      <c r="H339" s="468"/>
      <c r="I339" s="468"/>
    </row>
    <row r="340" spans="1:9">
      <c r="A340" s="567"/>
      <c r="H340" s="468"/>
      <c r="I340" s="468"/>
    </row>
    <row r="341" spans="1:9">
      <c r="A341" s="567"/>
      <c r="H341" s="468"/>
      <c r="I341" s="468"/>
    </row>
    <row r="342" spans="1:9">
      <c r="A342" s="567"/>
      <c r="H342" s="468"/>
      <c r="I342" s="468"/>
    </row>
    <row r="343" spans="1:9">
      <c r="A343" s="567"/>
      <c r="H343" s="468"/>
      <c r="I343" s="468"/>
    </row>
    <row r="344" spans="1:9">
      <c r="A344" s="567"/>
      <c r="H344" s="468"/>
      <c r="I344" s="468"/>
    </row>
    <row r="345" spans="1:9">
      <c r="A345" s="567"/>
      <c r="H345" s="468"/>
      <c r="I345" s="468"/>
    </row>
    <row r="346" spans="1:9">
      <c r="A346" s="567"/>
      <c r="H346" s="468"/>
      <c r="I346" s="468"/>
    </row>
    <row r="347" spans="1:9">
      <c r="A347" s="567"/>
      <c r="H347" s="468"/>
      <c r="I347" s="468"/>
    </row>
    <row r="348" spans="1:9">
      <c r="A348" s="567"/>
      <c r="H348" s="468"/>
      <c r="I348" s="468"/>
    </row>
    <row r="349" spans="1:9">
      <c r="A349" s="567"/>
      <c r="H349" s="468"/>
      <c r="I349" s="468"/>
    </row>
    <row r="350" spans="1:9">
      <c r="A350" s="567"/>
      <c r="H350" s="468"/>
      <c r="I350" s="468"/>
    </row>
    <row r="351" spans="1:9">
      <c r="A351" s="567"/>
      <c r="H351" s="468"/>
      <c r="I351" s="468"/>
    </row>
    <row r="352" spans="1:9">
      <c r="A352" s="567"/>
      <c r="H352" s="468"/>
      <c r="I352" s="468"/>
    </row>
    <row r="353" spans="1:9">
      <c r="A353" s="567"/>
      <c r="H353" s="468"/>
      <c r="I353" s="468"/>
    </row>
    <row r="354" spans="1:9">
      <c r="A354" s="567"/>
      <c r="H354" s="468"/>
      <c r="I354" s="468"/>
    </row>
    <row r="355" spans="1:9">
      <c r="A355" s="567"/>
      <c r="H355" s="468"/>
      <c r="I355" s="468"/>
    </row>
    <row r="356" spans="1:9">
      <c r="A356" s="567"/>
      <c r="H356" s="468"/>
      <c r="I356" s="468"/>
    </row>
    <row r="357" spans="1:9">
      <c r="A357" s="567"/>
      <c r="H357" s="468"/>
      <c r="I357" s="468"/>
    </row>
    <row r="358" spans="1:9">
      <c r="A358" s="567"/>
      <c r="H358" s="468"/>
      <c r="I358" s="468"/>
    </row>
    <row r="359" spans="1:9">
      <c r="A359" s="567"/>
      <c r="H359" s="468"/>
      <c r="I359" s="468"/>
    </row>
    <row r="360" spans="1:9">
      <c r="A360" s="567"/>
      <c r="H360" s="468"/>
      <c r="I360" s="468"/>
    </row>
    <row r="361" spans="1:9">
      <c r="A361" s="567"/>
      <c r="H361" s="468"/>
      <c r="I361" s="468"/>
    </row>
    <row r="362" spans="1:9">
      <c r="A362" s="567"/>
      <c r="H362" s="468"/>
      <c r="I362" s="468"/>
    </row>
    <row r="363" spans="1:9">
      <c r="A363" s="567"/>
      <c r="H363" s="468"/>
      <c r="I363" s="468"/>
    </row>
    <row r="364" spans="1:9">
      <c r="A364" s="567"/>
      <c r="H364" s="468"/>
      <c r="I364" s="468"/>
    </row>
    <row r="365" spans="1:9">
      <c r="A365" s="567"/>
      <c r="H365" s="468"/>
      <c r="I365" s="468"/>
    </row>
    <row r="366" spans="1:9">
      <c r="A366" s="567"/>
      <c r="H366" s="468"/>
      <c r="I366" s="468"/>
    </row>
    <row r="367" spans="1:9">
      <c r="A367" s="567"/>
      <c r="H367" s="468"/>
      <c r="I367" s="468"/>
    </row>
    <row r="368" spans="1:9">
      <c r="A368" s="567"/>
      <c r="H368" s="468"/>
      <c r="I368" s="468"/>
    </row>
    <row r="369" spans="1:9">
      <c r="A369" s="567"/>
      <c r="H369" s="468"/>
      <c r="I369" s="468"/>
    </row>
    <row r="370" spans="1:9">
      <c r="A370" s="567"/>
      <c r="H370" s="468"/>
      <c r="I370" s="468"/>
    </row>
    <row r="371" spans="1:9">
      <c r="A371" s="567"/>
      <c r="H371" s="468"/>
      <c r="I371" s="468"/>
    </row>
    <row r="372" spans="1:9">
      <c r="A372" s="567"/>
      <c r="H372" s="468"/>
      <c r="I372" s="468"/>
    </row>
    <row r="373" spans="1:9">
      <c r="A373" s="567"/>
      <c r="H373" s="468"/>
      <c r="I373" s="468"/>
    </row>
    <row r="374" spans="1:9">
      <c r="A374" s="567"/>
      <c r="H374" s="468"/>
      <c r="I374" s="468"/>
    </row>
    <row r="375" spans="1:9">
      <c r="A375" s="567"/>
      <c r="H375" s="468"/>
      <c r="I375" s="468"/>
    </row>
    <row r="376" spans="1:9">
      <c r="A376" s="567"/>
      <c r="H376" s="468"/>
      <c r="I376" s="468"/>
    </row>
    <row r="377" spans="1:9">
      <c r="A377" s="567"/>
      <c r="H377" s="468"/>
      <c r="I377" s="468"/>
    </row>
    <row r="378" spans="1:9">
      <c r="A378" s="567"/>
      <c r="H378" s="468"/>
      <c r="I378" s="468"/>
    </row>
    <row r="379" spans="1:9">
      <c r="A379" s="567"/>
      <c r="H379" s="468"/>
      <c r="I379" s="468"/>
    </row>
    <row r="380" spans="1:9">
      <c r="A380" s="567"/>
      <c r="H380" s="468"/>
      <c r="I380" s="468"/>
    </row>
    <row r="381" spans="1:9">
      <c r="A381" s="567"/>
      <c r="H381" s="468"/>
      <c r="I381" s="468"/>
    </row>
    <row r="382" spans="1:9">
      <c r="A382" s="567"/>
      <c r="H382" s="468"/>
      <c r="I382" s="468"/>
    </row>
    <row r="383" spans="1:9">
      <c r="A383" s="567"/>
      <c r="H383" s="468"/>
      <c r="I383" s="468"/>
    </row>
    <row r="384" spans="1:9">
      <c r="A384" s="567"/>
      <c r="H384" s="468"/>
      <c r="I384" s="468"/>
    </row>
    <row r="385" spans="1:9">
      <c r="A385" s="567"/>
      <c r="H385" s="468"/>
      <c r="I385" s="468"/>
    </row>
    <row r="386" spans="1:9">
      <c r="A386" s="567"/>
      <c r="H386" s="468"/>
      <c r="I386" s="468"/>
    </row>
    <row r="387" spans="1:9">
      <c r="A387" s="567"/>
      <c r="H387" s="468"/>
      <c r="I387" s="468"/>
    </row>
    <row r="388" spans="1:9">
      <c r="A388" s="567"/>
      <c r="H388" s="468"/>
      <c r="I388" s="468"/>
    </row>
    <row r="389" spans="1:9">
      <c r="A389" s="567"/>
      <c r="H389" s="468"/>
      <c r="I389" s="468"/>
    </row>
    <row r="390" spans="1:9">
      <c r="A390" s="567"/>
      <c r="H390" s="468"/>
      <c r="I390" s="468"/>
    </row>
    <row r="391" spans="1:9">
      <c r="A391" s="567"/>
      <c r="H391" s="468"/>
      <c r="I391" s="468"/>
    </row>
    <row r="392" spans="1:9">
      <c r="A392" s="567"/>
      <c r="H392" s="468"/>
      <c r="I392" s="468"/>
    </row>
    <row r="393" spans="1:9">
      <c r="A393" s="567"/>
      <c r="H393" s="468"/>
      <c r="I393" s="468"/>
    </row>
    <row r="394" spans="1:9">
      <c r="A394" s="567"/>
      <c r="H394" s="468"/>
      <c r="I394" s="468"/>
    </row>
    <row r="395" spans="1:9">
      <c r="A395" s="567"/>
      <c r="H395" s="468"/>
      <c r="I395" s="468"/>
    </row>
    <row r="396" spans="1:9">
      <c r="A396" s="567"/>
      <c r="H396" s="468"/>
      <c r="I396" s="468"/>
    </row>
    <row r="397" spans="1:9">
      <c r="A397" s="567"/>
      <c r="H397" s="468"/>
      <c r="I397" s="468"/>
    </row>
    <row r="398" spans="1:9">
      <c r="A398" s="567"/>
      <c r="H398" s="468"/>
      <c r="I398" s="468"/>
    </row>
    <row r="399" spans="1:9">
      <c r="A399" s="567"/>
      <c r="H399" s="468"/>
      <c r="I399" s="468"/>
    </row>
    <row r="400" spans="1:9">
      <c r="A400" s="567"/>
      <c r="H400" s="468"/>
      <c r="I400" s="468"/>
    </row>
    <row r="401" spans="1:9">
      <c r="A401" s="567"/>
      <c r="H401" s="468"/>
      <c r="I401" s="468"/>
    </row>
    <row r="402" spans="1:9">
      <c r="A402" s="567"/>
      <c r="H402" s="468"/>
      <c r="I402" s="468"/>
    </row>
    <row r="403" spans="1:9">
      <c r="A403" s="567"/>
      <c r="H403" s="468"/>
      <c r="I403" s="468"/>
    </row>
    <row r="404" spans="1:9">
      <c r="A404" s="567"/>
      <c r="H404" s="468"/>
      <c r="I404" s="468"/>
    </row>
    <row r="405" spans="1:9">
      <c r="A405" s="567"/>
      <c r="H405" s="468"/>
      <c r="I405" s="468"/>
    </row>
    <row r="406" spans="1:9">
      <c r="A406" s="567"/>
      <c r="H406" s="468"/>
      <c r="I406" s="468"/>
    </row>
    <row r="407" spans="1:9">
      <c r="A407" s="567"/>
      <c r="H407" s="468"/>
      <c r="I407" s="468"/>
    </row>
    <row r="408" spans="1:9">
      <c r="A408" s="567"/>
      <c r="H408" s="468"/>
      <c r="I408" s="468"/>
    </row>
    <row r="409" spans="1:9">
      <c r="A409" s="567"/>
      <c r="H409" s="468"/>
      <c r="I409" s="468"/>
    </row>
    <row r="410" spans="1:9">
      <c r="A410" s="567"/>
      <c r="H410" s="468"/>
      <c r="I410" s="468"/>
    </row>
    <row r="411" spans="1:9">
      <c r="A411" s="567"/>
      <c r="H411" s="468"/>
      <c r="I411" s="468"/>
    </row>
    <row r="412" spans="1:9">
      <c r="A412" s="567"/>
      <c r="H412" s="468"/>
      <c r="I412" s="468"/>
    </row>
    <row r="413" spans="1:9">
      <c r="A413" s="567"/>
      <c r="H413" s="468"/>
      <c r="I413" s="468"/>
    </row>
    <row r="414" spans="1:9">
      <c r="A414" s="567"/>
      <c r="H414" s="468"/>
      <c r="I414" s="468"/>
    </row>
    <row r="415" spans="1:9">
      <c r="A415" s="567"/>
      <c r="H415" s="468"/>
      <c r="I415" s="468"/>
    </row>
    <row r="416" spans="1:9">
      <c r="A416" s="567"/>
      <c r="H416" s="468"/>
      <c r="I416" s="468"/>
    </row>
    <row r="417" spans="1:9">
      <c r="A417" s="567"/>
      <c r="H417" s="468"/>
      <c r="I417" s="468"/>
    </row>
    <row r="418" spans="1:9">
      <c r="A418" s="567"/>
      <c r="H418" s="468"/>
      <c r="I418" s="468"/>
    </row>
    <row r="419" spans="1:9">
      <c r="A419" s="567"/>
      <c r="H419" s="468"/>
      <c r="I419" s="468"/>
    </row>
    <row r="420" spans="1:9">
      <c r="A420" s="567"/>
      <c r="H420" s="468"/>
      <c r="I420" s="468"/>
    </row>
    <row r="421" spans="1:9">
      <c r="A421" s="567"/>
      <c r="H421" s="468"/>
      <c r="I421" s="468"/>
    </row>
    <row r="422" spans="1:9">
      <c r="A422" s="567"/>
      <c r="H422" s="468"/>
      <c r="I422" s="468"/>
    </row>
    <row r="423" spans="1:9">
      <c r="A423" s="567"/>
      <c r="H423" s="468"/>
      <c r="I423" s="468"/>
    </row>
    <row r="424" spans="1:9">
      <c r="A424" s="567"/>
      <c r="H424" s="468"/>
      <c r="I424" s="468"/>
    </row>
    <row r="425" spans="1:9">
      <c r="A425" s="567"/>
      <c r="H425" s="468"/>
      <c r="I425" s="468"/>
    </row>
    <row r="426" spans="1:9">
      <c r="A426" s="567"/>
      <c r="H426" s="468"/>
      <c r="I426" s="468"/>
    </row>
    <row r="427" spans="1:9">
      <c r="A427" s="567"/>
      <c r="H427" s="468"/>
      <c r="I427" s="468"/>
    </row>
    <row r="428" spans="1:9">
      <c r="A428" s="567"/>
      <c r="H428" s="468"/>
      <c r="I428" s="468"/>
    </row>
    <row r="429" spans="1:9">
      <c r="A429" s="567"/>
      <c r="H429" s="468"/>
      <c r="I429" s="468"/>
    </row>
    <row r="430" spans="1:9">
      <c r="A430" s="567"/>
      <c r="H430" s="468"/>
      <c r="I430" s="468"/>
    </row>
    <row r="431" spans="1:9">
      <c r="A431" s="567"/>
      <c r="H431" s="468"/>
      <c r="I431" s="468"/>
    </row>
    <row r="432" spans="1:9">
      <c r="A432" s="567"/>
      <c r="H432" s="468"/>
      <c r="I432" s="468"/>
    </row>
    <row r="433" spans="1:9">
      <c r="A433" s="567"/>
      <c r="H433" s="468"/>
      <c r="I433" s="468"/>
    </row>
    <row r="434" spans="1:9">
      <c r="A434" s="567"/>
      <c r="H434" s="468"/>
      <c r="I434" s="468"/>
    </row>
    <row r="435" spans="1:9">
      <c r="A435" s="567"/>
      <c r="H435" s="468"/>
      <c r="I435" s="468"/>
    </row>
    <row r="436" spans="1:9">
      <c r="A436" s="567"/>
      <c r="H436" s="468"/>
      <c r="I436" s="468"/>
    </row>
    <row r="437" spans="1:9">
      <c r="A437" s="567"/>
      <c r="H437" s="468"/>
      <c r="I437" s="468"/>
    </row>
    <row r="438" spans="1:9">
      <c r="A438" s="567"/>
      <c r="H438" s="468"/>
      <c r="I438" s="468"/>
    </row>
    <row r="439" spans="1:9">
      <c r="A439" s="567"/>
      <c r="H439" s="468"/>
      <c r="I439" s="468"/>
    </row>
    <row r="440" spans="1:9">
      <c r="A440" s="567"/>
      <c r="H440" s="468"/>
      <c r="I440" s="468"/>
    </row>
    <row r="441" spans="1:9">
      <c r="A441" s="567"/>
      <c r="H441" s="468"/>
      <c r="I441" s="468"/>
    </row>
    <row r="442" spans="1:9">
      <c r="A442" s="567"/>
      <c r="H442" s="468"/>
      <c r="I442" s="468"/>
    </row>
    <row r="443" spans="1:9">
      <c r="A443" s="567"/>
      <c r="H443" s="468"/>
      <c r="I443" s="468"/>
    </row>
    <row r="444" spans="1:9">
      <c r="A444" s="567"/>
      <c r="H444" s="468"/>
      <c r="I444" s="468"/>
    </row>
    <row r="445" spans="1:9">
      <c r="A445" s="567"/>
      <c r="H445" s="468"/>
      <c r="I445" s="468"/>
    </row>
    <row r="446" spans="1:9">
      <c r="A446" s="567"/>
      <c r="H446" s="468"/>
      <c r="I446" s="468"/>
    </row>
    <row r="447" spans="1:9">
      <c r="A447" s="567"/>
      <c r="H447" s="468"/>
      <c r="I447" s="468"/>
    </row>
    <row r="448" spans="1:9">
      <c r="A448" s="567"/>
      <c r="H448" s="468"/>
      <c r="I448" s="468"/>
    </row>
    <row r="449" spans="1:9">
      <c r="A449" s="567"/>
      <c r="H449" s="468"/>
      <c r="I449" s="468"/>
    </row>
    <row r="450" spans="1:9">
      <c r="A450" s="567"/>
      <c r="H450" s="468"/>
      <c r="I450" s="468"/>
    </row>
    <row r="451" spans="1:9">
      <c r="A451" s="567"/>
      <c r="H451" s="468"/>
      <c r="I451" s="468"/>
    </row>
    <row r="452" spans="1:9">
      <c r="A452" s="567"/>
      <c r="H452" s="468"/>
      <c r="I452" s="468"/>
    </row>
    <row r="453" spans="1:9">
      <c r="A453" s="567"/>
      <c r="H453" s="468"/>
      <c r="I453" s="468"/>
    </row>
    <row r="454" spans="1:9">
      <c r="A454" s="567"/>
      <c r="H454" s="468"/>
      <c r="I454" s="468"/>
    </row>
    <row r="455" spans="1:9">
      <c r="A455" s="567"/>
      <c r="H455" s="468"/>
      <c r="I455" s="468"/>
    </row>
    <row r="456" spans="1:9">
      <c r="A456" s="567"/>
      <c r="H456" s="468"/>
      <c r="I456" s="468"/>
    </row>
    <row r="457" spans="1:9">
      <c r="A457" s="567"/>
      <c r="H457" s="468"/>
      <c r="I457" s="468"/>
    </row>
    <row r="458" spans="1:9">
      <c r="A458" s="567"/>
      <c r="H458" s="468"/>
      <c r="I458" s="468"/>
    </row>
    <row r="459" spans="1:9">
      <c r="A459" s="567"/>
      <c r="H459" s="468"/>
      <c r="I459" s="468"/>
    </row>
    <row r="460" spans="1:9">
      <c r="A460" s="567"/>
      <c r="H460" s="468"/>
      <c r="I460" s="468"/>
    </row>
    <row r="461" spans="1:9">
      <c r="A461" s="567"/>
      <c r="H461" s="468"/>
      <c r="I461" s="468"/>
    </row>
    <row r="462" spans="1:9">
      <c r="A462" s="567"/>
      <c r="H462" s="468"/>
      <c r="I462" s="468"/>
    </row>
    <row r="463" spans="1:9">
      <c r="A463" s="567"/>
      <c r="H463" s="468"/>
      <c r="I463" s="468"/>
    </row>
    <row r="464" spans="1:9">
      <c r="A464" s="567"/>
      <c r="H464" s="468"/>
      <c r="I464" s="468"/>
    </row>
    <row r="465" spans="1:9">
      <c r="A465" s="567"/>
      <c r="H465" s="468"/>
      <c r="I465" s="468"/>
    </row>
    <row r="466" spans="1:9">
      <c r="A466" s="567"/>
      <c r="H466" s="468"/>
      <c r="I466" s="468"/>
    </row>
    <row r="467" spans="1:9">
      <c r="A467" s="567"/>
      <c r="H467" s="468"/>
      <c r="I467" s="468"/>
    </row>
    <row r="468" spans="1:9">
      <c r="A468" s="567"/>
      <c r="H468" s="468"/>
      <c r="I468" s="468"/>
    </row>
    <row r="469" spans="1:9">
      <c r="A469" s="567"/>
      <c r="H469" s="468"/>
      <c r="I469" s="468"/>
    </row>
    <row r="470" spans="1:9">
      <c r="A470" s="567"/>
      <c r="H470" s="468"/>
      <c r="I470" s="468"/>
    </row>
    <row r="471" spans="1:9">
      <c r="A471" s="567"/>
      <c r="H471" s="468"/>
      <c r="I471" s="468"/>
    </row>
    <row r="472" spans="1:9">
      <c r="A472" s="567"/>
      <c r="H472" s="468"/>
      <c r="I472" s="468"/>
    </row>
    <row r="473" spans="1:9">
      <c r="A473" s="567"/>
      <c r="H473" s="468"/>
      <c r="I473" s="468"/>
    </row>
    <row r="474" spans="1:9">
      <c r="A474" s="567"/>
      <c r="H474" s="468"/>
      <c r="I474" s="468"/>
    </row>
    <row r="475" spans="1:9">
      <c r="A475" s="567"/>
      <c r="H475" s="468"/>
      <c r="I475" s="468"/>
    </row>
    <row r="476" spans="1:9">
      <c r="A476" s="567"/>
      <c r="H476" s="468"/>
      <c r="I476" s="468"/>
    </row>
    <row r="477" spans="1:9">
      <c r="A477" s="567"/>
      <c r="H477" s="468"/>
      <c r="I477" s="468"/>
    </row>
    <row r="478" spans="1:9">
      <c r="A478" s="567"/>
      <c r="H478" s="468"/>
      <c r="I478" s="468"/>
    </row>
    <row r="479" spans="1:9">
      <c r="A479" s="567"/>
      <c r="H479" s="468"/>
      <c r="I479" s="468"/>
    </row>
    <row r="480" spans="1:9">
      <c r="A480" s="567"/>
      <c r="H480" s="468"/>
      <c r="I480" s="468"/>
    </row>
    <row r="481" spans="1:9">
      <c r="A481" s="567"/>
      <c r="H481" s="468"/>
      <c r="I481" s="468"/>
    </row>
    <row r="482" spans="1:9">
      <c r="A482" s="567"/>
      <c r="H482" s="468"/>
      <c r="I482" s="468"/>
    </row>
    <row r="483" spans="1:9">
      <c r="A483" s="567"/>
      <c r="H483" s="468"/>
      <c r="I483" s="468"/>
    </row>
    <row r="484" spans="1:9">
      <c r="A484" s="567"/>
      <c r="H484" s="468"/>
      <c r="I484" s="468"/>
    </row>
    <row r="485" spans="1:9">
      <c r="A485" s="567"/>
      <c r="H485" s="468"/>
      <c r="I485" s="468"/>
    </row>
    <row r="486" spans="1:9">
      <c r="A486" s="567"/>
      <c r="H486" s="468"/>
      <c r="I486" s="468"/>
    </row>
    <row r="487" spans="1:9">
      <c r="A487" s="567"/>
      <c r="H487" s="468"/>
      <c r="I487" s="468"/>
    </row>
    <row r="488" spans="1:9">
      <c r="A488" s="567"/>
      <c r="H488" s="468"/>
      <c r="I488" s="468"/>
    </row>
    <row r="489" spans="1:9">
      <c r="A489" s="567"/>
      <c r="H489" s="468"/>
      <c r="I489" s="468"/>
    </row>
    <row r="490" spans="1:9">
      <c r="A490" s="567"/>
      <c r="H490" s="468"/>
      <c r="I490" s="468"/>
    </row>
    <row r="491" spans="1:9">
      <c r="A491" s="567"/>
      <c r="H491" s="468"/>
      <c r="I491" s="468"/>
    </row>
    <row r="492" spans="1:9">
      <c r="A492" s="567"/>
      <c r="H492" s="468"/>
      <c r="I492" s="468"/>
    </row>
    <row r="493" spans="1:9">
      <c r="A493" s="567"/>
      <c r="H493" s="468"/>
      <c r="I493" s="468"/>
    </row>
    <row r="494" spans="1:9">
      <c r="A494" s="567"/>
      <c r="H494" s="468"/>
      <c r="I494" s="468"/>
    </row>
    <row r="495" spans="1:9">
      <c r="A495" s="567"/>
      <c r="H495" s="468"/>
      <c r="I495" s="468"/>
    </row>
    <row r="496" spans="1:9">
      <c r="A496" s="567"/>
      <c r="H496" s="468"/>
      <c r="I496" s="468"/>
    </row>
    <row r="497" spans="1:9">
      <c r="A497" s="567"/>
      <c r="H497" s="468"/>
      <c r="I497" s="468"/>
    </row>
    <row r="498" spans="1:9">
      <c r="A498" s="567"/>
      <c r="H498" s="468"/>
      <c r="I498" s="468"/>
    </row>
    <row r="499" spans="1:9">
      <c r="A499" s="567"/>
      <c r="H499" s="468"/>
      <c r="I499" s="468"/>
    </row>
    <row r="500" spans="1:9">
      <c r="A500" s="567"/>
      <c r="H500" s="468"/>
      <c r="I500" s="468"/>
    </row>
    <row r="501" spans="1:9">
      <c r="A501" s="567"/>
      <c r="H501" s="468"/>
      <c r="I501" s="468"/>
    </row>
    <row r="502" spans="1:9">
      <c r="A502" s="567"/>
      <c r="H502" s="468"/>
      <c r="I502" s="468"/>
    </row>
    <row r="503" spans="1:9">
      <c r="A503" s="567"/>
      <c r="H503" s="468"/>
      <c r="I503" s="468"/>
    </row>
    <row r="504" spans="1:9">
      <c r="A504" s="567"/>
      <c r="H504" s="468"/>
      <c r="I504" s="468"/>
    </row>
    <row r="505" spans="1:9">
      <c r="A505" s="567"/>
      <c r="H505" s="468"/>
      <c r="I505" s="468"/>
    </row>
    <row r="506" spans="1:9">
      <c r="A506" s="567"/>
      <c r="H506" s="468"/>
      <c r="I506" s="468"/>
    </row>
    <row r="507" spans="1:9">
      <c r="A507" s="567"/>
      <c r="H507" s="468"/>
      <c r="I507" s="468"/>
    </row>
    <row r="508" spans="1:9">
      <c r="A508" s="567"/>
      <c r="H508" s="468"/>
      <c r="I508" s="468"/>
    </row>
    <row r="509" spans="1:9">
      <c r="A509" s="567"/>
      <c r="H509" s="468"/>
      <c r="I509" s="468"/>
    </row>
    <row r="510" spans="1:9">
      <c r="A510" s="567"/>
      <c r="H510" s="468"/>
      <c r="I510" s="468"/>
    </row>
    <row r="511" spans="1:9">
      <c r="A511" s="567"/>
      <c r="H511" s="468"/>
      <c r="I511" s="468"/>
    </row>
    <row r="512" spans="1:9">
      <c r="A512" s="567"/>
      <c r="H512" s="468"/>
      <c r="I512" s="468"/>
    </row>
    <row r="513" spans="1:9">
      <c r="A513" s="567"/>
      <c r="H513" s="468"/>
      <c r="I513" s="468"/>
    </row>
    <row r="514" spans="1:9">
      <c r="A514" s="567"/>
      <c r="H514" s="468"/>
      <c r="I514" s="468"/>
    </row>
    <row r="515" spans="1:9">
      <c r="A515" s="567"/>
      <c r="H515" s="468"/>
      <c r="I515" s="468"/>
    </row>
    <row r="516" spans="1:9">
      <c r="A516" s="567"/>
      <c r="H516" s="468"/>
      <c r="I516" s="468"/>
    </row>
    <row r="517" spans="1:9">
      <c r="A517" s="567"/>
      <c r="H517" s="468"/>
      <c r="I517" s="468"/>
    </row>
    <row r="518" spans="1:9">
      <c r="A518" s="567"/>
      <c r="H518" s="468"/>
      <c r="I518" s="468"/>
    </row>
    <row r="519" spans="1:9">
      <c r="A519" s="567"/>
      <c r="H519" s="468"/>
      <c r="I519" s="468"/>
    </row>
    <row r="520" spans="1:9">
      <c r="A520" s="567"/>
      <c r="H520" s="468"/>
      <c r="I520" s="468"/>
    </row>
    <row r="521" spans="1:9">
      <c r="A521" s="567"/>
      <c r="H521" s="468"/>
      <c r="I521" s="468"/>
    </row>
    <row r="522" spans="1:9">
      <c r="A522" s="567"/>
      <c r="H522" s="468"/>
      <c r="I522" s="468"/>
    </row>
    <row r="523" spans="1:9">
      <c r="A523" s="567"/>
      <c r="H523" s="468"/>
      <c r="I523" s="468"/>
    </row>
    <row r="524" spans="1:9">
      <c r="A524" s="567"/>
      <c r="H524" s="468"/>
      <c r="I524" s="468"/>
    </row>
    <row r="525" spans="1:9">
      <c r="A525" s="567"/>
      <c r="H525" s="468"/>
      <c r="I525" s="468"/>
    </row>
    <row r="526" spans="1:9">
      <c r="A526" s="567"/>
      <c r="H526" s="468"/>
      <c r="I526" s="468"/>
    </row>
    <row r="527" spans="1:9">
      <c r="A527" s="567"/>
      <c r="H527" s="468"/>
      <c r="I527" s="468"/>
    </row>
    <row r="528" spans="1:9">
      <c r="A528" s="567"/>
      <c r="H528" s="468"/>
      <c r="I528" s="468"/>
    </row>
    <row r="529" spans="1:9">
      <c r="A529" s="567"/>
      <c r="H529" s="468"/>
      <c r="I529" s="468"/>
    </row>
    <row r="530" spans="1:9">
      <c r="A530" s="567"/>
      <c r="H530" s="468"/>
      <c r="I530" s="468"/>
    </row>
    <row r="531" spans="1:9">
      <c r="A531" s="567"/>
      <c r="H531" s="468"/>
      <c r="I531" s="468"/>
    </row>
    <row r="532" spans="1:9">
      <c r="A532" s="567"/>
      <c r="H532" s="468"/>
      <c r="I532" s="468"/>
    </row>
    <row r="533" spans="1:9">
      <c r="A533" s="567"/>
      <c r="H533" s="468"/>
      <c r="I533" s="468"/>
    </row>
    <row r="534" spans="1:9">
      <c r="A534" s="567"/>
      <c r="H534" s="468"/>
      <c r="I534" s="468"/>
    </row>
    <row r="535" spans="1:9">
      <c r="A535" s="567"/>
      <c r="H535" s="468"/>
      <c r="I535" s="468"/>
    </row>
    <row r="536" spans="1:9">
      <c r="A536" s="567"/>
      <c r="H536" s="468"/>
      <c r="I536" s="468"/>
    </row>
    <row r="537" spans="1:9">
      <c r="A537" s="567"/>
      <c r="H537" s="468"/>
      <c r="I537" s="468"/>
    </row>
    <row r="538" spans="1:9">
      <c r="A538" s="567"/>
      <c r="H538" s="468"/>
      <c r="I538" s="468"/>
    </row>
    <row r="539" spans="1:9">
      <c r="A539" s="567"/>
      <c r="H539" s="468"/>
      <c r="I539" s="468"/>
    </row>
    <row r="540" spans="1:9">
      <c r="A540" s="567"/>
      <c r="H540" s="468"/>
      <c r="I540" s="468"/>
    </row>
    <row r="541" spans="1:9">
      <c r="A541" s="567"/>
      <c r="H541" s="468"/>
      <c r="I541" s="468"/>
    </row>
    <row r="542" spans="1:9">
      <c r="A542" s="567"/>
      <c r="H542" s="468"/>
      <c r="I542" s="468"/>
    </row>
    <row r="543" spans="1:9">
      <c r="A543" s="567"/>
      <c r="H543" s="468"/>
      <c r="I543" s="468"/>
    </row>
    <row r="544" spans="1:9">
      <c r="A544" s="567"/>
      <c r="H544" s="468"/>
      <c r="I544" s="468"/>
    </row>
    <row r="545" spans="1:9">
      <c r="A545" s="567"/>
      <c r="H545" s="468"/>
      <c r="I545" s="468"/>
    </row>
    <row r="546" spans="1:9">
      <c r="A546" s="567"/>
      <c r="H546" s="468"/>
      <c r="I546" s="468"/>
    </row>
    <row r="547" spans="1:9">
      <c r="A547" s="567"/>
      <c r="H547" s="468"/>
      <c r="I547" s="468"/>
    </row>
    <row r="548" spans="1:9">
      <c r="A548" s="567"/>
      <c r="H548" s="468"/>
      <c r="I548" s="468"/>
    </row>
    <row r="549" spans="1:9">
      <c r="A549" s="567"/>
      <c r="H549" s="468"/>
      <c r="I549" s="468"/>
    </row>
    <row r="550" spans="1:9">
      <c r="A550" s="567"/>
      <c r="H550" s="468"/>
      <c r="I550" s="468"/>
    </row>
    <row r="551" spans="1:9">
      <c r="A551" s="567"/>
      <c r="H551" s="468"/>
      <c r="I551" s="468"/>
    </row>
    <row r="552" spans="1:9">
      <c r="A552" s="567"/>
      <c r="H552" s="468"/>
      <c r="I552" s="468"/>
    </row>
    <row r="553" spans="1:9">
      <c r="A553" s="567"/>
      <c r="H553" s="468"/>
      <c r="I553" s="468"/>
    </row>
    <row r="554" spans="1:9">
      <c r="A554" s="567"/>
      <c r="H554" s="468"/>
      <c r="I554" s="468"/>
    </row>
    <row r="555" spans="1:9">
      <c r="A555" s="567"/>
      <c r="H555" s="468"/>
      <c r="I555" s="468"/>
    </row>
    <row r="556" spans="1:9">
      <c r="A556" s="567"/>
      <c r="H556" s="468"/>
      <c r="I556" s="468"/>
    </row>
    <row r="557" spans="1:9">
      <c r="A557" s="567"/>
      <c r="H557" s="468"/>
      <c r="I557" s="468"/>
    </row>
    <row r="558" spans="1:9">
      <c r="A558" s="567"/>
      <c r="H558" s="468"/>
      <c r="I558" s="468"/>
    </row>
    <row r="559" spans="1:9">
      <c r="A559" s="567"/>
      <c r="H559" s="468"/>
      <c r="I559" s="468"/>
    </row>
    <row r="560" spans="1:9">
      <c r="A560" s="567"/>
      <c r="H560" s="468"/>
      <c r="I560" s="468"/>
    </row>
    <row r="561" spans="1:9">
      <c r="A561" s="567"/>
      <c r="H561" s="468"/>
      <c r="I561" s="468"/>
    </row>
    <row r="562" spans="1:9">
      <c r="A562" s="567"/>
      <c r="H562" s="468"/>
      <c r="I562" s="468"/>
    </row>
    <row r="563" spans="1:9">
      <c r="A563" s="567"/>
      <c r="H563" s="468"/>
      <c r="I563" s="468"/>
    </row>
    <row r="564" spans="1:9">
      <c r="A564" s="567"/>
      <c r="H564" s="468"/>
      <c r="I564" s="468"/>
    </row>
    <row r="565" spans="1:9">
      <c r="A565" s="567"/>
      <c r="H565" s="468"/>
      <c r="I565" s="468"/>
    </row>
    <row r="566" spans="1:9">
      <c r="A566" s="567"/>
      <c r="H566" s="468"/>
      <c r="I566" s="468"/>
    </row>
    <row r="567" spans="1:9">
      <c r="A567" s="567"/>
      <c r="H567" s="468"/>
      <c r="I567" s="468"/>
    </row>
    <row r="568" spans="1:9">
      <c r="A568" s="567"/>
      <c r="H568" s="468"/>
      <c r="I568" s="468"/>
    </row>
    <row r="569" spans="1:9">
      <c r="A569" s="567"/>
      <c r="H569" s="468"/>
      <c r="I569" s="468"/>
    </row>
    <row r="570" spans="1:9">
      <c r="A570" s="567"/>
      <c r="H570" s="468"/>
      <c r="I570" s="468"/>
    </row>
    <row r="571" spans="1:9">
      <c r="A571" s="567"/>
      <c r="H571" s="468"/>
      <c r="I571" s="468"/>
    </row>
    <row r="572" spans="1:9">
      <c r="A572" s="567"/>
      <c r="H572" s="468"/>
      <c r="I572" s="468"/>
    </row>
    <row r="573" spans="1:9">
      <c r="A573" s="567"/>
      <c r="H573" s="468"/>
      <c r="I573" s="468"/>
    </row>
    <row r="574" spans="1:9">
      <c r="A574" s="567"/>
      <c r="H574" s="468"/>
      <c r="I574" s="468"/>
    </row>
    <row r="575" spans="1:9">
      <c r="A575" s="567"/>
      <c r="H575" s="468"/>
      <c r="I575" s="468"/>
    </row>
    <row r="576" spans="1:9">
      <c r="A576" s="567"/>
      <c r="H576" s="468"/>
      <c r="I576" s="468"/>
    </row>
    <row r="577" spans="1:9">
      <c r="A577" s="567"/>
      <c r="H577" s="468"/>
      <c r="I577" s="468"/>
    </row>
    <row r="578" spans="1:9">
      <c r="A578" s="567"/>
      <c r="H578" s="468"/>
      <c r="I578" s="468"/>
    </row>
    <row r="579" spans="1:9">
      <c r="A579" s="567"/>
      <c r="H579" s="468"/>
      <c r="I579" s="468"/>
    </row>
    <row r="580" spans="1:9">
      <c r="A580" s="567"/>
      <c r="H580" s="468"/>
      <c r="I580" s="468"/>
    </row>
    <row r="581" spans="1:9">
      <c r="A581" s="567"/>
      <c r="H581" s="468"/>
      <c r="I581" s="468"/>
    </row>
    <row r="582" spans="1:9">
      <c r="A582" s="567"/>
      <c r="H582" s="468"/>
      <c r="I582" s="468"/>
    </row>
    <row r="583" spans="1:9">
      <c r="A583" s="567"/>
      <c r="H583" s="468"/>
      <c r="I583" s="468"/>
    </row>
    <row r="584" spans="1:9">
      <c r="A584" s="567"/>
      <c r="H584" s="468"/>
      <c r="I584" s="468"/>
    </row>
    <row r="585" spans="1:9">
      <c r="A585" s="567"/>
      <c r="H585" s="468"/>
      <c r="I585" s="468"/>
    </row>
    <row r="586" spans="1:9">
      <c r="A586" s="567"/>
      <c r="H586" s="468"/>
      <c r="I586" s="468"/>
    </row>
    <row r="587" spans="1:9">
      <c r="A587" s="567"/>
      <c r="H587" s="468"/>
      <c r="I587" s="468"/>
    </row>
    <row r="588" spans="1:9">
      <c r="A588" s="567"/>
      <c r="H588" s="468"/>
      <c r="I588" s="468"/>
    </row>
    <row r="589" spans="1:9">
      <c r="A589" s="567"/>
      <c r="H589" s="468"/>
      <c r="I589" s="468"/>
    </row>
    <row r="590" spans="1:9">
      <c r="A590" s="567"/>
      <c r="H590" s="468"/>
      <c r="I590" s="468"/>
    </row>
    <row r="591" spans="1:9">
      <c r="A591" s="567"/>
      <c r="H591" s="468"/>
      <c r="I591" s="468"/>
    </row>
    <row r="592" spans="1:9">
      <c r="A592" s="567"/>
      <c r="H592" s="468"/>
      <c r="I592" s="468"/>
    </row>
    <row r="593" spans="1:9">
      <c r="A593" s="567"/>
      <c r="H593" s="468"/>
      <c r="I593" s="468"/>
    </row>
    <row r="594" spans="1:9">
      <c r="A594" s="567"/>
      <c r="H594" s="468"/>
      <c r="I594" s="468"/>
    </row>
    <row r="595" spans="1:9">
      <c r="A595" s="567"/>
      <c r="H595" s="468"/>
      <c r="I595" s="468"/>
    </row>
    <row r="596" spans="1:9">
      <c r="A596" s="567"/>
      <c r="H596" s="468"/>
      <c r="I596" s="468"/>
    </row>
    <row r="597" spans="1:9">
      <c r="A597" s="567"/>
      <c r="H597" s="468"/>
      <c r="I597" s="468"/>
    </row>
    <row r="598" spans="1:9">
      <c r="A598" s="567"/>
      <c r="H598" s="468"/>
      <c r="I598" s="468"/>
    </row>
    <row r="599" spans="1:9">
      <c r="A599" s="567"/>
      <c r="H599" s="468"/>
      <c r="I599" s="468"/>
    </row>
    <row r="600" spans="1:9">
      <c r="A600" s="567"/>
      <c r="H600" s="468"/>
      <c r="I600" s="468"/>
    </row>
    <row r="601" spans="1:9">
      <c r="A601" s="567"/>
      <c r="H601" s="468"/>
      <c r="I601" s="468"/>
    </row>
    <row r="602" spans="1:9">
      <c r="A602" s="567"/>
      <c r="H602" s="468"/>
      <c r="I602" s="468"/>
    </row>
    <row r="603" spans="1:9">
      <c r="A603" s="567"/>
      <c r="H603" s="468"/>
      <c r="I603" s="468"/>
    </row>
    <row r="604" spans="1:9">
      <c r="A604" s="567"/>
      <c r="H604" s="468"/>
      <c r="I604" s="468"/>
    </row>
    <row r="605" spans="1:9">
      <c r="A605" s="567"/>
      <c r="H605" s="468"/>
      <c r="I605" s="468"/>
    </row>
    <row r="606" spans="1:9">
      <c r="A606" s="567"/>
      <c r="H606" s="468"/>
      <c r="I606" s="468"/>
    </row>
    <row r="607" spans="1:9">
      <c r="A607" s="567"/>
      <c r="H607" s="468"/>
      <c r="I607" s="468"/>
    </row>
    <row r="608" spans="1:9">
      <c r="A608" s="567"/>
      <c r="H608" s="468"/>
      <c r="I608" s="468"/>
    </row>
    <row r="609" spans="1:9">
      <c r="A609" s="567"/>
      <c r="H609" s="468"/>
      <c r="I609" s="468"/>
    </row>
    <row r="610" spans="1:9">
      <c r="A610" s="567"/>
      <c r="H610" s="468"/>
      <c r="I610" s="468"/>
    </row>
    <row r="611" spans="1:9">
      <c r="A611" s="567"/>
      <c r="H611" s="468"/>
      <c r="I611" s="468"/>
    </row>
    <row r="612" spans="1:9">
      <c r="A612" s="567"/>
      <c r="H612" s="468"/>
      <c r="I612" s="468"/>
    </row>
    <row r="613" spans="1:9">
      <c r="A613" s="567"/>
      <c r="H613" s="468"/>
      <c r="I613" s="468"/>
    </row>
    <row r="614" spans="1:9">
      <c r="A614" s="567"/>
      <c r="H614" s="468"/>
      <c r="I614" s="468"/>
    </row>
    <row r="615" spans="1:9">
      <c r="A615" s="567"/>
      <c r="H615" s="468"/>
      <c r="I615" s="468"/>
    </row>
    <row r="616" spans="1:9">
      <c r="A616" s="567"/>
      <c r="H616" s="468"/>
      <c r="I616" s="468"/>
    </row>
    <row r="617" spans="1:9">
      <c r="A617" s="567"/>
      <c r="H617" s="468"/>
      <c r="I617" s="468"/>
    </row>
    <row r="618" spans="1:9">
      <c r="A618" s="567"/>
      <c r="H618" s="468"/>
      <c r="I618" s="468"/>
    </row>
    <row r="619" spans="1:9">
      <c r="A619" s="567"/>
      <c r="H619" s="468"/>
      <c r="I619" s="468"/>
    </row>
    <row r="620" spans="1:9">
      <c r="A620" s="567"/>
      <c r="H620" s="468"/>
      <c r="I620" s="468"/>
    </row>
    <row r="621" spans="1:9">
      <c r="A621" s="567"/>
      <c r="H621" s="468"/>
      <c r="I621" s="468"/>
    </row>
    <row r="622" spans="1:9">
      <c r="A622" s="567"/>
      <c r="H622" s="468"/>
      <c r="I622" s="468"/>
    </row>
    <row r="623" spans="1:9">
      <c r="A623" s="567"/>
      <c r="H623" s="468"/>
      <c r="I623" s="468"/>
    </row>
    <row r="624" spans="1:9">
      <c r="A624" s="567"/>
      <c r="H624" s="468"/>
      <c r="I624" s="468"/>
    </row>
    <row r="625" spans="1:9">
      <c r="A625" s="567"/>
      <c r="H625" s="468"/>
      <c r="I625" s="468"/>
    </row>
    <row r="626" spans="1:9">
      <c r="A626" s="567"/>
      <c r="H626" s="468"/>
      <c r="I626" s="468"/>
    </row>
    <row r="627" spans="1:9">
      <c r="A627" s="567"/>
      <c r="H627" s="468"/>
      <c r="I627" s="468"/>
    </row>
    <row r="628" spans="1:9">
      <c r="A628" s="567"/>
      <c r="H628" s="468"/>
      <c r="I628" s="468"/>
    </row>
    <row r="629" spans="1:9">
      <c r="A629" s="567"/>
      <c r="H629" s="468"/>
      <c r="I629" s="468"/>
    </row>
    <row r="630" spans="1:9">
      <c r="A630" s="567"/>
      <c r="H630" s="468"/>
      <c r="I630" s="468"/>
    </row>
    <row r="631" spans="1:9">
      <c r="A631" s="567"/>
      <c r="H631" s="468"/>
      <c r="I631" s="468"/>
    </row>
    <row r="632" spans="1:9">
      <c r="A632" s="567"/>
      <c r="H632" s="468"/>
      <c r="I632" s="468"/>
    </row>
    <row r="633" spans="1:9">
      <c r="A633" s="567"/>
      <c r="H633" s="468"/>
      <c r="I633" s="468"/>
    </row>
    <row r="634" spans="1:9">
      <c r="A634" s="567"/>
      <c r="H634" s="468"/>
      <c r="I634" s="468"/>
    </row>
    <row r="635" spans="1:9">
      <c r="A635" s="567"/>
      <c r="H635" s="468"/>
      <c r="I635" s="468"/>
    </row>
    <row r="636" spans="1:9">
      <c r="A636" s="567"/>
      <c r="H636" s="468"/>
      <c r="I636" s="468"/>
    </row>
    <row r="637" spans="1:9">
      <c r="A637" s="567"/>
      <c r="H637" s="468"/>
      <c r="I637" s="468"/>
    </row>
    <row r="638" spans="1:9">
      <c r="A638" s="567"/>
      <c r="H638" s="468"/>
      <c r="I638" s="468"/>
    </row>
    <row r="639" spans="1:9">
      <c r="A639" s="567"/>
      <c r="H639" s="468"/>
      <c r="I639" s="468"/>
    </row>
    <row r="640" spans="1:9">
      <c r="A640" s="567"/>
      <c r="H640" s="468"/>
      <c r="I640" s="468"/>
    </row>
    <row r="641" spans="1:9">
      <c r="A641" s="567"/>
      <c r="H641" s="468"/>
      <c r="I641" s="468"/>
    </row>
    <row r="642" spans="1:9">
      <c r="A642" s="567"/>
      <c r="H642" s="468"/>
      <c r="I642" s="468"/>
    </row>
    <row r="643" spans="1:9">
      <c r="A643" s="567"/>
      <c r="H643" s="468"/>
      <c r="I643" s="468"/>
    </row>
    <row r="644" spans="1:9">
      <c r="A644" s="567"/>
      <c r="H644" s="468"/>
      <c r="I644" s="468"/>
    </row>
    <row r="645" spans="1:9">
      <c r="A645" s="567"/>
      <c r="H645" s="468"/>
      <c r="I645" s="468"/>
    </row>
    <row r="646" spans="1:9">
      <c r="A646" s="567"/>
      <c r="H646" s="468"/>
      <c r="I646" s="468"/>
    </row>
    <row r="647" spans="1:9">
      <c r="A647" s="567"/>
      <c r="H647" s="468"/>
      <c r="I647" s="468"/>
    </row>
    <row r="648" spans="1:9">
      <c r="A648" s="567"/>
      <c r="H648" s="468"/>
      <c r="I648" s="468"/>
    </row>
    <row r="649" spans="1:9">
      <c r="A649" s="567"/>
      <c r="H649" s="468"/>
      <c r="I649" s="468"/>
    </row>
    <row r="650" spans="1:9">
      <c r="A650" s="567"/>
      <c r="H650" s="468"/>
      <c r="I650" s="468"/>
    </row>
    <row r="651" spans="1:9">
      <c r="A651" s="567"/>
      <c r="H651" s="468"/>
      <c r="I651" s="468"/>
    </row>
    <row r="652" spans="1:9">
      <c r="A652" s="567"/>
      <c r="H652" s="468"/>
      <c r="I652" s="468"/>
    </row>
    <row r="653" spans="1:9">
      <c r="A653" s="567"/>
      <c r="H653" s="468"/>
      <c r="I653" s="468"/>
    </row>
    <row r="654" spans="1:9">
      <c r="A654" s="567"/>
      <c r="H654" s="468"/>
      <c r="I654" s="468"/>
    </row>
    <row r="655" spans="1:9">
      <c r="A655" s="567"/>
      <c r="H655" s="468"/>
      <c r="I655" s="468"/>
    </row>
    <row r="656" spans="1:9">
      <c r="A656" s="567"/>
      <c r="H656" s="468"/>
      <c r="I656" s="468"/>
    </row>
    <row r="657" spans="1:9">
      <c r="A657" s="567"/>
      <c r="H657" s="468"/>
      <c r="I657" s="468"/>
    </row>
    <row r="658" spans="1:9">
      <c r="A658" s="567"/>
      <c r="H658" s="468"/>
      <c r="I658" s="468"/>
    </row>
    <row r="659" spans="1:9">
      <c r="A659" s="567"/>
      <c r="H659" s="468"/>
      <c r="I659" s="468"/>
    </row>
    <row r="660" spans="1:9">
      <c r="A660" s="567"/>
      <c r="H660" s="468"/>
      <c r="I660" s="468"/>
    </row>
    <row r="661" spans="1:9">
      <c r="A661" s="567"/>
      <c r="H661" s="468"/>
      <c r="I661" s="468"/>
    </row>
    <row r="662" spans="1:9">
      <c r="A662" s="567"/>
      <c r="H662" s="468"/>
      <c r="I662" s="468"/>
    </row>
    <row r="663" spans="1:9">
      <c r="A663" s="567"/>
      <c r="H663" s="468"/>
      <c r="I663" s="468"/>
    </row>
    <row r="664" spans="1:9">
      <c r="A664" s="567"/>
      <c r="H664" s="468"/>
      <c r="I664" s="468"/>
    </row>
    <row r="665" spans="1:9">
      <c r="A665" s="567"/>
      <c r="H665" s="468"/>
      <c r="I665" s="468"/>
    </row>
    <row r="666" spans="1:9">
      <c r="A666" s="567"/>
      <c r="H666" s="468"/>
      <c r="I666" s="468"/>
    </row>
    <row r="667" spans="1:9">
      <c r="A667" s="567"/>
      <c r="H667" s="468"/>
      <c r="I667" s="468"/>
    </row>
    <row r="668" spans="1:9">
      <c r="A668" s="567"/>
      <c r="H668" s="468"/>
      <c r="I668" s="468"/>
    </row>
    <row r="669" spans="1:9">
      <c r="A669" s="567"/>
      <c r="H669" s="468"/>
      <c r="I669" s="468"/>
    </row>
    <row r="670" spans="1:9">
      <c r="A670" s="567"/>
      <c r="H670" s="468"/>
      <c r="I670" s="468"/>
    </row>
    <row r="671" spans="1:9">
      <c r="A671" s="567"/>
      <c r="H671" s="468"/>
      <c r="I671" s="468"/>
    </row>
    <row r="672" spans="1:9">
      <c r="A672" s="567"/>
      <c r="H672" s="468"/>
      <c r="I672" s="468"/>
    </row>
    <row r="673" spans="1:9">
      <c r="A673" s="567"/>
      <c r="H673" s="468"/>
      <c r="I673" s="468"/>
    </row>
    <row r="674" spans="1:9">
      <c r="A674" s="567"/>
      <c r="H674" s="468"/>
      <c r="I674" s="468"/>
    </row>
    <row r="675" spans="1:9">
      <c r="A675" s="567"/>
      <c r="H675" s="468"/>
      <c r="I675" s="468"/>
    </row>
    <row r="676" spans="1:9">
      <c r="A676" s="567"/>
      <c r="H676" s="468"/>
      <c r="I676" s="468"/>
    </row>
    <row r="677" spans="1:9">
      <c r="A677" s="567"/>
      <c r="H677" s="468"/>
      <c r="I677" s="468"/>
    </row>
    <row r="678" spans="1:9">
      <c r="A678" s="567"/>
      <c r="H678" s="468"/>
      <c r="I678" s="468"/>
    </row>
    <row r="679" spans="1:9">
      <c r="A679" s="567"/>
      <c r="H679" s="468"/>
      <c r="I679" s="468"/>
    </row>
    <row r="680" spans="1:9">
      <c r="A680" s="567"/>
      <c r="H680" s="468"/>
      <c r="I680" s="468"/>
    </row>
    <row r="681" spans="1:9">
      <c r="A681" s="567"/>
      <c r="H681" s="468"/>
      <c r="I681" s="468"/>
    </row>
    <row r="682" spans="1:9">
      <c r="A682" s="567"/>
      <c r="H682" s="468"/>
      <c r="I682" s="468"/>
    </row>
    <row r="683" spans="1:9">
      <c r="A683" s="567"/>
      <c r="H683" s="468"/>
      <c r="I683" s="468"/>
    </row>
    <row r="684" spans="1:9">
      <c r="A684" s="567"/>
      <c r="H684" s="468"/>
      <c r="I684" s="468"/>
    </row>
    <row r="685" spans="1:9">
      <c r="H685" s="468"/>
      <c r="I685" s="468"/>
    </row>
    <row r="686" spans="1:9">
      <c r="H686" s="468"/>
      <c r="I686" s="468"/>
    </row>
    <row r="687" spans="1:9">
      <c r="H687" s="468"/>
      <c r="I687" s="468"/>
    </row>
    <row r="688" spans="1:9">
      <c r="H688" s="468"/>
      <c r="I688" s="468"/>
    </row>
    <row r="689" spans="8:9">
      <c r="H689" s="468"/>
      <c r="I689" s="468"/>
    </row>
    <row r="690" spans="8:9">
      <c r="H690" s="468"/>
      <c r="I690" s="468"/>
    </row>
    <row r="691" spans="8:9">
      <c r="H691" s="468"/>
      <c r="I691" s="468"/>
    </row>
    <row r="692" spans="8:9">
      <c r="H692" s="468"/>
      <c r="I692" s="468"/>
    </row>
    <row r="693" spans="8:9">
      <c r="H693" s="468"/>
      <c r="I693" s="468"/>
    </row>
    <row r="694" spans="8:9">
      <c r="H694" s="468"/>
      <c r="I694" s="468"/>
    </row>
    <row r="695" spans="8:9">
      <c r="H695" s="468"/>
      <c r="I695" s="468"/>
    </row>
    <row r="696" spans="8:9">
      <c r="H696" s="468"/>
      <c r="I696" s="468"/>
    </row>
    <row r="697" spans="8:9">
      <c r="H697" s="468"/>
      <c r="I697" s="468"/>
    </row>
    <row r="698" spans="8:9">
      <c r="H698" s="468"/>
      <c r="I698" s="468"/>
    </row>
    <row r="699" spans="8:9">
      <c r="H699" s="468"/>
      <c r="I699" s="468"/>
    </row>
    <row r="700" spans="8:9">
      <c r="H700" s="468"/>
      <c r="I700" s="468"/>
    </row>
  </sheetData>
  <hyperlinks>
    <hyperlink ref="A1" location="Content!A1" display="&lt;&lt;" xr:uid="{00000000-0004-0000-0700-000000000000}"/>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2"/>
  </sheetPr>
  <dimension ref="A1:N27"/>
  <sheetViews>
    <sheetView showGridLines="0" workbookViewId="0">
      <selection activeCell="I21" sqref="I21"/>
    </sheetView>
  </sheetViews>
  <sheetFormatPr baseColWidth="10" defaultColWidth="10.5" defaultRowHeight="14"/>
  <cols>
    <col min="1" max="6" width="10.5" style="743"/>
    <col min="7" max="7" width="10.5" style="742"/>
    <col min="8" max="16384" width="10.5" style="743"/>
  </cols>
  <sheetData>
    <row r="1" spans="1:14">
      <c r="A1" s="9" t="s">
        <v>60</v>
      </c>
      <c r="B1" s="540" t="str">
        <f>IF(Content!$E$1=1,B2,B3)</f>
        <v>Forecast (January 2020)</v>
      </c>
      <c r="C1" s="540" t="str">
        <f>IF(Content!$E$1=1,C2,C3)</f>
        <v>Actual</v>
      </c>
      <c r="D1" s="540" t="str">
        <f>IF(Content!$E$1=1,D2,D3)</f>
        <v>Target range</v>
      </c>
      <c r="E1" s="540"/>
      <c r="F1" s="540" t="str">
        <f>IF(Content!$E$1=1,F2,F3)</f>
        <v>Targets</v>
      </c>
      <c r="I1" s="540" t="str">
        <f>IF(Content!$E$1=1,I2,I3)</f>
        <v>Inflation trajectory according to the NBU forecast for January 2020 and  actual dynamics of consumer inflation, % yoy</v>
      </c>
    </row>
    <row r="2" spans="1:14" hidden="1">
      <c r="B2" s="24" t="s">
        <v>1613</v>
      </c>
      <c r="C2" s="24" t="s">
        <v>1614</v>
      </c>
      <c r="D2" s="744" t="s">
        <v>4</v>
      </c>
      <c r="F2" s="744" t="s">
        <v>1615</v>
      </c>
      <c r="I2" s="744" t="s">
        <v>1616</v>
      </c>
    </row>
    <row r="3" spans="1:14" hidden="1">
      <c r="B3" s="744" t="s">
        <v>1617</v>
      </c>
      <c r="C3" s="744" t="s">
        <v>1618</v>
      </c>
      <c r="D3" s="745" t="s">
        <v>404</v>
      </c>
      <c r="F3" s="744" t="s">
        <v>1619</v>
      </c>
      <c r="I3" s="744" t="s">
        <v>1620</v>
      </c>
    </row>
    <row r="4" spans="1:14">
      <c r="A4" s="746">
        <v>43466</v>
      </c>
      <c r="C4" s="747">
        <v>9.1999999999999993</v>
      </c>
      <c r="D4" s="747">
        <v>3.75</v>
      </c>
      <c r="E4" s="747">
        <v>4</v>
      </c>
      <c r="F4" s="747"/>
      <c r="G4" s="748" t="s">
        <v>229</v>
      </c>
      <c r="N4" s="747"/>
    </row>
    <row r="5" spans="1:14">
      <c r="A5" s="746">
        <v>43497</v>
      </c>
      <c r="C5" s="747">
        <v>8.8000000000000007</v>
      </c>
      <c r="D5" s="747">
        <v>3.75</v>
      </c>
      <c r="E5" s="747">
        <v>4</v>
      </c>
      <c r="F5" s="747"/>
      <c r="N5" s="747"/>
    </row>
    <row r="6" spans="1:14">
      <c r="A6" s="746">
        <v>43525</v>
      </c>
      <c r="C6" s="747">
        <v>8.6</v>
      </c>
      <c r="D6" s="747">
        <v>3.75</v>
      </c>
      <c r="E6" s="747">
        <v>4</v>
      </c>
      <c r="F6" s="747">
        <v>5.75</v>
      </c>
      <c r="N6" s="747"/>
    </row>
    <row r="7" spans="1:14">
      <c r="A7" s="746">
        <v>43556</v>
      </c>
      <c r="C7" s="747">
        <v>8.8000000000000007</v>
      </c>
      <c r="D7" s="747">
        <v>3.5</v>
      </c>
      <c r="E7" s="747">
        <v>4</v>
      </c>
      <c r="F7" s="747"/>
      <c r="N7" s="747"/>
    </row>
    <row r="8" spans="1:14">
      <c r="A8" s="746">
        <v>43586</v>
      </c>
      <c r="C8" s="747">
        <v>9.6</v>
      </c>
      <c r="D8" s="747">
        <v>3.5</v>
      </c>
      <c r="E8" s="747">
        <v>4</v>
      </c>
      <c r="F8" s="747"/>
      <c r="N8" s="747"/>
    </row>
    <row r="9" spans="1:14">
      <c r="A9" s="746">
        <v>43617</v>
      </c>
      <c r="C9" s="747">
        <v>9</v>
      </c>
      <c r="D9" s="747">
        <v>3.5</v>
      </c>
      <c r="E9" s="747">
        <v>4</v>
      </c>
      <c r="F9" s="747">
        <v>5.5</v>
      </c>
      <c r="N9" s="747"/>
    </row>
    <row r="10" spans="1:14">
      <c r="A10" s="746">
        <v>43647</v>
      </c>
      <c r="C10" s="747">
        <v>9.1</v>
      </c>
      <c r="D10" s="747">
        <v>3.25</v>
      </c>
      <c r="E10" s="747">
        <v>4</v>
      </c>
      <c r="F10" s="747"/>
      <c r="G10" s="748" t="s">
        <v>439</v>
      </c>
      <c r="N10" s="747"/>
    </row>
    <row r="11" spans="1:14">
      <c r="A11" s="746">
        <v>43678</v>
      </c>
      <c r="C11" s="747">
        <v>8.8000000000000007</v>
      </c>
      <c r="D11" s="747">
        <v>3.25</v>
      </c>
      <c r="E11" s="747">
        <v>4</v>
      </c>
      <c r="F11" s="747"/>
      <c r="N11" s="747"/>
    </row>
    <row r="12" spans="1:14">
      <c r="A12" s="746">
        <v>43709</v>
      </c>
      <c r="C12" s="747">
        <v>7.5</v>
      </c>
      <c r="D12" s="747">
        <v>3.25</v>
      </c>
      <c r="E12" s="747">
        <v>4</v>
      </c>
      <c r="F12" s="747">
        <v>5.25</v>
      </c>
      <c r="N12" s="747"/>
    </row>
    <row r="13" spans="1:14">
      <c r="A13" s="746">
        <v>43739</v>
      </c>
      <c r="C13" s="747">
        <v>6.5</v>
      </c>
      <c r="D13" s="747">
        <v>4</v>
      </c>
      <c r="E13" s="747">
        <v>2</v>
      </c>
      <c r="F13" s="747"/>
      <c r="N13" s="747"/>
    </row>
    <row r="14" spans="1:14">
      <c r="A14" s="746">
        <v>43770</v>
      </c>
      <c r="C14" s="747">
        <v>5.0999999999999996</v>
      </c>
      <c r="D14" s="747">
        <v>4</v>
      </c>
      <c r="E14" s="747">
        <v>2</v>
      </c>
      <c r="F14" s="747"/>
      <c r="N14" s="747"/>
    </row>
    <row r="15" spans="1:14">
      <c r="A15" s="746">
        <v>43800</v>
      </c>
      <c r="B15" s="747">
        <v>4.0999999999999996</v>
      </c>
      <c r="C15" s="747">
        <v>4.0999999999999996</v>
      </c>
      <c r="D15" s="747">
        <v>4</v>
      </c>
      <c r="E15" s="747">
        <v>2</v>
      </c>
      <c r="F15" s="747">
        <v>5</v>
      </c>
      <c r="M15" s="747"/>
      <c r="N15" s="747"/>
    </row>
    <row r="16" spans="1:14">
      <c r="A16" s="746">
        <v>43831</v>
      </c>
      <c r="B16" s="747">
        <v>3.7</v>
      </c>
      <c r="C16" s="747">
        <v>3.2</v>
      </c>
      <c r="D16" s="747">
        <v>4</v>
      </c>
      <c r="E16" s="747">
        <v>2</v>
      </c>
      <c r="F16" s="747">
        <v>5</v>
      </c>
      <c r="G16" s="748" t="s">
        <v>493</v>
      </c>
      <c r="M16" s="747"/>
      <c r="N16" s="747"/>
    </row>
    <row r="17" spans="1:14">
      <c r="A17" s="746">
        <v>43862</v>
      </c>
      <c r="B17" s="747">
        <v>3.5</v>
      </c>
      <c r="C17" s="747">
        <v>2.4</v>
      </c>
      <c r="D17" s="747">
        <v>4</v>
      </c>
      <c r="E17" s="747">
        <v>2</v>
      </c>
      <c r="F17" s="747">
        <v>5</v>
      </c>
      <c r="M17" s="747"/>
      <c r="N17" s="747"/>
    </row>
    <row r="18" spans="1:14">
      <c r="A18" s="746">
        <v>43891</v>
      </c>
      <c r="B18" s="747">
        <v>3.5</v>
      </c>
      <c r="C18" s="747">
        <v>2.2999999999999998</v>
      </c>
      <c r="D18" s="747">
        <v>4</v>
      </c>
      <c r="E18" s="747">
        <v>2</v>
      </c>
      <c r="F18" s="747">
        <v>5</v>
      </c>
      <c r="G18" s="748"/>
      <c r="M18" s="747"/>
      <c r="N18" s="747"/>
    </row>
    <row r="19" spans="1:14">
      <c r="A19" s="746">
        <v>43922</v>
      </c>
      <c r="B19" s="747">
        <v>3.2</v>
      </c>
      <c r="C19" s="747">
        <v>2.1</v>
      </c>
      <c r="D19" s="747">
        <v>4</v>
      </c>
      <c r="E19" s="747">
        <v>2</v>
      </c>
      <c r="F19" s="747">
        <v>5</v>
      </c>
      <c r="M19" s="747"/>
      <c r="N19" s="747"/>
    </row>
    <row r="20" spans="1:14">
      <c r="A20" s="746">
        <v>43952</v>
      </c>
      <c r="B20" s="747">
        <v>2.6</v>
      </c>
      <c r="C20" s="747">
        <v>1.7</v>
      </c>
      <c r="D20" s="747">
        <v>4</v>
      </c>
      <c r="E20" s="747">
        <v>2</v>
      </c>
      <c r="F20" s="747">
        <v>5</v>
      </c>
      <c r="G20" s="748"/>
      <c r="M20" s="747"/>
      <c r="N20" s="747"/>
    </row>
    <row r="21" spans="1:14">
      <c r="A21" s="746">
        <v>43983</v>
      </c>
      <c r="B21" s="747">
        <v>3.2</v>
      </c>
      <c r="C21" s="747">
        <v>2.4</v>
      </c>
      <c r="D21" s="747">
        <v>4</v>
      </c>
      <c r="E21" s="747">
        <v>2</v>
      </c>
      <c r="F21" s="747">
        <v>5</v>
      </c>
      <c r="I21" s="540" t="str">
        <f>IF(Content!$E$1=1,I22,I23)</f>
        <v xml:space="preserve">Source: SSSU, NBU staff estimates. </v>
      </c>
      <c r="M21" s="747"/>
      <c r="N21" s="747"/>
    </row>
    <row r="22" spans="1:14">
      <c r="A22" s="746">
        <v>44013</v>
      </c>
      <c r="B22" s="747">
        <v>3.4</v>
      </c>
      <c r="C22" s="747">
        <v>2.4</v>
      </c>
      <c r="D22" s="747">
        <v>4</v>
      </c>
      <c r="E22" s="747">
        <v>2</v>
      </c>
      <c r="F22" s="747">
        <v>5</v>
      </c>
      <c r="G22" s="748" t="s">
        <v>713</v>
      </c>
      <c r="I22" s="749" t="s">
        <v>28</v>
      </c>
      <c r="M22" s="747"/>
      <c r="N22" s="747"/>
    </row>
    <row r="23" spans="1:14">
      <c r="A23" s="746">
        <v>44044</v>
      </c>
      <c r="B23" s="747">
        <v>3.6</v>
      </c>
      <c r="C23" s="747">
        <v>2.5</v>
      </c>
      <c r="D23" s="747">
        <v>4</v>
      </c>
      <c r="E23" s="747">
        <v>2</v>
      </c>
      <c r="F23" s="747">
        <v>5</v>
      </c>
      <c r="I23" s="749" t="s">
        <v>52</v>
      </c>
      <c r="M23" s="747"/>
      <c r="N23" s="747"/>
    </row>
    <row r="24" spans="1:14">
      <c r="A24" s="746">
        <v>44075</v>
      </c>
      <c r="B24" s="747">
        <v>3.6</v>
      </c>
      <c r="C24" s="747">
        <v>2.2999999999999998</v>
      </c>
      <c r="D24" s="747">
        <v>4</v>
      </c>
      <c r="E24" s="747">
        <v>2</v>
      </c>
      <c r="F24" s="747">
        <v>5</v>
      </c>
      <c r="G24" s="748"/>
      <c r="M24" s="747"/>
      <c r="N24" s="747"/>
    </row>
    <row r="25" spans="1:14">
      <c r="A25" s="746">
        <v>44105</v>
      </c>
      <c r="B25" s="747">
        <v>3.7</v>
      </c>
      <c r="C25" s="747">
        <v>2.6</v>
      </c>
      <c r="D25" s="747">
        <v>4</v>
      </c>
      <c r="E25" s="747">
        <v>2</v>
      </c>
      <c r="F25" s="747">
        <v>5</v>
      </c>
      <c r="M25" s="747"/>
      <c r="N25" s="747"/>
    </row>
    <row r="26" spans="1:14">
      <c r="A26" s="746">
        <v>44136</v>
      </c>
      <c r="B26" s="747">
        <v>4.0999999999999996</v>
      </c>
      <c r="C26" s="747">
        <v>3.8</v>
      </c>
      <c r="D26" s="747">
        <v>4</v>
      </c>
      <c r="E26" s="747">
        <v>2</v>
      </c>
      <c r="F26" s="747">
        <v>5</v>
      </c>
      <c r="M26" s="747"/>
      <c r="N26" s="747"/>
    </row>
    <row r="27" spans="1:14">
      <c r="A27" s="746">
        <v>44166</v>
      </c>
      <c r="B27" s="747">
        <v>4.8</v>
      </c>
      <c r="C27" s="747">
        <v>5</v>
      </c>
      <c r="D27" s="747">
        <v>4</v>
      </c>
      <c r="E27" s="747">
        <v>2</v>
      </c>
      <c r="F27" s="747">
        <v>5</v>
      </c>
      <c r="G27" s="748" t="s">
        <v>1081</v>
      </c>
      <c r="M27" s="747"/>
      <c r="N27" s="747"/>
    </row>
  </sheetData>
  <hyperlinks>
    <hyperlink ref="A1" location="Content!A1" display="&lt;&lt;" xr:uid="{00000000-0004-0000-4C00-000000000000}"/>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2"/>
  </sheetPr>
  <dimension ref="A1:E16"/>
  <sheetViews>
    <sheetView showGridLines="0" workbookViewId="0"/>
  </sheetViews>
  <sheetFormatPr baseColWidth="10" defaultColWidth="8.5" defaultRowHeight="13"/>
  <cols>
    <col min="1" max="1" width="35.5" style="751" customWidth="1"/>
    <col min="2" max="2" width="28.1640625" style="751" hidden="1" customWidth="1"/>
    <col min="3" max="3" width="76.5" style="751" hidden="1" customWidth="1"/>
    <col min="4" max="16384" width="8.5" style="751"/>
  </cols>
  <sheetData>
    <row r="1" spans="1:5" ht="14" thickBot="1">
      <c r="A1" s="9" t="s">
        <v>60</v>
      </c>
      <c r="B1" s="750" t="s">
        <v>1621</v>
      </c>
      <c r="C1" s="750" t="s">
        <v>1622</v>
      </c>
      <c r="D1" s="751" t="str">
        <f>IF(Content!$E$1=1,B1,C1)</f>
        <v>Deviations from selected assumptions made in the NBU forecast (January 2020)</v>
      </c>
    </row>
    <row r="2" spans="1:5" ht="14" thickBot="1">
      <c r="A2" s="752" t="str">
        <f>IF(Content!$E$1=1,A3,A4)</f>
        <v>Variable</v>
      </c>
      <c r="B2" s="752"/>
      <c r="C2" s="752"/>
      <c r="D2" s="752" t="str">
        <f>IF(Content!$E$1=1,D3,D4)</f>
        <v xml:space="preserve">Forecast </v>
      </c>
      <c r="E2" s="752" t="str">
        <f>IF(Content!$E$1=1,E3,E4)</f>
        <v>Actual</v>
      </c>
    </row>
    <row r="3" spans="1:5" ht="24" hidden="1">
      <c r="A3" s="753" t="s">
        <v>1623</v>
      </c>
      <c r="B3" s="753"/>
      <c r="C3" s="753"/>
      <c r="D3" s="753" t="s">
        <v>355</v>
      </c>
      <c r="E3" s="753" t="s">
        <v>1614</v>
      </c>
    </row>
    <row r="4" spans="1:5" hidden="1">
      <c r="A4" s="753" t="s">
        <v>1624</v>
      </c>
      <c r="B4" s="753"/>
      <c r="C4" s="753"/>
      <c r="D4" s="753" t="s">
        <v>1625</v>
      </c>
      <c r="E4" s="753" t="s">
        <v>1618</v>
      </c>
    </row>
    <row r="5" spans="1:5">
      <c r="A5" s="754" t="str">
        <f>IF(Content!$E$1=1,B5,C5)</f>
        <v>Brent, USD / bbl</v>
      </c>
      <c r="B5" s="754" t="s">
        <v>1626</v>
      </c>
      <c r="C5" s="754" t="s">
        <v>1627</v>
      </c>
      <c r="D5" s="755">
        <v>63.3</v>
      </c>
      <c r="E5" s="755">
        <v>42.3</v>
      </c>
    </row>
    <row r="6" spans="1:5">
      <c r="A6" s="756" t="str">
        <f>IF(Content!$E$1=1,B6,C6)</f>
        <v>Price of imported natural gas, USD / kcm (annual average)</v>
      </c>
      <c r="B6" s="756" t="s">
        <v>1628</v>
      </c>
      <c r="C6" s="756" t="s">
        <v>1629</v>
      </c>
      <c r="D6" s="757">
        <v>193.5</v>
      </c>
      <c r="E6" s="757">
        <v>144.80000000000001</v>
      </c>
    </row>
    <row r="7" spans="1:5">
      <c r="A7" s="754" t="str">
        <f>IF(Content!$E$1=1,B7,C7)</f>
        <v>CPI in the Euro area, % yoy</v>
      </c>
      <c r="B7" s="754" t="s">
        <v>1630</v>
      </c>
      <c r="C7" s="754" t="s">
        <v>1631</v>
      </c>
      <c r="D7" s="755">
        <v>1.3</v>
      </c>
      <c r="E7" s="755">
        <v>-0.3</v>
      </c>
    </row>
    <row r="8" spans="1:5">
      <c r="A8" s="756" t="str">
        <f>IF(Content!$E$1=1,B8,C8)</f>
        <v>Risk premium for Ukraine*, %</v>
      </c>
      <c r="B8" s="756" t="s">
        <v>1632</v>
      </c>
      <c r="C8" s="756" t="s">
        <v>1633</v>
      </c>
      <c r="D8" s="757">
        <v>4.8</v>
      </c>
      <c r="E8" s="757">
        <v>6.2</v>
      </c>
    </row>
    <row r="9" spans="1:5">
      <c r="A9" s="754" t="str">
        <f>IF(Content!$E$1=1,B9,C9)</f>
        <v>Cereal harvest, m t</v>
      </c>
      <c r="B9" s="754" t="s">
        <v>1634</v>
      </c>
      <c r="C9" s="754" t="s">
        <v>1635</v>
      </c>
      <c r="D9" s="755">
        <v>75</v>
      </c>
      <c r="E9" s="755">
        <v>65</v>
      </c>
    </row>
    <row r="10" spans="1:5">
      <c r="A10" s="756" t="str">
        <f>IF(Content!$E$1=1,B10,C10)</f>
        <v>Sunflower harvest, m t</v>
      </c>
      <c r="B10" s="756" t="s">
        <v>1636</v>
      </c>
      <c r="C10" s="756" t="s">
        <v>1637</v>
      </c>
      <c r="D10" s="757">
        <v>13.5</v>
      </c>
      <c r="E10" s="757">
        <v>13</v>
      </c>
    </row>
    <row r="11" spans="1:5">
      <c r="A11" s="754" t="str">
        <f>IF(Content!$E$1=1,B11,C11)</f>
        <v>Real wages, % yoy</v>
      </c>
      <c r="B11" s="754" t="s">
        <v>1638</v>
      </c>
      <c r="C11" s="754" t="s">
        <v>1639</v>
      </c>
      <c r="D11" s="755">
        <v>8.1999999999999993</v>
      </c>
      <c r="E11" s="755">
        <v>7.2</v>
      </c>
    </row>
    <row r="12" spans="1:5">
      <c r="A12" s="756" t="str">
        <f>IF(Content!$E$1=1,B12,C12)</f>
        <v>Hryvnia NEER (annual average),% yoy</v>
      </c>
      <c r="B12" s="756" t="s">
        <v>1640</v>
      </c>
      <c r="C12" s="756" t="s">
        <v>1641</v>
      </c>
      <c r="D12" s="757">
        <v>6.5</v>
      </c>
      <c r="E12" s="757">
        <v>-1.4</v>
      </c>
    </row>
    <row r="13" spans="1:5" ht="14" thickBot="1">
      <c r="A13" s="754" t="str">
        <f>IF(Content!$E$1=1,B13,C13)</f>
        <v>Changes in natural gas tariffs for  households,% yoy</v>
      </c>
      <c r="B13" s="754" t="s">
        <v>1642</v>
      </c>
      <c r="C13" s="754" t="s">
        <v>1643</v>
      </c>
      <c r="D13" s="755">
        <v>14</v>
      </c>
      <c r="E13" s="755">
        <v>56.4</v>
      </c>
    </row>
    <row r="14" spans="1:5">
      <c r="A14" s="758" t="str">
        <f>IF(Content!$E$1=1,B14,C14)</f>
        <v>* Difference between yields of Ukraine's sovereign  euro-bonds denominated in US dollars and 10Y US Treasuries</v>
      </c>
      <c r="B14" s="758" t="s">
        <v>1644</v>
      </c>
      <c r="C14" s="758" t="s">
        <v>1694</v>
      </c>
      <c r="D14" s="758"/>
      <c r="E14" s="758"/>
    </row>
    <row r="15" spans="1:5" ht="14">
      <c r="A15" s="759" t="str">
        <f>IF(Content!$E$1=1,B15,C15)</f>
        <v>1 annual average; 2 end of period.</v>
      </c>
      <c r="B15" s="760" t="s">
        <v>1645</v>
      </c>
      <c r="C15" s="760" t="s">
        <v>1646</v>
      </c>
      <c r="D15" s="761"/>
      <c r="E15" s="761"/>
    </row>
    <row r="16" spans="1:5">
      <c r="A16" s="759" t="str">
        <f>IF(Content!$E$1=1,B16,C16)</f>
        <v xml:space="preserve">Source: NBU staff estimates. </v>
      </c>
      <c r="B16" s="759" t="s">
        <v>41</v>
      </c>
      <c r="C16" s="759" t="s">
        <v>1647</v>
      </c>
    </row>
  </sheetData>
  <hyperlinks>
    <hyperlink ref="A1" location="Content!A1" display="&lt;&lt;" xr:uid="{00000000-0004-0000-4D00-000000000000}"/>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2"/>
  </sheetPr>
  <dimension ref="A1:I24"/>
  <sheetViews>
    <sheetView showGridLines="0" workbookViewId="0"/>
  </sheetViews>
  <sheetFormatPr baseColWidth="10" defaultColWidth="8.5" defaultRowHeight="14"/>
  <cols>
    <col min="1" max="16384" width="8.5" style="743"/>
  </cols>
  <sheetData>
    <row r="1" spans="1:9">
      <c r="A1" s="9" t="s">
        <v>60</v>
      </c>
      <c r="B1" s="540" t="str">
        <f>IF(Content!$E$1=1,B2,B3)</f>
        <v>Imported</v>
      </c>
      <c r="C1" s="540" t="str">
        <f>IF(Content!$E$1=1,C2,C3)</f>
        <v>Raw materials, energy</v>
      </c>
      <c r="D1" s="540" t="str">
        <f>IF(Content!$E$1=1,D2,D3)</f>
        <v>Administered</v>
      </c>
      <c r="E1" s="540" t="str">
        <f>IF(Content!$E$1=1,E2,E3)</f>
        <v>Risk premium</v>
      </c>
      <c r="F1" s="540" t="str">
        <f>IF(Content!$E$1=1,F2,F3)</f>
        <v>Demand and labor market</v>
      </c>
      <c r="G1" s="540" t="str">
        <f>IF(Content!$E$1=1,G2,G3)</f>
        <v>Supply</v>
      </c>
      <c r="I1" s="540" t="str">
        <f>IF(Content!$E$1=1,I2,I3)</f>
        <v>Decomposition of inflation deviations from the target, pp</v>
      </c>
    </row>
    <row r="2" spans="1:9" hidden="1">
      <c r="B2" s="743" t="s">
        <v>1648</v>
      </c>
      <c r="C2" s="743" t="s">
        <v>1839</v>
      </c>
      <c r="D2" s="743" t="s">
        <v>1838</v>
      </c>
      <c r="E2" s="743" t="s">
        <v>1649</v>
      </c>
      <c r="F2" s="743" t="s">
        <v>1650</v>
      </c>
      <c r="G2" s="743" t="s">
        <v>1651</v>
      </c>
      <c r="I2" s="743" t="s">
        <v>1652</v>
      </c>
    </row>
    <row r="3" spans="1:9" hidden="1">
      <c r="B3" s="743" t="s">
        <v>1653</v>
      </c>
      <c r="C3" s="743" t="s">
        <v>1654</v>
      </c>
      <c r="D3" s="743" t="s">
        <v>1655</v>
      </c>
      <c r="E3" s="743" t="s">
        <v>1656</v>
      </c>
      <c r="F3" s="743" t="s">
        <v>1657</v>
      </c>
      <c r="G3" s="743" t="s">
        <v>1658</v>
      </c>
      <c r="I3" s="743" t="s">
        <v>1695</v>
      </c>
    </row>
    <row r="4" spans="1:9">
      <c r="B4" s="747">
        <v>-0.95</v>
      </c>
      <c r="C4" s="747">
        <v>-0.46</v>
      </c>
      <c r="D4" s="747">
        <v>0.8</v>
      </c>
      <c r="E4" s="747">
        <v>0.83</v>
      </c>
      <c r="F4" s="747">
        <v>-0.87</v>
      </c>
      <c r="G4" s="747">
        <v>0.65</v>
      </c>
    </row>
    <row r="6" spans="1:9">
      <c r="B6" s="904"/>
      <c r="C6" s="904"/>
      <c r="D6" s="904"/>
      <c r="E6" s="904"/>
      <c r="F6" s="904"/>
      <c r="G6" s="904"/>
    </row>
    <row r="18" spans="2:9">
      <c r="I18" s="540" t="str">
        <f>IF(Content!$E$1=1,I19,I20)</f>
        <v xml:space="preserve">Source: SSSU, NBU staff estimates. </v>
      </c>
    </row>
    <row r="19" spans="2:9">
      <c r="I19" s="749" t="s">
        <v>28</v>
      </c>
    </row>
    <row r="20" spans="2:9">
      <c r="I20" s="749" t="s">
        <v>52</v>
      </c>
    </row>
    <row r="24" spans="2:9">
      <c r="B24" s="762"/>
    </row>
  </sheetData>
  <hyperlinks>
    <hyperlink ref="A1" location="Content!A1" display="&lt;&lt;" xr:uid="{00000000-0004-0000-4E00-000000000000}"/>
  </hyperlinks>
  <pageMargins left="0.7" right="0.7" top="0.75" bottom="0.75" header="0.3" footer="0.3"/>
  <pageSetup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Аркуш118">
    <tabColor theme="4"/>
  </sheetPr>
  <dimension ref="A1:O47"/>
  <sheetViews>
    <sheetView showGridLines="0" workbookViewId="0"/>
  </sheetViews>
  <sheetFormatPr baseColWidth="10" defaultColWidth="8.5" defaultRowHeight="13"/>
  <cols>
    <col min="1" max="16384" width="8.5" style="51"/>
  </cols>
  <sheetData>
    <row r="1" spans="1:15">
      <c r="A1" s="9" t="s">
        <v>60</v>
      </c>
      <c r="B1" s="64" t="str">
        <f>IF(Content!$E$1=1,B2,B3)</f>
        <v>Current forecast</v>
      </c>
      <c r="C1" s="64" t="str">
        <f>IF(Content!$E$1=1,C2,C3)</f>
        <v>Previous forecast</v>
      </c>
      <c r="D1" s="71"/>
      <c r="E1" s="71"/>
      <c r="F1" s="64" t="str">
        <f>IF(Content!$E$1=1,F2,F3)</f>
        <v>Real GDP, yoy changes, %</v>
      </c>
    </row>
    <row r="2" spans="1:15" hidden="1">
      <c r="A2" s="53"/>
      <c r="B2" s="57" t="s">
        <v>162</v>
      </c>
      <c r="C2" s="57" t="s">
        <v>163</v>
      </c>
      <c r="D2" s="71"/>
      <c r="E2" s="71"/>
      <c r="F2" s="72" t="s">
        <v>157</v>
      </c>
    </row>
    <row r="3" spans="1:15" hidden="1">
      <c r="A3" s="53"/>
      <c r="B3" s="57" t="s">
        <v>160</v>
      </c>
      <c r="C3" s="57" t="s">
        <v>161</v>
      </c>
      <c r="D3" s="71"/>
      <c r="E3" s="71"/>
      <c r="F3" s="72" t="s">
        <v>213</v>
      </c>
    </row>
    <row r="4" spans="1:15">
      <c r="A4" s="53"/>
      <c r="B4" s="55">
        <v>2.9</v>
      </c>
      <c r="C4" s="55"/>
      <c r="D4" s="74"/>
      <c r="F4" s="86"/>
      <c r="G4" s="86"/>
      <c r="H4" s="86"/>
      <c r="I4" s="86"/>
      <c r="J4" s="86"/>
      <c r="K4" s="86"/>
      <c r="L4" s="55"/>
      <c r="M4" s="55"/>
      <c r="O4" s="74"/>
    </row>
    <row r="5" spans="1:15">
      <c r="A5" s="54" t="s">
        <v>129</v>
      </c>
      <c r="B5" s="55">
        <v>4.7</v>
      </c>
      <c r="C5" s="55"/>
      <c r="D5" s="74"/>
      <c r="F5" s="86"/>
      <c r="G5" s="86"/>
      <c r="H5" s="86"/>
      <c r="I5" s="86"/>
      <c r="J5" s="86"/>
      <c r="K5" s="86"/>
      <c r="L5" s="55"/>
      <c r="M5" s="55"/>
      <c r="O5" s="74"/>
    </row>
    <row r="6" spans="1:15">
      <c r="A6" s="54"/>
      <c r="B6" s="55">
        <v>3.9</v>
      </c>
      <c r="C6" s="55"/>
      <c r="D6" s="74"/>
      <c r="F6" s="86"/>
      <c r="G6" s="86"/>
      <c r="H6" s="86"/>
      <c r="I6" s="86"/>
      <c r="J6" s="86"/>
      <c r="K6" s="86"/>
      <c r="L6" s="55"/>
      <c r="M6" s="55"/>
      <c r="O6" s="74"/>
    </row>
    <row r="7" spans="1:15">
      <c r="A7" s="54" t="s">
        <v>107</v>
      </c>
      <c r="B7" s="55">
        <v>1.5</v>
      </c>
      <c r="C7" s="56"/>
      <c r="D7" s="74"/>
      <c r="F7" s="86"/>
      <c r="G7" s="86"/>
      <c r="H7" s="86"/>
      <c r="I7" s="86"/>
      <c r="J7" s="86"/>
      <c r="K7" s="86"/>
      <c r="L7" s="55"/>
      <c r="M7" s="55"/>
      <c r="O7" s="74"/>
    </row>
    <row r="8" spans="1:15">
      <c r="A8" s="54"/>
      <c r="B8" s="55">
        <v>-1.3</v>
      </c>
      <c r="C8" s="56"/>
      <c r="D8" s="74"/>
      <c r="F8" s="86"/>
      <c r="G8" s="86"/>
      <c r="H8" s="86"/>
      <c r="I8" s="86"/>
      <c r="J8" s="86"/>
      <c r="K8" s="86"/>
      <c r="L8" s="55"/>
      <c r="M8" s="55"/>
      <c r="N8" s="74"/>
      <c r="O8" s="74"/>
    </row>
    <row r="9" spans="1:15">
      <c r="A9" s="54" t="s">
        <v>132</v>
      </c>
      <c r="B9" s="55">
        <v>-11.4</v>
      </c>
      <c r="C9" s="55">
        <v>-11.4</v>
      </c>
      <c r="D9" s="74"/>
      <c r="F9" s="86"/>
      <c r="G9" s="86"/>
      <c r="H9" s="86"/>
      <c r="I9" s="86"/>
      <c r="J9" s="86"/>
      <c r="K9" s="86"/>
      <c r="L9" s="55"/>
      <c r="M9" s="55"/>
      <c r="N9" s="74"/>
      <c r="O9" s="74"/>
    </row>
    <row r="10" spans="1:15">
      <c r="A10" s="54"/>
      <c r="B10" s="55">
        <v>-3.5</v>
      </c>
      <c r="C10" s="55">
        <v>-6.2</v>
      </c>
      <c r="D10" s="74"/>
      <c r="F10" s="86"/>
      <c r="G10" s="86"/>
      <c r="H10" s="86"/>
      <c r="I10" s="86"/>
      <c r="J10" s="86"/>
      <c r="K10" s="86"/>
      <c r="L10" s="55"/>
      <c r="M10" s="55"/>
      <c r="N10" s="74"/>
      <c r="O10" s="74"/>
    </row>
    <row r="11" spans="1:15">
      <c r="A11" s="54" t="s">
        <v>111</v>
      </c>
      <c r="B11" s="56">
        <v>-1.5</v>
      </c>
      <c r="C11" s="55">
        <v>-4.7</v>
      </c>
      <c r="D11" s="74"/>
      <c r="F11" s="86"/>
      <c r="G11" s="86"/>
      <c r="H11" s="86"/>
      <c r="I11" s="86"/>
      <c r="J11" s="86"/>
      <c r="K11" s="86"/>
      <c r="L11" s="56"/>
      <c r="M11" s="56"/>
      <c r="N11" s="74"/>
      <c r="O11" s="74"/>
    </row>
    <row r="12" spans="1:15">
      <c r="A12" s="53"/>
      <c r="B12" s="56">
        <v>-0.1</v>
      </c>
      <c r="C12" s="55">
        <v>-1.9</v>
      </c>
      <c r="D12" s="74"/>
      <c r="F12" s="86"/>
      <c r="G12" s="86"/>
      <c r="H12" s="86"/>
      <c r="I12" s="86"/>
      <c r="J12" s="86"/>
      <c r="K12" s="86"/>
      <c r="L12" s="56"/>
      <c r="M12" s="56"/>
      <c r="N12" s="74"/>
    </row>
    <row r="13" spans="1:15">
      <c r="A13" s="53" t="s">
        <v>222</v>
      </c>
      <c r="B13" s="55">
        <v>11.3</v>
      </c>
      <c r="C13" s="55">
        <v>9.5</v>
      </c>
      <c r="D13" s="74"/>
      <c r="F13" s="86"/>
      <c r="G13" s="86"/>
      <c r="H13" s="86"/>
      <c r="I13" s="86"/>
      <c r="J13" s="86"/>
      <c r="K13" s="86"/>
      <c r="L13" s="55"/>
      <c r="M13" s="55"/>
      <c r="N13" s="74"/>
    </row>
    <row r="14" spans="1:15">
      <c r="A14" s="54"/>
      <c r="B14" s="55">
        <v>3.5</v>
      </c>
      <c r="C14" s="55">
        <v>4.5999999999999996</v>
      </c>
      <c r="D14" s="74"/>
      <c r="F14" s="86"/>
      <c r="G14" s="86"/>
      <c r="H14" s="86"/>
      <c r="I14" s="86"/>
      <c r="J14" s="86"/>
      <c r="K14" s="86"/>
      <c r="L14" s="55"/>
      <c r="M14" s="55"/>
      <c r="N14" s="74"/>
    </row>
    <row r="15" spans="1:15">
      <c r="A15" s="54" t="s">
        <v>224</v>
      </c>
      <c r="B15" s="55">
        <v>2.6</v>
      </c>
      <c r="C15" s="55">
        <v>4.4000000000000004</v>
      </c>
      <c r="D15" s="74"/>
      <c r="F15" s="86"/>
      <c r="G15" s="86"/>
      <c r="H15" s="86"/>
      <c r="I15" s="86"/>
      <c r="J15" s="86"/>
      <c r="K15" s="86"/>
      <c r="L15" s="55"/>
      <c r="M15" s="55"/>
      <c r="N15" s="74"/>
    </row>
    <row r="16" spans="1:15">
      <c r="A16" s="53"/>
      <c r="B16" s="55">
        <v>3.4</v>
      </c>
      <c r="C16" s="56">
        <v>4.0999999999999996</v>
      </c>
      <c r="D16" s="74"/>
      <c r="F16" s="86"/>
      <c r="G16" s="86"/>
      <c r="H16" s="86"/>
      <c r="I16" s="86"/>
      <c r="J16" s="86"/>
      <c r="K16" s="86"/>
      <c r="L16" s="55"/>
      <c r="M16" s="55"/>
      <c r="N16" s="74"/>
    </row>
    <row r="17" spans="1:14">
      <c r="A17" s="53" t="s">
        <v>496</v>
      </c>
      <c r="B17" s="55">
        <v>3.7</v>
      </c>
      <c r="C17" s="56">
        <v>3.9</v>
      </c>
      <c r="D17" s="74"/>
      <c r="F17" s="86"/>
      <c r="G17" s="86"/>
      <c r="H17" s="86"/>
      <c r="I17" s="86"/>
      <c r="J17" s="86"/>
      <c r="K17" s="86"/>
      <c r="L17" s="55"/>
      <c r="M17" s="55"/>
      <c r="N17" s="74"/>
    </row>
    <row r="18" spans="1:14">
      <c r="A18" s="54"/>
      <c r="B18" s="55">
        <v>3.9</v>
      </c>
      <c r="C18" s="55">
        <v>3.7</v>
      </c>
      <c r="D18" s="74"/>
      <c r="F18" s="86"/>
      <c r="G18" s="86"/>
      <c r="H18" s="86"/>
      <c r="I18" s="86"/>
      <c r="J18" s="86"/>
      <c r="K18" s="86"/>
      <c r="L18" s="55"/>
      <c r="M18" s="55"/>
      <c r="N18" s="74"/>
    </row>
    <row r="19" spans="1:14">
      <c r="A19" s="54" t="s">
        <v>498</v>
      </c>
      <c r="B19" s="55">
        <v>4.0999999999999996</v>
      </c>
      <c r="C19" s="55">
        <v>3.6</v>
      </c>
      <c r="D19" s="74"/>
      <c r="F19" s="64" t="str">
        <f>IF(Content!$E$1=1,F20,F21)</f>
        <v>Source: SSSU, NBU staff estimates.</v>
      </c>
      <c r="L19" s="55"/>
      <c r="M19" s="55"/>
      <c r="N19" s="74"/>
    </row>
    <row r="20" spans="1:14">
      <c r="A20" s="53"/>
      <c r="B20" s="56">
        <v>4</v>
      </c>
      <c r="C20" s="56"/>
      <c r="D20" s="74"/>
      <c r="F20" s="59" t="s">
        <v>28</v>
      </c>
      <c r="L20" s="56"/>
      <c r="M20" s="56"/>
      <c r="N20" s="74"/>
    </row>
    <row r="21" spans="1:14">
      <c r="A21" s="53" t="s">
        <v>1065</v>
      </c>
      <c r="B21" s="56">
        <v>4</v>
      </c>
      <c r="C21" s="56"/>
      <c r="D21" s="74"/>
      <c r="F21" s="59" t="s">
        <v>29</v>
      </c>
      <c r="L21" s="56"/>
      <c r="M21" s="56"/>
      <c r="N21" s="74"/>
    </row>
    <row r="22" spans="1:14">
      <c r="A22" s="54"/>
      <c r="B22" s="55">
        <v>4</v>
      </c>
      <c r="C22" s="55"/>
      <c r="D22" s="74"/>
      <c r="L22" s="55"/>
      <c r="M22" s="55"/>
    </row>
    <row r="23" spans="1:14">
      <c r="A23" s="54" t="s">
        <v>1066</v>
      </c>
      <c r="B23" s="55">
        <v>4</v>
      </c>
      <c r="C23" s="55"/>
      <c r="D23" s="74"/>
      <c r="L23" s="55"/>
      <c r="M23" s="55"/>
    </row>
    <row r="25" spans="1:14">
      <c r="B25" s="114"/>
    </row>
    <row r="26" spans="1:14">
      <c r="B26" s="114"/>
      <c r="C26" s="74"/>
    </row>
    <row r="27" spans="1:14">
      <c r="B27" s="114"/>
      <c r="C27" s="74"/>
    </row>
    <row r="28" spans="1:14">
      <c r="B28" s="114"/>
      <c r="C28" s="74"/>
    </row>
    <row r="29" spans="1:14">
      <c r="B29" s="114"/>
      <c r="C29" s="74"/>
    </row>
    <row r="30" spans="1:14">
      <c r="B30" s="114"/>
      <c r="C30" s="74"/>
    </row>
    <row r="31" spans="1:14">
      <c r="B31" s="114"/>
      <c r="C31" s="74"/>
    </row>
    <row r="32" spans="1:14">
      <c r="B32" s="114"/>
      <c r="C32" s="74"/>
    </row>
    <row r="33" spans="2:3">
      <c r="B33" s="114"/>
      <c r="C33" s="74"/>
    </row>
    <row r="34" spans="2:3">
      <c r="B34" s="114"/>
      <c r="C34" s="74"/>
    </row>
    <row r="35" spans="2:3">
      <c r="B35" s="114"/>
      <c r="C35" s="74"/>
    </row>
    <row r="36" spans="2:3">
      <c r="B36" s="114"/>
      <c r="C36" s="74"/>
    </row>
    <row r="37" spans="2:3">
      <c r="B37" s="114"/>
      <c r="C37" s="74"/>
    </row>
    <row r="38" spans="2:3">
      <c r="B38" s="114"/>
      <c r="C38" s="74"/>
    </row>
    <row r="39" spans="2:3">
      <c r="B39" s="114"/>
      <c r="C39" s="74"/>
    </row>
    <row r="40" spans="2:3">
      <c r="B40" s="114"/>
      <c r="C40" s="74"/>
    </row>
    <row r="41" spans="2:3">
      <c r="B41" s="114"/>
      <c r="C41" s="74"/>
    </row>
    <row r="42" spans="2:3">
      <c r="B42" s="114"/>
      <c r="C42" s="74"/>
    </row>
    <row r="43" spans="2:3">
      <c r="B43" s="114"/>
      <c r="C43" s="74"/>
    </row>
    <row r="44" spans="2:3">
      <c r="B44" s="114"/>
      <c r="C44" s="74"/>
    </row>
    <row r="45" spans="2:3">
      <c r="B45" s="114"/>
      <c r="C45" s="74"/>
    </row>
    <row r="46" spans="2:3">
      <c r="B46" s="114"/>
    </row>
    <row r="47" spans="2:3">
      <c r="B47" s="74"/>
    </row>
  </sheetData>
  <customSheetViews>
    <customSheetView guid="{ACF06C40-177A-4CED-8E17-2347D4DD1C3A}" showGridLines="0" hiddenRows="1">
      <selection activeCell="J34" sqref="J34"/>
      <pageMargins left="0.7" right="0.7" top="0.75" bottom="0.75" header="0.3" footer="0.3"/>
      <pageSetup paperSize="9" orientation="portrait" horizontalDpi="4294967293" verticalDpi="0"/>
    </customSheetView>
  </customSheetViews>
  <hyperlinks>
    <hyperlink ref="A1" location="Content!A1" display="&lt;&lt;" xr:uid="{00000000-0004-0000-4F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Аркуш119">
    <tabColor theme="4"/>
  </sheetPr>
  <dimension ref="A1:M32"/>
  <sheetViews>
    <sheetView showGridLines="0" workbookViewId="0"/>
  </sheetViews>
  <sheetFormatPr baseColWidth="10" defaultColWidth="8.5" defaultRowHeight="13"/>
  <cols>
    <col min="1" max="16384" width="8.5" style="51"/>
  </cols>
  <sheetData>
    <row r="1" spans="1:13">
      <c r="A1" s="9" t="s">
        <v>60</v>
      </c>
      <c r="B1" s="84" t="str">
        <f>IF(Content!$E$1=1,B2,B3)</f>
        <v>GDP</v>
      </c>
      <c r="C1" s="84" t="str">
        <f>IF(Content!$E$1=1,C2,C3)</f>
        <v>Consumption</v>
      </c>
      <c r="D1" s="84" t="str">
        <f>IF(Content!$E$1=1,D2,D3)</f>
        <v>Investment</v>
      </c>
      <c r="E1" s="84" t="str">
        <f>IF(Content!$E$1=1,E2,E3)</f>
        <v>Net exports</v>
      </c>
      <c r="F1" s="84" t="str">
        <f>IF(Content!$E$1=1,F2,F3)</f>
        <v>Inventories</v>
      </c>
      <c r="H1" s="64" t="str">
        <f>IF(Content!$E$1=1,H2,H3)</f>
        <v>Contributions to Real GDP growth, pp</v>
      </c>
    </row>
    <row r="2" spans="1:13" hidden="1">
      <c r="A2" s="53"/>
      <c r="B2" s="57" t="s">
        <v>142</v>
      </c>
      <c r="C2" s="57" t="s">
        <v>137</v>
      </c>
      <c r="D2" s="85" t="s">
        <v>164</v>
      </c>
      <c r="E2" s="85" t="s">
        <v>139</v>
      </c>
      <c r="F2" s="86" t="s">
        <v>138</v>
      </c>
      <c r="H2" s="72" t="s">
        <v>479</v>
      </c>
    </row>
    <row r="3" spans="1:13" hidden="1">
      <c r="A3" s="53"/>
      <c r="B3" s="57" t="s">
        <v>144</v>
      </c>
      <c r="C3" s="57" t="s">
        <v>140</v>
      </c>
      <c r="D3" s="85" t="s">
        <v>165</v>
      </c>
      <c r="E3" s="85" t="s">
        <v>141</v>
      </c>
      <c r="F3" s="86" t="s">
        <v>166</v>
      </c>
      <c r="H3" s="75" t="s">
        <v>485</v>
      </c>
    </row>
    <row r="4" spans="1:13">
      <c r="A4" s="82"/>
      <c r="B4" s="55"/>
      <c r="C4" s="55"/>
      <c r="D4" s="83"/>
      <c r="E4" s="83"/>
      <c r="F4" s="83"/>
      <c r="H4" s="86"/>
      <c r="I4" s="86"/>
      <c r="J4" s="86"/>
      <c r="K4" s="86"/>
      <c r="L4" s="86"/>
      <c r="M4" s="86"/>
    </row>
    <row r="5" spans="1:13">
      <c r="A5" s="82">
        <v>2018</v>
      </c>
      <c r="B5" s="55">
        <v>3.4</v>
      </c>
      <c r="C5" s="55">
        <v>6.2</v>
      </c>
      <c r="D5" s="83">
        <v>2.6</v>
      </c>
      <c r="E5" s="83">
        <v>-2.2999999999999998</v>
      </c>
      <c r="F5" s="83">
        <v>-3.2</v>
      </c>
      <c r="H5" s="86"/>
      <c r="I5" s="86"/>
      <c r="J5" s="86"/>
      <c r="K5" s="86"/>
      <c r="L5" s="86"/>
      <c r="M5" s="86"/>
    </row>
    <row r="6" spans="1:13">
      <c r="A6" s="82">
        <v>2019</v>
      </c>
      <c r="B6" s="55">
        <v>3.2</v>
      </c>
      <c r="C6" s="55">
        <v>7.3</v>
      </c>
      <c r="D6" s="83">
        <v>2.5</v>
      </c>
      <c r="E6" s="83">
        <v>-0.4</v>
      </c>
      <c r="F6" s="83">
        <v>-6.2</v>
      </c>
      <c r="H6" s="86"/>
      <c r="I6" s="86"/>
      <c r="J6" s="86"/>
      <c r="K6" s="86"/>
      <c r="L6" s="86"/>
      <c r="M6" s="86"/>
    </row>
    <row r="7" spans="1:13">
      <c r="A7" s="82">
        <v>2020</v>
      </c>
      <c r="B7" s="55">
        <v>-4.4000000000000004</v>
      </c>
      <c r="C7" s="55">
        <v>0.9</v>
      </c>
      <c r="D7" s="83">
        <v>-3.9</v>
      </c>
      <c r="E7" s="83">
        <v>2.9</v>
      </c>
      <c r="F7" s="83">
        <v>-4.3</v>
      </c>
      <c r="H7" s="86"/>
      <c r="I7" s="86"/>
      <c r="J7" s="86"/>
      <c r="K7" s="86"/>
      <c r="L7" s="86"/>
      <c r="M7" s="86"/>
    </row>
    <row r="8" spans="1:13">
      <c r="A8" s="82">
        <v>2021</v>
      </c>
      <c r="B8" s="55">
        <v>4.2</v>
      </c>
      <c r="C8" s="55">
        <v>6.4</v>
      </c>
      <c r="D8" s="83">
        <v>1.7</v>
      </c>
      <c r="E8" s="83">
        <v>-4.9000000000000004</v>
      </c>
      <c r="F8" s="83">
        <v>1</v>
      </c>
      <c r="H8" s="86"/>
      <c r="I8" s="86"/>
      <c r="J8" s="86"/>
      <c r="K8" s="86"/>
      <c r="L8" s="86"/>
      <c r="M8" s="86"/>
    </row>
    <row r="9" spans="1:13">
      <c r="A9" s="82">
        <v>2022</v>
      </c>
      <c r="B9" s="55">
        <v>3.8</v>
      </c>
      <c r="C9" s="55">
        <v>4.4000000000000004</v>
      </c>
      <c r="D9" s="83">
        <v>1.2</v>
      </c>
      <c r="E9" s="83">
        <v>-2.2000000000000002</v>
      </c>
      <c r="F9" s="83">
        <v>0.3</v>
      </c>
      <c r="H9" s="86"/>
      <c r="I9" s="86"/>
      <c r="J9" s="86"/>
      <c r="K9" s="86"/>
      <c r="L9" s="86"/>
      <c r="M9" s="86"/>
    </row>
    <row r="10" spans="1:13">
      <c r="A10" s="82">
        <v>2023</v>
      </c>
      <c r="B10" s="55">
        <v>4</v>
      </c>
      <c r="C10" s="55">
        <v>3.9</v>
      </c>
      <c r="D10" s="83">
        <v>1.3</v>
      </c>
      <c r="E10" s="83">
        <v>-1</v>
      </c>
      <c r="F10" s="83">
        <v>-0.2</v>
      </c>
      <c r="H10" s="86"/>
      <c r="I10" s="86"/>
      <c r="J10" s="86"/>
      <c r="K10" s="86"/>
      <c r="L10" s="86"/>
      <c r="M10" s="86"/>
    </row>
    <row r="11" spans="1:13">
      <c r="A11" s="53"/>
      <c r="B11" s="56"/>
      <c r="C11" s="56"/>
      <c r="H11" s="86"/>
      <c r="I11" s="86"/>
      <c r="J11" s="86"/>
      <c r="K11" s="86"/>
      <c r="L11" s="86"/>
      <c r="M11" s="86"/>
    </row>
    <row r="12" spans="1:13">
      <c r="A12" s="53"/>
      <c r="B12" s="114"/>
      <c r="C12" s="114"/>
      <c r="D12" s="114"/>
      <c r="E12" s="114"/>
      <c r="F12" s="114"/>
      <c r="G12" s="74"/>
      <c r="H12" s="86"/>
      <c r="I12" s="86"/>
      <c r="J12" s="86"/>
      <c r="K12" s="86"/>
      <c r="L12" s="86"/>
      <c r="M12" s="86"/>
    </row>
    <row r="13" spans="1:13">
      <c r="A13" s="54"/>
      <c r="B13" s="114"/>
      <c r="C13" s="114"/>
      <c r="D13" s="114"/>
      <c r="E13" s="114"/>
      <c r="F13" s="114"/>
      <c r="G13" s="74"/>
      <c r="H13" s="86"/>
      <c r="I13" s="86"/>
      <c r="J13" s="86"/>
      <c r="K13" s="86"/>
      <c r="L13" s="86"/>
      <c r="M13" s="86"/>
    </row>
    <row r="14" spans="1:13">
      <c r="A14" s="54"/>
      <c r="B14" s="114"/>
      <c r="C14" s="114"/>
      <c r="D14" s="114"/>
      <c r="E14" s="114"/>
      <c r="F14" s="114"/>
      <c r="G14" s="74"/>
      <c r="H14" s="86"/>
      <c r="I14" s="86"/>
      <c r="J14" s="86"/>
      <c r="K14" s="86"/>
      <c r="L14" s="86"/>
      <c r="M14" s="86"/>
    </row>
    <row r="15" spans="1:13">
      <c r="A15" s="54"/>
      <c r="B15" s="114"/>
      <c r="C15" s="114"/>
      <c r="D15" s="114"/>
      <c r="E15" s="114"/>
      <c r="F15" s="114"/>
      <c r="G15" s="74"/>
      <c r="H15" s="86"/>
      <c r="I15" s="86"/>
      <c r="J15" s="86"/>
      <c r="K15" s="86"/>
      <c r="L15" s="86"/>
      <c r="M15" s="86"/>
    </row>
    <row r="16" spans="1:13">
      <c r="A16" s="54"/>
      <c r="B16" s="114"/>
      <c r="C16" s="114"/>
      <c r="D16" s="114"/>
      <c r="E16" s="114"/>
      <c r="F16" s="114"/>
      <c r="G16" s="74"/>
      <c r="H16" s="86"/>
      <c r="I16" s="86"/>
      <c r="J16" s="86"/>
      <c r="K16" s="86"/>
      <c r="L16" s="86"/>
      <c r="M16" s="86"/>
    </row>
    <row r="17" spans="1:13">
      <c r="A17" s="54"/>
      <c r="B17" s="114"/>
      <c r="C17" s="114"/>
      <c r="D17" s="114"/>
      <c r="E17" s="114"/>
      <c r="F17" s="114"/>
      <c r="G17" s="74"/>
      <c r="H17" s="86"/>
      <c r="I17" s="86"/>
      <c r="J17" s="86"/>
      <c r="K17" s="86"/>
      <c r="L17" s="86"/>
      <c r="M17" s="86"/>
    </row>
    <row r="18" spans="1:13">
      <c r="A18" s="54"/>
      <c r="B18" s="114"/>
      <c r="C18" s="56"/>
      <c r="D18" s="56"/>
      <c r="E18" s="56"/>
      <c r="F18" s="56"/>
      <c r="H18" s="86"/>
      <c r="I18" s="86"/>
      <c r="J18" s="86"/>
      <c r="K18" s="86"/>
      <c r="L18" s="86"/>
      <c r="M18" s="86"/>
    </row>
    <row r="19" spans="1:13">
      <c r="A19" s="54"/>
      <c r="B19" s="114"/>
      <c r="C19" s="56"/>
      <c r="D19" s="56"/>
      <c r="E19" s="56"/>
      <c r="F19" s="56"/>
      <c r="H19" s="64" t="str">
        <f>IF(Content!$E$1=1,H20,H21)</f>
        <v>Source: NBU staff estimates.</v>
      </c>
    </row>
    <row r="20" spans="1:13">
      <c r="A20" s="53"/>
      <c r="B20" s="114"/>
      <c r="C20" s="56"/>
      <c r="D20" s="56"/>
      <c r="E20" s="56"/>
      <c r="F20" s="56"/>
      <c r="H20" s="59" t="s">
        <v>41</v>
      </c>
    </row>
    <row r="21" spans="1:13">
      <c r="A21" s="53"/>
      <c r="B21" s="74"/>
      <c r="C21" s="74"/>
      <c r="D21" s="74"/>
      <c r="E21" s="74"/>
      <c r="F21" s="74"/>
      <c r="H21" s="59" t="s">
        <v>42</v>
      </c>
    </row>
    <row r="22" spans="1:13">
      <c r="A22" s="54"/>
      <c r="B22" s="74"/>
      <c r="C22" s="74"/>
      <c r="D22" s="74"/>
      <c r="E22" s="74"/>
      <c r="F22" s="74"/>
    </row>
    <row r="23" spans="1:13">
      <c r="A23" s="54"/>
      <c r="B23" s="74"/>
      <c r="C23" s="74"/>
      <c r="D23" s="74"/>
      <c r="E23" s="74"/>
      <c r="F23" s="74"/>
    </row>
    <row r="24" spans="1:13">
      <c r="B24" s="74"/>
      <c r="C24" s="74"/>
      <c r="D24" s="74"/>
      <c r="E24" s="74"/>
      <c r="F24" s="74"/>
    </row>
    <row r="25" spans="1:13">
      <c r="B25" s="74"/>
      <c r="C25" s="74"/>
      <c r="D25" s="74"/>
      <c r="E25" s="74"/>
      <c r="F25" s="74"/>
    </row>
    <row r="26" spans="1:13">
      <c r="B26" s="74"/>
      <c r="C26" s="55"/>
      <c r="D26" s="74"/>
      <c r="E26" s="55"/>
      <c r="F26" s="55"/>
    </row>
    <row r="27" spans="1:13">
      <c r="B27" s="114"/>
      <c r="C27" s="114"/>
      <c r="D27" s="74"/>
      <c r="E27" s="114"/>
      <c r="F27" s="114"/>
    </row>
    <row r="28" spans="1:13">
      <c r="B28" s="114"/>
      <c r="C28" s="114"/>
      <c r="D28" s="114"/>
      <c r="E28" s="114"/>
      <c r="F28" s="114"/>
    </row>
    <row r="29" spans="1:13">
      <c r="B29" s="114"/>
      <c r="C29" s="114"/>
      <c r="D29" s="114"/>
      <c r="E29" s="114"/>
      <c r="F29" s="114"/>
    </row>
    <row r="30" spans="1:13">
      <c r="B30" s="114"/>
      <c r="C30" s="114"/>
      <c r="D30" s="114"/>
      <c r="E30" s="114"/>
      <c r="F30" s="114"/>
    </row>
    <row r="31" spans="1:13">
      <c r="B31" s="114"/>
      <c r="C31" s="114"/>
      <c r="D31" s="114"/>
      <c r="E31" s="114"/>
      <c r="F31" s="114"/>
    </row>
    <row r="32" spans="1:13">
      <c r="B32" s="114"/>
      <c r="C32" s="114"/>
      <c r="D32" s="114"/>
      <c r="E32" s="114"/>
      <c r="F32" s="114"/>
    </row>
  </sheetData>
  <customSheetViews>
    <customSheetView guid="{ACF06C40-177A-4CED-8E17-2347D4DD1C3A}" showGridLines="0" hiddenRows="1">
      <selection activeCell="N32" sqref="N32"/>
      <pageMargins left="0.7" right="0.7" top="0.75" bottom="0.75" header="0.3" footer="0.3"/>
      <pageSetup paperSize="9" orientation="portrait" horizontalDpi="4294967293" verticalDpi="0"/>
    </customSheetView>
  </customSheetViews>
  <hyperlinks>
    <hyperlink ref="A1" location="Content!A1" display="&lt;&lt;" xr:uid="{00000000-0004-0000-50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Аркуш120">
    <tabColor theme="4"/>
  </sheetPr>
  <dimension ref="A1:L35"/>
  <sheetViews>
    <sheetView showGridLines="0" workbookViewId="0"/>
  </sheetViews>
  <sheetFormatPr baseColWidth="10" defaultColWidth="8.5" defaultRowHeight="13"/>
  <cols>
    <col min="1" max="16384" width="8.5" style="51"/>
  </cols>
  <sheetData>
    <row r="1" spans="1:12">
      <c r="A1" s="9" t="s">
        <v>60</v>
      </c>
      <c r="B1" s="64" t="str">
        <f>IF(Content!$E$1=1,B2,B3)</f>
        <v>Consumption</v>
      </c>
      <c r="C1" s="64" t="str">
        <f>IF(Content!$E$1=1,C2,C3)</f>
        <v>Investment</v>
      </c>
      <c r="D1" s="64" t="str">
        <f>IF(Content!$E$1=1,D2,D3)</f>
        <v>Exports</v>
      </c>
      <c r="E1" s="64" t="str">
        <f>IF(Content!$E$1=1,E2,E3)</f>
        <v>Imports</v>
      </c>
      <c r="F1" s="64"/>
      <c r="G1" s="64" t="str">
        <f>IF(Content!$E$1=1,G2,G3)</f>
        <v xml:space="preserve">GDP components by end use, % yoy </v>
      </c>
    </row>
    <row r="2" spans="1:12" hidden="1">
      <c r="A2" s="53"/>
      <c r="B2" s="57" t="s">
        <v>137</v>
      </c>
      <c r="C2" s="71" t="s">
        <v>171</v>
      </c>
      <c r="D2" s="71" t="s">
        <v>169</v>
      </c>
      <c r="E2" s="71" t="s">
        <v>170</v>
      </c>
      <c r="G2" s="72" t="s">
        <v>335</v>
      </c>
    </row>
    <row r="3" spans="1:12" hidden="1">
      <c r="A3" s="53"/>
      <c r="B3" s="57" t="s">
        <v>140</v>
      </c>
      <c r="C3" s="57" t="s">
        <v>165</v>
      </c>
      <c r="D3" s="71" t="s">
        <v>167</v>
      </c>
      <c r="E3" s="71" t="s">
        <v>168</v>
      </c>
      <c r="G3" s="75" t="s">
        <v>342</v>
      </c>
    </row>
    <row r="4" spans="1:12">
      <c r="A4" s="82">
        <v>2017</v>
      </c>
      <c r="B4" s="55">
        <v>8.4</v>
      </c>
      <c r="C4" s="55">
        <v>16.100000000000001</v>
      </c>
      <c r="D4" s="83">
        <v>3.8</v>
      </c>
      <c r="E4" s="83">
        <v>12.6</v>
      </c>
      <c r="F4" s="74"/>
      <c r="G4" s="86"/>
      <c r="H4" s="86"/>
      <c r="I4" s="86"/>
      <c r="J4" s="86"/>
      <c r="K4" s="86"/>
      <c r="L4" s="86"/>
    </row>
    <row r="5" spans="1:12">
      <c r="A5" s="82">
        <v>2018</v>
      </c>
      <c r="B5" s="55">
        <v>7.1</v>
      </c>
      <c r="C5" s="55">
        <v>16.600000000000001</v>
      </c>
      <c r="D5" s="83">
        <v>-1.3</v>
      </c>
      <c r="E5" s="83">
        <v>3</v>
      </c>
      <c r="F5" s="74"/>
      <c r="G5" s="86"/>
      <c r="H5" s="86"/>
      <c r="I5" s="86"/>
      <c r="J5" s="86"/>
      <c r="K5" s="86"/>
      <c r="L5" s="86"/>
    </row>
    <row r="6" spans="1:12">
      <c r="A6" s="82">
        <v>2019</v>
      </c>
      <c r="B6" s="55">
        <v>8.1</v>
      </c>
      <c r="C6" s="55">
        <v>14.2</v>
      </c>
      <c r="D6" s="83">
        <v>6.7</v>
      </c>
      <c r="E6" s="83">
        <v>6.3</v>
      </c>
      <c r="F6" s="74"/>
      <c r="G6" s="86"/>
      <c r="H6" s="86"/>
      <c r="I6" s="86"/>
      <c r="J6" s="86"/>
      <c r="K6" s="86"/>
      <c r="L6" s="86"/>
    </row>
    <row r="7" spans="1:12">
      <c r="A7" s="82">
        <v>2020</v>
      </c>
      <c r="B7" s="55">
        <v>1</v>
      </c>
      <c r="C7" s="55">
        <v>-21.7</v>
      </c>
      <c r="D7" s="83">
        <v>-5.7</v>
      </c>
      <c r="E7" s="83">
        <v>-10.6</v>
      </c>
      <c r="F7" s="74"/>
      <c r="G7" s="86"/>
      <c r="H7" s="86"/>
      <c r="I7" s="86"/>
      <c r="J7" s="86"/>
      <c r="K7" s="86"/>
      <c r="L7" s="86"/>
    </row>
    <row r="8" spans="1:12">
      <c r="A8" s="82">
        <v>2021</v>
      </c>
      <c r="B8" s="55">
        <v>6.7</v>
      </c>
      <c r="C8" s="55">
        <v>12.1</v>
      </c>
      <c r="D8" s="83">
        <v>2.7</v>
      </c>
      <c r="E8" s="83">
        <v>14.8</v>
      </c>
      <c r="F8" s="74"/>
      <c r="G8" s="86"/>
      <c r="H8" s="86"/>
      <c r="I8" s="86"/>
      <c r="J8" s="86"/>
      <c r="K8" s="86"/>
      <c r="L8" s="86"/>
    </row>
    <row r="9" spans="1:12">
      <c r="A9" s="82">
        <v>2022</v>
      </c>
      <c r="B9" s="55">
        <v>4.7</v>
      </c>
      <c r="C9" s="55">
        <v>8</v>
      </c>
      <c r="D9" s="83">
        <v>2.2000000000000002</v>
      </c>
      <c r="E9" s="83">
        <v>6.5</v>
      </c>
      <c r="F9" s="74"/>
      <c r="G9" s="86"/>
      <c r="H9" s="86"/>
      <c r="I9" s="86"/>
      <c r="J9" s="86"/>
      <c r="K9" s="86"/>
      <c r="L9" s="86"/>
    </row>
    <row r="10" spans="1:12">
      <c r="A10" s="82">
        <v>2023</v>
      </c>
      <c r="B10" s="55">
        <v>4.0999999999999996</v>
      </c>
      <c r="C10" s="55">
        <v>8.1</v>
      </c>
      <c r="D10" s="83">
        <v>3</v>
      </c>
      <c r="E10" s="83">
        <v>4.5999999999999996</v>
      </c>
      <c r="F10" s="74"/>
      <c r="G10" s="86"/>
      <c r="H10" s="86"/>
      <c r="I10" s="86"/>
      <c r="J10" s="86"/>
      <c r="K10" s="86"/>
      <c r="L10" s="86"/>
    </row>
    <row r="11" spans="1:12">
      <c r="A11" s="53"/>
      <c r="B11" s="56"/>
      <c r="C11" s="56"/>
      <c r="G11" s="86"/>
      <c r="H11" s="86"/>
      <c r="I11" s="86"/>
      <c r="J11" s="86"/>
      <c r="K11" s="86"/>
      <c r="L11" s="86"/>
    </row>
    <row r="12" spans="1:12">
      <c r="A12" s="53"/>
      <c r="B12" s="114"/>
      <c r="C12" s="114"/>
      <c r="D12" s="114"/>
      <c r="E12" s="114"/>
      <c r="G12" s="86"/>
      <c r="H12" s="86"/>
      <c r="I12" s="86"/>
      <c r="J12" s="86"/>
      <c r="K12" s="86"/>
      <c r="L12" s="86"/>
    </row>
    <row r="13" spans="1:12">
      <c r="A13" s="54"/>
      <c r="B13" s="114"/>
      <c r="C13" s="114"/>
      <c r="D13" s="114"/>
      <c r="E13" s="114"/>
      <c r="G13" s="86"/>
      <c r="H13" s="86"/>
      <c r="I13" s="86"/>
      <c r="J13" s="86"/>
      <c r="K13" s="86"/>
      <c r="L13" s="86"/>
    </row>
    <row r="14" spans="1:12">
      <c r="A14" s="54"/>
      <c r="B14" s="114"/>
      <c r="C14" s="114"/>
      <c r="D14" s="114"/>
      <c r="E14" s="114"/>
      <c r="G14" s="86"/>
      <c r="H14" s="86"/>
      <c r="I14" s="86"/>
      <c r="J14" s="86"/>
      <c r="K14" s="86"/>
      <c r="L14" s="86"/>
    </row>
    <row r="15" spans="1:12">
      <c r="A15" s="54"/>
      <c r="B15" s="114"/>
      <c r="C15" s="114"/>
      <c r="D15" s="114"/>
      <c r="E15" s="114"/>
      <c r="G15" s="86"/>
      <c r="H15" s="86"/>
      <c r="I15" s="86"/>
      <c r="J15" s="86"/>
      <c r="K15" s="86"/>
      <c r="L15" s="86"/>
    </row>
    <row r="16" spans="1:12">
      <c r="A16" s="54"/>
      <c r="B16" s="114"/>
      <c r="C16" s="114"/>
      <c r="D16" s="114"/>
      <c r="E16" s="114"/>
      <c r="G16" s="86"/>
      <c r="H16" s="86"/>
      <c r="I16" s="86"/>
      <c r="J16" s="86"/>
      <c r="K16" s="86"/>
      <c r="L16" s="86"/>
    </row>
    <row r="17" spans="1:12">
      <c r="A17" s="54"/>
      <c r="B17" s="114"/>
      <c r="C17" s="114"/>
      <c r="D17" s="114"/>
      <c r="E17" s="114"/>
      <c r="G17" s="86"/>
      <c r="H17" s="86"/>
      <c r="I17" s="86"/>
      <c r="J17" s="86"/>
      <c r="K17" s="86"/>
      <c r="L17" s="86"/>
    </row>
    <row r="18" spans="1:12">
      <c r="A18" s="54"/>
      <c r="B18" s="114"/>
      <c r="C18" s="114"/>
      <c r="D18" s="114"/>
      <c r="E18" s="114"/>
      <c r="G18" s="86"/>
      <c r="H18" s="86"/>
      <c r="I18" s="86"/>
      <c r="J18" s="86"/>
      <c r="K18" s="86"/>
      <c r="L18" s="86"/>
    </row>
    <row r="19" spans="1:12">
      <c r="A19" s="54"/>
      <c r="B19" s="114"/>
      <c r="C19" s="55"/>
      <c r="D19" s="55"/>
      <c r="E19" s="55"/>
      <c r="G19" s="64" t="str">
        <f>IF(Content!$E$1=1,G20,G21)</f>
        <v>Source: SSSU, NBU staff estimates.</v>
      </c>
    </row>
    <row r="20" spans="1:12">
      <c r="A20" s="53"/>
      <c r="B20" s="114"/>
      <c r="C20" s="55"/>
      <c r="D20" s="55"/>
      <c r="E20" s="55"/>
      <c r="G20" s="59" t="s">
        <v>28</v>
      </c>
    </row>
    <row r="21" spans="1:12">
      <c r="A21" s="53"/>
      <c r="B21" s="114"/>
      <c r="C21" s="55"/>
      <c r="D21" s="55"/>
      <c r="E21" s="55"/>
      <c r="G21" s="59" t="s">
        <v>29</v>
      </c>
    </row>
    <row r="22" spans="1:12">
      <c r="A22" s="54"/>
      <c r="B22" s="74"/>
      <c r="C22" s="74"/>
      <c r="D22" s="74"/>
      <c r="E22" s="74"/>
    </row>
    <row r="23" spans="1:12">
      <c r="A23" s="54"/>
      <c r="B23" s="74"/>
      <c r="C23" s="74"/>
      <c r="D23" s="74"/>
      <c r="E23" s="74"/>
    </row>
    <row r="24" spans="1:12">
      <c r="B24" s="55"/>
      <c r="C24" s="74"/>
      <c r="D24" s="55"/>
      <c r="E24" s="55"/>
    </row>
    <row r="25" spans="1:12">
      <c r="B25" s="55"/>
      <c r="C25" s="74"/>
      <c r="D25" s="55"/>
      <c r="E25" s="55"/>
    </row>
    <row r="26" spans="1:12">
      <c r="B26" s="114"/>
      <c r="C26" s="114"/>
      <c r="D26" s="114"/>
      <c r="E26" s="114"/>
    </row>
    <row r="27" spans="1:12">
      <c r="B27" s="114"/>
      <c r="C27" s="114"/>
      <c r="D27" s="114"/>
      <c r="E27" s="114"/>
    </row>
    <row r="28" spans="1:12">
      <c r="B28" s="114"/>
      <c r="C28" s="114"/>
      <c r="D28" s="114"/>
      <c r="E28" s="114"/>
    </row>
    <row r="29" spans="1:12">
      <c r="B29" s="114"/>
      <c r="C29" s="114"/>
      <c r="D29" s="114"/>
      <c r="E29" s="114"/>
    </row>
    <row r="30" spans="1:12">
      <c r="B30" s="114"/>
      <c r="C30" s="114"/>
      <c r="D30" s="114"/>
      <c r="E30" s="114"/>
    </row>
    <row r="31" spans="1:12">
      <c r="B31" s="114"/>
      <c r="C31" s="114"/>
      <c r="D31" s="114"/>
      <c r="E31" s="114"/>
    </row>
    <row r="32" spans="1:12">
      <c r="B32" s="114"/>
      <c r="C32" s="114"/>
      <c r="D32" s="114"/>
      <c r="E32" s="114"/>
    </row>
    <row r="33" spans="2:5">
      <c r="B33" s="114"/>
      <c r="C33" s="74"/>
      <c r="D33" s="74"/>
      <c r="E33" s="74"/>
    </row>
    <row r="34" spans="2:5">
      <c r="B34" s="74"/>
      <c r="C34" s="74"/>
      <c r="D34" s="74"/>
      <c r="E34" s="74"/>
    </row>
    <row r="35" spans="2:5">
      <c r="B35" s="74"/>
      <c r="C35" s="74"/>
      <c r="D35" s="74"/>
      <c r="E35" s="74"/>
    </row>
  </sheetData>
  <customSheetViews>
    <customSheetView guid="{ACF06C40-177A-4CED-8E17-2347D4DD1C3A}" showGridLines="0" hiddenRows="1">
      <selection activeCell="K32" sqref="K32"/>
      <pageMargins left="0.7" right="0.7" top="0.75" bottom="0.75" header="0.3" footer="0.3"/>
      <pageSetup paperSize="9" orientation="portrait" horizontalDpi="4294967293" verticalDpi="0"/>
    </customSheetView>
  </customSheetViews>
  <hyperlinks>
    <hyperlink ref="A1" location="Content!A1" display="&lt;&lt;" xr:uid="{00000000-0004-0000-51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Аркуш127">
    <tabColor theme="4"/>
  </sheetPr>
  <dimension ref="A1:S51"/>
  <sheetViews>
    <sheetView showGridLines="0" workbookViewId="0"/>
  </sheetViews>
  <sheetFormatPr baseColWidth="10" defaultColWidth="8.5" defaultRowHeight="13"/>
  <cols>
    <col min="1" max="16384" width="8.5" style="51"/>
  </cols>
  <sheetData>
    <row r="1" spans="1:19">
      <c r="A1" s="9" t="s">
        <v>60</v>
      </c>
      <c r="B1" s="64" t="str">
        <f>IF(Content!$E$1=1,B2,B3)</f>
        <v>Real wages</v>
      </c>
      <c r="C1" s="64" t="str">
        <f>IF(Content!$E$1=1,C2,C3)</f>
        <v>Real wages (previous forecast)</v>
      </c>
      <c r="D1" s="64" t="str">
        <f>IF(Content!$E$1=1,D2,D3)</f>
        <v>ILO unemployment, sa (RHS)</v>
      </c>
      <c r="E1" s="64" t="str">
        <f>IF(Content!$E$1=1,E2,E3)</f>
        <v>ILO unemployment, sa (previous forecast, rhs)</v>
      </c>
      <c r="F1" s="71"/>
      <c r="G1" s="64" t="str">
        <f>IF(Content!$E$1=1,G2,G3)</f>
        <v xml:space="preserve">Real wages, % yoy and ILO Unemployment sa, %  </v>
      </c>
    </row>
    <row r="2" spans="1:19" hidden="1">
      <c r="A2" s="53"/>
      <c r="B2" s="72" t="s">
        <v>226</v>
      </c>
      <c r="C2" s="57" t="s">
        <v>320</v>
      </c>
      <c r="D2" s="57" t="s">
        <v>333</v>
      </c>
      <c r="E2" s="57" t="s">
        <v>332</v>
      </c>
      <c r="F2" s="57"/>
      <c r="G2" s="72" t="s">
        <v>322</v>
      </c>
    </row>
    <row r="3" spans="1:19" hidden="1">
      <c r="A3" s="53"/>
      <c r="B3" s="72" t="s">
        <v>227</v>
      </c>
      <c r="C3" s="57" t="s">
        <v>321</v>
      </c>
      <c r="D3" s="71" t="s">
        <v>402</v>
      </c>
      <c r="E3" s="71" t="s">
        <v>331</v>
      </c>
      <c r="F3" s="71"/>
      <c r="G3" s="72" t="s">
        <v>340</v>
      </c>
    </row>
    <row r="4" spans="1:19">
      <c r="A4" s="54"/>
      <c r="B4" s="55">
        <v>10.9</v>
      </c>
      <c r="C4" s="55"/>
      <c r="D4" s="74">
        <v>8.6</v>
      </c>
      <c r="E4" s="74"/>
      <c r="F4" s="74"/>
      <c r="O4" s="54"/>
      <c r="P4" s="55"/>
      <c r="Q4" s="55"/>
      <c r="R4" s="74"/>
      <c r="S4" s="74"/>
    </row>
    <row r="5" spans="1:19">
      <c r="A5" s="54" t="s">
        <v>129</v>
      </c>
      <c r="B5" s="55">
        <v>8.6</v>
      </c>
      <c r="C5" s="55"/>
      <c r="D5" s="74">
        <v>8.4</v>
      </c>
      <c r="E5" s="74"/>
      <c r="F5" s="74"/>
      <c r="O5" s="54"/>
      <c r="P5" s="55"/>
      <c r="Q5" s="55"/>
      <c r="R5" s="74"/>
      <c r="S5" s="74"/>
    </row>
    <row r="6" spans="1:19">
      <c r="A6" s="54"/>
      <c r="B6" s="55">
        <v>9</v>
      </c>
      <c r="C6" s="55"/>
      <c r="D6" s="74">
        <v>8</v>
      </c>
      <c r="E6" s="74"/>
      <c r="F6" s="74"/>
      <c r="O6" s="54"/>
      <c r="P6" s="55"/>
      <c r="Q6" s="55"/>
      <c r="R6" s="74"/>
      <c r="S6" s="74"/>
    </row>
    <row r="7" spans="1:19">
      <c r="A7" s="53" t="s">
        <v>107</v>
      </c>
      <c r="B7" s="55">
        <v>10.5</v>
      </c>
      <c r="C7" s="55"/>
      <c r="D7" s="74">
        <v>8.1</v>
      </c>
      <c r="E7" s="74"/>
      <c r="F7" s="74"/>
      <c r="O7" s="53"/>
      <c r="P7" s="55"/>
      <c r="Q7" s="55"/>
      <c r="R7" s="74"/>
      <c r="S7" s="74"/>
    </row>
    <row r="8" spans="1:19">
      <c r="A8" s="53"/>
      <c r="B8" s="55">
        <v>11.3</v>
      </c>
      <c r="C8" s="56"/>
      <c r="D8" s="74">
        <v>8</v>
      </c>
      <c r="E8" s="74"/>
      <c r="F8" s="74"/>
      <c r="O8" s="53"/>
      <c r="P8" s="55"/>
      <c r="Q8" s="55"/>
      <c r="R8" s="74"/>
      <c r="S8" s="74"/>
    </row>
    <row r="9" spans="1:19">
      <c r="A9" s="54" t="s">
        <v>132</v>
      </c>
      <c r="B9" s="55">
        <v>1.9</v>
      </c>
      <c r="C9" s="55"/>
      <c r="D9" s="74">
        <v>10.5</v>
      </c>
      <c r="E9" s="74"/>
      <c r="F9" s="74"/>
      <c r="O9" s="54"/>
      <c r="P9" s="55"/>
      <c r="Q9" s="55"/>
      <c r="R9" s="74"/>
      <c r="S9" s="193"/>
    </row>
    <row r="10" spans="1:19">
      <c r="A10" s="54"/>
      <c r="B10" s="55">
        <v>6.9</v>
      </c>
      <c r="C10" s="55">
        <v>5.8</v>
      </c>
      <c r="D10" s="74">
        <v>10.1</v>
      </c>
      <c r="E10" s="74">
        <v>10.199999999999999</v>
      </c>
      <c r="F10" s="74"/>
      <c r="O10" s="54"/>
      <c r="P10" s="55"/>
      <c r="Q10" s="55"/>
      <c r="R10" s="74"/>
      <c r="S10" s="74"/>
    </row>
    <row r="11" spans="1:19">
      <c r="A11" s="54" t="s">
        <v>111</v>
      </c>
      <c r="B11" s="56">
        <v>8.9</v>
      </c>
      <c r="C11" s="55">
        <v>6</v>
      </c>
      <c r="D11" s="74">
        <v>9.4</v>
      </c>
      <c r="E11" s="74">
        <v>9.3000000000000007</v>
      </c>
      <c r="F11" s="74"/>
      <c r="O11" s="54"/>
      <c r="P11" s="56"/>
      <c r="Q11" s="56"/>
      <c r="R11" s="74"/>
      <c r="S11" s="74"/>
    </row>
    <row r="12" spans="1:19">
      <c r="A12" s="54"/>
      <c r="B12" s="56">
        <v>7.8</v>
      </c>
      <c r="C12" s="55">
        <v>7.9</v>
      </c>
      <c r="D12" s="74">
        <v>9.1</v>
      </c>
      <c r="E12" s="74">
        <v>8.8000000000000007</v>
      </c>
      <c r="F12" s="74"/>
      <c r="O12" s="54"/>
      <c r="P12" s="56"/>
      <c r="Q12" s="56"/>
      <c r="R12" s="74"/>
      <c r="S12" s="74"/>
    </row>
    <row r="13" spans="1:19">
      <c r="A13" s="54" t="s">
        <v>222</v>
      </c>
      <c r="B13" s="55">
        <v>15.8</v>
      </c>
      <c r="C13" s="55">
        <v>14.4</v>
      </c>
      <c r="D13" s="74">
        <v>8.9</v>
      </c>
      <c r="E13" s="74">
        <v>8.6</v>
      </c>
      <c r="F13" s="74"/>
      <c r="O13" s="54"/>
      <c r="P13" s="55"/>
      <c r="Q13" s="55"/>
      <c r="R13" s="74"/>
      <c r="S13" s="74"/>
    </row>
    <row r="14" spans="1:19">
      <c r="A14" s="54"/>
      <c r="B14" s="55">
        <v>7.1</v>
      </c>
      <c r="C14" s="55">
        <v>9</v>
      </c>
      <c r="D14" s="74">
        <v>8.6999999999999993</v>
      </c>
      <c r="E14" s="74">
        <v>8.5</v>
      </c>
      <c r="F14" s="74"/>
      <c r="O14" s="54"/>
      <c r="P14" s="55"/>
      <c r="Q14" s="55"/>
      <c r="R14" s="74"/>
      <c r="S14" s="74"/>
    </row>
    <row r="15" spans="1:19">
      <c r="A15" s="54" t="s">
        <v>224</v>
      </c>
      <c r="B15" s="55">
        <v>3.3</v>
      </c>
      <c r="C15" s="55">
        <v>6.9</v>
      </c>
      <c r="D15" s="74">
        <v>8.6</v>
      </c>
      <c r="E15" s="74">
        <v>8.5</v>
      </c>
      <c r="F15" s="74"/>
      <c r="O15" s="54"/>
      <c r="P15" s="55"/>
      <c r="Q15" s="55"/>
      <c r="R15" s="74"/>
      <c r="S15" s="74"/>
    </row>
    <row r="16" spans="1:19">
      <c r="A16" s="53"/>
      <c r="B16" s="55">
        <v>3.6</v>
      </c>
      <c r="C16" s="56">
        <v>3.9</v>
      </c>
      <c r="D16" s="74">
        <v>8.6</v>
      </c>
      <c r="E16" s="74">
        <v>8.4</v>
      </c>
      <c r="F16" s="74"/>
      <c r="O16" s="53"/>
      <c r="P16" s="55"/>
      <c r="Q16" s="55"/>
      <c r="R16" s="74"/>
      <c r="S16" s="74"/>
    </row>
    <row r="17" spans="1:19">
      <c r="A17" s="53" t="s">
        <v>496</v>
      </c>
      <c r="B17" s="55">
        <v>4.0999999999999996</v>
      </c>
      <c r="C17" s="56">
        <v>2.9</v>
      </c>
      <c r="D17" s="74">
        <v>8.5</v>
      </c>
      <c r="E17" s="74">
        <v>8.4</v>
      </c>
      <c r="F17" s="74"/>
      <c r="O17" s="53"/>
      <c r="P17" s="55"/>
      <c r="Q17" s="55"/>
      <c r="R17" s="74"/>
      <c r="S17" s="74"/>
    </row>
    <row r="18" spans="1:19">
      <c r="A18" s="54"/>
      <c r="B18" s="55">
        <v>3.1</v>
      </c>
      <c r="C18" s="55">
        <v>0.8</v>
      </c>
      <c r="D18" s="74">
        <v>8.5</v>
      </c>
      <c r="E18" s="74">
        <v>8.4</v>
      </c>
      <c r="F18" s="74"/>
      <c r="O18" s="54"/>
      <c r="P18" s="55"/>
      <c r="Q18" s="55"/>
      <c r="R18" s="74"/>
      <c r="S18" s="74"/>
    </row>
    <row r="19" spans="1:19">
      <c r="A19" s="54" t="s">
        <v>498</v>
      </c>
      <c r="B19" s="55">
        <v>3.4</v>
      </c>
      <c r="C19" s="55">
        <v>1.2</v>
      </c>
      <c r="D19" s="74">
        <v>8.5</v>
      </c>
      <c r="E19" s="74">
        <v>8.4</v>
      </c>
      <c r="F19" s="74"/>
      <c r="G19" s="64" t="str">
        <f>IF(Content!$E$1=1,G20,G21)</f>
        <v>Source: SSSU, NBU staff estimates.</v>
      </c>
      <c r="O19" s="54"/>
      <c r="P19" s="55"/>
      <c r="Q19" s="55"/>
      <c r="R19" s="74"/>
      <c r="S19" s="74"/>
    </row>
    <row r="20" spans="1:19">
      <c r="A20" s="53"/>
      <c r="B20" s="56">
        <v>3.2</v>
      </c>
      <c r="C20" s="56"/>
      <c r="D20" s="74">
        <v>8.5</v>
      </c>
      <c r="E20" s="74"/>
      <c r="F20" s="74"/>
      <c r="G20" s="59" t="s">
        <v>28</v>
      </c>
      <c r="O20" s="53"/>
      <c r="P20" s="56"/>
      <c r="Q20" s="56"/>
      <c r="R20" s="74"/>
      <c r="S20" s="74"/>
    </row>
    <row r="21" spans="1:19">
      <c r="A21" s="53" t="s">
        <v>1065</v>
      </c>
      <c r="B21" s="56">
        <v>2.9</v>
      </c>
      <c r="C21" s="56"/>
      <c r="D21" s="74">
        <v>8.5</v>
      </c>
      <c r="E21" s="74"/>
      <c r="F21" s="74"/>
      <c r="G21" s="59" t="s">
        <v>29</v>
      </c>
      <c r="O21" s="53"/>
      <c r="P21" s="56"/>
      <c r="Q21" s="56"/>
      <c r="R21" s="74"/>
      <c r="S21" s="74"/>
    </row>
    <row r="22" spans="1:19">
      <c r="A22" s="54"/>
      <c r="B22" s="55">
        <v>3.3</v>
      </c>
      <c r="C22" s="55"/>
      <c r="D22" s="74">
        <v>8.5</v>
      </c>
      <c r="E22" s="74"/>
      <c r="F22" s="74"/>
      <c r="O22" s="54"/>
      <c r="P22" s="55"/>
      <c r="Q22" s="55"/>
      <c r="R22" s="74"/>
      <c r="S22" s="74"/>
    </row>
    <row r="23" spans="1:19">
      <c r="A23" s="54" t="s">
        <v>1066</v>
      </c>
      <c r="B23" s="55">
        <v>3.3</v>
      </c>
      <c r="C23" s="55"/>
      <c r="D23" s="74">
        <v>8.4</v>
      </c>
      <c r="E23" s="74"/>
      <c r="F23" s="74"/>
      <c r="O23" s="54"/>
      <c r="P23" s="55"/>
      <c r="Q23" s="55"/>
      <c r="R23" s="74"/>
      <c r="S23" s="74"/>
    </row>
    <row r="25" spans="1:19">
      <c r="C25" s="74"/>
      <c r="D25" s="74"/>
      <c r="E25" s="74"/>
    </row>
    <row r="26" spans="1:19">
      <c r="B26" s="114"/>
      <c r="C26" s="114"/>
      <c r="D26" s="114"/>
      <c r="E26" s="114"/>
    </row>
    <row r="27" spans="1:19">
      <c r="B27" s="114"/>
      <c r="C27" s="114"/>
      <c r="D27" s="114"/>
      <c r="E27" s="114"/>
    </row>
    <row r="28" spans="1:19">
      <c r="B28" s="114"/>
      <c r="C28" s="114"/>
      <c r="D28" s="114"/>
      <c r="E28" s="114"/>
    </row>
    <row r="29" spans="1:19">
      <c r="B29" s="114"/>
      <c r="C29" s="114"/>
      <c r="D29" s="114"/>
      <c r="E29" s="114"/>
    </row>
    <row r="30" spans="1:19">
      <c r="B30" s="114"/>
      <c r="C30" s="114"/>
      <c r="D30" s="114"/>
      <c r="E30" s="114"/>
    </row>
    <row r="31" spans="1:19">
      <c r="B31" s="114"/>
      <c r="C31" s="114"/>
      <c r="D31" s="114"/>
      <c r="E31" s="114"/>
    </row>
    <row r="32" spans="1:19">
      <c r="B32" s="114"/>
      <c r="C32" s="114"/>
      <c r="D32" s="114"/>
      <c r="E32" s="114"/>
    </row>
    <row r="33" spans="2:5">
      <c r="B33" s="114"/>
      <c r="C33" s="114"/>
      <c r="D33" s="114"/>
      <c r="E33" s="114"/>
    </row>
    <row r="34" spans="2:5">
      <c r="B34" s="114"/>
      <c r="C34" s="114"/>
      <c r="D34" s="114"/>
      <c r="E34" s="114"/>
    </row>
    <row r="35" spans="2:5">
      <c r="B35" s="114"/>
      <c r="C35" s="114"/>
      <c r="D35" s="114"/>
      <c r="E35" s="114"/>
    </row>
    <row r="36" spans="2:5">
      <c r="B36" s="114"/>
      <c r="C36" s="114"/>
      <c r="D36" s="114"/>
      <c r="E36" s="114"/>
    </row>
    <row r="37" spans="2:5">
      <c r="B37" s="114"/>
      <c r="C37" s="114"/>
      <c r="D37" s="114"/>
      <c r="E37" s="114"/>
    </row>
    <row r="38" spans="2:5">
      <c r="B38" s="114"/>
      <c r="C38" s="114"/>
      <c r="D38" s="114"/>
      <c r="E38" s="114"/>
    </row>
    <row r="39" spans="2:5">
      <c r="B39" s="114"/>
      <c r="C39" s="114"/>
      <c r="D39" s="114"/>
      <c r="E39" s="114"/>
    </row>
    <row r="40" spans="2:5">
      <c r="B40" s="114"/>
      <c r="C40" s="114"/>
      <c r="D40" s="114"/>
      <c r="E40" s="114"/>
    </row>
    <row r="41" spans="2:5">
      <c r="B41" s="114"/>
      <c r="C41" s="114"/>
      <c r="D41" s="114"/>
      <c r="E41" s="114"/>
    </row>
    <row r="42" spans="2:5">
      <c r="B42" s="114"/>
      <c r="C42" s="114"/>
      <c r="D42" s="114"/>
      <c r="E42" s="114"/>
    </row>
    <row r="43" spans="2:5">
      <c r="B43" s="114"/>
      <c r="C43" s="114"/>
      <c r="D43" s="114"/>
      <c r="E43" s="114"/>
    </row>
    <row r="44" spans="2:5">
      <c r="B44" s="114"/>
      <c r="C44" s="114"/>
      <c r="D44" s="114"/>
      <c r="E44" s="114"/>
    </row>
    <row r="45" spans="2:5">
      <c r="B45" s="114"/>
      <c r="C45" s="114"/>
      <c r="D45" s="114"/>
      <c r="E45" s="114"/>
    </row>
    <row r="46" spans="2:5">
      <c r="B46" s="74"/>
      <c r="D46" s="74"/>
    </row>
    <row r="47" spans="2:5">
      <c r="B47" s="74"/>
      <c r="D47" s="74"/>
    </row>
    <row r="48" spans="2:5">
      <c r="B48" s="74"/>
      <c r="D48" s="74"/>
    </row>
    <row r="49" spans="2:2">
      <c r="B49" s="74"/>
    </row>
    <row r="50" spans="2:2">
      <c r="B50" s="74"/>
    </row>
    <row r="51" spans="2:2">
      <c r="B51" s="74"/>
    </row>
  </sheetData>
  <customSheetViews>
    <customSheetView guid="{ACF06C40-177A-4CED-8E17-2347D4DD1C3A}" showGridLines="0" hiddenRows="1">
      <selection activeCell="I39" sqref="I39"/>
      <pageMargins left="0.7" right="0.7" top="0.75" bottom="0.75" header="0.3" footer="0.3"/>
      <pageSetup paperSize="9" orientation="portrait" horizontalDpi="4294967293" verticalDpi="0"/>
    </customSheetView>
  </customSheetViews>
  <hyperlinks>
    <hyperlink ref="A1" location="Content!A1" display="&lt;&lt;" xr:uid="{00000000-0004-0000-52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Аркуш135">
    <tabColor theme="4"/>
  </sheetPr>
  <dimension ref="A1:O44"/>
  <sheetViews>
    <sheetView showGridLines="0" workbookViewId="0"/>
  </sheetViews>
  <sheetFormatPr baseColWidth="10" defaultColWidth="8.5" defaultRowHeight="13"/>
  <cols>
    <col min="1" max="16384" width="8.5" style="51"/>
  </cols>
  <sheetData>
    <row r="1" spans="1:15">
      <c r="A1" s="9" t="s">
        <v>60</v>
      </c>
      <c r="B1" s="135" t="str">
        <f>IF(Content!$E$1=1,B2,B3)</f>
        <v>Real GDP</v>
      </c>
      <c r="C1" s="135" t="str">
        <f>IF(Content!$E$1=1,C2,C3)</f>
        <v>Potential GDP</v>
      </c>
      <c r="D1" s="71"/>
      <c r="E1" s="71"/>
      <c r="F1" s="135" t="str">
        <f>IF(Content!$E$1=1,F2,F3)</f>
        <v>Real and potential GDP, % yoy</v>
      </c>
    </row>
    <row r="2" spans="1:15" hidden="1">
      <c r="A2" s="53"/>
      <c r="B2" s="57" t="s">
        <v>1008</v>
      </c>
      <c r="C2" s="57" t="s">
        <v>143</v>
      </c>
      <c r="D2" s="71"/>
      <c r="E2" s="71"/>
      <c r="F2" s="72" t="s">
        <v>1006</v>
      </c>
    </row>
    <row r="3" spans="1:15" hidden="1">
      <c r="A3" s="53"/>
      <c r="B3" s="57" t="s">
        <v>1009</v>
      </c>
      <c r="C3" s="57" t="s">
        <v>145</v>
      </c>
      <c r="D3" s="71"/>
      <c r="E3" s="71"/>
      <c r="F3" s="72" t="s">
        <v>1007</v>
      </c>
    </row>
    <row r="4" spans="1:15" ht="14">
      <c r="A4" s="54"/>
      <c r="B4" s="55">
        <v>2.9</v>
      </c>
      <c r="C4" s="55">
        <v>3</v>
      </c>
      <c r="D4" s="413"/>
      <c r="E4" s="414"/>
      <c r="F4" s="86"/>
      <c r="G4" s="86"/>
      <c r="H4" s="86"/>
      <c r="I4" s="86"/>
      <c r="J4" s="86"/>
      <c r="L4" s="74"/>
      <c r="M4" s="74"/>
      <c r="N4" s="74"/>
      <c r="O4" s="74"/>
    </row>
    <row r="5" spans="1:15" ht="14">
      <c r="A5" s="54" t="s">
        <v>129</v>
      </c>
      <c r="B5" s="55">
        <v>4.7</v>
      </c>
      <c r="C5" s="55">
        <v>3.3</v>
      </c>
      <c r="D5" s="413"/>
      <c r="E5" s="414"/>
      <c r="F5" s="86"/>
      <c r="G5" s="86"/>
      <c r="H5" s="86"/>
      <c r="I5" s="86"/>
      <c r="J5" s="86"/>
      <c r="L5" s="74"/>
      <c r="M5" s="74"/>
      <c r="N5" s="74"/>
      <c r="O5" s="74"/>
    </row>
    <row r="6" spans="1:15" ht="14">
      <c r="A6" s="54"/>
      <c r="B6" s="55">
        <v>3.9</v>
      </c>
      <c r="C6" s="55">
        <v>3.5</v>
      </c>
      <c r="D6" s="413"/>
      <c r="E6" s="414"/>
      <c r="F6" s="86"/>
      <c r="G6" s="86"/>
      <c r="H6" s="86"/>
      <c r="I6" s="86"/>
      <c r="J6" s="86"/>
      <c r="L6" s="74"/>
      <c r="M6" s="74"/>
      <c r="N6" s="74"/>
      <c r="O6" s="74"/>
    </row>
    <row r="7" spans="1:15" ht="14">
      <c r="A7" s="54" t="s">
        <v>107</v>
      </c>
      <c r="B7" s="55">
        <v>1.5</v>
      </c>
      <c r="C7" s="55">
        <v>3.6</v>
      </c>
      <c r="D7" s="410"/>
      <c r="E7" s="414"/>
      <c r="F7" s="135"/>
      <c r="L7" s="74"/>
      <c r="M7" s="74"/>
      <c r="N7" s="74"/>
      <c r="O7" s="74"/>
    </row>
    <row r="8" spans="1:15" ht="14">
      <c r="A8" s="53"/>
      <c r="B8" s="55">
        <v>-1.3</v>
      </c>
      <c r="C8" s="55">
        <v>2.5</v>
      </c>
      <c r="D8" s="410"/>
      <c r="E8" s="414"/>
      <c r="F8" s="59" t="s">
        <v>28</v>
      </c>
      <c r="L8" s="74"/>
      <c r="M8" s="74"/>
      <c r="N8" s="74"/>
      <c r="O8" s="74"/>
    </row>
    <row r="9" spans="1:15" ht="14">
      <c r="A9" s="53" t="s">
        <v>132</v>
      </c>
      <c r="B9" s="55">
        <v>-11.4</v>
      </c>
      <c r="C9" s="55">
        <v>1.4</v>
      </c>
      <c r="D9" s="413"/>
      <c r="E9" s="414"/>
      <c r="F9" s="59" t="s">
        <v>29</v>
      </c>
      <c r="L9" s="74"/>
      <c r="M9" s="74"/>
      <c r="N9" s="74"/>
      <c r="O9" s="74"/>
    </row>
    <row r="10" spans="1:15" ht="14">
      <c r="A10" s="54"/>
      <c r="B10" s="55">
        <v>-3.5</v>
      </c>
      <c r="C10" s="55">
        <v>0.4</v>
      </c>
      <c r="D10" s="413"/>
      <c r="E10" s="414"/>
      <c r="L10" s="74"/>
      <c r="M10" s="74"/>
      <c r="N10" s="74"/>
      <c r="O10" s="74"/>
    </row>
    <row r="11" spans="1:15" ht="14">
      <c r="A11" s="54" t="s">
        <v>111</v>
      </c>
      <c r="B11" s="55">
        <v>-1.5</v>
      </c>
      <c r="C11" s="55">
        <v>-0.4</v>
      </c>
      <c r="D11" s="413"/>
      <c r="E11" s="414"/>
      <c r="L11" s="74"/>
      <c r="M11" s="74"/>
      <c r="N11" s="74"/>
      <c r="O11" s="74"/>
    </row>
    <row r="12" spans="1:15" ht="14">
      <c r="B12" s="55">
        <v>-0.1</v>
      </c>
      <c r="C12" s="55">
        <v>0.2</v>
      </c>
      <c r="D12" s="413"/>
      <c r="E12" s="414"/>
      <c r="L12" s="74"/>
      <c r="M12" s="74"/>
      <c r="N12" s="74"/>
      <c r="O12" s="74"/>
    </row>
    <row r="13" spans="1:15" ht="14">
      <c r="A13" s="51" t="s">
        <v>222</v>
      </c>
      <c r="B13" s="55">
        <v>11.3</v>
      </c>
      <c r="C13" s="55">
        <v>0.8</v>
      </c>
      <c r="D13" s="413"/>
      <c r="E13" s="414"/>
      <c r="L13" s="74"/>
      <c r="M13" s="74"/>
      <c r="N13" s="74"/>
      <c r="O13" s="74"/>
    </row>
    <row r="14" spans="1:15" ht="14">
      <c r="B14" s="55">
        <v>3.5</v>
      </c>
      <c r="C14" s="55">
        <v>1.4</v>
      </c>
      <c r="D14" s="413"/>
      <c r="E14" s="414"/>
      <c r="F14" s="135"/>
      <c r="L14" s="74"/>
      <c r="M14" s="74"/>
      <c r="N14" s="74"/>
      <c r="O14" s="74"/>
    </row>
    <row r="15" spans="1:15" ht="14">
      <c r="A15" s="51" t="s">
        <v>224</v>
      </c>
      <c r="B15" s="55">
        <v>2.6</v>
      </c>
      <c r="C15" s="55">
        <v>1.8</v>
      </c>
      <c r="D15" s="413"/>
      <c r="E15" s="414"/>
      <c r="L15" s="74"/>
      <c r="M15" s="74"/>
      <c r="N15" s="74"/>
      <c r="O15" s="74"/>
    </row>
    <row r="16" spans="1:15" ht="14">
      <c r="B16" s="55">
        <v>3.4</v>
      </c>
      <c r="C16" s="55">
        <v>2.2000000000000002</v>
      </c>
      <c r="D16" s="413"/>
      <c r="E16" s="414"/>
      <c r="L16" s="74"/>
      <c r="M16" s="74"/>
      <c r="N16" s="74"/>
      <c r="O16" s="74"/>
    </row>
    <row r="17" spans="1:14" ht="14">
      <c r="A17" s="51" t="s">
        <v>496</v>
      </c>
      <c r="B17" s="55">
        <v>3.7</v>
      </c>
      <c r="C17" s="55">
        <v>2.5</v>
      </c>
      <c r="D17" s="413"/>
      <c r="E17" s="414"/>
      <c r="L17" s="74"/>
      <c r="M17" s="74"/>
      <c r="N17" s="74"/>
    </row>
    <row r="18" spans="1:14" ht="14">
      <c r="B18" s="55">
        <v>3.9</v>
      </c>
      <c r="C18" s="55">
        <v>2.8</v>
      </c>
      <c r="D18" s="413"/>
      <c r="E18" s="414"/>
      <c r="L18" s="74"/>
      <c r="M18" s="74"/>
      <c r="N18" s="74"/>
    </row>
    <row r="19" spans="1:14" ht="14">
      <c r="A19" s="51" t="s">
        <v>498</v>
      </c>
      <c r="B19" s="55">
        <v>4.0999999999999996</v>
      </c>
      <c r="C19" s="55">
        <v>3</v>
      </c>
      <c r="D19" s="413"/>
      <c r="E19" s="414"/>
      <c r="F19" s="135" t="str">
        <f>IF(Content!$E$1=1,F$8,F$9)</f>
        <v>Source: SSSU, NBU staff estimates.</v>
      </c>
      <c r="L19" s="74"/>
      <c r="M19" s="74"/>
      <c r="N19" s="74"/>
    </row>
    <row r="20" spans="1:14">
      <c r="B20" s="55">
        <v>4</v>
      </c>
      <c r="C20" s="55">
        <v>3.1</v>
      </c>
      <c r="D20" s="87"/>
      <c r="E20" s="74"/>
      <c r="L20" s="74"/>
      <c r="M20" s="74"/>
      <c r="N20" s="74"/>
    </row>
    <row r="21" spans="1:14">
      <c r="A21" s="51" t="s">
        <v>1065</v>
      </c>
      <c r="B21" s="55">
        <v>4</v>
      </c>
      <c r="C21" s="55">
        <v>3.3</v>
      </c>
      <c r="E21" s="74"/>
      <c r="L21" s="74"/>
      <c r="M21" s="74"/>
    </row>
    <row r="22" spans="1:14">
      <c r="B22" s="55">
        <v>4</v>
      </c>
      <c r="C22" s="55">
        <v>3.4</v>
      </c>
      <c r="E22" s="74"/>
      <c r="L22" s="74"/>
      <c r="M22" s="74"/>
    </row>
    <row r="23" spans="1:14">
      <c r="A23" s="51" t="s">
        <v>1066</v>
      </c>
      <c r="B23" s="55">
        <v>4</v>
      </c>
      <c r="C23" s="55">
        <v>3.5</v>
      </c>
      <c r="E23" s="74"/>
      <c r="L23" s="74"/>
      <c r="M23" s="74"/>
    </row>
    <row r="24" spans="1:14">
      <c r="E24" s="74"/>
      <c r="L24" s="74"/>
      <c r="M24" s="74"/>
    </row>
    <row r="25" spans="1:14">
      <c r="E25" s="74"/>
    </row>
    <row r="26" spans="1:14">
      <c r="B26" s="114"/>
      <c r="E26" s="74"/>
    </row>
    <row r="27" spans="1:14">
      <c r="B27" s="114"/>
      <c r="E27" s="74"/>
    </row>
    <row r="28" spans="1:14">
      <c r="B28" s="114"/>
    </row>
    <row r="29" spans="1:14">
      <c r="B29" s="114"/>
    </row>
    <row r="30" spans="1:14">
      <c r="B30" s="114"/>
    </row>
    <row r="31" spans="1:14">
      <c r="B31" s="114"/>
    </row>
    <row r="32" spans="1:14">
      <c r="B32" s="114"/>
    </row>
    <row r="33" spans="2:2">
      <c r="B33" s="114"/>
    </row>
    <row r="34" spans="2:2">
      <c r="B34" s="114"/>
    </row>
    <row r="35" spans="2:2">
      <c r="B35" s="114"/>
    </row>
    <row r="36" spans="2:2">
      <c r="B36" s="114"/>
    </row>
    <row r="37" spans="2:2">
      <c r="B37" s="114"/>
    </row>
    <row r="38" spans="2:2">
      <c r="B38" s="114"/>
    </row>
    <row r="39" spans="2:2">
      <c r="B39" s="114"/>
    </row>
    <row r="40" spans="2:2">
      <c r="B40" s="114"/>
    </row>
    <row r="41" spans="2:2">
      <c r="B41" s="114"/>
    </row>
    <row r="42" spans="2:2">
      <c r="B42" s="114"/>
    </row>
    <row r="43" spans="2:2">
      <c r="B43" s="114"/>
    </row>
    <row r="44" spans="2:2">
      <c r="B44" s="114"/>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xr:uid="{00000000-0004-0000-5300-000000000000}"/>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50">
    <tabColor theme="4"/>
  </sheetPr>
  <dimension ref="A1:M42"/>
  <sheetViews>
    <sheetView showGridLines="0" workbookViewId="0"/>
  </sheetViews>
  <sheetFormatPr baseColWidth="10" defaultColWidth="8.5" defaultRowHeight="13"/>
  <cols>
    <col min="1" max="1" width="8.5" style="51"/>
    <col min="2" max="2" width="9.5" style="51" customWidth="1"/>
    <col min="3" max="4" width="8.5" style="51"/>
    <col min="5" max="5" width="11.5" style="51" customWidth="1"/>
    <col min="6" max="16384" width="8.5" style="51"/>
  </cols>
  <sheetData>
    <row r="1" spans="1:13">
      <c r="A1" s="9" t="s">
        <v>60</v>
      </c>
      <c r="B1" s="135" t="str">
        <f>IF(Content!$E$1=1,B2,B3)</f>
        <v>GDP gap, % of potential GDP</v>
      </c>
      <c r="C1" s="135" t="str">
        <f>IF(Content!$E$1=1,C2,C3)</f>
        <v>GDP gap, % of potential GDP (previous forecast)</v>
      </c>
      <c r="D1" s="71"/>
      <c r="E1" s="135" t="str">
        <f>IF(Content!$E$1=1,E2,E3)</f>
        <v>Output gap, % of potential GDP</v>
      </c>
    </row>
    <row r="2" spans="1:13" hidden="1">
      <c r="A2" s="53"/>
      <c r="B2" s="57" t="s">
        <v>338</v>
      </c>
      <c r="C2" s="57" t="s">
        <v>371</v>
      </c>
      <c r="D2" s="71"/>
      <c r="E2" s="72" t="s">
        <v>338</v>
      </c>
    </row>
    <row r="3" spans="1:13" hidden="1">
      <c r="A3" s="53"/>
      <c r="B3" s="57" t="s">
        <v>343</v>
      </c>
      <c r="C3" s="57" t="s">
        <v>372</v>
      </c>
      <c r="D3" s="71"/>
      <c r="E3" s="72" t="s">
        <v>436</v>
      </c>
    </row>
    <row r="4" spans="1:13" ht="14">
      <c r="A4" s="235"/>
      <c r="B4" s="338">
        <v>0.9</v>
      </c>
      <c r="C4" s="338">
        <v>0.9</v>
      </c>
      <c r="D4" s="412"/>
      <c r="E4" s="74"/>
      <c r="F4" s="86"/>
      <c r="G4" s="86"/>
      <c r="H4" s="86"/>
      <c r="I4" s="86"/>
      <c r="L4" s="74"/>
      <c r="M4" s="74"/>
    </row>
    <row r="5" spans="1:13" ht="14">
      <c r="A5" s="235" t="s">
        <v>129</v>
      </c>
      <c r="B5" s="338">
        <v>0.9</v>
      </c>
      <c r="C5" s="338">
        <v>0.9</v>
      </c>
      <c r="D5" s="412"/>
      <c r="E5" s="74"/>
      <c r="F5" s="86"/>
      <c r="G5" s="86"/>
      <c r="H5" s="86"/>
      <c r="I5" s="86"/>
      <c r="L5" s="74"/>
      <c r="M5" s="74"/>
    </row>
    <row r="6" spans="1:13" ht="14">
      <c r="A6" s="235"/>
      <c r="B6" s="338">
        <v>-0.1</v>
      </c>
      <c r="C6" s="338">
        <v>-0.1</v>
      </c>
      <c r="D6" s="412"/>
      <c r="E6" s="74"/>
      <c r="F6" s="86"/>
      <c r="G6" s="86"/>
      <c r="H6" s="86"/>
      <c r="I6" s="86"/>
      <c r="L6" s="74"/>
      <c r="M6" s="74"/>
    </row>
    <row r="7" spans="1:13" ht="14">
      <c r="A7" s="53" t="s">
        <v>107</v>
      </c>
      <c r="B7" s="338">
        <v>-1.5</v>
      </c>
      <c r="C7" s="338">
        <v>-1.4</v>
      </c>
      <c r="D7" s="411"/>
      <c r="E7" s="74"/>
      <c r="F7" s="86"/>
      <c r="G7" s="86"/>
      <c r="H7" s="86"/>
      <c r="I7" s="86"/>
      <c r="L7" s="74"/>
      <c r="M7" s="74"/>
    </row>
    <row r="8" spans="1:13" ht="14">
      <c r="A8" s="53"/>
      <c r="B8" s="338">
        <v>-2.5</v>
      </c>
      <c r="C8" s="338">
        <v>-2.2999999999999998</v>
      </c>
      <c r="D8" s="411"/>
      <c r="E8" s="86"/>
      <c r="F8" s="86"/>
      <c r="G8" s="86"/>
      <c r="H8" s="86"/>
      <c r="I8" s="86"/>
      <c r="L8" s="74"/>
      <c r="M8" s="74"/>
    </row>
    <row r="9" spans="1:13" ht="14">
      <c r="A9" s="54" t="s">
        <v>132</v>
      </c>
      <c r="B9" s="338">
        <v>-11.7</v>
      </c>
      <c r="C9" s="338">
        <v>-11.8</v>
      </c>
      <c r="D9" s="412"/>
      <c r="E9" s="86"/>
      <c r="F9" s="86"/>
      <c r="G9" s="86"/>
      <c r="H9" s="86"/>
      <c r="I9" s="86"/>
      <c r="L9" s="74"/>
      <c r="M9" s="74"/>
    </row>
    <row r="10" spans="1:13" ht="14">
      <c r="A10" s="54"/>
      <c r="B10" s="338">
        <v>-4.2</v>
      </c>
      <c r="C10" s="338">
        <v>-6.7</v>
      </c>
      <c r="D10" s="412"/>
      <c r="E10" s="86"/>
      <c r="F10" s="86"/>
      <c r="G10" s="86"/>
      <c r="H10" s="86"/>
      <c r="I10" s="86"/>
      <c r="L10" s="74"/>
      <c r="M10" s="74"/>
    </row>
    <row r="11" spans="1:13" ht="14">
      <c r="A11" s="54" t="s">
        <v>111</v>
      </c>
      <c r="B11" s="338">
        <v>-2.6</v>
      </c>
      <c r="C11" s="338">
        <v>-5.7</v>
      </c>
      <c r="D11" s="412"/>
      <c r="E11" s="86"/>
      <c r="F11" s="86"/>
      <c r="G11" s="86"/>
      <c r="H11" s="86"/>
      <c r="I11" s="86"/>
      <c r="L11" s="74"/>
      <c r="M11" s="74"/>
    </row>
    <row r="12" spans="1:13" ht="14">
      <c r="A12" s="54"/>
      <c r="B12" s="338">
        <v>-2.7</v>
      </c>
      <c r="C12" s="338">
        <v>-4.8</v>
      </c>
      <c r="D12" s="412"/>
      <c r="E12" s="86"/>
      <c r="F12" s="86"/>
      <c r="G12" s="86"/>
      <c r="H12" s="86"/>
      <c r="I12" s="86"/>
      <c r="L12" s="74"/>
      <c r="M12" s="74"/>
    </row>
    <row r="13" spans="1:13" ht="14">
      <c r="A13" s="54" t="s">
        <v>222</v>
      </c>
      <c r="B13" s="338">
        <v>-2.5</v>
      </c>
      <c r="C13" s="338">
        <v>-4.2</v>
      </c>
      <c r="D13" s="412"/>
      <c r="E13" s="86"/>
      <c r="F13" s="86"/>
      <c r="G13" s="86"/>
      <c r="H13" s="86"/>
      <c r="I13" s="86"/>
      <c r="L13" s="74"/>
      <c r="M13" s="74"/>
    </row>
    <row r="14" spans="1:13" ht="14">
      <c r="A14" s="54"/>
      <c r="B14" s="338">
        <v>-2.2000000000000002</v>
      </c>
      <c r="C14" s="338">
        <v>-3.7</v>
      </c>
      <c r="D14" s="412"/>
      <c r="L14" s="74"/>
      <c r="M14" s="74"/>
    </row>
    <row r="15" spans="1:13" ht="14">
      <c r="A15" s="54" t="s">
        <v>224</v>
      </c>
      <c r="B15" s="338">
        <v>-1.9</v>
      </c>
      <c r="C15" s="338">
        <v>-3.3</v>
      </c>
      <c r="D15" s="412"/>
      <c r="E15" s="135" t="str">
        <f>IF(Content!$E$1=1,E16,E17)</f>
        <v>Source: NBU staff estimates</v>
      </c>
      <c r="L15" s="74"/>
      <c r="M15" s="74"/>
    </row>
    <row r="16" spans="1:13" ht="14">
      <c r="A16" s="53"/>
      <c r="B16" s="338">
        <v>-1.6</v>
      </c>
      <c r="C16" s="338">
        <v>-3.1</v>
      </c>
      <c r="D16" s="412"/>
      <c r="E16" s="59" t="s">
        <v>41</v>
      </c>
      <c r="L16" s="74"/>
      <c r="M16" s="74"/>
    </row>
    <row r="17" spans="1:13" ht="14">
      <c r="A17" s="53" t="s">
        <v>496</v>
      </c>
      <c r="B17" s="338">
        <v>-1.4</v>
      </c>
      <c r="C17" s="338">
        <v>-3</v>
      </c>
      <c r="D17" s="412"/>
      <c r="E17" s="59" t="s">
        <v>146</v>
      </c>
      <c r="L17" s="74"/>
      <c r="M17" s="74"/>
    </row>
    <row r="18" spans="1:13" ht="14">
      <c r="A18" s="54"/>
      <c r="B18" s="338">
        <v>-1.1000000000000001</v>
      </c>
      <c r="C18" s="338">
        <v>-2.9</v>
      </c>
      <c r="D18" s="412"/>
      <c r="L18" s="74"/>
      <c r="M18" s="74"/>
    </row>
    <row r="19" spans="1:13" ht="14">
      <c r="A19" s="54" t="s">
        <v>498</v>
      </c>
      <c r="B19" s="338">
        <v>-1</v>
      </c>
      <c r="C19" s="338">
        <v>-2.8</v>
      </c>
      <c r="D19" s="412"/>
      <c r="L19" s="74"/>
      <c r="M19" s="74"/>
    </row>
    <row r="20" spans="1:13">
      <c r="B20" s="338">
        <v>-0.9</v>
      </c>
      <c r="M20" s="74"/>
    </row>
    <row r="21" spans="1:13">
      <c r="A21" s="51" t="s">
        <v>1065</v>
      </c>
      <c r="B21" s="51">
        <v>-0.8</v>
      </c>
      <c r="M21" s="74"/>
    </row>
    <row r="22" spans="1:13">
      <c r="B22" s="74">
        <v>-0.7</v>
      </c>
      <c r="M22" s="74"/>
    </row>
    <row r="23" spans="1:13">
      <c r="A23" s="51" t="s">
        <v>1066</v>
      </c>
      <c r="B23" s="74">
        <v>-0.7</v>
      </c>
      <c r="M23" s="74"/>
    </row>
    <row r="24" spans="1:13">
      <c r="B24" s="74"/>
    </row>
    <row r="25" spans="1:13">
      <c r="B25" s="74"/>
    </row>
    <row r="26" spans="1:13">
      <c r="B26" s="74"/>
    </row>
    <row r="27" spans="1:13">
      <c r="B27" s="74"/>
    </row>
    <row r="28" spans="1:13">
      <c r="B28" s="74"/>
    </row>
    <row r="29" spans="1:13">
      <c r="B29" s="74"/>
    </row>
    <row r="30" spans="1:13">
      <c r="B30" s="74"/>
    </row>
    <row r="31" spans="1:13">
      <c r="B31" s="74"/>
    </row>
    <row r="32" spans="1:13">
      <c r="B32" s="74"/>
    </row>
    <row r="33" spans="2:2">
      <c r="B33" s="74"/>
    </row>
    <row r="34" spans="2:2">
      <c r="B34" s="74"/>
    </row>
    <row r="35" spans="2:2">
      <c r="B35" s="74"/>
    </row>
    <row r="36" spans="2:2">
      <c r="B36" s="74"/>
    </row>
    <row r="37" spans="2:2">
      <c r="B37" s="74"/>
    </row>
    <row r="38" spans="2:2">
      <c r="B38" s="74"/>
    </row>
    <row r="39" spans="2:2">
      <c r="B39" s="74"/>
    </row>
    <row r="40" spans="2:2">
      <c r="B40" s="74"/>
    </row>
    <row r="41" spans="2:2">
      <c r="B41" s="74"/>
    </row>
    <row r="42" spans="2:2">
      <c r="B42" s="74"/>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xr:uid="{00000000-0004-0000-5400-000000000000}"/>
  </hyperlinks>
  <pageMargins left="0.7" right="0.7" top="0.75" bottom="0.75" header="0.3" footer="0.3"/>
  <pageSetup paperSize="9" orientation="portrait" horizontalDpi="4294967293" verticalDpi="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Аркуш125">
    <tabColor theme="4"/>
  </sheetPr>
  <dimension ref="A1:N25"/>
  <sheetViews>
    <sheetView showGridLines="0" workbookViewId="0"/>
  </sheetViews>
  <sheetFormatPr baseColWidth="10" defaultColWidth="8.5" defaultRowHeight="13"/>
  <cols>
    <col min="1" max="16384" width="8.5" style="87"/>
  </cols>
  <sheetData>
    <row r="1" spans="1:14">
      <c r="A1" s="9" t="s">
        <v>60</v>
      </c>
      <c r="B1" s="84" t="str">
        <f>IF(Content!$E$1=1,B2,B3)</f>
        <v>Total balance</v>
      </c>
      <c r="C1" s="84" t="str">
        <f>IF(Content!$E$1=1,C2,C3)</f>
        <v>Primary balance</v>
      </c>
      <c r="D1" s="84" t="str">
        <f>IF(Content!$E$1=1,D2,D3)</f>
        <v>Cyclical balance</v>
      </c>
      <c r="E1" s="84" t="str">
        <f>IF(Content!$E$1=1,E2,E3)</f>
        <v>Structural balance excluding transfers with NBU</v>
      </c>
      <c r="F1" s="84"/>
      <c r="G1" s="84" t="str">
        <f>IF(Content!$E$1=1,H2,H3)</f>
        <v>Consolidated budget, % of GDP</v>
      </c>
    </row>
    <row r="2" spans="1:14" hidden="1">
      <c r="A2" s="53"/>
      <c r="B2" s="57" t="s">
        <v>177</v>
      </c>
      <c r="C2" s="88" t="s">
        <v>178</v>
      </c>
      <c r="D2" s="88" t="s">
        <v>174</v>
      </c>
      <c r="E2" s="87" t="s">
        <v>173</v>
      </c>
      <c r="H2" s="89" t="s">
        <v>172</v>
      </c>
    </row>
    <row r="3" spans="1:14" hidden="1">
      <c r="A3" s="53"/>
      <c r="B3" s="57" t="s">
        <v>179</v>
      </c>
      <c r="C3" s="88" t="s">
        <v>180</v>
      </c>
      <c r="D3" s="88" t="s">
        <v>175</v>
      </c>
      <c r="E3" s="87" t="s">
        <v>176</v>
      </c>
      <c r="H3" s="89" t="s">
        <v>336</v>
      </c>
    </row>
    <row r="4" spans="1:14">
      <c r="A4" s="82">
        <v>2016</v>
      </c>
      <c r="B4" s="55">
        <v>-2.2999999999999998</v>
      </c>
      <c r="C4" s="55">
        <v>1.8</v>
      </c>
      <c r="D4" s="90">
        <v>-0.8</v>
      </c>
      <c r="E4" s="90">
        <v>-1.5</v>
      </c>
      <c r="F4" s="90"/>
      <c r="M4" s="207" t="str">
        <f>IF(Content!$E$1=1,M5,M6)</f>
        <v xml:space="preserve">   "+" surplus</v>
      </c>
      <c r="N4" s="90"/>
    </row>
    <row r="5" spans="1:14">
      <c r="A5" s="82">
        <v>2017</v>
      </c>
      <c r="B5" s="55">
        <v>-1.4</v>
      </c>
      <c r="C5" s="55">
        <v>2.2999999999999998</v>
      </c>
      <c r="D5" s="90">
        <v>0.7</v>
      </c>
      <c r="E5" s="90">
        <v>-2.1</v>
      </c>
      <c r="F5" s="90"/>
      <c r="M5" s="178" t="s">
        <v>823</v>
      </c>
      <c r="N5" s="90"/>
    </row>
    <row r="6" spans="1:14">
      <c r="A6" s="82">
        <v>2018</v>
      </c>
      <c r="B6" s="55">
        <v>-1.9</v>
      </c>
      <c r="C6" s="55">
        <v>1.4</v>
      </c>
      <c r="D6" s="90">
        <v>0.4</v>
      </c>
      <c r="E6" s="90">
        <v>-2.2999999999999998</v>
      </c>
      <c r="F6" s="90"/>
      <c r="M6" s="178" t="s">
        <v>824</v>
      </c>
      <c r="N6" s="90"/>
    </row>
    <row r="7" spans="1:14">
      <c r="A7" s="82">
        <v>2019</v>
      </c>
      <c r="B7" s="55">
        <v>-2.2000000000000002</v>
      </c>
      <c r="C7" s="55">
        <v>0.8</v>
      </c>
      <c r="D7" s="90">
        <v>0.5</v>
      </c>
      <c r="E7" s="90">
        <v>-2.7</v>
      </c>
      <c r="F7" s="90"/>
      <c r="N7" s="90"/>
    </row>
    <row r="8" spans="1:14">
      <c r="A8" s="82">
        <v>2020</v>
      </c>
      <c r="B8" s="55">
        <v>-5.5</v>
      </c>
      <c r="C8" s="55">
        <v>-2.5</v>
      </c>
      <c r="D8" s="261">
        <v>-2</v>
      </c>
      <c r="E8" s="261">
        <v>-3.4</v>
      </c>
      <c r="F8" s="90"/>
      <c r="N8" s="90"/>
    </row>
    <row r="9" spans="1:14">
      <c r="A9" s="82">
        <v>2021</v>
      </c>
      <c r="B9" s="55">
        <v>-4.5</v>
      </c>
      <c r="C9" s="55">
        <v>-1.2</v>
      </c>
      <c r="D9" s="261">
        <v>-0.8</v>
      </c>
      <c r="E9" s="261">
        <v>-3.7</v>
      </c>
      <c r="F9" s="90"/>
      <c r="N9" s="90"/>
    </row>
    <row r="10" spans="1:14">
      <c r="A10" s="82">
        <v>2022</v>
      </c>
      <c r="B10" s="55">
        <v>-3</v>
      </c>
      <c r="C10" s="55">
        <v>0.2</v>
      </c>
      <c r="D10" s="261">
        <v>-0.2</v>
      </c>
      <c r="E10" s="261">
        <v>-2.8</v>
      </c>
      <c r="F10" s="90"/>
    </row>
    <row r="11" spans="1:14">
      <c r="A11" s="82">
        <v>2023</v>
      </c>
      <c r="B11" s="55">
        <v>-3</v>
      </c>
      <c r="C11" s="55">
        <v>0</v>
      </c>
      <c r="D11" s="261">
        <v>0</v>
      </c>
      <c r="E11" s="261">
        <v>-3</v>
      </c>
    </row>
    <row r="12" spans="1:14">
      <c r="A12" s="53"/>
      <c r="B12" s="56"/>
      <c r="C12" s="56"/>
      <c r="D12" s="56"/>
      <c r="E12" s="56"/>
    </row>
    <row r="13" spans="1:14">
      <c r="A13" s="54"/>
      <c r="B13" s="56"/>
      <c r="C13" s="56"/>
      <c r="D13" s="56"/>
      <c r="E13" s="56"/>
    </row>
    <row r="14" spans="1:14">
      <c r="A14" s="54"/>
      <c r="B14" s="56"/>
      <c r="C14" s="56"/>
      <c r="D14" s="56"/>
      <c r="E14" s="56"/>
    </row>
    <row r="15" spans="1:14">
      <c r="A15" s="54"/>
      <c r="B15" s="56"/>
      <c r="C15" s="56"/>
      <c r="D15" s="56"/>
      <c r="E15" s="56"/>
    </row>
    <row r="16" spans="1:14">
      <c r="A16" s="54"/>
      <c r="B16" s="56"/>
      <c r="C16" s="56"/>
      <c r="D16" s="56"/>
      <c r="E16" s="56"/>
    </row>
    <row r="17" spans="1:7">
      <c r="A17" s="54"/>
      <c r="B17" s="56"/>
      <c r="C17" s="56"/>
      <c r="D17" s="56"/>
      <c r="E17" s="56"/>
    </row>
    <row r="18" spans="1:7">
      <c r="A18" s="54"/>
      <c r="B18" s="56"/>
      <c r="C18" s="56"/>
      <c r="D18" s="56"/>
      <c r="E18" s="56"/>
    </row>
    <row r="19" spans="1:7">
      <c r="A19" s="54"/>
      <c r="B19" s="56"/>
      <c r="C19" s="56"/>
      <c r="D19" s="56"/>
      <c r="E19" s="56"/>
      <c r="G19" s="84" t="str">
        <f>IF(Content!$E$1=1,G20,G21)</f>
        <v>Source: STSU, NBU staff estimates.</v>
      </c>
    </row>
    <row r="20" spans="1:7">
      <c r="A20" s="53"/>
      <c r="B20" s="56"/>
      <c r="C20" s="56"/>
      <c r="D20" s="56"/>
      <c r="E20" s="56"/>
      <c r="G20" s="58" t="s">
        <v>158</v>
      </c>
    </row>
    <row r="21" spans="1:7">
      <c r="A21" s="53"/>
      <c r="B21" s="56"/>
      <c r="C21" s="56"/>
      <c r="D21" s="56"/>
      <c r="E21" s="56"/>
      <c r="G21" s="58" t="s">
        <v>159</v>
      </c>
    </row>
    <row r="22" spans="1:7">
      <c r="A22" s="54"/>
      <c r="B22" s="56"/>
      <c r="C22" s="56"/>
      <c r="D22" s="56"/>
      <c r="E22" s="56"/>
    </row>
    <row r="23" spans="1:7">
      <c r="A23" s="54"/>
      <c r="B23" s="56"/>
      <c r="C23" s="56"/>
      <c r="D23" s="56"/>
      <c r="E23" s="56"/>
    </row>
    <row r="24" spans="1:7">
      <c r="E24" s="56"/>
    </row>
    <row r="25" spans="1:7">
      <c r="E25" s="56"/>
    </row>
  </sheetData>
  <customSheetViews>
    <customSheetView guid="{ACF06C40-177A-4CED-8E17-2347D4DD1C3A}" showGridLines="0" hiddenRows="1">
      <selection activeCell="R32" sqref="R32"/>
      <pageMargins left="0.7" right="0.7" top="0.75" bottom="0.75" header="0.3" footer="0.3"/>
      <pageSetup paperSize="9" orientation="portrait" horizontalDpi="4294967293" verticalDpi="0"/>
    </customSheetView>
  </customSheetViews>
  <hyperlinks>
    <hyperlink ref="A1" location="Content!A1" display="&lt;&lt;" xr:uid="{00000000-0004-0000-55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sheetPr>
  <dimension ref="A1:P27"/>
  <sheetViews>
    <sheetView showGridLines="0" workbookViewId="0"/>
  </sheetViews>
  <sheetFormatPr baseColWidth="10" defaultColWidth="9.5" defaultRowHeight="13"/>
  <cols>
    <col min="1" max="1" width="11.5" style="573" bestFit="1" customWidth="1"/>
    <col min="2" max="2" width="9.5" style="467" customWidth="1"/>
    <col min="3" max="3" width="9.5" style="467"/>
    <col min="4" max="4" width="9.5" style="467" customWidth="1"/>
    <col min="5" max="5" width="9.5" style="467"/>
    <col min="6" max="7" width="9.5" style="467" customWidth="1"/>
    <col min="8" max="16" width="9.5" style="572"/>
    <col min="17" max="16384" width="9.5" style="466"/>
  </cols>
  <sheetData>
    <row r="1" spans="1:12">
      <c r="A1" s="222" t="s">
        <v>60</v>
      </c>
      <c r="B1" s="540" t="str">
        <f>IF(Content!$E$1=1,B2,B3)</f>
        <v>Brent (current forecast)</v>
      </c>
      <c r="C1" s="540" t="str">
        <f>IF(Content!$E$1=1,C2,C3)</f>
        <v>Brent (previous forecast)</v>
      </c>
      <c r="D1" s="540" t="str">
        <f>IF(Content!$E$1=1,D2,D3)</f>
        <v>Natural gas (current forecast)</v>
      </c>
      <c r="E1" s="540" t="str">
        <f>IF(Content!$E$1=1,E2,E3)</f>
        <v>Natural gas (previous forecast)</v>
      </c>
      <c r="F1" s="466"/>
      <c r="G1" s="540" t="str">
        <f>IF(Content!$E$1=1,G2,G3)</f>
        <v xml:space="preserve">World crude oil  prices (USD/bbl) and German Hub natural gas prices  (USD/kcm) </v>
      </c>
      <c r="H1" s="466"/>
      <c r="I1" s="466"/>
      <c r="J1" s="466"/>
      <c r="K1" s="466"/>
      <c r="L1" s="466"/>
    </row>
    <row r="2" spans="1:12" hidden="1">
      <c r="B2" s="466" t="s">
        <v>134</v>
      </c>
      <c r="C2" s="466" t="s">
        <v>378</v>
      </c>
      <c r="D2" s="466" t="s">
        <v>381</v>
      </c>
      <c r="E2" s="466" t="s">
        <v>382</v>
      </c>
      <c r="F2" s="466"/>
      <c r="G2" s="467" t="s">
        <v>435</v>
      </c>
      <c r="H2" s="466"/>
      <c r="I2" s="466"/>
      <c r="J2" s="466"/>
      <c r="K2" s="466"/>
      <c r="L2" s="466"/>
    </row>
    <row r="3" spans="1:12" hidden="1">
      <c r="A3" s="574"/>
      <c r="B3" s="466" t="s">
        <v>135</v>
      </c>
      <c r="C3" s="466" t="s">
        <v>136</v>
      </c>
      <c r="D3" s="466" t="s">
        <v>379</v>
      </c>
      <c r="E3" s="466" t="s">
        <v>380</v>
      </c>
      <c r="F3" s="466"/>
      <c r="G3" s="467" t="s">
        <v>483</v>
      </c>
      <c r="H3" s="466"/>
      <c r="I3" s="466"/>
      <c r="J3" s="466"/>
      <c r="K3" s="466"/>
      <c r="L3" s="466"/>
    </row>
    <row r="4" spans="1:12">
      <c r="A4" s="569" t="s">
        <v>25</v>
      </c>
      <c r="B4" s="468"/>
      <c r="C4" s="468"/>
      <c r="D4" s="468"/>
      <c r="E4" s="468"/>
      <c r="F4" s="466"/>
      <c r="G4" s="466"/>
      <c r="H4" s="466"/>
      <c r="I4" s="466"/>
      <c r="J4" s="466"/>
      <c r="K4" s="466"/>
      <c r="L4" s="466"/>
    </row>
    <row r="5" spans="1:12">
      <c r="A5" s="569" t="s">
        <v>26</v>
      </c>
      <c r="B5" s="468"/>
      <c r="C5" s="468"/>
      <c r="D5" s="468"/>
      <c r="E5" s="468"/>
      <c r="F5" s="466"/>
      <c r="G5" s="466"/>
      <c r="H5" s="466"/>
      <c r="I5" s="466"/>
      <c r="J5" s="466"/>
      <c r="K5" s="466"/>
      <c r="L5" s="466"/>
    </row>
    <row r="6" spans="1:12">
      <c r="A6" s="569" t="s">
        <v>27</v>
      </c>
      <c r="B6" s="468"/>
      <c r="C6" s="468"/>
      <c r="D6" s="468"/>
      <c r="E6" s="468"/>
      <c r="F6" s="466"/>
      <c r="G6" s="466"/>
      <c r="H6" s="466"/>
      <c r="I6" s="466"/>
      <c r="J6" s="466"/>
      <c r="K6" s="466"/>
      <c r="L6" s="466"/>
    </row>
    <row r="7" spans="1:12">
      <c r="A7" s="569" t="s">
        <v>103</v>
      </c>
      <c r="B7" s="468"/>
      <c r="C7" s="468"/>
      <c r="D7" s="468"/>
      <c r="E7" s="468"/>
      <c r="F7" s="466"/>
      <c r="G7" s="466"/>
      <c r="H7" s="466"/>
      <c r="I7" s="466"/>
      <c r="J7" s="466"/>
      <c r="K7" s="466"/>
      <c r="L7" s="466"/>
    </row>
    <row r="8" spans="1:12">
      <c r="A8" s="569" t="s">
        <v>128</v>
      </c>
      <c r="B8" s="468"/>
      <c r="C8" s="468"/>
      <c r="D8" s="468"/>
      <c r="E8" s="468"/>
      <c r="F8" s="466"/>
      <c r="G8" s="466"/>
      <c r="H8" s="466"/>
      <c r="I8" s="466"/>
      <c r="J8" s="466"/>
      <c r="K8" s="466"/>
      <c r="L8" s="466"/>
    </row>
    <row r="9" spans="1:12">
      <c r="A9" s="569" t="s">
        <v>129</v>
      </c>
      <c r="B9" s="468"/>
      <c r="C9" s="468"/>
      <c r="D9" s="468"/>
      <c r="E9" s="468"/>
      <c r="F9" s="466"/>
      <c r="G9" s="466"/>
      <c r="H9" s="466"/>
      <c r="I9" s="466"/>
      <c r="J9" s="466"/>
      <c r="K9" s="466"/>
      <c r="L9" s="466"/>
    </row>
    <row r="10" spans="1:12">
      <c r="A10" s="569" t="s">
        <v>130</v>
      </c>
      <c r="B10" s="468"/>
      <c r="C10" s="468"/>
      <c r="D10" s="468"/>
      <c r="E10" s="468"/>
      <c r="F10" s="466"/>
      <c r="G10" s="466"/>
      <c r="H10" s="466"/>
      <c r="I10" s="466"/>
      <c r="J10" s="466"/>
      <c r="K10" s="466"/>
      <c r="L10" s="466"/>
    </row>
    <row r="11" spans="1:12">
      <c r="A11" s="569" t="s">
        <v>107</v>
      </c>
      <c r="B11" s="468"/>
      <c r="C11" s="468"/>
      <c r="D11" s="468"/>
      <c r="E11" s="468"/>
      <c r="F11" s="466"/>
      <c r="G11" s="466"/>
      <c r="H11" s="466"/>
      <c r="I11" s="466"/>
      <c r="J11" s="466"/>
      <c r="K11" s="466"/>
      <c r="L11" s="466"/>
    </row>
    <row r="12" spans="1:12">
      <c r="A12" s="569" t="s">
        <v>131</v>
      </c>
      <c r="B12" s="468"/>
      <c r="C12" s="468"/>
      <c r="D12" s="468"/>
      <c r="E12" s="468"/>
      <c r="F12" s="466"/>
      <c r="G12" s="466"/>
      <c r="H12" s="466"/>
      <c r="I12" s="466"/>
      <c r="J12" s="466"/>
      <c r="K12" s="466"/>
      <c r="L12" s="466"/>
    </row>
    <row r="13" spans="1:12">
      <c r="A13" s="569" t="s">
        <v>132</v>
      </c>
      <c r="B13" s="468"/>
      <c r="C13" s="468"/>
      <c r="D13" s="468"/>
      <c r="E13" s="468"/>
      <c r="F13" s="466"/>
      <c r="G13" s="466"/>
      <c r="H13" s="466"/>
      <c r="I13" s="466"/>
      <c r="J13" s="466"/>
      <c r="K13" s="466"/>
      <c r="L13" s="466"/>
    </row>
    <row r="14" spans="1:12">
      <c r="A14" s="569" t="s">
        <v>133</v>
      </c>
      <c r="B14" s="468"/>
      <c r="C14" s="468"/>
      <c r="D14" s="468"/>
      <c r="E14" s="468"/>
      <c r="F14" s="466"/>
      <c r="G14" s="466"/>
      <c r="H14" s="466"/>
      <c r="I14" s="466"/>
      <c r="J14" s="466"/>
      <c r="K14" s="466"/>
      <c r="L14" s="466"/>
    </row>
    <row r="15" spans="1:12">
      <c r="A15" s="569" t="s">
        <v>111</v>
      </c>
      <c r="B15" s="468"/>
      <c r="C15" s="468"/>
      <c r="D15" s="468"/>
      <c r="E15" s="468"/>
      <c r="F15" s="466"/>
      <c r="G15" s="466"/>
      <c r="H15" s="466"/>
      <c r="I15" s="466"/>
      <c r="J15" s="466"/>
      <c r="K15" s="466"/>
      <c r="L15" s="466"/>
    </row>
    <row r="16" spans="1:12">
      <c r="A16" s="570" t="s">
        <v>221</v>
      </c>
      <c r="B16" s="468">
        <v>48.300000000000004</v>
      </c>
      <c r="C16" s="468">
        <v>43</v>
      </c>
      <c r="D16" s="468">
        <v>196.4</v>
      </c>
      <c r="E16" s="468">
        <v>151.80000000000001</v>
      </c>
      <c r="F16" s="466"/>
      <c r="G16" s="466"/>
      <c r="H16" s="466"/>
      <c r="I16" s="466"/>
      <c r="J16" s="466"/>
      <c r="K16" s="466"/>
      <c r="L16" s="466"/>
    </row>
    <row r="17" spans="1:12">
      <c r="A17" s="570" t="s">
        <v>222</v>
      </c>
      <c r="B17" s="468">
        <v>51</v>
      </c>
      <c r="C17" s="468">
        <v>43.3</v>
      </c>
      <c r="D17" s="468">
        <v>168.3</v>
      </c>
      <c r="E17" s="468">
        <v>149.69999999999999</v>
      </c>
      <c r="F17" s="466"/>
      <c r="G17" s="466"/>
      <c r="H17" s="466"/>
      <c r="I17" s="466"/>
      <c r="J17" s="466"/>
      <c r="K17" s="466"/>
      <c r="L17" s="466"/>
    </row>
    <row r="18" spans="1:12">
      <c r="A18" s="570" t="s">
        <v>223</v>
      </c>
      <c r="B18" s="468">
        <v>52.6</v>
      </c>
      <c r="C18" s="468">
        <v>45.2</v>
      </c>
      <c r="D18" s="468">
        <v>157.30000000000001</v>
      </c>
      <c r="E18" s="468">
        <v>144</v>
      </c>
      <c r="F18" s="466"/>
      <c r="G18" s="540" t="str">
        <f>IF(Content!$E$1=1,G19,G20)</f>
        <v>Source: Refinitiv Datastream, NBU staff estimates.</v>
      </c>
      <c r="H18" s="466"/>
      <c r="I18" s="466"/>
      <c r="J18" s="466"/>
      <c r="K18" s="466"/>
      <c r="L18" s="466"/>
    </row>
    <row r="19" spans="1:12">
      <c r="A19" s="570" t="s">
        <v>224</v>
      </c>
      <c r="B19" s="468">
        <v>53.6</v>
      </c>
      <c r="C19" s="468">
        <v>46.7</v>
      </c>
      <c r="D19" s="468">
        <v>184.8</v>
      </c>
      <c r="E19" s="468">
        <v>146.80000000000001</v>
      </c>
      <c r="F19" s="466"/>
      <c r="G19" s="389" t="s">
        <v>459</v>
      </c>
      <c r="H19" s="466"/>
      <c r="I19" s="466"/>
      <c r="J19" s="466"/>
      <c r="K19" s="466"/>
      <c r="L19" s="466"/>
    </row>
    <row r="20" spans="1:12">
      <c r="A20" s="570" t="s">
        <v>495</v>
      </c>
      <c r="B20" s="468">
        <v>53.8</v>
      </c>
      <c r="C20" s="468">
        <v>49.9</v>
      </c>
      <c r="D20" s="468">
        <v>194.70000000000002</v>
      </c>
      <c r="E20" s="468">
        <v>169.4</v>
      </c>
      <c r="F20" s="466"/>
      <c r="G20" s="389" t="s">
        <v>458</v>
      </c>
      <c r="H20" s="466"/>
      <c r="I20" s="466"/>
      <c r="J20" s="466"/>
      <c r="K20" s="466"/>
      <c r="L20" s="466"/>
    </row>
    <row r="21" spans="1:12">
      <c r="A21" s="570" t="s">
        <v>496</v>
      </c>
      <c r="B21" s="468">
        <v>54</v>
      </c>
      <c r="C21" s="468">
        <v>52.3</v>
      </c>
      <c r="D21" s="468">
        <v>170.8</v>
      </c>
      <c r="E21" s="468">
        <v>157.69999999999999</v>
      </c>
      <c r="F21" s="466"/>
      <c r="G21" s="466"/>
      <c r="H21" s="466"/>
      <c r="I21" s="466"/>
      <c r="J21" s="466"/>
      <c r="K21" s="466"/>
      <c r="L21" s="466"/>
    </row>
    <row r="22" spans="1:12">
      <c r="A22" s="570" t="s">
        <v>497</v>
      </c>
      <c r="B22" s="468">
        <v>54.3</v>
      </c>
      <c r="C22" s="468">
        <v>52.8</v>
      </c>
      <c r="D22" s="468">
        <v>161.79999999999998</v>
      </c>
      <c r="E22" s="468">
        <v>148.69999999999999</v>
      </c>
      <c r="F22" s="466"/>
      <c r="G22" s="575"/>
      <c r="H22" s="466"/>
      <c r="I22" s="466"/>
      <c r="J22" s="466"/>
      <c r="K22" s="466"/>
      <c r="L22" s="466"/>
    </row>
    <row r="23" spans="1:12">
      <c r="A23" s="570" t="s">
        <v>498</v>
      </c>
      <c r="B23" s="468">
        <v>54.6</v>
      </c>
      <c r="C23" s="468">
        <v>54.7</v>
      </c>
      <c r="D23" s="468">
        <v>185.3</v>
      </c>
      <c r="E23" s="468">
        <v>176.7</v>
      </c>
      <c r="F23" s="466"/>
      <c r="G23" s="466"/>
      <c r="H23" s="466"/>
      <c r="I23" s="466"/>
      <c r="J23" s="466"/>
      <c r="K23" s="466"/>
      <c r="L23" s="466"/>
    </row>
    <row r="24" spans="1:12">
      <c r="A24" s="570" t="s">
        <v>1079</v>
      </c>
      <c r="B24" s="468">
        <v>55</v>
      </c>
      <c r="C24" s="468"/>
      <c r="D24" s="468">
        <v>195.10000000000002</v>
      </c>
      <c r="E24" s="468"/>
      <c r="F24" s="466"/>
      <c r="G24" s="466"/>
      <c r="H24" s="466"/>
      <c r="I24" s="466"/>
      <c r="J24" s="466"/>
      <c r="K24" s="466"/>
      <c r="L24" s="466"/>
    </row>
    <row r="25" spans="1:12">
      <c r="A25" s="570" t="s">
        <v>1065</v>
      </c>
      <c r="B25" s="468">
        <v>55.2</v>
      </c>
      <c r="C25" s="466"/>
      <c r="D25" s="468">
        <v>172.79999999999998</v>
      </c>
      <c r="E25" s="466"/>
      <c r="F25" s="466"/>
      <c r="G25" s="466"/>
      <c r="H25" s="466"/>
      <c r="I25" s="468"/>
      <c r="J25" s="468"/>
      <c r="K25" s="466"/>
      <c r="L25" s="466"/>
    </row>
    <row r="26" spans="1:12">
      <c r="A26" s="570" t="s">
        <v>1080</v>
      </c>
      <c r="B26" s="468">
        <v>55.4</v>
      </c>
      <c r="C26" s="466"/>
      <c r="D26" s="468">
        <v>164.80000000000004</v>
      </c>
      <c r="E26" s="466"/>
      <c r="F26" s="466"/>
      <c r="G26" s="466"/>
      <c r="H26" s="466"/>
      <c r="I26" s="468"/>
      <c r="J26" s="468"/>
      <c r="K26" s="466"/>
      <c r="L26" s="466"/>
    </row>
    <row r="27" spans="1:12">
      <c r="A27" s="570" t="s">
        <v>1066</v>
      </c>
      <c r="B27" s="468">
        <v>55.7</v>
      </c>
      <c r="C27" s="466"/>
      <c r="D27" s="468">
        <v>185.3</v>
      </c>
      <c r="E27" s="466"/>
      <c r="F27" s="466"/>
      <c r="G27" s="466"/>
      <c r="H27" s="466"/>
      <c r="I27" s="468"/>
      <c r="J27" s="468"/>
      <c r="K27" s="466"/>
      <c r="L27" s="466"/>
    </row>
  </sheetData>
  <hyperlinks>
    <hyperlink ref="A1" location="Content!A1" display="&lt;&lt;" xr:uid="{00000000-0004-0000-0800-000000000000}"/>
  </hyperlinks>
  <pageMargins left="0.7" right="0.7" top="0.75" bottom="0.75" header="0.3" footer="0.3"/>
  <pageSetup paperSize="9" orientation="portrait" horizontalDpi="4294967293" verticalDpi="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Аркуш126">
    <tabColor theme="4"/>
  </sheetPr>
  <dimension ref="A1:H35"/>
  <sheetViews>
    <sheetView showGridLines="0" workbookViewId="0"/>
  </sheetViews>
  <sheetFormatPr baseColWidth="10" defaultColWidth="8.5" defaultRowHeight="13"/>
  <cols>
    <col min="1" max="16384" width="8.5" style="87"/>
  </cols>
  <sheetData>
    <row r="1" spans="1:8">
      <c r="A1" s="9" t="s">
        <v>60</v>
      </c>
      <c r="B1" s="84" t="str">
        <f>IF(Content!$E$1=1,B2,B3)</f>
        <v>Public debt, % of GDP (RHS)</v>
      </c>
      <c r="C1" s="84" t="str">
        <f>IF(Content!$E$1=1,C2,C3)</f>
        <v>General government deficit</v>
      </c>
      <c r="D1" s="84" t="str">
        <f>IF(Content!$E$1=1,D2,D3)</f>
        <v>Naftogaz</v>
      </c>
      <c r="E1" s="84" t="str">
        <f>IF(Content!$E$1=1,E2,E3)</f>
        <v>Bank recapitalization &amp; other</v>
      </c>
      <c r="F1" s="84"/>
      <c r="H1" s="84" t="str">
        <f>IF(Content!$E$1=1,H2,H3)</f>
        <v>Broad public sector deficit, UAH bn and public debt, % of GDP</v>
      </c>
    </row>
    <row r="2" spans="1:8" hidden="1">
      <c r="A2" s="53"/>
      <c r="B2" s="57" t="s">
        <v>397</v>
      </c>
      <c r="C2" s="88" t="s">
        <v>186</v>
      </c>
      <c r="D2" s="88" t="s">
        <v>478</v>
      </c>
      <c r="E2" s="87" t="s">
        <v>187</v>
      </c>
      <c r="H2" s="89" t="s">
        <v>181</v>
      </c>
    </row>
    <row r="3" spans="1:8" hidden="1">
      <c r="A3" s="53"/>
      <c r="B3" s="57" t="s">
        <v>182</v>
      </c>
      <c r="C3" s="88" t="s">
        <v>183</v>
      </c>
      <c r="D3" s="88" t="s">
        <v>184</v>
      </c>
      <c r="E3" s="87" t="s">
        <v>185</v>
      </c>
      <c r="H3" s="89" t="s">
        <v>486</v>
      </c>
    </row>
    <row r="4" spans="1:8">
      <c r="A4" s="82">
        <v>2015</v>
      </c>
      <c r="B4" s="486">
        <v>79</v>
      </c>
      <c r="C4" s="55">
        <v>17</v>
      </c>
      <c r="D4" s="90">
        <v>20.5</v>
      </c>
      <c r="E4" s="90">
        <v>45.3</v>
      </c>
      <c r="F4" s="90"/>
    </row>
    <row r="5" spans="1:8">
      <c r="A5" s="82">
        <v>2016</v>
      </c>
      <c r="B5" s="486">
        <v>80.900000000000006</v>
      </c>
      <c r="C5" s="55">
        <v>50.3</v>
      </c>
      <c r="D5" s="90">
        <v>0</v>
      </c>
      <c r="E5" s="90">
        <v>129.19999999999999</v>
      </c>
      <c r="F5" s="90"/>
    </row>
    <row r="6" spans="1:8">
      <c r="A6" s="82">
        <v>2017</v>
      </c>
      <c r="B6" s="486">
        <v>71.8</v>
      </c>
      <c r="C6" s="55">
        <v>37</v>
      </c>
      <c r="D6" s="90">
        <v>0</v>
      </c>
      <c r="E6" s="90">
        <v>70.7</v>
      </c>
      <c r="F6" s="90"/>
    </row>
    <row r="7" spans="1:8">
      <c r="A7" s="82">
        <v>2018</v>
      </c>
      <c r="B7" s="486">
        <v>60.9</v>
      </c>
      <c r="C7" s="55">
        <v>75.400000000000006</v>
      </c>
      <c r="D7" s="90">
        <v>0</v>
      </c>
      <c r="E7" s="90">
        <v>0</v>
      </c>
      <c r="F7" s="485">
        <v>60.9</v>
      </c>
    </row>
    <row r="8" spans="1:8">
      <c r="A8" s="82">
        <v>2019</v>
      </c>
      <c r="B8" s="486">
        <v>50.3</v>
      </c>
      <c r="C8" s="55">
        <v>89.2</v>
      </c>
      <c r="D8" s="90">
        <v>0</v>
      </c>
      <c r="E8" s="90">
        <v>0</v>
      </c>
      <c r="F8" s="485">
        <v>50.3</v>
      </c>
    </row>
    <row r="9" spans="1:8">
      <c r="A9" s="82">
        <v>2020</v>
      </c>
      <c r="B9" s="486">
        <v>62.6</v>
      </c>
      <c r="C9" s="55">
        <v>218.5</v>
      </c>
      <c r="D9" s="90">
        <v>0</v>
      </c>
      <c r="E9" s="90">
        <v>6.8</v>
      </c>
      <c r="F9" s="485">
        <v>62.9</v>
      </c>
    </row>
    <row r="10" spans="1:8">
      <c r="A10" s="82">
        <v>2021</v>
      </c>
      <c r="B10" s="486">
        <v>60</v>
      </c>
      <c r="C10" s="55">
        <v>206.5</v>
      </c>
      <c r="D10" s="90">
        <v>0</v>
      </c>
      <c r="E10" s="90">
        <v>0</v>
      </c>
      <c r="F10" s="485">
        <v>60.1</v>
      </c>
    </row>
    <row r="11" spans="1:8">
      <c r="A11" s="82">
        <v>2022</v>
      </c>
      <c r="B11" s="486">
        <v>57.1</v>
      </c>
      <c r="C11" s="55">
        <v>150.69999999999999</v>
      </c>
      <c r="D11" s="90">
        <v>0</v>
      </c>
      <c r="E11" s="90">
        <v>0</v>
      </c>
      <c r="F11" s="485">
        <v>57.7</v>
      </c>
    </row>
    <row r="12" spans="1:8">
      <c r="A12" s="53">
        <v>2023</v>
      </c>
      <c r="B12" s="486">
        <v>54.5</v>
      </c>
      <c r="C12" s="55">
        <v>166.7</v>
      </c>
      <c r="D12" s="90">
        <v>0</v>
      </c>
      <c r="E12" s="90">
        <v>0</v>
      </c>
      <c r="F12" s="485"/>
    </row>
    <row r="13" spans="1:8">
      <c r="A13" s="54"/>
      <c r="B13" s="56"/>
      <c r="C13" s="56"/>
      <c r="D13" s="56"/>
      <c r="E13" s="56"/>
    </row>
    <row r="14" spans="1:8">
      <c r="A14" s="54"/>
      <c r="B14" s="56"/>
      <c r="C14" s="56"/>
      <c r="D14" s="56"/>
      <c r="E14" s="56"/>
      <c r="F14" s="56"/>
    </row>
    <row r="15" spans="1:8">
      <c r="A15" s="54"/>
      <c r="B15" s="56"/>
      <c r="C15" s="56"/>
      <c r="D15" s="56"/>
      <c r="E15" s="56"/>
      <c r="F15" s="56"/>
    </row>
    <row r="16" spans="1:8">
      <c r="A16" s="54"/>
      <c r="B16" s="56"/>
      <c r="C16" s="56"/>
      <c r="D16" s="56"/>
      <c r="E16" s="56"/>
      <c r="F16" s="56"/>
    </row>
    <row r="17" spans="1:8">
      <c r="A17" s="54"/>
      <c r="B17" s="56"/>
      <c r="C17" s="56"/>
      <c r="D17" s="56"/>
      <c r="E17" s="56"/>
      <c r="F17" s="56"/>
    </row>
    <row r="18" spans="1:8">
      <c r="A18" s="54"/>
      <c r="B18" s="56"/>
      <c r="C18" s="56"/>
      <c r="D18" s="56"/>
      <c r="E18" s="56"/>
      <c r="F18" s="56"/>
    </row>
    <row r="19" spans="1:8">
      <c r="A19" s="54"/>
      <c r="B19" s="56"/>
      <c r="C19" s="56"/>
      <c r="D19" s="56"/>
      <c r="E19" s="56"/>
      <c r="F19" s="56"/>
      <c r="H19" s="84" t="str">
        <f>IF(Content!$E$1=1,H20,H21)</f>
        <v>Source: IMF, STSU, MFU, NBU staff estimates.</v>
      </c>
    </row>
    <row r="20" spans="1:8">
      <c r="A20" s="53"/>
      <c r="B20" s="56"/>
      <c r="C20" s="56"/>
      <c r="D20" s="56"/>
      <c r="E20" s="56"/>
      <c r="F20" s="56"/>
      <c r="H20" s="58" t="s">
        <v>210</v>
      </c>
    </row>
    <row r="21" spans="1:8">
      <c r="A21" s="53"/>
      <c r="B21" s="56"/>
      <c r="C21" s="56"/>
      <c r="D21" s="56"/>
      <c r="E21" s="56"/>
      <c r="F21" s="56"/>
      <c r="H21" s="58" t="s">
        <v>209</v>
      </c>
    </row>
    <row r="22" spans="1:8">
      <c r="A22" s="82"/>
      <c r="B22" s="56"/>
      <c r="C22" s="56"/>
      <c r="D22" s="56"/>
      <c r="E22" s="56"/>
      <c r="F22" s="56"/>
    </row>
    <row r="23" spans="1:8">
      <c r="A23" s="82"/>
      <c r="B23" s="56"/>
      <c r="C23" s="55"/>
      <c r="D23" s="90"/>
      <c r="E23" s="90"/>
    </row>
    <row r="24" spans="1:8">
      <c r="A24" s="82"/>
      <c r="B24" s="56"/>
      <c r="C24" s="55"/>
      <c r="D24" s="90"/>
      <c r="E24" s="90"/>
    </row>
    <row r="25" spans="1:8">
      <c r="A25" s="82"/>
      <c r="B25" s="55"/>
      <c r="C25" s="55"/>
      <c r="D25" s="90"/>
      <c r="E25" s="90"/>
    </row>
    <row r="26" spans="1:8">
      <c r="A26" s="82"/>
      <c r="B26" s="55"/>
      <c r="C26" s="55"/>
      <c r="D26" s="90"/>
      <c r="E26" s="90"/>
    </row>
    <row r="27" spans="1:8">
      <c r="A27" s="82"/>
      <c r="B27" s="55"/>
      <c r="C27" s="55"/>
      <c r="D27" s="90"/>
      <c r="E27" s="90"/>
    </row>
    <row r="28" spans="1:8">
      <c r="A28" s="82"/>
      <c r="B28" s="55"/>
      <c r="C28" s="55"/>
      <c r="D28" s="90"/>
      <c r="E28" s="90"/>
    </row>
    <row r="29" spans="1:8">
      <c r="B29" s="56"/>
      <c r="C29" s="56"/>
    </row>
    <row r="30" spans="1:8">
      <c r="B30" s="56"/>
      <c r="C30" s="56"/>
    </row>
    <row r="31" spans="1:8">
      <c r="B31" s="56"/>
      <c r="C31" s="56"/>
    </row>
    <row r="32" spans="1:8">
      <c r="B32" s="56"/>
      <c r="C32" s="56"/>
    </row>
    <row r="33" spans="2:3">
      <c r="B33" s="56"/>
      <c r="C33" s="56"/>
    </row>
    <row r="34" spans="2:3">
      <c r="B34" s="56"/>
      <c r="C34" s="56"/>
    </row>
    <row r="35" spans="2:3">
      <c r="B35" s="56"/>
      <c r="C35" s="56"/>
    </row>
  </sheetData>
  <customSheetViews>
    <customSheetView guid="{ACF06C40-177A-4CED-8E17-2347D4DD1C3A}" showGridLines="0" hiddenRows="1">
      <selection activeCell="O37" sqref="O37"/>
      <pageMargins left="0.7" right="0.7" top="0.75" bottom="0.75" header="0.3" footer="0.3"/>
      <pageSetup paperSize="9" orientation="portrait" horizontalDpi="4294967293" verticalDpi="0"/>
    </customSheetView>
  </customSheetViews>
  <hyperlinks>
    <hyperlink ref="A1" location="Content!A1" display="&lt;&lt;" xr:uid="{00000000-0004-0000-56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51">
    <tabColor theme="5"/>
  </sheetPr>
  <dimension ref="A1:N34"/>
  <sheetViews>
    <sheetView showGridLines="0" zoomScaleNormal="148" workbookViewId="0"/>
  </sheetViews>
  <sheetFormatPr baseColWidth="10" defaultColWidth="8.5" defaultRowHeight="13"/>
  <cols>
    <col min="1" max="1" width="8.5" style="139"/>
    <col min="2" max="2" width="18.5" style="139" customWidth="1"/>
    <col min="3" max="5" width="8.5" style="139"/>
    <col min="6" max="7" width="8.5" style="153"/>
    <col min="8" max="13" width="8.5" style="139"/>
    <col min="14" max="14" width="8.5" style="139" customWidth="1"/>
    <col min="15" max="16384" width="8.5" style="139"/>
  </cols>
  <sheetData>
    <row r="1" spans="1:14">
      <c r="A1" s="9" t="s">
        <v>60</v>
      </c>
      <c r="B1" s="64" t="str">
        <f>IF(Content!$E$1=1,B2,B3)</f>
        <v>Current account, % of GDP (RHS)</v>
      </c>
      <c r="C1" s="64" t="str">
        <f>IF(Content!$E$1=1,C2,C3)</f>
        <v>Current account, % of GDP (previous forecast, RHS)</v>
      </c>
      <c r="D1" s="64" t="str">
        <f>IF(Content!$E$1=1,D2,D3)</f>
        <v>Goods (net)</v>
      </c>
      <c r="E1" s="64" t="str">
        <f>IF(Content!$E$1=1,E2,E3)</f>
        <v>Services (net)</v>
      </c>
      <c r="F1" s="64" t="str">
        <f>IF(Content!$E$1=1,F2,F3)</f>
        <v>Primary income balance (net)</v>
      </c>
      <c r="G1" s="64" t="str">
        <f>IF(Content!$E$1=1,G2,G3)</f>
        <v>Secondary income balance (net)</v>
      </c>
      <c r="H1" s="137"/>
      <c r="I1" s="64" t="str">
        <f>IF(Content!$E$1=1,I2,I3)</f>
        <v>Current Account Balance, USD bn</v>
      </c>
      <c r="J1" s="138"/>
      <c r="K1" s="138"/>
      <c r="N1" s="171" t="str">
        <f>IF(Content!$E$1=1,N2,N3)</f>
        <v>"Gazprom" payments</v>
      </c>
    </row>
    <row r="2" spans="1:14" hidden="1">
      <c r="A2" s="140"/>
      <c r="B2" s="137" t="s">
        <v>960</v>
      </c>
      <c r="C2" s="137" t="s">
        <v>849</v>
      </c>
      <c r="D2" s="137" t="s">
        <v>850</v>
      </c>
      <c r="E2" s="137" t="s">
        <v>851</v>
      </c>
      <c r="F2" s="137" t="s">
        <v>852</v>
      </c>
      <c r="G2" s="141" t="s">
        <v>853</v>
      </c>
      <c r="H2" s="141"/>
      <c r="I2" s="142" t="s">
        <v>147</v>
      </c>
      <c r="J2" s="142"/>
      <c r="K2" s="138"/>
      <c r="N2" s="153" t="s">
        <v>521</v>
      </c>
    </row>
    <row r="3" spans="1:14" hidden="1">
      <c r="A3" s="140"/>
      <c r="B3" s="137" t="s">
        <v>148</v>
      </c>
      <c r="C3" s="137" t="s">
        <v>149</v>
      </c>
      <c r="D3" s="137" t="s">
        <v>64</v>
      </c>
      <c r="E3" s="137" t="s">
        <v>65</v>
      </c>
      <c r="F3" s="137" t="s">
        <v>854</v>
      </c>
      <c r="G3" s="141" t="s">
        <v>855</v>
      </c>
      <c r="H3" s="141"/>
      <c r="I3" s="142" t="s">
        <v>468</v>
      </c>
      <c r="J3" s="142"/>
      <c r="K3" s="138"/>
      <c r="N3" s="153" t="s">
        <v>522</v>
      </c>
    </row>
    <row r="4" spans="1:14">
      <c r="A4" s="143">
        <v>2017</v>
      </c>
      <c r="B4" s="258">
        <v>-3.1</v>
      </c>
      <c r="C4" s="258">
        <v>-3.1</v>
      </c>
      <c r="D4" s="258">
        <v>-9.6999999999999993</v>
      </c>
      <c r="E4" s="258">
        <v>0.9</v>
      </c>
      <c r="F4" s="258">
        <v>1.6</v>
      </c>
      <c r="G4" s="255">
        <v>3.6</v>
      </c>
      <c r="H4" s="255"/>
      <c r="I4" s="147"/>
      <c r="J4" s="138"/>
      <c r="K4" s="138"/>
    </row>
    <row r="5" spans="1:14">
      <c r="A5" s="143">
        <v>2018</v>
      </c>
      <c r="B5" s="258">
        <v>-4.9000000000000004</v>
      </c>
      <c r="C5" s="258">
        <v>-4.9000000000000004</v>
      </c>
      <c r="D5" s="258">
        <v>-12.7</v>
      </c>
      <c r="E5" s="258">
        <v>1.3</v>
      </c>
      <c r="F5" s="258">
        <v>1.3</v>
      </c>
      <c r="G5" s="255">
        <v>3.7</v>
      </c>
      <c r="H5" s="255"/>
      <c r="I5" s="147"/>
      <c r="J5" s="138"/>
      <c r="K5" s="138"/>
    </row>
    <row r="6" spans="1:14">
      <c r="A6" s="143">
        <v>2019</v>
      </c>
      <c r="B6" s="258">
        <v>-2.7</v>
      </c>
      <c r="C6" s="258">
        <v>-2.7</v>
      </c>
      <c r="D6" s="258">
        <v>-14.3</v>
      </c>
      <c r="E6" s="258">
        <v>1.8</v>
      </c>
      <c r="F6" s="258">
        <v>1.9</v>
      </c>
      <c r="G6" s="255">
        <v>6.5</v>
      </c>
      <c r="H6" s="255"/>
      <c r="I6" s="147"/>
      <c r="J6" s="138"/>
      <c r="K6" s="138"/>
    </row>
    <row r="7" spans="1:14">
      <c r="A7" s="143">
        <v>2020</v>
      </c>
      <c r="B7" s="258">
        <v>4.4000000000000004</v>
      </c>
      <c r="C7" s="258">
        <v>2.9</v>
      </c>
      <c r="D7" s="258">
        <v>-6.3</v>
      </c>
      <c r="E7" s="258">
        <v>4.5999999999999996</v>
      </c>
      <c r="F7" s="258">
        <v>4.7</v>
      </c>
      <c r="G7" s="255">
        <v>3.6</v>
      </c>
      <c r="H7" s="255"/>
      <c r="I7" s="147"/>
      <c r="J7" s="138"/>
      <c r="K7" s="138"/>
    </row>
    <row r="8" spans="1:14">
      <c r="A8" s="143">
        <v>2021</v>
      </c>
      <c r="B8" s="258">
        <v>-2</v>
      </c>
      <c r="C8" s="258">
        <v>-2.2999999999999998</v>
      </c>
      <c r="D8" s="258">
        <v>-12.7</v>
      </c>
      <c r="E8" s="258">
        <v>3.5</v>
      </c>
      <c r="F8" s="258">
        <v>2.5</v>
      </c>
      <c r="G8" s="255">
        <v>3.5</v>
      </c>
      <c r="H8" s="255"/>
      <c r="I8" s="147"/>
      <c r="J8" s="138"/>
      <c r="K8" s="138"/>
    </row>
    <row r="9" spans="1:14">
      <c r="A9" s="143">
        <v>2022</v>
      </c>
      <c r="B9" s="255">
        <v>-4.2</v>
      </c>
      <c r="C9" s="255">
        <v>-5.0999999999999996</v>
      </c>
      <c r="D9" s="255">
        <v>-14.9</v>
      </c>
      <c r="E9" s="258">
        <v>1.7</v>
      </c>
      <c r="F9" s="255">
        <v>2.2999999999999998</v>
      </c>
      <c r="G9" s="257">
        <v>3.6</v>
      </c>
      <c r="H9" s="257"/>
      <c r="I9" s="147"/>
      <c r="J9" s="138"/>
      <c r="K9" s="138"/>
    </row>
    <row r="10" spans="1:14">
      <c r="A10" s="143">
        <v>2023</v>
      </c>
      <c r="B10" s="255">
        <v>-4.9000000000000004</v>
      </c>
      <c r="C10" s="255"/>
      <c r="D10" s="256">
        <v>-16.899999999999999</v>
      </c>
      <c r="E10" s="256">
        <v>1.7</v>
      </c>
      <c r="F10" s="257">
        <v>2.2999999999999998</v>
      </c>
      <c r="G10" s="257">
        <v>3.6</v>
      </c>
      <c r="H10" s="147"/>
      <c r="I10" s="138"/>
      <c r="J10" s="138"/>
      <c r="K10" s="138"/>
    </row>
    <row r="11" spans="1:14">
      <c r="A11" s="151"/>
      <c r="B11" s="148"/>
      <c r="C11" s="148"/>
      <c r="D11" s="148"/>
      <c r="E11" s="148"/>
      <c r="F11" s="148"/>
      <c r="G11" s="148"/>
      <c r="H11" s="147"/>
      <c r="I11" s="138"/>
      <c r="J11" s="138"/>
      <c r="K11" s="138"/>
    </row>
    <row r="12" spans="1:14">
      <c r="A12" s="143"/>
      <c r="B12" s="148"/>
      <c r="C12" s="148"/>
      <c r="D12" s="148"/>
      <c r="E12" s="148"/>
      <c r="F12" s="148"/>
      <c r="G12" s="148"/>
      <c r="H12" s="147"/>
      <c r="I12" s="138"/>
      <c r="J12" s="138"/>
      <c r="K12" s="138"/>
    </row>
    <row r="13" spans="1:14">
      <c r="A13" s="143"/>
      <c r="B13" s="148"/>
      <c r="C13" s="148"/>
      <c r="D13" s="148"/>
      <c r="E13" s="148"/>
      <c r="F13" s="148"/>
      <c r="G13" s="148"/>
      <c r="H13" s="147"/>
      <c r="I13" s="138"/>
      <c r="J13" s="138"/>
      <c r="K13" s="138"/>
    </row>
    <row r="14" spans="1:14">
      <c r="A14" s="143"/>
      <c r="B14" s="148"/>
      <c r="C14" s="148"/>
      <c r="D14" s="148"/>
      <c r="E14" s="148"/>
      <c r="F14" s="148"/>
      <c r="G14" s="148"/>
      <c r="H14" s="147"/>
      <c r="I14" s="138"/>
      <c r="J14" s="138"/>
      <c r="K14" s="138"/>
    </row>
    <row r="15" spans="1:14">
      <c r="A15" s="143"/>
      <c r="B15" s="148"/>
      <c r="C15" s="148"/>
      <c r="D15" s="148"/>
      <c r="E15" s="148"/>
      <c r="F15" s="148"/>
      <c r="G15" s="148"/>
      <c r="H15" s="147"/>
      <c r="I15" s="138"/>
      <c r="J15" s="138"/>
      <c r="K15" s="138"/>
    </row>
    <row r="16" spans="1:14">
      <c r="A16" s="143"/>
      <c r="B16" s="148"/>
      <c r="C16" s="148"/>
      <c r="D16" s="148"/>
      <c r="E16" s="148"/>
      <c r="F16" s="148"/>
      <c r="G16" s="148"/>
      <c r="H16" s="147"/>
      <c r="I16" s="138"/>
      <c r="J16" s="138"/>
      <c r="K16" s="138"/>
    </row>
    <row r="17" spans="1:11">
      <c r="A17" s="143"/>
      <c r="B17" s="148"/>
      <c r="C17" s="148"/>
      <c r="D17" s="148"/>
      <c r="E17" s="148"/>
      <c r="F17" s="148"/>
      <c r="G17" s="148"/>
      <c r="H17" s="147"/>
      <c r="J17" s="138"/>
      <c r="K17" s="138"/>
    </row>
    <row r="18" spans="1:11">
      <c r="A18" s="143"/>
      <c r="B18" s="148"/>
      <c r="C18" s="148"/>
      <c r="D18" s="148"/>
      <c r="E18" s="148"/>
      <c r="F18" s="148"/>
      <c r="G18" s="148"/>
      <c r="H18" s="147"/>
      <c r="J18" s="138"/>
      <c r="K18" s="138"/>
    </row>
    <row r="19" spans="1:11">
      <c r="A19" s="143"/>
      <c r="B19" s="148"/>
      <c r="C19" s="148"/>
      <c r="D19" s="148"/>
      <c r="E19" s="148"/>
      <c r="F19" s="148"/>
      <c r="G19" s="148"/>
      <c r="H19" s="147"/>
      <c r="J19" s="138"/>
      <c r="K19" s="138"/>
    </row>
    <row r="20" spans="1:11">
      <c r="A20" s="143"/>
      <c r="B20" s="148"/>
      <c r="C20" s="148"/>
      <c r="D20" s="148"/>
      <c r="E20" s="148"/>
      <c r="F20" s="148"/>
      <c r="G20" s="148"/>
      <c r="H20" s="147"/>
      <c r="I20" s="64" t="str">
        <f>IF(Content!$E$1=1,I21,I22)</f>
        <v>Source: NBU staff estimates.</v>
      </c>
      <c r="J20" s="138"/>
      <c r="K20" s="138"/>
    </row>
    <row r="21" spans="1:11">
      <c r="A21" s="152"/>
      <c r="B21" s="148"/>
      <c r="C21" s="148"/>
      <c r="D21" s="148"/>
      <c r="E21" s="148"/>
      <c r="F21" s="148"/>
      <c r="G21" s="148"/>
      <c r="H21" s="147"/>
      <c r="I21" s="153" t="s">
        <v>41</v>
      </c>
      <c r="J21" s="138"/>
      <c r="K21" s="138"/>
    </row>
    <row r="22" spans="1:11">
      <c r="A22" s="152"/>
      <c r="B22" s="148"/>
      <c r="C22" s="148"/>
      <c r="D22" s="148"/>
      <c r="E22" s="148"/>
      <c r="F22" s="148"/>
      <c r="G22" s="148"/>
      <c r="H22" s="147"/>
      <c r="I22" s="153" t="s">
        <v>42</v>
      </c>
      <c r="J22" s="138"/>
      <c r="K22" s="138"/>
    </row>
    <row r="23" spans="1:11">
      <c r="A23" s="152"/>
      <c r="B23" s="148"/>
      <c r="C23" s="148"/>
      <c r="D23" s="148"/>
      <c r="E23" s="148"/>
      <c r="F23" s="148"/>
      <c r="G23" s="148"/>
      <c r="H23" s="147"/>
      <c r="I23" s="138"/>
      <c r="J23" s="138"/>
      <c r="K23" s="138"/>
    </row>
    <row r="24" spans="1:11">
      <c r="A24" s="152"/>
      <c r="B24" s="148"/>
      <c r="C24" s="148"/>
      <c r="D24" s="148"/>
      <c r="E24" s="148"/>
      <c r="F24" s="148"/>
      <c r="G24" s="148"/>
      <c r="H24" s="147"/>
      <c r="I24" s="138"/>
      <c r="J24" s="138"/>
      <c r="K24" s="138"/>
    </row>
    <row r="25" spans="1:11">
      <c r="A25" s="152"/>
      <c r="B25" s="148"/>
      <c r="C25" s="148"/>
      <c r="D25" s="148"/>
      <c r="E25" s="148"/>
      <c r="F25" s="148"/>
      <c r="G25" s="148"/>
      <c r="H25" s="147"/>
      <c r="I25" s="138"/>
      <c r="J25" s="138"/>
      <c r="K25" s="138"/>
    </row>
    <row r="26" spans="1:11">
      <c r="A26" s="152"/>
      <c r="B26" s="148"/>
      <c r="C26" s="148"/>
      <c r="D26" s="148"/>
      <c r="E26" s="148"/>
      <c r="F26" s="148"/>
      <c r="G26" s="148"/>
      <c r="H26" s="147"/>
      <c r="I26" s="138"/>
      <c r="J26" s="138"/>
      <c r="K26" s="138"/>
    </row>
    <row r="27" spans="1:11">
      <c r="A27" s="152"/>
      <c r="B27" s="148"/>
      <c r="C27" s="148"/>
      <c r="D27" s="148"/>
      <c r="E27" s="148"/>
      <c r="F27" s="148"/>
      <c r="G27" s="148"/>
      <c r="H27" s="147"/>
      <c r="I27" s="138"/>
      <c r="J27" s="138"/>
      <c r="K27" s="138"/>
    </row>
    <row r="28" spans="1:11">
      <c r="A28" s="152"/>
      <c r="B28" s="148"/>
      <c r="C28" s="148"/>
      <c r="D28" s="148"/>
      <c r="E28" s="148"/>
      <c r="F28" s="148"/>
      <c r="G28" s="148"/>
      <c r="H28" s="147"/>
      <c r="I28" s="138"/>
      <c r="J28" s="138"/>
      <c r="K28" s="138"/>
    </row>
    <row r="29" spans="1:11">
      <c r="A29" s="152"/>
      <c r="B29" s="148"/>
      <c r="C29" s="148"/>
      <c r="D29" s="148"/>
      <c r="E29" s="148"/>
      <c r="F29" s="148"/>
      <c r="G29" s="148"/>
      <c r="H29" s="147"/>
      <c r="I29" s="138"/>
      <c r="J29" s="138"/>
      <c r="K29" s="138"/>
    </row>
    <row r="30" spans="1:11">
      <c r="A30" s="152"/>
      <c r="B30" s="148"/>
      <c r="C30" s="148"/>
      <c r="D30" s="148"/>
      <c r="E30" s="148"/>
      <c r="F30" s="148"/>
      <c r="G30" s="148"/>
      <c r="H30" s="147"/>
      <c r="I30" s="138"/>
      <c r="J30" s="138"/>
      <c r="K30" s="138"/>
    </row>
    <row r="31" spans="1:11">
      <c r="A31" s="152"/>
      <c r="B31" s="144"/>
      <c r="C31" s="144"/>
      <c r="D31" s="147"/>
      <c r="E31" s="154"/>
      <c r="F31" s="146"/>
      <c r="G31" s="146"/>
      <c r="H31" s="147"/>
      <c r="I31" s="138"/>
      <c r="J31" s="138"/>
      <c r="K31" s="138"/>
    </row>
    <row r="32" spans="1:11">
      <c r="A32" s="152"/>
      <c r="B32" s="144"/>
      <c r="C32" s="144"/>
      <c r="D32" s="147"/>
      <c r="E32" s="154"/>
      <c r="F32" s="155"/>
      <c r="G32" s="155"/>
      <c r="H32" s="147"/>
      <c r="I32" s="138"/>
      <c r="J32" s="138"/>
      <c r="K32" s="138"/>
    </row>
    <row r="33" spans="1:11">
      <c r="A33" s="152"/>
      <c r="B33" s="144"/>
      <c r="C33" s="144"/>
      <c r="D33" s="147"/>
      <c r="E33" s="154"/>
      <c r="F33" s="146"/>
      <c r="G33" s="146"/>
      <c r="H33" s="147"/>
      <c r="I33" s="138"/>
      <c r="J33" s="138"/>
      <c r="K33" s="138"/>
    </row>
    <row r="34" spans="1:11">
      <c r="A34" s="152"/>
      <c r="B34" s="144"/>
      <c r="C34" s="144"/>
      <c r="D34" s="147"/>
      <c r="E34" s="154"/>
      <c r="F34" s="146"/>
      <c r="G34" s="146"/>
      <c r="H34" s="147"/>
      <c r="I34" s="138"/>
      <c r="J34" s="138"/>
      <c r="K34" s="138"/>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xr:uid="{00000000-0004-0000-57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Аркуш137">
    <tabColor theme="5"/>
  </sheetPr>
  <dimension ref="A1:Q68"/>
  <sheetViews>
    <sheetView showGridLines="0" workbookViewId="0"/>
  </sheetViews>
  <sheetFormatPr baseColWidth="10" defaultColWidth="8.5" defaultRowHeight="13"/>
  <cols>
    <col min="1" max="6" width="8.5" style="51"/>
    <col min="7" max="7" width="13.5" style="51" bestFit="1" customWidth="1"/>
    <col min="8" max="16384" width="8.5" style="51"/>
  </cols>
  <sheetData>
    <row r="1" spans="1:17">
      <c r="A1" s="9" t="s">
        <v>60</v>
      </c>
      <c r="B1" s="64" t="str">
        <f>IF(Content!$E$1=1,B2,B3)</f>
        <v>REER, 12.1999=1 (RHS)</v>
      </c>
      <c r="C1" s="64" t="str">
        <f>IF(Content!$E$1=1,C2,C3)</f>
        <v>Energy balance, USD bn</v>
      </c>
      <c r="D1" s="64" t="str">
        <f>IF(Content!$E$1=1,D2,D3)</f>
        <v>Trade balance (w/o energy goods), USD bn</v>
      </c>
      <c r="E1" s="64"/>
      <c r="H1" s="64" t="str">
        <f>IF(Content!$E$1=1,H2,H3)</f>
        <v>REER and Trade Balance</v>
      </c>
    </row>
    <row r="2" spans="1:17" hidden="1">
      <c r="B2" s="1" t="s">
        <v>398</v>
      </c>
      <c r="C2" t="s">
        <v>329</v>
      </c>
      <c r="D2" t="s">
        <v>330</v>
      </c>
      <c r="E2" s="52"/>
      <c r="H2" s="52" t="s">
        <v>337</v>
      </c>
      <c r="M2" s="171" t="str">
        <f>IF(Content!$E$1=1,N2,N3)</f>
        <v>appreciation</v>
      </c>
      <c r="N2" s="59" t="s">
        <v>477</v>
      </c>
    </row>
    <row r="3" spans="1:17" hidden="1">
      <c r="B3" t="s">
        <v>328</v>
      </c>
      <c r="C3" t="s">
        <v>326</v>
      </c>
      <c r="D3" t="s">
        <v>327</v>
      </c>
      <c r="E3" s="52"/>
      <c r="H3" s="52" t="s">
        <v>325</v>
      </c>
      <c r="M3" s="59"/>
      <c r="N3" s="59" t="s">
        <v>275</v>
      </c>
    </row>
    <row r="4" spans="1:17">
      <c r="B4" s="55">
        <v>1.0760000000000001</v>
      </c>
      <c r="C4" s="55">
        <v>-6.1</v>
      </c>
      <c r="D4" s="55">
        <v>3</v>
      </c>
      <c r="E4" s="55"/>
      <c r="F4" s="55"/>
      <c r="G4" s="55"/>
      <c r="H4" s="74"/>
      <c r="M4" s="74"/>
      <c r="N4" s="74"/>
      <c r="O4" s="74"/>
      <c r="P4" s="74"/>
      <c r="Q4" s="74"/>
    </row>
    <row r="5" spans="1:17">
      <c r="A5" s="51">
        <v>2007</v>
      </c>
      <c r="B5" s="55">
        <v>1.0669999999999999</v>
      </c>
      <c r="C5" s="55">
        <v>-9.4</v>
      </c>
      <c r="D5" s="55">
        <v>1.3</v>
      </c>
      <c r="E5" s="55"/>
      <c r="F5" s="55"/>
      <c r="G5" s="55"/>
      <c r="H5" s="74"/>
      <c r="M5" s="74"/>
      <c r="N5" s="74"/>
      <c r="O5" s="74"/>
      <c r="P5" s="74"/>
      <c r="Q5" s="74"/>
    </row>
    <row r="6" spans="1:17">
      <c r="B6" s="55">
        <v>1.1180000000000001</v>
      </c>
      <c r="C6" s="55">
        <v>-15.2</v>
      </c>
      <c r="D6" s="55">
        <v>0.8</v>
      </c>
      <c r="E6" s="55"/>
      <c r="F6" s="55"/>
      <c r="G6" s="55"/>
      <c r="H6" s="74"/>
      <c r="M6" s="74"/>
      <c r="N6" s="74"/>
      <c r="O6" s="74"/>
      <c r="P6" s="74"/>
      <c r="Q6" s="74"/>
    </row>
    <row r="7" spans="1:17">
      <c r="A7" s="51">
        <v>2009</v>
      </c>
      <c r="B7" s="55">
        <v>0.94299999999999995</v>
      </c>
      <c r="C7" s="55">
        <v>-10.199999999999999</v>
      </c>
      <c r="D7" s="55">
        <v>8.1999999999999993</v>
      </c>
      <c r="E7" s="55"/>
      <c r="F7" s="55"/>
      <c r="G7" s="55"/>
      <c r="H7" s="74"/>
      <c r="M7" s="74"/>
      <c r="N7" s="74"/>
      <c r="O7" s="74"/>
      <c r="P7" s="74"/>
      <c r="Q7" s="74"/>
    </row>
    <row r="8" spans="1:17">
      <c r="B8" s="55">
        <v>0.98499999999999999</v>
      </c>
      <c r="C8" s="55">
        <v>-12.8</v>
      </c>
      <c r="D8" s="55">
        <v>8.8000000000000007</v>
      </c>
      <c r="E8" s="55"/>
      <c r="F8" s="55"/>
      <c r="G8" s="55"/>
      <c r="H8" s="74"/>
      <c r="M8" s="74"/>
      <c r="N8" s="74"/>
      <c r="O8" s="74"/>
      <c r="P8" s="74"/>
      <c r="Q8" s="74"/>
    </row>
    <row r="9" spans="1:17">
      <c r="A9" s="51">
        <v>2011</v>
      </c>
      <c r="B9" s="55">
        <v>0.97599999999999998</v>
      </c>
      <c r="C9" s="55">
        <v>-19.5</v>
      </c>
      <c r="D9" s="55">
        <v>9.4</v>
      </c>
      <c r="E9" s="55"/>
      <c r="F9" s="55"/>
      <c r="G9" s="55"/>
      <c r="H9" s="74"/>
      <c r="M9" s="74"/>
      <c r="N9" s="74"/>
      <c r="O9" s="74"/>
      <c r="P9" s="74"/>
      <c r="Q9" s="74"/>
    </row>
    <row r="10" spans="1:17">
      <c r="B10" s="55">
        <v>0.99</v>
      </c>
      <c r="C10" s="55">
        <v>-19.7</v>
      </c>
      <c r="D10" s="55">
        <v>5.4</v>
      </c>
      <c r="E10" s="55"/>
      <c r="F10" s="55"/>
      <c r="G10" s="55"/>
      <c r="H10" s="74"/>
      <c r="M10" s="74"/>
      <c r="N10" s="74"/>
      <c r="O10" s="74"/>
      <c r="P10" s="74"/>
      <c r="Q10" s="74"/>
    </row>
    <row r="11" spans="1:17">
      <c r="A11" s="51">
        <v>2013</v>
      </c>
      <c r="B11" s="55">
        <v>0.94499999999999995</v>
      </c>
      <c r="C11" s="55">
        <v>-15.4</v>
      </c>
      <c r="D11" s="55">
        <v>-0.3</v>
      </c>
      <c r="E11" s="55"/>
      <c r="F11" s="55"/>
      <c r="G11" s="55"/>
      <c r="H11" s="74"/>
      <c r="M11" s="74"/>
      <c r="N11" s="74"/>
      <c r="O11" s="74"/>
      <c r="P11" s="74"/>
      <c r="Q11" s="74"/>
    </row>
    <row r="12" spans="1:17">
      <c r="B12" s="55">
        <v>0.76400000000000001</v>
      </c>
      <c r="C12" s="55">
        <v>-11</v>
      </c>
      <c r="D12" s="55">
        <v>6.4</v>
      </c>
      <c r="E12" s="55"/>
      <c r="F12" s="55"/>
      <c r="G12" s="55"/>
      <c r="H12" s="74"/>
      <c r="M12" s="74"/>
      <c r="N12" s="74"/>
      <c r="O12" s="74"/>
      <c r="P12" s="74"/>
      <c r="Q12" s="74"/>
    </row>
    <row r="13" spans="1:17">
      <c r="A13" s="51">
        <v>2015</v>
      </c>
      <c r="B13" s="55">
        <v>0.75</v>
      </c>
      <c r="C13" s="55">
        <v>-8.3000000000000007</v>
      </c>
      <c r="D13" s="55">
        <v>6</v>
      </c>
      <c r="E13" s="55"/>
      <c r="F13" s="55"/>
      <c r="G13" s="55"/>
      <c r="H13" s="74"/>
      <c r="M13" s="74"/>
      <c r="N13" s="74"/>
      <c r="O13" s="74"/>
      <c r="P13" s="74"/>
      <c r="Q13" s="74"/>
    </row>
    <row r="14" spans="1:17">
      <c r="B14" s="55">
        <v>0.75600000000000001</v>
      </c>
      <c r="C14" s="55">
        <v>-5</v>
      </c>
      <c r="D14" s="55">
        <v>-1.5</v>
      </c>
      <c r="E14" s="55"/>
      <c r="F14" s="55"/>
      <c r="G14" s="55"/>
      <c r="H14" s="74"/>
      <c r="M14" s="74"/>
      <c r="N14" s="74"/>
      <c r="O14" s="74"/>
      <c r="P14" s="74"/>
      <c r="Q14" s="74"/>
    </row>
    <row r="15" spans="1:17">
      <c r="A15" s="51">
        <v>2017</v>
      </c>
      <c r="B15" s="55">
        <v>0.78500000000000003</v>
      </c>
      <c r="C15" s="55">
        <v>-8.1</v>
      </c>
      <c r="D15" s="55">
        <v>-0.6</v>
      </c>
      <c r="E15" s="55"/>
      <c r="F15" s="55"/>
      <c r="G15" s="55"/>
      <c r="H15" s="74"/>
      <c r="M15" s="74"/>
      <c r="N15" s="74"/>
      <c r="O15" s="74"/>
      <c r="P15" s="74"/>
      <c r="Q15" s="74"/>
    </row>
    <row r="16" spans="1:17">
      <c r="B16" s="55">
        <v>0.83099999999999996</v>
      </c>
      <c r="C16" s="55">
        <v>-9.8000000000000007</v>
      </c>
      <c r="D16" s="55">
        <v>-1.6</v>
      </c>
      <c r="E16" s="55"/>
      <c r="F16" s="55"/>
      <c r="G16" s="55"/>
      <c r="H16" s="74"/>
      <c r="M16" s="74"/>
      <c r="N16" s="74"/>
      <c r="O16" s="74"/>
      <c r="P16" s="74"/>
      <c r="Q16" s="74"/>
    </row>
    <row r="17" spans="1:15">
      <c r="A17" s="51">
        <v>2019</v>
      </c>
      <c r="B17" s="55">
        <v>0.96</v>
      </c>
      <c r="C17" s="55">
        <v>-8.8000000000000007</v>
      </c>
      <c r="D17" s="55">
        <v>-3.8</v>
      </c>
      <c r="E17" s="55"/>
      <c r="F17" s="55"/>
      <c r="G17" s="55"/>
      <c r="H17" s="74"/>
      <c r="L17" s="74"/>
      <c r="M17" s="74"/>
      <c r="N17" s="74"/>
      <c r="O17" s="74"/>
    </row>
    <row r="18" spans="1:15">
      <c r="B18" s="55">
        <v>0.94699999999999995</v>
      </c>
      <c r="C18" s="55">
        <v>-4.7</v>
      </c>
      <c r="D18" s="55">
        <v>3.3</v>
      </c>
      <c r="E18" s="55"/>
      <c r="F18" s="55"/>
      <c r="G18" s="55"/>
      <c r="H18" s="74"/>
      <c r="L18" s="74"/>
      <c r="M18" s="74"/>
      <c r="N18" s="74"/>
      <c r="O18" s="74"/>
    </row>
    <row r="19" spans="1:15">
      <c r="A19" s="51">
        <v>2021</v>
      </c>
      <c r="B19" s="55">
        <v>0.92700000000000005</v>
      </c>
      <c r="C19" s="55">
        <v>-5.9</v>
      </c>
      <c r="D19" s="55">
        <v>-3.2</v>
      </c>
      <c r="E19" s="55"/>
      <c r="F19" s="55"/>
      <c r="G19" s="55"/>
      <c r="H19" s="74"/>
      <c r="L19" s="74"/>
      <c r="M19" s="74"/>
      <c r="N19" s="74"/>
      <c r="O19" s="74"/>
    </row>
    <row r="20" spans="1:15">
      <c r="B20" s="175">
        <v>0.95399999999999996</v>
      </c>
      <c r="C20" s="174">
        <v>-7.1</v>
      </c>
      <c r="D20" s="174">
        <v>-6.1</v>
      </c>
      <c r="E20" s="55"/>
      <c r="F20" s="55"/>
      <c r="G20" s="55"/>
      <c r="H20" s="74"/>
    </row>
    <row r="21" spans="1:15">
      <c r="A21" s="51">
        <v>2023</v>
      </c>
      <c r="B21" s="175">
        <v>0.97899999999999998</v>
      </c>
      <c r="C21" s="174">
        <v>-7.7</v>
      </c>
      <c r="D21" s="174">
        <v>-7.6</v>
      </c>
      <c r="E21" s="74"/>
      <c r="F21" s="55"/>
      <c r="G21" s="74"/>
    </row>
    <row r="22" spans="1:15">
      <c r="B22" s="175"/>
      <c r="C22" s="175"/>
      <c r="D22" s="175"/>
      <c r="E22" s="74"/>
      <c r="F22" s="74"/>
      <c r="G22" s="74"/>
      <c r="H22" s="64" t="str">
        <f>IF(Content!$E$1=1,H23,H24)</f>
        <v>Source: NBU staff estimates.</v>
      </c>
    </row>
    <row r="23" spans="1:15" ht="14">
      <c r="B23" s="175"/>
      <c r="C23" s="175"/>
      <c r="D23" s="175"/>
      <c r="E23" s="74"/>
      <c r="F23" s="74"/>
      <c r="G23" s="74"/>
      <c r="H23" s="153" t="s">
        <v>41</v>
      </c>
      <c r="I23" s="283"/>
    </row>
    <row r="24" spans="1:15" ht="14">
      <c r="B24" s="175"/>
      <c r="C24" s="175"/>
      <c r="D24" s="175"/>
      <c r="E24" s="74"/>
      <c r="F24" s="74"/>
      <c r="G24" s="74"/>
      <c r="H24" s="153" t="s">
        <v>42</v>
      </c>
      <c r="I24" s="283"/>
    </row>
    <row r="25" spans="1:15" ht="14">
      <c r="B25" s="175"/>
      <c r="C25" s="175"/>
      <c r="D25" s="175"/>
      <c r="E25" s="74"/>
      <c r="F25" s="74"/>
      <c r="G25" s="74"/>
      <c r="H25" s="283"/>
      <c r="I25" s="283"/>
    </row>
    <row r="26" spans="1:15">
      <c r="B26" s="175"/>
      <c r="C26" s="175"/>
      <c r="D26" s="175"/>
      <c r="E26" s="74"/>
    </row>
    <row r="27" spans="1:15">
      <c r="B27" s="175"/>
      <c r="C27" s="175"/>
      <c r="D27" s="175"/>
      <c r="E27" s="74"/>
    </row>
    <row r="28" spans="1:15">
      <c r="B28" s="175"/>
      <c r="C28" s="175"/>
      <c r="D28" s="175"/>
      <c r="E28" s="74"/>
    </row>
    <row r="29" spans="1:15">
      <c r="B29" s="175"/>
      <c r="C29" s="175"/>
      <c r="D29" s="175"/>
      <c r="E29" s="74"/>
    </row>
    <row r="30" spans="1:15">
      <c r="B30" s="175"/>
      <c r="C30" s="175"/>
      <c r="D30" s="175"/>
      <c r="E30" s="74"/>
    </row>
    <row r="31" spans="1:15">
      <c r="B31" s="175"/>
      <c r="C31" s="175"/>
      <c r="D31" s="175"/>
      <c r="E31" s="74"/>
    </row>
    <row r="32" spans="1:15">
      <c r="B32" s="175"/>
      <c r="C32" s="175"/>
      <c r="D32" s="175"/>
      <c r="E32" s="74"/>
    </row>
    <row r="33" spans="2:5">
      <c r="B33" s="175"/>
      <c r="C33" s="175"/>
      <c r="D33" s="175"/>
      <c r="E33" s="74"/>
    </row>
    <row r="34" spans="2:5">
      <c r="B34" s="175"/>
      <c r="C34" s="175"/>
      <c r="D34" s="175"/>
      <c r="E34" s="74"/>
    </row>
    <row r="35" spans="2:5">
      <c r="B35" s="175"/>
      <c r="C35" s="175"/>
      <c r="D35" s="175"/>
      <c r="E35" s="74"/>
    </row>
    <row r="36" spans="2:5">
      <c r="B36" s="175"/>
      <c r="C36" s="175"/>
      <c r="D36" s="175"/>
      <c r="E36" s="74"/>
    </row>
    <row r="37" spans="2:5">
      <c r="B37" s="175"/>
      <c r="C37" s="175"/>
      <c r="D37" s="175"/>
      <c r="E37" s="74"/>
    </row>
    <row r="38" spans="2:5">
      <c r="B38" s="175"/>
      <c r="C38" s="175"/>
      <c r="D38" s="175"/>
      <c r="E38" s="74"/>
    </row>
    <row r="39" spans="2:5">
      <c r="B39" s="175"/>
      <c r="C39" s="175"/>
      <c r="D39" s="175"/>
      <c r="E39" s="74"/>
    </row>
    <row r="40" spans="2:5">
      <c r="B40" s="175"/>
      <c r="C40" s="175"/>
      <c r="D40" s="175"/>
      <c r="E40" s="74"/>
    </row>
    <row r="41" spans="2:5">
      <c r="B41" s="175"/>
      <c r="C41" s="175"/>
      <c r="D41" s="175"/>
      <c r="E41" s="74"/>
    </row>
    <row r="42" spans="2:5">
      <c r="B42" s="175"/>
      <c r="C42" s="175"/>
      <c r="D42" s="175"/>
      <c r="E42" s="74"/>
    </row>
    <row r="43" spans="2:5">
      <c r="B43" s="74"/>
      <c r="C43" s="74"/>
      <c r="D43" s="74"/>
      <c r="E43" s="74"/>
    </row>
    <row r="44" spans="2:5">
      <c r="B44" s="74"/>
      <c r="C44" s="74"/>
      <c r="D44" s="74"/>
      <c r="E44" s="74"/>
    </row>
    <row r="45" spans="2:5">
      <c r="B45" s="74"/>
      <c r="C45" s="74"/>
      <c r="D45" s="74"/>
      <c r="E45" s="74"/>
    </row>
    <row r="46" spans="2:5">
      <c r="B46" s="74"/>
      <c r="C46" s="74"/>
      <c r="D46" s="74"/>
      <c r="E46" s="74"/>
    </row>
    <row r="47" spans="2:5">
      <c r="B47" s="74"/>
      <c r="C47" s="74"/>
      <c r="D47" s="74"/>
      <c r="E47" s="74"/>
    </row>
    <row r="48" spans="2:5">
      <c r="B48" s="74"/>
      <c r="C48" s="74"/>
      <c r="D48" s="74"/>
      <c r="E48" s="74"/>
    </row>
    <row r="49" spans="2:5">
      <c r="B49" s="74"/>
      <c r="C49" s="74"/>
      <c r="D49" s="74"/>
      <c r="E49" s="74"/>
    </row>
    <row r="50" spans="2:5">
      <c r="B50" s="74"/>
      <c r="C50" s="74"/>
      <c r="D50" s="74"/>
      <c r="E50" s="74"/>
    </row>
    <row r="51" spans="2:5">
      <c r="B51" s="74"/>
      <c r="C51" s="74"/>
      <c r="D51" s="74"/>
      <c r="E51" s="74"/>
    </row>
    <row r="52" spans="2:5">
      <c r="B52" s="74"/>
      <c r="C52" s="74"/>
      <c r="D52" s="74"/>
      <c r="E52" s="74"/>
    </row>
    <row r="53" spans="2:5">
      <c r="B53" s="74"/>
      <c r="C53" s="74"/>
      <c r="D53" s="74"/>
      <c r="E53" s="74"/>
    </row>
    <row r="54" spans="2:5">
      <c r="B54" s="74"/>
      <c r="C54" s="74"/>
      <c r="D54" s="74"/>
      <c r="E54" s="74"/>
    </row>
    <row r="55" spans="2:5">
      <c r="B55" s="74"/>
      <c r="C55" s="74"/>
      <c r="D55" s="74"/>
      <c r="E55" s="74"/>
    </row>
    <row r="56" spans="2:5">
      <c r="B56" s="74"/>
      <c r="C56" s="74"/>
      <c r="D56" s="74"/>
      <c r="E56" s="74"/>
    </row>
    <row r="57" spans="2:5">
      <c r="B57" s="74"/>
      <c r="C57" s="74"/>
      <c r="D57" s="74"/>
      <c r="E57" s="74"/>
    </row>
    <row r="58" spans="2:5">
      <c r="B58" s="74"/>
      <c r="C58" s="74"/>
      <c r="D58" s="74"/>
      <c r="E58" s="74"/>
    </row>
    <row r="59" spans="2:5">
      <c r="B59" s="74"/>
      <c r="C59" s="74"/>
      <c r="D59" s="74"/>
      <c r="E59" s="74"/>
    </row>
    <row r="60" spans="2:5">
      <c r="B60" s="74"/>
      <c r="C60" s="74"/>
      <c r="D60" s="74"/>
      <c r="E60" s="74"/>
    </row>
    <row r="61" spans="2:5">
      <c r="B61" s="74"/>
      <c r="C61" s="74"/>
      <c r="D61" s="74"/>
      <c r="E61" s="74"/>
    </row>
    <row r="62" spans="2:5">
      <c r="B62" s="74"/>
      <c r="C62" s="74"/>
      <c r="D62" s="74"/>
      <c r="E62" s="74"/>
    </row>
    <row r="63" spans="2:5">
      <c r="B63" s="74"/>
      <c r="C63" s="74"/>
      <c r="D63" s="74"/>
      <c r="E63" s="74"/>
    </row>
    <row r="64" spans="2:5">
      <c r="B64" s="74"/>
      <c r="C64" s="74"/>
      <c r="D64" s="74"/>
      <c r="E64" s="74"/>
    </row>
    <row r="65" spans="2:5">
      <c r="B65" s="74"/>
      <c r="C65" s="74"/>
      <c r="D65" s="74"/>
      <c r="E65" s="74"/>
    </row>
    <row r="66" spans="2:5">
      <c r="B66" s="74"/>
      <c r="C66" s="74"/>
      <c r="D66" s="74"/>
      <c r="E66" s="74"/>
    </row>
    <row r="67" spans="2:5">
      <c r="B67" s="74"/>
      <c r="C67" s="74"/>
      <c r="D67" s="74"/>
      <c r="E67" s="74"/>
    </row>
    <row r="68" spans="2:5">
      <c r="B68" s="74"/>
      <c r="C68" s="74"/>
      <c r="D68" s="74"/>
      <c r="E68" s="74"/>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xr:uid="{00000000-0004-0000-5800-000000000000}"/>
  </hyperlinks>
  <pageMargins left="0.7" right="0.7" top="0.75" bottom="0.75" header="0.3" footer="0.3"/>
  <drawing r:id="rId1"/>
  <extLst>
    <ext xmlns:mx="http://schemas.microsoft.com/office/mac/excel/2008/main" uri="{64002731-A6B0-56B0-2670-7721B7C09600}">
      <mx:PLV Mode="0" OnePage="0" WScale="0"/>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5"/>
  </sheetPr>
  <dimension ref="A1:R42"/>
  <sheetViews>
    <sheetView showGridLines="0" workbookViewId="0"/>
  </sheetViews>
  <sheetFormatPr baseColWidth="10" defaultColWidth="8.5" defaultRowHeight="13"/>
  <cols>
    <col min="1" max="1" width="8.5" style="139"/>
    <col min="2" max="8" width="9.5" style="139" customWidth="1"/>
    <col min="9" max="16384" width="8.5" style="139"/>
  </cols>
  <sheetData>
    <row r="1" spans="1:18" s="157" customFormat="1">
      <c r="A1" s="50" t="s">
        <v>60</v>
      </c>
      <c r="B1" s="64" t="str">
        <f>IF(Content!$E$1=1,B2,B3)</f>
        <v>Volumes, m t</v>
      </c>
      <c r="C1" s="64" t="str">
        <f>IF(Content!$E$1=1,C2,C3)</f>
        <v>Volumes, m t (previous forecast)</v>
      </c>
      <c r="D1" s="64" t="str">
        <f>IF(Content!$E$1=1,D2,D3)</f>
        <v>Price, USD/t (RHS)</v>
      </c>
      <c r="E1" s="64" t="str">
        <f>IF(Content!$E$1=1,E2,E3)</f>
        <v>Price, USD/t (previous forecast, RHS)</v>
      </c>
      <c r="H1" s="64" t="str">
        <f>IF(Content!$E$1=1,H2,H3)</f>
        <v>Exports of Ferrous metals: four main sub-groups</v>
      </c>
      <c r="K1" s="64"/>
    </row>
    <row r="2" spans="1:18" ht="84" hidden="1">
      <c r="B2" s="606" t="s">
        <v>1725</v>
      </c>
      <c r="C2" s="606" t="s">
        <v>1726</v>
      </c>
      <c r="D2" s="606" t="s">
        <v>1067</v>
      </c>
      <c r="E2" s="606" t="s">
        <v>1068</v>
      </c>
      <c r="F2" s="606"/>
      <c r="G2" s="157"/>
      <c r="H2" s="142" t="s">
        <v>1734</v>
      </c>
    </row>
    <row r="3" spans="1:18" hidden="1">
      <c r="B3" s="73" t="s">
        <v>856</v>
      </c>
      <c r="C3" s="73" t="s">
        <v>857</v>
      </c>
      <c r="D3" s="142" t="s">
        <v>858</v>
      </c>
      <c r="E3" s="142" t="s">
        <v>859</v>
      </c>
      <c r="F3" s="157"/>
      <c r="G3" s="157"/>
      <c r="H3" s="142" t="s">
        <v>1735</v>
      </c>
    </row>
    <row r="4" spans="1:18">
      <c r="A4">
        <v>2018</v>
      </c>
      <c r="B4" s="144">
        <v>14.7</v>
      </c>
      <c r="C4" s="144"/>
      <c r="D4" s="144">
        <v>478.2</v>
      </c>
      <c r="E4" s="144">
        <v>478.2</v>
      </c>
      <c r="G4" s="158"/>
      <c r="M4" s="158"/>
      <c r="N4" s="158"/>
      <c r="O4" s="158"/>
      <c r="P4" s="158"/>
      <c r="R4" s="158"/>
    </row>
    <row r="5" spans="1:18">
      <c r="A5">
        <v>2019</v>
      </c>
      <c r="B5" s="144">
        <v>14.9</v>
      </c>
      <c r="C5" s="144"/>
      <c r="D5" s="159">
        <v>418.2</v>
      </c>
      <c r="E5" s="144">
        <v>418.2</v>
      </c>
      <c r="G5" s="158"/>
      <c r="M5" s="158"/>
      <c r="N5" s="158"/>
      <c r="O5" s="158"/>
      <c r="P5" s="158"/>
      <c r="R5" s="158"/>
    </row>
    <row r="6" spans="1:18">
      <c r="A6">
        <v>2020</v>
      </c>
      <c r="B6" s="144">
        <v>15.4</v>
      </c>
      <c r="C6" s="144"/>
      <c r="D6" s="159">
        <v>367.7</v>
      </c>
      <c r="E6" s="144">
        <v>364.1</v>
      </c>
      <c r="G6" s="158"/>
      <c r="M6" s="158"/>
      <c r="N6" s="158"/>
      <c r="O6" s="158"/>
      <c r="P6" s="158"/>
      <c r="R6" s="158"/>
    </row>
    <row r="7" spans="1:18">
      <c r="A7">
        <v>2021</v>
      </c>
      <c r="B7" s="144">
        <v>16.399999999999999</v>
      </c>
      <c r="C7" s="144">
        <v>15.8</v>
      </c>
      <c r="D7" s="159">
        <v>441.4</v>
      </c>
      <c r="E7" s="144">
        <v>403.6</v>
      </c>
      <c r="M7" s="158"/>
      <c r="N7" s="158"/>
      <c r="O7" s="158"/>
      <c r="P7" s="158"/>
      <c r="R7" s="158"/>
    </row>
    <row r="8" spans="1:18">
      <c r="A8">
        <v>2022</v>
      </c>
      <c r="B8" s="144">
        <v>17.100000000000001</v>
      </c>
      <c r="C8" s="144">
        <v>16.5</v>
      </c>
      <c r="D8" s="159">
        <v>434.4</v>
      </c>
      <c r="E8" s="144">
        <v>413.2</v>
      </c>
      <c r="M8" s="158"/>
      <c r="N8" s="158"/>
      <c r="O8" s="158"/>
      <c r="P8" s="158"/>
      <c r="R8" s="158"/>
    </row>
    <row r="9" spans="1:18">
      <c r="A9" s="139">
        <v>2023</v>
      </c>
      <c r="B9" s="144">
        <v>17.100000000000001</v>
      </c>
      <c r="C9" s="144"/>
      <c r="D9" s="144">
        <v>427.4</v>
      </c>
      <c r="E9" s="144"/>
      <c r="F9" s="158"/>
      <c r="G9" s="158"/>
      <c r="M9" s="158"/>
      <c r="N9" s="158"/>
      <c r="O9" s="158"/>
      <c r="P9" s="158"/>
      <c r="R9" s="158"/>
    </row>
    <row r="10" spans="1:18">
      <c r="B10" s="144"/>
      <c r="C10" s="144"/>
      <c r="D10" s="144"/>
      <c r="E10" s="144"/>
      <c r="G10" s="158"/>
      <c r="M10" s="158"/>
      <c r="N10" s="158"/>
      <c r="O10" s="158"/>
      <c r="P10" s="158"/>
      <c r="R10" s="158"/>
    </row>
    <row r="11" spans="1:18">
      <c r="B11" s="144"/>
      <c r="C11" s="144"/>
      <c r="D11" s="144"/>
      <c r="E11" s="144"/>
      <c r="G11" s="158"/>
      <c r="M11" s="158"/>
      <c r="N11" s="158"/>
      <c r="O11" s="158"/>
      <c r="P11" s="158"/>
      <c r="R11" s="158"/>
    </row>
    <row r="12" spans="1:18">
      <c r="B12" s="144"/>
      <c r="C12" s="144"/>
      <c r="D12" s="144"/>
      <c r="E12" s="144"/>
      <c r="G12" s="158"/>
      <c r="M12" s="158"/>
      <c r="N12" s="158"/>
      <c r="O12" s="158"/>
      <c r="P12" s="158"/>
      <c r="R12" s="158"/>
    </row>
    <row r="13" spans="1:18">
      <c r="B13" s="144"/>
      <c r="C13" s="144"/>
      <c r="D13" s="144"/>
      <c r="E13" s="144"/>
      <c r="G13" s="158"/>
      <c r="M13" s="158"/>
      <c r="N13" s="158"/>
      <c r="O13" s="158"/>
      <c r="P13" s="158"/>
      <c r="R13" s="158"/>
    </row>
    <row r="14" spans="1:18">
      <c r="B14" s="144"/>
      <c r="C14" s="144"/>
      <c r="D14" s="144"/>
      <c r="E14" s="144"/>
      <c r="G14" s="158"/>
      <c r="M14" s="158"/>
      <c r="N14" s="158"/>
      <c r="O14" s="158"/>
      <c r="P14" s="158"/>
      <c r="R14" s="158"/>
    </row>
    <row r="15" spans="1:18">
      <c r="B15" s="144"/>
      <c r="C15" s="144"/>
      <c r="D15" s="144"/>
      <c r="E15" s="144"/>
      <c r="G15" s="158"/>
      <c r="M15" s="158"/>
      <c r="N15" s="158"/>
      <c r="O15" s="158"/>
      <c r="P15" s="158"/>
      <c r="R15" s="158"/>
    </row>
    <row r="16" spans="1:18">
      <c r="B16" s="144"/>
      <c r="C16" s="144"/>
      <c r="D16" s="144"/>
      <c r="E16" s="144"/>
      <c r="G16" s="158"/>
      <c r="M16" s="158"/>
      <c r="N16" s="158"/>
      <c r="O16" s="158"/>
      <c r="P16" s="158"/>
      <c r="R16" s="158"/>
    </row>
    <row r="17" spans="2:18">
      <c r="B17" s="144"/>
      <c r="C17" s="144"/>
      <c r="D17" s="144"/>
      <c r="E17" s="144"/>
      <c r="M17" s="158"/>
      <c r="N17" s="158"/>
      <c r="O17" s="158"/>
      <c r="P17" s="158"/>
      <c r="R17" s="158"/>
    </row>
    <row r="18" spans="2:18">
      <c r="B18" s="144"/>
      <c r="C18" s="144"/>
      <c r="D18" s="144"/>
      <c r="E18" s="144"/>
      <c r="M18" s="158"/>
      <c r="N18" s="158"/>
      <c r="O18" s="158"/>
      <c r="P18" s="158"/>
      <c r="R18" s="158"/>
    </row>
    <row r="19" spans="2:18">
      <c r="B19" s="144"/>
      <c r="C19" s="144"/>
      <c r="D19" s="144"/>
      <c r="E19" s="144"/>
      <c r="H19" s="64" t="str">
        <f>IF(Content!$E$1=1,H20,H21)</f>
        <v>Source: NBU staff estimates.</v>
      </c>
      <c r="M19" s="158"/>
      <c r="N19" s="158"/>
      <c r="O19" s="158"/>
      <c r="P19" s="158"/>
      <c r="R19" s="158"/>
    </row>
    <row r="20" spans="2:18">
      <c r="B20" s="144"/>
      <c r="C20" s="144"/>
      <c r="D20" s="144"/>
      <c r="E20" s="144"/>
      <c r="H20" s="153" t="s">
        <v>41</v>
      </c>
      <c r="M20" s="158"/>
      <c r="N20" s="158"/>
      <c r="O20" s="158"/>
      <c r="P20" s="158"/>
      <c r="R20" s="158"/>
    </row>
    <row r="21" spans="2:18">
      <c r="B21" s="158"/>
      <c r="C21" s="158"/>
      <c r="D21" s="158"/>
      <c r="E21" s="158"/>
      <c r="H21" s="153" t="s">
        <v>42</v>
      </c>
      <c r="P21" s="158"/>
    </row>
    <row r="22" spans="2:18">
      <c r="B22" s="158"/>
      <c r="C22" s="158"/>
      <c r="D22" s="158"/>
      <c r="E22" s="158"/>
    </row>
    <row r="23" spans="2:18">
      <c r="B23" s="158"/>
      <c r="C23" s="158"/>
      <c r="D23" s="158"/>
      <c r="E23" s="158"/>
    </row>
    <row r="24" spans="2:18">
      <c r="B24" s="158"/>
      <c r="C24" s="158"/>
      <c r="D24" s="158"/>
      <c r="E24" s="158"/>
    </row>
    <row r="25" spans="2:18">
      <c r="B25" s="158"/>
      <c r="C25" s="158"/>
      <c r="D25" s="158"/>
      <c r="E25" s="158"/>
    </row>
    <row r="26" spans="2:18">
      <c r="B26" s="158"/>
      <c r="C26" s="158"/>
      <c r="D26" s="158"/>
      <c r="E26" s="158"/>
    </row>
    <row r="27" spans="2:18">
      <c r="B27" s="158"/>
      <c r="C27" s="158"/>
      <c r="D27" s="158"/>
      <c r="E27" s="158"/>
    </row>
    <row r="28" spans="2:18">
      <c r="B28" s="158"/>
      <c r="C28" s="158"/>
      <c r="D28" s="158"/>
      <c r="E28" s="158"/>
    </row>
    <row r="29" spans="2:18">
      <c r="B29" s="158"/>
      <c r="C29" s="158"/>
      <c r="D29" s="158"/>
      <c r="E29" s="158"/>
    </row>
    <row r="30" spans="2:18">
      <c r="B30" s="158"/>
      <c r="C30" s="158"/>
      <c r="D30" s="158"/>
      <c r="E30" s="158"/>
    </row>
    <row r="31" spans="2:18">
      <c r="B31" s="158"/>
      <c r="C31" s="158"/>
      <c r="D31" s="158"/>
      <c r="E31" s="158"/>
    </row>
    <row r="32" spans="2:18">
      <c r="B32" s="158"/>
      <c r="C32" s="158"/>
      <c r="D32" s="158"/>
      <c r="E32" s="158"/>
    </row>
    <row r="33" spans="2:5">
      <c r="B33" s="158"/>
      <c r="C33" s="158"/>
      <c r="D33" s="158"/>
      <c r="E33" s="158"/>
    </row>
    <row r="34" spans="2:5">
      <c r="B34" s="158"/>
      <c r="C34" s="158"/>
      <c r="D34" s="158"/>
      <c r="E34" s="158"/>
    </row>
    <row r="35" spans="2:5">
      <c r="B35" s="158"/>
      <c r="C35" s="158"/>
      <c r="D35" s="158"/>
      <c r="E35" s="158"/>
    </row>
    <row r="36" spans="2:5">
      <c r="B36" s="158"/>
      <c r="C36" s="158"/>
      <c r="D36" s="158"/>
      <c r="E36" s="158"/>
    </row>
    <row r="37" spans="2:5">
      <c r="B37" s="158"/>
      <c r="C37" s="158"/>
      <c r="D37" s="158"/>
      <c r="E37" s="158"/>
    </row>
    <row r="38" spans="2:5">
      <c r="B38" s="158"/>
      <c r="C38" s="158"/>
      <c r="D38" s="158"/>
      <c r="E38" s="158"/>
    </row>
    <row r="39" spans="2:5">
      <c r="B39" s="158"/>
      <c r="C39" s="158"/>
      <c r="D39" s="158"/>
      <c r="E39" s="158"/>
    </row>
    <row r="40" spans="2:5">
      <c r="B40" s="158"/>
      <c r="C40" s="158"/>
      <c r="D40" s="158"/>
      <c r="E40" s="158"/>
    </row>
    <row r="41" spans="2:5">
      <c r="B41" s="158"/>
      <c r="C41" s="158"/>
      <c r="D41" s="158"/>
      <c r="E41" s="158"/>
    </row>
    <row r="42" spans="2:5">
      <c r="B42" s="158"/>
      <c r="C42" s="158"/>
      <c r="D42" s="158"/>
      <c r="E42" s="158"/>
    </row>
  </sheetData>
  <hyperlinks>
    <hyperlink ref="A1" location="Content!A1" display="&lt;&lt;" xr:uid="{00000000-0004-0000-5900-000000000000}"/>
  </hyperlinks>
  <pageMargins left="0.7" right="0.7" top="0.75" bottom="0.75" header="0.3" footer="0.3"/>
  <pageSetup paperSize="9" orientation="portrait" horizontalDpi="4294967293" verticalDpi="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5"/>
  </sheetPr>
  <dimension ref="A1:I45"/>
  <sheetViews>
    <sheetView showGridLines="0" workbookViewId="0"/>
  </sheetViews>
  <sheetFormatPr baseColWidth="10" defaultColWidth="8.5" defaultRowHeight="13"/>
  <cols>
    <col min="1" max="2" width="8.5" style="139"/>
    <col min="3" max="3" width="10.5" style="139" customWidth="1"/>
    <col min="4" max="16384" width="8.5" style="139"/>
  </cols>
  <sheetData>
    <row r="1" spans="1:9">
      <c r="A1" s="160" t="s">
        <v>60</v>
      </c>
      <c r="B1" s="64" t="str">
        <f>IF(Content!$E$1=1,B2,B3)</f>
        <v>Net trade of services</v>
      </c>
      <c r="C1" s="64" t="str">
        <f>IF(Content!$E$1=1,C2,C3)</f>
        <v>Exports: gas transit</v>
      </c>
      <c r="D1" s="64" t="str">
        <f>IF(Content!$E$1=1,D2,D3)</f>
        <v>Exports: IT services</v>
      </c>
      <c r="E1" s="64" t="str">
        <f>IF(Content!$E$1=1,E2,E3)</f>
        <v>Imports: travel services</v>
      </c>
      <c r="G1" s="260"/>
      <c r="I1" s="64" t="str">
        <f>IF(Content!$E$1=1,I2,I3)</f>
        <v>Trade of services: selected items, USD bn</v>
      </c>
    </row>
    <row r="2" spans="1:9" hidden="1">
      <c r="B2" s="138" t="s">
        <v>1069</v>
      </c>
      <c r="C2" s="138" t="s">
        <v>1724</v>
      </c>
      <c r="D2" s="138" t="s">
        <v>1733</v>
      </c>
      <c r="E2" s="139" t="s">
        <v>1070</v>
      </c>
      <c r="G2" s="259"/>
      <c r="I2" s="139" t="s">
        <v>1836</v>
      </c>
    </row>
    <row r="3" spans="1:9" ht="42" hidden="1">
      <c r="B3" s="138" t="s">
        <v>1071</v>
      </c>
      <c r="C3" s="138" t="s">
        <v>1072</v>
      </c>
      <c r="D3" s="607" t="s">
        <v>1073</v>
      </c>
      <c r="E3" s="139" t="s">
        <v>1074</v>
      </c>
      <c r="G3" s="259"/>
      <c r="I3" s="139" t="s">
        <v>1837</v>
      </c>
    </row>
    <row r="4" spans="1:9">
      <c r="A4" s="139">
        <v>2018</v>
      </c>
      <c r="B4" s="139">
        <v>1.3</v>
      </c>
      <c r="C4" s="139">
        <v>2.7</v>
      </c>
      <c r="D4" s="139">
        <v>3.5</v>
      </c>
      <c r="E4" s="139">
        <v>-7.9</v>
      </c>
    </row>
    <row r="5" spans="1:9">
      <c r="A5" s="139">
        <v>2019</v>
      </c>
      <c r="B5" s="139">
        <v>1.8</v>
      </c>
      <c r="C5" s="139">
        <v>2.8</v>
      </c>
      <c r="D5" s="139">
        <v>4.3</v>
      </c>
      <c r="E5" s="139">
        <v>-8.5</v>
      </c>
    </row>
    <row r="6" spans="1:9">
      <c r="A6" s="139">
        <v>2020</v>
      </c>
      <c r="B6" s="139">
        <v>4.5999999999999996</v>
      </c>
      <c r="C6" s="139">
        <v>2.1</v>
      </c>
      <c r="D6" s="139">
        <v>5.2</v>
      </c>
      <c r="E6" s="139">
        <v>-4.7</v>
      </c>
    </row>
    <row r="7" spans="1:9">
      <c r="A7" s="139">
        <v>2021</v>
      </c>
      <c r="B7" s="139">
        <v>3.5</v>
      </c>
      <c r="C7" s="139">
        <v>1.5</v>
      </c>
      <c r="D7" s="139">
        <v>5.7</v>
      </c>
      <c r="E7" s="139">
        <v>-5.9</v>
      </c>
    </row>
    <row r="8" spans="1:9">
      <c r="A8" s="139">
        <v>2022</v>
      </c>
      <c r="B8" s="139">
        <v>1.7</v>
      </c>
      <c r="C8" s="139">
        <v>1.2</v>
      </c>
      <c r="D8" s="139">
        <v>6.3</v>
      </c>
      <c r="E8" s="139">
        <v>-8.6</v>
      </c>
    </row>
    <row r="9" spans="1:9">
      <c r="A9" s="139">
        <v>2023</v>
      </c>
      <c r="B9" s="139">
        <v>1.7</v>
      </c>
      <c r="C9" s="139">
        <v>1.2</v>
      </c>
      <c r="D9" s="139">
        <v>6.7</v>
      </c>
      <c r="E9" s="139">
        <v>-9.3000000000000007</v>
      </c>
    </row>
    <row r="10" spans="1:9">
      <c r="B10" s="144"/>
      <c r="C10" s="144"/>
      <c r="D10" s="144"/>
    </row>
    <row r="11" spans="1:9">
      <c r="B11" s="144"/>
      <c r="C11" s="144"/>
      <c r="D11" s="144"/>
      <c r="E11" s="144"/>
    </row>
    <row r="12" spans="1:9">
      <c r="B12" s="144"/>
      <c r="C12" s="144"/>
      <c r="D12" s="144"/>
      <c r="E12" s="144"/>
    </row>
    <row r="13" spans="1:9">
      <c r="B13" s="144"/>
      <c r="C13" s="144"/>
      <c r="D13" s="144"/>
      <c r="E13" s="144"/>
    </row>
    <row r="14" spans="1:9">
      <c r="B14" s="144"/>
      <c r="C14" s="144"/>
      <c r="D14" s="144"/>
      <c r="E14" s="144"/>
      <c r="F14" s="139">
        <v>1000</v>
      </c>
    </row>
    <row r="15" spans="1:9">
      <c r="B15" s="144"/>
      <c r="C15" s="144"/>
      <c r="D15" s="144"/>
      <c r="E15" s="144"/>
    </row>
    <row r="16" spans="1:9">
      <c r="B16" s="144"/>
      <c r="C16" s="144"/>
      <c r="D16" s="144"/>
      <c r="E16" s="144"/>
    </row>
    <row r="17" spans="2:9">
      <c r="B17" s="144"/>
      <c r="C17" s="144"/>
      <c r="D17" s="144"/>
      <c r="I17" s="64" t="str">
        <f>IF(Content!$E$1=1,I18,I19)</f>
        <v>Source: NBU staff estimates.</v>
      </c>
    </row>
    <row r="18" spans="2:9">
      <c r="B18" s="144"/>
      <c r="C18" s="144"/>
      <c r="D18" s="144"/>
      <c r="I18" s="153" t="s">
        <v>41</v>
      </c>
    </row>
    <row r="19" spans="2:9">
      <c r="B19" s="144"/>
      <c r="C19" s="144"/>
      <c r="D19" s="144"/>
      <c r="I19" s="153" t="s">
        <v>42</v>
      </c>
    </row>
    <row r="20" spans="2:9">
      <c r="B20" s="144"/>
      <c r="C20" s="144"/>
      <c r="D20" s="144"/>
      <c r="I20" s="64"/>
    </row>
    <row r="21" spans="2:9">
      <c r="B21" s="144"/>
      <c r="C21" s="144"/>
      <c r="D21" s="144"/>
    </row>
    <row r="22" spans="2:9">
      <c r="B22" s="144"/>
      <c r="C22" s="144"/>
      <c r="D22" s="144"/>
    </row>
    <row r="23" spans="2:9">
      <c r="B23" s="144"/>
      <c r="C23" s="201"/>
      <c r="D23" s="144"/>
    </row>
    <row r="24" spans="2:9">
      <c r="B24" s="144"/>
      <c r="C24" s="201"/>
      <c r="D24" s="144"/>
    </row>
    <row r="25" spans="2:9">
      <c r="B25" s="144"/>
      <c r="C25" s="202"/>
      <c r="D25" s="144"/>
    </row>
    <row r="26" spans="2:9">
      <c r="B26" s="144"/>
      <c r="C26" s="202"/>
      <c r="D26" s="144"/>
    </row>
    <row r="27" spans="2:9">
      <c r="B27" s="144"/>
      <c r="C27" s="202"/>
      <c r="D27" s="144"/>
    </row>
    <row r="28" spans="2:9">
      <c r="B28" s="144"/>
      <c r="C28" s="202"/>
      <c r="D28" s="144"/>
    </row>
    <row r="29" spans="2:9">
      <c r="B29" s="144"/>
      <c r="C29" s="202"/>
      <c r="D29" s="144"/>
    </row>
    <row r="30" spans="2:9">
      <c r="B30" s="144"/>
      <c r="C30" s="202"/>
      <c r="D30" s="144"/>
    </row>
    <row r="31" spans="2:9">
      <c r="B31" s="158"/>
      <c r="C31" s="158"/>
      <c r="D31" s="158"/>
    </row>
    <row r="32" spans="2:9">
      <c r="B32" s="158"/>
      <c r="C32" s="158"/>
      <c r="D32" s="158"/>
    </row>
    <row r="33" spans="2:4">
      <c r="B33" s="158"/>
      <c r="C33" s="158"/>
      <c r="D33" s="158"/>
    </row>
    <row r="34" spans="2:4">
      <c r="B34" s="158"/>
      <c r="C34" s="158"/>
      <c r="D34" s="158"/>
    </row>
    <row r="35" spans="2:4">
      <c r="B35" s="158"/>
      <c r="C35" s="158"/>
      <c r="D35" s="158"/>
    </row>
    <row r="36" spans="2:4">
      <c r="B36" s="158"/>
      <c r="C36" s="158"/>
      <c r="D36" s="158"/>
    </row>
    <row r="37" spans="2:4">
      <c r="B37" s="158"/>
      <c r="C37" s="158"/>
      <c r="D37" s="158"/>
    </row>
    <row r="38" spans="2:4">
      <c r="B38" s="158"/>
      <c r="C38" s="158"/>
      <c r="D38" s="158"/>
    </row>
    <row r="39" spans="2:4">
      <c r="B39" s="158"/>
      <c r="C39" s="158"/>
      <c r="D39" s="158"/>
    </row>
    <row r="40" spans="2:4">
      <c r="B40" s="158"/>
      <c r="C40" s="158"/>
      <c r="D40" s="158"/>
    </row>
    <row r="41" spans="2:4">
      <c r="B41" s="158"/>
      <c r="C41" s="158"/>
      <c r="D41" s="158"/>
    </row>
    <row r="42" spans="2:4">
      <c r="B42" s="158"/>
      <c r="C42" s="158"/>
      <c r="D42" s="158"/>
    </row>
    <row r="43" spans="2:4">
      <c r="B43" s="158"/>
      <c r="C43" s="158"/>
      <c r="D43" s="158"/>
    </row>
    <row r="44" spans="2:4">
      <c r="B44" s="158"/>
      <c r="C44" s="158"/>
      <c r="D44" s="158"/>
    </row>
    <row r="45" spans="2:4">
      <c r="B45" s="158"/>
      <c r="C45" s="158"/>
      <c r="D45" s="158"/>
    </row>
  </sheetData>
  <hyperlinks>
    <hyperlink ref="A1" location="Content!A1" display="&lt;&lt;" xr:uid="{00000000-0004-0000-5A00-000000000000}"/>
  </hyperlinks>
  <pageMargins left="0.7" right="0.7" top="0.75" bottom="0.75" header="0.3" footer="0.3"/>
  <pageSetup paperSize="9" orientation="portrait" horizontalDpi="4294967293" verticalDpi="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54">
    <tabColor theme="5"/>
  </sheetPr>
  <dimension ref="A1:S34"/>
  <sheetViews>
    <sheetView showGridLines="0" workbookViewId="0"/>
  </sheetViews>
  <sheetFormatPr baseColWidth="10" defaultColWidth="8.5" defaultRowHeight="13"/>
  <cols>
    <col min="1" max="7" width="8.5" style="139"/>
    <col min="8" max="9" width="8.5" style="153"/>
    <col min="10" max="16384" width="8.5" style="139"/>
  </cols>
  <sheetData>
    <row r="1" spans="1:19" ht="14">
      <c r="A1" s="238" t="s">
        <v>60</v>
      </c>
      <c r="B1" s="64" t="str">
        <f>IF(Content!$E$1=1,B2,B3)</f>
        <v>FDI</v>
      </c>
      <c r="C1" s="64" t="str">
        <f>IF(Content!$E$1=1,C2,C3)</f>
        <v>FX cash outside banks</v>
      </c>
      <c r="D1" s="64" t="str">
        <f>IF(Content!$E$1=1,D2,D3)</f>
        <v>Debt flows to private sector</v>
      </c>
      <c r="E1" s="64" t="str">
        <f>IF(Content!$E$1=1,E2,E3)</f>
        <v>Others</v>
      </c>
      <c r="F1" s="64" t="str">
        <f>IF(Content!$E$1=1,F2,F3)</f>
        <v>Public sector</v>
      </c>
      <c r="G1" s="64" t="str">
        <f>IF(Content!$E$1=1,G2,G3)</f>
        <v>Financial account</v>
      </c>
      <c r="H1" s="64" t="str">
        <f>IF(Content!$E$1=1,H2,H3)</f>
        <v>Financial account (previous forecast)</v>
      </c>
      <c r="I1" s="136"/>
      <c r="J1" s="137"/>
      <c r="K1" s="64" t="str">
        <f>IF(Content!$E$1=1,K2,K3)</f>
        <v>Financial Account:net inflows, USD bn</v>
      </c>
      <c r="L1" s="138"/>
      <c r="M1" s="138"/>
    </row>
    <row r="2" spans="1:19" hidden="1">
      <c r="A2" s="140"/>
      <c r="B2" s="137" t="s">
        <v>150</v>
      </c>
      <c r="C2" s="137" t="s">
        <v>151</v>
      </c>
      <c r="D2" s="135" t="s">
        <v>367</v>
      </c>
      <c r="E2" s="137" t="s">
        <v>54</v>
      </c>
      <c r="F2" s="137" t="s">
        <v>422</v>
      </c>
      <c r="G2" s="137" t="s">
        <v>76</v>
      </c>
      <c r="H2" s="141" t="s">
        <v>152</v>
      </c>
      <c r="I2" s="136"/>
      <c r="J2" s="137"/>
      <c r="K2" s="142" t="s">
        <v>323</v>
      </c>
      <c r="L2" s="138"/>
      <c r="M2" s="138"/>
    </row>
    <row r="3" spans="1:19" hidden="1">
      <c r="A3" s="140"/>
      <c r="B3" s="137" t="s">
        <v>77</v>
      </c>
      <c r="C3" s="137" t="s">
        <v>78</v>
      </c>
      <c r="D3" s="137" t="s">
        <v>368</v>
      </c>
      <c r="E3" s="137" t="s">
        <v>53</v>
      </c>
      <c r="F3" s="137" t="s">
        <v>423</v>
      </c>
      <c r="G3" s="137" t="s">
        <v>79</v>
      </c>
      <c r="H3" s="141" t="s">
        <v>153</v>
      </c>
      <c r="I3" s="136"/>
      <c r="J3" s="137"/>
      <c r="K3" s="142" t="s">
        <v>324</v>
      </c>
      <c r="L3" s="138"/>
      <c r="M3" s="138"/>
    </row>
    <row r="4" spans="1:19">
      <c r="A4" s="156">
        <v>2016</v>
      </c>
      <c r="B4" s="148">
        <v>3.8</v>
      </c>
      <c r="C4" s="148">
        <v>2.7</v>
      </c>
      <c r="D4" s="148">
        <v>-2.9</v>
      </c>
      <c r="E4" s="148">
        <v>0.4</v>
      </c>
      <c r="F4" s="148">
        <v>-0.9</v>
      </c>
      <c r="G4" s="148">
        <v>3.1</v>
      </c>
      <c r="H4" s="148">
        <v>3.1</v>
      </c>
      <c r="I4" s="145"/>
      <c r="J4" s="147"/>
      <c r="K4" s="138"/>
      <c r="L4" s="138"/>
      <c r="M4" s="138"/>
      <c r="S4" s="194"/>
    </row>
    <row r="5" spans="1:19">
      <c r="A5" s="156">
        <v>2017</v>
      </c>
      <c r="B5" s="148">
        <v>3.7</v>
      </c>
      <c r="C5" s="148">
        <v>-0.4</v>
      </c>
      <c r="D5" s="148">
        <v>-0.6</v>
      </c>
      <c r="E5" s="148">
        <v>1.4</v>
      </c>
      <c r="F5" s="148">
        <v>1.9</v>
      </c>
      <c r="G5" s="148">
        <v>6</v>
      </c>
      <c r="H5" s="148">
        <v>6</v>
      </c>
      <c r="I5" s="145"/>
      <c r="J5" s="147"/>
      <c r="K5" s="138"/>
      <c r="L5" s="138"/>
      <c r="M5" s="138"/>
      <c r="S5" s="194"/>
    </row>
    <row r="6" spans="1:19">
      <c r="A6" s="156">
        <v>2018</v>
      </c>
      <c r="B6" s="148">
        <v>4.5</v>
      </c>
      <c r="C6" s="148">
        <v>-2.4</v>
      </c>
      <c r="D6" s="148">
        <v>2.4</v>
      </c>
      <c r="E6" s="148">
        <v>1.9</v>
      </c>
      <c r="F6" s="148">
        <v>2.9</v>
      </c>
      <c r="G6" s="148">
        <v>9.3000000000000007</v>
      </c>
      <c r="H6" s="148">
        <v>9.3000000000000007</v>
      </c>
      <c r="I6" s="145"/>
      <c r="J6" s="147"/>
      <c r="K6" s="138"/>
      <c r="L6" s="138"/>
      <c r="M6" s="138"/>
      <c r="S6" s="194"/>
    </row>
    <row r="7" spans="1:19">
      <c r="A7" s="156">
        <v>2019</v>
      </c>
      <c r="B7" s="148">
        <v>5.2</v>
      </c>
      <c r="C7" s="148">
        <v>-2.6</v>
      </c>
      <c r="D7" s="148">
        <v>8</v>
      </c>
      <c r="E7" s="148">
        <v>-4</v>
      </c>
      <c r="F7" s="148">
        <v>3.5</v>
      </c>
      <c r="G7" s="148">
        <v>10.1</v>
      </c>
      <c r="H7" s="148">
        <v>10.1</v>
      </c>
      <c r="I7" s="145"/>
      <c r="J7" s="147"/>
      <c r="K7" s="138"/>
      <c r="L7" s="138"/>
      <c r="M7" s="138"/>
      <c r="S7" s="194"/>
    </row>
    <row r="8" spans="1:19">
      <c r="A8" s="156">
        <v>2020</v>
      </c>
      <c r="B8" s="148">
        <v>-0.4</v>
      </c>
      <c r="C8" s="148">
        <v>-5.5</v>
      </c>
      <c r="D8" s="148">
        <v>0.8</v>
      </c>
      <c r="E8" s="148">
        <v>1.7</v>
      </c>
      <c r="F8" s="148">
        <v>-1.2</v>
      </c>
      <c r="G8" s="148">
        <v>-4.5999999999999996</v>
      </c>
      <c r="H8" s="148">
        <v>-3</v>
      </c>
      <c r="I8" s="145"/>
      <c r="J8" s="147"/>
      <c r="K8" s="138"/>
      <c r="L8" s="138"/>
      <c r="M8" s="138"/>
      <c r="S8" s="194"/>
    </row>
    <row r="9" spans="1:19">
      <c r="A9" s="156">
        <v>2021</v>
      </c>
      <c r="B9" s="148">
        <v>3</v>
      </c>
      <c r="C9" s="148">
        <v>-3.2</v>
      </c>
      <c r="D9" s="148">
        <v>2.2999999999999998</v>
      </c>
      <c r="E9" s="148">
        <v>0.1</v>
      </c>
      <c r="F9" s="148">
        <v>1.6</v>
      </c>
      <c r="G9" s="148">
        <v>3.8</v>
      </c>
      <c r="H9" s="148">
        <v>3.4</v>
      </c>
      <c r="I9" s="145"/>
      <c r="J9" s="147"/>
      <c r="K9" s="138"/>
      <c r="L9" s="138"/>
      <c r="M9" s="138"/>
      <c r="S9" s="194"/>
    </row>
    <row r="10" spans="1:19">
      <c r="A10" s="156">
        <v>2022</v>
      </c>
      <c r="B10" s="148">
        <v>4</v>
      </c>
      <c r="C10" s="148">
        <v>-1.5</v>
      </c>
      <c r="D10" s="148">
        <v>2.7</v>
      </c>
      <c r="E10" s="149">
        <v>-0.3</v>
      </c>
      <c r="F10" s="149">
        <v>2.6</v>
      </c>
      <c r="G10" s="149">
        <v>7.5</v>
      </c>
      <c r="H10" s="281">
        <v>9.6999999999999993</v>
      </c>
      <c r="I10" s="145"/>
      <c r="J10" s="147"/>
      <c r="K10" s="138"/>
      <c r="L10" s="138"/>
      <c r="M10" s="138"/>
      <c r="S10" s="194"/>
    </row>
    <row r="11" spans="1:19">
      <c r="A11" s="156">
        <v>2023</v>
      </c>
      <c r="B11" s="148">
        <v>5</v>
      </c>
      <c r="C11" s="148">
        <v>0</v>
      </c>
      <c r="D11" s="148">
        <v>3.2</v>
      </c>
      <c r="E11" s="148">
        <v>-0.3</v>
      </c>
      <c r="F11" s="148">
        <v>3.3</v>
      </c>
      <c r="G11" s="148">
        <v>11.2</v>
      </c>
      <c r="H11" s="148"/>
      <c r="I11" s="150"/>
      <c r="J11" s="147"/>
      <c r="K11" s="138"/>
      <c r="L11" s="138"/>
      <c r="M11" s="138"/>
    </row>
    <row r="12" spans="1:19">
      <c r="A12" s="156"/>
      <c r="B12" s="148"/>
      <c r="C12" s="148"/>
      <c r="D12" s="148"/>
      <c r="E12" s="148"/>
      <c r="F12" s="148"/>
      <c r="G12" s="148"/>
      <c r="H12" s="148"/>
      <c r="I12" s="150"/>
      <c r="J12" s="147"/>
      <c r="K12" s="138"/>
      <c r="L12" s="138"/>
      <c r="M12" s="138"/>
    </row>
    <row r="13" spans="1:19">
      <c r="A13" s="156"/>
      <c r="B13" s="148"/>
      <c r="C13" s="148"/>
      <c r="D13" s="148"/>
      <c r="E13" s="148"/>
      <c r="F13" s="148"/>
      <c r="G13" s="148"/>
      <c r="H13" s="148"/>
      <c r="I13" s="150"/>
      <c r="J13" s="147"/>
      <c r="K13" s="138"/>
      <c r="L13" s="138"/>
      <c r="M13" s="138"/>
    </row>
    <row r="14" spans="1:19">
      <c r="A14" s="156"/>
      <c r="B14" s="148"/>
      <c r="C14" s="148"/>
      <c r="D14" s="148"/>
      <c r="E14" s="148"/>
      <c r="F14" s="148"/>
      <c r="G14" s="148"/>
      <c r="H14" s="148"/>
      <c r="I14" s="150"/>
      <c r="J14" s="147"/>
      <c r="K14" s="138"/>
      <c r="L14" s="138"/>
      <c r="M14" s="138"/>
    </row>
    <row r="15" spans="1:19">
      <c r="A15" s="156"/>
      <c r="B15" s="148"/>
      <c r="C15" s="148"/>
      <c r="D15" s="148"/>
      <c r="E15" s="148"/>
      <c r="F15" s="148"/>
      <c r="G15" s="148"/>
      <c r="H15" s="148"/>
      <c r="I15" s="150"/>
      <c r="J15" s="147"/>
      <c r="K15" s="138"/>
      <c r="L15" s="138"/>
      <c r="M15" s="138"/>
    </row>
    <row r="16" spans="1:19">
      <c r="A16" s="156"/>
      <c r="B16" s="148"/>
      <c r="C16" s="148"/>
      <c r="D16" s="148"/>
      <c r="E16" s="148"/>
      <c r="F16" s="148"/>
      <c r="G16" s="148"/>
      <c r="H16" s="148"/>
      <c r="I16" s="150"/>
      <c r="J16" s="147"/>
      <c r="K16" s="138"/>
      <c r="L16" s="138"/>
      <c r="M16" s="138"/>
    </row>
    <row r="17" spans="1:13">
      <c r="A17" s="156"/>
      <c r="B17" s="148"/>
      <c r="C17" s="148"/>
      <c r="D17" s="148"/>
      <c r="E17" s="148"/>
      <c r="F17" s="148"/>
      <c r="G17" s="148"/>
      <c r="H17" s="148"/>
      <c r="I17" s="146"/>
      <c r="J17" s="147"/>
      <c r="K17" s="138"/>
      <c r="L17" s="138"/>
      <c r="M17" s="138"/>
    </row>
    <row r="18" spans="1:13">
      <c r="A18" s="156"/>
      <c r="B18" s="148"/>
      <c r="C18" s="148"/>
      <c r="D18" s="148"/>
      <c r="E18" s="148"/>
      <c r="F18" s="148"/>
      <c r="G18" s="148"/>
      <c r="H18" s="148"/>
      <c r="I18" s="146"/>
      <c r="J18" s="147"/>
      <c r="K18" s="64"/>
      <c r="L18" s="138"/>
      <c r="M18" s="138"/>
    </row>
    <row r="19" spans="1:13">
      <c r="A19" s="152"/>
      <c r="B19" s="148"/>
      <c r="C19" s="148"/>
      <c r="D19" s="148"/>
      <c r="E19" s="148"/>
      <c r="F19" s="148"/>
      <c r="G19" s="148"/>
      <c r="H19" s="148"/>
      <c r="I19" s="146"/>
      <c r="J19" s="147"/>
      <c r="L19" s="138"/>
      <c r="M19" s="138"/>
    </row>
    <row r="20" spans="1:13">
      <c r="A20" s="152"/>
      <c r="B20" s="148"/>
      <c r="C20" s="148"/>
      <c r="D20" s="148"/>
      <c r="E20" s="148"/>
      <c r="F20" s="148"/>
      <c r="G20" s="148"/>
      <c r="H20" s="148"/>
      <c r="I20" s="146"/>
      <c r="J20" s="147"/>
      <c r="L20" s="138"/>
      <c r="M20" s="138"/>
    </row>
    <row r="21" spans="1:13">
      <c r="A21" s="152"/>
      <c r="B21" s="148"/>
      <c r="C21" s="148"/>
      <c r="D21" s="148"/>
      <c r="E21" s="148"/>
      <c r="F21" s="148"/>
      <c r="G21" s="148"/>
      <c r="H21" s="148"/>
      <c r="I21" s="146"/>
      <c r="J21" s="147"/>
      <c r="K21" s="259"/>
      <c r="L21" s="259"/>
      <c r="M21" s="138"/>
    </row>
    <row r="22" spans="1:13">
      <c r="A22" s="152"/>
      <c r="B22" s="148"/>
      <c r="C22" s="148"/>
      <c r="D22" s="148"/>
      <c r="E22" s="148"/>
      <c r="F22" s="148"/>
      <c r="G22" s="148"/>
      <c r="H22" s="148"/>
      <c r="I22" s="146"/>
      <c r="J22" s="147"/>
      <c r="K22" s="64" t="str">
        <f>IF(Content!$E$1=1,K23,K24)</f>
        <v>Source: NBU staff estimates.</v>
      </c>
      <c r="L22" s="259"/>
      <c r="M22" s="138"/>
    </row>
    <row r="23" spans="1:13">
      <c r="A23" s="152"/>
      <c r="B23" s="148"/>
      <c r="C23" s="148"/>
      <c r="D23" s="148"/>
      <c r="E23" s="148"/>
      <c r="F23" s="148"/>
      <c r="G23" s="148"/>
      <c r="H23" s="148"/>
      <c r="I23" s="146"/>
      <c r="J23" s="147"/>
      <c r="K23" s="153" t="s">
        <v>41</v>
      </c>
      <c r="L23" s="259"/>
      <c r="M23" s="138"/>
    </row>
    <row r="24" spans="1:13">
      <c r="A24" s="152"/>
      <c r="B24" s="144"/>
      <c r="C24" s="144"/>
      <c r="D24" s="144"/>
      <c r="E24" s="154"/>
      <c r="F24" s="154"/>
      <c r="G24" s="154"/>
      <c r="H24" s="146"/>
      <c r="I24" s="146"/>
      <c r="J24" s="147"/>
      <c r="K24" s="153" t="s">
        <v>42</v>
      </c>
      <c r="L24" s="259"/>
      <c r="M24" s="138"/>
    </row>
    <row r="25" spans="1:13">
      <c r="A25" s="152"/>
      <c r="B25" s="144"/>
      <c r="C25" s="144"/>
      <c r="D25" s="144"/>
      <c r="E25" s="147"/>
      <c r="F25" s="147"/>
      <c r="G25" s="154"/>
      <c r="H25" s="146"/>
      <c r="I25" s="146"/>
      <c r="J25" s="147"/>
      <c r="K25" s="259"/>
      <c r="L25" s="259"/>
      <c r="M25" s="138"/>
    </row>
    <row r="26" spans="1:13">
      <c r="A26" s="152"/>
      <c r="B26" s="144"/>
      <c r="C26" s="144"/>
      <c r="D26" s="144"/>
      <c r="E26" s="144"/>
      <c r="F26" s="144"/>
      <c r="G26" s="154"/>
      <c r="H26" s="146"/>
      <c r="I26" s="146"/>
      <c r="J26" s="147"/>
      <c r="K26" s="259"/>
      <c r="L26" s="259"/>
      <c r="M26" s="138"/>
    </row>
    <row r="27" spans="1:13">
      <c r="A27" s="152"/>
      <c r="B27" s="144"/>
      <c r="C27" s="144"/>
      <c r="D27" s="144"/>
      <c r="E27" s="144"/>
      <c r="F27" s="144"/>
      <c r="G27" s="154"/>
      <c r="H27" s="146"/>
      <c r="I27" s="146"/>
      <c r="J27" s="147"/>
      <c r="K27" s="259"/>
      <c r="L27" s="259"/>
      <c r="M27" s="138"/>
    </row>
    <row r="28" spans="1:13">
      <c r="A28" s="152"/>
      <c r="B28" s="144"/>
      <c r="C28" s="144"/>
      <c r="D28" s="144"/>
      <c r="E28" s="144"/>
      <c r="F28" s="144"/>
      <c r="G28" s="154"/>
      <c r="H28" s="146"/>
      <c r="I28" s="146"/>
      <c r="J28" s="147"/>
      <c r="K28" s="138"/>
      <c r="L28" s="138"/>
      <c r="M28" s="138"/>
    </row>
    <row r="29" spans="1:13">
      <c r="A29" s="152"/>
      <c r="B29" s="144"/>
      <c r="C29" s="144"/>
      <c r="D29" s="144"/>
      <c r="E29" s="147"/>
      <c r="F29" s="147"/>
      <c r="G29" s="154"/>
      <c r="H29" s="146"/>
      <c r="I29" s="146"/>
      <c r="J29" s="147"/>
      <c r="K29" s="138"/>
      <c r="L29" s="138"/>
      <c r="M29" s="138"/>
    </row>
    <row r="30" spans="1:13">
      <c r="A30" s="152"/>
      <c r="B30" s="144"/>
      <c r="C30" s="144"/>
      <c r="D30" s="144"/>
      <c r="E30" s="147"/>
      <c r="F30" s="147"/>
      <c r="G30" s="154"/>
      <c r="H30" s="146"/>
      <c r="I30" s="146"/>
      <c r="J30" s="147"/>
      <c r="K30" s="138"/>
      <c r="L30" s="138"/>
      <c r="M30" s="138"/>
    </row>
    <row r="31" spans="1:13">
      <c r="A31" s="152"/>
      <c r="B31" s="144"/>
      <c r="C31" s="144"/>
      <c r="D31" s="144"/>
      <c r="E31" s="147"/>
      <c r="F31" s="147"/>
      <c r="G31" s="154"/>
      <c r="H31" s="146"/>
      <c r="I31" s="146"/>
      <c r="J31" s="147"/>
      <c r="K31" s="138"/>
      <c r="L31" s="138"/>
      <c r="M31" s="138"/>
    </row>
    <row r="32" spans="1:13">
      <c r="A32" s="152"/>
      <c r="B32" s="144"/>
      <c r="C32" s="144"/>
      <c r="D32" s="144"/>
      <c r="E32" s="147"/>
      <c r="F32" s="147"/>
      <c r="G32" s="154"/>
      <c r="H32" s="155"/>
      <c r="I32" s="155"/>
      <c r="J32" s="147"/>
      <c r="K32" s="138"/>
      <c r="L32" s="138"/>
      <c r="M32" s="138"/>
    </row>
    <row r="33" spans="1:13">
      <c r="A33" s="152"/>
      <c r="B33" s="144"/>
      <c r="C33" s="144"/>
      <c r="D33" s="144"/>
      <c r="E33" s="147"/>
      <c r="F33" s="147"/>
      <c r="G33" s="154"/>
      <c r="H33" s="146"/>
      <c r="I33" s="146"/>
      <c r="J33" s="147"/>
      <c r="K33" s="138"/>
      <c r="L33" s="138"/>
      <c r="M33" s="138"/>
    </row>
    <row r="34" spans="1:13">
      <c r="A34" s="152"/>
      <c r="B34" s="144"/>
      <c r="C34" s="144"/>
      <c r="D34" s="144"/>
      <c r="E34" s="147"/>
      <c r="F34" s="147"/>
      <c r="G34" s="154"/>
      <c r="H34" s="146"/>
      <c r="I34" s="146"/>
      <c r="J34" s="147"/>
      <c r="K34" s="138"/>
      <c r="L34" s="138"/>
      <c r="M34" s="138"/>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xr:uid="{00000000-0004-0000-5B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55">
    <tabColor theme="5"/>
  </sheetPr>
  <dimension ref="A1:R44"/>
  <sheetViews>
    <sheetView showGridLines="0" workbookViewId="0"/>
  </sheetViews>
  <sheetFormatPr baseColWidth="10" defaultColWidth="8.5" defaultRowHeight="13"/>
  <cols>
    <col min="1" max="1" width="8.5" style="139"/>
    <col min="2" max="8" width="9.5" style="139" customWidth="1"/>
    <col min="9" max="16384" width="8.5" style="139"/>
  </cols>
  <sheetData>
    <row r="1" spans="1:18" s="157" customFormat="1">
      <c r="A1" s="233" t="s">
        <v>60</v>
      </c>
      <c r="B1" s="64" t="str">
        <f>IF(Content!$E$1=1,B2,B3)</f>
        <v>Months of future imports (RHS)</v>
      </c>
      <c r="C1" s="64" t="str">
        <f>IF(Content!$E$1=1,C2,C3)</f>
        <v>Months of future imports (previous forecast, RHS)</v>
      </c>
      <c r="D1" s="64" t="str">
        <f>IF(Content!$E$1=1,D2,D3)</f>
        <v>International Reserves, USD bn</v>
      </c>
      <c r="E1" s="64" t="str">
        <f>IF(Content!$E$1=1,E2,E3)</f>
        <v>International Reserves (previous forecast), USD bn</v>
      </c>
      <c r="H1" s="64" t="str">
        <f>IF(Content!$E$1=1,H2,H3)</f>
        <v>International Reserves</v>
      </c>
      <c r="K1" s="234"/>
    </row>
    <row r="2" spans="1:18" hidden="1">
      <c r="B2" s="142" t="s">
        <v>399</v>
      </c>
      <c r="C2" s="142" t="s">
        <v>400</v>
      </c>
      <c r="D2" s="142" t="s">
        <v>470</v>
      </c>
      <c r="E2" s="142" t="s">
        <v>469</v>
      </c>
      <c r="F2" s="157"/>
      <c r="G2" s="157"/>
      <c r="H2" s="142" t="s">
        <v>301</v>
      </c>
    </row>
    <row r="3" spans="1:18" hidden="1">
      <c r="B3" s="73" t="s">
        <v>154</v>
      </c>
      <c r="C3" s="73" t="s">
        <v>155</v>
      </c>
      <c r="D3" s="142" t="s">
        <v>471</v>
      </c>
      <c r="E3" s="142" t="s">
        <v>472</v>
      </c>
      <c r="F3" s="157"/>
      <c r="G3" s="157"/>
      <c r="H3" s="142" t="s">
        <v>156</v>
      </c>
    </row>
    <row r="4" spans="1:18">
      <c r="A4" s="139">
        <v>2016</v>
      </c>
      <c r="B4" s="144">
        <v>3</v>
      </c>
      <c r="C4" s="144">
        <v>3</v>
      </c>
      <c r="D4" s="144">
        <v>15.5</v>
      </c>
      <c r="E4" s="144"/>
      <c r="G4" s="158"/>
      <c r="M4" s="158"/>
      <c r="N4" s="158"/>
      <c r="O4" s="158"/>
      <c r="P4" s="158"/>
      <c r="R4" s="158"/>
    </row>
    <row r="5" spans="1:18">
      <c r="A5" s="139">
        <v>2017</v>
      </c>
      <c r="B5" s="144">
        <v>3.2</v>
      </c>
      <c r="C5" s="144">
        <v>3.2</v>
      </c>
      <c r="D5" s="144">
        <v>18.8</v>
      </c>
      <c r="E5" s="144"/>
      <c r="G5" s="158"/>
      <c r="M5" s="158"/>
      <c r="N5" s="158"/>
      <c r="O5" s="158"/>
      <c r="P5" s="158"/>
      <c r="R5" s="158"/>
    </row>
    <row r="6" spans="1:18">
      <c r="A6" s="139">
        <v>2018</v>
      </c>
      <c r="B6" s="144">
        <v>3.3</v>
      </c>
      <c r="C6" s="144">
        <v>3.3</v>
      </c>
      <c r="D6" s="144">
        <v>20.8</v>
      </c>
      <c r="E6" s="144"/>
      <c r="G6" s="158"/>
      <c r="M6" s="158"/>
      <c r="N6" s="158"/>
      <c r="O6" s="158"/>
      <c r="P6" s="158"/>
      <c r="R6" s="158"/>
    </row>
    <row r="7" spans="1:18">
      <c r="A7" s="139">
        <v>2019</v>
      </c>
      <c r="B7" s="144">
        <v>4.9000000000000004</v>
      </c>
      <c r="C7" s="144">
        <v>4.8</v>
      </c>
      <c r="D7" s="159">
        <v>25.3</v>
      </c>
      <c r="E7" s="144"/>
      <c r="G7" s="158"/>
      <c r="M7" s="158"/>
      <c r="N7" s="158"/>
      <c r="O7" s="158"/>
      <c r="P7" s="158"/>
      <c r="R7" s="158"/>
    </row>
    <row r="8" spans="1:18">
      <c r="A8" s="139">
        <v>2020</v>
      </c>
      <c r="B8" s="144">
        <v>4.8</v>
      </c>
      <c r="C8" s="144">
        <v>4.8</v>
      </c>
      <c r="D8" s="159">
        <v>29.1</v>
      </c>
      <c r="E8" s="144"/>
      <c r="G8" s="158"/>
      <c r="M8" s="158"/>
      <c r="N8" s="158"/>
      <c r="O8" s="158"/>
      <c r="P8" s="158"/>
      <c r="R8" s="158"/>
    </row>
    <row r="9" spans="1:18">
      <c r="A9" s="139">
        <v>2021</v>
      </c>
      <c r="B9" s="144">
        <v>4.5999999999999996</v>
      </c>
      <c r="C9" s="144">
        <v>4.4000000000000004</v>
      </c>
      <c r="D9" s="159">
        <v>30.7</v>
      </c>
      <c r="E9" s="144">
        <v>29.5</v>
      </c>
      <c r="M9" s="158"/>
      <c r="N9" s="158"/>
      <c r="O9" s="158"/>
      <c r="P9" s="158"/>
      <c r="R9" s="158"/>
    </row>
    <row r="10" spans="1:18">
      <c r="A10" s="139">
        <v>2022</v>
      </c>
      <c r="B10" s="144">
        <v>4.3</v>
      </c>
      <c r="C10" s="144">
        <v>4.0999999999999996</v>
      </c>
      <c r="D10" s="159">
        <v>29.7</v>
      </c>
      <c r="E10" s="144">
        <v>28.8</v>
      </c>
      <c r="M10" s="158"/>
      <c r="N10" s="158"/>
      <c r="O10" s="158"/>
      <c r="P10" s="158"/>
      <c r="R10" s="158"/>
    </row>
    <row r="11" spans="1:18">
      <c r="A11" s="139">
        <v>2023</v>
      </c>
      <c r="B11" s="144">
        <v>4.0999999999999996</v>
      </c>
      <c r="C11" s="144"/>
      <c r="D11" s="144">
        <v>29.1</v>
      </c>
      <c r="E11" s="144"/>
      <c r="F11" s="158"/>
      <c r="G11" s="158"/>
      <c r="M11" s="158"/>
      <c r="N11" s="158"/>
      <c r="O11" s="158"/>
      <c r="P11" s="158"/>
      <c r="R11" s="158"/>
    </row>
    <row r="12" spans="1:18">
      <c r="B12" s="144"/>
      <c r="C12" s="144"/>
      <c r="D12" s="144"/>
      <c r="E12" s="144"/>
      <c r="G12" s="158"/>
      <c r="M12" s="158"/>
      <c r="N12" s="158"/>
      <c r="O12" s="158"/>
      <c r="P12" s="158"/>
      <c r="R12" s="158"/>
    </row>
    <row r="13" spans="1:18">
      <c r="B13" s="144"/>
      <c r="C13" s="144"/>
      <c r="D13" s="144"/>
      <c r="E13" s="144"/>
      <c r="G13" s="158"/>
      <c r="M13" s="158"/>
      <c r="N13" s="158"/>
      <c r="O13" s="158"/>
      <c r="P13" s="158"/>
      <c r="R13" s="158"/>
    </row>
    <row r="14" spans="1:18">
      <c r="B14" s="144"/>
      <c r="C14" s="144"/>
      <c r="D14" s="144"/>
      <c r="E14" s="144"/>
      <c r="G14" s="158"/>
      <c r="M14" s="158"/>
      <c r="N14" s="158"/>
      <c r="O14" s="158"/>
      <c r="P14" s="158"/>
      <c r="R14" s="158"/>
    </row>
    <row r="15" spans="1:18">
      <c r="B15" s="144"/>
      <c r="C15" s="144"/>
      <c r="D15" s="144"/>
      <c r="E15" s="144"/>
      <c r="G15" s="158"/>
      <c r="M15" s="158"/>
      <c r="N15" s="158"/>
      <c r="O15" s="158"/>
      <c r="P15" s="158"/>
      <c r="R15" s="158"/>
    </row>
    <row r="16" spans="1:18">
      <c r="B16" s="144"/>
      <c r="C16" s="144"/>
      <c r="D16" s="144"/>
      <c r="E16" s="144"/>
      <c r="G16" s="158"/>
      <c r="M16" s="158"/>
      <c r="N16" s="158"/>
      <c r="O16" s="158"/>
      <c r="P16" s="158"/>
      <c r="R16" s="158"/>
    </row>
    <row r="17" spans="2:18">
      <c r="B17" s="144"/>
      <c r="C17" s="144"/>
      <c r="D17" s="144"/>
      <c r="E17" s="144"/>
      <c r="G17" s="158"/>
      <c r="M17" s="158"/>
      <c r="N17" s="158"/>
      <c r="O17" s="158"/>
      <c r="P17" s="158"/>
      <c r="R17" s="158"/>
    </row>
    <row r="18" spans="2:18">
      <c r="B18" s="144"/>
      <c r="C18" s="144"/>
      <c r="D18" s="144"/>
      <c r="E18" s="144"/>
      <c r="G18" s="158"/>
      <c r="M18" s="158"/>
      <c r="N18" s="158"/>
      <c r="O18" s="158"/>
      <c r="P18" s="158"/>
      <c r="R18" s="158"/>
    </row>
    <row r="19" spans="2:18">
      <c r="B19" s="144"/>
      <c r="C19" s="144"/>
      <c r="D19" s="144"/>
      <c r="E19" s="144"/>
      <c r="M19" s="158"/>
      <c r="N19" s="158"/>
      <c r="O19" s="158"/>
      <c r="P19" s="158"/>
      <c r="R19" s="158"/>
    </row>
    <row r="20" spans="2:18">
      <c r="B20" s="144"/>
      <c r="C20" s="144"/>
      <c r="D20" s="144"/>
      <c r="E20" s="144"/>
      <c r="M20" s="158"/>
      <c r="N20" s="158"/>
      <c r="O20" s="158"/>
      <c r="P20" s="158"/>
      <c r="R20" s="158"/>
    </row>
    <row r="21" spans="2:18">
      <c r="B21" s="144"/>
      <c r="C21" s="144"/>
      <c r="D21" s="144"/>
      <c r="E21" s="144"/>
      <c r="H21" s="64" t="str">
        <f>IF(Content!$E$1=1,H22,H23)</f>
        <v>Source: NBU staff estimates.</v>
      </c>
      <c r="M21" s="158"/>
      <c r="N21" s="158"/>
      <c r="O21" s="158"/>
      <c r="P21" s="158"/>
      <c r="R21" s="158"/>
    </row>
    <row r="22" spans="2:18">
      <c r="B22" s="144"/>
      <c r="C22" s="144"/>
      <c r="D22" s="144"/>
      <c r="E22" s="144"/>
      <c r="H22" s="153" t="s">
        <v>41</v>
      </c>
      <c r="M22" s="158"/>
      <c r="N22" s="158"/>
      <c r="O22" s="158"/>
      <c r="P22" s="158"/>
      <c r="R22" s="158"/>
    </row>
    <row r="23" spans="2:18">
      <c r="B23" s="158"/>
      <c r="C23" s="158"/>
      <c r="D23" s="158"/>
      <c r="E23" s="158"/>
      <c r="H23" s="153" t="s">
        <v>42</v>
      </c>
      <c r="P23" s="158"/>
    </row>
    <row r="24" spans="2:18">
      <c r="B24" s="158"/>
      <c r="C24" s="158"/>
      <c r="D24" s="158"/>
      <c r="E24" s="158"/>
    </row>
    <row r="25" spans="2:18">
      <c r="B25" s="158"/>
      <c r="C25" s="158"/>
      <c r="D25" s="158"/>
      <c r="E25" s="158"/>
    </row>
    <row r="26" spans="2:18">
      <c r="B26" s="158"/>
      <c r="C26" s="158"/>
      <c r="D26" s="158"/>
      <c r="E26" s="158"/>
    </row>
    <row r="27" spans="2:18">
      <c r="B27" s="158"/>
      <c r="C27" s="158"/>
      <c r="D27" s="158"/>
      <c r="E27" s="158"/>
    </row>
    <row r="28" spans="2:18">
      <c r="B28" s="158"/>
      <c r="C28" s="158"/>
      <c r="D28" s="158"/>
      <c r="E28" s="158"/>
    </row>
    <row r="29" spans="2:18">
      <c r="B29" s="158"/>
      <c r="C29" s="158"/>
      <c r="D29" s="158"/>
      <c r="E29" s="158"/>
    </row>
    <row r="30" spans="2:18">
      <c r="B30" s="158"/>
      <c r="C30" s="158"/>
      <c r="D30" s="158"/>
      <c r="E30" s="158"/>
    </row>
    <row r="31" spans="2:18">
      <c r="B31" s="158"/>
      <c r="C31" s="158"/>
      <c r="D31" s="158"/>
      <c r="E31" s="158"/>
    </row>
    <row r="32" spans="2:18">
      <c r="B32" s="158"/>
      <c r="C32" s="158"/>
      <c r="D32" s="158"/>
      <c r="E32" s="158"/>
    </row>
    <row r="33" spans="2:5">
      <c r="B33" s="158"/>
      <c r="C33" s="158"/>
      <c r="D33" s="158"/>
      <c r="E33" s="158"/>
    </row>
    <row r="34" spans="2:5">
      <c r="B34" s="158"/>
      <c r="C34" s="158"/>
      <c r="D34" s="158"/>
      <c r="E34" s="158"/>
    </row>
    <row r="35" spans="2:5">
      <c r="B35" s="158"/>
      <c r="C35" s="158"/>
      <c r="D35" s="158"/>
      <c r="E35" s="158"/>
    </row>
    <row r="36" spans="2:5">
      <c r="B36" s="158"/>
      <c r="C36" s="158"/>
      <c r="D36" s="158"/>
      <c r="E36" s="158"/>
    </row>
    <row r="37" spans="2:5">
      <c r="B37" s="158"/>
      <c r="C37" s="158"/>
      <c r="D37" s="158"/>
      <c r="E37" s="158"/>
    </row>
    <row r="38" spans="2:5">
      <c r="B38" s="158"/>
      <c r="C38" s="158"/>
      <c r="D38" s="158"/>
      <c r="E38" s="158"/>
    </row>
    <row r="39" spans="2:5">
      <c r="B39" s="158"/>
      <c r="C39" s="158"/>
      <c r="D39" s="158"/>
      <c r="E39" s="158"/>
    </row>
    <row r="40" spans="2:5">
      <c r="B40" s="158"/>
      <c r="C40" s="158"/>
      <c r="D40" s="158"/>
      <c r="E40" s="158"/>
    </row>
    <row r="41" spans="2:5">
      <c r="B41" s="158"/>
      <c r="C41" s="158"/>
      <c r="D41" s="158"/>
      <c r="E41" s="158"/>
    </row>
    <row r="42" spans="2:5">
      <c r="B42" s="158"/>
      <c r="C42" s="158"/>
      <c r="D42" s="158"/>
      <c r="E42" s="158"/>
    </row>
    <row r="43" spans="2:5">
      <c r="B43" s="158"/>
      <c r="C43" s="158"/>
      <c r="D43" s="158"/>
      <c r="E43" s="158"/>
    </row>
    <row r="44" spans="2:5">
      <c r="B44" s="158"/>
      <c r="C44" s="158"/>
      <c r="D44" s="158"/>
      <c r="E44" s="158"/>
    </row>
  </sheetData>
  <customSheetViews>
    <customSheetView guid="{ACF06C40-177A-4CED-8E17-2347D4DD1C3A}" showGridLines="0" hiddenRows="1">
      <selection activeCell="E21" sqref="E21"/>
      <pageMargins left="0.7" right="0.7" top="0.75" bottom="0.75" header="0.3" footer="0.3"/>
      <pageSetup paperSize="9" orientation="portrait" horizontalDpi="4294967293" verticalDpi="0"/>
    </customSheetView>
  </customSheetViews>
  <hyperlinks>
    <hyperlink ref="A1" location="Content!A1" display="&lt;&lt;" xr:uid="{00000000-0004-0000-5C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6"/>
  </sheetPr>
  <dimension ref="A1:AE114"/>
  <sheetViews>
    <sheetView showGridLines="0" zoomScaleNormal="100" workbookViewId="0"/>
  </sheetViews>
  <sheetFormatPr baseColWidth="10" defaultColWidth="9.5" defaultRowHeight="13"/>
  <cols>
    <col min="1" max="1" width="9.5" style="37" customWidth="1"/>
    <col min="2" max="13" width="7.5" style="37" customWidth="1"/>
    <col min="14" max="20" width="9.5" style="41"/>
    <col min="21" max="22" width="4.5" style="669" bestFit="1" customWidth="1"/>
    <col min="23" max="31" width="3.5" style="669" bestFit="1" customWidth="1"/>
    <col min="32" max="16384" width="9.5" style="41"/>
  </cols>
  <sheetData>
    <row r="1" spans="1:31">
      <c r="A1" s="9" t="s">
        <v>60</v>
      </c>
      <c r="B1" s="185" t="str">
        <f>IF(Content!$E$1=1,B2,B3)</f>
        <v>Current forecast</v>
      </c>
      <c r="C1" s="185"/>
      <c r="D1" s="95">
        <v>-0.9</v>
      </c>
      <c r="E1" s="95">
        <v>-0.7</v>
      </c>
      <c r="F1" s="95">
        <v>-0.5</v>
      </c>
      <c r="G1" s="95">
        <v>-0.3</v>
      </c>
      <c r="H1" s="95">
        <v>0.3</v>
      </c>
      <c r="I1" s="95">
        <v>0.5</v>
      </c>
      <c r="J1" s="95">
        <v>0.7</v>
      </c>
      <c r="K1" s="95">
        <v>0.9</v>
      </c>
      <c r="L1" s="185" t="str">
        <f>IF(Content!$E$1=1,L2,L3)</f>
        <v>Previous forecast</v>
      </c>
      <c r="M1" s="218" t="str">
        <f>IF(Content!$E$1=1,M2,M3)</f>
        <v>confidence interval</v>
      </c>
      <c r="N1" s="185" t="str">
        <f>IF(Content!$E$1=1,N2,N3)</f>
        <v>Key policy rate, average, %</v>
      </c>
    </row>
    <row r="2" spans="1:31" s="67" customFormat="1" hidden="1">
      <c r="A2" s="681"/>
      <c r="B2" s="181" t="s">
        <v>162</v>
      </c>
      <c r="C2" s="181"/>
      <c r="D2" s="181"/>
      <c r="E2" s="181"/>
      <c r="F2" s="181"/>
      <c r="G2" s="181"/>
      <c r="H2" s="181"/>
      <c r="I2" s="181"/>
      <c r="J2" s="181"/>
      <c r="K2" s="181"/>
      <c r="L2" s="181" t="s">
        <v>163</v>
      </c>
      <c r="M2" s="67" t="s">
        <v>373</v>
      </c>
      <c r="N2" s="119" t="s">
        <v>1481</v>
      </c>
      <c r="O2" s="68"/>
      <c r="U2" s="682"/>
      <c r="V2" s="682"/>
      <c r="W2" s="682"/>
      <c r="X2" s="682"/>
      <c r="Y2" s="682"/>
      <c r="Z2" s="682"/>
      <c r="AA2" s="682"/>
      <c r="AB2" s="682"/>
      <c r="AC2" s="682"/>
      <c r="AD2" s="682"/>
      <c r="AE2" s="682"/>
    </row>
    <row r="3" spans="1:31" s="67" customFormat="1" hidden="1">
      <c r="B3" s="181" t="s">
        <v>160</v>
      </c>
      <c r="C3" s="181"/>
      <c r="D3" s="181"/>
      <c r="E3" s="181"/>
      <c r="F3" s="181"/>
      <c r="G3" s="181"/>
      <c r="H3" s="181"/>
      <c r="I3" s="181"/>
      <c r="J3" s="181"/>
      <c r="K3" s="181"/>
      <c r="L3" s="181" t="s">
        <v>161</v>
      </c>
      <c r="M3" s="221" t="s">
        <v>1482</v>
      </c>
      <c r="N3" s="205" t="s">
        <v>1483</v>
      </c>
      <c r="O3" s="68"/>
      <c r="U3" s="682"/>
      <c r="V3" s="682"/>
      <c r="W3" s="682"/>
      <c r="X3" s="682"/>
      <c r="Y3" s="682"/>
      <c r="Z3" s="682"/>
      <c r="AA3" s="682"/>
      <c r="AB3" s="682"/>
      <c r="AC3" s="682"/>
      <c r="AD3" s="682"/>
      <c r="AE3" s="682"/>
    </row>
    <row r="4" spans="1:31" s="46" customFormat="1">
      <c r="A4" s="43" t="s">
        <v>104</v>
      </c>
      <c r="B4" s="39">
        <v>18</v>
      </c>
      <c r="C4" s="39">
        <v>18</v>
      </c>
      <c r="D4" s="39"/>
      <c r="E4" s="39"/>
      <c r="F4" s="39"/>
      <c r="G4" s="39"/>
      <c r="H4" s="39"/>
      <c r="I4" s="39"/>
      <c r="J4" s="39"/>
      <c r="K4" s="39"/>
      <c r="L4" s="39"/>
      <c r="M4" s="43"/>
      <c r="U4" s="670"/>
      <c r="V4" s="670"/>
      <c r="W4" s="670"/>
      <c r="X4" s="670"/>
      <c r="Y4" s="670"/>
      <c r="Z4" s="670"/>
      <c r="AA4" s="670"/>
      <c r="AB4" s="670"/>
      <c r="AC4" s="670"/>
      <c r="AD4" s="670"/>
      <c r="AE4" s="670"/>
    </row>
    <row r="5" spans="1:31" s="46" customFormat="1">
      <c r="A5" s="43" t="s">
        <v>105</v>
      </c>
      <c r="B5" s="39">
        <v>17.600000000000001</v>
      </c>
      <c r="C5" s="39">
        <v>17.600000000000001</v>
      </c>
      <c r="D5" s="39"/>
      <c r="E5" s="39"/>
      <c r="F5" s="39"/>
      <c r="G5" s="39"/>
      <c r="H5" s="39"/>
      <c r="I5" s="39"/>
      <c r="J5" s="39"/>
      <c r="K5" s="39"/>
      <c r="L5" s="39"/>
      <c r="M5" s="45" t="str">
        <f>A5</f>
        <v>ІІ.19</v>
      </c>
      <c r="U5" s="670"/>
      <c r="V5" s="670"/>
      <c r="W5" s="670"/>
      <c r="X5" s="670"/>
      <c r="Y5" s="670"/>
      <c r="Z5" s="670"/>
      <c r="AA5" s="670"/>
      <c r="AB5" s="670"/>
      <c r="AC5" s="670"/>
      <c r="AD5" s="670"/>
      <c r="AE5" s="670"/>
    </row>
    <row r="6" spans="1:31" s="46" customFormat="1">
      <c r="A6" s="43" t="s">
        <v>106</v>
      </c>
      <c r="B6" s="39">
        <v>17</v>
      </c>
      <c r="C6" s="39">
        <v>17</v>
      </c>
      <c r="D6" s="39"/>
      <c r="E6" s="39"/>
      <c r="F6" s="39"/>
      <c r="G6" s="39"/>
      <c r="H6" s="39"/>
      <c r="I6" s="39"/>
      <c r="J6" s="39"/>
      <c r="K6" s="39"/>
      <c r="L6" s="39"/>
      <c r="M6" s="45"/>
      <c r="U6" s="670"/>
      <c r="V6" s="670"/>
      <c r="W6" s="670"/>
      <c r="X6" s="670"/>
      <c r="Y6" s="670"/>
      <c r="Z6" s="670"/>
      <c r="AA6" s="670"/>
      <c r="AB6" s="670"/>
      <c r="AC6" s="670"/>
      <c r="AD6" s="670"/>
      <c r="AE6" s="670"/>
    </row>
    <row r="7" spans="1:31" s="46" customFormat="1">
      <c r="A7" s="43" t="s">
        <v>107</v>
      </c>
      <c r="B7" s="39">
        <v>15.3</v>
      </c>
      <c r="C7" s="39">
        <v>15.3</v>
      </c>
      <c r="D7" s="39"/>
      <c r="E7" s="39"/>
      <c r="F7" s="39"/>
      <c r="G7" s="39"/>
      <c r="H7" s="39"/>
      <c r="I7" s="39"/>
      <c r="J7" s="39"/>
      <c r="K7" s="39"/>
      <c r="L7" s="39"/>
      <c r="M7" s="45" t="str">
        <f>A7</f>
        <v>IV.19</v>
      </c>
      <c r="U7" s="670"/>
      <c r="V7" s="670"/>
      <c r="W7" s="670"/>
      <c r="X7" s="670"/>
      <c r="Y7" s="670"/>
      <c r="Z7" s="670"/>
      <c r="AA7" s="670"/>
      <c r="AB7" s="670"/>
      <c r="AC7" s="670"/>
      <c r="AD7" s="670"/>
      <c r="AE7" s="670"/>
    </row>
    <row r="8" spans="1:31" s="46" customFormat="1">
      <c r="A8" s="43" t="s">
        <v>108</v>
      </c>
      <c r="B8" s="39">
        <v>11.6</v>
      </c>
      <c r="C8" s="39">
        <v>11.6</v>
      </c>
      <c r="D8" s="39"/>
      <c r="E8" s="39"/>
      <c r="F8" s="39"/>
      <c r="G8" s="39"/>
      <c r="H8" s="39"/>
      <c r="I8" s="39"/>
      <c r="J8" s="39"/>
      <c r="K8" s="39"/>
      <c r="L8" s="39"/>
      <c r="M8" s="45"/>
      <c r="U8" s="670"/>
      <c r="V8" s="671"/>
      <c r="W8" s="670"/>
      <c r="X8" s="670"/>
      <c r="Y8" s="670"/>
      <c r="Z8" s="670"/>
      <c r="AA8" s="670"/>
      <c r="AB8" s="670"/>
      <c r="AC8" s="670"/>
      <c r="AD8" s="670"/>
      <c r="AE8" s="670"/>
    </row>
    <row r="9" spans="1:31" s="46" customFormat="1">
      <c r="A9" s="43" t="s">
        <v>109</v>
      </c>
      <c r="B9" s="39">
        <v>8.1</v>
      </c>
      <c r="C9" s="39">
        <v>8.1</v>
      </c>
      <c r="D9" s="39"/>
      <c r="E9" s="39"/>
      <c r="F9" s="39"/>
      <c r="G9" s="39"/>
      <c r="H9" s="39"/>
      <c r="I9" s="39"/>
      <c r="J9" s="39"/>
      <c r="K9" s="39"/>
      <c r="L9" s="39"/>
      <c r="M9" s="45" t="str">
        <f>A9</f>
        <v>ІІ.20</v>
      </c>
      <c r="U9" s="670"/>
      <c r="V9" s="671"/>
      <c r="W9" s="670"/>
      <c r="X9" s="670"/>
      <c r="Y9" s="670"/>
      <c r="Z9" s="670"/>
      <c r="AA9" s="670"/>
      <c r="AB9" s="670"/>
      <c r="AC9" s="670"/>
      <c r="AD9" s="670"/>
      <c r="AE9" s="670"/>
    </row>
    <row r="10" spans="1:31" s="46" customFormat="1">
      <c r="A10" s="43" t="s">
        <v>110</v>
      </c>
      <c r="B10" s="39">
        <v>6</v>
      </c>
      <c r="C10" s="39">
        <v>6</v>
      </c>
      <c r="D10" s="39"/>
      <c r="E10" s="39"/>
      <c r="F10" s="39"/>
      <c r="G10" s="39"/>
      <c r="H10" s="39"/>
      <c r="I10" s="39"/>
      <c r="J10" s="39"/>
      <c r="K10" s="39"/>
      <c r="L10" s="39"/>
      <c r="M10" s="45"/>
      <c r="U10" s="670"/>
      <c r="V10" s="671"/>
      <c r="W10" s="670"/>
      <c r="X10" s="670"/>
      <c r="Y10" s="670"/>
      <c r="Z10" s="670"/>
      <c r="AA10" s="670"/>
      <c r="AB10" s="670"/>
      <c r="AC10" s="670"/>
      <c r="AD10" s="670"/>
      <c r="AE10" s="670"/>
    </row>
    <row r="11" spans="1:31" s="46" customFormat="1">
      <c r="A11" s="43" t="s">
        <v>111</v>
      </c>
      <c r="B11" s="39">
        <v>6</v>
      </c>
      <c r="C11" s="39">
        <v>6</v>
      </c>
      <c r="D11" s="39"/>
      <c r="E11" s="39"/>
      <c r="F11" s="39"/>
      <c r="G11" s="39"/>
      <c r="H11" s="39"/>
      <c r="I11" s="39"/>
      <c r="J11" s="39"/>
      <c r="K11" s="39"/>
      <c r="L11" s="39">
        <v>6</v>
      </c>
      <c r="M11" s="45" t="str">
        <f>A11</f>
        <v>IV.20</v>
      </c>
      <c r="U11" s="670"/>
      <c r="V11" s="671"/>
      <c r="W11" s="670"/>
      <c r="X11" s="670"/>
      <c r="Y11" s="670"/>
      <c r="Z11" s="670"/>
      <c r="AA11" s="670"/>
      <c r="AB11" s="670"/>
      <c r="AC11" s="670"/>
      <c r="AD11" s="670"/>
      <c r="AE11" s="670"/>
    </row>
    <row r="12" spans="1:31" s="46" customFormat="1">
      <c r="A12" s="43" t="s">
        <v>284</v>
      </c>
      <c r="B12" s="39">
        <v>6.3</v>
      </c>
      <c r="C12" s="39">
        <v>5.2</v>
      </c>
      <c r="D12" s="39">
        <v>0.41</v>
      </c>
      <c r="E12" s="39">
        <v>0.26</v>
      </c>
      <c r="F12" s="39">
        <v>0.22</v>
      </c>
      <c r="G12" s="39">
        <v>0.23</v>
      </c>
      <c r="H12" s="39">
        <v>0.23</v>
      </c>
      <c r="I12" s="39">
        <v>0.22</v>
      </c>
      <c r="J12" s="39">
        <v>0.26</v>
      </c>
      <c r="K12" s="39">
        <v>0.41</v>
      </c>
      <c r="L12" s="39">
        <v>6</v>
      </c>
      <c r="M12" s="45"/>
      <c r="U12" s="670"/>
      <c r="V12" s="671"/>
      <c r="W12" s="670"/>
      <c r="X12" s="670"/>
      <c r="Y12" s="670"/>
      <c r="Z12" s="670"/>
      <c r="AA12" s="670"/>
      <c r="AB12" s="670"/>
      <c r="AC12" s="670"/>
      <c r="AD12" s="670"/>
      <c r="AE12" s="670"/>
    </row>
    <row r="13" spans="1:31" s="46" customFormat="1">
      <c r="A13" s="43" t="s">
        <v>285</v>
      </c>
      <c r="B13" s="39">
        <v>7</v>
      </c>
      <c r="C13" s="39">
        <v>4.7</v>
      </c>
      <c r="D13" s="39">
        <v>0.85</v>
      </c>
      <c r="E13" s="39">
        <v>0.53</v>
      </c>
      <c r="F13" s="39">
        <v>0.44</v>
      </c>
      <c r="G13" s="39">
        <v>0.48</v>
      </c>
      <c r="H13" s="39">
        <v>0.48</v>
      </c>
      <c r="I13" s="39">
        <v>0.44</v>
      </c>
      <c r="J13" s="39">
        <v>0.53</v>
      </c>
      <c r="K13" s="39">
        <v>0.85</v>
      </c>
      <c r="L13" s="39">
        <v>6.42</v>
      </c>
      <c r="M13" s="45" t="str">
        <f>A13</f>
        <v>ІІ.21</v>
      </c>
      <c r="U13" s="670"/>
      <c r="V13" s="671"/>
      <c r="W13" s="670"/>
      <c r="X13" s="670"/>
      <c r="Y13" s="670"/>
      <c r="Z13" s="670"/>
      <c r="AA13" s="670"/>
      <c r="AB13" s="670"/>
      <c r="AC13" s="670"/>
      <c r="AD13" s="670"/>
      <c r="AE13" s="670"/>
    </row>
    <row r="14" spans="1:31" s="46" customFormat="1">
      <c r="A14" s="43" t="s">
        <v>286</v>
      </c>
      <c r="B14" s="39">
        <v>7</v>
      </c>
      <c r="C14" s="39">
        <v>2.9</v>
      </c>
      <c r="D14" s="39">
        <v>1.49</v>
      </c>
      <c r="E14" s="39">
        <v>0.94</v>
      </c>
      <c r="F14" s="39">
        <v>0.78</v>
      </c>
      <c r="G14" s="39">
        <v>0.85</v>
      </c>
      <c r="H14" s="39">
        <v>0.85</v>
      </c>
      <c r="I14" s="39">
        <v>0.78</v>
      </c>
      <c r="J14" s="39">
        <v>0.94</v>
      </c>
      <c r="K14" s="39">
        <v>1.49</v>
      </c>
      <c r="L14" s="39">
        <v>7</v>
      </c>
      <c r="M14" s="45"/>
      <c r="U14" s="670"/>
      <c r="V14" s="671"/>
      <c r="W14" s="670"/>
      <c r="X14" s="670"/>
      <c r="Y14" s="670"/>
      <c r="Z14" s="670"/>
      <c r="AA14" s="670"/>
      <c r="AB14" s="670"/>
      <c r="AC14" s="670"/>
      <c r="AD14" s="670"/>
      <c r="AE14" s="670"/>
    </row>
    <row r="15" spans="1:31" s="46" customFormat="1">
      <c r="A15" s="43" t="s">
        <v>224</v>
      </c>
      <c r="B15" s="39">
        <v>7</v>
      </c>
      <c r="C15" s="39">
        <v>1.6</v>
      </c>
      <c r="D15" s="39">
        <v>1.98</v>
      </c>
      <c r="E15" s="39">
        <v>1.25</v>
      </c>
      <c r="F15" s="39">
        <v>1.04</v>
      </c>
      <c r="G15" s="39">
        <v>1.1200000000000001</v>
      </c>
      <c r="H15" s="39">
        <v>1.1200000000000001</v>
      </c>
      <c r="I15" s="39">
        <v>1.04</v>
      </c>
      <c r="J15" s="39">
        <v>1.25</v>
      </c>
      <c r="K15" s="39">
        <v>1.98</v>
      </c>
      <c r="L15" s="39">
        <v>7.5</v>
      </c>
      <c r="M15" s="45" t="str">
        <f>A15</f>
        <v>IV.21</v>
      </c>
      <c r="U15" s="670"/>
      <c r="V15" s="671"/>
      <c r="W15" s="670"/>
      <c r="X15" s="670"/>
      <c r="Y15" s="670"/>
      <c r="Z15" s="670"/>
      <c r="AA15" s="670"/>
      <c r="AB15" s="670"/>
      <c r="AC15" s="670"/>
      <c r="AD15" s="670"/>
      <c r="AE15" s="670"/>
    </row>
    <row r="16" spans="1:31" s="46" customFormat="1">
      <c r="A16" s="43" t="s">
        <v>506</v>
      </c>
      <c r="B16" s="39">
        <v>7</v>
      </c>
      <c r="C16" s="39">
        <v>-0.1</v>
      </c>
      <c r="D16" s="39">
        <v>2.4700000000000002</v>
      </c>
      <c r="E16" s="39">
        <v>1.68</v>
      </c>
      <c r="F16" s="39">
        <v>1.4</v>
      </c>
      <c r="G16" s="39">
        <v>1.51</v>
      </c>
      <c r="H16" s="39">
        <v>1.51</v>
      </c>
      <c r="I16" s="39">
        <v>1.4</v>
      </c>
      <c r="J16" s="39">
        <v>1.68</v>
      </c>
      <c r="K16" s="39">
        <v>2.67</v>
      </c>
      <c r="L16" s="39">
        <v>7.5</v>
      </c>
      <c r="M16" s="45"/>
      <c r="N16" s="672" t="str">
        <f>IF(Content!$E$1=1,N19,N20)</f>
        <v>* Decreases in key policy rate are limited by the zero lower bound.</v>
      </c>
      <c r="U16" s="670"/>
      <c r="V16" s="671"/>
      <c r="W16" s="670"/>
      <c r="X16" s="670"/>
      <c r="Y16" s="670"/>
      <c r="Z16" s="670"/>
      <c r="AA16" s="670"/>
      <c r="AB16" s="670"/>
      <c r="AC16" s="670"/>
      <c r="AD16" s="670"/>
      <c r="AE16" s="670"/>
    </row>
    <row r="17" spans="1:31" s="46" customFormat="1">
      <c r="A17" s="43" t="s">
        <v>507</v>
      </c>
      <c r="B17" s="39">
        <v>7</v>
      </c>
      <c r="C17" s="39">
        <v>0.1</v>
      </c>
      <c r="D17" s="39">
        <v>1.97</v>
      </c>
      <c r="E17" s="39">
        <v>1.81</v>
      </c>
      <c r="F17" s="39">
        <v>1.5</v>
      </c>
      <c r="G17" s="39">
        <v>1.63</v>
      </c>
      <c r="H17" s="39">
        <v>1.63</v>
      </c>
      <c r="I17" s="39">
        <v>1.5</v>
      </c>
      <c r="J17" s="39">
        <v>1.81</v>
      </c>
      <c r="K17" s="39">
        <v>2.87</v>
      </c>
      <c r="L17" s="39">
        <v>7.08</v>
      </c>
      <c r="M17" s="45" t="str">
        <f>A17</f>
        <v>ІІ.22</v>
      </c>
      <c r="N17" s="185" t="str">
        <f>IF(Content!$E$1=1,N21,N24)</f>
        <v>Source: NBU staff estimates.</v>
      </c>
      <c r="U17" s="670"/>
      <c r="V17" s="671"/>
      <c r="W17" s="670"/>
      <c r="X17" s="670"/>
      <c r="Y17" s="670"/>
      <c r="Z17" s="670"/>
      <c r="AA17" s="670"/>
      <c r="AB17" s="670"/>
      <c r="AC17" s="670"/>
      <c r="AD17" s="670"/>
      <c r="AE17" s="670"/>
    </row>
    <row r="18" spans="1:31" s="46" customFormat="1">
      <c r="A18" s="43" t="s">
        <v>508</v>
      </c>
      <c r="B18" s="39">
        <v>7</v>
      </c>
      <c r="C18" s="39">
        <v>0.1</v>
      </c>
      <c r="D18" s="39">
        <v>1.73</v>
      </c>
      <c r="E18" s="39">
        <v>1.91</v>
      </c>
      <c r="F18" s="39">
        <v>1.59</v>
      </c>
      <c r="G18" s="39">
        <v>1.72</v>
      </c>
      <c r="H18" s="39">
        <v>1.72</v>
      </c>
      <c r="I18" s="39">
        <v>1.59</v>
      </c>
      <c r="J18" s="39">
        <v>1.91</v>
      </c>
      <c r="K18" s="39">
        <v>3.03</v>
      </c>
      <c r="L18" s="39">
        <v>6.62</v>
      </c>
      <c r="M18" s="45"/>
      <c r="U18" s="670"/>
      <c r="V18" s="671"/>
      <c r="W18" s="670"/>
      <c r="X18" s="670"/>
      <c r="Y18" s="670"/>
      <c r="Z18" s="670"/>
      <c r="AA18" s="670"/>
      <c r="AB18" s="670"/>
      <c r="AC18" s="670"/>
      <c r="AD18" s="670"/>
      <c r="AE18" s="670"/>
    </row>
    <row r="19" spans="1:31" s="46" customFormat="1">
      <c r="A19" s="43" t="s">
        <v>498</v>
      </c>
      <c r="B19" s="39">
        <v>7</v>
      </c>
      <c r="C19" s="39">
        <v>-0.1</v>
      </c>
      <c r="D19" s="39">
        <v>1.65</v>
      </c>
      <c r="E19" s="39">
        <v>1.99</v>
      </c>
      <c r="F19" s="39">
        <v>1.65</v>
      </c>
      <c r="G19" s="39">
        <v>1.79</v>
      </c>
      <c r="H19" s="39">
        <v>1.79</v>
      </c>
      <c r="I19" s="39">
        <v>1.65</v>
      </c>
      <c r="J19" s="39">
        <v>1.99</v>
      </c>
      <c r="K19" s="39">
        <v>3.15</v>
      </c>
      <c r="L19" s="39">
        <v>6.5</v>
      </c>
      <c r="M19" s="45" t="str">
        <f>A19</f>
        <v>IV.22</v>
      </c>
      <c r="N19" s="67" t="s">
        <v>958</v>
      </c>
      <c r="U19" s="670"/>
      <c r="V19" s="671"/>
      <c r="W19" s="670"/>
      <c r="X19" s="670"/>
      <c r="Y19" s="670"/>
      <c r="Z19" s="670"/>
      <c r="AA19" s="670"/>
      <c r="AB19" s="670"/>
      <c r="AC19" s="670"/>
      <c r="AD19" s="670"/>
      <c r="AE19" s="670"/>
    </row>
    <row r="20" spans="1:31" s="46" customFormat="1">
      <c r="A20" s="43" t="s">
        <v>1484</v>
      </c>
      <c r="B20" s="39">
        <v>7</v>
      </c>
      <c r="C20" s="39">
        <v>0</v>
      </c>
      <c r="D20" s="39">
        <v>1.44</v>
      </c>
      <c r="E20" s="39">
        <v>2.0499999999999998</v>
      </c>
      <c r="F20" s="39">
        <v>1.7</v>
      </c>
      <c r="G20" s="39">
        <v>1.84</v>
      </c>
      <c r="H20" s="39">
        <v>1.84</v>
      </c>
      <c r="I20" s="39">
        <v>1.7</v>
      </c>
      <c r="J20" s="39">
        <v>2.0499999999999998</v>
      </c>
      <c r="K20" s="39">
        <v>3.24</v>
      </c>
      <c r="L20" s="39"/>
      <c r="M20" s="45"/>
      <c r="N20" s="67" t="s">
        <v>990</v>
      </c>
      <c r="U20" s="670"/>
      <c r="V20" s="671"/>
      <c r="W20" s="670"/>
      <c r="X20" s="670"/>
      <c r="Y20" s="670"/>
      <c r="Z20" s="670"/>
      <c r="AA20" s="670"/>
      <c r="AB20" s="670"/>
      <c r="AC20" s="670"/>
      <c r="AD20" s="670"/>
      <c r="AE20" s="670"/>
    </row>
    <row r="21" spans="1:31" s="46" customFormat="1">
      <c r="A21" s="43" t="s">
        <v>1485</v>
      </c>
      <c r="B21" s="39">
        <v>7</v>
      </c>
      <c r="C21" s="39">
        <v>-2</v>
      </c>
      <c r="D21" s="39">
        <v>3.31</v>
      </c>
      <c r="E21" s="39">
        <v>2.09</v>
      </c>
      <c r="F21" s="39">
        <v>1.73</v>
      </c>
      <c r="G21" s="39">
        <v>1.88</v>
      </c>
      <c r="H21" s="39">
        <v>1.88</v>
      </c>
      <c r="I21" s="39">
        <v>1.73</v>
      </c>
      <c r="J21" s="39">
        <v>2.09</v>
      </c>
      <c r="K21" s="39">
        <v>3.31</v>
      </c>
      <c r="L21" s="39"/>
      <c r="M21" s="45" t="str">
        <f>A21</f>
        <v>ІІ.23</v>
      </c>
      <c r="N21" s="67" t="s">
        <v>41</v>
      </c>
      <c r="U21" s="670"/>
      <c r="V21" s="671"/>
      <c r="W21" s="670"/>
      <c r="X21" s="670"/>
      <c r="Y21" s="670"/>
      <c r="Z21" s="670"/>
      <c r="AA21" s="670"/>
      <c r="AB21" s="670"/>
      <c r="AC21" s="670"/>
      <c r="AD21" s="670"/>
      <c r="AE21" s="670"/>
    </row>
    <row r="22" spans="1:31" s="46" customFormat="1">
      <c r="A22" s="43" t="s">
        <v>1486</v>
      </c>
      <c r="B22" s="39">
        <v>6.6</v>
      </c>
      <c r="C22" s="39">
        <v>-2.5</v>
      </c>
      <c r="D22" s="39">
        <v>3.36</v>
      </c>
      <c r="E22" s="39">
        <v>2.12</v>
      </c>
      <c r="F22" s="39">
        <v>1.76</v>
      </c>
      <c r="G22" s="39">
        <v>1.91</v>
      </c>
      <c r="H22" s="39">
        <v>1.91</v>
      </c>
      <c r="I22" s="39">
        <v>1.76</v>
      </c>
      <c r="J22" s="39">
        <v>2.12</v>
      </c>
      <c r="K22" s="39">
        <v>3.36</v>
      </c>
      <c r="L22" s="39"/>
      <c r="M22" s="45"/>
      <c r="U22" s="670"/>
      <c r="V22" s="671"/>
      <c r="W22" s="670"/>
      <c r="X22" s="670"/>
      <c r="Y22" s="670"/>
      <c r="Z22" s="670"/>
      <c r="AA22" s="670"/>
      <c r="AB22" s="670"/>
      <c r="AC22" s="670"/>
      <c r="AD22" s="670"/>
      <c r="AE22" s="670"/>
    </row>
    <row r="23" spans="1:31" s="46" customFormat="1">
      <c r="A23" s="43" t="s">
        <v>1066</v>
      </c>
      <c r="B23" s="39">
        <v>6.5</v>
      </c>
      <c r="C23" s="39">
        <v>-2.8</v>
      </c>
      <c r="D23" s="39">
        <v>3.4</v>
      </c>
      <c r="E23" s="39">
        <v>2.14</v>
      </c>
      <c r="F23" s="39">
        <v>1.78</v>
      </c>
      <c r="G23" s="39">
        <v>1.93</v>
      </c>
      <c r="H23" s="39">
        <v>1.93</v>
      </c>
      <c r="I23" s="39">
        <v>1.78</v>
      </c>
      <c r="J23" s="39">
        <v>2.14</v>
      </c>
      <c r="K23" s="39">
        <v>3.4</v>
      </c>
      <c r="L23" s="39"/>
      <c r="M23" s="45" t="str">
        <f>A23</f>
        <v>IV.23</v>
      </c>
      <c r="U23" s="670"/>
      <c r="V23" s="671"/>
      <c r="W23" s="670"/>
      <c r="X23" s="670"/>
      <c r="Y23" s="670"/>
      <c r="Z23" s="670"/>
      <c r="AA23" s="670"/>
      <c r="AB23" s="670"/>
      <c r="AC23" s="670"/>
      <c r="AD23" s="670"/>
      <c r="AE23" s="670"/>
    </row>
    <row r="24" spans="1:31" s="46" customFormat="1">
      <c r="A24" s="43"/>
      <c r="B24" s="39"/>
      <c r="C24" s="39"/>
      <c r="D24" s="39"/>
      <c r="E24" s="39"/>
      <c r="F24" s="39"/>
      <c r="G24" s="39"/>
      <c r="H24" s="39"/>
      <c r="I24" s="39"/>
      <c r="J24" s="39"/>
      <c r="K24" s="39"/>
      <c r="L24" s="39"/>
      <c r="M24" s="45"/>
      <c r="N24" s="68" t="s">
        <v>42</v>
      </c>
      <c r="U24" s="673"/>
      <c r="V24" s="673"/>
      <c r="W24" s="673"/>
      <c r="X24" s="673"/>
      <c r="Y24" s="673"/>
      <c r="Z24" s="673"/>
      <c r="AA24" s="673"/>
      <c r="AB24" s="673"/>
      <c r="AC24" s="673"/>
      <c r="AD24" s="673"/>
      <c r="AE24" s="673"/>
    </row>
    <row r="25" spans="1:31" s="46" customFormat="1">
      <c r="A25" s="43"/>
      <c r="B25" s="39"/>
      <c r="C25" s="39"/>
      <c r="D25" s="39"/>
      <c r="E25" s="39"/>
      <c r="F25" s="39"/>
      <c r="G25" s="39"/>
      <c r="H25" s="39"/>
      <c r="I25" s="39"/>
      <c r="J25" s="39"/>
      <c r="K25" s="39"/>
      <c r="L25" s="39"/>
      <c r="M25" s="43"/>
      <c r="U25" s="673"/>
      <c r="V25" s="673"/>
      <c r="W25" s="673"/>
      <c r="X25" s="673"/>
      <c r="Y25" s="673"/>
      <c r="Z25" s="673"/>
      <c r="AA25" s="673"/>
      <c r="AB25" s="673"/>
      <c r="AC25" s="673"/>
      <c r="AD25" s="673"/>
      <c r="AE25" s="673"/>
    </row>
    <row r="26" spans="1:31" s="46" customFormat="1">
      <c r="A26" s="43"/>
      <c r="B26" s="39"/>
      <c r="C26" s="39"/>
      <c r="D26" s="39"/>
      <c r="E26" s="39"/>
      <c r="F26" s="39"/>
      <c r="G26" s="39"/>
      <c r="H26" s="39"/>
      <c r="I26" s="39"/>
      <c r="J26" s="39"/>
      <c r="K26" s="39"/>
      <c r="L26" s="39"/>
      <c r="M26" s="43"/>
      <c r="U26" s="673"/>
      <c r="V26" s="673"/>
      <c r="W26" s="673"/>
      <c r="X26" s="673"/>
      <c r="Y26" s="673"/>
      <c r="Z26" s="673"/>
      <c r="AA26" s="673"/>
      <c r="AB26" s="673"/>
      <c r="AC26" s="673"/>
      <c r="AD26" s="673"/>
      <c r="AE26" s="673"/>
    </row>
    <row r="27" spans="1:31" s="46" customFormat="1">
      <c r="A27" s="43"/>
      <c r="B27" s="39"/>
      <c r="C27" s="39"/>
      <c r="D27" s="39"/>
      <c r="E27" s="39"/>
      <c r="F27" s="39"/>
      <c r="G27" s="39"/>
      <c r="H27" s="39"/>
      <c r="I27" s="39"/>
      <c r="J27" s="39"/>
      <c r="K27" s="39"/>
      <c r="L27" s="39"/>
      <c r="M27" s="43"/>
      <c r="U27" s="673"/>
      <c r="V27" s="673"/>
      <c r="W27" s="673"/>
      <c r="X27" s="673"/>
      <c r="Y27" s="673"/>
      <c r="Z27" s="673"/>
      <c r="AA27" s="673"/>
      <c r="AB27" s="673"/>
      <c r="AC27" s="673"/>
      <c r="AD27" s="673"/>
      <c r="AE27" s="673"/>
    </row>
    <row r="28" spans="1:31" s="46" customFormat="1">
      <c r="A28" s="47"/>
      <c r="B28" s="44"/>
      <c r="C28" s="44"/>
      <c r="D28" s="44"/>
      <c r="E28" s="44"/>
      <c r="F28" s="44"/>
      <c r="G28" s="44"/>
      <c r="H28" s="44"/>
      <c r="I28" s="44"/>
      <c r="J28" s="44"/>
      <c r="K28" s="44"/>
      <c r="L28" s="44"/>
      <c r="M28" s="37"/>
      <c r="U28" s="673"/>
      <c r="V28" s="673"/>
      <c r="W28" s="673"/>
      <c r="X28" s="673"/>
      <c r="Y28" s="673"/>
      <c r="Z28" s="673"/>
      <c r="AA28" s="673"/>
      <c r="AB28" s="673"/>
      <c r="AC28" s="673"/>
      <c r="AD28" s="673"/>
      <c r="AE28" s="673"/>
    </row>
    <row r="29" spans="1:31" s="46" customFormat="1">
      <c r="A29" s="47"/>
      <c r="B29" s="44"/>
      <c r="C29" s="44"/>
      <c r="D29" s="44"/>
      <c r="E29" s="44"/>
      <c r="F29" s="44"/>
      <c r="G29" s="44"/>
      <c r="H29" s="44"/>
      <c r="I29" s="44"/>
      <c r="J29" s="44"/>
      <c r="K29" s="44"/>
      <c r="L29" s="44"/>
      <c r="M29" s="37"/>
      <c r="U29" s="673"/>
      <c r="V29" s="673"/>
      <c r="W29" s="673"/>
      <c r="X29" s="673"/>
      <c r="Y29" s="673"/>
      <c r="Z29" s="673"/>
      <c r="AA29" s="673"/>
      <c r="AB29" s="673"/>
      <c r="AC29" s="673"/>
      <c r="AD29" s="673"/>
      <c r="AE29" s="673"/>
    </row>
    <row r="30" spans="1:31" s="46" customFormat="1">
      <c r="A30" s="47"/>
      <c r="B30" s="44"/>
      <c r="C30" s="44"/>
      <c r="D30" s="44"/>
      <c r="E30" s="44"/>
      <c r="F30" s="44"/>
      <c r="G30" s="44"/>
      <c r="H30" s="44"/>
      <c r="I30" s="44"/>
      <c r="J30" s="44"/>
      <c r="K30" s="44"/>
      <c r="L30" s="44"/>
      <c r="M30" s="37"/>
      <c r="U30" s="673"/>
      <c r="V30" s="673"/>
      <c r="W30" s="673"/>
      <c r="X30" s="673"/>
      <c r="Y30" s="673"/>
      <c r="Z30" s="673"/>
      <c r="AA30" s="673"/>
      <c r="AB30" s="673"/>
      <c r="AC30" s="673"/>
      <c r="AD30" s="673"/>
      <c r="AE30" s="673"/>
    </row>
    <row r="31" spans="1:31" s="46" customFormat="1">
      <c r="A31" s="47"/>
      <c r="B31" s="44"/>
      <c r="C31" s="44"/>
      <c r="D31" s="44"/>
      <c r="E31" s="44"/>
      <c r="F31" s="44"/>
      <c r="G31" s="44"/>
      <c r="H31" s="44"/>
      <c r="I31" s="44"/>
      <c r="J31" s="44"/>
      <c r="K31" s="44"/>
      <c r="L31" s="44"/>
      <c r="M31" s="37"/>
      <c r="U31" s="673"/>
      <c r="V31" s="673"/>
      <c r="W31" s="673"/>
      <c r="X31" s="673"/>
      <c r="Y31" s="673"/>
      <c r="Z31" s="673"/>
      <c r="AA31" s="673"/>
      <c r="AB31" s="673"/>
      <c r="AC31" s="673"/>
      <c r="AD31" s="673"/>
      <c r="AE31" s="673"/>
    </row>
    <row r="32" spans="1:31" s="46" customFormat="1">
      <c r="A32" s="47"/>
      <c r="B32" s="44"/>
      <c r="C32" s="44"/>
      <c r="D32" s="44"/>
      <c r="E32" s="44"/>
      <c r="F32" s="44"/>
      <c r="G32" s="44"/>
      <c r="H32" s="44"/>
      <c r="I32" s="44"/>
      <c r="J32" s="44"/>
      <c r="K32" s="44"/>
      <c r="L32" s="44"/>
      <c r="M32" s="37"/>
      <c r="U32" s="673"/>
      <c r="V32" s="673"/>
      <c r="W32" s="673"/>
      <c r="X32" s="673"/>
      <c r="Y32" s="673"/>
      <c r="Z32" s="673"/>
      <c r="AA32" s="673"/>
      <c r="AB32" s="673"/>
      <c r="AC32" s="673"/>
      <c r="AD32" s="673"/>
      <c r="AE32" s="673"/>
    </row>
    <row r="33" spans="1:31" s="46" customFormat="1">
      <c r="A33" s="47"/>
      <c r="B33" s="44"/>
      <c r="C33" s="44"/>
      <c r="D33" s="44"/>
      <c r="E33" s="44"/>
      <c r="F33" s="44"/>
      <c r="G33" s="44"/>
      <c r="H33" s="44"/>
      <c r="I33" s="44"/>
      <c r="J33" s="44"/>
      <c r="K33" s="44"/>
      <c r="L33" s="44"/>
      <c r="M33" s="37"/>
      <c r="U33" s="673"/>
      <c r="V33" s="673"/>
      <c r="W33" s="673"/>
      <c r="X33" s="673"/>
      <c r="Y33" s="673"/>
      <c r="Z33" s="673"/>
      <c r="AA33" s="673"/>
      <c r="AB33" s="673"/>
      <c r="AC33" s="673"/>
      <c r="AD33" s="673"/>
      <c r="AE33" s="673"/>
    </row>
    <row r="34" spans="1:31" s="46" customFormat="1">
      <c r="A34" s="47"/>
      <c r="B34" s="44"/>
      <c r="C34" s="44"/>
      <c r="D34" s="44"/>
      <c r="E34" s="44"/>
      <c r="F34" s="44"/>
      <c r="G34" s="44"/>
      <c r="H34" s="44"/>
      <c r="I34" s="44"/>
      <c r="J34" s="44"/>
      <c r="K34" s="44"/>
      <c r="L34" s="44"/>
      <c r="M34" s="37"/>
      <c r="U34" s="673"/>
      <c r="V34" s="673"/>
      <c r="W34" s="673"/>
      <c r="X34" s="673"/>
      <c r="Y34" s="673"/>
      <c r="Z34" s="673"/>
      <c r="AA34" s="673"/>
      <c r="AB34" s="673"/>
      <c r="AC34" s="673"/>
      <c r="AD34" s="673"/>
      <c r="AE34" s="673"/>
    </row>
    <row r="35" spans="1:31" s="46" customFormat="1">
      <c r="A35" s="47"/>
      <c r="B35" s="44"/>
      <c r="C35" s="44"/>
      <c r="D35" s="44"/>
      <c r="E35" s="44"/>
      <c r="F35" s="44"/>
      <c r="G35" s="44"/>
      <c r="H35" s="44"/>
      <c r="I35" s="44"/>
      <c r="J35" s="44"/>
      <c r="K35" s="44"/>
      <c r="L35" s="44"/>
      <c r="M35" s="37"/>
      <c r="U35" s="673"/>
      <c r="V35" s="673"/>
      <c r="W35" s="673"/>
      <c r="X35" s="673"/>
      <c r="Y35" s="673"/>
      <c r="Z35" s="673"/>
      <c r="AA35" s="673"/>
      <c r="AB35" s="673"/>
      <c r="AC35" s="673"/>
      <c r="AD35" s="673"/>
      <c r="AE35" s="673"/>
    </row>
    <row r="36" spans="1:31" s="46" customFormat="1">
      <c r="A36" s="47"/>
      <c r="B36" s="44"/>
      <c r="C36" s="44"/>
      <c r="D36" s="44"/>
      <c r="E36" s="44"/>
      <c r="F36" s="44"/>
      <c r="G36" s="44"/>
      <c r="H36" s="44"/>
      <c r="I36" s="44"/>
      <c r="J36" s="44"/>
      <c r="K36" s="44"/>
      <c r="L36" s="44"/>
      <c r="M36" s="37"/>
      <c r="U36" s="673"/>
      <c r="V36" s="673"/>
      <c r="W36" s="673"/>
      <c r="X36" s="673"/>
      <c r="Y36" s="673"/>
      <c r="Z36" s="673"/>
      <c r="AA36" s="673"/>
      <c r="AB36" s="673"/>
      <c r="AC36" s="673"/>
      <c r="AD36" s="673"/>
      <c r="AE36" s="673"/>
    </row>
    <row r="37" spans="1:31" s="46" customFormat="1">
      <c r="A37" s="47"/>
      <c r="B37" s="44"/>
      <c r="C37" s="44"/>
      <c r="D37" s="44"/>
      <c r="E37" s="44"/>
      <c r="F37" s="44"/>
      <c r="G37" s="44"/>
      <c r="H37" s="44"/>
      <c r="I37" s="44"/>
      <c r="J37" s="44"/>
      <c r="K37" s="44"/>
      <c r="L37" s="44"/>
      <c r="M37" s="37"/>
      <c r="U37" s="673"/>
      <c r="V37" s="673"/>
      <c r="W37" s="673"/>
      <c r="X37" s="673"/>
      <c r="Y37" s="673"/>
      <c r="Z37" s="673"/>
      <c r="AA37" s="673"/>
      <c r="AB37" s="673"/>
      <c r="AC37" s="673"/>
      <c r="AD37" s="673"/>
      <c r="AE37" s="673"/>
    </row>
    <row r="38" spans="1:31" s="46" customFormat="1">
      <c r="A38" s="47"/>
      <c r="B38" s="44"/>
      <c r="C38" s="44"/>
      <c r="D38" s="44"/>
      <c r="E38" s="44"/>
      <c r="F38" s="44"/>
      <c r="G38" s="44"/>
      <c r="H38" s="44"/>
      <c r="I38" s="44"/>
      <c r="J38" s="44"/>
      <c r="K38" s="44"/>
      <c r="L38" s="44"/>
      <c r="M38" s="37"/>
      <c r="U38" s="673"/>
      <c r="V38" s="673"/>
      <c r="W38" s="673"/>
      <c r="X38" s="673"/>
      <c r="Y38" s="673"/>
      <c r="Z38" s="673"/>
      <c r="AA38" s="673"/>
      <c r="AB38" s="673"/>
      <c r="AC38" s="673"/>
      <c r="AD38" s="673"/>
      <c r="AE38" s="673"/>
    </row>
    <row r="39" spans="1:31" s="46" customFormat="1">
      <c r="A39" s="47"/>
      <c r="B39" s="44"/>
      <c r="C39" s="44"/>
      <c r="D39" s="44"/>
      <c r="E39" s="44"/>
      <c r="F39" s="44"/>
      <c r="G39" s="44"/>
      <c r="H39" s="44"/>
      <c r="I39" s="44"/>
      <c r="J39" s="44"/>
      <c r="K39" s="44"/>
      <c r="L39" s="44"/>
      <c r="M39" s="37"/>
      <c r="U39" s="673"/>
      <c r="V39" s="673"/>
      <c r="W39" s="673"/>
      <c r="X39" s="673"/>
      <c r="Y39" s="673"/>
      <c r="Z39" s="673"/>
      <c r="AA39" s="673"/>
      <c r="AB39" s="673"/>
      <c r="AC39" s="673"/>
      <c r="AD39" s="673"/>
      <c r="AE39" s="673"/>
    </row>
    <row r="40" spans="1:31" s="46" customFormat="1">
      <c r="A40" s="47"/>
      <c r="B40" s="44"/>
      <c r="C40" s="44"/>
      <c r="D40" s="44"/>
      <c r="E40" s="44"/>
      <c r="F40" s="44"/>
      <c r="G40" s="44"/>
      <c r="H40" s="44"/>
      <c r="I40" s="44"/>
      <c r="J40" s="44"/>
      <c r="K40" s="44"/>
      <c r="L40" s="44"/>
      <c r="M40" s="37"/>
      <c r="U40" s="669"/>
      <c r="V40" s="669"/>
      <c r="W40" s="669"/>
      <c r="X40" s="669"/>
      <c r="Y40" s="669"/>
      <c r="Z40" s="669"/>
      <c r="AA40" s="669"/>
      <c r="AB40" s="669"/>
      <c r="AC40" s="669"/>
      <c r="AD40" s="669"/>
      <c r="AE40" s="669"/>
    </row>
    <row r="41" spans="1:31" s="46" customFormat="1">
      <c r="A41" s="47"/>
      <c r="B41" s="44"/>
      <c r="C41" s="44"/>
      <c r="D41" s="44"/>
      <c r="E41" s="44"/>
      <c r="F41" s="44"/>
      <c r="G41" s="44"/>
      <c r="H41" s="44"/>
      <c r="I41" s="44"/>
      <c r="J41" s="44"/>
      <c r="K41" s="44"/>
      <c r="L41" s="44"/>
      <c r="M41" s="37"/>
      <c r="U41" s="669"/>
      <c r="V41" s="669"/>
      <c r="W41" s="669"/>
      <c r="X41" s="669"/>
      <c r="Y41" s="669"/>
      <c r="Z41" s="669"/>
      <c r="AA41" s="669"/>
      <c r="AB41" s="669"/>
      <c r="AC41" s="669"/>
      <c r="AD41" s="669"/>
      <c r="AE41" s="669"/>
    </row>
    <row r="42" spans="1:31" s="46" customFormat="1">
      <c r="A42" s="47"/>
      <c r="B42" s="44"/>
      <c r="C42" s="44"/>
      <c r="D42" s="44"/>
      <c r="E42" s="44"/>
      <c r="F42" s="44"/>
      <c r="G42" s="44"/>
      <c r="H42" s="44"/>
      <c r="I42" s="44"/>
      <c r="J42" s="44"/>
      <c r="K42" s="44"/>
      <c r="L42" s="44"/>
      <c r="M42" s="37"/>
      <c r="U42" s="669"/>
      <c r="V42" s="669"/>
      <c r="W42" s="669"/>
      <c r="X42" s="669"/>
      <c r="Y42" s="669"/>
      <c r="Z42" s="669"/>
      <c r="AA42" s="669"/>
      <c r="AB42" s="669"/>
      <c r="AC42" s="669"/>
      <c r="AD42" s="669"/>
      <c r="AE42" s="669"/>
    </row>
    <row r="43" spans="1:31" s="46" customFormat="1">
      <c r="A43" s="47"/>
      <c r="B43" s="44"/>
      <c r="C43" s="44"/>
      <c r="D43" s="44"/>
      <c r="E43" s="44"/>
      <c r="F43" s="44"/>
      <c r="G43" s="44"/>
      <c r="H43" s="44"/>
      <c r="I43" s="44"/>
      <c r="J43" s="44"/>
      <c r="K43" s="44"/>
      <c r="L43" s="44"/>
      <c r="M43" s="37"/>
      <c r="U43" s="669"/>
      <c r="V43" s="669"/>
      <c r="W43" s="669"/>
      <c r="X43" s="669"/>
      <c r="Y43" s="669"/>
      <c r="Z43" s="669"/>
      <c r="AA43" s="669"/>
      <c r="AB43" s="669"/>
      <c r="AC43" s="669"/>
      <c r="AD43" s="669"/>
      <c r="AE43" s="669"/>
    </row>
    <row r="106" spans="10:12">
      <c r="J106" s="48"/>
      <c r="K106" s="48"/>
      <c r="L106" s="48"/>
    </row>
    <row r="107" spans="10:12">
      <c r="J107" s="48"/>
      <c r="K107" s="48"/>
      <c r="L107" s="48"/>
    </row>
    <row r="108" spans="10:12">
      <c r="J108" s="48"/>
      <c r="K108" s="48"/>
      <c r="L108" s="48"/>
    </row>
    <row r="109" spans="10:12">
      <c r="J109" s="48"/>
      <c r="K109" s="48"/>
      <c r="L109" s="48"/>
    </row>
    <row r="110" spans="10:12">
      <c r="J110" s="48"/>
      <c r="K110" s="48"/>
      <c r="L110" s="48"/>
    </row>
    <row r="111" spans="10:12">
      <c r="J111" s="48"/>
      <c r="K111" s="48"/>
      <c r="L111" s="48"/>
    </row>
    <row r="112" spans="10:12">
      <c r="J112" s="48"/>
      <c r="K112" s="48"/>
      <c r="L112" s="48"/>
    </row>
    <row r="113" spans="10:12">
      <c r="J113" s="48"/>
      <c r="K113" s="48"/>
      <c r="L113" s="48"/>
    </row>
    <row r="114" spans="10:12">
      <c r="J114" s="48"/>
      <c r="K114" s="48"/>
      <c r="L114" s="48"/>
    </row>
  </sheetData>
  <hyperlinks>
    <hyperlink ref="A1" location="Content!A1" display="&lt;&lt;" xr:uid="{00000000-0004-0000-5D00-000000000000}"/>
  </hyperlinks>
  <pageMargins left="0.7" right="0.7" top="0.75" bottom="0.75" header="0.3" footer="0.3"/>
  <pageSetup paperSize="9" orientation="portrait" horizontalDpi="4294967294"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6"/>
  </sheetPr>
  <dimension ref="A1:U27"/>
  <sheetViews>
    <sheetView showGridLines="0" zoomScaleNormal="100" workbookViewId="0"/>
  </sheetViews>
  <sheetFormatPr baseColWidth="10" defaultColWidth="9.5" defaultRowHeight="13"/>
  <cols>
    <col min="1" max="16384" width="9.5" style="674"/>
  </cols>
  <sheetData>
    <row r="1" spans="1:21">
      <c r="A1" s="61" t="s">
        <v>60</v>
      </c>
      <c r="B1" s="185" t="str">
        <f>IF(Content!$E$1=1,B2,B3)</f>
        <v>Real rate</v>
      </c>
      <c r="C1" s="185" t="str">
        <f>IF(Content!$E$1=1,C2,C3)</f>
        <v>Neutral level</v>
      </c>
      <c r="D1" s="185" t="str">
        <f>IF(Content!$E$1=1,D2,D3)</f>
        <v>Real rate (previous forecast)</v>
      </c>
      <c r="E1" s="185" t="str">
        <f>IF(Content!$E$1=1,E2,E3)</f>
        <v>Neutral level (previous forecast)</v>
      </c>
      <c r="G1" s="185" t="str">
        <f>IF(Content!$E$1=1,G2,G3)</f>
        <v>Real interest rate* and its neutral level, %</v>
      </c>
    </row>
    <row r="2" spans="1:21" s="675" customFormat="1" hidden="1">
      <c r="B2" s="179" t="s">
        <v>385</v>
      </c>
      <c r="C2" s="179" t="s">
        <v>558</v>
      </c>
      <c r="D2" s="179" t="s">
        <v>509</v>
      </c>
      <c r="E2" s="179" t="s">
        <v>510</v>
      </c>
      <c r="G2" s="63" t="s">
        <v>563</v>
      </c>
    </row>
    <row r="3" spans="1:21" s="675" customFormat="1" hidden="1">
      <c r="B3" s="676" t="s">
        <v>559</v>
      </c>
      <c r="C3" s="676" t="s">
        <v>560</v>
      </c>
      <c r="D3" s="676" t="s">
        <v>561</v>
      </c>
      <c r="E3" s="676" t="s">
        <v>562</v>
      </c>
      <c r="G3" s="675" t="s">
        <v>564</v>
      </c>
    </row>
    <row r="4" spans="1:21">
      <c r="A4" s="674" t="s">
        <v>128</v>
      </c>
      <c r="B4" s="677">
        <v>11.6</v>
      </c>
      <c r="C4" s="677">
        <v>-1.1000000000000001</v>
      </c>
      <c r="D4" s="677">
        <v>12.2</v>
      </c>
      <c r="E4" s="677">
        <v>-1</v>
      </c>
      <c r="F4" s="680"/>
    </row>
    <row r="5" spans="1:21">
      <c r="A5" s="674" t="s">
        <v>129</v>
      </c>
      <c r="B5" s="677">
        <v>13.3</v>
      </c>
      <c r="C5" s="677">
        <v>-1.5</v>
      </c>
      <c r="D5" s="677">
        <v>13</v>
      </c>
      <c r="E5" s="677">
        <v>-1.3</v>
      </c>
      <c r="F5" s="680" t="str">
        <f>A5</f>
        <v>II.19</v>
      </c>
    </row>
    <row r="6" spans="1:21">
      <c r="A6" s="674" t="s">
        <v>130</v>
      </c>
      <c r="B6" s="677">
        <v>13.3</v>
      </c>
      <c r="C6" s="677">
        <v>-1.6</v>
      </c>
      <c r="D6" s="677">
        <v>13</v>
      </c>
      <c r="E6" s="677">
        <v>-1.4</v>
      </c>
      <c r="F6" s="680"/>
    </row>
    <row r="7" spans="1:21">
      <c r="A7" s="674" t="s">
        <v>107</v>
      </c>
      <c r="B7" s="677">
        <v>12.7</v>
      </c>
      <c r="C7" s="677">
        <v>-1.2</v>
      </c>
      <c r="D7" s="677">
        <v>11.9</v>
      </c>
      <c r="E7" s="677">
        <v>-1.1000000000000001</v>
      </c>
      <c r="F7" s="680" t="str">
        <f>A7</f>
        <v>IV.19</v>
      </c>
    </row>
    <row r="8" spans="1:21">
      <c r="A8" s="674" t="s">
        <v>131</v>
      </c>
      <c r="B8" s="677">
        <v>10.7</v>
      </c>
      <c r="C8" s="677">
        <v>1</v>
      </c>
      <c r="D8" s="677">
        <v>9</v>
      </c>
      <c r="E8" s="677">
        <v>1.1000000000000001</v>
      </c>
      <c r="F8" s="680"/>
      <c r="T8" s="678"/>
      <c r="U8" s="678"/>
    </row>
    <row r="9" spans="1:21">
      <c r="A9" s="674" t="s">
        <v>132</v>
      </c>
      <c r="B9" s="677">
        <v>5.9</v>
      </c>
      <c r="C9" s="677">
        <v>2.7</v>
      </c>
      <c r="D9" s="677">
        <v>4.8</v>
      </c>
      <c r="E9" s="677">
        <v>2.7</v>
      </c>
      <c r="F9" s="680" t="str">
        <f>A9</f>
        <v>II.20</v>
      </c>
      <c r="T9" s="678"/>
      <c r="U9" s="678"/>
    </row>
    <row r="10" spans="1:21">
      <c r="A10" s="674" t="s">
        <v>133</v>
      </c>
      <c r="B10" s="677">
        <v>1.6</v>
      </c>
      <c r="C10" s="677">
        <v>2.8</v>
      </c>
      <c r="D10" s="677">
        <v>1</v>
      </c>
      <c r="E10" s="677">
        <v>2.9</v>
      </c>
      <c r="F10" s="680"/>
      <c r="T10" s="678"/>
      <c r="U10" s="678"/>
    </row>
    <row r="11" spans="1:21">
      <c r="A11" s="674" t="s">
        <v>111</v>
      </c>
      <c r="B11" s="677">
        <v>-0.4</v>
      </c>
      <c r="C11" s="677">
        <v>2.9</v>
      </c>
      <c r="D11" s="677">
        <v>0.2</v>
      </c>
      <c r="E11" s="677">
        <v>2.8</v>
      </c>
      <c r="F11" s="680" t="str">
        <f>A11</f>
        <v>IV.20</v>
      </c>
      <c r="T11" s="678"/>
      <c r="U11" s="678"/>
    </row>
    <row r="12" spans="1:21">
      <c r="A12" s="674" t="s">
        <v>221</v>
      </c>
      <c r="B12" s="677">
        <v>0.2</v>
      </c>
      <c r="C12" s="677">
        <v>2.8</v>
      </c>
      <c r="D12" s="677">
        <v>-0.1</v>
      </c>
      <c r="E12" s="677">
        <v>2.7</v>
      </c>
      <c r="F12" s="680"/>
      <c r="T12" s="678"/>
      <c r="U12" s="678"/>
    </row>
    <row r="13" spans="1:21">
      <c r="A13" s="674" t="s">
        <v>222</v>
      </c>
      <c r="B13" s="677">
        <v>1</v>
      </c>
      <c r="C13" s="677">
        <v>2.7</v>
      </c>
      <c r="D13" s="677">
        <v>0</v>
      </c>
      <c r="E13" s="677">
        <v>2.6</v>
      </c>
      <c r="F13" s="680" t="str">
        <f>A13</f>
        <v>II.21</v>
      </c>
      <c r="T13" s="678"/>
      <c r="U13" s="678"/>
    </row>
    <row r="14" spans="1:21">
      <c r="A14" s="674" t="s">
        <v>223</v>
      </c>
      <c r="B14" s="677">
        <v>1.3</v>
      </c>
      <c r="C14" s="677">
        <v>2.6</v>
      </c>
      <c r="D14" s="677">
        <v>1.1000000000000001</v>
      </c>
      <c r="E14" s="677">
        <v>2.5</v>
      </c>
      <c r="F14" s="680"/>
      <c r="T14" s="678"/>
      <c r="U14" s="678"/>
    </row>
    <row r="15" spans="1:21">
      <c r="A15" s="674" t="s">
        <v>224</v>
      </c>
      <c r="B15" s="677">
        <v>1.2</v>
      </c>
      <c r="C15" s="677">
        <v>2.5</v>
      </c>
      <c r="D15" s="677">
        <v>2</v>
      </c>
      <c r="E15" s="677">
        <v>2.2999999999999998</v>
      </c>
      <c r="F15" s="680" t="str">
        <f>A15</f>
        <v>IV.21</v>
      </c>
      <c r="T15" s="678"/>
      <c r="U15" s="678"/>
    </row>
    <row r="16" spans="1:21">
      <c r="A16" s="674" t="s">
        <v>495</v>
      </c>
      <c r="B16" s="677">
        <v>1.3</v>
      </c>
      <c r="C16" s="677">
        <v>2.2999999999999998</v>
      </c>
      <c r="D16" s="677">
        <v>2.2000000000000002</v>
      </c>
      <c r="E16" s="677">
        <v>2.1</v>
      </c>
      <c r="F16" s="680"/>
      <c r="T16" s="678"/>
      <c r="U16" s="678"/>
    </row>
    <row r="17" spans="1:21">
      <c r="A17" s="674" t="s">
        <v>496</v>
      </c>
      <c r="B17" s="677">
        <v>1.7</v>
      </c>
      <c r="C17" s="677">
        <v>2.1</v>
      </c>
      <c r="D17" s="677">
        <v>2.1</v>
      </c>
      <c r="E17" s="677">
        <v>1.9</v>
      </c>
      <c r="F17" s="680" t="str">
        <f>A17</f>
        <v>II.22</v>
      </c>
      <c r="T17" s="678"/>
      <c r="U17" s="678"/>
    </row>
    <row r="18" spans="1:21">
      <c r="A18" s="674" t="s">
        <v>497</v>
      </c>
      <c r="B18" s="677">
        <v>2</v>
      </c>
      <c r="C18" s="677">
        <v>2</v>
      </c>
      <c r="D18" s="677">
        <v>1.5</v>
      </c>
      <c r="E18" s="677">
        <v>1.7</v>
      </c>
      <c r="F18" s="680"/>
      <c r="T18" s="678"/>
      <c r="U18" s="678"/>
    </row>
    <row r="19" spans="1:21">
      <c r="A19" s="674" t="s">
        <v>498</v>
      </c>
      <c r="B19" s="677">
        <v>2.2000000000000002</v>
      </c>
      <c r="C19" s="677">
        <v>1.8</v>
      </c>
      <c r="D19" s="677">
        <v>1.1000000000000001</v>
      </c>
      <c r="E19" s="677">
        <v>1.6</v>
      </c>
      <c r="F19" s="680" t="str">
        <f>A19</f>
        <v>IV.22</v>
      </c>
      <c r="T19" s="678"/>
      <c r="U19" s="678"/>
    </row>
    <row r="20" spans="1:21">
      <c r="A20" s="674" t="s">
        <v>1079</v>
      </c>
      <c r="B20" s="677">
        <v>2.2999999999999998</v>
      </c>
      <c r="C20" s="677">
        <v>1.7</v>
      </c>
      <c r="D20" s="677"/>
      <c r="E20" s="677"/>
      <c r="F20" s="680"/>
      <c r="G20" s="185" t="str">
        <f>IF(Content!$E$1=1,G22,G23)</f>
        <v>* Deflated by inflation expectations that are based on the QPM.</v>
      </c>
      <c r="T20" s="678"/>
      <c r="U20" s="678"/>
    </row>
    <row r="21" spans="1:21">
      <c r="A21" s="674" t="s">
        <v>1065</v>
      </c>
      <c r="B21" s="677">
        <v>2.2000000000000002</v>
      </c>
      <c r="C21" s="677">
        <v>1.6</v>
      </c>
      <c r="D21" s="677"/>
      <c r="E21" s="677"/>
      <c r="F21" s="680" t="str">
        <f>A21</f>
        <v>II.23</v>
      </c>
      <c r="G21" s="185" t="str">
        <f>IF(Content!$E$1=1,G24,G25)</f>
        <v>Source: NBU staff estimates.</v>
      </c>
      <c r="T21" s="678"/>
      <c r="U21" s="678"/>
    </row>
    <row r="22" spans="1:21">
      <c r="A22" s="674" t="s">
        <v>1080</v>
      </c>
      <c r="B22" s="677">
        <v>2</v>
      </c>
      <c r="C22" s="677">
        <v>1.5</v>
      </c>
      <c r="D22" s="677"/>
      <c r="E22" s="677"/>
      <c r="F22" s="680"/>
      <c r="G22" s="67" t="s">
        <v>565</v>
      </c>
      <c r="T22" s="678"/>
      <c r="U22" s="678"/>
    </row>
    <row r="23" spans="1:21">
      <c r="A23" s="674" t="s">
        <v>1066</v>
      </c>
      <c r="B23" s="677">
        <v>2</v>
      </c>
      <c r="C23" s="677">
        <v>1.4</v>
      </c>
      <c r="D23" s="677"/>
      <c r="E23" s="677"/>
      <c r="F23" s="680" t="str">
        <f>A23</f>
        <v>IV.23</v>
      </c>
      <c r="G23" s="205" t="s">
        <v>566</v>
      </c>
      <c r="T23" s="678"/>
      <c r="U23" s="678"/>
    </row>
    <row r="24" spans="1:21">
      <c r="B24" s="677"/>
      <c r="C24" s="677"/>
      <c r="D24" s="677"/>
      <c r="E24" s="677"/>
      <c r="G24" s="67" t="s">
        <v>41</v>
      </c>
    </row>
    <row r="25" spans="1:21">
      <c r="B25" s="677"/>
      <c r="C25" s="677"/>
      <c r="D25" s="677"/>
      <c r="E25" s="677"/>
      <c r="G25" s="68" t="s">
        <v>42</v>
      </c>
    </row>
    <row r="26" spans="1:21">
      <c r="B26" s="677"/>
      <c r="C26" s="677"/>
      <c r="D26" s="677"/>
      <c r="E26" s="677"/>
    </row>
    <row r="27" spans="1:21">
      <c r="B27" s="677"/>
      <c r="C27" s="677"/>
      <c r="D27" s="677"/>
      <c r="E27" s="677"/>
    </row>
  </sheetData>
  <hyperlinks>
    <hyperlink ref="A1" location="Content!A1" display="&lt;&lt;" xr:uid="{00000000-0004-0000-5E00-000000000000}"/>
  </hyperlinks>
  <pageMargins left="0.7" right="0.7" top="0.75" bottom="0.75" header="0.3" footer="0.3"/>
  <pageSetup paperSize="9"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6"/>
  </sheetPr>
  <dimension ref="A1:E23"/>
  <sheetViews>
    <sheetView showGridLines="0" zoomScaleNormal="100" workbookViewId="0"/>
  </sheetViews>
  <sheetFormatPr baseColWidth="10" defaultColWidth="9.5" defaultRowHeight="13"/>
  <cols>
    <col min="1" max="16384" width="9.5" style="674"/>
  </cols>
  <sheetData>
    <row r="1" spans="1:5">
      <c r="A1" s="61" t="s">
        <v>60</v>
      </c>
      <c r="B1" s="185" t="str">
        <f>IF(Content!$E$1=1,B2,B3)</f>
        <v>Current forecast</v>
      </c>
      <c r="C1" s="185" t="str">
        <f>IF(Content!$E$1=1,C2,C3)</f>
        <v>Previous forecast</v>
      </c>
      <c r="D1" s="185" t="str">
        <f>IF(Content!$E$1=1,D2,D3)</f>
        <v>appreciation</v>
      </c>
      <c r="E1" s="185" t="str">
        <f>IF(Content!$E$1=1,E2,E3)</f>
        <v>Hryvnia REER index, IV.2018 = 1</v>
      </c>
    </row>
    <row r="2" spans="1:5" hidden="1">
      <c r="B2" s="675" t="s">
        <v>162</v>
      </c>
      <c r="C2" s="675" t="s">
        <v>163</v>
      </c>
      <c r="D2" s="675" t="s">
        <v>511</v>
      </c>
      <c r="E2" s="675" t="s">
        <v>1487</v>
      </c>
    </row>
    <row r="3" spans="1:5" hidden="1">
      <c r="B3" s="676" t="s">
        <v>160</v>
      </c>
      <c r="C3" s="676" t="s">
        <v>161</v>
      </c>
      <c r="D3" s="63" t="s">
        <v>275</v>
      </c>
      <c r="E3" s="675" t="s">
        <v>1488</v>
      </c>
    </row>
    <row r="4" spans="1:5">
      <c r="A4" s="674" t="s">
        <v>128</v>
      </c>
      <c r="B4" s="679">
        <v>1.0409999999999999</v>
      </c>
      <c r="C4" s="679">
        <v>1.0409999999999999</v>
      </c>
      <c r="D4" s="675"/>
    </row>
    <row r="5" spans="1:5">
      <c r="A5" s="674" t="s">
        <v>129</v>
      </c>
      <c r="B5" s="679">
        <v>1.0860000000000001</v>
      </c>
      <c r="C5" s="679">
        <v>1.0860000000000001</v>
      </c>
      <c r="D5" s="675" t="str">
        <f>A5</f>
        <v>II.19</v>
      </c>
    </row>
    <row r="6" spans="1:5">
      <c r="A6" s="674" t="s">
        <v>130</v>
      </c>
      <c r="B6" s="679">
        <v>1.1379999999999999</v>
      </c>
      <c r="C6" s="679">
        <v>1.1379999999999999</v>
      </c>
      <c r="D6" s="675"/>
    </row>
    <row r="7" spans="1:5">
      <c r="A7" s="674" t="s">
        <v>107</v>
      </c>
      <c r="B7" s="679">
        <v>1.1879999999999999</v>
      </c>
      <c r="C7" s="679">
        <v>1.1879999999999999</v>
      </c>
      <c r="D7" s="675" t="str">
        <f>A7</f>
        <v>IV.19</v>
      </c>
    </row>
    <row r="8" spans="1:5">
      <c r="A8" s="674" t="s">
        <v>131</v>
      </c>
      <c r="B8" s="679">
        <v>1.1519999999999999</v>
      </c>
      <c r="C8" s="679">
        <v>1.1519999999999999</v>
      </c>
      <c r="D8" s="675"/>
    </row>
    <row r="9" spans="1:5">
      <c r="A9" s="674" t="s">
        <v>132</v>
      </c>
      <c r="B9" s="679">
        <v>1.127</v>
      </c>
      <c r="C9" s="679">
        <v>1.127</v>
      </c>
      <c r="D9" s="675" t="str">
        <f>A9</f>
        <v>II.20</v>
      </c>
    </row>
    <row r="10" spans="1:5">
      <c r="A10" s="674" t="s">
        <v>133</v>
      </c>
      <c r="B10" s="679">
        <v>1.0580000000000001</v>
      </c>
      <c r="C10" s="679">
        <v>1.0580000000000001</v>
      </c>
      <c r="D10" s="675"/>
    </row>
    <row r="11" spans="1:5">
      <c r="A11" s="674" t="s">
        <v>111</v>
      </c>
      <c r="B11" s="679">
        <v>1.0509999999999999</v>
      </c>
      <c r="C11" s="679">
        <v>1.0680000000000001</v>
      </c>
      <c r="D11" s="675" t="str">
        <f>A11</f>
        <v>IV.20</v>
      </c>
    </row>
    <row r="12" spans="1:5">
      <c r="A12" s="674" t="s">
        <v>221</v>
      </c>
      <c r="B12" s="679">
        <v>1.0760000000000001</v>
      </c>
      <c r="C12" s="679">
        <v>1.079</v>
      </c>
      <c r="D12" s="675"/>
    </row>
    <row r="13" spans="1:5">
      <c r="A13" s="674" t="s">
        <v>222</v>
      </c>
      <c r="B13" s="679">
        <v>1.0820000000000001</v>
      </c>
      <c r="C13" s="679">
        <v>1.0860000000000001</v>
      </c>
      <c r="D13" s="675" t="str">
        <f>A13</f>
        <v>II.21</v>
      </c>
    </row>
    <row r="14" spans="1:5">
      <c r="A14" s="674" t="s">
        <v>223</v>
      </c>
      <c r="B14" s="679">
        <v>1.056</v>
      </c>
      <c r="C14" s="679">
        <v>1.0760000000000001</v>
      </c>
      <c r="D14" s="675"/>
    </row>
    <row r="15" spans="1:5">
      <c r="A15" s="674" t="s">
        <v>224</v>
      </c>
      <c r="B15" s="679">
        <v>1.071</v>
      </c>
      <c r="C15" s="679">
        <v>1.097</v>
      </c>
      <c r="D15" s="675" t="str">
        <f>A15</f>
        <v>IV.21</v>
      </c>
    </row>
    <row r="16" spans="1:5">
      <c r="A16" s="674" t="s">
        <v>495</v>
      </c>
      <c r="B16" s="679">
        <v>1.103</v>
      </c>
      <c r="C16" s="679">
        <v>1.115</v>
      </c>
      <c r="D16" s="675"/>
    </row>
    <row r="17" spans="1:5">
      <c r="A17" s="674" t="s">
        <v>496</v>
      </c>
      <c r="B17" s="679">
        <v>1.1060000000000001</v>
      </c>
      <c r="C17" s="679">
        <v>1.1240000000000001</v>
      </c>
      <c r="D17" s="675" t="str">
        <f>A17</f>
        <v>II.22</v>
      </c>
      <c r="E17" s="185" t="str">
        <f>IF(Content!$E$1=1,E18,E19)</f>
        <v>Source: NBU staff estimates.</v>
      </c>
    </row>
    <row r="18" spans="1:5">
      <c r="A18" s="674" t="s">
        <v>497</v>
      </c>
      <c r="B18" s="679">
        <v>1.093</v>
      </c>
      <c r="C18" s="679">
        <v>1.113</v>
      </c>
      <c r="D18" s="675"/>
      <c r="E18" s="67" t="s">
        <v>41</v>
      </c>
    </row>
    <row r="19" spans="1:5">
      <c r="A19" s="674" t="s">
        <v>498</v>
      </c>
      <c r="B19" s="679">
        <v>1.1080000000000001</v>
      </c>
      <c r="C19" s="679">
        <v>1.1160000000000001</v>
      </c>
      <c r="D19" s="675" t="str">
        <f>A19</f>
        <v>IV.22</v>
      </c>
      <c r="E19" s="68" t="s">
        <v>42</v>
      </c>
    </row>
    <row r="20" spans="1:5">
      <c r="A20" s="674" t="s">
        <v>1079</v>
      </c>
      <c r="B20" s="679">
        <v>1.1279999999999999</v>
      </c>
      <c r="C20" s="679"/>
      <c r="D20" s="675"/>
    </row>
    <row r="21" spans="1:5">
      <c r="A21" s="674" t="s">
        <v>1065</v>
      </c>
      <c r="B21" s="679">
        <v>1.135</v>
      </c>
      <c r="C21" s="679"/>
      <c r="D21" s="675" t="str">
        <f>A21</f>
        <v>II.23</v>
      </c>
    </row>
    <row r="22" spans="1:5">
      <c r="A22" s="674" t="s">
        <v>1080</v>
      </c>
      <c r="B22" s="679">
        <v>1.1259999999999999</v>
      </c>
      <c r="C22" s="679"/>
      <c r="D22" s="675"/>
    </row>
    <row r="23" spans="1:5">
      <c r="A23" s="674" t="s">
        <v>1066</v>
      </c>
      <c r="B23" s="679">
        <v>1.1359999999999999</v>
      </c>
      <c r="C23" s="679"/>
      <c r="D23" s="675" t="str">
        <f>A23</f>
        <v>IV.23</v>
      </c>
    </row>
  </sheetData>
  <hyperlinks>
    <hyperlink ref="A1" location="Content!A1" display="&lt;&lt;" xr:uid="{00000000-0004-0000-5F00-000000000000}"/>
  </hyperlinks>
  <pageMargins left="0.7" right="0.7" top="0.75" bottom="0.75" header="0.3" footer="0.3"/>
  <pageSetup paperSize="9"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3e703cd24bb68a049ac15004bf17d3b7">
  <xsd:schema xmlns:xsd="http://www.w3.org/2001/XMLSchema" xmlns:xs="http://www.w3.org/2001/XMLSchema" xmlns:p="http://schemas.microsoft.com/office/2006/metadata/properties" targetNamespace="http://schemas.microsoft.com/office/2006/metadata/properties" ma:root="true" ma:fieldsID="affdeeba82958b12d33e6bb391080f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8F88550-1A66-4385-B0AB-F654F84435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8F640347-6748-4B22-B8EF-D5BF1DFF8BBE}">
  <ds:schemaRefs>
    <ds:schemaRef ds:uri="http://schemas.microsoft.com/sharepoint/v3/contenttype/forms"/>
  </ds:schemaRefs>
</ds:datastoreItem>
</file>

<file path=customXml/itemProps3.xml><?xml version="1.0" encoding="utf-8"?>
<ds:datastoreItem xmlns:ds="http://schemas.openxmlformats.org/officeDocument/2006/customXml" ds:itemID="{5F0B036E-3AE5-4487-BD7A-307DFF29D821}">
  <ds:schemaRefs>
    <ds:schemaRef ds:uri="http://purl.org/dc/terms/"/>
    <ds:schemaRef ds:uri="http://purl.org/dc/elements/1.1/"/>
    <ds:schemaRef ds:uri="http://schemas.microsoft.com/office/infopath/2007/PartnerControls"/>
    <ds:schemaRef ds:uri="http://schemas.microsoft.com/office/2006/documentManagement/types"/>
    <ds:schemaRef ds:uri="http://www.w3.org/XML/1998/namespace"/>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103</vt:i4>
      </vt:variant>
    </vt:vector>
  </HeadingPairs>
  <TitlesOfParts>
    <vt:vector size="103" baseType="lpstr">
      <vt:lpstr>Content</vt:lpstr>
      <vt:lpstr>0</vt:lpstr>
      <vt:lpstr>1.1</vt:lpstr>
      <vt:lpstr>1.2</vt:lpstr>
      <vt:lpstr>1.3</vt:lpstr>
      <vt:lpstr>1.4</vt:lpstr>
      <vt:lpstr>1.5</vt:lpstr>
      <vt:lpstr>1.6</vt:lpstr>
      <vt:lpstr>1.7</vt:lpstr>
      <vt:lpstr>1.8</vt:lpstr>
      <vt:lpstr>1.9</vt:lpstr>
      <vt:lpstr>2.1.1</vt:lpstr>
      <vt:lpstr>2.1.2</vt:lpstr>
      <vt:lpstr>2.1.3</vt:lpstr>
      <vt:lpstr>2.1.4</vt:lpstr>
      <vt:lpstr>2.1.5</vt:lpstr>
      <vt:lpstr>2.1.6</vt:lpstr>
      <vt:lpstr>2.1.7</vt:lpstr>
      <vt:lpstr>2.1.8</vt:lpstr>
      <vt:lpstr>B.1.1</vt:lpstr>
      <vt:lpstr>B.1.2</vt:lpstr>
      <vt:lpstr>B.1.3</vt:lpstr>
      <vt:lpstr>2.2.1</vt:lpstr>
      <vt:lpstr>2.2.2</vt:lpstr>
      <vt:lpstr>2.2.3</vt:lpstr>
      <vt:lpstr>2.2.4</vt:lpstr>
      <vt:lpstr>2.2.5</vt:lpstr>
      <vt:lpstr>2.2.6</vt:lpstr>
      <vt:lpstr>2.2.7</vt:lpstr>
      <vt:lpstr>2.2.8</vt:lpstr>
      <vt:lpstr>2.2.9</vt:lpstr>
      <vt:lpstr>В.2.1</vt:lpstr>
      <vt:lpstr>2.3.1</vt:lpstr>
      <vt:lpstr>2.3.2</vt:lpstr>
      <vt:lpstr>2.3.3</vt:lpstr>
      <vt:lpstr>2.3.4</vt:lpstr>
      <vt:lpstr>2.3.5</vt:lpstr>
      <vt:lpstr>2.3.6</vt:lpstr>
      <vt:lpstr>B.3.1</vt:lpstr>
      <vt:lpstr>B.3.2</vt:lpstr>
      <vt:lpstr>2.4.1 </vt:lpstr>
      <vt:lpstr>2.4.2 </vt:lpstr>
      <vt:lpstr>2.4.3</vt:lpstr>
      <vt:lpstr>2.4.4</vt:lpstr>
      <vt:lpstr>2.4.5</vt:lpstr>
      <vt:lpstr>2.4.6</vt:lpstr>
      <vt:lpstr>В.4.1</vt:lpstr>
      <vt:lpstr>В.4.2</vt:lpstr>
      <vt:lpstr>B.4.T.1</vt:lpstr>
      <vt:lpstr>B.4.T.2</vt:lpstr>
      <vt:lpstr>2.5.1</vt:lpstr>
      <vt:lpstr>2.5.2</vt:lpstr>
      <vt:lpstr>2.5.3</vt:lpstr>
      <vt:lpstr>2.5.4</vt:lpstr>
      <vt:lpstr>2.5.5</vt:lpstr>
      <vt:lpstr>2.5.6</vt:lpstr>
      <vt:lpstr>2.5.7</vt:lpstr>
      <vt:lpstr>2.5.8</vt:lpstr>
      <vt:lpstr>2.5.9</vt:lpstr>
      <vt:lpstr>B.5.1</vt:lpstr>
      <vt:lpstr>B.5.2</vt:lpstr>
      <vt:lpstr>B.5.3</vt:lpstr>
      <vt:lpstr>2.6.1</vt:lpstr>
      <vt:lpstr>2.6.2</vt:lpstr>
      <vt:lpstr>2.6.3</vt:lpstr>
      <vt:lpstr>2.6.4</vt:lpstr>
      <vt:lpstr>2.6.5</vt:lpstr>
      <vt:lpstr>2.6.6</vt:lpstr>
      <vt:lpstr>2.6.7</vt:lpstr>
      <vt:lpstr>2.6.8</vt:lpstr>
      <vt:lpstr>2.6.9</vt:lpstr>
      <vt:lpstr>B.6.1</vt:lpstr>
      <vt:lpstr>B.6.2</vt:lpstr>
      <vt:lpstr>3.1.1</vt:lpstr>
      <vt:lpstr>3.1.2</vt:lpstr>
      <vt:lpstr>3.1.3</vt:lpstr>
      <vt:lpstr>3.1.4</vt:lpstr>
      <vt:lpstr>3.1.5</vt:lpstr>
      <vt:lpstr>3.1.6</vt:lpstr>
      <vt:lpstr>B.7.1</vt:lpstr>
      <vt:lpstr>B.7.T.1</vt:lpstr>
      <vt:lpstr>B.7.2</vt:lpstr>
      <vt:lpstr>3.2.1</vt:lpstr>
      <vt:lpstr>3.2.2</vt:lpstr>
      <vt:lpstr>3.2.3</vt:lpstr>
      <vt:lpstr>3.2.4</vt:lpstr>
      <vt:lpstr>3.2.5</vt:lpstr>
      <vt:lpstr>3.2.6</vt:lpstr>
      <vt:lpstr>3.2.7</vt:lpstr>
      <vt:lpstr>3.2.8</vt:lpstr>
      <vt:lpstr>3.3.1</vt:lpstr>
      <vt:lpstr>3.3.2</vt:lpstr>
      <vt:lpstr>3.3.3</vt:lpstr>
      <vt:lpstr>3.3.4</vt:lpstr>
      <vt:lpstr>3.3.5</vt:lpstr>
      <vt:lpstr>3.3.6</vt:lpstr>
      <vt:lpstr>3.4.1</vt:lpstr>
      <vt:lpstr>3.4.2</vt:lpstr>
      <vt:lpstr>3.4.3</vt:lpstr>
      <vt:lpstr>3.5.1</vt:lpstr>
      <vt:lpstr>3.5.2</vt:lpstr>
      <vt:lpstr>В.8.1</vt:lpstr>
      <vt:lpstr>В.8.2</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DMPEA</dc:creator>
  <cp:lastModifiedBy>Tania Yukhymenko</cp:lastModifiedBy>
  <cp:lastPrinted>2020-10-15T15:20:59Z</cp:lastPrinted>
  <dcterms:created xsi:type="dcterms:W3CDTF">2018-10-12T07:26:27Z</dcterms:created>
  <dcterms:modified xsi:type="dcterms:W3CDTF">2021-02-08T12:10:07Z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